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05.66uM\Red\"/>
    </mc:Choice>
  </mc:AlternateContent>
  <xr:revisionPtr revIDLastSave="0" documentId="10_ncr:100000_{75C37FCF-6B14-4106-B4E5-F8E48CA8122C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A!$P$3:$P$18</definedName>
    <definedName name="solver_adj" localSheetId="2" hidden="1">B!$P$3:$P$18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A!$P$2</definedName>
    <definedName name="solver_opt" localSheetId="2" hidden="1">B!$P$2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W32" i="44"/>
  <c r="V31" i="44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FS226" i="44" s="1"/>
  <c r="N231" i="44"/>
  <c r="M231" i="44"/>
  <c r="L231" i="44"/>
  <c r="K231" i="44"/>
  <c r="J231" i="44"/>
  <c r="I231" i="44"/>
  <c r="FM224" i="44" s="1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GK70" i="90" l="1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BM224" i="90"/>
  <c r="AG224" i="90" s="1"/>
  <c r="BM223" i="90"/>
  <c r="AG223" i="90" s="1"/>
  <c r="BM28" i="90"/>
  <c r="AG28" i="90" s="1"/>
  <c r="AW27" i="90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AU211" i="89"/>
  <c r="BK210" i="89"/>
  <c r="AE210" i="89" s="1"/>
  <c r="BK215" i="89"/>
  <c r="AE215" i="89" s="1"/>
  <c r="AU210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JJ131" i="44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11" i="44" l="1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BK206" i="90" s="1"/>
  <c r="AE206" i="90" s="1"/>
  <c r="AU206" i="90" s="1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191" i="89" l="1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EC201" i="44"/>
  <c r="EC200" i="44"/>
  <c r="EC199" i="44"/>
  <c r="BA199" i="44" s="1"/>
  <c r="U199" i="44" s="1"/>
  <c r="AK199" i="44" s="1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I120" i="89" l="1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<sst xmlns="http://schemas.openxmlformats.org/spreadsheetml/2006/main" count="358" uniqueCount="86">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</sst>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112.902</c:v>
                </c:pt>
                <c:pt idx="1">
                  <c:v>113.295</c:v>
                </c:pt>
                <c:pt idx="2">
                  <c:v>113.148</c:v>
                </c:pt>
                <c:pt idx="3">
                  <c:v>112.705</c:v>
                </c:pt>
                <c:pt idx="4">
                  <c:v>111.066</c:v>
                </c:pt>
                <c:pt idx="5">
                  <c:v>112.52500000000001</c:v>
                </c:pt>
                <c:pt idx="6">
                  <c:v>110.803</c:v>
                </c:pt>
                <c:pt idx="7">
                  <c:v>111.98399999999999</c:v>
                </c:pt>
                <c:pt idx="8">
                  <c:v>109.08199999999999</c:v>
                </c:pt>
                <c:pt idx="9">
                  <c:v>109.18</c:v>
                </c:pt>
                <c:pt idx="10">
                  <c:v>110.65600000000001</c:v>
                </c:pt>
                <c:pt idx="11">
                  <c:v>108.738</c:v>
                </c:pt>
                <c:pt idx="12">
                  <c:v>112.148</c:v>
                </c:pt>
                <c:pt idx="13">
                  <c:v>114.377</c:v>
                </c:pt>
                <c:pt idx="14">
                  <c:v>108.98399999999999</c:v>
                </c:pt>
                <c:pt idx="15">
                  <c:v>109.164</c:v>
                </c:pt>
                <c:pt idx="16">
                  <c:v>108.426</c:v>
                </c:pt>
                <c:pt idx="17">
                  <c:v>108.738</c:v>
                </c:pt>
                <c:pt idx="18">
                  <c:v>107.639</c:v>
                </c:pt>
                <c:pt idx="19">
                  <c:v>109.197</c:v>
                </c:pt>
                <c:pt idx="20">
                  <c:v>109.262</c:v>
                </c:pt>
                <c:pt idx="21">
                  <c:v>108.902</c:v>
                </c:pt>
                <c:pt idx="22">
                  <c:v>109.377</c:v>
                </c:pt>
                <c:pt idx="23">
                  <c:v>108.23</c:v>
                </c:pt>
                <c:pt idx="24">
                  <c:v>109.91800000000001</c:v>
                </c:pt>
                <c:pt idx="25">
                  <c:v>110.68899999999999</c:v>
                </c:pt>
                <c:pt idx="26">
                  <c:v>109.262</c:v>
                </c:pt>
                <c:pt idx="27">
                  <c:v>110.393</c:v>
                </c:pt>
                <c:pt idx="28">
                  <c:v>111.21299999999999</c:v>
                </c:pt>
                <c:pt idx="29">
                  <c:v>110.623</c:v>
                </c:pt>
                <c:pt idx="30">
                  <c:v>108.91800000000001</c:v>
                </c:pt>
                <c:pt idx="31">
                  <c:v>111.033</c:v>
                </c:pt>
                <c:pt idx="32">
                  <c:v>110.23</c:v>
                </c:pt>
                <c:pt idx="33">
                  <c:v>112.68899999999999</c:v>
                </c:pt>
                <c:pt idx="34">
                  <c:v>110.95099999999999</c:v>
                </c:pt>
                <c:pt idx="35">
                  <c:v>111.426</c:v>
                </c:pt>
                <c:pt idx="36">
                  <c:v>113.443</c:v>
                </c:pt>
                <c:pt idx="37">
                  <c:v>113.82</c:v>
                </c:pt>
                <c:pt idx="38">
                  <c:v>112.82</c:v>
                </c:pt>
                <c:pt idx="39">
                  <c:v>112.23</c:v>
                </c:pt>
                <c:pt idx="40">
                  <c:v>113.77</c:v>
                </c:pt>
                <c:pt idx="41">
                  <c:v>114.78700000000001</c:v>
                </c:pt>
                <c:pt idx="42">
                  <c:v>118</c:v>
                </c:pt>
                <c:pt idx="43">
                  <c:v>115.607</c:v>
                </c:pt>
                <c:pt idx="44">
                  <c:v>120.04900000000001</c:v>
                </c:pt>
                <c:pt idx="45">
                  <c:v>121.672</c:v>
                </c:pt>
                <c:pt idx="46">
                  <c:v>126.11499999999999</c:v>
                </c:pt>
                <c:pt idx="47">
                  <c:v>134.34399999999999</c:v>
                </c:pt>
                <c:pt idx="48">
                  <c:v>148.91800000000001</c:v>
                </c:pt>
                <c:pt idx="49">
                  <c:v>164.57400000000001</c:v>
                </c:pt>
                <c:pt idx="50">
                  <c:v>184.24600000000001</c:v>
                </c:pt>
                <c:pt idx="51">
                  <c:v>201.18</c:v>
                </c:pt>
                <c:pt idx="52">
                  <c:v>215.869</c:v>
                </c:pt>
                <c:pt idx="53">
                  <c:v>227.197</c:v>
                </c:pt>
                <c:pt idx="54">
                  <c:v>233.459</c:v>
                </c:pt>
                <c:pt idx="55">
                  <c:v>236.41</c:v>
                </c:pt>
                <c:pt idx="56">
                  <c:v>237.18</c:v>
                </c:pt>
                <c:pt idx="57">
                  <c:v>234</c:v>
                </c:pt>
                <c:pt idx="58">
                  <c:v>228.03299999999999</c:v>
                </c:pt>
                <c:pt idx="59">
                  <c:v>216.148</c:v>
                </c:pt>
                <c:pt idx="60">
                  <c:v>192.44300000000001</c:v>
                </c:pt>
                <c:pt idx="61">
                  <c:v>157.82</c:v>
                </c:pt>
                <c:pt idx="62">
                  <c:v>125.541</c:v>
                </c:pt>
                <c:pt idx="63">
                  <c:v>110.08199999999999</c:v>
                </c:pt>
                <c:pt idx="64">
                  <c:v>105.623</c:v>
                </c:pt>
                <c:pt idx="65">
                  <c:v>104.279</c:v>
                </c:pt>
                <c:pt idx="66">
                  <c:v>105.52500000000001</c:v>
                </c:pt>
                <c:pt idx="67">
                  <c:v>110.066</c:v>
                </c:pt>
                <c:pt idx="68">
                  <c:v>116.426</c:v>
                </c:pt>
                <c:pt idx="69">
                  <c:v>124.672</c:v>
                </c:pt>
                <c:pt idx="70">
                  <c:v>138.852</c:v>
                </c:pt>
                <c:pt idx="71">
                  <c:v>152.52500000000001</c:v>
                </c:pt>
                <c:pt idx="72">
                  <c:v>165.36099999999999</c:v>
                </c:pt>
                <c:pt idx="73">
                  <c:v>175.738</c:v>
                </c:pt>
                <c:pt idx="74">
                  <c:v>186.934</c:v>
                </c:pt>
                <c:pt idx="75">
                  <c:v>192.31100000000001</c:v>
                </c:pt>
                <c:pt idx="76">
                  <c:v>197.62299999999999</c:v>
                </c:pt>
                <c:pt idx="77">
                  <c:v>201.37700000000001</c:v>
                </c:pt>
                <c:pt idx="78">
                  <c:v>199.31100000000001</c:v>
                </c:pt>
                <c:pt idx="79">
                  <c:v>192.11500000000001</c:v>
                </c:pt>
                <c:pt idx="80">
                  <c:v>179.31100000000001</c:v>
                </c:pt>
                <c:pt idx="81">
                  <c:v>151.672</c:v>
                </c:pt>
                <c:pt idx="82">
                  <c:v>125.738</c:v>
                </c:pt>
                <c:pt idx="83">
                  <c:v>109.47499999999999</c:v>
                </c:pt>
                <c:pt idx="84">
                  <c:v>100.033</c:v>
                </c:pt>
                <c:pt idx="85">
                  <c:v>94.688999999999993</c:v>
                </c:pt>
                <c:pt idx="86">
                  <c:v>95.049000000000007</c:v>
                </c:pt>
                <c:pt idx="87">
                  <c:v>95.688999999999993</c:v>
                </c:pt>
                <c:pt idx="88">
                  <c:v>96.754000000000005</c:v>
                </c:pt>
                <c:pt idx="89">
                  <c:v>95.59</c:v>
                </c:pt>
                <c:pt idx="90">
                  <c:v>97.507999999999996</c:v>
                </c:pt>
                <c:pt idx="91">
                  <c:v>96.656000000000006</c:v>
                </c:pt>
                <c:pt idx="92">
                  <c:v>97.852000000000004</c:v>
                </c:pt>
                <c:pt idx="93">
                  <c:v>97.902000000000001</c:v>
                </c:pt>
                <c:pt idx="94">
                  <c:v>98.852000000000004</c:v>
                </c:pt>
                <c:pt idx="95">
                  <c:v>97.066000000000003</c:v>
                </c:pt>
                <c:pt idx="96">
                  <c:v>99.033000000000001</c:v>
                </c:pt>
                <c:pt idx="97">
                  <c:v>95.983999999999995</c:v>
                </c:pt>
                <c:pt idx="98">
                  <c:v>98.852000000000004</c:v>
                </c:pt>
                <c:pt idx="99">
                  <c:v>96.066000000000003</c:v>
                </c:pt>
                <c:pt idx="100">
                  <c:v>96.474999999999994</c:v>
                </c:pt>
                <c:pt idx="101">
                  <c:v>97.197000000000003</c:v>
                </c:pt>
                <c:pt idx="102">
                  <c:v>97.18</c:v>
                </c:pt>
                <c:pt idx="103">
                  <c:v>97.573999999999998</c:v>
                </c:pt>
                <c:pt idx="104">
                  <c:v>95.262</c:v>
                </c:pt>
                <c:pt idx="105">
                  <c:v>96</c:v>
                </c:pt>
                <c:pt idx="106">
                  <c:v>94.918000000000006</c:v>
                </c:pt>
                <c:pt idx="107">
                  <c:v>95.787000000000006</c:v>
                </c:pt>
                <c:pt idx="108">
                  <c:v>94.361000000000004</c:v>
                </c:pt>
                <c:pt idx="109">
                  <c:v>93.573999999999998</c:v>
                </c:pt>
                <c:pt idx="110">
                  <c:v>94.212999999999994</c:v>
                </c:pt>
                <c:pt idx="111">
                  <c:v>91.23</c:v>
                </c:pt>
                <c:pt idx="112">
                  <c:v>94.869</c:v>
                </c:pt>
                <c:pt idx="113">
                  <c:v>92.787000000000006</c:v>
                </c:pt>
                <c:pt idx="114">
                  <c:v>90.902000000000001</c:v>
                </c:pt>
                <c:pt idx="115">
                  <c:v>90.557000000000002</c:v>
                </c:pt>
                <c:pt idx="116">
                  <c:v>91.885000000000005</c:v>
                </c:pt>
                <c:pt idx="117">
                  <c:v>92.754000000000005</c:v>
                </c:pt>
                <c:pt idx="118">
                  <c:v>93.507999999999996</c:v>
                </c:pt>
                <c:pt idx="119">
                  <c:v>92.18</c:v>
                </c:pt>
                <c:pt idx="120">
                  <c:v>90.459000000000003</c:v>
                </c:pt>
                <c:pt idx="121">
                  <c:v>91.835999999999999</c:v>
                </c:pt>
                <c:pt idx="122">
                  <c:v>92.835999999999999</c:v>
                </c:pt>
                <c:pt idx="123">
                  <c:v>88.376999999999995</c:v>
                </c:pt>
                <c:pt idx="124">
                  <c:v>89.852000000000004</c:v>
                </c:pt>
                <c:pt idx="125">
                  <c:v>90.066000000000003</c:v>
                </c:pt>
                <c:pt idx="126">
                  <c:v>91.442999999999998</c:v>
                </c:pt>
                <c:pt idx="127">
                  <c:v>90.066000000000003</c:v>
                </c:pt>
                <c:pt idx="128">
                  <c:v>88.77</c:v>
                </c:pt>
                <c:pt idx="129">
                  <c:v>89.295000000000002</c:v>
                </c:pt>
                <c:pt idx="130">
                  <c:v>88.754000000000005</c:v>
                </c:pt>
                <c:pt idx="131">
                  <c:v>87.869</c:v>
                </c:pt>
                <c:pt idx="132">
                  <c:v>89.688999999999993</c:v>
                </c:pt>
                <c:pt idx="133">
                  <c:v>92.311000000000007</c:v>
                </c:pt>
                <c:pt idx="134">
                  <c:v>90.656000000000006</c:v>
                </c:pt>
                <c:pt idx="135">
                  <c:v>91.802999999999997</c:v>
                </c:pt>
                <c:pt idx="136">
                  <c:v>90.311000000000007</c:v>
                </c:pt>
                <c:pt idx="137">
                  <c:v>90.131</c:v>
                </c:pt>
                <c:pt idx="138">
                  <c:v>88.885000000000005</c:v>
                </c:pt>
                <c:pt idx="139">
                  <c:v>89.41</c:v>
                </c:pt>
                <c:pt idx="140">
                  <c:v>90.82</c:v>
                </c:pt>
                <c:pt idx="141">
                  <c:v>88.933999999999997</c:v>
                </c:pt>
                <c:pt idx="142">
                  <c:v>89.343999999999994</c:v>
                </c:pt>
                <c:pt idx="143">
                  <c:v>87.885000000000005</c:v>
                </c:pt>
                <c:pt idx="144">
                  <c:v>87.114999999999995</c:v>
                </c:pt>
                <c:pt idx="145">
                  <c:v>88.966999999999999</c:v>
                </c:pt>
                <c:pt idx="146">
                  <c:v>86.918000000000006</c:v>
                </c:pt>
                <c:pt idx="147">
                  <c:v>88.557000000000002</c:v>
                </c:pt>
                <c:pt idx="148">
                  <c:v>88.474999999999994</c:v>
                </c:pt>
                <c:pt idx="149">
                  <c:v>87.525000000000006</c:v>
                </c:pt>
                <c:pt idx="150">
                  <c:v>88.343999999999994</c:v>
                </c:pt>
                <c:pt idx="151">
                  <c:v>89.311000000000007</c:v>
                </c:pt>
                <c:pt idx="152">
                  <c:v>87.114999999999995</c:v>
                </c:pt>
                <c:pt idx="153">
                  <c:v>87.474999999999994</c:v>
                </c:pt>
                <c:pt idx="154">
                  <c:v>86.983999999999995</c:v>
                </c:pt>
                <c:pt idx="155">
                  <c:v>84.77</c:v>
                </c:pt>
                <c:pt idx="156">
                  <c:v>85.918000000000006</c:v>
                </c:pt>
                <c:pt idx="157">
                  <c:v>87.835999999999999</c:v>
                </c:pt>
                <c:pt idx="158">
                  <c:v>85.573999999999998</c:v>
                </c:pt>
                <c:pt idx="159">
                  <c:v>86.114999999999995</c:v>
                </c:pt>
                <c:pt idx="160">
                  <c:v>84.164000000000001</c:v>
                </c:pt>
                <c:pt idx="161">
                  <c:v>84.852000000000004</c:v>
                </c:pt>
                <c:pt idx="162">
                  <c:v>85.426000000000002</c:v>
                </c:pt>
                <c:pt idx="163">
                  <c:v>85.147999999999996</c:v>
                </c:pt>
                <c:pt idx="164">
                  <c:v>86.278999999999996</c:v>
                </c:pt>
                <c:pt idx="165">
                  <c:v>85.671999999999997</c:v>
                </c:pt>
                <c:pt idx="166">
                  <c:v>87.573999999999998</c:v>
                </c:pt>
                <c:pt idx="167">
                  <c:v>85.23</c:v>
                </c:pt>
                <c:pt idx="168">
                  <c:v>85.41</c:v>
                </c:pt>
                <c:pt idx="169">
                  <c:v>85.721000000000004</c:v>
                </c:pt>
                <c:pt idx="170">
                  <c:v>85.197000000000003</c:v>
                </c:pt>
                <c:pt idx="171">
                  <c:v>84.869</c:v>
                </c:pt>
                <c:pt idx="172">
                  <c:v>86.802999999999997</c:v>
                </c:pt>
                <c:pt idx="173">
                  <c:v>83.164000000000001</c:v>
                </c:pt>
                <c:pt idx="174">
                  <c:v>85.328000000000003</c:v>
                </c:pt>
                <c:pt idx="175">
                  <c:v>83.343999999999994</c:v>
                </c:pt>
                <c:pt idx="176">
                  <c:v>85.262</c:v>
                </c:pt>
                <c:pt idx="177">
                  <c:v>87</c:v>
                </c:pt>
                <c:pt idx="178">
                  <c:v>86.18</c:v>
                </c:pt>
                <c:pt idx="179">
                  <c:v>84.081999999999994</c:v>
                </c:pt>
                <c:pt idx="180">
                  <c:v>85.966999999999999</c:v>
                </c:pt>
                <c:pt idx="181">
                  <c:v>88.049000000000007</c:v>
                </c:pt>
                <c:pt idx="182">
                  <c:v>85.507999999999996</c:v>
                </c:pt>
                <c:pt idx="183">
                  <c:v>84.426000000000002</c:v>
                </c:pt>
                <c:pt idx="184">
                  <c:v>86.671999999999997</c:v>
                </c:pt>
                <c:pt idx="185">
                  <c:v>84.754000000000005</c:v>
                </c:pt>
                <c:pt idx="186">
                  <c:v>85.557000000000002</c:v>
                </c:pt>
                <c:pt idx="187">
                  <c:v>85.492000000000004</c:v>
                </c:pt>
                <c:pt idx="188">
                  <c:v>85.131</c:v>
                </c:pt>
                <c:pt idx="189">
                  <c:v>85.245999999999995</c:v>
                </c:pt>
                <c:pt idx="190">
                  <c:v>84.966999999999999</c:v>
                </c:pt>
                <c:pt idx="191">
                  <c:v>84.525000000000006</c:v>
                </c:pt>
                <c:pt idx="192">
                  <c:v>85.557000000000002</c:v>
                </c:pt>
                <c:pt idx="193">
                  <c:v>86.376999999999995</c:v>
                </c:pt>
                <c:pt idx="194">
                  <c:v>85.852000000000004</c:v>
                </c:pt>
                <c:pt idx="195">
                  <c:v>85.147999999999996</c:v>
                </c:pt>
                <c:pt idx="196">
                  <c:v>85.507999999999996</c:v>
                </c:pt>
                <c:pt idx="197">
                  <c:v>84.983999999999995</c:v>
                </c:pt>
                <c:pt idx="198">
                  <c:v>84.016000000000005</c:v>
                </c:pt>
                <c:pt idx="199">
                  <c:v>85.311000000000007</c:v>
                </c:pt>
                <c:pt idx="200">
                  <c:v>81.557000000000002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110.24666415691257</c:v>
                </c:pt>
                <c:pt idx="3">
                  <c:v>110.28181417734015</c:v>
                </c:pt>
                <c:pt idx="4">
                  <c:v>110.31676765643937</c:v>
                </c:pt>
                <c:pt idx="5">
                  <c:v>110.35144752972657</c:v>
                </c:pt>
                <c:pt idx="6">
                  <c:v>110.38576471756329</c:v>
                </c:pt>
                <c:pt idx="7">
                  <c:v>110.41961679092454</c:v>
                </c:pt>
                <c:pt idx="8">
                  <c:v>110.45288655234782</c:v>
                </c:pt>
                <c:pt idx="9">
                  <c:v>110.48544054013519</c:v>
                </c:pt>
                <c:pt idx="10">
                  <c:v>110.51712746818596</c:v>
                </c:pt>
                <c:pt idx="11">
                  <c:v>110.54777661919518</c:v>
                </c:pt>
                <c:pt idx="12">
                  <c:v>110.57719621568538</c:v>
                </c:pt>
                <c:pt idx="13">
                  <c:v>110.60517180203206</c:v>
                </c:pt>
                <c:pt idx="14">
                  <c:v>110.63146468240166</c:v>
                </c:pt>
                <c:pt idx="15">
                  <c:v>110.65581047647369</c:v>
                </c:pt>
                <c:pt idx="16">
                  <c:v>110.67791788101724</c:v>
                </c:pt>
                <c:pt idx="17">
                  <c:v>110.69746776838473</c:v>
                </c:pt>
                <c:pt idx="18">
                  <c:v>110.71411282642059</c:v>
                </c:pt>
                <c:pt idx="19">
                  <c:v>110.72747807205921</c:v>
                </c:pt>
                <c:pt idx="20">
                  <c:v>110.73716279335586</c:v>
                </c:pt>
                <c:pt idx="21">
                  <c:v>110.74274485743067</c:v>
                </c:pt>
                <c:pt idx="22">
                  <c:v>110.74378896692247</c:v>
                </c:pt>
                <c:pt idx="23">
                  <c:v>110.73986150671195</c:v>
                </c:pt>
                <c:pt idx="24">
                  <c:v>110.73055630905137</c:v>
                </c:pt>
                <c:pt idx="25">
                  <c:v>110.71553825893038</c:v>
                </c:pt>
                <c:pt idx="26">
                  <c:v>110.69461549904265</c:v>
                </c:pt>
                <c:pt idx="27">
                  <c:v>110.66785642790596</c:v>
                </c:pt>
                <c:pt idx="28">
                  <c:v>110.63577499744682</c:v>
                </c:pt>
                <c:pt idx="29">
                  <c:v>110.59961706662195</c:v>
                </c:pt>
                <c:pt idx="30">
                  <c:v>110.56179136243301</c:v>
                </c:pt>
                <c:pt idx="31">
                  <c:v>110.52649979297797</c:v>
                </c:pt>
                <c:pt idx="32">
                  <c:v>110.50063121140168</c:v>
                </c:pt>
                <c:pt idx="33">
                  <c:v>110.49498661894324</c:v>
                </c:pt>
                <c:pt idx="34">
                  <c:v>110.52589708286575</c:v>
                </c:pt>
                <c:pt idx="35">
                  <c:v>110.61727191386267</c:v>
                </c:pt>
                <c:pt idx="36">
                  <c:v>110.80306698398878</c:v>
                </c:pt>
                <c:pt idx="37">
                  <c:v>111.13008555674604</c:v>
                </c:pt>
                <c:pt idx="38">
                  <c:v>111.66091397627321</c:v>
                </c:pt>
                <c:pt idx="39">
                  <c:v>112.47665539693006</c:v>
                </c:pt>
                <c:pt idx="40">
                  <c:v>113.67896869838997</c:v>
                </c:pt>
                <c:pt idx="41">
                  <c:v>115.39077006134171</c:v>
                </c:pt>
                <c:pt idx="42">
                  <c:v>117.75484578543538</c:v>
                </c:pt>
                <c:pt idx="43">
                  <c:v>120.92959964854737</c:v>
                </c:pt>
                <c:pt idx="44">
                  <c:v>125.08126124384789</c:v>
                </c:pt>
                <c:pt idx="45">
                  <c:v>130.37214996791366</c:v>
                </c:pt>
                <c:pt idx="46">
                  <c:v>136.94503864862915</c:v>
                </c:pt>
                <c:pt idx="47">
                  <c:v>144.90427368065127</c:v>
                </c:pt>
                <c:pt idx="48">
                  <c:v>154.29502165448682</c:v>
                </c:pt>
                <c:pt idx="49">
                  <c:v>165.08268628716849</c:v>
                </c:pt>
                <c:pt idx="50">
                  <c:v>177.1347866481612</c:v>
                </c:pt>
                <c:pt idx="51">
                  <c:v>190.20600586246238</c:v>
                </c:pt>
                <c:pt idx="52">
                  <c:v>203.91926899488422</c:v>
                </c:pt>
                <c:pt idx="53">
                  <c:v>217.71326357312708</c:v>
                </c:pt>
                <c:pt idx="54">
                  <c:v>230.69208323035812</c:v>
                </c:pt>
                <c:pt idx="55">
                  <c:v>241.32573092442948</c:v>
                </c:pt>
                <c:pt idx="56">
                  <c:v>247.1477016396779</c:v>
                </c:pt>
                <c:pt idx="57">
                  <c:v>244.98482515637812</c:v>
                </c:pt>
                <c:pt idx="58">
                  <c:v>232.33016125325642</c:v>
                </c:pt>
                <c:pt idx="59">
                  <c:v>209.51166948008458</c:v>
                </c:pt>
                <c:pt idx="60">
                  <c:v>180.83455168320708</c:v>
                </c:pt>
                <c:pt idx="61">
                  <c:v>153.00247763183356</c:v>
                </c:pt>
                <c:pt idx="62">
                  <c:v>131.63333818945139</c:v>
                </c:pt>
                <c:pt idx="63">
                  <c:v>118.77729511824421</c:v>
                </c:pt>
                <c:pt idx="64">
                  <c:v>113.20881917925517</c:v>
                </c:pt>
                <c:pt idx="65">
                  <c:v>112.45534838995763</c:v>
                </c:pt>
                <c:pt idx="66">
                  <c:v>114.50075722755379</c:v>
                </c:pt>
                <c:pt idx="67">
                  <c:v>118.29322637549038</c:v>
                </c:pt>
                <c:pt idx="68">
                  <c:v>123.48119517164771</c:v>
                </c:pt>
                <c:pt idx="69">
                  <c:v>130.01980966970285</c:v>
                </c:pt>
                <c:pt idx="70">
                  <c:v>137.92029187407297</c:v>
                </c:pt>
                <c:pt idx="71">
                  <c:v>147.134013496048</c:v>
                </c:pt>
                <c:pt idx="72">
                  <c:v>157.50279245044052</c:v>
                </c:pt>
                <c:pt idx="73">
                  <c:v>168.73138850673524</c:v>
                </c:pt>
                <c:pt idx="74">
                  <c:v>180.34711958731148</c:v>
                </c:pt>
                <c:pt idx="75">
                  <c:v>191.57928104499231</c:v>
                </c:pt>
                <c:pt idx="76">
                  <c:v>201.07017502160878</c:v>
                </c:pt>
                <c:pt idx="77">
                  <c:v>206.5088302361942</c:v>
                </c:pt>
                <c:pt idx="78">
                  <c:v>204.78413950697404</c:v>
                </c:pt>
                <c:pt idx="79">
                  <c:v>193.47972763529168</c:v>
                </c:pt>
                <c:pt idx="80">
                  <c:v>173.30674191280144</c:v>
                </c:pt>
                <c:pt idx="81">
                  <c:v>149.06385422225313</c:v>
                </c:pt>
                <c:pt idx="82">
                  <c:v>127.23261781328962</c:v>
                </c:pt>
                <c:pt idx="83">
                  <c:v>112.03661582514945</c:v>
                </c:pt>
                <c:pt idx="84">
                  <c:v>103.73551741914655</c:v>
                </c:pt>
                <c:pt idx="85">
                  <c:v>100.10609256923287</c:v>
                </c:pt>
                <c:pt idx="86">
                  <c:v>98.76129632572399</c:v>
                </c:pt>
                <c:pt idx="87">
                  <c:v>98.253972600402406</c:v>
                </c:pt>
                <c:pt idx="88">
                  <c:v>97.981371444530438</c:v>
                </c:pt>
                <c:pt idx="89">
                  <c:v>97.76012718083949</c:v>
                </c:pt>
                <c:pt idx="90">
                  <c:v>97.54833526157455</c:v>
                </c:pt>
                <c:pt idx="91">
                  <c:v>97.338678554994203</c:v>
                </c:pt>
                <c:pt idx="92">
                  <c:v>97.130173137415028</c:v>
                </c:pt>
                <c:pt idx="93">
                  <c:v>96.92274978162196</c:v>
                </c:pt>
                <c:pt idx="94">
                  <c:v>96.7164976247563</c:v>
                </c:pt>
                <c:pt idx="95">
                  <c:v>96.511613544332874</c:v>
                </c:pt>
                <c:pt idx="96">
                  <c:v>96.308439869271723</c:v>
                </c:pt>
                <c:pt idx="97">
                  <c:v>96.107515991368558</c:v>
                </c:pt>
                <c:pt idx="98">
                  <c:v>95.909629314152468</c:v>
                </c:pt>
                <c:pt idx="99">
                  <c:v>95.715850063385744</c:v>
                </c:pt>
                <c:pt idx="100">
                  <c:v>95.527528229781922</c:v>
                </c:pt>
                <c:pt idx="101">
                  <c:v>95.34622705653716</c:v>
                </c:pt>
                <c:pt idx="102">
                  <c:v>95.173569608002936</c:v>
                </c:pt>
                <c:pt idx="103">
                  <c:v>95.010984654157298</c:v>
                </c:pt>
                <c:pt idx="104">
                  <c:v>94.859350118206692</c:v>
                </c:pt>
                <c:pt idx="105">
                  <c:v>94.718527192501782</c:v>
                </c:pt>
                <c:pt idx="106">
                  <c:v>94.586729110147616</c:v>
                </c:pt>
                <c:pt idx="107">
                  <c:v>94.459608546026246</c:v>
                </c:pt>
                <c:pt idx="108">
                  <c:v>94.329102201508661</c:v>
                </c:pt>
                <c:pt idx="109">
                  <c:v>94.182795306071256</c:v>
                </c:pt>
                <c:pt idx="110">
                  <c:v>94.005635404832944</c:v>
                </c:pt>
                <c:pt idx="111">
                  <c:v>93.785592401986676</c:v>
                </c:pt>
                <c:pt idx="112">
                  <c:v>93.521597903418694</c:v>
                </c:pt>
                <c:pt idx="113">
                  <c:v>93.227786512092933</c:v>
                </c:pt>
                <c:pt idx="114">
                  <c:v>92.928630570585199</c:v>
                </c:pt>
                <c:pt idx="115">
                  <c:v>92.647046530835695</c:v>
                </c:pt>
                <c:pt idx="116">
                  <c:v>92.394425909793554</c:v>
                </c:pt>
                <c:pt idx="117">
                  <c:v>92.169398106414292</c:v>
                </c:pt>
                <c:pt idx="118">
                  <c:v>91.963726852848268</c:v>
                </c:pt>
                <c:pt idx="119">
                  <c:v>91.768921333355792</c:v>
                </c:pt>
                <c:pt idx="120">
                  <c:v>91.579408448385053</c:v>
                </c:pt>
                <c:pt idx="121">
                  <c:v>91.392508976423159</c:v>
                </c:pt>
                <c:pt idx="122">
                  <c:v>91.207274491292779</c:v>
                </c:pt>
                <c:pt idx="123">
                  <c:v>91.023585145470761</c:v>
                </c:pt>
                <c:pt idx="124">
                  <c:v>90.841898947370424</c:v>
                </c:pt>
                <c:pt idx="125">
                  <c:v>90.66370353836615</c:v>
                </c:pt>
                <c:pt idx="126">
                  <c:v>90.492838363850481</c:v>
                </c:pt>
                <c:pt idx="127">
                  <c:v>90.337844880906431</c:v>
                </c:pt>
                <c:pt idx="128">
                  <c:v>90.214783472468966</c:v>
                </c:pt>
                <c:pt idx="129">
                  <c:v>90.148257207999706</c:v>
                </c:pt>
                <c:pt idx="130">
                  <c:v>90.166579697684497</c:v>
                </c:pt>
                <c:pt idx="131">
                  <c:v>90.287737966235809</c:v>
                </c:pt>
                <c:pt idx="132">
                  <c:v>90.498736503796408</c:v>
                </c:pt>
                <c:pt idx="133">
                  <c:v>90.740421744131098</c:v>
                </c:pt>
                <c:pt idx="134">
                  <c:v>90.914364170763434</c:v>
                </c:pt>
                <c:pt idx="135">
                  <c:v>90.918349770564575</c:v>
                </c:pt>
                <c:pt idx="136">
                  <c:v>90.695019935641824</c:v>
                </c:pt>
                <c:pt idx="137">
                  <c:v>90.262624432544726</c:v>
                </c:pt>
                <c:pt idx="138">
                  <c:v>89.705639865791881</c:v>
                </c:pt>
                <c:pt idx="139">
                  <c:v>89.131733308777513</c:v>
                </c:pt>
                <c:pt idx="140">
                  <c:v>88.624729700340154</c:v>
                </c:pt>
                <c:pt idx="141">
                  <c:v>88.220987797105607</c:v>
                </c:pt>
                <c:pt idx="142">
                  <c:v>87.914832147246031</c:v>
                </c:pt>
                <c:pt idx="143">
                  <c:v>87.679376794558877</c:v>
                </c:pt>
                <c:pt idx="144">
                  <c:v>87.485850626134663</c:v>
                </c:pt>
                <c:pt idx="145">
                  <c:v>87.313285617387251</c:v>
                </c:pt>
                <c:pt idx="146">
                  <c:v>87.149698222972049</c:v>
                </c:pt>
                <c:pt idx="147">
                  <c:v>86.989428155375606</c:v>
                </c:pt>
                <c:pt idx="148">
                  <c:v>86.830191481527223</c:v>
                </c:pt>
                <c:pt idx="149">
                  <c:v>86.671166762083047</c:v>
                </c:pt>
                <c:pt idx="150">
                  <c:v>86.512064547078978</c:v>
                </c:pt>
                <c:pt idx="151">
                  <c:v>86.352763675171019</c:v>
                </c:pt>
                <c:pt idx="152">
                  <c:v>86.193193239636102</c:v>
                </c:pt>
                <c:pt idx="153">
                  <c:v>86.033300122854456</c:v>
                </c:pt>
                <c:pt idx="154">
                  <c:v>85.873041181891836</c:v>
                </c:pt>
                <c:pt idx="155">
                  <c:v>85.712381361033238</c:v>
                </c:pt>
                <c:pt idx="156">
                  <c:v>85.551292963683892</c:v>
                </c:pt>
                <c:pt idx="157">
                  <c:v>85.389755075156259</c:v>
                </c:pt>
                <c:pt idx="158">
                  <c:v>85.227752970848556</c:v>
                </c:pt>
                <c:pt idx="159">
                  <c:v>85.065277502189446</c:v>
                </c:pt>
                <c:pt idx="160">
                  <c:v>84.902324475575426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110.24666415690953</c:v>
                </c:pt>
                <c:pt idx="3">
                  <c:v>110.28181417733113</c:v>
                </c:pt>
                <c:pt idx="4">
                  <c:v>110.31676765641306</c:v>
                </c:pt>
                <c:pt idx="5">
                  <c:v>110.3514475296514</c:v>
                </c:pt>
                <c:pt idx="6">
                  <c:v>110.38576471735244</c:v>
                </c:pt>
                <c:pt idx="7">
                  <c:v>110.41961679034436</c:v>
                </c:pt>
                <c:pt idx="8">
                  <c:v>110.45288655078154</c:v>
                </c:pt>
                <c:pt idx="9">
                  <c:v>110.48544053598644</c:v>
                </c:pt>
                <c:pt idx="10">
                  <c:v>110.517127457404</c:v>
                </c:pt>
                <c:pt idx="11">
                  <c:v>110.54777659170287</c:v>
                </c:pt>
                <c:pt idx="12">
                  <c:v>110.57719614690626</c:v>
                </c:pt>
                <c:pt idx="13">
                  <c:v>110.60517163320796</c:v>
                </c:pt>
                <c:pt idx="14">
                  <c:v>110.63146427582302</c:v>
                </c:pt>
                <c:pt idx="15">
                  <c:v>110.65580951577549</c:v>
                </c:pt>
                <c:pt idx="16">
                  <c:v>110.67791565380459</c:v>
                </c:pt>
                <c:pt idx="17">
                  <c:v>110.69746270234387</c:v>
                </c:pt>
                <c:pt idx="18">
                  <c:v>110.71410152044646</c:v>
                </c:pt>
                <c:pt idx="19">
                  <c:v>110.72745331611004</c:v>
                </c:pt>
                <c:pt idx="20">
                  <c:v>110.73710960905279</c:v>
                </c:pt>
                <c:pt idx="21">
                  <c:v>110.74263275380518</c:v>
                </c:pt>
                <c:pt idx="22">
                  <c:v>110.74355712704477</c:v>
                </c:pt>
                <c:pt idx="23">
                  <c:v>110.73939108331327</c:v>
                </c:pt>
                <c:pt idx="24">
                  <c:v>110.7296197784194</c:v>
                </c:pt>
                <c:pt idx="25">
                  <c:v>110.71370894873982</c:v>
                </c:pt>
                <c:pt idx="26">
                  <c:v>110.6911097161621</c:v>
                </c:pt>
                <c:pt idx="27">
                  <c:v>110.66126446168079</c:v>
                </c:pt>
                <c:pt idx="28">
                  <c:v>110.62361377516771</c:v>
                </c:pt>
                <c:pt idx="29">
                  <c:v>110.57760444468485</c:v>
                </c:pt>
                <c:pt idx="30">
                  <c:v>110.52269839674224</c:v>
                </c:pt>
                <c:pt idx="31">
                  <c:v>110.45838244089029</c:v>
                </c:pt>
                <c:pt idx="32">
                  <c:v>110.3841786107331</c:v>
                </c:pt>
                <c:pt idx="33">
                  <c:v>110.29965483259853</c:v>
                </c:pt>
                <c:pt idx="34">
                  <c:v>110.20443559728173</c:v>
                </c:pt>
                <c:pt idx="35">
                  <c:v>110.09821226462245</c:v>
                </c:pt>
                <c:pt idx="36">
                  <c:v>109.98075260041688</c:v>
                </c:pt>
                <c:pt idx="37">
                  <c:v>109.85190913508633</c:v>
                </c:pt>
                <c:pt idx="38">
                  <c:v>109.71162594733735</c:v>
                </c:pt>
                <c:pt idx="39">
                  <c:v>109.55994351576619</c:v>
                </c:pt>
                <c:pt idx="40">
                  <c:v>109.39700134683902</c:v>
                </c:pt>
                <c:pt idx="41">
                  <c:v>109.22303817630306</c:v>
                </c:pt>
                <c:pt idx="42">
                  <c:v>109.03838964781659</c:v>
                </c:pt>
                <c:pt idx="43">
                  <c:v>108.84348349028609</c:v>
                </c:pt>
                <c:pt idx="44">
                  <c:v>108.63883233549018</c:v>
                </c:pt>
                <c:pt idx="45">
                  <c:v>108.42502443091914</c:v>
                </c:pt>
                <c:pt idx="46">
                  <c:v>108.20271260068438</c:v>
                </c:pt>
                <c:pt idx="47">
                  <c:v>107.97260188258518</c:v>
                </c:pt>
                <c:pt idx="48">
                  <c:v>107.73543631688672</c:v>
                </c:pt>
                <c:pt idx="49">
                  <c:v>107.49198537968138</c:v>
                </c:pt>
                <c:pt idx="50">
                  <c:v>107.24303054129172</c:v>
                </c:pt>
                <c:pt idx="51">
                  <c:v>106.98935239104061</c:v>
                </c:pt>
                <c:pt idx="52">
                  <c:v>106.73171870891203</c:v>
                </c:pt>
                <c:pt idx="53">
                  <c:v>106.47087378854806</c:v>
                </c:pt>
                <c:pt idx="54">
                  <c:v>106.20752923158847</c:v>
                </c:pt>
                <c:pt idx="55">
                  <c:v>105.94235634726941</c:v>
                </c:pt>
                <c:pt idx="56">
                  <c:v>105.675980209325</c:v>
                </c:pt>
                <c:pt idx="57">
                  <c:v>105.40897534921275</c:v>
                </c:pt>
                <c:pt idx="58">
                  <c:v>105.14186300367635</c:v>
                </c:pt>
                <c:pt idx="59">
                  <c:v>104.87510978737241</c:v>
                </c:pt>
                <c:pt idx="60">
                  <c:v>104.60912762809606</c:v>
                </c:pt>
                <c:pt idx="61">
                  <c:v>104.34427478233958</c:v>
                </c:pt>
                <c:pt idx="62">
                  <c:v>104.0808577410194</c:v>
                </c:pt>
                <c:pt idx="63">
                  <c:v>103.81913383723564</c:v>
                </c:pt>
                <c:pt idx="64">
                  <c:v>103.55931437769765</c:v>
                </c:pt>
                <c:pt idx="65">
                  <c:v>103.30156813477927</c:v>
                </c:pt>
                <c:pt idx="66">
                  <c:v>103.04602505504518</c:v>
                </c:pt>
                <c:pt idx="67">
                  <c:v>102.79278006077946</c:v>
                </c:pt>
                <c:pt idx="68">
                  <c:v>102.5418968421277</c:v>
                </c:pt>
                <c:pt idx="69">
                  <c:v>102.2934115578591</c:v>
                </c:pt>
                <c:pt idx="70">
                  <c:v>102.04733638169266</c:v>
                </c:pt>
                <c:pt idx="71">
                  <c:v>101.8036628481278</c:v>
                </c:pt>
                <c:pt idx="72">
                  <c:v>101.56236496651304</c:v>
                </c:pt>
                <c:pt idx="73">
                  <c:v>101.32340208460131</c:v>
                </c:pt>
                <c:pt idx="74">
                  <c:v>101.08672149313361</c:v>
                </c:pt>
                <c:pt idx="75">
                  <c:v>100.85226077121219</c:v>
                </c:pt>
                <c:pt idx="76">
                  <c:v>100.61994987857544</c:v>
                </c:pt>
                <c:pt idx="77">
                  <c:v>100.38971300560539</c:v>
                </c:pt>
                <c:pt idx="78">
                  <c:v>100.16147019522464</c:v>
                </c:pt>
                <c:pt idx="79">
                  <c:v>99.93513875301214</c:v>
                </c:pt>
                <c:pt idx="80">
                  <c:v>99.710634463102949</c:v>
                </c:pt>
                <c:pt idx="81">
                  <c:v>99.487872627933129</c:v>
                </c:pt>
                <c:pt idx="82">
                  <c:v>99.266768949822023</c:v>
                </c:pt>
                <c:pt idx="83">
                  <c:v>99.047240271890487</c:v>
                </c:pt>
                <c:pt idx="84">
                  <c:v>98.829205195025494</c:v>
                </c:pt>
                <c:pt idx="85">
                  <c:v>98.612584586607653</c:v>
                </c:pt>
                <c:pt idx="86">
                  <c:v>98.397301995607165</c:v>
                </c:pt>
                <c:pt idx="87">
                  <c:v>98.183283987478944</c:v>
                </c:pt>
                <c:pt idx="88">
                  <c:v>97.970460411099509</c:v>
                </c:pt>
                <c:pt idx="89">
                  <c:v>97.758764608818453</c:v>
                </c:pt>
                <c:pt idx="90">
                  <c:v>97.54813357956931</c:v>
                </c:pt>
                <c:pt idx="91">
                  <c:v>97.338508103912375</c:v>
                </c:pt>
                <c:pt idx="92">
                  <c:v>97.129832838874933</c:v>
                </c:pt>
                <c:pt idx="93">
                  <c:v>96.922056389512193</c:v>
                </c:pt>
                <c:pt idx="94">
                  <c:v>96.715131363235955</c:v>
                </c:pt>
                <c:pt idx="95">
                  <c:v>96.509014412140857</c:v>
                </c:pt>
                <c:pt idx="96">
                  <c:v>96.303666267791982</c:v>
                </c:pt>
                <c:pt idx="97">
                  <c:v>96.099051772214949</c:v>
                </c:pt>
                <c:pt idx="98">
                  <c:v>95.895139908135519</c:v>
                </c:pt>
                <c:pt idx="99">
                  <c:v>95.691903830841881</c:v>
                </c:pt>
                <c:pt idx="100">
                  <c:v>95.489320903372771</c:v>
                </c:pt>
                <c:pt idx="101">
                  <c:v>95.287372736056611</c:v>
                </c:pt>
                <c:pt idx="102">
                  <c:v>95.086045230725716</c:v>
                </c:pt>
                <c:pt idx="103">
                  <c:v>94.885328629195214</c:v>
                </c:pt>
                <c:pt idx="104">
                  <c:v>94.685217564811879</c:v>
                </c:pt>
                <c:pt idx="105">
                  <c:v>94.485711115040672</c:v>
                </c:pt>
                <c:pt idx="106">
                  <c:v>94.286812852151101</c:v>
                </c:pt>
                <c:pt idx="107">
                  <c:v>94.088530888098319</c:v>
                </c:pt>
                <c:pt idx="108">
                  <c:v>93.890877908660343</c:v>
                </c:pt>
                <c:pt idx="109">
                  <c:v>93.69387119081037</c:v>
                </c:pt>
                <c:pt idx="110">
                  <c:v>93.497532596190823</c:v>
                </c:pt>
                <c:pt idx="111">
                  <c:v>93.301888532445687</c:v>
                </c:pt>
                <c:pt idx="112">
                  <c:v>93.106969873111055</c:v>
                </c:pt>
                <c:pt idx="113">
                  <c:v>92.91281182582027</c:v>
                </c:pt>
                <c:pt idx="114">
                  <c:v>92.719453737835934</c:v>
                </c:pt>
                <c:pt idx="115">
                  <c:v>92.526938827469593</c:v>
                </c:pt>
                <c:pt idx="116">
                  <c:v>92.335313829912437</c:v>
                </c:pt>
                <c:pt idx="117">
                  <c:v>92.14462854649824</c:v>
                </c:pt>
                <c:pt idx="118">
                  <c:v>91.954935287590757</c:v>
                </c:pt>
                <c:pt idx="119">
                  <c:v>91.766288201258575</c:v>
                </c:pt>
                <c:pt idx="120">
                  <c:v>91.57874248278047</c:v>
                </c:pt>
                <c:pt idx="121">
                  <c:v>91.392353463892903</c:v>
                </c:pt>
                <c:pt idx="122">
                  <c:v>91.207175585564897</c:v>
                </c:pt>
                <c:pt idx="123">
                  <c:v>91.023261263910086</c:v>
                </c:pt>
                <c:pt idx="124">
                  <c:v>90.840659665470682</c:v>
                </c:pt>
                <c:pt idx="125">
                  <c:v>90.659415415268739</c:v>
                </c:pt>
                <c:pt idx="126">
                  <c:v>90.479567268336012</c:v>
                </c:pt>
                <c:pt idx="127">
                  <c:v>90.301146782414008</c:v>
                </c:pt>
                <c:pt idx="128">
                  <c:v>90.12417703557503</c:v>
                </c:pt>
                <c:pt idx="129">
                  <c:v>89.948671437021773</c:v>
                </c:pt>
                <c:pt idx="130">
                  <c:v>89.774632681650843</c:v>
                </c:pt>
                <c:pt idx="131">
                  <c:v>89.602051898564852</c:v>
                </c:pt>
                <c:pt idx="132">
                  <c:v>89.430908040198332</c:v>
                </c:pt>
                <c:pt idx="133">
                  <c:v>89.261167551916515</c:v>
                </c:pt>
                <c:pt idx="134">
                  <c:v>89.092784351979446</c:v>
                </c:pt>
                <c:pt idx="135">
                  <c:v>88.925700139067473</c:v>
                </c:pt>
                <c:pt idx="136">
                  <c:v>88.759845029880637</c:v>
                </c:pt>
                <c:pt idx="137">
                  <c:v>88.595138513647555</c:v>
                </c:pt>
                <c:pt idx="138">
                  <c:v>88.431490694861438</c:v>
                </c:pt>
                <c:pt idx="139">
                  <c:v>88.268803781403946</c:v>
                </c:pt>
                <c:pt idx="140">
                  <c:v>88.106973763527563</c:v>
                </c:pt>
                <c:pt idx="141">
                  <c:v>87.945892220839625</c:v>
                </c:pt>
                <c:pt idx="142">
                  <c:v>87.785448190043994</c:v>
                </c:pt>
                <c:pt idx="143">
                  <c:v>87.625530025958483</c:v>
                </c:pt>
                <c:pt idx="144">
                  <c:v>87.466027192061532</c:v>
                </c:pt>
                <c:pt idx="145">
                  <c:v>87.306831924016166</c:v>
                </c:pt>
                <c:pt idx="146">
                  <c:v>87.147840719492493</c:v>
                </c:pt>
                <c:pt idx="147">
                  <c:v>86.988955619225521</c:v>
                </c:pt>
                <c:pt idx="148">
                  <c:v>86.830085256617821</c:v>
                </c:pt>
                <c:pt idx="149">
                  <c:v>86.671145665398797</c:v>
                </c:pt>
                <c:pt idx="150">
                  <c:v>86.512060846096375</c:v>
                </c:pt>
                <c:pt idx="151">
                  <c:v>86.352763101767195</c:v>
                </c:pt>
                <c:pt idx="152">
                  <c:v>86.193193161188987</c:v>
                </c:pt>
                <c:pt idx="153">
                  <c:v>86.033300113378914</c:v>
                </c:pt>
                <c:pt idx="154">
                  <c:v>85.873041180881458</c:v>
                </c:pt>
                <c:pt idx="155">
                  <c:v>85.712381360938139</c:v>
                </c:pt>
                <c:pt idx="156">
                  <c:v>85.551292963675991</c:v>
                </c:pt>
                <c:pt idx="157">
                  <c:v>85.389755075155676</c:v>
                </c:pt>
                <c:pt idx="158">
                  <c:v>85.227752970848513</c:v>
                </c:pt>
                <c:pt idx="159">
                  <c:v>85.065277502189446</c:v>
                </c:pt>
                <c:pt idx="160">
                  <c:v>84.902324475575426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111.807</c:v>
                </c:pt>
                <c:pt idx="1">
                  <c:v>113.43899999999999</c:v>
                </c:pt>
                <c:pt idx="2">
                  <c:v>114.053</c:v>
                </c:pt>
                <c:pt idx="3">
                  <c:v>111.193</c:v>
                </c:pt>
                <c:pt idx="4">
                  <c:v>111.386</c:v>
                </c:pt>
                <c:pt idx="5">
                  <c:v>109.789</c:v>
                </c:pt>
                <c:pt idx="6">
                  <c:v>111.56100000000001</c:v>
                </c:pt>
                <c:pt idx="7">
                  <c:v>109.93</c:v>
                </c:pt>
                <c:pt idx="8">
                  <c:v>110.789</c:v>
                </c:pt>
                <c:pt idx="9">
                  <c:v>111.298</c:v>
                </c:pt>
                <c:pt idx="10">
                  <c:v>110.509</c:v>
                </c:pt>
                <c:pt idx="11">
                  <c:v>110.842</c:v>
                </c:pt>
                <c:pt idx="12">
                  <c:v>111.211</c:v>
                </c:pt>
                <c:pt idx="13">
                  <c:v>110.526</c:v>
                </c:pt>
                <c:pt idx="14">
                  <c:v>110.035</c:v>
                </c:pt>
                <c:pt idx="15">
                  <c:v>111.474</c:v>
                </c:pt>
                <c:pt idx="16">
                  <c:v>111.053</c:v>
                </c:pt>
                <c:pt idx="17">
                  <c:v>107.77200000000001</c:v>
                </c:pt>
                <c:pt idx="18">
                  <c:v>111.57899999999999</c:v>
                </c:pt>
                <c:pt idx="19">
                  <c:v>108.93</c:v>
                </c:pt>
                <c:pt idx="20">
                  <c:v>110.544</c:v>
                </c:pt>
                <c:pt idx="21">
                  <c:v>110.43899999999999</c:v>
                </c:pt>
                <c:pt idx="22">
                  <c:v>109.649</c:v>
                </c:pt>
                <c:pt idx="23">
                  <c:v>109.193</c:v>
                </c:pt>
                <c:pt idx="24">
                  <c:v>108.982</c:v>
                </c:pt>
                <c:pt idx="25">
                  <c:v>108.982</c:v>
                </c:pt>
                <c:pt idx="26">
                  <c:v>110.22799999999999</c:v>
                </c:pt>
                <c:pt idx="27">
                  <c:v>110.08799999999999</c:v>
                </c:pt>
                <c:pt idx="28">
                  <c:v>110.386</c:v>
                </c:pt>
                <c:pt idx="29">
                  <c:v>112.56100000000001</c:v>
                </c:pt>
                <c:pt idx="30">
                  <c:v>112.316</c:v>
                </c:pt>
                <c:pt idx="31">
                  <c:v>110.404</c:v>
                </c:pt>
                <c:pt idx="32">
                  <c:v>113.491</c:v>
                </c:pt>
                <c:pt idx="33">
                  <c:v>111.22799999999999</c:v>
                </c:pt>
                <c:pt idx="34">
                  <c:v>110.684</c:v>
                </c:pt>
                <c:pt idx="35">
                  <c:v>111</c:v>
                </c:pt>
                <c:pt idx="36">
                  <c:v>113.43899999999999</c:v>
                </c:pt>
                <c:pt idx="37">
                  <c:v>113.596</c:v>
                </c:pt>
                <c:pt idx="38">
                  <c:v>115</c:v>
                </c:pt>
                <c:pt idx="39">
                  <c:v>113.018</c:v>
                </c:pt>
                <c:pt idx="40">
                  <c:v>114.877</c:v>
                </c:pt>
                <c:pt idx="41">
                  <c:v>113.56100000000001</c:v>
                </c:pt>
                <c:pt idx="42">
                  <c:v>118.175</c:v>
                </c:pt>
                <c:pt idx="43">
                  <c:v>119.491</c:v>
                </c:pt>
                <c:pt idx="44">
                  <c:v>122.386</c:v>
                </c:pt>
                <c:pt idx="45">
                  <c:v>126.105</c:v>
                </c:pt>
                <c:pt idx="46">
                  <c:v>132.82499999999999</c:v>
                </c:pt>
                <c:pt idx="47">
                  <c:v>143.49100000000001</c:v>
                </c:pt>
                <c:pt idx="48">
                  <c:v>157.71899999999999</c:v>
                </c:pt>
                <c:pt idx="49">
                  <c:v>173.17500000000001</c:v>
                </c:pt>
                <c:pt idx="50">
                  <c:v>190.57900000000001</c:v>
                </c:pt>
                <c:pt idx="51">
                  <c:v>206.49100000000001</c:v>
                </c:pt>
                <c:pt idx="52">
                  <c:v>218.053</c:v>
                </c:pt>
                <c:pt idx="53">
                  <c:v>228.035</c:v>
                </c:pt>
                <c:pt idx="54">
                  <c:v>234.14</c:v>
                </c:pt>
                <c:pt idx="55">
                  <c:v>237.82499999999999</c:v>
                </c:pt>
                <c:pt idx="56">
                  <c:v>236.93</c:v>
                </c:pt>
                <c:pt idx="57">
                  <c:v>233.649</c:v>
                </c:pt>
                <c:pt idx="58">
                  <c:v>229.298</c:v>
                </c:pt>
                <c:pt idx="59">
                  <c:v>218</c:v>
                </c:pt>
                <c:pt idx="60">
                  <c:v>200.614</c:v>
                </c:pt>
                <c:pt idx="61">
                  <c:v>174.54400000000001</c:v>
                </c:pt>
                <c:pt idx="62">
                  <c:v>146.053</c:v>
                </c:pt>
                <c:pt idx="63">
                  <c:v>122.105</c:v>
                </c:pt>
                <c:pt idx="64">
                  <c:v>108.702</c:v>
                </c:pt>
                <c:pt idx="65">
                  <c:v>104.877</c:v>
                </c:pt>
                <c:pt idx="66">
                  <c:v>106.474</c:v>
                </c:pt>
                <c:pt idx="67">
                  <c:v>109.684</c:v>
                </c:pt>
                <c:pt idx="68">
                  <c:v>117.456</c:v>
                </c:pt>
                <c:pt idx="69">
                  <c:v>128.10499999999999</c:v>
                </c:pt>
                <c:pt idx="70">
                  <c:v>138.63200000000001</c:v>
                </c:pt>
                <c:pt idx="71">
                  <c:v>153.018</c:v>
                </c:pt>
                <c:pt idx="72">
                  <c:v>164.614</c:v>
                </c:pt>
                <c:pt idx="73">
                  <c:v>177.22800000000001</c:v>
                </c:pt>
                <c:pt idx="74">
                  <c:v>186.73699999999999</c:v>
                </c:pt>
                <c:pt idx="75">
                  <c:v>191.333</c:v>
                </c:pt>
                <c:pt idx="76">
                  <c:v>195.947</c:v>
                </c:pt>
                <c:pt idx="77">
                  <c:v>197.63200000000001</c:v>
                </c:pt>
                <c:pt idx="78">
                  <c:v>197.07</c:v>
                </c:pt>
                <c:pt idx="79">
                  <c:v>193.298</c:v>
                </c:pt>
                <c:pt idx="80">
                  <c:v>184.91200000000001</c:v>
                </c:pt>
                <c:pt idx="81">
                  <c:v>170.035</c:v>
                </c:pt>
                <c:pt idx="82">
                  <c:v>146.84200000000001</c:v>
                </c:pt>
                <c:pt idx="83">
                  <c:v>122.07</c:v>
                </c:pt>
                <c:pt idx="84">
                  <c:v>106.158</c:v>
                </c:pt>
                <c:pt idx="85">
                  <c:v>95.947000000000003</c:v>
                </c:pt>
                <c:pt idx="86">
                  <c:v>90.912000000000006</c:v>
                </c:pt>
                <c:pt idx="87">
                  <c:v>91.718999999999994</c:v>
                </c:pt>
                <c:pt idx="88">
                  <c:v>93.718999999999994</c:v>
                </c:pt>
                <c:pt idx="89">
                  <c:v>90.087999999999994</c:v>
                </c:pt>
                <c:pt idx="90">
                  <c:v>94.509</c:v>
                </c:pt>
                <c:pt idx="91">
                  <c:v>92.385999999999996</c:v>
                </c:pt>
                <c:pt idx="92">
                  <c:v>93.403999999999996</c:v>
                </c:pt>
                <c:pt idx="93">
                  <c:v>92.981999999999999</c:v>
                </c:pt>
                <c:pt idx="94">
                  <c:v>93.614000000000004</c:v>
                </c:pt>
                <c:pt idx="95">
                  <c:v>95.367999999999995</c:v>
                </c:pt>
                <c:pt idx="96">
                  <c:v>94.789000000000001</c:v>
                </c:pt>
                <c:pt idx="97">
                  <c:v>95.561000000000007</c:v>
                </c:pt>
                <c:pt idx="98">
                  <c:v>94.281000000000006</c:v>
                </c:pt>
                <c:pt idx="99">
                  <c:v>93.421000000000006</c:v>
                </c:pt>
                <c:pt idx="100">
                  <c:v>94.649000000000001</c:v>
                </c:pt>
                <c:pt idx="101">
                  <c:v>92.034999999999997</c:v>
                </c:pt>
                <c:pt idx="102">
                  <c:v>91.825000000000003</c:v>
                </c:pt>
                <c:pt idx="103">
                  <c:v>92.281000000000006</c:v>
                </c:pt>
                <c:pt idx="104">
                  <c:v>92.86</c:v>
                </c:pt>
                <c:pt idx="105">
                  <c:v>91.105000000000004</c:v>
                </c:pt>
                <c:pt idx="106">
                  <c:v>93.841999999999999</c:v>
                </c:pt>
                <c:pt idx="107">
                  <c:v>93.332999999999998</c:v>
                </c:pt>
                <c:pt idx="108">
                  <c:v>93.525999999999996</c:v>
                </c:pt>
                <c:pt idx="109">
                  <c:v>97.525999999999996</c:v>
                </c:pt>
                <c:pt idx="110">
                  <c:v>94.367999999999995</c:v>
                </c:pt>
                <c:pt idx="111">
                  <c:v>95</c:v>
                </c:pt>
                <c:pt idx="112">
                  <c:v>94.316000000000003</c:v>
                </c:pt>
                <c:pt idx="113">
                  <c:v>93.596000000000004</c:v>
                </c:pt>
                <c:pt idx="114">
                  <c:v>91.841999999999999</c:v>
                </c:pt>
                <c:pt idx="115">
                  <c:v>89.509</c:v>
                </c:pt>
                <c:pt idx="116">
                  <c:v>91.614000000000004</c:v>
                </c:pt>
                <c:pt idx="117">
                  <c:v>87.367999999999995</c:v>
                </c:pt>
                <c:pt idx="118">
                  <c:v>90.07</c:v>
                </c:pt>
                <c:pt idx="119">
                  <c:v>90.632000000000005</c:v>
                </c:pt>
                <c:pt idx="120">
                  <c:v>88.385999999999996</c:v>
                </c:pt>
                <c:pt idx="121">
                  <c:v>88.981999999999999</c:v>
                </c:pt>
                <c:pt idx="122">
                  <c:v>87.965000000000003</c:v>
                </c:pt>
                <c:pt idx="123">
                  <c:v>89</c:v>
                </c:pt>
                <c:pt idx="124">
                  <c:v>88.509</c:v>
                </c:pt>
                <c:pt idx="125">
                  <c:v>88.578999999999994</c:v>
                </c:pt>
                <c:pt idx="126">
                  <c:v>86.14</c:v>
                </c:pt>
                <c:pt idx="127">
                  <c:v>88.14</c:v>
                </c:pt>
                <c:pt idx="128">
                  <c:v>89.683999999999997</c:v>
                </c:pt>
                <c:pt idx="129">
                  <c:v>88.438999999999993</c:v>
                </c:pt>
                <c:pt idx="130">
                  <c:v>87.14</c:v>
                </c:pt>
                <c:pt idx="131">
                  <c:v>88.438999999999993</c:v>
                </c:pt>
                <c:pt idx="132">
                  <c:v>86.561000000000007</c:v>
                </c:pt>
                <c:pt idx="133">
                  <c:v>88.087999999999994</c:v>
                </c:pt>
                <c:pt idx="134">
                  <c:v>88.14</c:v>
                </c:pt>
                <c:pt idx="135">
                  <c:v>90.667000000000002</c:v>
                </c:pt>
                <c:pt idx="136">
                  <c:v>92.052999999999997</c:v>
                </c:pt>
                <c:pt idx="137">
                  <c:v>91.350999999999999</c:v>
                </c:pt>
                <c:pt idx="138">
                  <c:v>91.93</c:v>
                </c:pt>
                <c:pt idx="139">
                  <c:v>88.474000000000004</c:v>
                </c:pt>
                <c:pt idx="140">
                  <c:v>90.263000000000005</c:v>
                </c:pt>
                <c:pt idx="141">
                  <c:v>86.894999999999996</c:v>
                </c:pt>
                <c:pt idx="142">
                  <c:v>88.596000000000004</c:v>
                </c:pt>
                <c:pt idx="143">
                  <c:v>87.509</c:v>
                </c:pt>
                <c:pt idx="144">
                  <c:v>87.367999999999995</c:v>
                </c:pt>
                <c:pt idx="145">
                  <c:v>86.667000000000002</c:v>
                </c:pt>
                <c:pt idx="146">
                  <c:v>88.474000000000004</c:v>
                </c:pt>
                <c:pt idx="147">
                  <c:v>84.807000000000002</c:v>
                </c:pt>
                <c:pt idx="148">
                  <c:v>84.683999999999997</c:v>
                </c:pt>
                <c:pt idx="149">
                  <c:v>87.438999999999993</c:v>
                </c:pt>
                <c:pt idx="150">
                  <c:v>87.210999999999999</c:v>
                </c:pt>
                <c:pt idx="151">
                  <c:v>86.316000000000003</c:v>
                </c:pt>
                <c:pt idx="152">
                  <c:v>85.281000000000006</c:v>
                </c:pt>
                <c:pt idx="153">
                  <c:v>86.087999999999994</c:v>
                </c:pt>
                <c:pt idx="154">
                  <c:v>86.509</c:v>
                </c:pt>
                <c:pt idx="155">
                  <c:v>86.367999999999995</c:v>
                </c:pt>
                <c:pt idx="156">
                  <c:v>87.912000000000006</c:v>
                </c:pt>
                <c:pt idx="157">
                  <c:v>85.632000000000005</c:v>
                </c:pt>
                <c:pt idx="158">
                  <c:v>85.174999999999997</c:v>
                </c:pt>
                <c:pt idx="159">
                  <c:v>85.509</c:v>
                </c:pt>
                <c:pt idx="160">
                  <c:v>87.561000000000007</c:v>
                </c:pt>
                <c:pt idx="161">
                  <c:v>85.07</c:v>
                </c:pt>
                <c:pt idx="162">
                  <c:v>87.93</c:v>
                </c:pt>
                <c:pt idx="163">
                  <c:v>83.614000000000004</c:v>
                </c:pt>
                <c:pt idx="164">
                  <c:v>85.245999999999995</c:v>
                </c:pt>
                <c:pt idx="165">
                  <c:v>86.018000000000001</c:v>
                </c:pt>
                <c:pt idx="166">
                  <c:v>83.14</c:v>
                </c:pt>
                <c:pt idx="167">
                  <c:v>84.789000000000001</c:v>
                </c:pt>
                <c:pt idx="168">
                  <c:v>86.86</c:v>
                </c:pt>
                <c:pt idx="169">
                  <c:v>82.474000000000004</c:v>
                </c:pt>
                <c:pt idx="170">
                  <c:v>85.421000000000006</c:v>
                </c:pt>
                <c:pt idx="171">
                  <c:v>84.86</c:v>
                </c:pt>
                <c:pt idx="172">
                  <c:v>84.825000000000003</c:v>
                </c:pt>
                <c:pt idx="173">
                  <c:v>84.561000000000007</c:v>
                </c:pt>
                <c:pt idx="174">
                  <c:v>84.123000000000005</c:v>
                </c:pt>
                <c:pt idx="175">
                  <c:v>84.227999999999994</c:v>
                </c:pt>
                <c:pt idx="176">
                  <c:v>83.227999999999994</c:v>
                </c:pt>
                <c:pt idx="177">
                  <c:v>83.403999999999996</c:v>
                </c:pt>
                <c:pt idx="178">
                  <c:v>83</c:v>
                </c:pt>
                <c:pt idx="179">
                  <c:v>83.018000000000001</c:v>
                </c:pt>
                <c:pt idx="180">
                  <c:v>83.474000000000004</c:v>
                </c:pt>
                <c:pt idx="181">
                  <c:v>84.667000000000002</c:v>
                </c:pt>
                <c:pt idx="182">
                  <c:v>83.298000000000002</c:v>
                </c:pt>
                <c:pt idx="183">
                  <c:v>83.754000000000005</c:v>
                </c:pt>
                <c:pt idx="184">
                  <c:v>82.158000000000001</c:v>
                </c:pt>
                <c:pt idx="185">
                  <c:v>79.86</c:v>
                </c:pt>
                <c:pt idx="186">
                  <c:v>82.491</c:v>
                </c:pt>
                <c:pt idx="187">
                  <c:v>82.543999999999997</c:v>
                </c:pt>
                <c:pt idx="188">
                  <c:v>81.912000000000006</c:v>
                </c:pt>
                <c:pt idx="189">
                  <c:v>83.965000000000003</c:v>
                </c:pt>
                <c:pt idx="190">
                  <c:v>81.86</c:v>
                </c:pt>
                <c:pt idx="191">
                  <c:v>82.438999999999993</c:v>
                </c:pt>
                <c:pt idx="192">
                  <c:v>82.034999999999997</c:v>
                </c:pt>
                <c:pt idx="193">
                  <c:v>82.316000000000003</c:v>
                </c:pt>
                <c:pt idx="194">
                  <c:v>81.332999999999998</c:v>
                </c:pt>
                <c:pt idx="195">
                  <c:v>81.14</c:v>
                </c:pt>
                <c:pt idx="196">
                  <c:v>82.192999999999998</c:v>
                </c:pt>
                <c:pt idx="197">
                  <c:v>82.772000000000006</c:v>
                </c:pt>
                <c:pt idx="198">
                  <c:v>83.227999999999994</c:v>
                </c:pt>
                <c:pt idx="199">
                  <c:v>80.474000000000004</c:v>
                </c:pt>
                <c:pt idx="200">
                  <c:v>80.069999999999993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110.47394708602967</c:v>
                </c:pt>
                <c:pt idx="1">
                  <c:v>110.4988412063913</c:v>
                </c:pt>
                <c:pt idx="2">
                  <c:v>110.52242668770799</c:v>
                </c:pt>
                <c:pt idx="3">
                  <c:v>110.54454510406332</c:v>
                </c:pt>
                <c:pt idx="4">
                  <c:v>110.56502148957966</c:v>
                </c:pt>
                <c:pt idx="5">
                  <c:v>110.5836630032999</c:v>
                </c:pt>
                <c:pt idx="6">
                  <c:v>110.60025756301901</c:v>
                </c:pt>
                <c:pt idx="7">
                  <c:v>110.61457246653357</c:v>
                </c:pt>
                <c:pt idx="8">
                  <c:v>110.62635302416086</c:v>
                </c:pt>
                <c:pt idx="9">
                  <c:v>110.63532123279496</c:v>
                </c:pt>
                <c:pt idx="10">
                  <c:v>110.64117452948503</c:v>
                </c:pt>
                <c:pt idx="11">
                  <c:v>110.64358467204455</c:v>
                </c:pt>
                <c:pt idx="12">
                  <c:v>110.64219680646345</c:v>
                </c:pt>
                <c:pt idx="13">
                  <c:v>110.63662879765542</c:v>
                </c:pt>
                <c:pt idx="14">
                  <c:v>110.62647092456784</c:v>
                </c:pt>
                <c:pt idx="15">
                  <c:v>110.61128607875044</c:v>
                </c:pt>
                <c:pt idx="16">
                  <c:v>110.59061066730881</c:v>
                </c:pt>
                <c:pt idx="17">
                  <c:v>110.5639565239978</c:v>
                </c:pt>
                <c:pt idx="18">
                  <c:v>110.53081430420106</c:v>
                </c:pt>
                <c:pt idx="19">
                  <c:v>110.49065912507331</c:v>
                </c:pt>
                <c:pt idx="20">
                  <c:v>110.44295967839031</c:v>
                </c:pt>
                <c:pt idx="21">
                  <c:v>110.38719278804579</c:v>
                </c:pt>
                <c:pt idx="22">
                  <c:v>110.32286654083856</c:v>
                </c:pt>
                <c:pt idx="23">
                  <c:v>110.24955686210104</c:v>
                </c:pt>
                <c:pt idx="24">
                  <c:v>110.16696494490849</c:v>
                </c:pt>
                <c:pt idx="25">
                  <c:v>110.075006494459</c:v>
                </c:pt>
                <c:pt idx="26">
                  <c:v>109.97394850750698</c:v>
                </c:pt>
                <c:pt idx="27">
                  <c:v>109.86461535055969</c:v>
                </c:pt>
                <c:pt idx="28">
                  <c:v>109.74869308206971</c:v>
                </c:pt>
                <c:pt idx="29">
                  <c:v>109.6291687486476</c:v>
                </c:pt>
                <c:pt idx="30">
                  <c:v>109.51094866567227</c:v>
                </c:pt>
                <c:pt idx="31">
                  <c:v>109.40170460440251</c:v>
                </c:pt>
                <c:pt idx="32">
                  <c:v>109.31299660651527</c:v>
                </c:pt>
                <c:pt idx="33">
                  <c:v>109.2617122254632</c:v>
                </c:pt>
                <c:pt idx="34">
                  <c:v>109.27184013758193</c:v>
                </c:pt>
                <c:pt idx="35">
                  <c:v>109.37655704440445</c:v>
                </c:pt>
                <c:pt idx="36">
                  <c:v>109.62054734471708</c:v>
                </c:pt>
                <c:pt idx="37">
                  <c:v>110.06239427845708</c:v>
                </c:pt>
                <c:pt idx="38">
                  <c:v>110.77678218024607</c:v>
                </c:pt>
                <c:pt idx="39">
                  <c:v>111.85614069261047</c:v>
                </c:pt>
                <c:pt idx="40">
                  <c:v>113.41125841916407</c:v>
                </c:pt>
                <c:pt idx="41">
                  <c:v>115.57031726338356</c:v>
                </c:pt>
                <c:pt idx="42">
                  <c:v>118.47577627944626</c:v>
                </c:pt>
                <c:pt idx="43">
                  <c:v>122.27859327208583</c:v>
                </c:pt>
                <c:pt idx="44">
                  <c:v>127.12943710207401</c:v>
                </c:pt>
                <c:pt idx="45">
                  <c:v>133.1668238879453</c:v>
                </c:pt>
                <c:pt idx="46">
                  <c:v>140.50248760710716</c:v>
                </c:pt>
                <c:pt idx="47">
                  <c:v>149.20468685766735</c:v>
                </c:pt>
                <c:pt idx="48">
                  <c:v>159.28031775305112</c:v>
                </c:pt>
                <c:pt idx="49">
                  <c:v>170.65609035964798</c:v>
                </c:pt>
                <c:pt idx="50">
                  <c:v>183.15664904871716</c:v>
                </c:pt>
                <c:pt idx="51">
                  <c:v>196.47255842490233</c:v>
                </c:pt>
                <c:pt idx="52">
                  <c:v>210.10532754276005</c:v>
                </c:pt>
                <c:pt idx="53">
                  <c:v>223.27871181197443</c:v>
                </c:pt>
                <c:pt idx="54">
                  <c:v>234.83141782553039</c:v>
                </c:pt>
                <c:pt idx="55">
                  <c:v>243.16520852101462</c:v>
                </c:pt>
                <c:pt idx="56">
                  <c:v>246.38555922317448</c:v>
                </c:pt>
                <c:pt idx="57">
                  <c:v>242.75788907237626</c:v>
                </c:pt>
                <c:pt idx="58">
                  <c:v>231.43412821164901</c:v>
                </c:pt>
                <c:pt idx="59">
                  <c:v>213.13287148535861</c:v>
                </c:pt>
                <c:pt idx="60">
                  <c:v>190.30769829393083</c:v>
                </c:pt>
                <c:pt idx="61">
                  <c:v>166.53851823493866</c:v>
                </c:pt>
                <c:pt idx="62">
                  <c:v>145.37060035967912</c:v>
                </c:pt>
                <c:pt idx="63">
                  <c:v>129.22107852387825</c:v>
                </c:pt>
                <c:pt idx="64">
                  <c:v>118.91746630804951</c:v>
                </c:pt>
                <c:pt idx="65">
                  <c:v>113.97863797662384</c:v>
                </c:pt>
                <c:pt idx="66">
                  <c:v>113.29821986189984</c:v>
                </c:pt>
                <c:pt idx="67">
                  <c:v>115.77535645189744</c:v>
                </c:pt>
                <c:pt idx="68">
                  <c:v>120.63777511987466</c:v>
                </c:pt>
                <c:pt idx="69">
                  <c:v>127.4652819485417</c:v>
                </c:pt>
                <c:pt idx="70">
                  <c:v>136.05357632824675</c:v>
                </c:pt>
                <c:pt idx="71">
                  <c:v>146.24467297614146</c:v>
                </c:pt>
                <c:pt idx="72">
                  <c:v>157.77863851095069</c:v>
                </c:pt>
                <c:pt idx="73">
                  <c:v>170.1667704369909</c:v>
                </c:pt>
                <c:pt idx="74">
                  <c:v>182.57575561232477</c:v>
                </c:pt>
                <c:pt idx="75">
                  <c:v>193.74427362977914</c:v>
                </c:pt>
                <c:pt idx="76">
                  <c:v>202.00932466354746</c:v>
                </c:pt>
                <c:pt idx="77">
                  <c:v>205.55146674470907</c:v>
                </c:pt>
                <c:pt idx="78">
                  <c:v>202.90637625383752</c:v>
                </c:pt>
                <c:pt idx="79">
                  <c:v>193.60983882722641</c:v>
                </c:pt>
                <c:pt idx="80">
                  <c:v>178.64634759706504</c:v>
                </c:pt>
                <c:pt idx="81">
                  <c:v>160.3562948901498</c:v>
                </c:pt>
                <c:pt idx="82">
                  <c:v>141.72824801870783</c:v>
                </c:pt>
                <c:pt idx="83">
                  <c:v>125.40200759242894</c:v>
                </c:pt>
                <c:pt idx="84">
                  <c:v>112.90732815171714</c:v>
                </c:pt>
                <c:pt idx="85">
                  <c:v>104.48540288366901</c:v>
                </c:pt>
                <c:pt idx="86">
                  <c:v>99.44691897537497</c:v>
                </c:pt>
                <c:pt idx="87">
                  <c:v>96.739256117134232</c:v>
                </c:pt>
                <c:pt idx="88">
                  <c:v>95.397701290136766</c:v>
                </c:pt>
                <c:pt idx="89">
                  <c:v>94.74676680145518</c:v>
                </c:pt>
                <c:pt idx="90">
                  <c:v>94.399689569121989</c:v>
                </c:pt>
                <c:pt idx="91">
                  <c:v>94.170026073471561</c:v>
                </c:pt>
                <c:pt idx="92">
                  <c:v>93.981038996767396</c:v>
                </c:pt>
                <c:pt idx="93">
                  <c:v>93.805775918042457</c:v>
                </c:pt>
                <c:pt idx="94">
                  <c:v>93.636638878679449</c:v>
                </c:pt>
                <c:pt idx="95">
                  <c:v>93.472906545600409</c:v>
                </c:pt>
                <c:pt idx="96">
                  <c:v>93.316635474770735</c:v>
                </c:pt>
                <c:pt idx="97">
                  <c:v>93.171757668447128</c:v>
                </c:pt>
                <c:pt idx="98">
                  <c:v>93.044178991867085</c:v>
                </c:pt>
                <c:pt idx="99">
                  <c:v>92.942047023923053</c:v>
                </c:pt>
                <c:pt idx="100">
                  <c:v>92.875814437804124</c:v>
                </c:pt>
                <c:pt idx="101">
                  <c:v>92.857834991669435</c:v>
                </c:pt>
                <c:pt idx="102">
                  <c:v>92.901270360398343</c:v>
                </c:pt>
                <c:pt idx="103">
                  <c:v>93.01816359502206</c:v>
                </c:pt>
                <c:pt idx="104">
                  <c:v>93.216645067237991</c:v>
                </c:pt>
                <c:pt idx="105">
                  <c:v>93.497240955656622</c:v>
                </c:pt>
                <c:pt idx="106">
                  <c:v>93.847906185236965</c:v>
                </c:pt>
                <c:pt idx="107">
                  <c:v>94.236832424286334</c:v>
                </c:pt>
                <c:pt idx="108">
                  <c:v>94.602970118744452</c:v>
                </c:pt>
                <c:pt idx="109">
                  <c:v>94.849752459229066</c:v>
                </c:pt>
                <c:pt idx="110">
                  <c:v>94.856831040632557</c:v>
                </c:pt>
                <c:pt idx="111">
                  <c:v>94.524479604329144</c:v>
                </c:pt>
                <c:pt idx="112">
                  <c:v>93.839186150999581</c:v>
                </c:pt>
                <c:pt idx="113">
                  <c:v>92.911029532759841</c:v>
                </c:pt>
                <c:pt idx="114">
                  <c:v>91.935432318195382</c:v>
                </c:pt>
                <c:pt idx="115">
                  <c:v>91.09515251928876</c:v>
                </c:pt>
                <c:pt idx="116">
                  <c:v>90.478391071715691</c:v>
                </c:pt>
                <c:pt idx="117">
                  <c:v>90.070420445146226</c:v>
                </c:pt>
                <c:pt idx="118">
                  <c:v>89.803570149360084</c:v>
                </c:pt>
                <c:pt idx="119">
                  <c:v>89.610765513343367</c:v>
                </c:pt>
                <c:pt idx="120">
                  <c:v>89.449397522679646</c:v>
                </c:pt>
                <c:pt idx="121">
                  <c:v>89.299557385343135</c:v>
                </c:pt>
                <c:pt idx="122">
                  <c:v>89.154094939188425</c:v>
                </c:pt>
                <c:pt idx="123">
                  <c:v>89.011036672744083</c:v>
                </c:pt>
                <c:pt idx="124">
                  <c:v>88.870033547542846</c:v>
                </c:pt>
                <c:pt idx="125">
                  <c:v>88.731218921667534</c:v>
                </c:pt>
                <c:pt idx="126">
                  <c:v>88.595143282366905</c:v>
                </c:pt>
                <c:pt idx="127">
                  <c:v>88.463454296438982</c:v>
                </c:pt>
                <c:pt idx="128">
                  <c:v>88.34074107872469</c:v>
                </c:pt>
                <c:pt idx="129">
                  <c:v>88.238275164780219</c:v>
                </c:pt>
                <c:pt idx="130">
                  <c:v>88.179694504668049</c:v>
                </c:pt>
                <c:pt idx="131">
                  <c:v>88.206055814353093</c:v>
                </c:pt>
                <c:pt idx="132">
                  <c:v>88.373351829573934</c:v>
                </c:pt>
                <c:pt idx="133">
                  <c:v>88.733317581172884</c:v>
                </c:pt>
                <c:pt idx="134">
                  <c:v>89.295058481593372</c:v>
                </c:pt>
                <c:pt idx="135">
                  <c:v>89.983431700566669</c:v>
                </c:pt>
                <c:pt idx="136">
                  <c:v>90.628347434983979</c:v>
                </c:pt>
                <c:pt idx="137">
                  <c:v>91.013563771255832</c:v>
                </c:pt>
                <c:pt idx="138">
                  <c:v>90.973867298014625</c:v>
                </c:pt>
                <c:pt idx="139">
                  <c:v>90.483040682349767</c:v>
                </c:pt>
                <c:pt idx="140">
                  <c:v>89.669547287502539</c:v>
                </c:pt>
                <c:pt idx="141">
                  <c:v>88.747330107646533</c:v>
                </c:pt>
                <c:pt idx="142">
                  <c:v>87.912052772823174</c:v>
                </c:pt>
                <c:pt idx="143">
                  <c:v>87.270583630349606</c:v>
                </c:pt>
                <c:pt idx="144">
                  <c:v>86.834126583307423</c:v>
                </c:pt>
                <c:pt idx="145">
                  <c:v>86.556011162111346</c:v>
                </c:pt>
                <c:pt idx="146">
                  <c:v>86.375979051225869</c:v>
                </c:pt>
                <c:pt idx="147">
                  <c:v>86.246557182554596</c:v>
                </c:pt>
                <c:pt idx="148">
                  <c:v>86.139343796469674</c:v>
                </c:pt>
                <c:pt idx="149">
                  <c:v>86.04053540142543</c:v>
                </c:pt>
                <c:pt idx="150">
                  <c:v>85.94448364582918</c:v>
                </c:pt>
                <c:pt idx="151">
                  <c:v>85.849169123854452</c:v>
                </c:pt>
                <c:pt idx="152">
                  <c:v>85.753910438255801</c:v>
                </c:pt>
                <c:pt idx="153">
                  <c:v>85.658447941562898</c:v>
                </c:pt>
                <c:pt idx="154">
                  <c:v>85.562642838758464</c:v>
                </c:pt>
                <c:pt idx="155">
                  <c:v>85.466394304570358</c:v>
                </c:pt>
                <c:pt idx="156">
                  <c:v>85.369619898149352</c:v>
                </c:pt>
                <c:pt idx="157">
                  <c:v>85.272251240475995</c:v>
                </c:pt>
                <c:pt idx="158">
                  <c:v>85.174232698153716</c:v>
                </c:pt>
                <c:pt idx="159">
                  <c:v>85.075520480392257</c:v>
                </c:pt>
                <c:pt idx="160">
                  <c:v>84.976081713241655</c:v>
                </c:pt>
                <c:pt idx="161">
                  <c:v>84.875893456775415</c:v>
                </c:pt>
                <c:pt idx="162">
                  <c:v>84.774941690577577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110.47394708602025</c:v>
                </c:pt>
                <c:pt idx="1">
                  <c:v>110.49884120636537</c:v>
                </c:pt>
                <c:pt idx="2">
                  <c:v>110.52242668763775</c:v>
                </c:pt>
                <c:pt idx="3">
                  <c:v>110.54454510387635</c:v>
                </c:pt>
                <c:pt idx="4">
                  <c:v>110.5650214890904</c:v>
                </c:pt>
                <c:pt idx="5">
                  <c:v>110.58366300204121</c:v>
                </c:pt>
                <c:pt idx="6">
                  <c:v>110.60025755983568</c:v>
                </c:pt>
                <c:pt idx="7">
                  <c:v>110.61457245861884</c:v>
                </c:pt>
                <c:pt idx="8">
                  <c:v>110.62635300481527</c:v>
                </c:pt>
                <c:pt idx="9">
                  <c:v>110.63532118630933</c:v>
                </c:pt>
                <c:pt idx="10">
                  <c:v>110.64117441967379</c:v>
                </c:pt>
                <c:pt idx="11">
                  <c:v>110.64358441702927</c:v>
                </c:pt>
                <c:pt idx="12">
                  <c:v>110.64219622425719</c:v>
                </c:pt>
                <c:pt idx="13">
                  <c:v>110.63662749094657</c:v>
                </c:pt>
                <c:pt idx="14">
                  <c:v>110.62646804138558</c:v>
                </c:pt>
                <c:pt idx="15">
                  <c:v>110.61127982476795</c:v>
                </c:pt>
                <c:pt idx="16">
                  <c:v>110.59059733109589</c:v>
                </c:pt>
                <c:pt idx="17">
                  <c:v>110.56392856641131</c:v>
                </c:pt>
                <c:pt idx="18">
                  <c:v>110.53075668620744</c:v>
                </c:pt>
                <c:pt idx="19">
                  <c:v>110.49054238824701</c:v>
                </c:pt>
                <c:pt idx="20">
                  <c:v>110.44272716448532</c:v>
                </c:pt>
                <c:pt idx="21">
                  <c:v>110.38673750521269</c:v>
                </c:pt>
                <c:pt idx="22">
                  <c:v>110.32199013569601</c:v>
                </c:pt>
                <c:pt idx="23">
                  <c:v>110.24789834537214</c:v>
                </c:pt>
                <c:pt idx="24">
                  <c:v>110.16387944105769</c:v>
                </c:pt>
                <c:pt idx="25">
                  <c:v>110.06936331805834</c:v>
                </c:pt>
                <c:pt idx="26">
                  <c:v>109.96380209635923</c:v>
                </c:pt>
                <c:pt idx="27">
                  <c:v>109.84668071383939</c:v>
                </c:pt>
                <c:pt idx="28">
                  <c:v>109.71752830613788</c:v>
                </c:pt>
                <c:pt idx="29">
                  <c:v>109.57593013589678</c:v>
                </c:pt>
                <c:pt idx="30">
                  <c:v>109.42153976619578</c:v>
                </c:pt>
                <c:pt idx="31">
                  <c:v>109.25409110869245</c:v>
                </c:pt>
                <c:pt idx="32">
                  <c:v>109.07340992176366</c:v>
                </c:pt>
                <c:pt idx="33">
                  <c:v>108.87942429375727</c:v>
                </c:pt>
                <c:pt idx="34">
                  <c:v>108.67217362722789</c:v>
                </c:pt>
                <c:pt idx="35">
                  <c:v>108.4518156469545</c:v>
                </c:pt>
                <c:pt idx="36">
                  <c:v>108.2186309914013</c:v>
                </c:pt>
                <c:pt idx="37">
                  <c:v>107.9730250157136</c:v>
                </c:pt>
                <c:pt idx="38">
                  <c:v>107.71552653326505</c:v>
                </c:pt>
                <c:pt idx="39">
                  <c:v>107.44678334807985</c:v>
                </c:pt>
                <c:pt idx="40">
                  <c:v>107.16755457507256</c:v>
                </c:pt>
                <c:pt idx="41">
                  <c:v>106.87869989935939</c:v>
                </c:pt>
                <c:pt idx="42">
                  <c:v>106.58116607861216</c:v>
                </c:pt>
                <c:pt idx="43">
                  <c:v>106.27597113170616</c:v>
                </c:pt>
                <c:pt idx="44">
                  <c:v>105.96418677168347</c:v>
                </c:pt>
                <c:pt idx="45">
                  <c:v>105.64691972225947</c:v>
                </c:pt>
                <c:pt idx="46">
                  <c:v>105.32529259874812</c:v>
                </c:pt>
                <c:pt idx="47">
                  <c:v>105.00042503407957</c:v>
                </c:pt>
                <c:pt idx="48">
                  <c:v>104.67341569009403</c:v>
                </c:pt>
                <c:pt idx="49">
                  <c:v>104.34532571860551</c:v>
                </c:pt>
                <c:pt idx="50">
                  <c:v>104.01716413369147</c:v>
                </c:pt>
                <c:pt idx="51">
                  <c:v>103.68987543584906</c:v>
                </c:pt>
                <c:pt idx="52">
                  <c:v>103.3643297002231</c:v>
                </c:pt>
                <c:pt idx="53">
                  <c:v>103.0413152146925</c:v>
                </c:pt>
                <c:pt idx="54">
                  <c:v>102.72153363745284</c:v>
                </c:pt>
                <c:pt idx="55">
                  <c:v>102.40559754411045</c:v>
                </c:pt>
                <c:pt idx="56">
                  <c:v>102.09403015520489</c:v>
                </c:pt>
                <c:pt idx="57">
                  <c:v>101.78726697825279</c:v>
                </c:pt>
                <c:pt idx="58">
                  <c:v>101.4856590636242</c:v>
                </c:pt>
                <c:pt idx="59">
                  <c:v>101.18947755900795</c:v>
                </c:pt>
                <c:pt idx="60">
                  <c:v>100.89891924999499</c:v>
                </c:pt>
                <c:pt idx="61">
                  <c:v>100.61411279088715</c:v>
                </c:pt>
                <c:pt idx="62">
                  <c:v>100.33512535652486</c:v>
                </c:pt>
                <c:pt idx="63">
                  <c:v>100.06196947916723</c:v>
                </c:pt>
                <c:pt idx="64">
                  <c:v>99.794609871094252</c:v>
                </c:pt>
                <c:pt idx="65">
                  <c:v>99.532970071003518</c:v>
                </c:pt>
                <c:pt idx="66">
                  <c:v>99.27693878840293</c:v>
                </c:pt>
                <c:pt idx="67">
                  <c:v>99.026375853591361</c:v>
                </c:pt>
                <c:pt idx="68">
                  <c:v>98.781117710536364</c:v>
                </c:pt>
                <c:pt idx="69">
                  <c:v>98.540982415508495</c:v>
                </c:pt>
                <c:pt idx="70">
                  <c:v>98.3057741255775</c:v>
                </c:pt>
                <c:pt idx="71">
                  <c:v>98.075287078144001</c:v>
                </c:pt>
                <c:pt idx="72">
                  <c:v>97.849309075878736</c:v>
                </c:pt>
                <c:pt idx="73">
                  <c:v>97.62762450118818</c:v>
                </c:pt>
                <c:pt idx="74">
                  <c:v>97.410016891094841</c:v>
                </c:pt>
                <c:pt idx="75">
                  <c:v>97.196271107698649</c:v>
                </c:pt>
                <c:pt idx="76">
                  <c:v>96.986175141638185</c:v>
                </c:pt>
                <c:pt idx="77">
                  <c:v>96.779521586631105</c:v>
                </c:pt>
                <c:pt idx="78">
                  <c:v>96.576108822617996</c:v>
                </c:pt>
                <c:pt idx="79">
                  <c:v>96.375741943595415</c:v>
                </c:pt>
                <c:pt idx="80">
                  <c:v>96.178233464171527</c:v>
                </c:pt>
                <c:pt idx="81">
                  <c:v>95.983403836438001</c:v>
                </c:pt>
                <c:pt idx="82">
                  <c:v>95.791081806098759</c:v>
                </c:pt>
                <c:pt idx="83">
                  <c:v>95.60110463406636</c:v>
                </c:pt>
                <c:pt idx="84">
                  <c:v>95.413318207034095</c:v>
                </c:pt>
                <c:pt idx="85">
                  <c:v>95.227577057924478</c:v>
                </c:pt>
                <c:pt idx="86">
                  <c:v>95.043744314658426</c:v>
                </c:pt>
                <c:pt idx="87">
                  <c:v>94.861691593408963</c:v>
                </c:pt>
                <c:pt idx="88">
                  <c:v>94.681298850418742</c:v>
                </c:pt>
                <c:pt idx="89">
                  <c:v>94.502454204576907</c:v>
                </c:pt>
                <c:pt idx="90">
                  <c:v>94.325053741262536</c:v>
                </c:pt>
                <c:pt idx="91">
                  <c:v>94.149001306463305</c:v>
                </c:pt>
                <c:pt idx="92">
                  <c:v>93.9742082988531</c:v>
                </c:pt>
                <c:pt idx="93">
                  <c:v>93.800593466346214</c:v>
                </c:pt>
                <c:pt idx="94">
                  <c:v>93.628082712620369</c:v>
                </c:pt>
                <c:pt idx="95">
                  <c:v>93.456608918195244</c:v>
                </c:pt>
                <c:pt idx="96">
                  <c:v>93.286111779849875</c:v>
                </c:pt>
                <c:pt idx="97">
                  <c:v>93.11653767143757</c:v>
                </c:pt>
                <c:pt idx="98">
                  <c:v>92.94783952849123</c:v>
                </c:pt>
                <c:pt idx="99">
                  <c:v>92.779976758385459</c:v>
                </c:pt>
                <c:pt idx="100">
                  <c:v>92.612915177208194</c:v>
                </c:pt>
                <c:pt idx="101">
                  <c:v>92.446626973878395</c:v>
                </c:pt>
                <c:pt idx="102">
                  <c:v>92.28109070139935</c:v>
                </c:pt>
                <c:pt idx="103">
                  <c:v>92.116291294442689</c:v>
                </c:pt>
                <c:pt idx="104">
                  <c:v>91.952220111689954</c:v>
                </c:pt>
                <c:pt idx="105">
                  <c:v>91.788875000500369</c:v>
                </c:pt>
                <c:pt idx="106">
                  <c:v>91.626260380501336</c:v>
                </c:pt>
                <c:pt idx="107">
                  <c:v>91.464387341600045</c:v>
                </c:pt>
                <c:pt idx="108">
                  <c:v>91.303273750673753</c:v>
                </c:pt>
                <c:pt idx="109">
                  <c:v>91.142944359811707</c:v>
                </c:pt>
                <c:pt idx="110">
                  <c:v>90.983430907448906</c:v>
                </c:pt>
                <c:pt idx="111">
                  <c:v>90.824772202072879</c:v>
                </c:pt>
                <c:pt idx="112">
                  <c:v>90.667014176420807</c:v>
                </c:pt>
                <c:pt idx="113">
                  <c:v>90.510209898268997</c:v>
                </c:pt>
                <c:pt idx="114">
                  <c:v>90.354419522116558</c:v>
                </c:pt>
                <c:pt idx="115">
                  <c:v>90.199710164378232</c:v>
                </c:pt>
                <c:pt idx="116">
                  <c:v>90.04615568325508</c:v>
                </c:pt>
                <c:pt idx="117">
                  <c:v>89.893836343398434</c:v>
                </c:pt>
                <c:pt idx="118">
                  <c:v>89.742838345013681</c:v>
                </c:pt>
                <c:pt idx="119">
                  <c:v>89.593253197373798</c:v>
                </c:pt>
                <c:pt idx="120">
                  <c:v>89.445176918060341</c:v>
                </c:pt>
                <c:pt idx="121">
                  <c:v>89.298709041849747</c:v>
                </c:pt>
                <c:pt idx="122">
                  <c:v>89.153951427233153</c:v>
                </c:pt>
                <c:pt idx="123">
                  <c:v>89.011006854265375</c:v>
                </c:pt>
                <c:pt idx="124">
                  <c:v>88.869977414876388</c:v>
                </c:pt>
                <c:pt idx="125">
                  <c:v>88.730962705931063</c:v>
                </c:pt>
                <c:pt idx="126">
                  <c:v>88.594057846016582</c:v>
                </c:pt>
                <c:pt idx="127">
                  <c:v>88.459351348831319</c:v>
                </c:pt>
                <c:pt idx="128">
                  <c:v>88.326922898592557</c:v>
                </c:pt>
                <c:pt idx="129">
                  <c:v>88.19684108533032</c:v>
                </c:pt>
                <c:pt idx="130">
                  <c:v>88.069161169360072</c:v>
                </c:pt>
                <c:pt idx="131">
                  <c:v>87.943922953580426</c:v>
                </c:pt>
                <c:pt idx="132">
                  <c:v>87.821148848428876</c:v>
                </c:pt>
                <c:pt idx="133">
                  <c:v>87.700842216321178</c:v>
                </c:pt>
                <c:pt idx="134">
                  <c:v>87.582986079378344</c:v>
                </c:pt>
                <c:pt idx="135">
                  <c:v>87.46754226570485</c:v>
                </c:pt>
                <c:pt idx="136">
                  <c:v>87.354451055376074</c:v>
                </c:pt>
                <c:pt idx="137">
                  <c:v>87.243631368081054</c:v>
                </c:pt>
                <c:pt idx="138">
                  <c:v>87.134981511051677</c:v>
                </c:pt>
                <c:pt idx="139">
                  <c:v>87.028380479974189</c:v>
                </c:pt>
                <c:pt idx="140">
                  <c:v>86.923689778865352</c:v>
                </c:pt>
                <c:pt idx="141">
                  <c:v>86.820755699429014</c:v>
                </c:pt>
                <c:pt idx="142">
                  <c:v>86.719411978169774</c:v>
                </c:pt>
                <c:pt idx="143">
                  <c:v>86.619482732252408</c:v>
                </c:pt>
                <c:pt idx="144">
                  <c:v>86.520785564024351</c:v>
                </c:pt>
                <c:pt idx="145">
                  <c:v>86.42313471994072</c:v>
                </c:pt>
                <c:pt idx="146">
                  <c:v>86.32634419237931</c:v>
                </c:pt>
                <c:pt idx="147">
                  <c:v>86.230230661918</c:v>
                </c:pt>
                <c:pt idx="148">
                  <c:v>86.134616191966188</c:v>
                </c:pt>
                <c:pt idx="149">
                  <c:v>86.039330605735088</c:v>
                </c:pt>
                <c:pt idx="150">
                  <c:v>85.94421349576416</c:v>
                </c:pt>
                <c:pt idx="151">
                  <c:v>85.849115836970498</c:v>
                </c:pt>
                <c:pt idx="152">
                  <c:v>85.753901193999653</c:v>
                </c:pt>
                <c:pt idx="153">
                  <c:v>85.658446531363083</c:v>
                </c:pt>
                <c:pt idx="154">
                  <c:v>85.562642649622518</c:v>
                </c:pt>
                <c:pt idx="155">
                  <c:v>85.46639428227131</c:v>
                </c:pt>
                <c:pt idx="156">
                  <c:v>85.369619895838582</c:v>
                </c:pt>
                <c:pt idx="157">
                  <c:v>85.272251240265547</c:v>
                </c:pt>
                <c:pt idx="158">
                  <c:v>85.174232698136876</c:v>
                </c:pt>
                <c:pt idx="159">
                  <c:v>85.075520480391077</c:v>
                </c:pt>
                <c:pt idx="160">
                  <c:v>84.976081713241584</c:v>
                </c:pt>
                <c:pt idx="161">
                  <c:v>84.875893456775415</c:v>
                </c:pt>
                <c:pt idx="162">
                  <c:v>84.774941690577577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112.667</c:v>
                </c:pt>
                <c:pt idx="1">
                  <c:v>110.123</c:v>
                </c:pt>
                <c:pt idx="2">
                  <c:v>111.57899999999999</c:v>
                </c:pt>
                <c:pt idx="3">
                  <c:v>112.193</c:v>
                </c:pt>
                <c:pt idx="4">
                  <c:v>108.877</c:v>
                </c:pt>
                <c:pt idx="5">
                  <c:v>109.982</c:v>
                </c:pt>
                <c:pt idx="6">
                  <c:v>108.404</c:v>
                </c:pt>
                <c:pt idx="7">
                  <c:v>110.509</c:v>
                </c:pt>
                <c:pt idx="8">
                  <c:v>108.825</c:v>
                </c:pt>
                <c:pt idx="9">
                  <c:v>109.404</c:v>
                </c:pt>
                <c:pt idx="10">
                  <c:v>109.86</c:v>
                </c:pt>
                <c:pt idx="11">
                  <c:v>107.895</c:v>
                </c:pt>
                <c:pt idx="12">
                  <c:v>109.07</c:v>
                </c:pt>
                <c:pt idx="13">
                  <c:v>108.42100000000001</c:v>
                </c:pt>
                <c:pt idx="14">
                  <c:v>109.175</c:v>
                </c:pt>
                <c:pt idx="15">
                  <c:v>107.08799999999999</c:v>
                </c:pt>
                <c:pt idx="16">
                  <c:v>108.684</c:v>
                </c:pt>
                <c:pt idx="17">
                  <c:v>110.895</c:v>
                </c:pt>
                <c:pt idx="18">
                  <c:v>107.105</c:v>
                </c:pt>
                <c:pt idx="19">
                  <c:v>110.947</c:v>
                </c:pt>
                <c:pt idx="20">
                  <c:v>109.86</c:v>
                </c:pt>
                <c:pt idx="21">
                  <c:v>109.596</c:v>
                </c:pt>
                <c:pt idx="22">
                  <c:v>109.56100000000001</c:v>
                </c:pt>
                <c:pt idx="23">
                  <c:v>108.123</c:v>
                </c:pt>
                <c:pt idx="24">
                  <c:v>109.386</c:v>
                </c:pt>
                <c:pt idx="25">
                  <c:v>107.316</c:v>
                </c:pt>
                <c:pt idx="26">
                  <c:v>109.895</c:v>
                </c:pt>
                <c:pt idx="27">
                  <c:v>110.807</c:v>
                </c:pt>
                <c:pt idx="28">
                  <c:v>110.684</c:v>
                </c:pt>
                <c:pt idx="29">
                  <c:v>113.246</c:v>
                </c:pt>
                <c:pt idx="30">
                  <c:v>110.93</c:v>
                </c:pt>
                <c:pt idx="31">
                  <c:v>111.14</c:v>
                </c:pt>
                <c:pt idx="32">
                  <c:v>111.57899999999999</c:v>
                </c:pt>
                <c:pt idx="33">
                  <c:v>114.614</c:v>
                </c:pt>
                <c:pt idx="34">
                  <c:v>113.754</c:v>
                </c:pt>
                <c:pt idx="35">
                  <c:v>116.193</c:v>
                </c:pt>
                <c:pt idx="36">
                  <c:v>115.316</c:v>
                </c:pt>
                <c:pt idx="37">
                  <c:v>114.018</c:v>
                </c:pt>
                <c:pt idx="38">
                  <c:v>115.77200000000001</c:v>
                </c:pt>
                <c:pt idx="39">
                  <c:v>117.14</c:v>
                </c:pt>
                <c:pt idx="40">
                  <c:v>118.36799999999999</c:v>
                </c:pt>
                <c:pt idx="41">
                  <c:v>120.123</c:v>
                </c:pt>
                <c:pt idx="42">
                  <c:v>119.63200000000001</c:v>
                </c:pt>
                <c:pt idx="43">
                  <c:v>122.73699999999999</c:v>
                </c:pt>
                <c:pt idx="44">
                  <c:v>125.28100000000001</c:v>
                </c:pt>
                <c:pt idx="45">
                  <c:v>128.47399999999999</c:v>
                </c:pt>
                <c:pt idx="46">
                  <c:v>134.649</c:v>
                </c:pt>
                <c:pt idx="47">
                  <c:v>142.86000000000001</c:v>
                </c:pt>
                <c:pt idx="48">
                  <c:v>156.54400000000001</c:v>
                </c:pt>
                <c:pt idx="49">
                  <c:v>172.14</c:v>
                </c:pt>
                <c:pt idx="50">
                  <c:v>191.316</c:v>
                </c:pt>
                <c:pt idx="51">
                  <c:v>205.14</c:v>
                </c:pt>
                <c:pt idx="52">
                  <c:v>218.10499999999999</c:v>
                </c:pt>
                <c:pt idx="53">
                  <c:v>227.50899999999999</c:v>
                </c:pt>
                <c:pt idx="54">
                  <c:v>232</c:v>
                </c:pt>
                <c:pt idx="55">
                  <c:v>234.21100000000001</c:v>
                </c:pt>
                <c:pt idx="56">
                  <c:v>233.75399999999999</c:v>
                </c:pt>
                <c:pt idx="57">
                  <c:v>229.50899999999999</c:v>
                </c:pt>
                <c:pt idx="58">
                  <c:v>220.316</c:v>
                </c:pt>
                <c:pt idx="59">
                  <c:v>203.316</c:v>
                </c:pt>
                <c:pt idx="60">
                  <c:v>178.404</c:v>
                </c:pt>
                <c:pt idx="61">
                  <c:v>143.614</c:v>
                </c:pt>
                <c:pt idx="62">
                  <c:v>118.08799999999999</c:v>
                </c:pt>
                <c:pt idx="63">
                  <c:v>109.491</c:v>
                </c:pt>
                <c:pt idx="64">
                  <c:v>109.386</c:v>
                </c:pt>
                <c:pt idx="65">
                  <c:v>109.158</c:v>
                </c:pt>
                <c:pt idx="66">
                  <c:v>109.91200000000001</c:v>
                </c:pt>
                <c:pt idx="67">
                  <c:v>113.158</c:v>
                </c:pt>
                <c:pt idx="68">
                  <c:v>119.614</c:v>
                </c:pt>
                <c:pt idx="69">
                  <c:v>129.47399999999999</c:v>
                </c:pt>
                <c:pt idx="70">
                  <c:v>140.17500000000001</c:v>
                </c:pt>
                <c:pt idx="71">
                  <c:v>154.351</c:v>
                </c:pt>
                <c:pt idx="72">
                  <c:v>167.15799999999999</c:v>
                </c:pt>
                <c:pt idx="73">
                  <c:v>177.053</c:v>
                </c:pt>
                <c:pt idx="74">
                  <c:v>187.649</c:v>
                </c:pt>
                <c:pt idx="75">
                  <c:v>192.702</c:v>
                </c:pt>
                <c:pt idx="76">
                  <c:v>196.649</c:v>
                </c:pt>
                <c:pt idx="77">
                  <c:v>199.22800000000001</c:v>
                </c:pt>
                <c:pt idx="78">
                  <c:v>195.36799999999999</c:v>
                </c:pt>
                <c:pt idx="79">
                  <c:v>188.26300000000001</c:v>
                </c:pt>
                <c:pt idx="80">
                  <c:v>173.47399999999999</c:v>
                </c:pt>
                <c:pt idx="81">
                  <c:v>147.702</c:v>
                </c:pt>
                <c:pt idx="82">
                  <c:v>121.57899999999999</c:v>
                </c:pt>
                <c:pt idx="83">
                  <c:v>103.123</c:v>
                </c:pt>
                <c:pt idx="84">
                  <c:v>95.789000000000001</c:v>
                </c:pt>
                <c:pt idx="85">
                  <c:v>96.421000000000006</c:v>
                </c:pt>
                <c:pt idx="86">
                  <c:v>97.245999999999995</c:v>
                </c:pt>
                <c:pt idx="87">
                  <c:v>94.754000000000005</c:v>
                </c:pt>
                <c:pt idx="88">
                  <c:v>95.754000000000005</c:v>
                </c:pt>
                <c:pt idx="89">
                  <c:v>95.614000000000004</c:v>
                </c:pt>
                <c:pt idx="90">
                  <c:v>93.912000000000006</c:v>
                </c:pt>
                <c:pt idx="91">
                  <c:v>93.718999999999994</c:v>
                </c:pt>
                <c:pt idx="92">
                  <c:v>96.087999999999994</c:v>
                </c:pt>
                <c:pt idx="93">
                  <c:v>96.052999999999997</c:v>
                </c:pt>
                <c:pt idx="94">
                  <c:v>96.192999999999998</c:v>
                </c:pt>
                <c:pt idx="95">
                  <c:v>95.947000000000003</c:v>
                </c:pt>
                <c:pt idx="96">
                  <c:v>95.683999999999997</c:v>
                </c:pt>
                <c:pt idx="97">
                  <c:v>95.754000000000005</c:v>
                </c:pt>
                <c:pt idx="98">
                  <c:v>94.385999999999996</c:v>
                </c:pt>
                <c:pt idx="99">
                  <c:v>95.07</c:v>
                </c:pt>
                <c:pt idx="100">
                  <c:v>94.14</c:v>
                </c:pt>
                <c:pt idx="101">
                  <c:v>95.350999999999999</c:v>
                </c:pt>
                <c:pt idx="102">
                  <c:v>95.491</c:v>
                </c:pt>
                <c:pt idx="103">
                  <c:v>92.421000000000006</c:v>
                </c:pt>
                <c:pt idx="104">
                  <c:v>93.894999999999996</c:v>
                </c:pt>
                <c:pt idx="105">
                  <c:v>96.543999999999997</c:v>
                </c:pt>
                <c:pt idx="106">
                  <c:v>95.965000000000003</c:v>
                </c:pt>
                <c:pt idx="107">
                  <c:v>95.491</c:v>
                </c:pt>
                <c:pt idx="108">
                  <c:v>97.350999999999999</c:v>
                </c:pt>
                <c:pt idx="109">
                  <c:v>99.438999999999993</c:v>
                </c:pt>
                <c:pt idx="110">
                  <c:v>98.807000000000002</c:v>
                </c:pt>
                <c:pt idx="111">
                  <c:v>97.385999999999996</c:v>
                </c:pt>
                <c:pt idx="112">
                  <c:v>97.649000000000001</c:v>
                </c:pt>
                <c:pt idx="113">
                  <c:v>94.736999999999995</c:v>
                </c:pt>
                <c:pt idx="114">
                  <c:v>93.912000000000006</c:v>
                </c:pt>
                <c:pt idx="115">
                  <c:v>92.123000000000005</c:v>
                </c:pt>
                <c:pt idx="116">
                  <c:v>90.683999999999997</c:v>
                </c:pt>
                <c:pt idx="117">
                  <c:v>90.86</c:v>
                </c:pt>
                <c:pt idx="118">
                  <c:v>89.789000000000001</c:v>
                </c:pt>
                <c:pt idx="119">
                  <c:v>89.561000000000007</c:v>
                </c:pt>
                <c:pt idx="120">
                  <c:v>87.192999999999998</c:v>
                </c:pt>
                <c:pt idx="121">
                  <c:v>89.367999999999995</c:v>
                </c:pt>
                <c:pt idx="122">
                  <c:v>87.525999999999996</c:v>
                </c:pt>
                <c:pt idx="123">
                  <c:v>89.438999999999993</c:v>
                </c:pt>
                <c:pt idx="124">
                  <c:v>85.421000000000006</c:v>
                </c:pt>
                <c:pt idx="125">
                  <c:v>88.701999999999998</c:v>
                </c:pt>
                <c:pt idx="126">
                  <c:v>90.123000000000005</c:v>
                </c:pt>
                <c:pt idx="127">
                  <c:v>88.018000000000001</c:v>
                </c:pt>
                <c:pt idx="128">
                  <c:v>87.052999999999997</c:v>
                </c:pt>
                <c:pt idx="129">
                  <c:v>87.894999999999996</c:v>
                </c:pt>
                <c:pt idx="130">
                  <c:v>86.981999999999999</c:v>
                </c:pt>
                <c:pt idx="131">
                  <c:v>87.491</c:v>
                </c:pt>
                <c:pt idx="132">
                  <c:v>87.07</c:v>
                </c:pt>
                <c:pt idx="133">
                  <c:v>87.772000000000006</c:v>
                </c:pt>
                <c:pt idx="134">
                  <c:v>89.701999999999998</c:v>
                </c:pt>
                <c:pt idx="135">
                  <c:v>89.86</c:v>
                </c:pt>
                <c:pt idx="136">
                  <c:v>90.385999999999996</c:v>
                </c:pt>
                <c:pt idx="137">
                  <c:v>90.894999999999996</c:v>
                </c:pt>
                <c:pt idx="138">
                  <c:v>91.86</c:v>
                </c:pt>
                <c:pt idx="139">
                  <c:v>90.754000000000005</c:v>
                </c:pt>
                <c:pt idx="140">
                  <c:v>88.210999999999999</c:v>
                </c:pt>
                <c:pt idx="141">
                  <c:v>86.701999999999998</c:v>
                </c:pt>
                <c:pt idx="142">
                  <c:v>83.227999999999994</c:v>
                </c:pt>
                <c:pt idx="143">
                  <c:v>86.807000000000002</c:v>
                </c:pt>
                <c:pt idx="144">
                  <c:v>85.667000000000002</c:v>
                </c:pt>
                <c:pt idx="145">
                  <c:v>87.525999999999996</c:v>
                </c:pt>
                <c:pt idx="146">
                  <c:v>85.105000000000004</c:v>
                </c:pt>
                <c:pt idx="147">
                  <c:v>85.894999999999996</c:v>
                </c:pt>
                <c:pt idx="148">
                  <c:v>82.525999999999996</c:v>
                </c:pt>
                <c:pt idx="149">
                  <c:v>83.316000000000003</c:v>
                </c:pt>
                <c:pt idx="150">
                  <c:v>84.965000000000003</c:v>
                </c:pt>
                <c:pt idx="151">
                  <c:v>84.087999999999994</c:v>
                </c:pt>
                <c:pt idx="152">
                  <c:v>84.367999999999995</c:v>
                </c:pt>
                <c:pt idx="153">
                  <c:v>83.894999999999996</c:v>
                </c:pt>
                <c:pt idx="154">
                  <c:v>82.421000000000006</c:v>
                </c:pt>
                <c:pt idx="155">
                  <c:v>86.105000000000004</c:v>
                </c:pt>
                <c:pt idx="156">
                  <c:v>85.052999999999997</c:v>
                </c:pt>
                <c:pt idx="157">
                  <c:v>82.525999999999996</c:v>
                </c:pt>
                <c:pt idx="158">
                  <c:v>82.245999999999995</c:v>
                </c:pt>
                <c:pt idx="159">
                  <c:v>81.491</c:v>
                </c:pt>
                <c:pt idx="160">
                  <c:v>83.07</c:v>
                </c:pt>
                <c:pt idx="161">
                  <c:v>82.912000000000006</c:v>
                </c:pt>
                <c:pt idx="162">
                  <c:v>83.525999999999996</c:v>
                </c:pt>
                <c:pt idx="163">
                  <c:v>78.754000000000005</c:v>
                </c:pt>
                <c:pt idx="164">
                  <c:v>84.701999999999998</c:v>
                </c:pt>
                <c:pt idx="165">
                  <c:v>84.14</c:v>
                </c:pt>
                <c:pt idx="166">
                  <c:v>82.087999999999994</c:v>
                </c:pt>
                <c:pt idx="167">
                  <c:v>82</c:v>
                </c:pt>
                <c:pt idx="168">
                  <c:v>82.474000000000004</c:v>
                </c:pt>
                <c:pt idx="169">
                  <c:v>81.158000000000001</c:v>
                </c:pt>
                <c:pt idx="170">
                  <c:v>82.14</c:v>
                </c:pt>
                <c:pt idx="171">
                  <c:v>81.491</c:v>
                </c:pt>
                <c:pt idx="172">
                  <c:v>80.947000000000003</c:v>
                </c:pt>
                <c:pt idx="173">
                  <c:v>83.841999999999999</c:v>
                </c:pt>
                <c:pt idx="174">
                  <c:v>81.069999999999993</c:v>
                </c:pt>
                <c:pt idx="175">
                  <c:v>82.385999999999996</c:v>
                </c:pt>
                <c:pt idx="176">
                  <c:v>82.018000000000001</c:v>
                </c:pt>
                <c:pt idx="177">
                  <c:v>81.947000000000003</c:v>
                </c:pt>
                <c:pt idx="178">
                  <c:v>81.298000000000002</c:v>
                </c:pt>
                <c:pt idx="179">
                  <c:v>81.912000000000006</c:v>
                </c:pt>
                <c:pt idx="180">
                  <c:v>80.105000000000004</c:v>
                </c:pt>
                <c:pt idx="181">
                  <c:v>81.561000000000007</c:v>
                </c:pt>
                <c:pt idx="182">
                  <c:v>81.525999999999996</c:v>
                </c:pt>
                <c:pt idx="183">
                  <c:v>81.825000000000003</c:v>
                </c:pt>
                <c:pt idx="184">
                  <c:v>78.772000000000006</c:v>
                </c:pt>
                <c:pt idx="185">
                  <c:v>80.632000000000005</c:v>
                </c:pt>
                <c:pt idx="186">
                  <c:v>81.174999999999997</c:v>
                </c:pt>
                <c:pt idx="187">
                  <c:v>80.052999999999997</c:v>
                </c:pt>
                <c:pt idx="188">
                  <c:v>81.281000000000006</c:v>
                </c:pt>
                <c:pt idx="189">
                  <c:v>80.123000000000005</c:v>
                </c:pt>
                <c:pt idx="190">
                  <c:v>80.158000000000001</c:v>
                </c:pt>
                <c:pt idx="191">
                  <c:v>81.245999999999995</c:v>
                </c:pt>
                <c:pt idx="192">
                  <c:v>82.491</c:v>
                </c:pt>
                <c:pt idx="193">
                  <c:v>80.438999999999993</c:v>
                </c:pt>
                <c:pt idx="194">
                  <c:v>81.350999999999999</c:v>
                </c:pt>
                <c:pt idx="195">
                  <c:v>78.614000000000004</c:v>
                </c:pt>
                <c:pt idx="196">
                  <c:v>80.210999999999999</c:v>
                </c:pt>
                <c:pt idx="197">
                  <c:v>78.403999999999996</c:v>
                </c:pt>
                <c:pt idx="198">
                  <c:v>82.894999999999996</c:v>
                </c:pt>
                <c:pt idx="199">
                  <c:v>79.667000000000002</c:v>
                </c:pt>
                <c:pt idx="200">
                  <c:v>78.421000000000006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107.89255432739984</c:v>
                </c:pt>
                <c:pt idx="3">
                  <c:v>108.07057649311001</c:v>
                </c:pt>
                <c:pt idx="4">
                  <c:v>108.24819674036532</c:v>
                </c:pt>
                <c:pt idx="5">
                  <c:v>108.42527314648052</c:v>
                </c:pt>
                <c:pt idx="6">
                  <c:v>108.60164210255526</c:v>
                </c:pt>
                <c:pt idx="7">
                  <c:v>108.77711595272051</c:v>
                </c:pt>
                <c:pt idx="8">
                  <c:v>108.95148049284903</c:v>
                </c:pt>
                <c:pt idx="9">
                  <c:v>109.12449234556291</c:v>
                </c:pt>
                <c:pt idx="10">
                  <c:v>109.29587623635858</c:v>
                </c:pt>
                <c:pt idx="11">
                  <c:v>109.4653222054619</c:v>
                </c:pt>
                <c:pt idx="12">
                  <c:v>109.63248280210311</c:v>
                </c:pt>
                <c:pt idx="13">
                  <c:v>109.79697032306369</c:v>
                </c:pt>
                <c:pt idx="14">
                  <c:v>109.95835417709503</c:v>
                </c:pt>
                <c:pt idx="15">
                  <c:v>110.1161584839453</c:v>
                </c:pt>
                <c:pt idx="16">
                  <c:v>110.26986005649989</c:v>
                </c:pt>
                <c:pt idx="17">
                  <c:v>110.41888697652752</c:v>
                </c:pt>
                <c:pt idx="18">
                  <c:v>110.56261807571671</c:v>
                </c:pt>
                <c:pt idx="19">
                  <c:v>110.70038380321074</c:v>
                </c:pt>
                <c:pt idx="20">
                  <c:v>110.83146924677669</c:v>
                </c:pt>
                <c:pt idx="21">
                  <c:v>110.95512055327173</c:v>
                </c:pt>
                <c:pt idx="22">
                  <c:v>111.07055678064168</c:v>
                </c:pt>
                <c:pt idx="23">
                  <c:v>111.17699047448781</c:v>
                </c:pt>
                <c:pt idx="24">
                  <c:v>111.273662222369</c:v>
                </c:pt>
                <c:pt idx="25">
                  <c:v>111.35989738071153</c:v>
                </c:pt>
                <c:pt idx="26">
                  <c:v>111.43519740972067</c:v>
                </c:pt>
                <c:pt idx="27">
                  <c:v>111.49938408680983</c:v>
                </c:pt>
                <c:pt idx="28">
                  <c:v>111.55282246621165</c:v>
                </c:pt>
                <c:pt idx="29">
                  <c:v>111.59675767963699</c:v>
                </c:pt>
                <c:pt idx="30">
                  <c:v>111.63381085935048</c:v>
                </c:pt>
                <c:pt idx="31">
                  <c:v>111.66868911013124</c:v>
                </c:pt>
                <c:pt idx="32">
                  <c:v>111.70917093598729</c:v>
                </c:pt>
                <c:pt idx="33">
                  <c:v>111.76742789041467</c:v>
                </c:pt>
                <c:pt idx="34">
                  <c:v>111.8617302147621</c:v>
                </c:pt>
                <c:pt idx="35">
                  <c:v>112.01855273454852</c:v>
                </c:pt>
                <c:pt idx="36">
                  <c:v>112.27504129621113</c:v>
                </c:pt>
                <c:pt idx="37">
                  <c:v>112.68171532368554</c:v>
                </c:pt>
                <c:pt idx="38">
                  <c:v>113.30516847905719</c:v>
                </c:pt>
                <c:pt idx="39">
                  <c:v>114.23039338040317</c:v>
                </c:pt>
                <c:pt idx="40">
                  <c:v>115.56221327479612</c:v>
                </c:pt>
                <c:pt idx="41">
                  <c:v>117.4251790639205</c:v>
                </c:pt>
                <c:pt idx="42">
                  <c:v>119.96121899040763</c:v>
                </c:pt>
                <c:pt idx="43">
                  <c:v>123.32435089269488</c:v>
                </c:pt>
                <c:pt idx="44">
                  <c:v>127.67192170678592</c:v>
                </c:pt>
                <c:pt idx="45">
                  <c:v>133.15215239611516</c:v>
                </c:pt>
                <c:pt idx="46">
                  <c:v>139.88824189285583</c:v>
                </c:pt>
                <c:pt idx="47">
                  <c:v>147.95989051849605</c:v>
                </c:pt>
                <c:pt idx="48">
                  <c:v>157.38377175493193</c:v>
                </c:pt>
                <c:pt idx="49">
                  <c:v>168.09509739487743</c:v>
                </c:pt>
                <c:pt idx="50">
                  <c:v>179.93277007924866</c:v>
                </c:pt>
                <c:pt idx="51">
                  <c:v>192.62989418248449</c:v>
                </c:pt>
                <c:pt idx="52">
                  <c:v>205.80582405235478</c:v>
                </c:pt>
                <c:pt idx="53">
                  <c:v>218.93281947515666</c:v>
                </c:pt>
                <c:pt idx="54">
                  <c:v>231.19259804875961</c:v>
                </c:pt>
                <c:pt idx="55">
                  <c:v>241.09421176088347</c:v>
                </c:pt>
                <c:pt idx="56">
                  <c:v>245.93944905869697</c:v>
                </c:pt>
                <c:pt idx="57">
                  <c:v>241.91340760825923</c:v>
                </c:pt>
                <c:pt idx="58">
                  <c:v>225.97286304722536</c:v>
                </c:pt>
                <c:pt idx="59">
                  <c:v>199.09672864401625</c:v>
                </c:pt>
                <c:pt idx="60">
                  <c:v>167.62121380617515</c:v>
                </c:pt>
                <c:pt idx="61">
                  <c:v>140.00934498900219</c:v>
                </c:pt>
                <c:pt idx="62">
                  <c:v>121.59701085978533</c:v>
                </c:pt>
                <c:pt idx="63">
                  <c:v>112.49500508349026</c:v>
                </c:pt>
                <c:pt idx="64">
                  <c:v>109.7568014420755</c:v>
                </c:pt>
                <c:pt idx="65">
                  <c:v>110.45487927662427</c:v>
                </c:pt>
                <c:pt idx="66">
                  <c:v>112.99334020400599</c:v>
                </c:pt>
                <c:pt idx="67">
                  <c:v>116.86447693307483</c:v>
                </c:pt>
                <c:pt idx="68">
                  <c:v>122.05296535756638</c:v>
                </c:pt>
                <c:pt idx="69">
                  <c:v>128.66417539869309</c:v>
                </c:pt>
                <c:pt idx="70">
                  <c:v>136.76820032138858</c:v>
                </c:pt>
                <c:pt idx="71">
                  <c:v>146.33555458557331</c:v>
                </c:pt>
                <c:pt idx="72">
                  <c:v>157.20144203727173</c:v>
                </c:pt>
                <c:pt idx="73">
                  <c:v>169.0397677851804</c:v>
                </c:pt>
                <c:pt idx="74">
                  <c:v>181.32306582739335</c:v>
                </c:pt>
                <c:pt idx="75">
                  <c:v>193.18623820924464</c:v>
                </c:pt>
                <c:pt idx="76">
                  <c:v>203.0549960567007</c:v>
                </c:pt>
                <c:pt idx="77">
                  <c:v>208.13295813501296</c:v>
                </c:pt>
                <c:pt idx="78">
                  <c:v>204.63420302034464</c:v>
                </c:pt>
                <c:pt idx="79">
                  <c:v>189.99357569450595</c:v>
                </c:pt>
                <c:pt idx="80">
                  <c:v>166.14593051196655</c:v>
                </c:pt>
                <c:pt idx="81">
                  <c:v>139.95614590800412</c:v>
                </c:pt>
                <c:pt idx="82">
                  <c:v>118.88651760370693</c:v>
                </c:pt>
                <c:pt idx="83">
                  <c:v>106.13787259265301</c:v>
                </c:pt>
                <c:pt idx="84">
                  <c:v>100.22659474045797</c:v>
                </c:pt>
                <c:pt idx="85">
                  <c:v>98.034547706878271</c:v>
                </c:pt>
                <c:pt idx="86">
                  <c:v>97.279181065365535</c:v>
                </c:pt>
                <c:pt idx="87">
                  <c:v>96.930145183514242</c:v>
                </c:pt>
                <c:pt idx="88">
                  <c:v>96.667481477107359</c:v>
                </c:pt>
                <c:pt idx="89">
                  <c:v>96.419885822959529</c:v>
                </c:pt>
                <c:pt idx="90">
                  <c:v>96.175702543523073</c:v>
                </c:pt>
                <c:pt idx="91">
                  <c:v>95.93356387945056</c:v>
                </c:pt>
                <c:pt idx="92">
                  <c:v>95.693533550175275</c:v>
                </c:pt>
                <c:pt idx="93">
                  <c:v>95.456084798497457</c:v>
                </c:pt>
                <c:pt idx="94">
                  <c:v>95.222220897327716</c:v>
                </c:pt>
                <c:pt idx="95">
                  <c:v>94.993832500746862</c:v>
                </c:pt>
                <c:pt idx="96">
                  <c:v>94.774233774979294</c:v>
                </c:pt>
                <c:pt idx="97">
                  <c:v>94.568882760627915</c:v>
                </c:pt>
                <c:pt idx="98">
                  <c:v>94.386242050375671</c:v>
                </c:pt>
                <c:pt idx="99">
                  <c:v>94.238642314882583</c:v>
                </c:pt>
                <c:pt idx="100">
                  <c:v>94.142886167177139</c:v>
                </c:pt>
                <c:pt idx="101">
                  <c:v>94.120202594686873</c:v>
                </c:pt>
                <c:pt idx="102">
                  <c:v>94.195086769140659</c:v>
                </c:pt>
                <c:pt idx="103">
                  <c:v>94.392602398098063</c:v>
                </c:pt>
                <c:pt idx="104">
                  <c:v>94.73391237333766</c:v>
                </c:pt>
                <c:pt idx="105">
                  <c:v>95.230011354308502</c:v>
                </c:pt>
                <c:pt idx="106">
                  <c:v>95.873429636639017</c:v>
                </c:pt>
                <c:pt idx="107">
                  <c:v>96.626608039972552</c:v>
                </c:pt>
                <c:pt idx="108">
                  <c:v>97.405031056849609</c:v>
                </c:pt>
                <c:pt idx="109">
                  <c:v>98.05871438019382</c:v>
                </c:pt>
                <c:pt idx="110">
                  <c:v>98.372775091438797</c:v>
                </c:pt>
                <c:pt idx="111">
                  <c:v>98.123032330962459</c:v>
                </c:pt>
                <c:pt idx="112">
                  <c:v>97.196150275649529</c:v>
                </c:pt>
                <c:pt idx="113">
                  <c:v>95.704294063182644</c:v>
                </c:pt>
                <c:pt idx="114">
                  <c:v>93.976469989999771</c:v>
                </c:pt>
                <c:pt idx="115">
                  <c:v>92.394815896454645</c:v>
                </c:pt>
                <c:pt idx="116">
                  <c:v>91.199524123856378</c:v>
                </c:pt>
                <c:pt idx="117">
                  <c:v>90.417599224186844</c:v>
                </c:pt>
                <c:pt idx="118">
                  <c:v>89.936716777808101</c:v>
                </c:pt>
                <c:pt idx="119">
                  <c:v>89.620875587204097</c:v>
                </c:pt>
                <c:pt idx="120">
                  <c:v>89.376027786483206</c:v>
                </c:pt>
                <c:pt idx="121">
                  <c:v>89.156005511680945</c:v>
                </c:pt>
                <c:pt idx="122">
                  <c:v>88.94366335804186</c:v>
                </c:pt>
                <c:pt idx="123">
                  <c:v>88.734076921130509</c:v>
                </c:pt>
                <c:pt idx="124">
                  <c:v>88.526211311332617</c:v>
                </c:pt>
                <c:pt idx="125">
                  <c:v>88.320153583654886</c:v>
                </c:pt>
                <c:pt idx="126">
                  <c:v>88.116849777947223</c:v>
                </c:pt>
                <c:pt idx="127">
                  <c:v>87.919401776894446</c:v>
                </c:pt>
                <c:pt idx="128">
                  <c:v>87.736541117668821</c:v>
                </c:pt>
                <c:pt idx="129">
                  <c:v>87.589289615112577</c:v>
                </c:pt>
                <c:pt idx="130">
                  <c:v>87.519961626449145</c:v>
                </c:pt>
                <c:pt idx="131">
                  <c:v>87.597292809800393</c:v>
                </c:pt>
                <c:pt idx="132">
                  <c:v>87.904591514039794</c:v>
                </c:pt>
                <c:pt idx="133">
                  <c:v>88.49822632285786</c:v>
                </c:pt>
                <c:pt idx="134">
                  <c:v>89.342597783834378</c:v>
                </c:pt>
                <c:pt idx="135">
                  <c:v>90.261305000659732</c:v>
                </c:pt>
                <c:pt idx="136">
                  <c:v>90.961218486739909</c:v>
                </c:pt>
                <c:pt idx="137">
                  <c:v>91.150087577371181</c:v>
                </c:pt>
                <c:pt idx="138">
                  <c:v>90.689584648804143</c:v>
                </c:pt>
                <c:pt idx="139">
                  <c:v>89.676444660222174</c:v>
                </c:pt>
                <c:pt idx="140">
                  <c:v>88.387729548270983</c:v>
                </c:pt>
                <c:pt idx="141">
                  <c:v>87.131906044267495</c:v>
                </c:pt>
                <c:pt idx="142">
                  <c:v>86.113765602315439</c:v>
                </c:pt>
                <c:pt idx="143">
                  <c:v>85.39032137877291</c:v>
                </c:pt>
                <c:pt idx="144">
                  <c:v>84.912081900890442</c:v>
                </c:pt>
                <c:pt idx="145">
                  <c:v>84.592468335978126</c:v>
                </c:pt>
                <c:pt idx="146">
                  <c:v>84.356760351640034</c:v>
                </c:pt>
                <c:pt idx="147">
                  <c:v>84.158228958917292</c:v>
                </c:pt>
                <c:pt idx="148">
                  <c:v>83.973688686172721</c:v>
                </c:pt>
                <c:pt idx="149">
                  <c:v>83.793646215357285</c:v>
                </c:pt>
                <c:pt idx="150">
                  <c:v>83.614803070982504</c:v>
                </c:pt>
                <c:pt idx="151">
                  <c:v>83.436144013248565</c:v>
                </c:pt>
                <c:pt idx="152">
                  <c:v>83.257358487411111</c:v>
                </c:pt>
                <c:pt idx="153">
                  <c:v>83.078324615191534</c:v>
                </c:pt>
                <c:pt idx="154">
                  <c:v>82.898969284195374</c:v>
                </c:pt>
                <c:pt idx="155">
                  <c:v>82.719236114899687</c:v>
                </c:pt>
                <c:pt idx="156">
                  <c:v>82.539078994469136</c:v>
                </c:pt>
                <c:pt idx="157">
                  <c:v>82.358460621240567</c:v>
                </c:pt>
                <c:pt idx="158">
                  <c:v>82.177351815060547</c:v>
                </c:pt>
                <c:pt idx="159">
                  <c:v>81.995730876881723</c:v>
                </c:pt>
                <c:pt idx="160">
                  <c:v>81.813582914921</c:v>
                </c:pt>
                <c:pt idx="161">
                  <c:v>81.630899148018855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107.89255432739368</c:v>
                </c:pt>
                <c:pt idx="3">
                  <c:v>108.0705764930921</c:v>
                </c:pt>
                <c:pt idx="4">
                  <c:v>108.24819674031417</c:v>
                </c:pt>
                <c:pt idx="5">
                  <c:v>108.42527314633718</c:v>
                </c:pt>
                <c:pt idx="6">
                  <c:v>108.60164210216095</c:v>
                </c:pt>
                <c:pt idx="7">
                  <c:v>108.77711595165606</c:v>
                </c:pt>
                <c:pt idx="8">
                  <c:v>108.95148049002896</c:v>
                </c:pt>
                <c:pt idx="9">
                  <c:v>109.12449233823064</c:v>
                </c:pt>
                <c:pt idx="10">
                  <c:v>109.29587621764917</c:v>
                </c:pt>
                <c:pt idx="11">
                  <c:v>109.46532215861031</c:v>
                </c:pt>
                <c:pt idx="12">
                  <c:v>109.63248268696174</c:v>
                </c:pt>
                <c:pt idx="13">
                  <c:v>109.79697004536017</c:v>
                </c:pt>
                <c:pt idx="14">
                  <c:v>109.95835351977895</c:v>
                </c:pt>
                <c:pt idx="15">
                  <c:v>110.11615695704725</c:v>
                </c:pt>
                <c:pt idx="16">
                  <c:v>110.26985657562243</c:v>
                </c:pt>
                <c:pt idx="17">
                  <c:v>110.41887918880721</c:v>
                </c:pt>
                <c:pt idx="18">
                  <c:v>110.56260097655306</c:v>
                </c:pt>
                <c:pt idx="19">
                  <c:v>110.70034695789293</c:v>
                </c:pt>
                <c:pt idx="20">
                  <c:v>110.83139132969855</c:v>
                </c:pt>
                <c:pt idx="21">
                  <c:v>110.95495884735018</c:v>
                </c:pt>
                <c:pt idx="22">
                  <c:v>111.07022742727824</c:v>
                </c:pt>
                <c:pt idx="23">
                  <c:v>111.17633214820206</c:v>
                </c:pt>
                <c:pt idx="24">
                  <c:v>111.27237081517036</c:v>
                </c:pt>
                <c:pt idx="25">
                  <c:v>111.35741122615593</c:v>
                </c:pt>
                <c:pt idx="26">
                  <c:v>111.43050024318273</c:v>
                </c:pt>
                <c:pt idx="27">
                  <c:v>111.49067471749618</c:v>
                </c:pt>
                <c:pt idx="28">
                  <c:v>111.53697425066856</c:v>
                </c:pt>
                <c:pt idx="29">
                  <c:v>111.56845569144956</c:v>
                </c:pt>
                <c:pt idx="30">
                  <c:v>111.58420917373221</c:v>
                </c:pt>
                <c:pt idx="31">
                  <c:v>111.58337539797732</c:v>
                </c:pt>
                <c:pt idx="32">
                  <c:v>111.56516375230447</c:v>
                </c:pt>
                <c:pt idx="33">
                  <c:v>111.52887076732812</c:v>
                </c:pt>
                <c:pt idx="34">
                  <c:v>111.47389830906103</c:v>
                </c:pt>
                <c:pt idx="35">
                  <c:v>111.39977084584423</c:v>
                </c:pt>
                <c:pt idx="36">
                  <c:v>111.30615108710872</c:v>
                </c:pt>
                <c:pt idx="37">
                  <c:v>111.19285329141553</c:v>
                </c:pt>
                <c:pt idx="38">
                  <c:v>111.05985358392184</c:v>
                </c:pt>
                <c:pt idx="39">
                  <c:v>110.90729671115348</c:v>
                </c:pt>
                <c:pt idx="40">
                  <c:v>110.73549879169303</c:v>
                </c:pt>
                <c:pt idx="41">
                  <c:v>110.54494578879722</c:v>
                </c:pt>
                <c:pt idx="42">
                  <c:v>110.33628762470458</c:v>
                </c:pt>
                <c:pt idx="43">
                  <c:v>110.11032806295464</c:v>
                </c:pt>
                <c:pt idx="44">
                  <c:v>109.86801068901769</c:v>
                </c:pt>
                <c:pt idx="45">
                  <c:v>109.61040150530039</c:v>
                </c:pt>
                <c:pt idx="46">
                  <c:v>109.33866881002861</c:v>
                </c:pt>
                <c:pt idx="47">
                  <c:v>109.0540611395551</c:v>
                </c:pt>
                <c:pt idx="48">
                  <c:v>108.75788411345771</c:v>
                </c:pt>
                <c:pt idx="49">
                  <c:v>108.45147702934109</c:v>
                </c:pt>
                <c:pt idx="50">
                  <c:v>108.13619001224657</c:v>
                </c:pt>
                <c:pt idx="51">
                  <c:v>107.81336243883132</c:v>
                </c:pt>
                <c:pt idx="52">
                  <c:v>107.48430323887193</c:v>
                </c:pt>
                <c:pt idx="53">
                  <c:v>107.150273537752</c:v>
                </c:pt>
                <c:pt idx="54">
                  <c:v>106.81247195533683</c:v>
                </c:pt>
                <c:pt idx="55">
                  <c:v>106.47202273008971</c:v>
                </c:pt>
                <c:pt idx="56">
                  <c:v>106.12996670172406</c:v>
                </c:pt>
                <c:pt idx="57">
                  <c:v>105.78725506804999</c:v>
                </c:pt>
                <c:pt idx="58">
                  <c:v>105.44474573633522</c:v>
                </c:pt>
                <c:pt idx="59">
                  <c:v>105.10320201837526</c:v>
                </c:pt>
                <c:pt idx="60">
                  <c:v>104.76329337135043</c:v>
                </c:pt>
                <c:pt idx="61">
                  <c:v>104.42559786157702</c:v>
                </c:pt>
                <c:pt idx="62">
                  <c:v>104.09060602244547</c:v>
                </c:pt>
                <c:pt idx="63">
                  <c:v>103.75872578756302</c:v>
                </c:pt>
                <c:pt idx="64">
                  <c:v>103.43028820157024</c:v>
                </c:pt>
                <c:pt idx="65">
                  <c:v>103.10555364060968</c:v>
                </c:pt>
                <c:pt idx="66">
                  <c:v>102.78471830870753</c:v>
                </c:pt>
                <c:pt idx="67">
                  <c:v>102.46792081261061</c:v>
                </c:pt>
                <c:pt idx="68">
                  <c:v>102.15524865370789</c:v>
                </c:pt>
                <c:pt idx="69">
                  <c:v>101.84674450992794</c:v>
                </c:pt>
                <c:pt idx="70">
                  <c:v>101.54241221183564</c:v>
                </c:pt>
                <c:pt idx="71">
                  <c:v>101.24222234488568</c:v>
                </c:pt>
                <c:pt idx="72">
                  <c:v>100.94611743363274</c:v>
                </c:pt>
                <c:pt idx="73">
                  <c:v>100.65401668361848</c:v>
                </c:pt>
                <c:pt idx="74">
                  <c:v>100.36582027283268</c:v>
                </c:pt>
                <c:pt idx="75">
                  <c:v>100.08141319738256</c:v>
                </c:pt>
                <c:pt idx="76">
                  <c:v>99.800668685686674</c:v>
                </c:pt>
                <c:pt idx="77">
                  <c:v>99.52345120254661</c:v>
                </c:pt>
                <c:pt idx="78">
                  <c:v>99.249619069265535</c:v>
                </c:pt>
                <c:pt idx="79">
                  <c:v>98.979026728966119</c:v>
                </c:pt>
                <c:pt idx="80">
                  <c:v>98.711526687783291</c:v>
                </c:pt>
                <c:pt idx="81">
                  <c:v>98.446971162982933</c:v>
                </c:pt>
                <c:pt idx="82">
                  <c:v>98.185213468571675</c:v>
                </c:pt>
                <c:pt idx="83">
                  <c:v>97.926109167845297</c:v>
                </c:pt>
                <c:pt idx="84">
                  <c:v>97.669517020766989</c:v>
                </c:pt>
                <c:pt idx="85">
                  <c:v>97.415299752231988</c:v>
                </c:pt>
                <c:pt idx="86">
                  <c:v>97.163324665278907</c:v>
                </c:pt>
                <c:pt idx="87">
                  <c:v>96.913464121250357</c:v>
                </c:pt>
                <c:pt idx="88">
                  <c:v>96.665595906853213</c:v>
                </c:pt>
                <c:pt idx="89">
                  <c:v>96.419603506076058</c:v>
                </c:pt>
                <c:pt idx="90">
                  <c:v>96.175376293020179</c:v>
                </c:pt>
                <c:pt idx="91">
                  <c:v>95.932809659915222</c:v>
                </c:pt>
                <c:pt idx="92">
                  <c:v>95.691805092931389</c:v>
                </c:pt>
                <c:pt idx="93">
                  <c:v>95.45227020687291</c:v>
                </c:pt>
                <c:pt idx="94">
                  <c:v>95.214118748437187</c:v>
                </c:pt>
                <c:pt idx="95">
                  <c:v>94.977270576447381</c:v>
                </c:pt>
                <c:pt idx="96">
                  <c:v>94.741651626300111</c:v>
                </c:pt>
                <c:pt idx="97">
                  <c:v>94.507193864803597</c:v>
                </c:pt>
                <c:pt idx="98">
                  <c:v>94.273835240598558</c:v>
                </c:pt>
                <c:pt idx="99">
                  <c:v>94.041519634441315</c:v>
                </c:pt>
                <c:pt idx="100">
                  <c:v>93.810196812765625</c:v>
                </c:pt>
                <c:pt idx="101">
                  <c:v>93.579822387110937</c:v>
                </c:pt>
                <c:pt idx="102">
                  <c:v>93.35035778119493</c:v>
                </c:pt>
                <c:pt idx="103">
                  <c:v>93.121770206592572</c:v>
                </c:pt>
                <c:pt idx="104">
                  <c:v>92.894032647154631</c:v>
                </c:pt>
                <c:pt idx="105">
                  <c:v>92.667123851432081</c:v>
                </c:pt>
                <c:pt idx="106">
                  <c:v>92.441028331458369</c:v>
                </c:pt>
                <c:pt idx="107">
                  <c:v>92.215736365268214</c:v>
                </c:pt>
                <c:pt idx="108">
                  <c:v>91.991243999488972</c:v>
                </c:pt>
                <c:pt idx="109">
                  <c:v>91.767553047229868</c:v>
                </c:pt>
                <c:pt idx="110">
                  <c:v>91.544671075319002</c:v>
                </c:pt>
                <c:pt idx="111">
                  <c:v>91.322611373711908</c:v>
                </c:pt>
                <c:pt idx="112">
                  <c:v>91.101392898648044</c:v>
                </c:pt>
                <c:pt idx="113">
                  <c:v>90.881040179899273</c:v>
                </c:pt>
                <c:pt idx="114">
                  <c:v>90.661583181298482</c:v>
                </c:pt>
                <c:pt idx="115">
                  <c:v>90.443057102730037</c:v>
                </c:pt>
                <c:pt idx="116">
                  <c:v>90.225502111002982</c:v>
                </c:pt>
                <c:pt idx="117">
                  <c:v>90.008962986629555</c:v>
                </c:pt>
                <c:pt idx="118">
                  <c:v>89.793488673624168</c:v>
                </c:pt>
                <c:pt idx="119">
                  <c:v>89.579131720170722</c:v>
                </c:pt>
                <c:pt idx="120">
                  <c:v>89.365947599524787</c:v>
                </c:pt>
                <c:pt idx="121">
                  <c:v>89.153993902962654</c:v>
                </c:pt>
                <c:pt idx="122">
                  <c:v>88.943329400079847</c:v>
                </c:pt>
                <c:pt idx="123">
                  <c:v>88.73401296634772</c:v>
                </c:pt>
                <c:pt idx="124">
                  <c:v>88.526102383563227</c:v>
                </c:pt>
                <c:pt idx="125">
                  <c:v>88.319653025589645</c:v>
                </c:pt>
                <c:pt idx="126">
                  <c:v>88.114716449384886</c:v>
                </c:pt>
                <c:pt idx="127">
                  <c:v>87.911338919426385</c:v>
                </c:pt>
                <c:pt idx="128">
                  <c:v>87.709559901808788</c:v>
                </c:pt>
                <c:pt idx="129">
                  <c:v>87.509410571935405</c:v>
                </c:pt>
                <c:pt idx="130">
                  <c:v>87.310912386174294</c:v>
                </c:pt>
                <c:pt idx="131">
                  <c:v>87.114075772392766</c:v>
                </c:pt>
                <c:pt idx="132">
                  <c:v>86.918898996227796</c:v>
                </c:pt>
                <c:pt idx="133">
                  <c:v>86.725367258715167</c:v>
                </c:pt>
                <c:pt idx="134">
                  <c:v>86.533452076095827</c:v>
                </c:pt>
                <c:pt idx="135">
                  <c:v>86.343110984131954</c:v>
                </c:pt>
                <c:pt idx="136">
                  <c:v>86.154287597310173</c:v>
                </c:pt>
                <c:pt idx="137">
                  <c:v>85.966912038458332</c:v>
                </c:pt>
                <c:pt idx="138">
                  <c:v>85.780901737454997</c:v>
                </c:pt>
                <c:pt idx="139">
                  <c:v>85.596162580036378</c:v>
                </c:pt>
                <c:pt idx="140">
                  <c:v>85.412590370521912</c:v>
                </c:pt>
                <c:pt idx="141">
                  <c:v>85.230072556927865</c:v>
                </c:pt>
                <c:pt idx="142">
                  <c:v>85.048490154612296</c:v>
                </c:pt>
                <c:pt idx="143">
                  <c:v>84.867719796232635</c:v>
                </c:pt>
                <c:pt idx="144">
                  <c:v>84.687635831953315</c:v>
                </c:pt>
                <c:pt idx="145">
                  <c:v>84.508112404650205</c:v>
                </c:pt>
                <c:pt idx="146">
                  <c:v>84.329025430031678</c:v>
                </c:pt>
                <c:pt idx="147">
                  <c:v>84.150254420475434</c:v>
                </c:pt>
                <c:pt idx="148">
                  <c:v>83.971684103038655</c:v>
                </c:pt>
                <c:pt idx="149">
                  <c:v>83.7932057954595</c:v>
                </c:pt>
                <c:pt idx="150">
                  <c:v>83.614718517927784</c:v>
                </c:pt>
                <c:pt idx="151">
                  <c:v>83.436129831948449</c:v>
                </c:pt>
                <c:pt idx="152">
                  <c:v>83.257356409912305</c:v>
                </c:pt>
                <c:pt idx="153">
                  <c:v>83.078324349409868</c:v>
                </c:pt>
                <c:pt idx="154">
                  <c:v>82.898969254506255</c:v>
                </c:pt>
                <c:pt idx="155">
                  <c:v>82.719236112004396</c:v>
                </c:pt>
                <c:pt idx="156">
                  <c:v>82.539078994222677</c:v>
                </c:pt>
                <c:pt idx="157">
                  <c:v>82.35846062122225</c:v>
                </c:pt>
                <c:pt idx="158">
                  <c:v>82.177351815059353</c:v>
                </c:pt>
                <c:pt idx="159">
                  <c:v>81.995730876881652</c:v>
                </c:pt>
                <c:pt idx="160">
                  <c:v>81.813582914921</c:v>
                </c:pt>
                <c:pt idx="161">
                  <c:v>81.630899148018855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114.316</c:v>
                </c:pt>
                <c:pt idx="1">
                  <c:v>114.08799999999999</c:v>
                </c:pt>
                <c:pt idx="2">
                  <c:v>114.123</c:v>
                </c:pt>
                <c:pt idx="3">
                  <c:v>113.246</c:v>
                </c:pt>
                <c:pt idx="4">
                  <c:v>113.57899999999999</c:v>
                </c:pt>
                <c:pt idx="5">
                  <c:v>114.333</c:v>
                </c:pt>
                <c:pt idx="6">
                  <c:v>113.596</c:v>
                </c:pt>
                <c:pt idx="7">
                  <c:v>115.175</c:v>
                </c:pt>
                <c:pt idx="8">
                  <c:v>113.877</c:v>
                </c:pt>
                <c:pt idx="9">
                  <c:v>112.491</c:v>
                </c:pt>
                <c:pt idx="10">
                  <c:v>115.211</c:v>
                </c:pt>
                <c:pt idx="11">
                  <c:v>113.298</c:v>
                </c:pt>
                <c:pt idx="12">
                  <c:v>111.43899999999999</c:v>
                </c:pt>
                <c:pt idx="13">
                  <c:v>111.73699999999999</c:v>
                </c:pt>
                <c:pt idx="14">
                  <c:v>112.246</c:v>
                </c:pt>
                <c:pt idx="15">
                  <c:v>113.73699999999999</c:v>
                </c:pt>
                <c:pt idx="16">
                  <c:v>113.789</c:v>
                </c:pt>
                <c:pt idx="17">
                  <c:v>113.36799999999999</c:v>
                </c:pt>
                <c:pt idx="18">
                  <c:v>112.386</c:v>
                </c:pt>
                <c:pt idx="19">
                  <c:v>113.947</c:v>
                </c:pt>
                <c:pt idx="20">
                  <c:v>114.07</c:v>
                </c:pt>
                <c:pt idx="21">
                  <c:v>113.386</c:v>
                </c:pt>
                <c:pt idx="22">
                  <c:v>113.105</c:v>
                </c:pt>
                <c:pt idx="23">
                  <c:v>112.947</c:v>
                </c:pt>
                <c:pt idx="24">
                  <c:v>112.26300000000001</c:v>
                </c:pt>
                <c:pt idx="25">
                  <c:v>113.842</c:v>
                </c:pt>
                <c:pt idx="26">
                  <c:v>112.56100000000001</c:v>
                </c:pt>
                <c:pt idx="27">
                  <c:v>114.754</c:v>
                </c:pt>
                <c:pt idx="28">
                  <c:v>113.91200000000001</c:v>
                </c:pt>
                <c:pt idx="29">
                  <c:v>114.63200000000001</c:v>
                </c:pt>
                <c:pt idx="30">
                  <c:v>115.035</c:v>
                </c:pt>
                <c:pt idx="31">
                  <c:v>116.123</c:v>
                </c:pt>
                <c:pt idx="32">
                  <c:v>117.386</c:v>
                </c:pt>
                <c:pt idx="33">
                  <c:v>117.456</c:v>
                </c:pt>
                <c:pt idx="34">
                  <c:v>117.71899999999999</c:v>
                </c:pt>
                <c:pt idx="35">
                  <c:v>115.246</c:v>
                </c:pt>
                <c:pt idx="36">
                  <c:v>117.93</c:v>
                </c:pt>
                <c:pt idx="37">
                  <c:v>118.298</c:v>
                </c:pt>
                <c:pt idx="38">
                  <c:v>118.158</c:v>
                </c:pt>
                <c:pt idx="39">
                  <c:v>118.77200000000001</c:v>
                </c:pt>
                <c:pt idx="40">
                  <c:v>119.684</c:v>
                </c:pt>
                <c:pt idx="41">
                  <c:v>122.684</c:v>
                </c:pt>
                <c:pt idx="42">
                  <c:v>122.474</c:v>
                </c:pt>
                <c:pt idx="43">
                  <c:v>125.211</c:v>
                </c:pt>
                <c:pt idx="44">
                  <c:v>126.754</c:v>
                </c:pt>
                <c:pt idx="45">
                  <c:v>127.91200000000001</c:v>
                </c:pt>
                <c:pt idx="46">
                  <c:v>132.982</c:v>
                </c:pt>
                <c:pt idx="47">
                  <c:v>141.63200000000001</c:v>
                </c:pt>
                <c:pt idx="48">
                  <c:v>151.351</c:v>
                </c:pt>
                <c:pt idx="49">
                  <c:v>164.316</c:v>
                </c:pt>
                <c:pt idx="50">
                  <c:v>182.351</c:v>
                </c:pt>
                <c:pt idx="51">
                  <c:v>198.43899999999999</c:v>
                </c:pt>
                <c:pt idx="52">
                  <c:v>213.24600000000001</c:v>
                </c:pt>
                <c:pt idx="53">
                  <c:v>224.63200000000001</c:v>
                </c:pt>
                <c:pt idx="54">
                  <c:v>231.22800000000001</c:v>
                </c:pt>
                <c:pt idx="55">
                  <c:v>236.15799999999999</c:v>
                </c:pt>
                <c:pt idx="56">
                  <c:v>235.10499999999999</c:v>
                </c:pt>
                <c:pt idx="57">
                  <c:v>234.52600000000001</c:v>
                </c:pt>
                <c:pt idx="58">
                  <c:v>228.47399999999999</c:v>
                </c:pt>
                <c:pt idx="59">
                  <c:v>212.12299999999999</c:v>
                </c:pt>
                <c:pt idx="60">
                  <c:v>186.404</c:v>
                </c:pt>
                <c:pt idx="61">
                  <c:v>150.78899999999999</c:v>
                </c:pt>
                <c:pt idx="62">
                  <c:v>122.86</c:v>
                </c:pt>
                <c:pt idx="63">
                  <c:v>113.193</c:v>
                </c:pt>
                <c:pt idx="64">
                  <c:v>112.035</c:v>
                </c:pt>
                <c:pt idx="65">
                  <c:v>110.667</c:v>
                </c:pt>
                <c:pt idx="66">
                  <c:v>110.123</c:v>
                </c:pt>
                <c:pt idx="67">
                  <c:v>115.965</c:v>
                </c:pt>
                <c:pt idx="68">
                  <c:v>120.877</c:v>
                </c:pt>
                <c:pt idx="69">
                  <c:v>129.54400000000001</c:v>
                </c:pt>
                <c:pt idx="70">
                  <c:v>138.89500000000001</c:v>
                </c:pt>
                <c:pt idx="71">
                  <c:v>154.17500000000001</c:v>
                </c:pt>
                <c:pt idx="72">
                  <c:v>167.10499999999999</c:v>
                </c:pt>
                <c:pt idx="73">
                  <c:v>180.49100000000001</c:v>
                </c:pt>
                <c:pt idx="74">
                  <c:v>191.82499999999999</c:v>
                </c:pt>
                <c:pt idx="75">
                  <c:v>198.15799999999999</c:v>
                </c:pt>
                <c:pt idx="76">
                  <c:v>202.386</c:v>
                </c:pt>
                <c:pt idx="77">
                  <c:v>203.63200000000001</c:v>
                </c:pt>
                <c:pt idx="78">
                  <c:v>201.333</c:v>
                </c:pt>
                <c:pt idx="79">
                  <c:v>193.43899999999999</c:v>
                </c:pt>
                <c:pt idx="80">
                  <c:v>172.053</c:v>
                </c:pt>
                <c:pt idx="81">
                  <c:v>143.93</c:v>
                </c:pt>
                <c:pt idx="82">
                  <c:v>115.91200000000001</c:v>
                </c:pt>
                <c:pt idx="83">
                  <c:v>102.491</c:v>
                </c:pt>
                <c:pt idx="84">
                  <c:v>100</c:v>
                </c:pt>
                <c:pt idx="85">
                  <c:v>101.211</c:v>
                </c:pt>
                <c:pt idx="86">
                  <c:v>98.93</c:v>
                </c:pt>
                <c:pt idx="87">
                  <c:v>97.385999999999996</c:v>
                </c:pt>
                <c:pt idx="88">
                  <c:v>97.841999999999999</c:v>
                </c:pt>
                <c:pt idx="89">
                  <c:v>99.07</c:v>
                </c:pt>
                <c:pt idx="90">
                  <c:v>97.509</c:v>
                </c:pt>
                <c:pt idx="91">
                  <c:v>99.123000000000005</c:v>
                </c:pt>
                <c:pt idx="92">
                  <c:v>98.718999999999994</c:v>
                </c:pt>
                <c:pt idx="93">
                  <c:v>96.841999999999999</c:v>
                </c:pt>
                <c:pt idx="94">
                  <c:v>97.105000000000004</c:v>
                </c:pt>
                <c:pt idx="95">
                  <c:v>98.947000000000003</c:v>
                </c:pt>
                <c:pt idx="96">
                  <c:v>98.561000000000007</c:v>
                </c:pt>
                <c:pt idx="97">
                  <c:v>97.332999999999998</c:v>
                </c:pt>
                <c:pt idx="98">
                  <c:v>98.281000000000006</c:v>
                </c:pt>
                <c:pt idx="99">
                  <c:v>96.174999999999997</c:v>
                </c:pt>
                <c:pt idx="100">
                  <c:v>98.632000000000005</c:v>
                </c:pt>
                <c:pt idx="101">
                  <c:v>96.736999999999995</c:v>
                </c:pt>
                <c:pt idx="102">
                  <c:v>95.912000000000006</c:v>
                </c:pt>
                <c:pt idx="103">
                  <c:v>96.421000000000006</c:v>
                </c:pt>
                <c:pt idx="104">
                  <c:v>97.772000000000006</c:v>
                </c:pt>
                <c:pt idx="105">
                  <c:v>98.403999999999996</c:v>
                </c:pt>
                <c:pt idx="106">
                  <c:v>99.421000000000006</c:v>
                </c:pt>
                <c:pt idx="107">
                  <c:v>103.596</c:v>
                </c:pt>
                <c:pt idx="108">
                  <c:v>104.456</c:v>
                </c:pt>
                <c:pt idx="109">
                  <c:v>106.351</c:v>
                </c:pt>
                <c:pt idx="110">
                  <c:v>105.895</c:v>
                </c:pt>
                <c:pt idx="111">
                  <c:v>104.298</c:v>
                </c:pt>
                <c:pt idx="112">
                  <c:v>100.298</c:v>
                </c:pt>
                <c:pt idx="113">
                  <c:v>100.14</c:v>
                </c:pt>
                <c:pt idx="114">
                  <c:v>98.86</c:v>
                </c:pt>
                <c:pt idx="115">
                  <c:v>94.227999999999994</c:v>
                </c:pt>
                <c:pt idx="116">
                  <c:v>92.332999999999998</c:v>
                </c:pt>
                <c:pt idx="117">
                  <c:v>94.105000000000004</c:v>
                </c:pt>
                <c:pt idx="118">
                  <c:v>93.227999999999994</c:v>
                </c:pt>
                <c:pt idx="119">
                  <c:v>94.14</c:v>
                </c:pt>
                <c:pt idx="120">
                  <c:v>91.841999999999999</c:v>
                </c:pt>
                <c:pt idx="121">
                  <c:v>92.367999999999995</c:v>
                </c:pt>
                <c:pt idx="122">
                  <c:v>93.912000000000006</c:v>
                </c:pt>
                <c:pt idx="123">
                  <c:v>90.789000000000001</c:v>
                </c:pt>
                <c:pt idx="124">
                  <c:v>92.403999999999996</c:v>
                </c:pt>
                <c:pt idx="125">
                  <c:v>92.07</c:v>
                </c:pt>
                <c:pt idx="126">
                  <c:v>91.367999999999995</c:v>
                </c:pt>
                <c:pt idx="127">
                  <c:v>89.701999999999998</c:v>
                </c:pt>
                <c:pt idx="128">
                  <c:v>92.192999999999998</c:v>
                </c:pt>
                <c:pt idx="129">
                  <c:v>91.525999999999996</c:v>
                </c:pt>
                <c:pt idx="130">
                  <c:v>91.491</c:v>
                </c:pt>
                <c:pt idx="131">
                  <c:v>92.210999999999999</c:v>
                </c:pt>
                <c:pt idx="132">
                  <c:v>93.718999999999994</c:v>
                </c:pt>
                <c:pt idx="133">
                  <c:v>93.93</c:v>
                </c:pt>
                <c:pt idx="134">
                  <c:v>95.491</c:v>
                </c:pt>
                <c:pt idx="135">
                  <c:v>96.421000000000006</c:v>
                </c:pt>
                <c:pt idx="136">
                  <c:v>99.316000000000003</c:v>
                </c:pt>
                <c:pt idx="137">
                  <c:v>97.93</c:v>
                </c:pt>
                <c:pt idx="138">
                  <c:v>95.281000000000006</c:v>
                </c:pt>
                <c:pt idx="139">
                  <c:v>94.227999999999994</c:v>
                </c:pt>
                <c:pt idx="140">
                  <c:v>88.93</c:v>
                </c:pt>
                <c:pt idx="141">
                  <c:v>89.245999999999995</c:v>
                </c:pt>
                <c:pt idx="142">
                  <c:v>88.421000000000006</c:v>
                </c:pt>
                <c:pt idx="143">
                  <c:v>88.174999999999997</c:v>
                </c:pt>
                <c:pt idx="144">
                  <c:v>88.158000000000001</c:v>
                </c:pt>
                <c:pt idx="145">
                  <c:v>89.385999999999996</c:v>
                </c:pt>
                <c:pt idx="146">
                  <c:v>85.227999999999994</c:v>
                </c:pt>
                <c:pt idx="147">
                  <c:v>88.14</c:v>
                </c:pt>
                <c:pt idx="148">
                  <c:v>85.421000000000006</c:v>
                </c:pt>
                <c:pt idx="149">
                  <c:v>87.332999999999998</c:v>
                </c:pt>
                <c:pt idx="150">
                  <c:v>86.876999999999995</c:v>
                </c:pt>
                <c:pt idx="151">
                  <c:v>86.474000000000004</c:v>
                </c:pt>
                <c:pt idx="152">
                  <c:v>85.438999999999993</c:v>
                </c:pt>
                <c:pt idx="153">
                  <c:v>88.736999999999995</c:v>
                </c:pt>
                <c:pt idx="154">
                  <c:v>89.421000000000006</c:v>
                </c:pt>
                <c:pt idx="155">
                  <c:v>87.332999999999998</c:v>
                </c:pt>
                <c:pt idx="156">
                  <c:v>88.332999999999998</c:v>
                </c:pt>
                <c:pt idx="157">
                  <c:v>86.474000000000004</c:v>
                </c:pt>
                <c:pt idx="158">
                  <c:v>86.385999999999996</c:v>
                </c:pt>
                <c:pt idx="159">
                  <c:v>85.894999999999996</c:v>
                </c:pt>
                <c:pt idx="160">
                  <c:v>87.614000000000004</c:v>
                </c:pt>
                <c:pt idx="161">
                  <c:v>85.596000000000004</c:v>
                </c:pt>
                <c:pt idx="162">
                  <c:v>87.192999999999998</c:v>
                </c:pt>
                <c:pt idx="163">
                  <c:v>85.596000000000004</c:v>
                </c:pt>
                <c:pt idx="164">
                  <c:v>85.701999999999998</c:v>
                </c:pt>
                <c:pt idx="165">
                  <c:v>86.174999999999997</c:v>
                </c:pt>
                <c:pt idx="166">
                  <c:v>86.350999999999999</c:v>
                </c:pt>
                <c:pt idx="167">
                  <c:v>83.86</c:v>
                </c:pt>
                <c:pt idx="168">
                  <c:v>83.158000000000001</c:v>
                </c:pt>
                <c:pt idx="169">
                  <c:v>86.052999999999997</c:v>
                </c:pt>
                <c:pt idx="170">
                  <c:v>85.105000000000004</c:v>
                </c:pt>
                <c:pt idx="171">
                  <c:v>85.543999999999997</c:v>
                </c:pt>
                <c:pt idx="172">
                  <c:v>85.894999999999996</c:v>
                </c:pt>
                <c:pt idx="173">
                  <c:v>84.281000000000006</c:v>
                </c:pt>
                <c:pt idx="174">
                  <c:v>84.263000000000005</c:v>
                </c:pt>
                <c:pt idx="175">
                  <c:v>85.105000000000004</c:v>
                </c:pt>
                <c:pt idx="176">
                  <c:v>83.561000000000007</c:v>
                </c:pt>
                <c:pt idx="177">
                  <c:v>85.474000000000004</c:v>
                </c:pt>
                <c:pt idx="178">
                  <c:v>84.474000000000004</c:v>
                </c:pt>
                <c:pt idx="179">
                  <c:v>85.174999999999997</c:v>
                </c:pt>
                <c:pt idx="180">
                  <c:v>83.350999999999999</c:v>
                </c:pt>
                <c:pt idx="181">
                  <c:v>85.14</c:v>
                </c:pt>
                <c:pt idx="182">
                  <c:v>84.210999999999999</c:v>
                </c:pt>
                <c:pt idx="183">
                  <c:v>83.947000000000003</c:v>
                </c:pt>
                <c:pt idx="184">
                  <c:v>81.683999999999997</c:v>
                </c:pt>
                <c:pt idx="185">
                  <c:v>84.105000000000004</c:v>
                </c:pt>
                <c:pt idx="186">
                  <c:v>85.281000000000006</c:v>
                </c:pt>
                <c:pt idx="187">
                  <c:v>82.421000000000006</c:v>
                </c:pt>
                <c:pt idx="188">
                  <c:v>84.474000000000004</c:v>
                </c:pt>
                <c:pt idx="189">
                  <c:v>83.438999999999993</c:v>
                </c:pt>
                <c:pt idx="190">
                  <c:v>83.087999999999994</c:v>
                </c:pt>
                <c:pt idx="191">
                  <c:v>83.667000000000002</c:v>
                </c:pt>
                <c:pt idx="192">
                  <c:v>82.07</c:v>
                </c:pt>
                <c:pt idx="193">
                  <c:v>83.93</c:v>
                </c:pt>
                <c:pt idx="194">
                  <c:v>82.158000000000001</c:v>
                </c:pt>
                <c:pt idx="195">
                  <c:v>83.649000000000001</c:v>
                </c:pt>
                <c:pt idx="196">
                  <c:v>82.649000000000001</c:v>
                </c:pt>
                <c:pt idx="197">
                  <c:v>84.018000000000001</c:v>
                </c:pt>
                <c:pt idx="198">
                  <c:v>82.701999999999998</c:v>
                </c:pt>
                <c:pt idx="199">
                  <c:v>82.947000000000003</c:v>
                </c:pt>
                <c:pt idx="200">
                  <c:v>82.367999999999995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111.94311751546149</c:v>
                </c:pt>
                <c:pt idx="3">
                  <c:v>112.09028619134816</c:v>
                </c:pt>
                <c:pt idx="4">
                  <c:v>112.23632723461043</c:v>
                </c:pt>
                <c:pt idx="5">
                  <c:v>112.38105612765239</c:v>
                </c:pt>
                <c:pt idx="6">
                  <c:v>112.52426566360484</c:v>
                </c:pt>
                <c:pt idx="7">
                  <c:v>112.66572383193919</c:v>
                </c:pt>
                <c:pt idx="8">
                  <c:v>112.80517161902387</c:v>
                </c:pt>
                <c:pt idx="9">
                  <c:v>112.9423207466528</c:v>
                </c:pt>
                <c:pt idx="10">
                  <c:v>113.07685137944216</c:v>
                </c:pt>
                <c:pt idx="11">
                  <c:v>113.20840984132511</c:v>
                </c:pt>
                <c:pt idx="12">
                  <c:v>113.33660639244833</c:v>
                </c:pt>
                <c:pt idx="13">
                  <c:v>113.4610131310599</c:v>
                </c:pt>
                <c:pt idx="14">
                  <c:v>113.58116210139079</c:v>
                </c:pt>
                <c:pt idx="15">
                  <c:v>113.69654370987777</c:v>
                </c:pt>
                <c:pt idx="16">
                  <c:v>113.80660558190132</c:v>
                </c:pt>
                <c:pt idx="17">
                  <c:v>113.91075203629752</c:v>
                </c:pt>
                <c:pt idx="18">
                  <c:v>114.00834442775169</c:v>
                </c:pt>
                <c:pt idx="19">
                  <c:v>114.09870273005482</c:v>
                </c:pt>
                <c:pt idx="20">
                  <c:v>114.18110894418621</c:v>
                </c:pt>
                <c:pt idx="21">
                  <c:v>114.25481327687474</c:v>
                </c:pt>
                <c:pt idx="22">
                  <c:v>114.31904464613773</c:v>
                </c:pt>
                <c:pt idx="23">
                  <c:v>114.37302807787941</c:v>
                </c:pt>
                <c:pt idx="24">
                  <c:v>114.41601317126228</c:v>
                </c:pt>
                <c:pt idx="25">
                  <c:v>114.44732030789041</c:v>
                </c:pt>
                <c:pt idx="26">
                  <c:v>114.46641499821041</c:v>
                </c:pt>
                <c:pt idx="27">
                  <c:v>114.47302605727099</c:v>
                </c:pt>
                <c:pt idx="28">
                  <c:v>114.46733047796938</c:v>
                </c:pt>
                <c:pt idx="29">
                  <c:v>114.45023700772603</c:v>
                </c:pt>
                <c:pt idx="30">
                  <c:v>114.42381117807749</c:v>
                </c:pt>
                <c:pt idx="31">
                  <c:v>114.39189578536515</c:v>
                </c:pt>
                <c:pt idx="32">
                  <c:v>114.36099038344453</c:v>
                </c:pt>
                <c:pt idx="33">
                  <c:v>114.3414576348891</c:v>
                </c:pt>
                <c:pt idx="34">
                  <c:v>114.34911824373326</c:v>
                </c:pt>
                <c:pt idx="35">
                  <c:v>114.40727320049866</c:v>
                </c:pt>
                <c:pt idx="36">
                  <c:v>114.54914519192624</c:v>
                </c:pt>
                <c:pt idx="37">
                  <c:v>114.82065418751135</c:v>
                </c:pt>
                <c:pt idx="38">
                  <c:v>115.28333254695329</c:v>
                </c:pt>
                <c:pt idx="39">
                  <c:v>116.01704569399789</c:v>
                </c:pt>
                <c:pt idx="40">
                  <c:v>117.12202766071999</c:v>
                </c:pt>
                <c:pt idx="41">
                  <c:v>118.71958995148904</c:v>
                </c:pt>
                <c:pt idx="42">
                  <c:v>120.95075194056896</c:v>
                </c:pt>
                <c:pt idx="43">
                  <c:v>123.97201477751335</c:v>
                </c:pt>
                <c:pt idx="44">
                  <c:v>127.94760399088649</c:v>
                </c:pt>
                <c:pt idx="45">
                  <c:v>133.03777587510561</c:v>
                </c:pt>
                <c:pt idx="46">
                  <c:v>139.38323540898972</c:v>
                </c:pt>
                <c:pt idx="47">
                  <c:v>147.08633047162985</c:v>
                </c:pt>
                <c:pt idx="48">
                  <c:v>156.19040064346927</c:v>
                </c:pt>
                <c:pt idx="49">
                  <c:v>166.65930648553024</c:v>
                </c:pt>
                <c:pt idx="50">
                  <c:v>178.35925866512767</c:v>
                </c:pt>
                <c:pt idx="51">
                  <c:v>191.04290450515131</c:v>
                </c:pt>
                <c:pt idx="52">
                  <c:v>204.32645010667491</c:v>
                </c:pt>
                <c:pt idx="53">
                  <c:v>217.62749644289005</c:v>
                </c:pt>
                <c:pt idx="54">
                  <c:v>230.00314584875551</c:v>
                </c:pt>
                <c:pt idx="55">
                  <c:v>239.86185001804233</c:v>
                </c:pt>
                <c:pt idx="56">
                  <c:v>244.73448365292506</c:v>
                </c:pt>
                <c:pt idx="57">
                  <c:v>241.62514397034346</c:v>
                </c:pt>
                <c:pt idx="58">
                  <c:v>228.41216283847183</c:v>
                </c:pt>
                <c:pt idx="59">
                  <c:v>205.80083733598099</c:v>
                </c:pt>
                <c:pt idx="60">
                  <c:v>178.12221133069204</c:v>
                </c:pt>
                <c:pt idx="61">
                  <c:v>151.65735372391993</c:v>
                </c:pt>
                <c:pt idx="62">
                  <c:v>131.46148680465063</c:v>
                </c:pt>
                <c:pt idx="63">
                  <c:v>119.27561255842474</c:v>
                </c:pt>
                <c:pt idx="64">
                  <c:v>113.91782477974482</c:v>
                </c:pt>
                <c:pt idx="65">
                  <c:v>113.13383249279516</c:v>
                </c:pt>
                <c:pt idx="66">
                  <c:v>115.11085795314312</c:v>
                </c:pt>
                <c:pt idx="67">
                  <c:v>118.92564263118651</c:v>
                </c:pt>
                <c:pt idx="68">
                  <c:v>124.30379455499261</c:v>
                </c:pt>
                <c:pt idx="69">
                  <c:v>131.25408993427411</c:v>
                </c:pt>
                <c:pt idx="70">
                  <c:v>139.82385233957848</c:v>
                </c:pt>
                <c:pt idx="71">
                  <c:v>149.97445895634559</c:v>
                </c:pt>
                <c:pt idx="72">
                  <c:v>161.51717988394697</c:v>
                </c:pt>
                <c:pt idx="73">
                  <c:v>174.06217607098873</c:v>
                </c:pt>
                <c:pt idx="74">
                  <c:v>186.925794708458</c:v>
                </c:pt>
                <c:pt idx="75">
                  <c:v>198.91260384478321</c:v>
                </c:pt>
                <c:pt idx="76">
                  <c:v>207.964865724422</c:v>
                </c:pt>
                <c:pt idx="77">
                  <c:v>211.03969544906798</c:v>
                </c:pt>
                <c:pt idx="78">
                  <c:v>205.00210946274396</c:v>
                </c:pt>
                <c:pt idx="79">
                  <c:v>188.80945558743335</c:v>
                </c:pt>
                <c:pt idx="80">
                  <c:v>165.43559023226246</c:v>
                </c:pt>
                <c:pt idx="81">
                  <c:v>141.0761077661731</c:v>
                </c:pt>
                <c:pt idx="82">
                  <c:v>121.58304152924887</c:v>
                </c:pt>
                <c:pt idx="83">
                  <c:v>109.33800731982993</c:v>
                </c:pt>
                <c:pt idx="84">
                  <c:v>103.20814467318586</c:v>
                </c:pt>
                <c:pt idx="85">
                  <c:v>100.69285277564596</c:v>
                </c:pt>
                <c:pt idx="86">
                  <c:v>99.768549757277626</c:v>
                </c:pt>
                <c:pt idx="87">
                  <c:v>99.380125880453406</c:v>
                </c:pt>
                <c:pt idx="88">
                  <c:v>99.132612959633761</c:v>
                </c:pt>
                <c:pt idx="89">
                  <c:v>98.915347175635631</c:v>
                </c:pt>
                <c:pt idx="90">
                  <c:v>98.704646112074698</c:v>
                </c:pt>
                <c:pt idx="91">
                  <c:v>98.496691217596961</c:v>
                </c:pt>
                <c:pt idx="92">
                  <c:v>98.29131691832356</c:v>
                </c:pt>
                <c:pt idx="93">
                  <c:v>98.089280629907748</c:v>
                </c:pt>
                <c:pt idx="94">
                  <c:v>97.89223915186578</c:v>
                </c:pt>
                <c:pt idx="95">
                  <c:v>97.703315483472863</c:v>
                </c:pt>
                <c:pt idx="96">
                  <c:v>97.527993469183514</c:v>
                </c:pt>
                <c:pt idx="97">
                  <c:v>97.37531954808577</c:v>
                </c:pt>
                <c:pt idx="98">
                  <c:v>97.259321096017544</c:v>
                </c:pt>
                <c:pt idx="99">
                  <c:v>97.200383697665131</c:v>
                </c:pt>
                <c:pt idx="100">
                  <c:v>97.226108919330613</c:v>
                </c:pt>
                <c:pt idx="101">
                  <c:v>97.3709607735004</c:v>
                </c:pt>
                <c:pt idx="102">
                  <c:v>97.67390662635357</c:v>
                </c:pt>
                <c:pt idx="103">
                  <c:v>98.173382030713952</c:v>
                </c:pt>
                <c:pt idx="104">
                  <c:v>98.899273338873044</c:v>
                </c:pt>
                <c:pt idx="105">
                  <c:v>99.861880885450518</c:v>
                </c:pt>
                <c:pt idx="106">
                  <c:v>101.0371081174124</c:v>
                </c:pt>
                <c:pt idx="107">
                  <c:v>102.34503975886901</c:v>
                </c:pt>
                <c:pt idx="108">
                  <c:v>103.61998503070865</c:v>
                </c:pt>
                <c:pt idx="109">
                  <c:v>104.58592855395864</c:v>
                </c:pt>
                <c:pt idx="110">
                  <c:v>104.88482593141082</c:v>
                </c:pt>
                <c:pt idx="111">
                  <c:v>104.21289678896727</c:v>
                </c:pt>
                <c:pt idx="112">
                  <c:v>102.53338397599229</c:v>
                </c:pt>
                <c:pt idx="113">
                  <c:v>100.19495697159851</c:v>
                </c:pt>
                <c:pt idx="114">
                  <c:v>97.792145446167723</c:v>
                </c:pt>
                <c:pt idx="115">
                  <c:v>95.84005097086424</c:v>
                </c:pt>
                <c:pt idx="116">
                  <c:v>94.537112409048447</c:v>
                </c:pt>
                <c:pt idx="117">
                  <c:v>93.78470570857516</c:v>
                </c:pt>
                <c:pt idx="118">
                  <c:v>93.367858650479775</c:v>
                </c:pt>
                <c:pt idx="119">
                  <c:v>93.106994575835785</c:v>
                </c:pt>
                <c:pt idx="120">
                  <c:v>92.903039832855583</c:v>
                </c:pt>
                <c:pt idx="121">
                  <c:v>92.715862981992771</c:v>
                </c:pt>
                <c:pt idx="122">
                  <c:v>92.533050557134615</c:v>
                </c:pt>
                <c:pt idx="123">
                  <c:v>92.351683119017522</c:v>
                </c:pt>
                <c:pt idx="124">
                  <c:v>92.171544404494568</c:v>
                </c:pt>
                <c:pt idx="125">
                  <c:v>91.993918851367525</c:v>
                </c:pt>
                <c:pt idx="126">
                  <c:v>91.823427017810758</c:v>
                </c:pt>
                <c:pt idx="127">
                  <c:v>91.673500916394602</c:v>
                </c:pt>
                <c:pt idx="128">
                  <c:v>91.577072466024077</c:v>
                </c:pt>
                <c:pt idx="129">
                  <c:v>91.600971196621998</c:v>
                </c:pt>
                <c:pt idx="130">
                  <c:v>91.853332202077738</c:v>
                </c:pt>
                <c:pt idx="131">
                  <c:v>92.461841554946034</c:v>
                </c:pt>
                <c:pt idx="132">
                  <c:v>93.502896860891369</c:v>
                </c:pt>
                <c:pt idx="133">
                  <c:v>94.896508118600025</c:v>
                </c:pt>
                <c:pt idx="134">
                  <c:v>96.338663964131314</c:v>
                </c:pt>
                <c:pt idx="135">
                  <c:v>97.3630241028238</c:v>
                </c:pt>
                <c:pt idx="136">
                  <c:v>97.548652627943127</c:v>
                </c:pt>
                <c:pt idx="137">
                  <c:v>96.755817863581939</c:v>
                </c:pt>
                <c:pt idx="138">
                  <c:v>95.212871695972893</c:v>
                </c:pt>
                <c:pt idx="139">
                  <c:v>93.381811280035677</c:v>
                </c:pt>
                <c:pt idx="140">
                  <c:v>91.709048045440355</c:v>
                </c:pt>
                <c:pt idx="141">
                  <c:v>90.442393594736032</c:v>
                </c:pt>
                <c:pt idx="142">
                  <c:v>89.607084537912527</c:v>
                </c:pt>
                <c:pt idx="143">
                  <c:v>89.096660706611743</c:v>
                </c:pt>
                <c:pt idx="144">
                  <c:v>88.778829962907139</c:v>
                </c:pt>
                <c:pt idx="145">
                  <c:v>88.554520041786617</c:v>
                </c:pt>
                <c:pt idx="146">
                  <c:v>88.368165681127152</c:v>
                </c:pt>
                <c:pt idx="147">
                  <c:v>88.194843076371129</c:v>
                </c:pt>
                <c:pt idx="148">
                  <c:v>88.025333367318751</c:v>
                </c:pt>
                <c:pt idx="149">
                  <c:v>87.856765697835783</c:v>
                </c:pt>
                <c:pt idx="150">
                  <c:v>87.688365179520432</c:v>
                </c:pt>
                <c:pt idx="151">
                  <c:v>87.519934396501668</c:v>
                </c:pt>
                <c:pt idx="152">
                  <c:v>87.351412082504339</c:v>
                </c:pt>
                <c:pt idx="153">
                  <c:v>87.182766719857113</c:v>
                </c:pt>
                <c:pt idx="154">
                  <c:v>87.013974948395585</c:v>
                </c:pt>
                <c:pt idx="155">
                  <c:v>86.84501774931563</c:v>
                </c:pt>
                <c:pt idx="156">
                  <c:v>86.6758797201324</c:v>
                </c:pt>
                <c:pt idx="157">
                  <c:v>86.506548776815549</c:v>
                </c:pt>
                <c:pt idx="158">
                  <c:v>86.337015886075136</c:v>
                </c:pt>
                <c:pt idx="159">
                  <c:v>86.167274786042256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111.94311751545906</c:v>
                </c:pt>
                <c:pt idx="3">
                  <c:v>112.09028619134087</c:v>
                </c:pt>
                <c:pt idx="4">
                  <c:v>112.23632723458903</c:v>
                </c:pt>
                <c:pt idx="5">
                  <c:v>112.38105612759071</c:v>
                </c:pt>
                <c:pt idx="6">
                  <c:v>112.52426566343054</c:v>
                </c:pt>
                <c:pt idx="7">
                  <c:v>112.66572383145596</c:v>
                </c:pt>
                <c:pt idx="8">
                  <c:v>112.8051716177097</c:v>
                </c:pt>
                <c:pt idx="9">
                  <c:v>112.94232074314679</c:v>
                </c:pt>
                <c:pt idx="10">
                  <c:v>113.07685137026657</c:v>
                </c:pt>
                <c:pt idx="11">
                  <c:v>113.2084098177685</c:v>
                </c:pt>
                <c:pt idx="12">
                  <c:v>113.33660633312174</c:v>
                </c:pt>
                <c:pt idx="13">
                  <c:v>113.46101298449034</c:v>
                </c:pt>
                <c:pt idx="14">
                  <c:v>113.58116174617194</c:v>
                </c:pt>
                <c:pt idx="15">
                  <c:v>113.69654286536539</c:v>
                </c:pt>
                <c:pt idx="16">
                  <c:v>113.80660361232029</c:v>
                </c:pt>
                <c:pt idx="17">
                  <c:v>113.9107475302113</c:v>
                </c:pt>
                <c:pt idx="18">
                  <c:v>114.00833431468314</c:v>
                </c:pt>
                <c:pt idx="19">
                  <c:v>114.09868046497718</c:v>
                </c:pt>
                <c:pt idx="20">
                  <c:v>114.1810608576731</c:v>
                </c:pt>
                <c:pt idx="21">
                  <c:v>114.2547113989316</c:v>
                </c:pt>
                <c:pt idx="22">
                  <c:v>114.31883291006193</c:v>
                </c:pt>
                <c:pt idx="23">
                  <c:v>114.37259639247893</c:v>
                </c:pt>
                <c:pt idx="24">
                  <c:v>114.41514979983444</c:v>
                </c:pt>
                <c:pt idx="25">
                  <c:v>114.44562641559442</c:v>
                </c:pt>
                <c:pt idx="26">
                  <c:v>114.46315489219494</c:v>
                </c:pt>
                <c:pt idx="27">
                  <c:v>114.46687095231117</c:v>
                </c:pt>
                <c:pt idx="28">
                  <c:v>114.45593068372499</c:v>
                </c:pt>
                <c:pt idx="29">
                  <c:v>114.4295252779084</c:v>
                </c:pt>
                <c:pt idx="30">
                  <c:v>114.38689697125524</c:v>
                </c:pt>
                <c:pt idx="31">
                  <c:v>114.3273558509369</c:v>
                </c:pt>
                <c:pt idx="32">
                  <c:v>114.25029709024503</c:v>
                </c:pt>
                <c:pt idx="33">
                  <c:v>114.15521808805318</c:v>
                </c:pt>
                <c:pt idx="34">
                  <c:v>114.04173491174541</c:v>
                </c:pt>
                <c:pt idx="35">
                  <c:v>113.90959739110716</c:v>
                </c:pt>
                <c:pt idx="36">
                  <c:v>113.75870219029646</c:v>
                </c:pt>
                <c:pt idx="37">
                  <c:v>113.58910320273876</c:v>
                </c:pt>
                <c:pt idx="38">
                  <c:v>113.40101867379909</c:v>
                </c:pt>
                <c:pt idx="39">
                  <c:v>113.19483455922226</c:v>
                </c:pt>
                <c:pt idx="40">
                  <c:v>112.9711037704778</c:v>
                </c:pt>
                <c:pt idx="41">
                  <c:v>112.73054113404721</c:v>
                </c:pt>
                <c:pt idx="42">
                  <c:v>112.47401408930524</c:v>
                </c:pt>
                <c:pt idx="43">
                  <c:v>112.20252935503515</c:v>
                </c:pt>
                <c:pt idx="44">
                  <c:v>111.91721599231968</c:v>
                </c:pt>
                <c:pt idx="45">
                  <c:v>111.61930546621977</c:v>
                </c:pt>
                <c:pt idx="46">
                  <c:v>111.31010944680136</c:v>
                </c:pt>
                <c:pt idx="47">
                  <c:v>110.99099618154999</c:v>
                </c:pt>
                <c:pt idx="48">
                  <c:v>110.66336631032267</c:v>
                </c:pt>
                <c:pt idx="49">
                  <c:v>110.32862897994561</c:v>
                </c:pt>
                <c:pt idx="50">
                  <c:v>109.98817905237165</c:v>
                </c:pt>
                <c:pt idx="51">
                  <c:v>109.64337609600068</c:v>
                </c:pt>
                <c:pt idx="52">
                  <c:v>109.29552571523618</c:v>
                </c:pt>
                <c:pt idx="53">
                  <c:v>108.94586362097102</c:v>
                </c:pt>
                <c:pt idx="54">
                  <c:v>108.59554268688326</c:v>
                </c:pt>
                <c:pt idx="55">
                  <c:v>108.24562308442673</c:v>
                </c:pt>
                <c:pt idx="56">
                  <c:v>107.89706545238958</c:v>
                </c:pt>
                <c:pt idx="57">
                  <c:v>107.55072694142508</c:v>
                </c:pt>
                <c:pt idx="58">
                  <c:v>107.20735988384105</c:v>
                </c:pt>
                <c:pt idx="59">
                  <c:v>106.86761277538882</c:v>
                </c:pt>
                <c:pt idx="60">
                  <c:v>106.53203321787008</c:v>
                </c:pt>
                <c:pt idx="61">
                  <c:v>106.20107245648968</c:v>
                </c:pt>
                <c:pt idx="62">
                  <c:v>105.87509115037021</c:v>
                </c:pt>
                <c:pt idx="63">
                  <c:v>105.55436603433638</c:v>
                </c:pt>
                <c:pt idx="64">
                  <c:v>105.23909716072431</c:v>
                </c:pt>
                <c:pt idx="65">
                  <c:v>104.92941544760652</c:v>
                </c:pt>
                <c:pt idx="66">
                  <c:v>104.62539030097876</c:v>
                </c:pt>
                <c:pt idx="67">
                  <c:v>104.32703712029054</c:v>
                </c:pt>
                <c:pt idx="68">
                  <c:v>104.03432453703701</c:v>
                </c:pt>
                <c:pt idx="69">
                  <c:v>103.74718127342796</c:v>
                </c:pt>
                <c:pt idx="70">
                  <c:v>103.46550254142392</c:v>
                </c:pt>
                <c:pt idx="71">
                  <c:v>103.18915593117954</c:v>
                </c:pt>
                <c:pt idx="72">
                  <c:v>102.91798676202086</c:v>
                </c:pt>
                <c:pt idx="73">
                  <c:v>102.65182288864501</c:v>
                </c:pt>
                <c:pt idx="74">
                  <c:v>102.39047897059616</c:v>
                </c:pt>
                <c:pt idx="75">
                  <c:v>102.13376022467816</c:v>
                </c:pt>
                <c:pt idx="76">
                  <c:v>101.88146568831131</c:v>
                </c:pt>
                <c:pt idx="77">
                  <c:v>101.63339102743718</c:v>
                </c:pt>
                <c:pt idx="78">
                  <c:v>101.38933092591371</c:v>
                </c:pt>
                <c:pt idx="79">
                  <c:v>101.14908109487662</c:v>
                </c:pt>
                <c:pt idx="80">
                  <c:v>100.91243994067823</c:v>
                </c:pt>
                <c:pt idx="81">
                  <c:v>100.67920992910007</c:v>
                </c:pt>
                <c:pt idx="82">
                  <c:v>100.44919868186676</c:v>
                </c:pt>
                <c:pt idx="83">
                  <c:v>100.22221983930933</c:v>
                </c:pt>
                <c:pt idx="84">
                  <c:v>99.998093720530804</c:v>
                </c:pt>
                <c:pt idx="85">
                  <c:v>99.776647809768932</c:v>
                </c:pt>
                <c:pt idx="86">
                  <c:v>99.557717094947222</c:v>
                </c:pt>
                <c:pt idx="87">
                  <c:v>99.341144281744434</c:v>
                </c:pt>
                <c:pt idx="88">
                  <c:v>99.126779903951075</c:v>
                </c:pt>
                <c:pt idx="89">
                  <c:v>98.914482348467885</c:v>
                </c:pt>
                <c:pt idx="90">
                  <c:v>98.704117811053678</c:v>
                </c:pt>
                <c:pt idx="91">
                  <c:v>98.495560196866293</c:v>
                </c:pt>
                <c:pt idx="92">
                  <c:v>98.288690977963938</c:v>
                </c:pt>
                <c:pt idx="93">
                  <c:v>98.083399018237515</c:v>
                </c:pt>
                <c:pt idx="94">
                  <c:v>97.879580374726331</c:v>
                </c:pt>
                <c:pt idx="95">
                  <c:v>97.677138082910716</c:v>
                </c:pt>
                <c:pt idx="96">
                  <c:v>97.475981932367688</c:v>
                </c:pt>
                <c:pt idx="97">
                  <c:v>97.276028238100167</c:v>
                </c:pt>
                <c:pt idx="98">
                  <c:v>97.077199611893278</c:v>
                </c:pt>
                <c:pt idx="99">
                  <c:v>96.879424737194427</c:v>
                </c:pt>
                <c:pt idx="100">
                  <c:v>96.682638150242667</c:v>
                </c:pt>
                <c:pt idx="101">
                  <c:v>96.486780029471333</c:v>
                </c:pt>
                <c:pt idx="102">
                  <c:v>96.29179599455891</c:v>
                </c:pt>
                <c:pt idx="103">
                  <c:v>96.097636915897468</c:v>
                </c:pt>
                <c:pt idx="104">
                  <c:v>95.90425873466647</c:v>
                </c:pt>
                <c:pt idx="105">
                  <c:v>95.711622293136202</c:v>
                </c:pt>
                <c:pt idx="106">
                  <c:v>95.519693174267005</c:v>
                </c:pt>
                <c:pt idx="107">
                  <c:v>95.328441549111488</c:v>
                </c:pt>
                <c:pt idx="108">
                  <c:v>95.137842029961988</c:v>
                </c:pt>
                <c:pt idx="109">
                  <c:v>94.947873526615254</c:v>
                </c:pt>
                <c:pt idx="110">
                  <c:v>94.758519102553322</c:v>
                </c:pt>
                <c:pt idx="111">
                  <c:v>94.569765827272406</c:v>
                </c:pt>
                <c:pt idx="112">
                  <c:v>94.381604620448755</c:v>
                </c:pt>
                <c:pt idx="113">
                  <c:v>94.194030083131707</c:v>
                </c:pt>
                <c:pt idx="114">
                  <c:v>94.007040310731952</c:v>
                </c:pt>
                <c:pt idx="115">
                  <c:v>93.820636682268571</c:v>
                </c:pt>
                <c:pt idx="116">
                  <c:v>93.634823620195007</c:v>
                </c:pt>
                <c:pt idx="117">
                  <c:v>93.44960831520261</c:v>
                </c:pt>
                <c:pt idx="118">
                  <c:v>93.265000410753998</c:v>
                </c:pt>
                <c:pt idx="119">
                  <c:v>93.08101164279276</c:v>
                </c:pt>
                <c:pt idx="120">
                  <c:v>92.897655431164196</c:v>
                </c:pt>
                <c:pt idx="121">
                  <c:v>92.714946420810122</c:v>
                </c:pt>
                <c:pt idx="122">
                  <c:v>92.532899972792691</c:v>
                </c:pt>
                <c:pt idx="123">
                  <c:v>92.351531607655588</c:v>
                </c:pt>
                <c:pt idx="124">
                  <c:v>92.170856406498274</c:v>
                </c:pt>
                <c:pt idx="125">
                  <c:v>91.990888378332897</c:v>
                </c:pt>
                <c:pt idx="126">
                  <c:v>91.811639805666488</c:v>
                </c:pt>
                <c:pt idx="127">
                  <c:v>91.633120583605546</c:v>
                </c:pt>
                <c:pt idx="128">
                  <c:v>91.455337570869858</c:v>
                </c:pt>
                <c:pt idx="129">
                  <c:v>91.278293973644836</c:v>
                </c:pt>
                <c:pt idx="130">
                  <c:v>91.101988784901806</c:v>
                </c:pt>
                <c:pt idx="131">
                  <c:v>90.926416302398692</c:v>
                </c:pt>
                <c:pt idx="132">
                  <c:v>90.751565747808016</c:v>
                </c:pt>
                <c:pt idx="133">
                  <c:v>90.577421007170585</c:v>
                </c:pt>
                <c:pt idx="134">
                  <c:v>90.403960509114853</c:v>
                </c:pt>
                <c:pt idx="135">
                  <c:v>90.231157252134949</c:v>
                </c:pt>
                <c:pt idx="136">
                  <c:v>90.058978985944435</c:v>
                </c:pt>
                <c:pt idx="137">
                  <c:v>89.887388544913733</c:v>
                </c:pt>
                <c:pt idx="138">
                  <c:v>89.716344324353457</c:v>
                </c:pt>
                <c:pt idx="139">
                  <c:v>89.545800883469084</c:v>
                </c:pt>
                <c:pt idx="140">
                  <c:v>89.375709652728659</c:v>
                </c:pt>
                <c:pt idx="141">
                  <c:v>89.206019718626322</c:v>
                </c:pt>
                <c:pt idx="142">
                  <c:v>89.036678655747238</c:v>
                </c:pt>
                <c:pt idx="143">
                  <c:v>88.867633374835805</c:v>
                </c:pt>
                <c:pt idx="144">
                  <c:v>88.698830956261716</c:v>
                </c:pt>
                <c:pt idx="145">
                  <c:v>88.530219440712585</c:v>
                </c:pt>
                <c:pt idx="146">
                  <c:v>88.361748552827351</c:v>
                </c:pt>
                <c:pt idx="147">
                  <c:v>88.193370338422284</c:v>
                </c:pt>
                <c:pt idx="148">
                  <c:v>88.025039701506728</c:v>
                </c:pt>
                <c:pt idx="149">
                  <c:v>87.856714832991642</c:v>
                </c:pt>
                <c:pt idx="150">
                  <c:v>87.688357528457544</c:v>
                </c:pt>
                <c:pt idx="151">
                  <c:v>87.519933397243051</c:v>
                </c:pt>
                <c:pt idx="152">
                  <c:v>87.351411969210417</c:v>
                </c:pt>
                <c:pt idx="153">
                  <c:v>87.182766708708115</c:v>
                </c:pt>
                <c:pt idx="154">
                  <c:v>87.013974947443444</c:v>
                </c:pt>
                <c:pt idx="155">
                  <c:v>86.845017749245073</c:v>
                </c:pt>
                <c:pt idx="156">
                  <c:v>86.675879720127867</c:v>
                </c:pt>
                <c:pt idx="157">
                  <c:v>86.506548776815293</c:v>
                </c:pt>
                <c:pt idx="158">
                  <c:v>86.337015886075122</c:v>
                </c:pt>
                <c:pt idx="159">
                  <c:v>86.167274786042256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118.298</c:v>
                </c:pt>
                <c:pt idx="1">
                  <c:v>116.947</c:v>
                </c:pt>
                <c:pt idx="2">
                  <c:v>118.42100000000001</c:v>
                </c:pt>
                <c:pt idx="3">
                  <c:v>116.26300000000001</c:v>
                </c:pt>
                <c:pt idx="4">
                  <c:v>116.36799999999999</c:v>
                </c:pt>
                <c:pt idx="5">
                  <c:v>116.246</c:v>
                </c:pt>
                <c:pt idx="6">
                  <c:v>117.702</c:v>
                </c:pt>
                <c:pt idx="7">
                  <c:v>117.877</c:v>
                </c:pt>
                <c:pt idx="8">
                  <c:v>117.14</c:v>
                </c:pt>
                <c:pt idx="9">
                  <c:v>117.789</c:v>
                </c:pt>
                <c:pt idx="10">
                  <c:v>116.614</c:v>
                </c:pt>
                <c:pt idx="11">
                  <c:v>117.42100000000001</c:v>
                </c:pt>
                <c:pt idx="12">
                  <c:v>114.544</c:v>
                </c:pt>
                <c:pt idx="13">
                  <c:v>117.684</c:v>
                </c:pt>
                <c:pt idx="14">
                  <c:v>114.77200000000001</c:v>
                </c:pt>
                <c:pt idx="15">
                  <c:v>117.105</c:v>
                </c:pt>
                <c:pt idx="16">
                  <c:v>118.14</c:v>
                </c:pt>
                <c:pt idx="17">
                  <c:v>115.404</c:v>
                </c:pt>
                <c:pt idx="18">
                  <c:v>117.193</c:v>
                </c:pt>
                <c:pt idx="19">
                  <c:v>114.14</c:v>
                </c:pt>
                <c:pt idx="20">
                  <c:v>116.877</c:v>
                </c:pt>
                <c:pt idx="21">
                  <c:v>115.965</c:v>
                </c:pt>
                <c:pt idx="22">
                  <c:v>112.842</c:v>
                </c:pt>
                <c:pt idx="23">
                  <c:v>114.07</c:v>
                </c:pt>
                <c:pt idx="24">
                  <c:v>116.702</c:v>
                </c:pt>
                <c:pt idx="25">
                  <c:v>114.91200000000001</c:v>
                </c:pt>
                <c:pt idx="26">
                  <c:v>113.895</c:v>
                </c:pt>
                <c:pt idx="27">
                  <c:v>116.544</c:v>
                </c:pt>
                <c:pt idx="28">
                  <c:v>119.211</c:v>
                </c:pt>
                <c:pt idx="29">
                  <c:v>117.73699999999999</c:v>
                </c:pt>
                <c:pt idx="30">
                  <c:v>117.982</c:v>
                </c:pt>
                <c:pt idx="31">
                  <c:v>118.86</c:v>
                </c:pt>
                <c:pt idx="32">
                  <c:v>118.596</c:v>
                </c:pt>
                <c:pt idx="33">
                  <c:v>118.333</c:v>
                </c:pt>
                <c:pt idx="34">
                  <c:v>119.298</c:v>
                </c:pt>
                <c:pt idx="35">
                  <c:v>120.07</c:v>
                </c:pt>
                <c:pt idx="36">
                  <c:v>122.07</c:v>
                </c:pt>
                <c:pt idx="37">
                  <c:v>121.28100000000001</c:v>
                </c:pt>
                <c:pt idx="38">
                  <c:v>119.91200000000001</c:v>
                </c:pt>
                <c:pt idx="39">
                  <c:v>122.14</c:v>
                </c:pt>
                <c:pt idx="40">
                  <c:v>122.053</c:v>
                </c:pt>
                <c:pt idx="41">
                  <c:v>124.842</c:v>
                </c:pt>
                <c:pt idx="42">
                  <c:v>124.526</c:v>
                </c:pt>
                <c:pt idx="43">
                  <c:v>124.754</c:v>
                </c:pt>
                <c:pt idx="44">
                  <c:v>129.80699999999999</c:v>
                </c:pt>
                <c:pt idx="45">
                  <c:v>131.018</c:v>
                </c:pt>
                <c:pt idx="46">
                  <c:v>134.87700000000001</c:v>
                </c:pt>
                <c:pt idx="47">
                  <c:v>141.86000000000001</c:v>
                </c:pt>
                <c:pt idx="48">
                  <c:v>152.78899999999999</c:v>
                </c:pt>
                <c:pt idx="49">
                  <c:v>168.77199999999999</c:v>
                </c:pt>
                <c:pt idx="50">
                  <c:v>187.77199999999999</c:v>
                </c:pt>
                <c:pt idx="51">
                  <c:v>204.08799999999999</c:v>
                </c:pt>
                <c:pt idx="52">
                  <c:v>219.15799999999999</c:v>
                </c:pt>
                <c:pt idx="53">
                  <c:v>229.71899999999999</c:v>
                </c:pt>
                <c:pt idx="54">
                  <c:v>236.333</c:v>
                </c:pt>
                <c:pt idx="55">
                  <c:v>238.07</c:v>
                </c:pt>
                <c:pt idx="56">
                  <c:v>237.87700000000001</c:v>
                </c:pt>
                <c:pt idx="57">
                  <c:v>235.26300000000001</c:v>
                </c:pt>
                <c:pt idx="58">
                  <c:v>228.47399999999999</c:v>
                </c:pt>
                <c:pt idx="59">
                  <c:v>210.93</c:v>
                </c:pt>
                <c:pt idx="60">
                  <c:v>180.982</c:v>
                </c:pt>
                <c:pt idx="61">
                  <c:v>143.87700000000001</c:v>
                </c:pt>
                <c:pt idx="62">
                  <c:v>120.158</c:v>
                </c:pt>
                <c:pt idx="63">
                  <c:v>111.614</c:v>
                </c:pt>
                <c:pt idx="64">
                  <c:v>111.544</c:v>
                </c:pt>
                <c:pt idx="65">
                  <c:v>113.175</c:v>
                </c:pt>
                <c:pt idx="66">
                  <c:v>114.754</c:v>
                </c:pt>
                <c:pt idx="67">
                  <c:v>117.57899999999999</c:v>
                </c:pt>
                <c:pt idx="68">
                  <c:v>123.105</c:v>
                </c:pt>
                <c:pt idx="69">
                  <c:v>133.73699999999999</c:v>
                </c:pt>
                <c:pt idx="70">
                  <c:v>146.49100000000001</c:v>
                </c:pt>
                <c:pt idx="71">
                  <c:v>161.12299999999999</c:v>
                </c:pt>
                <c:pt idx="72">
                  <c:v>173.982</c:v>
                </c:pt>
                <c:pt idx="73">
                  <c:v>186.316</c:v>
                </c:pt>
                <c:pt idx="74">
                  <c:v>196.26300000000001</c:v>
                </c:pt>
                <c:pt idx="75">
                  <c:v>203.19300000000001</c:v>
                </c:pt>
                <c:pt idx="76">
                  <c:v>205.36799999999999</c:v>
                </c:pt>
                <c:pt idx="77">
                  <c:v>206.22800000000001</c:v>
                </c:pt>
                <c:pt idx="78">
                  <c:v>198.54400000000001</c:v>
                </c:pt>
                <c:pt idx="79">
                  <c:v>185.49100000000001</c:v>
                </c:pt>
                <c:pt idx="80">
                  <c:v>158.702</c:v>
                </c:pt>
                <c:pt idx="81">
                  <c:v>127.053</c:v>
                </c:pt>
                <c:pt idx="82">
                  <c:v>105.825</c:v>
                </c:pt>
                <c:pt idx="83">
                  <c:v>101.77200000000001</c:v>
                </c:pt>
                <c:pt idx="84">
                  <c:v>98.543999999999997</c:v>
                </c:pt>
                <c:pt idx="85">
                  <c:v>98.525999999999996</c:v>
                </c:pt>
                <c:pt idx="86">
                  <c:v>96.350999999999999</c:v>
                </c:pt>
                <c:pt idx="87">
                  <c:v>98</c:v>
                </c:pt>
                <c:pt idx="88">
                  <c:v>99.491</c:v>
                </c:pt>
                <c:pt idx="89">
                  <c:v>97.596000000000004</c:v>
                </c:pt>
                <c:pt idx="90">
                  <c:v>95.578999999999994</c:v>
                </c:pt>
                <c:pt idx="91">
                  <c:v>96.736999999999995</c:v>
                </c:pt>
                <c:pt idx="92">
                  <c:v>98.789000000000001</c:v>
                </c:pt>
                <c:pt idx="93">
                  <c:v>99.525999999999996</c:v>
                </c:pt>
                <c:pt idx="94">
                  <c:v>98.438999999999993</c:v>
                </c:pt>
                <c:pt idx="95">
                  <c:v>99.543999999999997</c:v>
                </c:pt>
                <c:pt idx="96">
                  <c:v>97.158000000000001</c:v>
                </c:pt>
                <c:pt idx="97">
                  <c:v>100.22799999999999</c:v>
                </c:pt>
                <c:pt idx="98">
                  <c:v>99.052999999999997</c:v>
                </c:pt>
                <c:pt idx="99">
                  <c:v>98.227999999999994</c:v>
                </c:pt>
                <c:pt idx="100">
                  <c:v>99.087999999999994</c:v>
                </c:pt>
                <c:pt idx="101">
                  <c:v>96.509</c:v>
                </c:pt>
                <c:pt idx="102">
                  <c:v>96.561000000000007</c:v>
                </c:pt>
                <c:pt idx="103">
                  <c:v>98.965000000000003</c:v>
                </c:pt>
                <c:pt idx="104">
                  <c:v>99</c:v>
                </c:pt>
                <c:pt idx="105">
                  <c:v>101.333</c:v>
                </c:pt>
                <c:pt idx="106">
                  <c:v>104.684</c:v>
                </c:pt>
                <c:pt idx="107">
                  <c:v>107.71899999999999</c:v>
                </c:pt>
                <c:pt idx="108">
                  <c:v>108.807</c:v>
                </c:pt>
                <c:pt idx="109">
                  <c:v>109.842</c:v>
                </c:pt>
                <c:pt idx="110">
                  <c:v>107.509</c:v>
                </c:pt>
                <c:pt idx="111">
                  <c:v>105.42100000000001</c:v>
                </c:pt>
                <c:pt idx="112">
                  <c:v>100.08799999999999</c:v>
                </c:pt>
                <c:pt idx="113">
                  <c:v>97.034999999999997</c:v>
                </c:pt>
                <c:pt idx="114">
                  <c:v>94.894999999999996</c:v>
                </c:pt>
                <c:pt idx="115">
                  <c:v>95.14</c:v>
                </c:pt>
                <c:pt idx="116">
                  <c:v>91.754000000000005</c:v>
                </c:pt>
                <c:pt idx="117">
                  <c:v>93.403999999999996</c:v>
                </c:pt>
                <c:pt idx="118">
                  <c:v>90.93</c:v>
                </c:pt>
                <c:pt idx="119">
                  <c:v>92.034999999999997</c:v>
                </c:pt>
                <c:pt idx="120">
                  <c:v>91.86</c:v>
                </c:pt>
                <c:pt idx="121">
                  <c:v>92.034999999999997</c:v>
                </c:pt>
                <c:pt idx="122">
                  <c:v>92.245999999999995</c:v>
                </c:pt>
                <c:pt idx="123">
                  <c:v>93.456000000000003</c:v>
                </c:pt>
                <c:pt idx="124">
                  <c:v>90.034999999999997</c:v>
                </c:pt>
                <c:pt idx="125">
                  <c:v>89.965000000000003</c:v>
                </c:pt>
                <c:pt idx="126">
                  <c:v>90.123000000000005</c:v>
                </c:pt>
                <c:pt idx="127">
                  <c:v>90.332999999999998</c:v>
                </c:pt>
                <c:pt idx="128">
                  <c:v>91.123000000000005</c:v>
                </c:pt>
                <c:pt idx="129">
                  <c:v>91.543999999999997</c:v>
                </c:pt>
                <c:pt idx="130">
                  <c:v>92.245999999999995</c:v>
                </c:pt>
                <c:pt idx="131">
                  <c:v>95.087999999999994</c:v>
                </c:pt>
                <c:pt idx="132">
                  <c:v>97.087999999999994</c:v>
                </c:pt>
                <c:pt idx="133">
                  <c:v>99.421000000000006</c:v>
                </c:pt>
                <c:pt idx="134">
                  <c:v>101.158</c:v>
                </c:pt>
                <c:pt idx="135">
                  <c:v>98.123000000000005</c:v>
                </c:pt>
                <c:pt idx="136">
                  <c:v>96.543999999999997</c:v>
                </c:pt>
                <c:pt idx="137">
                  <c:v>95.491</c:v>
                </c:pt>
                <c:pt idx="138">
                  <c:v>92.018000000000001</c:v>
                </c:pt>
                <c:pt idx="139">
                  <c:v>91.123000000000005</c:v>
                </c:pt>
                <c:pt idx="140">
                  <c:v>89.667000000000002</c:v>
                </c:pt>
                <c:pt idx="141">
                  <c:v>91.245999999999995</c:v>
                </c:pt>
                <c:pt idx="142">
                  <c:v>88.456000000000003</c:v>
                </c:pt>
                <c:pt idx="143">
                  <c:v>90.525999999999996</c:v>
                </c:pt>
                <c:pt idx="144">
                  <c:v>89.158000000000001</c:v>
                </c:pt>
                <c:pt idx="145">
                  <c:v>88.807000000000002</c:v>
                </c:pt>
                <c:pt idx="146">
                  <c:v>86.438999999999993</c:v>
                </c:pt>
                <c:pt idx="147">
                  <c:v>88.316000000000003</c:v>
                </c:pt>
                <c:pt idx="148">
                  <c:v>88.14</c:v>
                </c:pt>
                <c:pt idx="149">
                  <c:v>86.14</c:v>
                </c:pt>
                <c:pt idx="150">
                  <c:v>87.947000000000003</c:v>
                </c:pt>
                <c:pt idx="151">
                  <c:v>86.350999999999999</c:v>
                </c:pt>
                <c:pt idx="152">
                  <c:v>85.543999999999997</c:v>
                </c:pt>
                <c:pt idx="153">
                  <c:v>87.561000000000007</c:v>
                </c:pt>
                <c:pt idx="154">
                  <c:v>86.105000000000004</c:v>
                </c:pt>
                <c:pt idx="155">
                  <c:v>86.965000000000003</c:v>
                </c:pt>
                <c:pt idx="156">
                  <c:v>86.158000000000001</c:v>
                </c:pt>
                <c:pt idx="157">
                  <c:v>88.474000000000004</c:v>
                </c:pt>
                <c:pt idx="158">
                  <c:v>86.736999999999995</c:v>
                </c:pt>
                <c:pt idx="159">
                  <c:v>86.736999999999995</c:v>
                </c:pt>
                <c:pt idx="160">
                  <c:v>86.93</c:v>
                </c:pt>
                <c:pt idx="161">
                  <c:v>86.052999999999997</c:v>
                </c:pt>
                <c:pt idx="162">
                  <c:v>84.596000000000004</c:v>
                </c:pt>
                <c:pt idx="163">
                  <c:v>85.578999999999994</c:v>
                </c:pt>
                <c:pt idx="164">
                  <c:v>86.316000000000003</c:v>
                </c:pt>
                <c:pt idx="165">
                  <c:v>83.894999999999996</c:v>
                </c:pt>
                <c:pt idx="166">
                  <c:v>87.105000000000004</c:v>
                </c:pt>
                <c:pt idx="167">
                  <c:v>86.841999999999999</c:v>
                </c:pt>
                <c:pt idx="168">
                  <c:v>85.491</c:v>
                </c:pt>
                <c:pt idx="169">
                  <c:v>85.456000000000003</c:v>
                </c:pt>
                <c:pt idx="170">
                  <c:v>86.438999999999993</c:v>
                </c:pt>
                <c:pt idx="171">
                  <c:v>86.509</c:v>
                </c:pt>
                <c:pt idx="172">
                  <c:v>85.525999999999996</c:v>
                </c:pt>
                <c:pt idx="173">
                  <c:v>84.123000000000005</c:v>
                </c:pt>
                <c:pt idx="174">
                  <c:v>84.718999999999994</c:v>
                </c:pt>
                <c:pt idx="175">
                  <c:v>85.350999999999999</c:v>
                </c:pt>
                <c:pt idx="176">
                  <c:v>85.561000000000007</c:v>
                </c:pt>
                <c:pt idx="177">
                  <c:v>83.525999999999996</c:v>
                </c:pt>
                <c:pt idx="178">
                  <c:v>85.825000000000003</c:v>
                </c:pt>
                <c:pt idx="179">
                  <c:v>83</c:v>
                </c:pt>
                <c:pt idx="180">
                  <c:v>82.912000000000006</c:v>
                </c:pt>
                <c:pt idx="181">
                  <c:v>83.367999999999995</c:v>
                </c:pt>
                <c:pt idx="182">
                  <c:v>82.578999999999994</c:v>
                </c:pt>
                <c:pt idx="183">
                  <c:v>82.841999999999999</c:v>
                </c:pt>
                <c:pt idx="184">
                  <c:v>82.385999999999996</c:v>
                </c:pt>
                <c:pt idx="185">
                  <c:v>82.491</c:v>
                </c:pt>
                <c:pt idx="186">
                  <c:v>84.841999999999999</c:v>
                </c:pt>
                <c:pt idx="187">
                  <c:v>84.07</c:v>
                </c:pt>
                <c:pt idx="188">
                  <c:v>82</c:v>
                </c:pt>
                <c:pt idx="189">
                  <c:v>81.701999999999998</c:v>
                </c:pt>
                <c:pt idx="190">
                  <c:v>83.683999999999997</c:v>
                </c:pt>
                <c:pt idx="191">
                  <c:v>81.525999999999996</c:v>
                </c:pt>
                <c:pt idx="192">
                  <c:v>82.525999999999996</c:v>
                </c:pt>
                <c:pt idx="193">
                  <c:v>81.421000000000006</c:v>
                </c:pt>
                <c:pt idx="194">
                  <c:v>81.93</c:v>
                </c:pt>
                <c:pt idx="195">
                  <c:v>81.403999999999996</c:v>
                </c:pt>
                <c:pt idx="196">
                  <c:v>82.701999999999998</c:v>
                </c:pt>
                <c:pt idx="197">
                  <c:v>81.683999999999997</c:v>
                </c:pt>
                <c:pt idx="198">
                  <c:v>82.403999999999996</c:v>
                </c:pt>
                <c:pt idx="199">
                  <c:v>81.807000000000002</c:v>
                </c:pt>
                <c:pt idx="200">
                  <c:v>81.789000000000001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115.05875795420245</c:v>
                </c:pt>
                <c:pt idx="4">
                  <c:v>115.18846667223706</c:v>
                </c:pt>
                <c:pt idx="5">
                  <c:v>115.31657266920539</c:v>
                </c:pt>
                <c:pt idx="6">
                  <c:v>115.44284178751704</c:v>
                </c:pt>
                <c:pt idx="7">
                  <c:v>115.56701295044958</c:v>
                </c:pt>
                <c:pt idx="8">
                  <c:v>115.68879587281256</c:v>
                </c:pt>
                <c:pt idx="9">
                  <c:v>115.80786872235352</c:v>
                </c:pt>
                <c:pt idx="10">
                  <c:v>115.92387576720304</c:v>
                </c:pt>
                <c:pt idx="11">
                  <c:v>116.03642505462838</c:v>
                </c:pt>
                <c:pt idx="12">
                  <c:v>116.14508617802655</c:v>
                </c:pt>
                <c:pt idx="13">
                  <c:v>116.24938820280707</c:v>
                </c:pt>
                <c:pt idx="14">
                  <c:v>116.34881783833185</c:v>
                </c:pt>
                <c:pt idx="15">
                  <c:v>116.44281796391182</c:v>
                </c:pt>
                <c:pt idx="16">
                  <c:v>116.53078664510218</c:v>
                </c:pt>
                <c:pt idx="17">
                  <c:v>116.61207681828364</c:v>
                </c:pt>
                <c:pt idx="18">
                  <c:v>116.68599688833072</c:v>
                </c:pt>
                <c:pt idx="19">
                  <c:v>116.75181259713941</c:v>
                </c:pt>
                <c:pt idx="20">
                  <c:v>116.80875071683043</c:v>
                </c:pt>
                <c:pt idx="21">
                  <c:v>116.856005462553</c:v>
                </c:pt>
                <c:pt idx="22">
                  <c:v>116.89274910557469</c:v>
                </c:pt>
                <c:pt idx="23">
                  <c:v>116.91814925025619</c:v>
                </c:pt>
                <c:pt idx="24">
                  <c:v>116.93139683972959</c:v>
                </c:pt>
                <c:pt idx="25">
                  <c:v>116.93175147530647</c:v>
                </c:pt>
                <c:pt idx="26">
                  <c:v>116.91861445011226</c:v>
                </c:pt>
                <c:pt idx="27">
                  <c:v>116.89164542608137</c:v>
                </c:pt>
                <c:pt idx="28">
                  <c:v>116.85094630009037</c:v>
                </c:pt>
                <c:pt idx="29">
                  <c:v>116.79734568298477</c:v>
                </c:pt>
                <c:pt idx="30">
                  <c:v>116.73282927558355</c:v>
                </c:pt>
                <c:pt idx="31">
                  <c:v>116.66117419198658</c:v>
                </c:pt>
                <c:pt idx="32">
                  <c:v>116.58885667081772</c:v>
                </c:pt>
                <c:pt idx="33">
                  <c:v>116.52630875543281</c:v>
                </c:pt>
                <c:pt idx="34">
                  <c:v>116.4895947333207</c:v>
                </c:pt>
                <c:pt idx="35">
                  <c:v>116.50255508620715</c:v>
                </c:pt>
                <c:pt idx="36">
                  <c:v>116.59941627347236</c:v>
                </c:pt>
                <c:pt idx="37">
                  <c:v>116.82778155143059</c:v>
                </c:pt>
                <c:pt idx="38">
                  <c:v>117.25179736323288</c:v>
                </c:pt>
                <c:pt idx="39">
                  <c:v>117.95513455506729</c:v>
                </c:pt>
                <c:pt idx="40">
                  <c:v>119.04324702953356</c:v>
                </c:pt>
                <c:pt idx="41">
                  <c:v>120.64419866684285</c:v>
                </c:pt>
                <c:pt idx="42">
                  <c:v>122.9072221354196</c:v>
                </c:pt>
                <c:pt idx="43">
                  <c:v>125.99814067011381</c:v>
                </c:pt>
                <c:pt idx="44">
                  <c:v>130.09089885063463</c:v>
                </c:pt>
                <c:pt idx="45">
                  <c:v>135.35475421803196</c:v>
                </c:pt>
                <c:pt idx="46">
                  <c:v>141.93719672829496</c:v>
                </c:pt>
                <c:pt idx="47">
                  <c:v>149.94336505722137</c:v>
                </c:pt>
                <c:pt idx="48">
                  <c:v>159.41353454258143</c:v>
                </c:pt>
                <c:pt idx="49">
                  <c:v>170.30095198025089</c:v>
                </c:pt>
                <c:pt idx="50">
                  <c:v>182.45222813550171</c:v>
                </c:pt>
                <c:pt idx="51">
                  <c:v>195.58940550723219</c:v>
                </c:pt>
                <c:pt idx="52">
                  <c:v>209.28081703145116</c:v>
                </c:pt>
                <c:pt idx="53">
                  <c:v>222.86034196228093</c:v>
                </c:pt>
                <c:pt idx="54">
                  <c:v>235.2294419263753</c:v>
                </c:pt>
                <c:pt idx="55">
                  <c:v>244.54156887503513</c:v>
                </c:pt>
                <c:pt idx="56">
                  <c:v>248.03936160902919</c:v>
                </c:pt>
                <c:pt idx="57">
                  <c:v>242.64495271350989</c:v>
                </c:pt>
                <c:pt idx="58">
                  <c:v>226.66011491294452</c:v>
                </c:pt>
                <c:pt idx="59">
                  <c:v>201.71589587166727</c:v>
                </c:pt>
                <c:pt idx="60">
                  <c:v>173.04738196939357</c:v>
                </c:pt>
                <c:pt idx="61">
                  <c:v>147.15573956294753</c:v>
                </c:pt>
                <c:pt idx="62">
                  <c:v>128.50921048211055</c:v>
                </c:pt>
                <c:pt idx="63">
                  <c:v>117.98745264563792</c:v>
                </c:pt>
                <c:pt idx="64">
                  <c:v>113.87268562428864</c:v>
                </c:pt>
                <c:pt idx="65">
                  <c:v>113.85329197117903</c:v>
                </c:pt>
                <c:pt idx="66">
                  <c:v>116.31789602972398</c:v>
                </c:pt>
                <c:pt idx="67">
                  <c:v>120.55826791681432</c:v>
                </c:pt>
                <c:pt idx="68">
                  <c:v>126.43035578686617</c:v>
                </c:pt>
                <c:pt idx="69">
                  <c:v>133.99453421607126</c:v>
                </c:pt>
                <c:pt idx="70">
                  <c:v>143.29828758497749</c:v>
                </c:pt>
                <c:pt idx="71">
                  <c:v>154.26692194566905</c:v>
                </c:pt>
                <c:pt idx="72">
                  <c:v>166.64536424073282</c:v>
                </c:pt>
                <c:pt idx="73">
                  <c:v>179.95150494217737</c:v>
                </c:pt>
                <c:pt idx="74">
                  <c:v>193.37166252920485</c:v>
                </c:pt>
                <c:pt idx="75">
                  <c:v>205.44970273676719</c:v>
                </c:pt>
                <c:pt idx="76">
                  <c:v>213.52136648678388</c:v>
                </c:pt>
                <c:pt idx="77">
                  <c:v>213.56230289367787</c:v>
                </c:pt>
                <c:pt idx="78">
                  <c:v>201.93356705895928</c:v>
                </c:pt>
                <c:pt idx="79">
                  <c:v>179.05277760184609</c:v>
                </c:pt>
                <c:pt idx="80">
                  <c:v>151.23178430293385</c:v>
                </c:pt>
                <c:pt idx="81">
                  <c:v>127.07557838718589</c:v>
                </c:pt>
                <c:pt idx="82">
                  <c:v>111.52230636266144</c:v>
                </c:pt>
                <c:pt idx="83">
                  <c:v>103.95153392504122</c:v>
                </c:pt>
                <c:pt idx="84">
                  <c:v>101.07311321212114</c:v>
                </c:pt>
                <c:pt idx="85">
                  <c:v>100.11585718078678</c:v>
                </c:pt>
                <c:pt idx="86">
                  <c:v>99.727209502776034</c:v>
                </c:pt>
                <c:pt idx="87">
                  <c:v>99.463579551451119</c:v>
                </c:pt>
                <c:pt idx="88">
                  <c:v>99.222027416870404</c:v>
                </c:pt>
                <c:pt idx="89">
                  <c:v>98.985223535594869</c:v>
                </c:pt>
                <c:pt idx="90">
                  <c:v>98.751108449135373</c:v>
                </c:pt>
                <c:pt idx="91">
                  <c:v>98.519826186548485</c:v>
                </c:pt>
                <c:pt idx="92">
                  <c:v>98.292235623905725</c:v>
                </c:pt>
                <c:pt idx="93">
                  <c:v>98.070218314317785</c:v>
                </c:pt>
                <c:pt idx="94">
                  <c:v>97.857463779310336</c:v>
                </c:pt>
                <c:pt idx="95">
                  <c:v>97.66070013952752</c:v>
                </c:pt>
                <c:pt idx="96">
                  <c:v>97.491424931962342</c:v>
                </c:pt>
                <c:pt idx="97">
                  <c:v>97.368064513829012</c:v>
                </c:pt>
                <c:pt idx="98">
                  <c:v>97.31823768107887</c:v>
                </c:pt>
                <c:pt idx="99">
                  <c:v>97.3804386770599</c:v>
                </c:pt>
                <c:pt idx="100">
                  <c:v>97.604067485790694</c:v>
                </c:pt>
                <c:pt idx="101">
                  <c:v>98.046488770858517</c:v>
                </c:pt>
                <c:pt idx="102">
                  <c:v>98.765910456299679</c:v>
                </c:pt>
                <c:pt idx="103">
                  <c:v>99.809431177301292</c:v>
                </c:pt>
                <c:pt idx="104">
                  <c:v>101.1961600916204</c:v>
                </c:pt>
                <c:pt idx="105">
                  <c:v>102.89439648142296</c:v>
                </c:pt>
                <c:pt idx="106">
                  <c:v>104.78848078635653</c:v>
                </c:pt>
                <c:pt idx="107">
                  <c:v>106.63184990983147</c:v>
                </c:pt>
                <c:pt idx="108">
                  <c:v>108.00874045747361</c:v>
                </c:pt>
                <c:pt idx="109">
                  <c:v>108.38342084838492</c:v>
                </c:pt>
                <c:pt idx="110">
                  <c:v>107.32551039991255</c:v>
                </c:pt>
                <c:pt idx="111">
                  <c:v>104.84397222151259</c:v>
                </c:pt>
                <c:pt idx="112">
                  <c:v>101.53357897887406</c:v>
                </c:pt>
                <c:pt idx="113">
                  <c:v>98.29497748338855</c:v>
                </c:pt>
                <c:pt idx="114">
                  <c:v>95.815589215628023</c:v>
                </c:pt>
                <c:pt idx="115">
                  <c:v>94.271566096667172</c:v>
                </c:pt>
                <c:pt idx="116">
                  <c:v>93.44239573130838</c:v>
                </c:pt>
                <c:pt idx="117">
                  <c:v>93.007409353568377</c:v>
                </c:pt>
                <c:pt idx="118">
                  <c:v>92.737454165630169</c:v>
                </c:pt>
                <c:pt idx="119">
                  <c:v>92.521612564541911</c:v>
                </c:pt>
                <c:pt idx="120">
                  <c:v>92.3204634443901</c:v>
                </c:pt>
                <c:pt idx="121">
                  <c:v>92.123412609602028</c:v>
                </c:pt>
                <c:pt idx="122">
                  <c:v>91.928431829445927</c:v>
                </c:pt>
                <c:pt idx="123">
                  <c:v>91.735913437796214</c:v>
                </c:pt>
                <c:pt idx="124">
                  <c:v>91.548661530803912</c:v>
                </c:pt>
                <c:pt idx="125">
                  <c:v>91.376176347680371</c:v>
                </c:pt>
                <c:pt idx="126">
                  <c:v>91.245417314757489</c:v>
                </c:pt>
                <c:pt idx="127">
                  <c:v>91.220032188696166</c:v>
                </c:pt>
                <c:pt idx="128">
                  <c:v>91.42163941253088</c:v>
                </c:pt>
                <c:pt idx="129">
                  <c:v>92.02829021842085</c:v>
                </c:pt>
                <c:pt idx="130">
                  <c:v>93.210695276051837</c:v>
                </c:pt>
                <c:pt idx="131">
                  <c:v>94.990643398472571</c:v>
                </c:pt>
                <c:pt idx="132">
                  <c:v>97.087713136888738</c:v>
                </c:pt>
                <c:pt idx="133">
                  <c:v>98.902309713176692</c:v>
                </c:pt>
                <c:pt idx="134">
                  <c:v>99.742787302738293</c:v>
                </c:pt>
                <c:pt idx="135">
                  <c:v>99.205117514127821</c:v>
                </c:pt>
                <c:pt idx="136">
                  <c:v>97.428312012673274</c:v>
                </c:pt>
                <c:pt idx="137">
                  <c:v>95.009439523865936</c:v>
                </c:pt>
                <c:pt idx="138">
                  <c:v>92.647855368225663</c:v>
                </c:pt>
                <c:pt idx="139">
                  <c:v>90.803736181807707</c:v>
                </c:pt>
                <c:pt idx="140">
                  <c:v>89.589019745549393</c:v>
                </c:pt>
                <c:pt idx="141">
                  <c:v>88.876473086497882</c:v>
                </c:pt>
                <c:pt idx="142">
                  <c:v>88.47019158910993</c:v>
                </c:pt>
                <c:pt idx="143">
                  <c:v>88.214273270467999</c:v>
                </c:pt>
                <c:pt idx="144">
                  <c:v>88.019272999805864</c:v>
                </c:pt>
                <c:pt idx="145">
                  <c:v>87.844948597875671</c:v>
                </c:pt>
                <c:pt idx="146">
                  <c:v>87.676566137188814</c:v>
                </c:pt>
                <c:pt idx="147">
                  <c:v>87.509619436048482</c:v>
                </c:pt>
                <c:pt idx="148">
                  <c:v>87.342907052786416</c:v>
                </c:pt>
                <c:pt idx="149">
                  <c:v>87.176110042250613</c:v>
                </c:pt>
                <c:pt idx="150">
                  <c:v>87.009111219776173</c:v>
                </c:pt>
                <c:pt idx="151">
                  <c:v>86.841838250861741</c:v>
                </c:pt>
                <c:pt idx="152">
                  <c:v>86.674233506103548</c:v>
                </c:pt>
                <c:pt idx="153">
                  <c:v>86.506248992742869</c:v>
                </c:pt>
                <c:pt idx="154">
                  <c:v>86.337845314098772</c:v>
                </c:pt>
                <c:pt idx="155">
                  <c:v>86.168991093877153</c:v>
                </c:pt>
                <c:pt idx="156">
                  <c:v>85.99966238577197</c:v>
                </c:pt>
                <c:pt idx="157">
                  <c:v>85.829842035536714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115.05875795419823</c:v>
                </c:pt>
                <c:pt idx="4">
                  <c:v>115.18846667222437</c:v>
                </c:pt>
                <c:pt idx="5">
                  <c:v>115.31657266916793</c:v>
                </c:pt>
                <c:pt idx="6">
                  <c:v>115.44284178740867</c:v>
                </c:pt>
                <c:pt idx="7">
                  <c:v>115.56701295014217</c:v>
                </c:pt>
                <c:pt idx="8">
                  <c:v>115.68879587195752</c:v>
                </c:pt>
                <c:pt idx="9">
                  <c:v>115.8078687200218</c:v>
                </c:pt>
                <c:pt idx="10">
                  <c:v>115.92387576096863</c:v>
                </c:pt>
                <c:pt idx="11">
                  <c:v>116.03642503828488</c:v>
                </c:pt>
                <c:pt idx="12">
                  <c:v>116.14508613601929</c:v>
                </c:pt>
                <c:pt idx="13">
                  <c:v>116.24938809694683</c:v>
                </c:pt>
                <c:pt idx="14">
                  <c:v>116.34881757677209</c:v>
                </c:pt>
                <c:pt idx="15">
                  <c:v>116.44281733027779</c:v>
                </c:pt>
                <c:pt idx="16">
                  <c:v>116.53078514010549</c:v>
                </c:pt>
                <c:pt idx="17">
                  <c:v>116.6120733134929</c:v>
                </c:pt>
                <c:pt idx="18">
                  <c:v>116.68598888596969</c:v>
                </c:pt>
                <c:pt idx="19">
                  <c:v>116.7517946826808</c:v>
                </c:pt>
                <c:pt idx="20">
                  <c:v>116.80871139635738</c:v>
                </c:pt>
                <c:pt idx="21">
                  <c:v>116.85592084445106</c:v>
                </c:pt>
                <c:pt idx="22">
                  <c:v>116.89257056483741</c:v>
                </c:pt>
                <c:pt idx="23">
                  <c:v>116.91777989790558</c:v>
                </c:pt>
                <c:pt idx="24">
                  <c:v>116.93064768088739</c:v>
                </c:pt>
                <c:pt idx="25">
                  <c:v>116.93026164621165</c:v>
                </c:pt>
                <c:pt idx="26">
                  <c:v>116.91570956813595</c:v>
                </c:pt>
                <c:pt idx="27">
                  <c:v>116.88609214019725</c:v>
                </c:pt>
                <c:pt idx="28">
                  <c:v>116.84053749034894</c:v>
                </c:pt>
                <c:pt idx="29">
                  <c:v>116.77821715247104</c:v>
                </c:pt>
                <c:pt idx="30">
                  <c:v>116.69836321517401</c:v>
                </c:pt>
                <c:pt idx="31">
                  <c:v>116.60028626603946</c:v>
                </c:pt>
                <c:pt idx="32">
                  <c:v>116.48339364785936</c:v>
                </c:pt>
                <c:pt idx="33">
                  <c:v>116.34720745071016</c:v>
                </c:pt>
                <c:pt idx="34">
                  <c:v>116.1913815884873</c:v>
                </c:pt>
                <c:pt idx="35">
                  <c:v>116.01571725979373</c:v>
                </c:pt>
                <c:pt idx="36">
                  <c:v>115.82017607917028</c:v>
                </c:pt>
                <c:pt idx="37">
                  <c:v>115.60489019224845</c:v>
                </c:pt>
                <c:pt idx="38">
                  <c:v>115.37016876141155</c:v>
                </c:pt>
                <c:pt idx="39">
                  <c:v>115.11650032720843</c:v>
                </c:pt>
                <c:pt idx="40">
                  <c:v>114.84455071103902</c:v>
                </c:pt>
                <c:pt idx="41">
                  <c:v>114.55515631809078</c:v>
                </c:pt>
                <c:pt idx="42">
                  <c:v>114.24931291377673</c:v>
                </c:pt>
                <c:pt idx="43">
                  <c:v>113.9281601667347</c:v>
                </c:pt>
                <c:pt idx="44">
                  <c:v>113.5929624601152</c:v>
                </c:pt>
                <c:pt idx="45">
                  <c:v>113.24508665414862</c:v>
                </c:pt>
                <c:pt idx="46">
                  <c:v>112.88597762280446</c:v>
                </c:pt>
                <c:pt idx="47">
                  <c:v>112.51713247551322</c:v>
                </c:pt>
                <c:pt idx="48">
                  <c:v>112.14007440608538</c:v>
                </c:pt>
                <c:pt idx="49">
                  <c:v>111.75632708513041</c:v>
                </c:pt>
                <c:pt idx="50">
                  <c:v>111.36739043453477</c:v>
                </c:pt>
                <c:pt idx="51">
                  <c:v>110.97471850217607</c:v>
                </c:pt>
                <c:pt idx="52">
                  <c:v>110.57970000420912</c:v>
                </c:pt>
                <c:pt idx="53">
                  <c:v>110.18364193447769</c:v>
                </c:pt>
                <c:pt idx="54">
                  <c:v>109.78775646925673</c:v>
                </c:pt>
                <c:pt idx="55">
                  <c:v>109.39315123252858</c:v>
                </c:pt>
                <c:pt idx="56">
                  <c:v>109.00082284188348</c:v>
                </c:pt>
                <c:pt idx="57">
                  <c:v>108.61165353455365</c:v>
                </c:pt>
                <c:pt idx="58">
                  <c:v>108.22641058068554</c:v>
                </c:pt>
                <c:pt idx="59">
                  <c:v>107.84574812761173</c:v>
                </c:pt>
                <c:pt idx="60">
                  <c:v>107.47021108318813</c:v>
                </c:pt>
                <c:pt idx="61">
                  <c:v>107.100240635115</c:v>
                </c:pt>
                <c:pt idx="62">
                  <c:v>106.73618101239498</c:v>
                </c:pt>
                <c:pt idx="63">
                  <c:v>106.37828712005778</c:v>
                </c:pt>
                <c:pt idx="64">
                  <c:v>106.02673271435283</c:v>
                </c:pt>
                <c:pt idx="65">
                  <c:v>105.68161882849444</c:v>
                </c:pt>
                <c:pt idx="66">
                  <c:v>105.34298220504452</c:v>
                </c:pt>
                <c:pt idx="67">
                  <c:v>105.0108035371443</c:v>
                </c:pt>
                <c:pt idx="68">
                  <c:v>104.68501536480217</c:v>
                </c:pt>
                <c:pt idx="69">
                  <c:v>104.36550951274654</c:v>
                </c:pt>
                <c:pt idx="70">
                  <c:v>104.05214399199731</c:v>
                </c:pt>
                <c:pt idx="71">
                  <c:v>103.74474931784088</c:v>
                </c:pt>
                <c:pt idx="72">
                  <c:v>103.44313422224531</c:v>
                </c:pt>
                <c:pt idx="73">
                  <c:v>103.14709075913257</c:v>
                </c:pt>
                <c:pt idx="74">
                  <c:v>102.85639881674449</c:v>
                </c:pt>
                <c:pt idx="75">
                  <c:v>102.57083006310668</c:v>
                </c:pt>
                <c:pt idx="76">
                  <c:v>102.29015135887953</c:v>
                </c:pt>
                <c:pt idx="77">
                  <c:v>102.01412767725422</c:v>
                </c:pt>
                <c:pt idx="78">
                  <c:v>101.74252457354862</c:v>
                </c:pt>
                <c:pt idx="79">
                  <c:v>101.47511024827729</c:v>
                </c:pt>
                <c:pt idx="80">
                  <c:v>101.21165724715173</c:v>
                </c:pt>
                <c:pt idx="81">
                  <c:v>100.95194384008357</c:v>
                </c:pt>
                <c:pt idx="82">
                  <c:v>100.69575511913276</c:v>
                </c:pt>
                <c:pt idx="83">
                  <c:v>100.44288385271874</c:v>
                </c:pt>
                <c:pt idx="84">
                  <c:v>100.19313113050009</c:v>
                </c:pt>
                <c:pt idx="85">
                  <c:v>99.946306830286403</c:v>
                </c:pt>
                <c:pt idx="86">
                  <c:v>99.702229935292962</c:v>
                </c:pt>
                <c:pt idx="87">
                  <c:v>99.460728727072834</c:v>
                </c:pt>
                <c:pt idx="88">
                  <c:v>99.221640876619375</c:v>
                </c:pt>
                <c:pt idx="89">
                  <c:v>98.984813453467467</c:v>
                </c:pt>
                <c:pt idx="90">
                  <c:v>98.750102870150585</c:v>
                </c:pt>
                <c:pt idx="91">
                  <c:v>98.517374777105942</c:v>
                </c:pt>
                <c:pt idx="92">
                  <c:v>98.286503921057403</c:v>
                </c:pt>
                <c:pt idx="93">
                  <c:v>98.057373978037376</c:v>
                </c:pt>
                <c:pt idx="94">
                  <c:v>97.829877370520123</c:v>
                </c:pt>
                <c:pt idx="95">
                  <c:v>97.603915076612481</c:v>
                </c:pt>
                <c:pt idx="96">
                  <c:v>97.379396437861516</c:v>
                </c:pt>
                <c:pt idx="97">
                  <c:v>97.156238970971827</c:v>
                </c:pt>
                <c:pt idx="98">
                  <c:v>96.934368187553417</c:v>
                </c:pt>
                <c:pt idx="99">
                  <c:v>96.713717424919977</c:v>
                </c:pt>
                <c:pt idx="100">
                  <c:v>96.494227689907746</c:v>
                </c:pt>
                <c:pt idx="101">
                  <c:v>96.275847516656668</c:v>
                </c:pt>
                <c:pt idx="102">
                  <c:v>96.05853283827544</c:v>
                </c:pt>
                <c:pt idx="103">
                  <c:v>95.842246871274767</c:v>
                </c:pt>
                <c:pt idx="104">
                  <c:v>95.62696001058417</c:v>
                </c:pt>
                <c:pt idx="105">
                  <c:v>95.412649731855694</c:v>
                </c:pt>
                <c:pt idx="106">
                  <c:v>95.199300496594461</c:v>
                </c:pt>
                <c:pt idx="107">
                  <c:v>94.986903654441988</c:v>
                </c:pt>
                <c:pt idx="108">
                  <c:v>94.775457335682248</c:v>
                </c:pt>
                <c:pt idx="109">
                  <c:v>94.564966325766306</c:v>
                </c:pt>
                <c:pt idx="110">
                  <c:v>94.355441912388358</c:v>
                </c:pt>
                <c:pt idx="111">
                  <c:v>94.146901694452765</c:v>
                </c:pt>
                <c:pt idx="112">
                  <c:v>93.939369341209272</c:v>
                </c:pt>
                <c:pt idx="113">
                  <c:v>93.732874288998971</c:v>
                </c:pt>
                <c:pt idx="114">
                  <c:v>93.527451362549044</c:v>
                </c:pt>
                <c:pt idx="115">
                  <c:v>93.323140307712151</c:v>
                </c:pt>
                <c:pt idx="116">
                  <c:v>93.119985223102688</c:v>
                </c:pt>
                <c:pt idx="117">
                  <c:v>92.918033879387082</c:v>
                </c:pt>
                <c:pt idx="118">
                  <c:v>92.71733691718002</c:v>
                </c:pt>
                <c:pt idx="119">
                  <c:v>92.517946917703554</c:v>
                </c:pt>
                <c:pt idx="120">
                  <c:v>92.319917344666038</c:v>
                </c:pt>
                <c:pt idx="121">
                  <c:v>92.123301361231199</c:v>
                </c:pt>
                <c:pt idx="122">
                  <c:v>91.928150532413341</c:v>
                </c:pt>
                <c:pt idx="123">
                  <c:v>91.734513430578701</c:v>
                </c:pt>
                <c:pt idx="124">
                  <c:v>91.542434169665171</c:v>
                </c:pt>
                <c:pt idx="125">
                  <c:v>91.35195090182529</c:v>
                </c:pt>
                <c:pt idx="126">
                  <c:v>91.163094317906797</c:v>
                </c:pt>
                <c:pt idx="127">
                  <c:v>90.975886199862359</c:v>
                </c:pt>
                <c:pt idx="128">
                  <c:v>90.790338078127718</c:v>
                </c:pt>
                <c:pt idx="129">
                  <c:v>90.606450049536619</c:v>
                </c:pt>
                <c:pt idx="130">
                  <c:v>90.424209810849277</c:v>
                </c:pt>
                <c:pt idx="131">
                  <c:v>90.243591959035527</c:v>
                </c:pt>
                <c:pt idx="132">
                  <c:v>90.064557601901413</c:v>
                </c:pt>
                <c:pt idx="133">
                  <c:v>89.887054311623899</c:v>
                </c:pt>
                <c:pt idx="134">
                  <c:v>89.71101643975436</c:v>
                </c:pt>
                <c:pt idx="135">
                  <c:v>89.536365796090763</c:v>
                </c:pt>
                <c:pt idx="136">
                  <c:v>89.363012676600619</c:v>
                </c:pt>
                <c:pt idx="137">
                  <c:v>89.190857208576091</c:v>
                </c:pt>
                <c:pt idx="138">
                  <c:v>89.01979096573028</c:v>
                </c:pt>
                <c:pt idx="139">
                  <c:v>88.849698793212724</c:v>
                </c:pt>
                <c:pt idx="140">
                  <c:v>88.680460773500101</c:v>
                </c:pt>
                <c:pt idx="141">
                  <c:v>88.511954259425352</c:v>
                </c:pt>
                <c:pt idx="142">
                  <c:v>88.344055900458883</c:v>
                </c:pt>
                <c:pt idx="143">
                  <c:v>88.17664359254124</c:v>
                </c:pt>
                <c:pt idx="144">
                  <c:v>88.009598289714134</c:v>
                </c:pt>
                <c:pt idx="145">
                  <c:v>87.842805626644576</c:v>
                </c:pt>
                <c:pt idx="146">
                  <c:v>87.676157313856748</c:v>
                </c:pt>
                <c:pt idx="147">
                  <c:v>87.509552281003749</c:v>
                </c:pt>
                <c:pt idx="148">
                  <c:v>87.342897556817121</c:v>
                </c:pt>
                <c:pt idx="149">
                  <c:v>87.176108886612383</c:v>
                </c:pt>
                <c:pt idx="150">
                  <c:v>87.009111098760997</c:v>
                </c:pt>
                <c:pt idx="151">
                  <c:v>86.841838239959529</c:v>
                </c:pt>
                <c:pt idx="152">
                  <c:v>86.674233505258712</c:v>
                </c:pt>
                <c:pt idx="153">
                  <c:v>86.506248992686565</c:v>
                </c:pt>
                <c:pt idx="154">
                  <c:v>86.337845314095546</c:v>
                </c:pt>
                <c:pt idx="155">
                  <c:v>86.168991093876997</c:v>
                </c:pt>
                <c:pt idx="156">
                  <c:v>85.99966238577197</c:v>
                </c:pt>
                <c:pt idx="157">
                  <c:v>85.829842035536714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117.333</c:v>
                </c:pt>
                <c:pt idx="1">
                  <c:v>116.947</c:v>
                </c:pt>
                <c:pt idx="2">
                  <c:v>117.56100000000001</c:v>
                </c:pt>
                <c:pt idx="3">
                  <c:v>118.649</c:v>
                </c:pt>
                <c:pt idx="4">
                  <c:v>117.544</c:v>
                </c:pt>
                <c:pt idx="5">
                  <c:v>116.965</c:v>
                </c:pt>
                <c:pt idx="6">
                  <c:v>114.63200000000001</c:v>
                </c:pt>
                <c:pt idx="7">
                  <c:v>115.158</c:v>
                </c:pt>
                <c:pt idx="8">
                  <c:v>116.614</c:v>
                </c:pt>
                <c:pt idx="9">
                  <c:v>115.36799999999999</c:v>
                </c:pt>
                <c:pt idx="10">
                  <c:v>115.053</c:v>
                </c:pt>
                <c:pt idx="11">
                  <c:v>115.807</c:v>
                </c:pt>
                <c:pt idx="12">
                  <c:v>116.965</c:v>
                </c:pt>
                <c:pt idx="13">
                  <c:v>116.158</c:v>
                </c:pt>
                <c:pt idx="14">
                  <c:v>116.333</c:v>
                </c:pt>
                <c:pt idx="15">
                  <c:v>115.26300000000001</c:v>
                </c:pt>
                <c:pt idx="16">
                  <c:v>116.614</c:v>
                </c:pt>
                <c:pt idx="17">
                  <c:v>117.825</c:v>
                </c:pt>
                <c:pt idx="18">
                  <c:v>115.63200000000001</c:v>
                </c:pt>
                <c:pt idx="19">
                  <c:v>114.982</c:v>
                </c:pt>
                <c:pt idx="20">
                  <c:v>114.842</c:v>
                </c:pt>
                <c:pt idx="21">
                  <c:v>114.56100000000001</c:v>
                </c:pt>
                <c:pt idx="22">
                  <c:v>116.754</c:v>
                </c:pt>
                <c:pt idx="23">
                  <c:v>115.86</c:v>
                </c:pt>
                <c:pt idx="24">
                  <c:v>115.404</c:v>
                </c:pt>
                <c:pt idx="25">
                  <c:v>118.175</c:v>
                </c:pt>
                <c:pt idx="26">
                  <c:v>115.36799999999999</c:v>
                </c:pt>
                <c:pt idx="27">
                  <c:v>112.73699999999999</c:v>
                </c:pt>
                <c:pt idx="28">
                  <c:v>115.035</c:v>
                </c:pt>
                <c:pt idx="29">
                  <c:v>115.982</c:v>
                </c:pt>
                <c:pt idx="30">
                  <c:v>117.07</c:v>
                </c:pt>
                <c:pt idx="31">
                  <c:v>115.86</c:v>
                </c:pt>
                <c:pt idx="32">
                  <c:v>114.789</c:v>
                </c:pt>
                <c:pt idx="33">
                  <c:v>118.035</c:v>
                </c:pt>
                <c:pt idx="34">
                  <c:v>117.526</c:v>
                </c:pt>
                <c:pt idx="35">
                  <c:v>119.404</c:v>
                </c:pt>
                <c:pt idx="36">
                  <c:v>117.702</c:v>
                </c:pt>
                <c:pt idx="37">
                  <c:v>118.158</c:v>
                </c:pt>
                <c:pt idx="38">
                  <c:v>118.63200000000001</c:v>
                </c:pt>
                <c:pt idx="39">
                  <c:v>119.035</c:v>
                </c:pt>
                <c:pt idx="40">
                  <c:v>118.77200000000001</c:v>
                </c:pt>
                <c:pt idx="41">
                  <c:v>121.333</c:v>
                </c:pt>
                <c:pt idx="42">
                  <c:v>121.86</c:v>
                </c:pt>
                <c:pt idx="43">
                  <c:v>124.14</c:v>
                </c:pt>
                <c:pt idx="44">
                  <c:v>125.57899999999999</c:v>
                </c:pt>
                <c:pt idx="45">
                  <c:v>129.15799999999999</c:v>
                </c:pt>
                <c:pt idx="46">
                  <c:v>132.386</c:v>
                </c:pt>
                <c:pt idx="47">
                  <c:v>139.54400000000001</c:v>
                </c:pt>
                <c:pt idx="48">
                  <c:v>148.42099999999999</c:v>
                </c:pt>
                <c:pt idx="49">
                  <c:v>162.80699999999999</c:v>
                </c:pt>
                <c:pt idx="50">
                  <c:v>177.08799999999999</c:v>
                </c:pt>
                <c:pt idx="51">
                  <c:v>192.82499999999999</c:v>
                </c:pt>
                <c:pt idx="52">
                  <c:v>208.93</c:v>
                </c:pt>
                <c:pt idx="53">
                  <c:v>220.10499999999999</c:v>
                </c:pt>
                <c:pt idx="54">
                  <c:v>227.49100000000001</c:v>
                </c:pt>
                <c:pt idx="55">
                  <c:v>234.77199999999999</c:v>
                </c:pt>
                <c:pt idx="56">
                  <c:v>233.75399999999999</c:v>
                </c:pt>
                <c:pt idx="57">
                  <c:v>233.75399999999999</c:v>
                </c:pt>
                <c:pt idx="58">
                  <c:v>227.56100000000001</c:v>
                </c:pt>
                <c:pt idx="59">
                  <c:v>217.982</c:v>
                </c:pt>
                <c:pt idx="60">
                  <c:v>200.50899999999999</c:v>
                </c:pt>
                <c:pt idx="61">
                  <c:v>175.56100000000001</c:v>
                </c:pt>
                <c:pt idx="62">
                  <c:v>147.52600000000001</c:v>
                </c:pt>
                <c:pt idx="63">
                  <c:v>125.193</c:v>
                </c:pt>
                <c:pt idx="64">
                  <c:v>118.14</c:v>
                </c:pt>
                <c:pt idx="65">
                  <c:v>114.035</c:v>
                </c:pt>
                <c:pt idx="66">
                  <c:v>114.684</c:v>
                </c:pt>
                <c:pt idx="67">
                  <c:v>117.947</c:v>
                </c:pt>
                <c:pt idx="68">
                  <c:v>124.789</c:v>
                </c:pt>
                <c:pt idx="69">
                  <c:v>131.018</c:v>
                </c:pt>
                <c:pt idx="70">
                  <c:v>140.86000000000001</c:v>
                </c:pt>
                <c:pt idx="71">
                  <c:v>155.12299999999999</c:v>
                </c:pt>
                <c:pt idx="72">
                  <c:v>166.89500000000001</c:v>
                </c:pt>
                <c:pt idx="73">
                  <c:v>177.73699999999999</c:v>
                </c:pt>
                <c:pt idx="74">
                  <c:v>186.71899999999999</c:v>
                </c:pt>
                <c:pt idx="75">
                  <c:v>195.351</c:v>
                </c:pt>
                <c:pt idx="76">
                  <c:v>199.21100000000001</c:v>
                </c:pt>
                <c:pt idx="77">
                  <c:v>200.89500000000001</c:v>
                </c:pt>
                <c:pt idx="78">
                  <c:v>197.667</c:v>
                </c:pt>
                <c:pt idx="79">
                  <c:v>191.42099999999999</c:v>
                </c:pt>
                <c:pt idx="80">
                  <c:v>175.43899999999999</c:v>
                </c:pt>
                <c:pt idx="81">
                  <c:v>154.36799999999999</c:v>
                </c:pt>
                <c:pt idx="82">
                  <c:v>129.43899999999999</c:v>
                </c:pt>
                <c:pt idx="83">
                  <c:v>111.474</c:v>
                </c:pt>
                <c:pt idx="84">
                  <c:v>103.246</c:v>
                </c:pt>
                <c:pt idx="85">
                  <c:v>101.298</c:v>
                </c:pt>
                <c:pt idx="86">
                  <c:v>101.895</c:v>
                </c:pt>
                <c:pt idx="87">
                  <c:v>102.71899999999999</c:v>
                </c:pt>
                <c:pt idx="88">
                  <c:v>101.895</c:v>
                </c:pt>
                <c:pt idx="89">
                  <c:v>100.42100000000001</c:v>
                </c:pt>
                <c:pt idx="90">
                  <c:v>102.754</c:v>
                </c:pt>
                <c:pt idx="91">
                  <c:v>98.456000000000003</c:v>
                </c:pt>
                <c:pt idx="92">
                  <c:v>100.211</c:v>
                </c:pt>
                <c:pt idx="93">
                  <c:v>102.28100000000001</c:v>
                </c:pt>
                <c:pt idx="94">
                  <c:v>101.614</c:v>
                </c:pt>
                <c:pt idx="95">
                  <c:v>100.351</c:v>
                </c:pt>
                <c:pt idx="96">
                  <c:v>99.227999999999994</c:v>
                </c:pt>
                <c:pt idx="97">
                  <c:v>99.421000000000006</c:v>
                </c:pt>
                <c:pt idx="98">
                  <c:v>99.578999999999994</c:v>
                </c:pt>
                <c:pt idx="99">
                  <c:v>100.158</c:v>
                </c:pt>
                <c:pt idx="100">
                  <c:v>100.526</c:v>
                </c:pt>
                <c:pt idx="101">
                  <c:v>99.789000000000001</c:v>
                </c:pt>
                <c:pt idx="102">
                  <c:v>98.649000000000001</c:v>
                </c:pt>
                <c:pt idx="103">
                  <c:v>99.912000000000006</c:v>
                </c:pt>
                <c:pt idx="104">
                  <c:v>100</c:v>
                </c:pt>
                <c:pt idx="105">
                  <c:v>101.333</c:v>
                </c:pt>
                <c:pt idx="106">
                  <c:v>107</c:v>
                </c:pt>
                <c:pt idx="107">
                  <c:v>107.14</c:v>
                </c:pt>
                <c:pt idx="108">
                  <c:v>108.86</c:v>
                </c:pt>
                <c:pt idx="109">
                  <c:v>112.965</c:v>
                </c:pt>
                <c:pt idx="110">
                  <c:v>111.123</c:v>
                </c:pt>
                <c:pt idx="111">
                  <c:v>108.491</c:v>
                </c:pt>
                <c:pt idx="112">
                  <c:v>106.947</c:v>
                </c:pt>
                <c:pt idx="113">
                  <c:v>104.807</c:v>
                </c:pt>
                <c:pt idx="114">
                  <c:v>101.895</c:v>
                </c:pt>
                <c:pt idx="115">
                  <c:v>98.596000000000004</c:v>
                </c:pt>
                <c:pt idx="116">
                  <c:v>97.298000000000002</c:v>
                </c:pt>
                <c:pt idx="117">
                  <c:v>94.683999999999997</c:v>
                </c:pt>
                <c:pt idx="118">
                  <c:v>96</c:v>
                </c:pt>
                <c:pt idx="119">
                  <c:v>94.227999999999994</c:v>
                </c:pt>
                <c:pt idx="120">
                  <c:v>93.736999999999995</c:v>
                </c:pt>
                <c:pt idx="121">
                  <c:v>91.894999999999996</c:v>
                </c:pt>
                <c:pt idx="122">
                  <c:v>93.298000000000002</c:v>
                </c:pt>
                <c:pt idx="123">
                  <c:v>92.281000000000006</c:v>
                </c:pt>
                <c:pt idx="124">
                  <c:v>95.736999999999995</c:v>
                </c:pt>
                <c:pt idx="125">
                  <c:v>93.052999999999997</c:v>
                </c:pt>
                <c:pt idx="126">
                  <c:v>93.123000000000005</c:v>
                </c:pt>
                <c:pt idx="127">
                  <c:v>94.632000000000005</c:v>
                </c:pt>
                <c:pt idx="128">
                  <c:v>93.614000000000004</c:v>
                </c:pt>
                <c:pt idx="129">
                  <c:v>94.561000000000007</c:v>
                </c:pt>
                <c:pt idx="130">
                  <c:v>95.683999999999997</c:v>
                </c:pt>
                <c:pt idx="131">
                  <c:v>95.947000000000003</c:v>
                </c:pt>
                <c:pt idx="132">
                  <c:v>97.052999999999997</c:v>
                </c:pt>
                <c:pt idx="133">
                  <c:v>98.876999999999995</c:v>
                </c:pt>
                <c:pt idx="134">
                  <c:v>99.825000000000003</c:v>
                </c:pt>
                <c:pt idx="135">
                  <c:v>100.351</c:v>
                </c:pt>
                <c:pt idx="136">
                  <c:v>101</c:v>
                </c:pt>
                <c:pt idx="137">
                  <c:v>101.895</c:v>
                </c:pt>
                <c:pt idx="138">
                  <c:v>95.105000000000004</c:v>
                </c:pt>
                <c:pt idx="139">
                  <c:v>93.894999999999996</c:v>
                </c:pt>
                <c:pt idx="140">
                  <c:v>92</c:v>
                </c:pt>
                <c:pt idx="141">
                  <c:v>89.578999999999994</c:v>
                </c:pt>
                <c:pt idx="142">
                  <c:v>89.718999999999994</c:v>
                </c:pt>
                <c:pt idx="143">
                  <c:v>89.789000000000001</c:v>
                </c:pt>
                <c:pt idx="144">
                  <c:v>91.263000000000005</c:v>
                </c:pt>
                <c:pt idx="145">
                  <c:v>90</c:v>
                </c:pt>
                <c:pt idx="146">
                  <c:v>91.07</c:v>
                </c:pt>
                <c:pt idx="147">
                  <c:v>89.174999999999997</c:v>
                </c:pt>
                <c:pt idx="148">
                  <c:v>89.701999999999998</c:v>
                </c:pt>
                <c:pt idx="149">
                  <c:v>87.421000000000006</c:v>
                </c:pt>
                <c:pt idx="150">
                  <c:v>87.227999999999994</c:v>
                </c:pt>
                <c:pt idx="151">
                  <c:v>89.123000000000005</c:v>
                </c:pt>
                <c:pt idx="152">
                  <c:v>88.421000000000006</c:v>
                </c:pt>
                <c:pt idx="153">
                  <c:v>89.192999999999998</c:v>
                </c:pt>
                <c:pt idx="154">
                  <c:v>90.403999999999996</c:v>
                </c:pt>
                <c:pt idx="155">
                  <c:v>87.947000000000003</c:v>
                </c:pt>
                <c:pt idx="156">
                  <c:v>87</c:v>
                </c:pt>
                <c:pt idx="157">
                  <c:v>89.438999999999993</c:v>
                </c:pt>
                <c:pt idx="158">
                  <c:v>87.350999999999999</c:v>
                </c:pt>
                <c:pt idx="159">
                  <c:v>89.174999999999997</c:v>
                </c:pt>
                <c:pt idx="160">
                  <c:v>87.683999999999997</c:v>
                </c:pt>
                <c:pt idx="161">
                  <c:v>88.947000000000003</c:v>
                </c:pt>
                <c:pt idx="162">
                  <c:v>89.789000000000001</c:v>
                </c:pt>
                <c:pt idx="163">
                  <c:v>84.491</c:v>
                </c:pt>
                <c:pt idx="164">
                  <c:v>87.087999999999994</c:v>
                </c:pt>
                <c:pt idx="165">
                  <c:v>88.596000000000004</c:v>
                </c:pt>
                <c:pt idx="166">
                  <c:v>85.14</c:v>
                </c:pt>
                <c:pt idx="167">
                  <c:v>85.281000000000006</c:v>
                </c:pt>
                <c:pt idx="168">
                  <c:v>85.543999999999997</c:v>
                </c:pt>
                <c:pt idx="169">
                  <c:v>85.807000000000002</c:v>
                </c:pt>
                <c:pt idx="170">
                  <c:v>87.087999999999994</c:v>
                </c:pt>
                <c:pt idx="171">
                  <c:v>85.509</c:v>
                </c:pt>
                <c:pt idx="172">
                  <c:v>87.456000000000003</c:v>
                </c:pt>
                <c:pt idx="173">
                  <c:v>88.227999999999994</c:v>
                </c:pt>
                <c:pt idx="174">
                  <c:v>86.227999999999994</c:v>
                </c:pt>
                <c:pt idx="175">
                  <c:v>85.561000000000007</c:v>
                </c:pt>
                <c:pt idx="176">
                  <c:v>86.509</c:v>
                </c:pt>
                <c:pt idx="177">
                  <c:v>87.561000000000007</c:v>
                </c:pt>
                <c:pt idx="178">
                  <c:v>87</c:v>
                </c:pt>
                <c:pt idx="179">
                  <c:v>87.245999999999995</c:v>
                </c:pt>
                <c:pt idx="180">
                  <c:v>83.087999999999994</c:v>
                </c:pt>
                <c:pt idx="181">
                  <c:v>85.298000000000002</c:v>
                </c:pt>
                <c:pt idx="182">
                  <c:v>86.509</c:v>
                </c:pt>
                <c:pt idx="183">
                  <c:v>84.807000000000002</c:v>
                </c:pt>
                <c:pt idx="184">
                  <c:v>85.403999999999996</c:v>
                </c:pt>
                <c:pt idx="185">
                  <c:v>85.561000000000007</c:v>
                </c:pt>
                <c:pt idx="186">
                  <c:v>83.350999999999999</c:v>
                </c:pt>
                <c:pt idx="187">
                  <c:v>83.736999999999995</c:v>
                </c:pt>
                <c:pt idx="188">
                  <c:v>86.807000000000002</c:v>
                </c:pt>
                <c:pt idx="189">
                  <c:v>85.474000000000004</c:v>
                </c:pt>
                <c:pt idx="190">
                  <c:v>83.736999999999995</c:v>
                </c:pt>
                <c:pt idx="191">
                  <c:v>84.227999999999994</c:v>
                </c:pt>
                <c:pt idx="192">
                  <c:v>83.667000000000002</c:v>
                </c:pt>
                <c:pt idx="193">
                  <c:v>85.105000000000004</c:v>
                </c:pt>
                <c:pt idx="194">
                  <c:v>83.543999999999997</c:v>
                </c:pt>
                <c:pt idx="195">
                  <c:v>84.561000000000007</c:v>
                </c:pt>
                <c:pt idx="196">
                  <c:v>82.438999999999993</c:v>
                </c:pt>
                <c:pt idx="197">
                  <c:v>82.736999999999995</c:v>
                </c:pt>
                <c:pt idx="198">
                  <c:v>84.841999999999999</c:v>
                </c:pt>
                <c:pt idx="199">
                  <c:v>83.052999999999997</c:v>
                </c:pt>
                <c:pt idx="200">
                  <c:v>84.123000000000005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115.11160786410029</c:v>
                </c:pt>
                <c:pt idx="6">
                  <c:v>115.20155082392397</c:v>
                </c:pt>
                <c:pt idx="7">
                  <c:v>115.29088206793369</c:v>
                </c:pt>
                <c:pt idx="8">
                  <c:v>115.37945243094967</c:v>
                </c:pt>
                <c:pt idx="9">
                  <c:v>115.46709203760882</c:v>
                </c:pt>
                <c:pt idx="10">
                  <c:v>115.55360826889854</c:v>
                </c:pt>
                <c:pt idx="11">
                  <c:v>115.63878365091949</c:v>
                </c:pt>
                <c:pt idx="12">
                  <c:v>115.72237369165141</c:v>
                </c:pt>
                <c:pt idx="13">
                  <c:v>115.80410470019075</c:v>
                </c:pt>
                <c:pt idx="14">
                  <c:v>115.88367163348344</c:v>
                </c:pt>
                <c:pt idx="15">
                  <c:v>115.96073602871648</c:v>
                </c:pt>
                <c:pt idx="16">
                  <c:v>116.03492409669435</c:v>
                </c:pt>
                <c:pt idx="17">
                  <c:v>116.10582507563078</c:v>
                </c:pt>
                <c:pt idx="18">
                  <c:v>116.17298998160312</c:v>
                </c:pt>
                <c:pt idx="19">
                  <c:v>116.2359309525489</c:v>
                </c:pt>
                <c:pt idx="20">
                  <c:v>116.29412148769856</c:v>
                </c:pt>
                <c:pt idx="21">
                  <c:v>116.34699807045801</c:v>
                </c:pt>
                <c:pt idx="22">
                  <c:v>116.39396399289183</c:v>
                </c:pt>
                <c:pt idx="23">
                  <c:v>116.43439677738132</c:v>
                </c:pt>
                <c:pt idx="24">
                  <c:v>116.46766157740807</c:v>
                </c:pt>
                <c:pt idx="25">
                  <c:v>116.49313457470851</c:v>
                </c:pt>
                <c:pt idx="26">
                  <c:v>116.51024300877208</c:v>
                </c:pt>
                <c:pt idx="27">
                  <c:v>116.51853250760978</c:v>
                </c:pt>
                <c:pt idx="28">
                  <c:v>116.51777833250385</c:v>
                </c:pt>
                <c:pt idx="29">
                  <c:v>116.50816547868355</c:v>
                </c:pt>
                <c:pt idx="30">
                  <c:v>116.4905735665821</c:v>
                </c:pt>
                <c:pt idx="31">
                  <c:v>116.46701590810406</c:v>
                </c:pt>
                <c:pt idx="32">
                  <c:v>116.44129693882277</c:v>
                </c:pt>
                <c:pt idx="33">
                  <c:v>116.41996587572763</c:v>
                </c:pt>
                <c:pt idx="34">
                  <c:v>116.41365260713654</c:v>
                </c:pt>
                <c:pt idx="35">
                  <c:v>116.43886786405915</c:v>
                </c:pt>
                <c:pt idx="36">
                  <c:v>116.52032502441259</c:v>
                </c:pt>
                <c:pt idx="37">
                  <c:v>116.69378569498294</c:v>
                </c:pt>
                <c:pt idx="38">
                  <c:v>117.00933659069126</c:v>
                </c:pt>
                <c:pt idx="39">
                  <c:v>117.53486631324212</c:v>
                </c:pt>
                <c:pt idx="40">
                  <c:v>118.35933073059448</c:v>
                </c:pt>
                <c:pt idx="41">
                  <c:v>119.59519065242664</c:v>
                </c:pt>
                <c:pt idx="42">
                  <c:v>121.37920716555089</c:v>
                </c:pt>
                <c:pt idx="43">
                  <c:v>123.87063656149581</c:v>
                </c:pt>
                <c:pt idx="44">
                  <c:v>127.24583880376272</c:v>
                </c:pt>
                <c:pt idx="45">
                  <c:v>131.68846334599809</c:v>
                </c:pt>
                <c:pt idx="46">
                  <c:v>137.37474893554065</c:v>
                </c:pt>
                <c:pt idx="47">
                  <c:v>144.45406170526195</c:v>
                </c:pt>
                <c:pt idx="48">
                  <c:v>153.0254567325718</c:v>
                </c:pt>
                <c:pt idx="49">
                  <c:v>163.11132694096258</c:v>
                </c:pt>
                <c:pt idx="50">
                  <c:v>174.62805504516629</c:v>
                </c:pt>
                <c:pt idx="51">
                  <c:v>187.34944965038321</c:v>
                </c:pt>
                <c:pt idx="52">
                  <c:v>200.85142399048431</c:v>
                </c:pt>
                <c:pt idx="53">
                  <c:v>214.42229544059717</c:v>
                </c:pt>
                <c:pt idx="54">
                  <c:v>226.94063383551077</c:v>
                </c:pt>
                <c:pt idx="55">
                  <c:v>236.78287688140054</c:v>
                </c:pt>
                <c:pt idx="56">
                  <c:v>241.91116249512959</c:v>
                </c:pt>
                <c:pt idx="57">
                  <c:v>240.31607178931068</c:v>
                </c:pt>
                <c:pt idx="58">
                  <c:v>230.82384749188986</c:v>
                </c:pt>
                <c:pt idx="59">
                  <c:v>213.93444078305663</c:v>
                </c:pt>
                <c:pt idx="60">
                  <c:v>192.11008871145336</c:v>
                </c:pt>
                <c:pt idx="61">
                  <c:v>169.13068641735828</c:v>
                </c:pt>
                <c:pt idx="62">
                  <c:v>148.75435659307476</c:v>
                </c:pt>
                <c:pt idx="63">
                  <c:v>133.45547405345403</c:v>
                </c:pt>
                <c:pt idx="64">
                  <c:v>123.94258021350917</c:v>
                </c:pt>
                <c:pt idx="65">
                  <c:v>119.55558710152305</c:v>
                </c:pt>
                <c:pt idx="66">
                  <c:v>119.0787975560865</c:v>
                </c:pt>
                <c:pt idx="67">
                  <c:v>121.41758805132443</c:v>
                </c:pt>
                <c:pt idx="68">
                  <c:v>125.88516066770714</c:v>
                </c:pt>
                <c:pt idx="69">
                  <c:v>132.16627807222991</c:v>
                </c:pt>
                <c:pt idx="70">
                  <c:v>140.14413751148996</c:v>
                </c:pt>
                <c:pt idx="71">
                  <c:v>149.72652859540591</c:v>
                </c:pt>
                <c:pt idx="72">
                  <c:v>160.71445685815783</c:v>
                </c:pt>
                <c:pt idx="73">
                  <c:v>172.69246561544665</c:v>
                </c:pt>
                <c:pt idx="74">
                  <c:v>184.89400821768743</c:v>
                </c:pt>
                <c:pt idx="75">
                  <c:v>196.01984215929465</c:v>
                </c:pt>
                <c:pt idx="76">
                  <c:v>204.10452509769709</c:v>
                </c:pt>
                <c:pt idx="77">
                  <c:v>206.7107778380196</c:v>
                </c:pt>
                <c:pt idx="78">
                  <c:v>201.74892467796889</c:v>
                </c:pt>
                <c:pt idx="79">
                  <c:v>188.76861391037153</c:v>
                </c:pt>
                <c:pt idx="80">
                  <c:v>169.84784156966487</c:v>
                </c:pt>
                <c:pt idx="81">
                  <c:v>149.08998886978702</c:v>
                </c:pt>
                <c:pt idx="82">
                  <c:v>130.77115930737332</c:v>
                </c:pt>
                <c:pt idx="83">
                  <c:v>117.44648062799381</c:v>
                </c:pt>
                <c:pt idx="84">
                  <c:v>109.34954466630201</c:v>
                </c:pt>
                <c:pt idx="85">
                  <c:v>105.17592533970344</c:v>
                </c:pt>
                <c:pt idx="86">
                  <c:v>103.28870368392433</c:v>
                </c:pt>
                <c:pt idx="87">
                  <c:v>102.46977047403952</c:v>
                </c:pt>
                <c:pt idx="88">
                  <c:v>102.05785327744496</c:v>
                </c:pt>
                <c:pt idx="89">
                  <c:v>101.77413002648322</c:v>
                </c:pt>
                <c:pt idx="90">
                  <c:v>101.52473543304045</c:v>
                </c:pt>
                <c:pt idx="91">
                  <c:v>101.28418698176098</c:v>
                </c:pt>
                <c:pt idx="92">
                  <c:v>101.04719616375127</c:v>
                </c:pt>
                <c:pt idx="93">
                  <c:v>100.81370862523183</c:v>
                </c:pt>
                <c:pt idx="94">
                  <c:v>100.58559926950817</c:v>
                </c:pt>
                <c:pt idx="95">
                  <c:v>100.36669625186012</c:v>
                </c:pt>
                <c:pt idx="96">
                  <c:v>100.16383245611857</c:v>
                </c:pt>
                <c:pt idx="97">
                  <c:v>99.988443493706498</c:v>
                </c:pt>
                <c:pt idx="98">
                  <c:v>99.85853830798699</c:v>
                </c:pt>
                <c:pt idx="99">
                  <c:v>99.80072207439764</c:v>
                </c:pt>
                <c:pt idx="100">
                  <c:v>99.851652478207725</c:v>
                </c:pt>
                <c:pt idx="101">
                  <c:v>100.05798785482716</c:v>
                </c:pt>
                <c:pt idx="102">
                  <c:v>100.47368775800236</c:v>
                </c:pt>
                <c:pt idx="103">
                  <c:v>101.15362904633146</c:v>
                </c:pt>
                <c:pt idx="104">
                  <c:v>102.14297665169801</c:v>
                </c:pt>
                <c:pt idx="105">
                  <c:v>103.4622380371962</c:v>
                </c:pt>
                <c:pt idx="106">
                  <c:v>105.08725509725893</c:v>
                </c:pt>
                <c:pt idx="107">
                  <c:v>106.92056718294059</c:v>
                </c:pt>
                <c:pt idx="108">
                  <c:v>108.75027998701317</c:v>
                </c:pt>
                <c:pt idx="109">
                  <c:v>110.21105582052115</c:v>
                </c:pt>
                <c:pt idx="110">
                  <c:v>110.80845161304897</c:v>
                </c:pt>
                <c:pt idx="111">
                  <c:v>110.0908349900325</c:v>
                </c:pt>
                <c:pt idx="112">
                  <c:v>107.94818816802561</c:v>
                </c:pt>
                <c:pt idx="113">
                  <c:v>104.81193631155791</c:v>
                </c:pt>
                <c:pt idx="114">
                  <c:v>101.49988193224259</c:v>
                </c:pt>
                <c:pt idx="115">
                  <c:v>98.764993963131531</c:v>
                </c:pt>
                <c:pt idx="116">
                  <c:v>96.929765305498677</c:v>
                </c:pt>
                <c:pt idx="117">
                  <c:v>95.88183042007293</c:v>
                </c:pt>
                <c:pt idx="118">
                  <c:v>95.322803504843236</c:v>
                </c:pt>
                <c:pt idx="119">
                  <c:v>94.993809796802211</c:v>
                </c:pt>
                <c:pt idx="120">
                  <c:v>94.749406615669471</c:v>
                </c:pt>
                <c:pt idx="121">
                  <c:v>94.530109951721158</c:v>
                </c:pt>
                <c:pt idx="122">
                  <c:v>94.317470458540285</c:v>
                </c:pt>
                <c:pt idx="123">
                  <c:v>94.107249779563503</c:v>
                </c:pt>
                <c:pt idx="124">
                  <c:v>93.899510683581482</c:v>
                </c:pt>
                <c:pt idx="125">
                  <c:v>93.697416306043976</c:v>
                </c:pt>
                <c:pt idx="126">
                  <c:v>93.511343543354556</c:v>
                </c:pt>
                <c:pt idx="127">
                  <c:v>93.369275613904165</c:v>
                </c:pt>
                <c:pt idx="128">
                  <c:v>93.334211528232657</c:v>
                </c:pt>
                <c:pt idx="129">
                  <c:v>93.52141283124439</c:v>
                </c:pt>
                <c:pt idx="130">
                  <c:v>94.092773270998762</c:v>
                </c:pt>
                <c:pt idx="131">
                  <c:v>95.195876796458279</c:v>
                </c:pt>
                <c:pt idx="132">
                  <c:v>96.839087322487941</c:v>
                </c:pt>
                <c:pt idx="133">
                  <c:v>98.762716216718943</c:v>
                </c:pt>
                <c:pt idx="134">
                  <c:v>100.42969291497442</c:v>
                </c:pt>
                <c:pt idx="135">
                  <c:v>101.22163120790655</c:v>
                </c:pt>
                <c:pt idx="136">
                  <c:v>100.76375327492815</c:v>
                </c:pt>
                <c:pt idx="137">
                  <c:v>99.151710568959203</c:v>
                </c:pt>
                <c:pt idx="138">
                  <c:v>96.896208956511103</c:v>
                </c:pt>
                <c:pt idx="139">
                  <c:v>94.628419906620707</c:v>
                </c:pt>
                <c:pt idx="140">
                  <c:v>92.795087871382108</c:v>
                </c:pt>
                <c:pt idx="141">
                  <c:v>91.537895933811228</c:v>
                </c:pt>
                <c:pt idx="142">
                  <c:v>90.767639850244478</c:v>
                </c:pt>
                <c:pt idx="143">
                  <c:v>90.311119002496596</c:v>
                </c:pt>
                <c:pt idx="144">
                  <c:v>90.017738092012294</c:v>
                </c:pt>
                <c:pt idx="145">
                  <c:v>89.794647098870342</c:v>
                </c:pt>
                <c:pt idx="146">
                  <c:v>89.597034526068427</c:v>
                </c:pt>
                <c:pt idx="147">
                  <c:v>89.407272534568463</c:v>
                </c:pt>
                <c:pt idx="148">
                  <c:v>89.219568960102663</c:v>
                </c:pt>
                <c:pt idx="149">
                  <c:v>89.032287020417385</c:v>
                </c:pt>
                <c:pt idx="150">
                  <c:v>88.844996791502965</c:v>
                </c:pt>
                <c:pt idx="151">
                  <c:v>88.657565656157715</c:v>
                </c:pt>
                <c:pt idx="152">
                  <c:v>88.469927495480675</c:v>
                </c:pt>
                <c:pt idx="153">
                  <c:v>88.282033762190608</c:v>
                </c:pt>
                <c:pt idx="154">
                  <c:v>88.09384459122569</c:v>
                </c:pt>
                <c:pt idx="155">
                  <c:v>87.905327188369867</c:v>
                </c:pt>
                <c:pt idx="156">
                  <c:v>87.716455271095796</c:v>
                </c:pt>
                <c:pt idx="157">
                  <c:v>87.527208590702898</c:v>
                </c:pt>
                <c:pt idx="158">
                  <c:v>87.337572424886872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115.11160786409367</c:v>
                </c:pt>
                <c:pt idx="6">
                  <c:v>115.20155082390379</c:v>
                </c:pt>
                <c:pt idx="7">
                  <c:v>115.29088206787344</c:v>
                </c:pt>
                <c:pt idx="8">
                  <c:v>115.37945243077344</c:v>
                </c:pt>
                <c:pt idx="9">
                  <c:v>115.4670920371038</c:v>
                </c:pt>
                <c:pt idx="10">
                  <c:v>115.5536082674807</c:v>
                </c:pt>
                <c:pt idx="11">
                  <c:v>115.63878364701959</c:v>
                </c:pt>
                <c:pt idx="12">
                  <c:v>115.72237368114192</c:v>
                </c:pt>
                <c:pt idx="13">
                  <c:v>115.8041046724438</c:v>
                </c:pt>
                <c:pt idx="14">
                  <c:v>115.88367156171182</c:v>
                </c:pt>
                <c:pt idx="15">
                  <c:v>115.96073584683243</c:v>
                </c:pt>
                <c:pt idx="16">
                  <c:v>116.03492364510805</c:v>
                </c:pt>
                <c:pt idx="17">
                  <c:v>116.10582397715311</c:v>
                </c:pt>
                <c:pt idx="18">
                  <c:v>116.17298736374549</c:v>
                </c:pt>
                <c:pt idx="19">
                  <c:v>116.23592484024223</c:v>
                </c:pt>
                <c:pt idx="20">
                  <c:v>116.29410750572207</c:v>
                </c:pt>
                <c:pt idx="21">
                  <c:v>116.34696673498023</c:v>
                </c:pt>
                <c:pt idx="22">
                  <c:v>116.39389518973024</c:v>
                </c:pt>
                <c:pt idx="23">
                  <c:v>116.43424876951779</c:v>
                </c:pt>
                <c:pt idx="24">
                  <c:v>116.46734964140354</c:v>
                </c:pt>
                <c:pt idx="25">
                  <c:v>116.49249047879867</c:v>
                </c:pt>
                <c:pt idx="26">
                  <c:v>116.50894002232585</c:v>
                </c:pt>
                <c:pt idx="27">
                  <c:v>116.51595004777413</c:v>
                </c:pt>
                <c:pt idx="28">
                  <c:v>116.51276378702904</c:v>
                </c:pt>
                <c:pt idx="29">
                  <c:v>116.4986257967896</c:v>
                </c:pt>
                <c:pt idx="30">
                  <c:v>116.47279320727719</c:v>
                </c:pt>
                <c:pt idx="31">
                  <c:v>116.43454821042288</c:v>
                </c:pt>
                <c:pt idx="32">
                  <c:v>116.38321156687776</c:v>
                </c:pt>
                <c:pt idx="33">
                  <c:v>116.31815682768158</c:v>
                </c:pt>
                <c:pt idx="34">
                  <c:v>116.23882488489407</c:v>
                </c:pt>
                <c:pt idx="35">
                  <c:v>116.14473839237786</c:v>
                </c:pt>
                <c:pt idx="36">
                  <c:v>116.03551554026993</c:v>
                </c:pt>
                <c:pt idx="37">
                  <c:v>115.91088263155383</c:v>
                </c:pt>
                <c:pt idx="38">
                  <c:v>115.7706849028049</c:v>
                </c:pt>
                <c:pt idx="39">
                  <c:v>115.6148950582449</c:v>
                </c:pt>
                <c:pt idx="40">
                  <c:v>115.44361904887337</c:v>
                </c:pt>
                <c:pt idx="41">
                  <c:v>115.25709872572837</c:v>
                </c:pt>
                <c:pt idx="42">
                  <c:v>115.05571112398152</c:v>
                </c:pt>
                <c:pt idx="43">
                  <c:v>114.83996428503303</c:v>
                </c:pt>
                <c:pt idx="44">
                  <c:v>114.61048968676742</c:v>
                </c:pt>
                <c:pt idx="45">
                  <c:v>114.36803151565096</c:v>
                </c:pt>
                <c:pt idx="46">
                  <c:v>114.11343316589121</c:v>
                </c:pt>
                <c:pt idx="47">
                  <c:v>113.84762147884516</c:v>
                </c:pt>
                <c:pt idx="48">
                  <c:v>113.57158933083265</c:v>
                </c:pt>
                <c:pt idx="49">
                  <c:v>113.2863772332686</c:v>
                </c:pt>
                <c:pt idx="50">
                  <c:v>112.9930546231091</c:v>
                </c:pt>
                <c:pt idx="51">
                  <c:v>112.69270149539776</c:v>
                </c:pt>
                <c:pt idx="52">
                  <c:v>112.38639096801438</c:v>
                </c:pt>
                <c:pt idx="53">
                  <c:v>112.0751732790208</c:v>
                </c:pt>
                <c:pt idx="54">
                  <c:v>111.76006160833418</c:v>
                </c:pt>
                <c:pt idx="55">
                  <c:v>111.44201999740643</c:v>
                </c:pt>
                <c:pt idx="56">
                  <c:v>111.12195352223171</c:v>
                </c:pt>
                <c:pt idx="57">
                  <c:v>110.80070076412522</c:v>
                </c:pt>
                <c:pt idx="58">
                  <c:v>110.47902852529258</c:v>
                </c:pt>
                <c:pt idx="59">
                  <c:v>110.15762865616882</c:v>
                </c:pt>
                <c:pt idx="60">
                  <c:v>109.83711680077941</c:v>
                </c:pt>
                <c:pt idx="61">
                  <c:v>109.51803282510527</c:v>
                </c:pt>
                <c:pt idx="62">
                  <c:v>109.20084267035958</c:v>
                </c:pt>
                <c:pt idx="63">
                  <c:v>108.8859413659429</c:v>
                </c:pt>
                <c:pt idx="64">
                  <c:v>108.57365694278359</c:v>
                </c:pt>
                <c:pt idx="65">
                  <c:v>108.26425500373288</c:v>
                </c:pt>
                <c:pt idx="66">
                  <c:v>107.95794373065758</c:v>
                </c:pt>
                <c:pt idx="67">
                  <c:v>107.65487913514376</c:v>
                </c:pt>
                <c:pt idx="68">
                  <c:v>107.3551703889629</c:v>
                </c:pt>
                <c:pt idx="69">
                  <c:v>107.05888509979881</c:v>
                </c:pt>
                <c:pt idx="70">
                  <c:v>106.76605442578945</c:v>
                </c:pt>
                <c:pt idx="71">
                  <c:v>106.47667794823566</c:v>
                </c:pt>
                <c:pt idx="72">
                  <c:v>106.19072824477267</c:v>
                </c:pt>
                <c:pt idx="73">
                  <c:v>105.90815512510216</c:v>
                </c:pt>
                <c:pt idx="74">
                  <c:v>105.62888950799176</c:v>
                </c:pt>
                <c:pt idx="75">
                  <c:v>105.35284693178278</c:v>
                </c:pt>
                <c:pt idx="76">
                  <c:v>105.07993070134384</c:v>
                </c:pt>
                <c:pt idx="77">
                  <c:v>104.81003468256876</c:v>
                </c:pt>
                <c:pt idx="78">
                  <c:v>104.54304576148127</c:v>
                </c:pt>
                <c:pt idx="79">
                  <c:v>104.27884598911449</c:v>
                </c:pt>
                <c:pt idx="80">
                  <c:v>104.01731443590749</c:v>
                </c:pt>
                <c:pt idx="81">
                  <c:v>103.75832878070776</c:v>
                </c:pt>
                <c:pt idx="82">
                  <c:v>103.50176665985063</c:v>
                </c:pt>
                <c:pt idx="83">
                  <c:v>103.24750680143971</c:v>
                </c:pt>
                <c:pt idx="84">
                  <c:v>102.9954299690706</c:v>
                </c:pt>
                <c:pt idx="85">
                  <c:v>102.74541973798587</c:v>
                </c:pt>
                <c:pt idx="86">
                  <c:v>102.49736312515275</c:v>
                </c:pt>
                <c:pt idx="87">
                  <c:v>102.25115109312</c:v>
                </c:pt>
                <c:pt idx="88">
                  <c:v>102.00667894581554</c:v>
                </c:pt>
                <c:pt idx="89">
                  <c:v>101.76384663275211</c:v>
                </c:pt>
                <c:pt idx="90">
                  <c:v>101.52255897645547</c:v>
                </c:pt>
                <c:pt idx="91">
                  <c:v>101.28272583634937</c:v>
                </c:pt>
                <c:pt idx="92">
                  <c:v>101.04426222083914</c:v>
                </c:pt>
                <c:pt idx="93">
                  <c:v>100.8070883579433</c:v>
                </c:pt>
                <c:pt idx="94">
                  <c:v>100.5711297335302</c:v>
                </c:pt>
                <c:pt idx="95">
                  <c:v>100.33631710502276</c:v>
                </c:pt>
                <c:pt idx="96">
                  <c:v>100.10258649733086</c:v>
                </c:pt>
                <c:pt idx="97">
                  <c:v>99.869879186750481</c:v>
                </c:pt>
                <c:pt idx="98">
                  <c:v>99.638141677614868</c:v>
                </c:pt>
                <c:pt idx="99">
                  <c:v>99.407325675586563</c:v>
                </c:pt>
                <c:pt idx="100">
                  <c:v>99.177388060622462</c:v>
                </c:pt>
                <c:pt idx="101">
                  <c:v>98.948290861812907</c:v>
                </c:pt>
                <c:pt idx="102">
                  <c:v>98.720001235474228</c:v>
                </c:pt>
                <c:pt idx="103">
                  <c:v>98.49249144704892</c:v>
                </c:pt>
                <c:pt idx="104">
                  <c:v>98.265738856522333</c:v>
                </c:pt>
                <c:pt idx="105">
                  <c:v>98.039725906190043</c:v>
                </c:pt>
                <c:pt idx="106">
                  <c:v>97.814440108695777</c:v>
                </c:pt>
                <c:pt idx="107">
                  <c:v>97.589874032300457</c:v>
                </c:pt>
                <c:pt idx="108">
                  <c:v>97.366025279340391</c:v>
                </c:pt>
                <c:pt idx="109">
                  <c:v>97.142896452792897</c:v>
                </c:pt>
                <c:pt idx="110">
                  <c:v>96.920495104807927</c:v>
                </c:pt>
                <c:pt idx="111">
                  <c:v>96.698833660012539</c:v>
                </c:pt>
                <c:pt idx="112">
                  <c:v>96.477929305388173</c:v>
                </c:pt>
                <c:pt idx="113">
                  <c:v>96.257803837620429</c:v>
                </c:pt>
                <c:pt idx="114">
                  <c:v>96.038483458088777</c:v>
                </c:pt>
                <c:pt idx="115">
                  <c:v>95.819998505194789</c:v>
                </c:pt>
                <c:pt idx="116">
                  <c:v>95.602383113618217</c:v>
                </c:pt>
                <c:pt idx="117">
                  <c:v>95.385674790455198</c:v>
                </c:pt>
                <c:pt idx="118">
                  <c:v>95.16991389915259</c:v>
                </c:pt>
                <c:pt idx="119">
                  <c:v>94.955143043821252</c:v>
                </c:pt>
                <c:pt idx="120">
                  <c:v>94.741406348990807</c:v>
                </c:pt>
                <c:pt idx="121">
                  <c:v>94.528748633232681</c:v>
                </c:pt>
                <c:pt idx="122">
                  <c:v>94.317214479344599</c:v>
                </c:pt>
                <c:pt idx="123">
                  <c:v>94.106847208923824</c:v>
                </c:pt>
                <c:pt idx="124">
                  <c:v>93.897687775019548</c:v>
                </c:pt>
                <c:pt idx="125">
                  <c:v>93.689773592929726</c:v>
                </c:pt>
                <c:pt idx="126">
                  <c:v>93.483137335755998</c:v>
                </c:pt>
                <c:pt idx="127">
                  <c:v>93.277805727621143</c:v>
                </c:pt>
                <c:pt idx="128">
                  <c:v>93.073798372971339</c:v>
                </c:pt>
                <c:pt idx="129">
                  <c:v>92.871126664565963</c:v>
                </c:pt>
                <c:pt idx="130">
                  <c:v>92.669792815039699</c:v>
                </c:pt>
                <c:pt idx="131">
                  <c:v>92.469789056809788</c:v>
                </c:pt>
                <c:pt idx="132">
                  <c:v>92.271097052232847</c:v>
                </c:pt>
                <c:pt idx="133">
                  <c:v>92.073687550127701</c:v>
                </c:pt>
                <c:pt idx="134">
                  <c:v>91.877520316163952</c:v>
                </c:pt>
                <c:pt idx="135">
                  <c:v>91.68254435353694</c:v>
                </c:pt>
                <c:pt idx="136">
                  <c:v>91.488698417447594</c:v>
                </c:pt>
                <c:pt idx="137">
                  <c:v>91.295911813050552</c:v>
                </c:pt>
                <c:pt idx="138">
                  <c:v>91.104105452740697</c:v>
                </c:pt>
                <c:pt idx="139">
                  <c:v>90.913193135981359</c:v>
                </c:pt>
                <c:pt idx="140">
                  <c:v>90.723083004326085</c:v>
                </c:pt>
                <c:pt idx="141">
                  <c:v>90.533679116655151</c:v>
                </c:pt>
                <c:pt idx="142">
                  <c:v>90.344883085471011</c:v>
                </c:pt>
                <c:pt idx="143">
                  <c:v>90.15659571457806</c:v>
                </c:pt>
                <c:pt idx="144">
                  <c:v>89.96871858147972</c:v>
                </c:pt>
                <c:pt idx="145">
                  <c:v>89.781155513924517</c:v>
                </c:pt>
                <c:pt idx="146">
                  <c:v>89.593813918546473</c:v>
                </c:pt>
                <c:pt idx="147">
                  <c:v>89.406605929659349</c:v>
                </c:pt>
                <c:pt idx="148">
                  <c:v>89.219449357109653</c:v>
                </c:pt>
                <c:pt idx="149">
                  <c:v>89.032268422850706</c:v>
                </c:pt>
                <c:pt idx="150">
                  <c:v>88.844994285866278</c:v>
                </c:pt>
                <c:pt idx="151">
                  <c:v>88.657565363712848</c:v>
                </c:pt>
                <c:pt idx="152">
                  <c:v>88.469927465917053</c:v>
                </c:pt>
                <c:pt idx="153">
                  <c:v>88.282033759602456</c:v>
                </c:pt>
                <c:pt idx="154">
                  <c:v>88.093844591029494</c:v>
                </c:pt>
                <c:pt idx="155">
                  <c:v>87.905327188356992</c:v>
                </c:pt>
                <c:pt idx="156">
                  <c:v>87.716455271095072</c:v>
                </c:pt>
                <c:pt idx="157">
                  <c:v>87.527208590702855</c:v>
                </c:pt>
                <c:pt idx="158">
                  <c:v>87.337572424886872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115.807</c:v>
                </c:pt>
                <c:pt idx="1">
                  <c:v>117.053</c:v>
                </c:pt>
                <c:pt idx="2">
                  <c:v>115.491</c:v>
                </c:pt>
                <c:pt idx="3">
                  <c:v>115.877</c:v>
                </c:pt>
                <c:pt idx="4">
                  <c:v>115.105</c:v>
                </c:pt>
                <c:pt idx="5">
                  <c:v>114</c:v>
                </c:pt>
                <c:pt idx="6">
                  <c:v>116</c:v>
                </c:pt>
                <c:pt idx="7">
                  <c:v>113.42100000000001</c:v>
                </c:pt>
                <c:pt idx="8">
                  <c:v>114.298</c:v>
                </c:pt>
                <c:pt idx="9">
                  <c:v>113.316</c:v>
                </c:pt>
                <c:pt idx="10">
                  <c:v>114.71899999999999</c:v>
                </c:pt>
                <c:pt idx="11">
                  <c:v>114.73699999999999</c:v>
                </c:pt>
                <c:pt idx="12">
                  <c:v>113.702</c:v>
                </c:pt>
                <c:pt idx="13">
                  <c:v>113.035</c:v>
                </c:pt>
                <c:pt idx="14">
                  <c:v>111.351</c:v>
                </c:pt>
                <c:pt idx="15">
                  <c:v>113.877</c:v>
                </c:pt>
                <c:pt idx="16">
                  <c:v>113.43899999999999</c:v>
                </c:pt>
                <c:pt idx="17">
                  <c:v>116.614</c:v>
                </c:pt>
                <c:pt idx="18">
                  <c:v>114.649</c:v>
                </c:pt>
                <c:pt idx="19">
                  <c:v>112.509</c:v>
                </c:pt>
                <c:pt idx="20">
                  <c:v>112.71899999999999</c:v>
                </c:pt>
                <c:pt idx="21">
                  <c:v>115.211</c:v>
                </c:pt>
                <c:pt idx="22">
                  <c:v>115.333</c:v>
                </c:pt>
                <c:pt idx="23">
                  <c:v>113.509</c:v>
                </c:pt>
                <c:pt idx="24">
                  <c:v>111.947</c:v>
                </c:pt>
                <c:pt idx="25">
                  <c:v>114.754</c:v>
                </c:pt>
                <c:pt idx="26">
                  <c:v>114.842</c:v>
                </c:pt>
                <c:pt idx="27">
                  <c:v>116.018</c:v>
                </c:pt>
                <c:pt idx="28">
                  <c:v>116.07</c:v>
                </c:pt>
                <c:pt idx="29">
                  <c:v>114.93</c:v>
                </c:pt>
                <c:pt idx="30">
                  <c:v>115.035</c:v>
                </c:pt>
                <c:pt idx="31">
                  <c:v>115.544</c:v>
                </c:pt>
                <c:pt idx="32">
                  <c:v>114.807</c:v>
                </c:pt>
                <c:pt idx="33">
                  <c:v>115.509</c:v>
                </c:pt>
                <c:pt idx="34">
                  <c:v>116.22799999999999</c:v>
                </c:pt>
                <c:pt idx="35">
                  <c:v>116.456</c:v>
                </c:pt>
                <c:pt idx="36">
                  <c:v>118.895</c:v>
                </c:pt>
                <c:pt idx="37">
                  <c:v>117.63200000000001</c:v>
                </c:pt>
                <c:pt idx="38">
                  <c:v>119.965</c:v>
                </c:pt>
                <c:pt idx="39">
                  <c:v>121.105</c:v>
                </c:pt>
                <c:pt idx="40">
                  <c:v>120.193</c:v>
                </c:pt>
                <c:pt idx="41">
                  <c:v>120.26300000000001</c:v>
                </c:pt>
                <c:pt idx="42">
                  <c:v>122.77200000000001</c:v>
                </c:pt>
                <c:pt idx="43">
                  <c:v>123.91200000000001</c:v>
                </c:pt>
                <c:pt idx="44">
                  <c:v>122.526</c:v>
                </c:pt>
                <c:pt idx="45">
                  <c:v>129.12299999999999</c:v>
                </c:pt>
                <c:pt idx="46">
                  <c:v>131.053</c:v>
                </c:pt>
                <c:pt idx="47">
                  <c:v>136.78899999999999</c:v>
                </c:pt>
                <c:pt idx="48">
                  <c:v>146.36799999999999</c:v>
                </c:pt>
                <c:pt idx="49">
                  <c:v>161.947</c:v>
                </c:pt>
                <c:pt idx="50">
                  <c:v>179.15799999999999</c:v>
                </c:pt>
                <c:pt idx="51">
                  <c:v>195.89500000000001</c:v>
                </c:pt>
                <c:pt idx="52">
                  <c:v>209.947</c:v>
                </c:pt>
                <c:pt idx="53">
                  <c:v>221.333</c:v>
                </c:pt>
                <c:pt idx="54">
                  <c:v>228.298</c:v>
                </c:pt>
                <c:pt idx="55">
                  <c:v>231.43899999999999</c:v>
                </c:pt>
                <c:pt idx="56">
                  <c:v>234.42099999999999</c:v>
                </c:pt>
                <c:pt idx="57">
                  <c:v>229.24600000000001</c:v>
                </c:pt>
                <c:pt idx="58">
                  <c:v>223.21100000000001</c:v>
                </c:pt>
                <c:pt idx="59">
                  <c:v>210.10499999999999</c:v>
                </c:pt>
                <c:pt idx="60">
                  <c:v>188.333</c:v>
                </c:pt>
                <c:pt idx="61">
                  <c:v>159.17500000000001</c:v>
                </c:pt>
                <c:pt idx="62">
                  <c:v>128.77199999999999</c:v>
                </c:pt>
                <c:pt idx="63">
                  <c:v>118.491</c:v>
                </c:pt>
                <c:pt idx="64">
                  <c:v>112.825</c:v>
                </c:pt>
                <c:pt idx="65">
                  <c:v>115.07</c:v>
                </c:pt>
                <c:pt idx="66">
                  <c:v>115.56100000000001</c:v>
                </c:pt>
                <c:pt idx="67">
                  <c:v>118.123</c:v>
                </c:pt>
                <c:pt idx="68">
                  <c:v>124.509</c:v>
                </c:pt>
                <c:pt idx="69">
                  <c:v>134.86000000000001</c:v>
                </c:pt>
                <c:pt idx="70">
                  <c:v>146.84200000000001</c:v>
                </c:pt>
                <c:pt idx="71">
                  <c:v>160.018</c:v>
                </c:pt>
                <c:pt idx="72">
                  <c:v>170.596</c:v>
                </c:pt>
                <c:pt idx="73">
                  <c:v>179.982</c:v>
                </c:pt>
                <c:pt idx="74">
                  <c:v>191.24600000000001</c:v>
                </c:pt>
                <c:pt idx="75">
                  <c:v>196.71899999999999</c:v>
                </c:pt>
                <c:pt idx="76">
                  <c:v>198.89500000000001</c:v>
                </c:pt>
                <c:pt idx="77">
                  <c:v>198.298</c:v>
                </c:pt>
                <c:pt idx="78">
                  <c:v>193.982</c:v>
                </c:pt>
                <c:pt idx="79">
                  <c:v>180.87700000000001</c:v>
                </c:pt>
                <c:pt idx="80">
                  <c:v>159.57900000000001</c:v>
                </c:pt>
                <c:pt idx="81">
                  <c:v>133.91200000000001</c:v>
                </c:pt>
                <c:pt idx="82">
                  <c:v>113.08799999999999</c:v>
                </c:pt>
                <c:pt idx="83">
                  <c:v>103.035</c:v>
                </c:pt>
                <c:pt idx="84">
                  <c:v>100.596</c:v>
                </c:pt>
                <c:pt idx="85">
                  <c:v>100.667</c:v>
                </c:pt>
                <c:pt idx="86">
                  <c:v>99.912000000000006</c:v>
                </c:pt>
                <c:pt idx="87">
                  <c:v>100.754</c:v>
                </c:pt>
                <c:pt idx="88">
                  <c:v>100.298</c:v>
                </c:pt>
                <c:pt idx="89">
                  <c:v>101.26300000000001</c:v>
                </c:pt>
                <c:pt idx="90">
                  <c:v>99.93</c:v>
                </c:pt>
                <c:pt idx="91">
                  <c:v>100.684</c:v>
                </c:pt>
                <c:pt idx="92">
                  <c:v>100.474</c:v>
                </c:pt>
                <c:pt idx="93">
                  <c:v>99.649000000000001</c:v>
                </c:pt>
                <c:pt idx="94">
                  <c:v>99.754000000000005</c:v>
                </c:pt>
                <c:pt idx="95">
                  <c:v>100.982</c:v>
                </c:pt>
                <c:pt idx="96">
                  <c:v>98.947000000000003</c:v>
                </c:pt>
                <c:pt idx="97">
                  <c:v>101.491</c:v>
                </c:pt>
                <c:pt idx="98">
                  <c:v>102.404</c:v>
                </c:pt>
                <c:pt idx="99">
                  <c:v>100.123</c:v>
                </c:pt>
                <c:pt idx="100">
                  <c:v>99.491</c:v>
                </c:pt>
                <c:pt idx="101">
                  <c:v>100.702</c:v>
                </c:pt>
                <c:pt idx="102">
                  <c:v>99.052999999999997</c:v>
                </c:pt>
                <c:pt idx="103">
                  <c:v>98.965000000000003</c:v>
                </c:pt>
                <c:pt idx="104">
                  <c:v>103.08799999999999</c:v>
                </c:pt>
                <c:pt idx="105">
                  <c:v>105.07</c:v>
                </c:pt>
                <c:pt idx="106">
                  <c:v>108.667</c:v>
                </c:pt>
                <c:pt idx="107">
                  <c:v>108.596</c:v>
                </c:pt>
                <c:pt idx="108">
                  <c:v>111.63200000000001</c:v>
                </c:pt>
                <c:pt idx="109">
                  <c:v>114.509</c:v>
                </c:pt>
                <c:pt idx="110">
                  <c:v>112.491</c:v>
                </c:pt>
                <c:pt idx="111">
                  <c:v>110.702</c:v>
                </c:pt>
                <c:pt idx="112">
                  <c:v>107.246</c:v>
                </c:pt>
                <c:pt idx="113">
                  <c:v>103.877</c:v>
                </c:pt>
                <c:pt idx="114">
                  <c:v>100.947</c:v>
                </c:pt>
                <c:pt idx="115">
                  <c:v>96.543999999999997</c:v>
                </c:pt>
                <c:pt idx="116">
                  <c:v>97.298000000000002</c:v>
                </c:pt>
                <c:pt idx="117">
                  <c:v>95.841999999999999</c:v>
                </c:pt>
                <c:pt idx="118">
                  <c:v>93.965000000000003</c:v>
                </c:pt>
                <c:pt idx="119">
                  <c:v>97.087999999999994</c:v>
                </c:pt>
                <c:pt idx="120">
                  <c:v>94.825000000000003</c:v>
                </c:pt>
                <c:pt idx="121">
                  <c:v>93.543999999999997</c:v>
                </c:pt>
                <c:pt idx="122">
                  <c:v>93.281000000000006</c:v>
                </c:pt>
                <c:pt idx="123">
                  <c:v>96.034999999999997</c:v>
                </c:pt>
                <c:pt idx="124">
                  <c:v>95.825000000000003</c:v>
                </c:pt>
                <c:pt idx="125">
                  <c:v>93.316000000000003</c:v>
                </c:pt>
                <c:pt idx="126">
                  <c:v>94.86</c:v>
                </c:pt>
                <c:pt idx="127">
                  <c:v>92.981999999999999</c:v>
                </c:pt>
                <c:pt idx="128">
                  <c:v>93.667000000000002</c:v>
                </c:pt>
                <c:pt idx="129">
                  <c:v>92.525999999999996</c:v>
                </c:pt>
                <c:pt idx="130">
                  <c:v>95.754000000000005</c:v>
                </c:pt>
                <c:pt idx="131">
                  <c:v>96.789000000000001</c:v>
                </c:pt>
                <c:pt idx="132">
                  <c:v>97.825000000000003</c:v>
                </c:pt>
                <c:pt idx="133">
                  <c:v>102.56100000000001</c:v>
                </c:pt>
                <c:pt idx="134">
                  <c:v>101.56100000000001</c:v>
                </c:pt>
                <c:pt idx="135">
                  <c:v>102.123</c:v>
                </c:pt>
                <c:pt idx="136">
                  <c:v>103.158</c:v>
                </c:pt>
                <c:pt idx="137">
                  <c:v>100.07</c:v>
                </c:pt>
                <c:pt idx="138">
                  <c:v>99.474000000000004</c:v>
                </c:pt>
                <c:pt idx="139">
                  <c:v>94.754000000000005</c:v>
                </c:pt>
                <c:pt idx="140">
                  <c:v>92.841999999999999</c:v>
                </c:pt>
                <c:pt idx="141">
                  <c:v>92.543999999999997</c:v>
                </c:pt>
                <c:pt idx="142">
                  <c:v>91.263000000000005</c:v>
                </c:pt>
                <c:pt idx="143">
                  <c:v>93.263000000000005</c:v>
                </c:pt>
                <c:pt idx="144">
                  <c:v>91.192999999999998</c:v>
                </c:pt>
                <c:pt idx="145">
                  <c:v>88.894999999999996</c:v>
                </c:pt>
                <c:pt idx="146">
                  <c:v>91.912000000000006</c:v>
                </c:pt>
                <c:pt idx="147">
                  <c:v>91.034999999999997</c:v>
                </c:pt>
                <c:pt idx="148">
                  <c:v>88.754000000000005</c:v>
                </c:pt>
                <c:pt idx="149">
                  <c:v>90.123000000000005</c:v>
                </c:pt>
                <c:pt idx="150">
                  <c:v>90.385999999999996</c:v>
                </c:pt>
                <c:pt idx="151">
                  <c:v>91.07</c:v>
                </c:pt>
                <c:pt idx="152">
                  <c:v>89.701999999999998</c:v>
                </c:pt>
                <c:pt idx="153">
                  <c:v>90.683999999999997</c:v>
                </c:pt>
                <c:pt idx="154">
                  <c:v>88.754000000000005</c:v>
                </c:pt>
                <c:pt idx="155">
                  <c:v>87.491</c:v>
                </c:pt>
                <c:pt idx="156">
                  <c:v>88.07</c:v>
                </c:pt>
                <c:pt idx="157">
                  <c:v>89.789000000000001</c:v>
                </c:pt>
                <c:pt idx="158">
                  <c:v>89.632000000000005</c:v>
                </c:pt>
                <c:pt idx="159">
                  <c:v>89.578999999999994</c:v>
                </c:pt>
                <c:pt idx="160">
                  <c:v>90.105000000000004</c:v>
                </c:pt>
                <c:pt idx="161">
                  <c:v>88.736999999999995</c:v>
                </c:pt>
                <c:pt idx="162">
                  <c:v>91.210999999999999</c:v>
                </c:pt>
                <c:pt idx="163">
                  <c:v>88.403999999999996</c:v>
                </c:pt>
                <c:pt idx="164">
                  <c:v>89.421000000000006</c:v>
                </c:pt>
                <c:pt idx="165">
                  <c:v>88.596000000000004</c:v>
                </c:pt>
                <c:pt idx="166">
                  <c:v>87.316000000000003</c:v>
                </c:pt>
                <c:pt idx="167">
                  <c:v>87.403999999999996</c:v>
                </c:pt>
                <c:pt idx="168">
                  <c:v>90.772000000000006</c:v>
                </c:pt>
                <c:pt idx="169">
                  <c:v>87.192999999999998</c:v>
                </c:pt>
                <c:pt idx="170">
                  <c:v>88.123000000000005</c:v>
                </c:pt>
                <c:pt idx="171">
                  <c:v>86.772000000000006</c:v>
                </c:pt>
                <c:pt idx="172">
                  <c:v>87.981999999999999</c:v>
                </c:pt>
                <c:pt idx="173">
                  <c:v>89</c:v>
                </c:pt>
                <c:pt idx="174">
                  <c:v>87.474000000000004</c:v>
                </c:pt>
                <c:pt idx="175">
                  <c:v>87.509</c:v>
                </c:pt>
                <c:pt idx="176">
                  <c:v>86.736999999999995</c:v>
                </c:pt>
                <c:pt idx="177">
                  <c:v>86.947000000000003</c:v>
                </c:pt>
                <c:pt idx="178">
                  <c:v>86.772000000000006</c:v>
                </c:pt>
                <c:pt idx="179">
                  <c:v>87.667000000000002</c:v>
                </c:pt>
                <c:pt idx="180">
                  <c:v>85.438999999999993</c:v>
                </c:pt>
                <c:pt idx="181">
                  <c:v>85.509</c:v>
                </c:pt>
                <c:pt idx="182">
                  <c:v>87.034999999999997</c:v>
                </c:pt>
                <c:pt idx="183">
                  <c:v>88.018000000000001</c:v>
                </c:pt>
                <c:pt idx="184">
                  <c:v>85.14</c:v>
                </c:pt>
                <c:pt idx="185">
                  <c:v>85.807000000000002</c:v>
                </c:pt>
                <c:pt idx="186">
                  <c:v>86.298000000000002</c:v>
                </c:pt>
                <c:pt idx="187">
                  <c:v>86.807000000000002</c:v>
                </c:pt>
                <c:pt idx="188">
                  <c:v>86.912000000000006</c:v>
                </c:pt>
                <c:pt idx="189">
                  <c:v>83.701999999999998</c:v>
                </c:pt>
                <c:pt idx="190">
                  <c:v>86.281000000000006</c:v>
                </c:pt>
                <c:pt idx="191">
                  <c:v>85.789000000000001</c:v>
                </c:pt>
                <c:pt idx="192">
                  <c:v>86.227999999999994</c:v>
                </c:pt>
                <c:pt idx="193">
                  <c:v>86.649000000000001</c:v>
                </c:pt>
                <c:pt idx="194">
                  <c:v>86.701999999999998</c:v>
                </c:pt>
                <c:pt idx="195">
                  <c:v>86.86</c:v>
                </c:pt>
                <c:pt idx="196">
                  <c:v>85.632000000000005</c:v>
                </c:pt>
                <c:pt idx="197">
                  <c:v>83.981999999999999</c:v>
                </c:pt>
                <c:pt idx="198">
                  <c:v>87.667000000000002</c:v>
                </c:pt>
                <c:pt idx="199">
                  <c:v>86.543999999999997</c:v>
                </c:pt>
                <c:pt idx="200">
                  <c:v>84.667000000000002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112.66614285676468</c:v>
                </c:pt>
                <c:pt idx="6">
                  <c:v>112.81958340630057</c:v>
                </c:pt>
                <c:pt idx="7">
                  <c:v>112.97189505399399</c:v>
                </c:pt>
                <c:pt idx="8">
                  <c:v>113.12287566582583</c:v>
                </c:pt>
                <c:pt idx="9">
                  <c:v>113.27229783861907</c:v>
                </c:pt>
                <c:pt idx="10">
                  <c:v>113.41990663761811</c:v>
                </c:pt>
                <c:pt idx="11">
                  <c:v>113.56541728016389</c:v>
                </c:pt>
                <c:pt idx="12">
                  <c:v>113.70851280092536</c:v>
                </c:pt>
                <c:pt idx="13">
                  <c:v>113.84884174436276</c:v>
                </c:pt>
                <c:pt idx="14">
                  <c:v>113.98601594209723</c:v>
                </c:pt>
                <c:pt idx="15">
                  <c:v>114.11960844716396</c:v>
                </c:pt>
                <c:pt idx="16">
                  <c:v>114.24915171481436</c:v>
                </c:pt>
                <c:pt idx="17">
                  <c:v>114.37413614293899</c:v>
                </c:pt>
                <c:pt idx="18">
                  <c:v>114.4940091191487</c:v>
                </c:pt>
                <c:pt idx="19">
                  <c:v>114.60817477577498</c:v>
                </c:pt>
                <c:pt idx="20">
                  <c:v>114.71599474715444</c:v>
                </c:pt>
                <c:pt idx="21">
                  <c:v>114.81679038984248</c:v>
                </c:pt>
                <c:pt idx="22">
                  <c:v>114.90984722635243</c:v>
                </c:pt>
                <c:pt idx="23">
                  <c:v>114.99442290869183</c:v>
                </c:pt>
                <c:pt idx="24">
                  <c:v>115.06976093346512</c:v>
                </c:pt>
                <c:pt idx="25">
                  <c:v>115.13511392584827</c:v>
                </c:pt>
                <c:pt idx="26">
                  <c:v>115.1897829040595</c:v>
                </c:pt>
                <c:pt idx="27">
                  <c:v>115.23318301576982</c:v>
                </c:pt>
                <c:pt idx="28">
                  <c:v>115.26495237475062</c:v>
                </c:pt>
                <c:pt idx="29">
                  <c:v>115.28512940125937</c:v>
                </c:pt>
                <c:pt idx="30">
                  <c:v>115.29443589088039</c:v>
                </c:pt>
                <c:pt idx="31">
                  <c:v>115.29471782012665</c:v>
                </c:pt>
                <c:pt idx="32">
                  <c:v>115.28961259828758</c:v>
                </c:pt>
                <c:pt idx="33">
                  <c:v>115.28552749182924</c:v>
                </c:pt>
                <c:pt idx="34">
                  <c:v>115.29302450188423</c:v>
                </c:pt>
                <c:pt idx="35">
                  <c:v>115.32870467954545</c:v>
                </c:pt>
                <c:pt idx="36">
                  <c:v>115.41765979858555</c:v>
                </c:pt>
                <c:pt idx="37">
                  <c:v>115.59650001132262</c:v>
                </c:pt>
                <c:pt idx="38">
                  <c:v>115.91686187768879</c:v>
                </c:pt>
                <c:pt idx="39">
                  <c:v>116.44914578080943</c:v>
                </c:pt>
                <c:pt idx="40">
                  <c:v>117.28602854752597</c:v>
                </c:pt>
                <c:pt idx="41">
                  <c:v>118.54506430009869</c:v>
                </c:pt>
                <c:pt idx="42">
                  <c:v>120.36946143172592</c:v>
                </c:pt>
                <c:pt idx="43">
                  <c:v>122.92596312643325</c:v>
                </c:pt>
                <c:pt idx="44">
                  <c:v>126.39873477371805</c:v>
                </c:pt>
                <c:pt idx="45">
                  <c:v>130.97834799827453</c:v>
                </c:pt>
                <c:pt idx="46">
                  <c:v>136.8454032978573</c:v>
                </c:pt>
                <c:pt idx="47">
                  <c:v>144.14905485941284</c:v>
                </c:pt>
                <c:pt idx="48">
                  <c:v>152.98157196977698</c:v>
                </c:pt>
                <c:pt idx="49">
                  <c:v>163.35065100951715</c:v>
                </c:pt>
                <c:pt idx="50">
                  <c:v>175.15025609417287</c:v>
                </c:pt>
                <c:pt idx="51">
                  <c:v>188.12582674485549</c:v>
                </c:pt>
                <c:pt idx="52">
                  <c:v>201.81852333788581</c:v>
                </c:pt>
                <c:pt idx="53">
                  <c:v>215.46176724539217</c:v>
                </c:pt>
                <c:pt idx="54">
                  <c:v>227.81933702346342</c:v>
                </c:pt>
                <c:pt idx="55">
                  <c:v>237.04106270424072</c:v>
                </c:pt>
                <c:pt idx="56">
                  <c:v>240.76092150493463</c:v>
                </c:pt>
                <c:pt idx="57">
                  <c:v>236.71529213159559</c:v>
                </c:pt>
                <c:pt idx="58">
                  <c:v>223.87671495285204</c:v>
                </c:pt>
                <c:pt idx="59">
                  <c:v>203.51512726881401</c:v>
                </c:pt>
                <c:pt idx="60">
                  <c:v>179.27381441983178</c:v>
                </c:pt>
                <c:pt idx="61">
                  <c:v>155.87647192219634</c:v>
                </c:pt>
                <c:pt idx="62">
                  <c:v>137.1877853351105</c:v>
                </c:pt>
                <c:pt idx="63">
                  <c:v>124.92435824028429</c:v>
                </c:pt>
                <c:pt idx="64">
                  <c:v>118.7168433973296</c:v>
                </c:pt>
                <c:pt idx="65">
                  <c:v>117.12209183504295</c:v>
                </c:pt>
                <c:pt idx="66">
                  <c:v>118.67712152835563</c:v>
                </c:pt>
                <c:pt idx="67">
                  <c:v>122.42623119837427</c:v>
                </c:pt>
                <c:pt idx="68">
                  <c:v>127.93349972848841</c:v>
                </c:pt>
                <c:pt idx="69">
                  <c:v>135.06578669096169</c:v>
                </c:pt>
                <c:pt idx="70">
                  <c:v>143.77267512795061</c:v>
                </c:pt>
                <c:pt idx="71">
                  <c:v>153.93920898724531</c:v>
                </c:pt>
                <c:pt idx="72">
                  <c:v>165.29455444014022</c:v>
                </c:pt>
                <c:pt idx="73">
                  <c:v>177.32401950816944</c:v>
                </c:pt>
                <c:pt idx="74">
                  <c:v>189.11575881197203</c:v>
                </c:pt>
                <c:pt idx="75">
                  <c:v>199.11218954557791</c:v>
                </c:pt>
                <c:pt idx="76">
                  <c:v>204.93894313928394</c:v>
                </c:pt>
                <c:pt idx="77">
                  <c:v>203.79911340993786</c:v>
                </c:pt>
                <c:pt idx="78">
                  <c:v>193.83731233583626</c:v>
                </c:pt>
                <c:pt idx="79">
                  <c:v>175.89639907777979</c:v>
                </c:pt>
                <c:pt idx="80">
                  <c:v>154.00158490853229</c:v>
                </c:pt>
                <c:pt idx="81">
                  <c:v>133.53024688046796</c:v>
                </c:pt>
                <c:pt idx="82">
                  <c:v>118.32914618391919</c:v>
                </c:pt>
                <c:pt idx="83">
                  <c:v>109.21708533677111</c:v>
                </c:pt>
                <c:pt idx="84">
                  <c:v>104.73866189336459</c:v>
                </c:pt>
                <c:pt idx="85">
                  <c:v>102.87021041512918</c:v>
                </c:pt>
                <c:pt idx="86">
                  <c:v>102.13618318336634</c:v>
                </c:pt>
                <c:pt idx="87">
                  <c:v>101.79076639482362</c:v>
                </c:pt>
                <c:pt idx="88">
                  <c:v>101.55225993096154</c:v>
                </c:pt>
                <c:pt idx="89">
                  <c:v>101.33857680871542</c:v>
                </c:pt>
                <c:pt idx="90">
                  <c:v>101.13103612052767</c:v>
                </c:pt>
                <c:pt idx="91">
                  <c:v>100.926554767159</c:v>
                </c:pt>
                <c:pt idx="92">
                  <c:v>100.72543471031064</c:v>
                </c:pt>
                <c:pt idx="93">
                  <c:v>100.52931661266734</c:v>
                </c:pt>
                <c:pt idx="94">
                  <c:v>100.34151198848882</c:v>
                </c:pt>
                <c:pt idx="95">
                  <c:v>100.16806978829347</c:v>
                </c:pt>
                <c:pt idx="96">
                  <c:v>100.01936319578225</c:v>
                </c:pt>
                <c:pt idx="97">
                  <c:v>99.912135230630724</c:v>
                </c:pt>
                <c:pt idx="98">
                  <c:v>99.871771388516052</c:v>
                </c:pt>
                <c:pt idx="99">
                  <c:v>99.934261350741593</c:v>
                </c:pt>
                <c:pt idx="100">
                  <c:v>100.1469469736259</c:v>
                </c:pt>
                <c:pt idx="101">
                  <c:v>100.56685788364872</c:v>
                </c:pt>
                <c:pt idx="102">
                  <c:v>101.25539600170401</c:v>
                </c:pt>
                <c:pt idx="103">
                  <c:v>102.26850054682927</c:v>
                </c:pt>
                <c:pt idx="104">
                  <c:v>103.64205933992989</c:v>
                </c:pt>
                <c:pt idx="105">
                  <c:v>105.37231094031183</c:v>
                </c:pt>
                <c:pt idx="106">
                  <c:v>107.38876019599306</c:v>
                </c:pt>
                <c:pt idx="107">
                  <c:v>109.5142641259915</c:v>
                </c:pt>
                <c:pt idx="108">
                  <c:v>111.41625935107481</c:v>
                </c:pt>
                <c:pt idx="109">
                  <c:v>112.59360942135481</c:v>
                </c:pt>
                <c:pt idx="110">
                  <c:v>112.49243662595073</c:v>
                </c:pt>
                <c:pt idx="111">
                  <c:v>110.79664319525388</c:v>
                </c:pt>
                <c:pt idx="112">
                  <c:v>107.73406474092766</c:v>
                </c:pt>
                <c:pt idx="113">
                  <c:v>104.08367455301051</c:v>
                </c:pt>
                <c:pt idx="114">
                  <c:v>100.77265995903545</c:v>
                </c:pt>
                <c:pt idx="115">
                  <c:v>98.377929254783297</c:v>
                </c:pt>
                <c:pt idx="116">
                  <c:v>96.948175368319241</c:v>
                </c:pt>
                <c:pt idx="117">
                  <c:v>96.200209032515716</c:v>
                </c:pt>
                <c:pt idx="118">
                  <c:v>95.809926768771888</c:v>
                </c:pt>
                <c:pt idx="119">
                  <c:v>95.564346991775338</c:v>
                </c:pt>
                <c:pt idx="120">
                  <c:v>95.364796169860895</c:v>
                </c:pt>
                <c:pt idx="121">
                  <c:v>95.176966843187898</c:v>
                </c:pt>
                <c:pt idx="122">
                  <c:v>94.991698421820672</c:v>
                </c:pt>
                <c:pt idx="123">
                  <c:v>94.807328287949531</c:v>
                </c:pt>
                <c:pt idx="124">
                  <c:v>94.62472365188593</c:v>
                </c:pt>
                <c:pt idx="125">
                  <c:v>94.448178734146936</c:v>
                </c:pt>
                <c:pt idx="126">
                  <c:v>94.291146185855254</c:v>
                </c:pt>
                <c:pt idx="127">
                  <c:v>94.188922173724848</c:v>
                </c:pt>
                <c:pt idx="128">
                  <c:v>94.218520150369301</c:v>
                </c:pt>
                <c:pt idx="129">
                  <c:v>94.515613783149675</c:v>
                </c:pt>
                <c:pt idx="130">
                  <c:v>95.260995557309016</c:v>
                </c:pt>
                <c:pt idx="131">
                  <c:v>96.602109064508184</c:v>
                </c:pt>
                <c:pt idx="132">
                  <c:v>98.509361274113701</c:v>
                </c:pt>
                <c:pt idx="133">
                  <c:v>100.64656193232834</c:v>
                </c:pt>
                <c:pt idx="134">
                  <c:v>102.39321747738634</c:v>
                </c:pt>
                <c:pt idx="135">
                  <c:v>103.09157661158824</c:v>
                </c:pt>
                <c:pt idx="136">
                  <c:v>102.4025884571698</c:v>
                </c:pt>
                <c:pt idx="137">
                  <c:v>100.51371522441765</c:v>
                </c:pt>
                <c:pt idx="138">
                  <c:v>98.027832906376432</c:v>
                </c:pt>
                <c:pt idx="139">
                  <c:v>95.621723747227094</c:v>
                </c:pt>
                <c:pt idx="140">
                  <c:v>93.734814604634735</c:v>
                </c:pt>
                <c:pt idx="141">
                  <c:v>92.474578796002291</c:v>
                </c:pt>
                <c:pt idx="142">
                  <c:v>91.719557468804226</c:v>
                </c:pt>
                <c:pt idx="143">
                  <c:v>91.278916011927762</c:v>
                </c:pt>
                <c:pt idx="144">
                  <c:v>90.996945559990962</c:v>
                </c:pt>
                <c:pt idx="145">
                  <c:v>90.781463891941158</c:v>
                </c:pt>
                <c:pt idx="146">
                  <c:v>90.589421958424666</c:v>
                </c:pt>
                <c:pt idx="147">
                  <c:v>90.40439613288288</c:v>
                </c:pt>
                <c:pt idx="148">
                  <c:v>90.22117204017438</c:v>
                </c:pt>
                <c:pt idx="149">
                  <c:v>90.038355692734697</c:v>
                </c:pt>
                <c:pt idx="150">
                  <c:v>89.855629857016098</c:v>
                </c:pt>
                <c:pt idx="151">
                  <c:v>89.672931523767971</c:v>
                </c:pt>
                <c:pt idx="152">
                  <c:v>89.490248487106271</c:v>
                </c:pt>
                <c:pt idx="153">
                  <c:v>89.30757730253039</c:v>
                </c:pt>
                <c:pt idx="154">
                  <c:v>89.124915959160646</c:v>
                </c:pt>
                <c:pt idx="155">
                  <c:v>88.942262789863832</c:v>
                </c:pt>
                <c:pt idx="156">
                  <c:v>88.759616324764593</c:v>
                </c:pt>
                <c:pt idx="157">
                  <c:v>88.576975265038058</c:v>
                </c:pt>
                <c:pt idx="158">
                  <c:v>88.394338469375526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112.66614285676147</c:v>
                </c:pt>
                <c:pt idx="6">
                  <c:v>112.81958340629046</c:v>
                </c:pt>
                <c:pt idx="7">
                  <c:v>112.97189505396281</c:v>
                </c:pt>
                <c:pt idx="8">
                  <c:v>113.12287566573163</c:v>
                </c:pt>
                <c:pt idx="9">
                  <c:v>113.27229783834046</c:v>
                </c:pt>
                <c:pt idx="10">
                  <c:v>113.41990663681146</c:v>
                </c:pt>
                <c:pt idx="11">
                  <c:v>113.56541727787746</c:v>
                </c:pt>
                <c:pt idx="12">
                  <c:v>113.70851279458095</c:v>
                </c:pt>
                <c:pt idx="13">
                  <c:v>113.8488417271287</c:v>
                </c:pt>
                <c:pt idx="14">
                  <c:v>113.98601589626742</c:v>
                </c:pt>
                <c:pt idx="15">
                  <c:v>114.1196083278552</c:v>
                </c:pt>
                <c:pt idx="16">
                  <c:v>114.24915141075363</c:v>
                </c:pt>
                <c:pt idx="17">
                  <c:v>114.37413538434015</c:v>
                </c:pt>
                <c:pt idx="18">
                  <c:v>114.4940072663519</c:v>
                </c:pt>
                <c:pt idx="19">
                  <c:v>114.60817034573969</c:v>
                </c:pt>
                <c:pt idx="20">
                  <c:v>114.71598437783253</c:v>
                </c:pt>
                <c:pt idx="21">
                  <c:v>114.81676662924767</c:v>
                </c:pt>
                <c:pt idx="22">
                  <c:v>114.90979392625052</c:v>
                </c:pt>
                <c:pt idx="23">
                  <c:v>114.99430586108187</c:v>
                </c:pt>
                <c:pt idx="24">
                  <c:v>115.06950930437895</c:v>
                </c:pt>
                <c:pt idx="25">
                  <c:v>115.13458435641424</c:v>
                </c:pt>
                <c:pt idx="26">
                  <c:v>115.18869184374364</c:v>
                </c:pt>
                <c:pt idx="27">
                  <c:v>115.23098242955014</c:v>
                </c:pt>
                <c:pt idx="28">
                  <c:v>115.2606073545706</c:v>
                </c:pt>
                <c:pt idx="29">
                  <c:v>115.27673076086825</c:v>
                </c:pt>
                <c:pt idx="30">
                  <c:v>115.27854347379464</c:v>
                </c:pt>
                <c:pt idx="31">
                  <c:v>115.26527803051899</c:v>
                </c:pt>
                <c:pt idx="32">
                  <c:v>115.23622465022567</c:v>
                </c:pt>
                <c:pt idx="33">
                  <c:v>115.19074774675381</c:v>
                </c:pt>
                <c:pt idx="34">
                  <c:v>115.12830249573713</c:v>
                </c:pt>
                <c:pt idx="35">
                  <c:v>115.04845089289294</c:v>
                </c:pt>
                <c:pt idx="36">
                  <c:v>114.95087668615427</c:v>
                </c:pt>
                <c:pt idx="37">
                  <c:v>114.83539853963897</c:v>
                </c:pt>
                <c:pt idx="38">
                  <c:v>114.70198079850705</c:v>
                </c:pt>
                <c:pt idx="39">
                  <c:v>114.5507412748123</c:v>
                </c:pt>
                <c:pt idx="40">
                  <c:v>114.38195556659902</c:v>
                </c:pt>
                <c:pt idx="41">
                  <c:v>114.19605755309337</c:v>
                </c:pt>
                <c:pt idx="42">
                  <c:v>113.9936358713227</c:v>
                </c:pt>
                <c:pt idx="43">
                  <c:v>113.77542636368295</c:v>
                </c:pt>
                <c:pt idx="44">
                  <c:v>113.54230067889972</c:v>
                </c:pt>
                <c:pt idx="45">
                  <c:v>113.29525139600484</c:v>
                </c:pt>
                <c:pt idx="46">
                  <c:v>113.03537420794031</c:v>
                </c:pt>
                <c:pt idx="47">
                  <c:v>112.76384783539903</c:v>
                </c:pt>
                <c:pt idx="48">
                  <c:v>112.48191243280007</c:v>
                </c:pt>
                <c:pt idx="49">
                  <c:v>112.19084729123603</c:v>
                </c:pt>
                <c:pt idx="50">
                  <c:v>111.89194863676811</c:v>
                </c:pt>
                <c:pt idx="51">
                  <c:v>111.58650826996102</c:v>
                </c:pt>
                <c:pt idx="52">
                  <c:v>111.27579370121856</c:v>
                </c:pt>
                <c:pt idx="53">
                  <c:v>110.96103031617785</c:v>
                </c:pt>
                <c:pt idx="54">
                  <c:v>110.64338596744744</c:v>
                </c:pt>
                <c:pt idx="55">
                  <c:v>110.3239582447586</c:v>
                </c:pt>
                <c:pt idx="56">
                  <c:v>110.00376453555756</c:v>
                </c:pt>
                <c:pt idx="57">
                  <c:v>109.68373486075635</c:v>
                </c:pt>
                <c:pt idx="58">
                  <c:v>109.36470736199422</c:v>
                </c:pt>
                <c:pt idx="59">
                  <c:v>109.04742623104252</c:v>
                </c:pt>
                <c:pt idx="60">
                  <c:v>108.73254181025783</c:v>
                </c:pt>
                <c:pt idx="61">
                  <c:v>108.42061255459262</c:v>
                </c:pt>
                <c:pt idx="62">
                  <c:v>108.11210852842625</c:v>
                </c:pt>
                <c:pt idx="63">
                  <c:v>107.80741611119352</c:v>
                </c:pt>
                <c:pt idx="64">
                  <c:v>107.50684360075732</c:v>
                </c:pt>
                <c:pt idx="65">
                  <c:v>107.21062742889232</c:v>
                </c:pt>
                <c:pt idx="66">
                  <c:v>106.91893873552443</c:v>
                </c:pt>
                <c:pt idx="67">
                  <c:v>106.63189008434476</c:v>
                </c:pt>
                <c:pt idx="68">
                  <c:v>106.34954213947071</c:v>
                </c:pt>
                <c:pt idx="69">
                  <c:v>106.07191015893036</c:v>
                </c:pt>
                <c:pt idx="70">
                  <c:v>105.79897019443665</c:v>
                </c:pt>
                <c:pt idx="71">
                  <c:v>105.53066491724297</c:v>
                </c:pt>
                <c:pt idx="72">
                  <c:v>105.26690901630585</c:v>
                </c:pt>
                <c:pt idx="73">
                  <c:v>105.0075941373412</c:v>
                </c:pt>
                <c:pt idx="74">
                  <c:v>104.75259334972206</c:v>
                </c:pt>
                <c:pt idx="75">
                  <c:v>104.50176514277609</c:v>
                </c:pt>
                <c:pt idx="76">
                  <c:v>104.25495696426498</c:v>
                </c:pt>
                <c:pt idx="77">
                  <c:v>104.01200832208697</c:v>
                </c:pt>
                <c:pt idx="78">
                  <c:v>103.77275347597661</c:v>
                </c:pt>
                <c:pt idx="79">
                  <c:v>103.53702374961884</c:v>
                </c:pt>
                <c:pt idx="80">
                  <c:v>103.30464949554217</c:v>
                </c:pt>
                <c:pt idx="81">
                  <c:v>103.07546174577942</c:v>
                </c:pt>
                <c:pt idx="82">
                  <c:v>102.84929358089003</c:v>
                </c:pt>
                <c:pt idx="83">
                  <c:v>102.62598124880336</c:v>
                </c:pt>
                <c:pt idx="84">
                  <c:v>102.40536506328425</c:v>
                </c:pt>
                <c:pt idx="85">
                  <c:v>102.18729010982538</c:v>
                </c:pt>
                <c:pt idx="86">
                  <c:v>101.97160678457844</c:v>
                </c:pt>
                <c:pt idx="87">
                  <c:v>101.75817118965901</c:v>
                </c:pt>
                <c:pt idx="88">
                  <c:v>101.54684540588407</c:v>
                </c:pt>
                <c:pt idx="89">
                  <c:v>101.33749766178437</c:v>
                </c:pt>
                <c:pt idx="90">
                  <c:v>101.13000241562295</c:v>
                </c:pt>
                <c:pt idx="91">
                  <c:v>100.92424036517198</c:v>
                </c:pt>
                <c:pt idx="92">
                  <c:v>100.72009839816805</c:v>
                </c:pt>
                <c:pt idx="93">
                  <c:v>100.51746949469286</c:v>
                </c:pt>
                <c:pt idx="94">
                  <c:v>100.31625259120837</c:v>
                </c:pt>
                <c:pt idx="95">
                  <c:v>100.11635241461323</c:v>
                </c:pt>
                <c:pt idx="96">
                  <c:v>99.917679293471295</c:v>
                </c:pt>
                <c:pt idx="97">
                  <c:v>99.720148952485744</c:v>
                </c:pt>
                <c:pt idx="98">
                  <c:v>99.523682295342866</c:v>
                </c:pt>
                <c:pt idx="99">
                  <c:v>99.328205180217168</c:v>
                </c:pt>
                <c:pt idx="100">
                  <c:v>99.133648191503468</c:v>
                </c:pt>
                <c:pt idx="101">
                  <c:v>98.939946410709851</c:v>
                </c:pt>
                <c:pt idx="102">
                  <c:v>98.747039188900018</c:v>
                </c:pt>
                <c:pt idx="103">
                  <c:v>98.554869922601938</c:v>
                </c:pt>
                <c:pt idx="104">
                  <c:v>98.363385834694952</c:v>
                </c:pt>
                <c:pt idx="105">
                  <c:v>98.172537761439855</c:v>
                </c:pt>
                <c:pt idx="106">
                  <c:v>97.982279946519995</c:v>
                </c:pt>
                <c:pt idx="107">
                  <c:v>97.792569842707167</c:v>
                </c:pt>
                <c:pt idx="108">
                  <c:v>97.603367921550998</c:v>
                </c:pt>
                <c:pt idx="109">
                  <c:v>97.414637491305669</c:v>
                </c:pt>
                <c:pt idx="110">
                  <c:v>97.226344523153472</c:v>
                </c:pt>
                <c:pt idx="111">
                  <c:v>97.038457485651747</c:v>
                </c:pt>
                <c:pt idx="112">
                  <c:v>96.850947187220768</c:v>
                </c:pt>
                <c:pt idx="113">
                  <c:v>96.663786626397183</c:v>
                </c:pt>
                <c:pt idx="114">
                  <c:v>96.476950849505101</c:v>
                </c:pt>
                <c:pt idx="115">
                  <c:v>96.290416815337608</c:v>
                </c:pt>
                <c:pt idx="116">
                  <c:v>96.104163266400732</c:v>
                </c:pt>
                <c:pt idx="117">
                  <c:v>95.918170606245923</c:v>
                </c:pt>
                <c:pt idx="118">
                  <c:v>95.732420782408695</c:v>
                </c:pt>
                <c:pt idx="119">
                  <c:v>95.54689717447981</c:v>
                </c:pt>
                <c:pt idx="120">
                  <c:v>95.361584486863407</c:v>
                </c:pt>
                <c:pt idx="121">
                  <c:v>95.176468645823931</c:v>
                </c:pt>
                <c:pt idx="122">
                  <c:v>94.991536700489903</c:v>
                </c:pt>
                <c:pt idx="123">
                  <c:v>94.80677672756886</c:v>
                </c:pt>
                <c:pt idx="124">
                  <c:v>94.622177739629564</c:v>
                </c:pt>
                <c:pt idx="125">
                  <c:v>94.437729596923589</c:v>
                </c:pt>
                <c:pt idx="126">
                  <c:v>94.253422922842063</c:v>
                </c:pt>
                <c:pt idx="127">
                  <c:v>94.0692490232274</c:v>
                </c:pt>
                <c:pt idx="128">
                  <c:v>93.885199809876653</c:v>
                </c:pt>
                <c:pt idx="129">
                  <c:v>93.701267728672065</c:v>
                </c:pt>
                <c:pt idx="130">
                  <c:v>93.517445692845655</c:v>
                </c:pt>
                <c:pt idx="131">
                  <c:v>93.333727021919429</c:v>
                </c:pt>
                <c:pt idx="132">
                  <c:v>93.150105386851777</c:v>
                </c:pt>
                <c:pt idx="133">
                  <c:v>92.966574761863342</c:v>
                </c:pt>
                <c:pt idx="134">
                  <c:v>92.783129383305038</c:v>
                </c:pt>
                <c:pt idx="135">
                  <c:v>92.599763715779105</c:v>
                </c:pt>
                <c:pt idx="136">
                  <c:v>92.416472425532987</c:v>
                </c:pt>
                <c:pt idx="137">
                  <c:v>92.233250360932701</c:v>
                </c:pt>
                <c:pt idx="138">
                  <c:v>92.05009253960128</c:v>
                </c:pt>
                <c:pt idx="139">
                  <c:v>91.866994141597502</c:v>
                </c:pt>
                <c:pt idx="140">
                  <c:v>91.683950507826538</c:v>
                </c:pt>
                <c:pt idx="141">
                  <c:v>91.500957142731494</c:v>
                </c:pt>
                <c:pt idx="142">
                  <c:v>91.318009720226669</c:v>
                </c:pt>
                <c:pt idx="143">
                  <c:v>91.135104091800017</c:v>
                </c:pt>
                <c:pt idx="144">
                  <c:v>90.95223629573924</c:v>
                </c:pt>
                <c:pt idx="145">
                  <c:v>90.769402566514728</c:v>
                </c:pt>
                <c:pt idx="146">
                  <c:v>90.586599343474333</c:v>
                </c:pt>
                <c:pt idx="147">
                  <c:v>90.40382327815918</c:v>
                </c:pt>
                <c:pt idx="148">
                  <c:v>90.221071239720331</c:v>
                </c:pt>
                <c:pt idx="149">
                  <c:v>90.038340318092452</c:v>
                </c:pt>
                <c:pt idx="150">
                  <c:v>89.855627824748083</c:v>
                </c:pt>
                <c:pt idx="151">
                  <c:v>89.672931291008268</c:v>
                </c:pt>
                <c:pt idx="152">
                  <c:v>89.490248464011671</c:v>
                </c:pt>
                <c:pt idx="153">
                  <c:v>89.307577300545574</c:v>
                </c:pt>
                <c:pt idx="154">
                  <c:v>89.12491595901291</c:v>
                </c:pt>
                <c:pt idx="155">
                  <c:v>88.942262789854311</c:v>
                </c:pt>
                <c:pt idx="156">
                  <c:v>88.759616324764067</c:v>
                </c:pt>
                <c:pt idx="157">
                  <c:v>88.57697526503803</c:v>
                </c:pt>
                <c:pt idx="158">
                  <c:v>88.394338469375526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114.77200000000001</c:v>
                </c:pt>
                <c:pt idx="1">
                  <c:v>114.91200000000001</c:v>
                </c:pt>
                <c:pt idx="2">
                  <c:v>115.351</c:v>
                </c:pt>
                <c:pt idx="3">
                  <c:v>116.36799999999999</c:v>
                </c:pt>
                <c:pt idx="4">
                  <c:v>115</c:v>
                </c:pt>
                <c:pt idx="5">
                  <c:v>114.316</c:v>
                </c:pt>
                <c:pt idx="6">
                  <c:v>114.36799999999999</c:v>
                </c:pt>
                <c:pt idx="7">
                  <c:v>113.895</c:v>
                </c:pt>
                <c:pt idx="8">
                  <c:v>113.947</c:v>
                </c:pt>
                <c:pt idx="9">
                  <c:v>114.07</c:v>
                </c:pt>
                <c:pt idx="10">
                  <c:v>112.491</c:v>
                </c:pt>
                <c:pt idx="11">
                  <c:v>115.26300000000001</c:v>
                </c:pt>
                <c:pt idx="12">
                  <c:v>112.825</c:v>
                </c:pt>
                <c:pt idx="13">
                  <c:v>113.63200000000001</c:v>
                </c:pt>
                <c:pt idx="14">
                  <c:v>112.57899999999999</c:v>
                </c:pt>
                <c:pt idx="15">
                  <c:v>113.702</c:v>
                </c:pt>
                <c:pt idx="16">
                  <c:v>114.474</c:v>
                </c:pt>
                <c:pt idx="17">
                  <c:v>113.877</c:v>
                </c:pt>
                <c:pt idx="18">
                  <c:v>112.22799999999999</c:v>
                </c:pt>
                <c:pt idx="19">
                  <c:v>113.053</c:v>
                </c:pt>
                <c:pt idx="20">
                  <c:v>112.667</c:v>
                </c:pt>
                <c:pt idx="21">
                  <c:v>113.982</c:v>
                </c:pt>
                <c:pt idx="22">
                  <c:v>113.965</c:v>
                </c:pt>
                <c:pt idx="23">
                  <c:v>114.947</c:v>
                </c:pt>
                <c:pt idx="24">
                  <c:v>113.93</c:v>
                </c:pt>
                <c:pt idx="25">
                  <c:v>112.71899999999999</c:v>
                </c:pt>
                <c:pt idx="26">
                  <c:v>114.789</c:v>
                </c:pt>
                <c:pt idx="27">
                  <c:v>115.246</c:v>
                </c:pt>
                <c:pt idx="28">
                  <c:v>115.298</c:v>
                </c:pt>
                <c:pt idx="29">
                  <c:v>116.035</c:v>
                </c:pt>
                <c:pt idx="30">
                  <c:v>117.754</c:v>
                </c:pt>
                <c:pt idx="31">
                  <c:v>115.825</c:v>
                </c:pt>
                <c:pt idx="32">
                  <c:v>116.91200000000001</c:v>
                </c:pt>
                <c:pt idx="33">
                  <c:v>118.404</c:v>
                </c:pt>
                <c:pt idx="34">
                  <c:v>117.08799999999999</c:v>
                </c:pt>
                <c:pt idx="35">
                  <c:v>119.053</c:v>
                </c:pt>
                <c:pt idx="36">
                  <c:v>118.842</c:v>
                </c:pt>
                <c:pt idx="37">
                  <c:v>118.298</c:v>
                </c:pt>
                <c:pt idx="38">
                  <c:v>116.825</c:v>
                </c:pt>
                <c:pt idx="39">
                  <c:v>120.895</c:v>
                </c:pt>
                <c:pt idx="40">
                  <c:v>120.123</c:v>
                </c:pt>
                <c:pt idx="41">
                  <c:v>121.71899999999999</c:v>
                </c:pt>
                <c:pt idx="42">
                  <c:v>117.73699999999999</c:v>
                </c:pt>
                <c:pt idx="43">
                  <c:v>120.298</c:v>
                </c:pt>
                <c:pt idx="44">
                  <c:v>124.43899999999999</c:v>
                </c:pt>
                <c:pt idx="45">
                  <c:v>125.982</c:v>
                </c:pt>
                <c:pt idx="46">
                  <c:v>129.82499999999999</c:v>
                </c:pt>
                <c:pt idx="47">
                  <c:v>132.49100000000001</c:v>
                </c:pt>
                <c:pt idx="48">
                  <c:v>140.351</c:v>
                </c:pt>
                <c:pt idx="49">
                  <c:v>151.45599999999999</c:v>
                </c:pt>
                <c:pt idx="50">
                  <c:v>166.56100000000001</c:v>
                </c:pt>
                <c:pt idx="51">
                  <c:v>184.982</c:v>
                </c:pt>
                <c:pt idx="52">
                  <c:v>202.24600000000001</c:v>
                </c:pt>
                <c:pt idx="53">
                  <c:v>216.71899999999999</c:v>
                </c:pt>
                <c:pt idx="54">
                  <c:v>225.351</c:v>
                </c:pt>
                <c:pt idx="55">
                  <c:v>231.56100000000001</c:v>
                </c:pt>
                <c:pt idx="56">
                  <c:v>234.12299999999999</c:v>
                </c:pt>
                <c:pt idx="57">
                  <c:v>233.316</c:v>
                </c:pt>
                <c:pt idx="58">
                  <c:v>227.316</c:v>
                </c:pt>
                <c:pt idx="59">
                  <c:v>216.78899999999999</c:v>
                </c:pt>
                <c:pt idx="60">
                  <c:v>196.982</c:v>
                </c:pt>
                <c:pt idx="61">
                  <c:v>166.21100000000001</c:v>
                </c:pt>
                <c:pt idx="62">
                  <c:v>132.351</c:v>
                </c:pt>
                <c:pt idx="63">
                  <c:v>115.947</c:v>
                </c:pt>
                <c:pt idx="64">
                  <c:v>112.298</c:v>
                </c:pt>
                <c:pt idx="65">
                  <c:v>113.246</c:v>
                </c:pt>
                <c:pt idx="66">
                  <c:v>114.509</c:v>
                </c:pt>
                <c:pt idx="67">
                  <c:v>116.71899999999999</c:v>
                </c:pt>
                <c:pt idx="68">
                  <c:v>123.36799999999999</c:v>
                </c:pt>
                <c:pt idx="69">
                  <c:v>133.649</c:v>
                </c:pt>
                <c:pt idx="70">
                  <c:v>144.17500000000001</c:v>
                </c:pt>
                <c:pt idx="71">
                  <c:v>157.386</c:v>
                </c:pt>
                <c:pt idx="72">
                  <c:v>169.07</c:v>
                </c:pt>
                <c:pt idx="73">
                  <c:v>182.614</c:v>
                </c:pt>
                <c:pt idx="74">
                  <c:v>192.80699999999999</c:v>
                </c:pt>
                <c:pt idx="75">
                  <c:v>197.42099999999999</c:v>
                </c:pt>
                <c:pt idx="76">
                  <c:v>201.12299999999999</c:v>
                </c:pt>
                <c:pt idx="77">
                  <c:v>201.45599999999999</c:v>
                </c:pt>
                <c:pt idx="78">
                  <c:v>194.82499999999999</c:v>
                </c:pt>
                <c:pt idx="79">
                  <c:v>179.86</c:v>
                </c:pt>
                <c:pt idx="80">
                  <c:v>155.596</c:v>
                </c:pt>
                <c:pt idx="81">
                  <c:v>125.474</c:v>
                </c:pt>
                <c:pt idx="82">
                  <c:v>106.333</c:v>
                </c:pt>
                <c:pt idx="83">
                  <c:v>101.825</c:v>
                </c:pt>
                <c:pt idx="84">
                  <c:v>100.982</c:v>
                </c:pt>
                <c:pt idx="85">
                  <c:v>100.456</c:v>
                </c:pt>
                <c:pt idx="86">
                  <c:v>99.649000000000001</c:v>
                </c:pt>
                <c:pt idx="87">
                  <c:v>99.281000000000006</c:v>
                </c:pt>
                <c:pt idx="88">
                  <c:v>97.158000000000001</c:v>
                </c:pt>
                <c:pt idx="89">
                  <c:v>97.561000000000007</c:v>
                </c:pt>
                <c:pt idx="90">
                  <c:v>100.053</c:v>
                </c:pt>
                <c:pt idx="91">
                  <c:v>98.894999999999996</c:v>
                </c:pt>
                <c:pt idx="92">
                  <c:v>98.736999999999995</c:v>
                </c:pt>
                <c:pt idx="93">
                  <c:v>99.525999999999996</c:v>
                </c:pt>
                <c:pt idx="94">
                  <c:v>98.298000000000002</c:v>
                </c:pt>
                <c:pt idx="95">
                  <c:v>97.350999999999999</c:v>
                </c:pt>
                <c:pt idx="96">
                  <c:v>99</c:v>
                </c:pt>
                <c:pt idx="97">
                  <c:v>98.789000000000001</c:v>
                </c:pt>
                <c:pt idx="98">
                  <c:v>98.227999999999994</c:v>
                </c:pt>
                <c:pt idx="99">
                  <c:v>98.93</c:v>
                </c:pt>
                <c:pt idx="100">
                  <c:v>99.912000000000006</c:v>
                </c:pt>
                <c:pt idx="101">
                  <c:v>98.947000000000003</c:v>
                </c:pt>
                <c:pt idx="102">
                  <c:v>99.894999999999996</c:v>
                </c:pt>
                <c:pt idx="103">
                  <c:v>100.491</c:v>
                </c:pt>
                <c:pt idx="104">
                  <c:v>102.36799999999999</c:v>
                </c:pt>
                <c:pt idx="105">
                  <c:v>105.193</c:v>
                </c:pt>
                <c:pt idx="106">
                  <c:v>109.018</c:v>
                </c:pt>
                <c:pt idx="107">
                  <c:v>112.526</c:v>
                </c:pt>
                <c:pt idx="108">
                  <c:v>113.491</c:v>
                </c:pt>
                <c:pt idx="109">
                  <c:v>113.298</c:v>
                </c:pt>
                <c:pt idx="110">
                  <c:v>113.43899999999999</c:v>
                </c:pt>
                <c:pt idx="111">
                  <c:v>107.386</c:v>
                </c:pt>
                <c:pt idx="112">
                  <c:v>104.614</c:v>
                </c:pt>
                <c:pt idx="113">
                  <c:v>103.42100000000001</c:v>
                </c:pt>
                <c:pt idx="114">
                  <c:v>96.174999999999997</c:v>
                </c:pt>
                <c:pt idx="115">
                  <c:v>96.227999999999994</c:v>
                </c:pt>
                <c:pt idx="116">
                  <c:v>95.123000000000005</c:v>
                </c:pt>
                <c:pt idx="117">
                  <c:v>93.947000000000003</c:v>
                </c:pt>
                <c:pt idx="118">
                  <c:v>92.807000000000002</c:v>
                </c:pt>
                <c:pt idx="119">
                  <c:v>93.789000000000001</c:v>
                </c:pt>
                <c:pt idx="120">
                  <c:v>92</c:v>
                </c:pt>
                <c:pt idx="121">
                  <c:v>92.965000000000003</c:v>
                </c:pt>
                <c:pt idx="122">
                  <c:v>92.227999999999994</c:v>
                </c:pt>
                <c:pt idx="123">
                  <c:v>93.667000000000002</c:v>
                </c:pt>
                <c:pt idx="124">
                  <c:v>92.174999999999997</c:v>
                </c:pt>
                <c:pt idx="125">
                  <c:v>91.350999999999999</c:v>
                </c:pt>
                <c:pt idx="126">
                  <c:v>91.403999999999996</c:v>
                </c:pt>
                <c:pt idx="127">
                  <c:v>91.772000000000006</c:v>
                </c:pt>
                <c:pt idx="128">
                  <c:v>92.718999999999994</c:v>
                </c:pt>
                <c:pt idx="129">
                  <c:v>94.332999999999998</c:v>
                </c:pt>
                <c:pt idx="130">
                  <c:v>96.034999999999997</c:v>
                </c:pt>
                <c:pt idx="131">
                  <c:v>96.93</c:v>
                </c:pt>
                <c:pt idx="132">
                  <c:v>97.683999999999997</c:v>
                </c:pt>
                <c:pt idx="133">
                  <c:v>100.386</c:v>
                </c:pt>
                <c:pt idx="134">
                  <c:v>101.544</c:v>
                </c:pt>
                <c:pt idx="135">
                  <c:v>103.614</c:v>
                </c:pt>
                <c:pt idx="136">
                  <c:v>101.404</c:v>
                </c:pt>
                <c:pt idx="137">
                  <c:v>99.034999999999997</c:v>
                </c:pt>
                <c:pt idx="138">
                  <c:v>95.174999999999997</c:v>
                </c:pt>
                <c:pt idx="139">
                  <c:v>92.596000000000004</c:v>
                </c:pt>
                <c:pt idx="140">
                  <c:v>90.789000000000001</c:v>
                </c:pt>
                <c:pt idx="141">
                  <c:v>89.192999999999998</c:v>
                </c:pt>
                <c:pt idx="142">
                  <c:v>89.123000000000005</c:v>
                </c:pt>
                <c:pt idx="143">
                  <c:v>89.052999999999997</c:v>
                </c:pt>
                <c:pt idx="144">
                  <c:v>89.456000000000003</c:v>
                </c:pt>
                <c:pt idx="145">
                  <c:v>90.210999999999999</c:v>
                </c:pt>
                <c:pt idx="146">
                  <c:v>88.123000000000005</c:v>
                </c:pt>
                <c:pt idx="147">
                  <c:v>85.683999999999997</c:v>
                </c:pt>
                <c:pt idx="148">
                  <c:v>88.123000000000005</c:v>
                </c:pt>
                <c:pt idx="149">
                  <c:v>88.807000000000002</c:v>
                </c:pt>
                <c:pt idx="150">
                  <c:v>89.018000000000001</c:v>
                </c:pt>
                <c:pt idx="151">
                  <c:v>87.912000000000006</c:v>
                </c:pt>
                <c:pt idx="152">
                  <c:v>88.649000000000001</c:v>
                </c:pt>
                <c:pt idx="153">
                  <c:v>88.438999999999993</c:v>
                </c:pt>
                <c:pt idx="154">
                  <c:v>88.018000000000001</c:v>
                </c:pt>
                <c:pt idx="155">
                  <c:v>87.350999999999999</c:v>
                </c:pt>
                <c:pt idx="156">
                  <c:v>86.438999999999993</c:v>
                </c:pt>
                <c:pt idx="157">
                  <c:v>87.210999999999999</c:v>
                </c:pt>
                <c:pt idx="158">
                  <c:v>87</c:v>
                </c:pt>
                <c:pt idx="159">
                  <c:v>86.456000000000003</c:v>
                </c:pt>
                <c:pt idx="160">
                  <c:v>87.667000000000002</c:v>
                </c:pt>
                <c:pt idx="161">
                  <c:v>88.034999999999997</c:v>
                </c:pt>
                <c:pt idx="162">
                  <c:v>86.807000000000002</c:v>
                </c:pt>
                <c:pt idx="163">
                  <c:v>84.981999999999999</c:v>
                </c:pt>
                <c:pt idx="164">
                  <c:v>85.385999999999996</c:v>
                </c:pt>
                <c:pt idx="165">
                  <c:v>86.561000000000007</c:v>
                </c:pt>
                <c:pt idx="166">
                  <c:v>85.93</c:v>
                </c:pt>
                <c:pt idx="167">
                  <c:v>86.14</c:v>
                </c:pt>
                <c:pt idx="168">
                  <c:v>86.281000000000006</c:v>
                </c:pt>
                <c:pt idx="169">
                  <c:v>87.018000000000001</c:v>
                </c:pt>
                <c:pt idx="170">
                  <c:v>88.281000000000006</c:v>
                </c:pt>
                <c:pt idx="171">
                  <c:v>86.158000000000001</c:v>
                </c:pt>
                <c:pt idx="172">
                  <c:v>86.034999999999997</c:v>
                </c:pt>
                <c:pt idx="173">
                  <c:v>86.350999999999999</c:v>
                </c:pt>
                <c:pt idx="174">
                  <c:v>85.701999999999998</c:v>
                </c:pt>
                <c:pt idx="175">
                  <c:v>85.316000000000003</c:v>
                </c:pt>
                <c:pt idx="176">
                  <c:v>84.438999999999993</c:v>
                </c:pt>
                <c:pt idx="177">
                  <c:v>87.332999999999998</c:v>
                </c:pt>
                <c:pt idx="178">
                  <c:v>87.385999999999996</c:v>
                </c:pt>
                <c:pt idx="179">
                  <c:v>83.525999999999996</c:v>
                </c:pt>
                <c:pt idx="180">
                  <c:v>85.701999999999998</c:v>
                </c:pt>
                <c:pt idx="181">
                  <c:v>85</c:v>
                </c:pt>
                <c:pt idx="182">
                  <c:v>85.561000000000007</c:v>
                </c:pt>
                <c:pt idx="183">
                  <c:v>82.825000000000003</c:v>
                </c:pt>
                <c:pt idx="184">
                  <c:v>85.192999999999998</c:v>
                </c:pt>
                <c:pt idx="185">
                  <c:v>85.385999999999996</c:v>
                </c:pt>
                <c:pt idx="186">
                  <c:v>84.525999999999996</c:v>
                </c:pt>
                <c:pt idx="187">
                  <c:v>85.158000000000001</c:v>
                </c:pt>
                <c:pt idx="188">
                  <c:v>83.632000000000005</c:v>
                </c:pt>
                <c:pt idx="189">
                  <c:v>85.841999999999999</c:v>
                </c:pt>
                <c:pt idx="190">
                  <c:v>84.683999999999997</c:v>
                </c:pt>
                <c:pt idx="191">
                  <c:v>84</c:v>
                </c:pt>
                <c:pt idx="192">
                  <c:v>85.385999999999996</c:v>
                </c:pt>
                <c:pt idx="193">
                  <c:v>84.245999999999995</c:v>
                </c:pt>
                <c:pt idx="194">
                  <c:v>84.701999999999998</c:v>
                </c:pt>
                <c:pt idx="195">
                  <c:v>84.667000000000002</c:v>
                </c:pt>
                <c:pt idx="196">
                  <c:v>85.192999999999998</c:v>
                </c:pt>
                <c:pt idx="197">
                  <c:v>85.158000000000001</c:v>
                </c:pt>
                <c:pt idx="198">
                  <c:v>83.683999999999997</c:v>
                </c:pt>
                <c:pt idx="199">
                  <c:v>83.367999999999995</c:v>
                </c:pt>
                <c:pt idx="200">
                  <c:v>81.754000000000005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112.0938325356684</c:v>
                </c:pt>
                <c:pt idx="8">
                  <c:v>112.29211981702848</c:v>
                </c:pt>
                <c:pt idx="9">
                  <c:v>112.48853687231954</c:v>
                </c:pt>
                <c:pt idx="10">
                  <c:v>112.68278764609794</c:v>
                </c:pt>
                <c:pt idx="11">
                  <c:v>112.87454164442521</c:v>
                </c:pt>
                <c:pt idx="12">
                  <c:v>113.06343119078213</c:v>
                </c:pt>
                <c:pt idx="13">
                  <c:v>113.2490486916721</c:v>
                </c:pt>
                <c:pt idx="14">
                  <c:v>113.43094397291064</c:v>
                </c:pt>
                <c:pt idx="15">
                  <c:v>113.60862176230957</c:v>
                </c:pt>
                <c:pt idx="16">
                  <c:v>113.78153941153238</c:v>
                </c:pt>
                <c:pt idx="17">
                  <c:v>113.94910497027045</c:v>
                </c:pt>
                <c:pt idx="18">
                  <c:v>114.11067575174656</c:v>
                </c:pt>
                <c:pt idx="19">
                  <c:v>114.26555756463468</c:v>
                </c:pt>
                <c:pt idx="20">
                  <c:v>114.41300484265794</c:v>
                </c:pt>
                <c:pt idx="21">
                  <c:v>114.55222199887473</c:v>
                </c:pt>
                <c:pt idx="22">
                  <c:v>114.68236650372963</c:v>
                </c:pt>
                <c:pt idx="23">
                  <c:v>114.80255450048951</c:v>
                </c:pt>
                <c:pt idx="24">
                  <c:v>114.91187034233315</c:v>
                </c:pt>
                <c:pt idx="25">
                  <c:v>115.00938244782839</c:v>
                </c:pt>
                <c:pt idx="26">
                  <c:v>115.09416961319253</c:v>
                </c:pt>
                <c:pt idx="27">
                  <c:v>115.16536480815314</c:v>
                </c:pt>
                <c:pt idx="28">
                  <c:v>115.22222807902452</c:v>
                </c:pt>
                <c:pt idx="29">
                  <c:v>115.26426716830341</c:v>
                </c:pt>
                <c:pt idx="30">
                  <c:v>115.2914345330899</c:v>
                </c:pt>
                <c:pt idx="31">
                  <c:v>115.30444309767478</c:v>
                </c:pt>
                <c:pt idx="32">
                  <c:v>115.30526020325762</c:v>
                </c:pt>
                <c:pt idx="33">
                  <c:v>115.29785853162024</c:v>
                </c:pt>
                <c:pt idx="34">
                  <c:v>115.28932106578422</c:v>
                </c:pt>
                <c:pt idx="35">
                  <c:v>115.29140850545984</c:v>
                </c:pt>
                <c:pt idx="36">
                  <c:v>115.32269287504485</c:v>
                </c:pt>
                <c:pt idx="37">
                  <c:v>115.41132821500246</c:v>
                </c:pt>
                <c:pt idx="38">
                  <c:v>115.59845444735684</c:v>
                </c:pt>
                <c:pt idx="39">
                  <c:v>115.94210136666929</c:v>
                </c:pt>
                <c:pt idx="40">
                  <c:v>116.52127016448686</c:v>
                </c:pt>
                <c:pt idx="41">
                  <c:v>117.43962658575762</c:v>
                </c:pt>
                <c:pt idx="42">
                  <c:v>118.82796864906895</c:v>
                </c:pt>
                <c:pt idx="43">
                  <c:v>120.8443825530691</c:v>
                </c:pt>
                <c:pt idx="44">
                  <c:v>123.67084606064634</c:v>
                </c:pt>
                <c:pt idx="45">
                  <c:v>127.5050676661065</c:v>
                </c:pt>
                <c:pt idx="46">
                  <c:v>132.54664825682593</c:v>
                </c:pt>
                <c:pt idx="47">
                  <c:v>138.97727703985555</c:v>
                </c:pt>
                <c:pt idx="48">
                  <c:v>146.93561861637437</c:v>
                </c:pt>
                <c:pt idx="49">
                  <c:v>156.48867974472714</c:v>
                </c:pt>
                <c:pt idx="50">
                  <c:v>167.60229384234921</c:v>
                </c:pt>
                <c:pt idx="51">
                  <c:v>180.11241647462512</c:v>
                </c:pt>
                <c:pt idx="52">
                  <c:v>193.6921910415104</c:v>
                </c:pt>
                <c:pt idx="53">
                  <c:v>207.79129881227701</c:v>
                </c:pt>
                <c:pt idx="54">
                  <c:v>221.49925581628855</c:v>
                </c:pt>
                <c:pt idx="55">
                  <c:v>233.30261926471704</c:v>
                </c:pt>
                <c:pt idx="56">
                  <c:v>240.8633771818152</c:v>
                </c:pt>
                <c:pt idx="57">
                  <c:v>241.23129274229592</c:v>
                </c:pt>
                <c:pt idx="58">
                  <c:v>231.95391746558678</c:v>
                </c:pt>
                <c:pt idx="59">
                  <c:v>212.86336042650143</c:v>
                </c:pt>
                <c:pt idx="60">
                  <c:v>187.21094877727867</c:v>
                </c:pt>
                <c:pt idx="61">
                  <c:v>160.73137677927988</c:v>
                </c:pt>
                <c:pt idx="62">
                  <c:v>138.91280333487541</c:v>
                </c:pt>
                <c:pt idx="63">
                  <c:v>124.56279011997819</c:v>
                </c:pt>
                <c:pt idx="64">
                  <c:v>117.43392575835159</c:v>
                </c:pt>
                <c:pt idx="65">
                  <c:v>115.63109446164728</c:v>
                </c:pt>
                <c:pt idx="66">
                  <c:v>117.23247801649499</c:v>
                </c:pt>
                <c:pt idx="67">
                  <c:v>121.05991638515872</c:v>
                </c:pt>
                <c:pt idx="68">
                  <c:v>126.63999653566837</c:v>
                </c:pt>
                <c:pt idx="69">
                  <c:v>133.86881638689431</c:v>
                </c:pt>
                <c:pt idx="70">
                  <c:v>142.72609282729314</c:v>
                </c:pt>
                <c:pt idx="71">
                  <c:v>153.11297003209435</c:v>
                </c:pt>
                <c:pt idx="72">
                  <c:v>164.76970643986897</c:v>
                </c:pt>
                <c:pt idx="73">
                  <c:v>177.21109636151908</c:v>
                </c:pt>
                <c:pt idx="74">
                  <c:v>189.59463910464714</c:v>
                </c:pt>
                <c:pt idx="75">
                  <c:v>200.41650554774802</c:v>
                </c:pt>
                <c:pt idx="76">
                  <c:v>207.1177335850272</c:v>
                </c:pt>
                <c:pt idx="77">
                  <c:v>206.25188629377382</c:v>
                </c:pt>
                <c:pt idx="78">
                  <c:v>195.14931183544826</c:v>
                </c:pt>
                <c:pt idx="79">
                  <c:v>174.6217694686261</c:v>
                </c:pt>
                <c:pt idx="80">
                  <c:v>149.94515038612971</c:v>
                </c:pt>
                <c:pt idx="81">
                  <c:v>128.05038071444119</c:v>
                </c:pt>
                <c:pt idx="82">
                  <c:v>113.19336665079577</c:v>
                </c:pt>
                <c:pt idx="83">
                  <c:v>105.3451254717835</c:v>
                </c:pt>
                <c:pt idx="84">
                  <c:v>102.03618975329366</c:v>
                </c:pt>
                <c:pt idx="85">
                  <c:v>100.83562341616796</c:v>
                </c:pt>
                <c:pt idx="86">
                  <c:v>100.36426980729188</c:v>
                </c:pt>
                <c:pt idx="87">
                  <c:v>100.08526351084731</c:v>
                </c:pt>
                <c:pt idx="88">
                  <c:v>99.846798675859745</c:v>
                </c:pt>
                <c:pt idx="89">
                  <c:v>99.616887170597323</c:v>
                </c:pt>
                <c:pt idx="90">
                  <c:v>99.390586636497929</c:v>
                </c:pt>
                <c:pt idx="91">
                  <c:v>99.167797382667345</c:v>
                </c:pt>
                <c:pt idx="92">
                  <c:v>98.949711879410529</c:v>
                </c:pt>
                <c:pt idx="93">
                  <c:v>98.738945907663663</c:v>
                </c:pt>
                <c:pt idx="94">
                  <c:v>98.540542704453074</c:v>
                </c:pt>
                <c:pt idx="95">
                  <c:v>98.363575455954901</c:v>
                </c:pt>
                <c:pt idx="96">
                  <c:v>98.223375719228969</c:v>
                </c:pt>
                <c:pt idx="97">
                  <c:v>98.144275956806013</c:v>
                </c:pt>
                <c:pt idx="98">
                  <c:v>98.162436422321846</c:v>
                </c:pt>
                <c:pt idx="99">
                  <c:v>98.327880175797276</c:v>
                </c:pt>
                <c:pt idx="100">
                  <c:v>98.704391072914703</c:v>
                </c:pt>
                <c:pt idx="101">
                  <c:v>99.365644813955498</c:v>
                </c:pt>
                <c:pt idx="102">
                  <c:v>100.38610043111045</c:v>
                </c:pt>
                <c:pt idx="103">
                  <c:v>101.82587766741493</c:v>
                </c:pt>
                <c:pt idx="104">
                  <c:v>103.70951533819576</c:v>
                </c:pt>
                <c:pt idx="105">
                  <c:v>105.99736070443092</c:v>
                </c:pt>
                <c:pt idx="106">
                  <c:v>108.54417788380796</c:v>
                </c:pt>
                <c:pt idx="107">
                  <c:v>111.04041504047483</c:v>
                </c:pt>
                <c:pt idx="108">
                  <c:v>112.96231200770836</c:v>
                </c:pt>
                <c:pt idx="109">
                  <c:v>113.62599755312604</c:v>
                </c:pt>
                <c:pt idx="110">
                  <c:v>112.45864994691718</c:v>
                </c:pt>
                <c:pt idx="111">
                  <c:v>109.41947077475454</c:v>
                </c:pt>
                <c:pt idx="112">
                  <c:v>105.21592827753921</c:v>
                </c:pt>
                <c:pt idx="113">
                  <c:v>100.99461787185619</c:v>
                </c:pt>
                <c:pt idx="114">
                  <c:v>97.690866329622438</c:v>
                </c:pt>
                <c:pt idx="115">
                  <c:v>95.604169775372284</c:v>
                </c:pt>
                <c:pt idx="116">
                  <c:v>94.492889843783388</c:v>
                </c:pt>
                <c:pt idx="117">
                  <c:v>93.943403471251159</c:v>
                </c:pt>
                <c:pt idx="118">
                  <c:v>93.639429197570536</c:v>
                </c:pt>
                <c:pt idx="119">
                  <c:v>93.419104618828968</c:v>
                </c:pt>
                <c:pt idx="120">
                  <c:v>93.221669018685887</c:v>
                </c:pt>
                <c:pt idx="121">
                  <c:v>93.029791707089373</c:v>
                </c:pt>
                <c:pt idx="122">
                  <c:v>92.839768417169836</c:v>
                </c:pt>
                <c:pt idx="123">
                  <c:v>92.651550525243223</c:v>
                </c:pt>
                <c:pt idx="124">
                  <c:v>92.467502325224771</c:v>
                </c:pt>
                <c:pt idx="125">
                  <c:v>92.296085195372072</c:v>
                </c:pt>
                <c:pt idx="126">
                  <c:v>92.162193094949686</c:v>
                </c:pt>
                <c:pt idx="127">
                  <c:v>92.127155048178096</c:v>
                </c:pt>
                <c:pt idx="128">
                  <c:v>92.314795502092167</c:v>
                </c:pt>
                <c:pt idx="129">
                  <c:v>92.92149193914949</c:v>
                </c:pt>
                <c:pt idx="130">
                  <c:v>94.167149330926748</c:v>
                </c:pt>
                <c:pt idx="131">
                  <c:v>96.154193849407505</c:v>
                </c:pt>
                <c:pt idx="132">
                  <c:v>98.676977756217454</c:v>
                </c:pt>
                <c:pt idx="133">
                  <c:v>101.13079768599181</c:v>
                </c:pt>
                <c:pt idx="134">
                  <c:v>102.68154256852114</c:v>
                </c:pt>
                <c:pt idx="135">
                  <c:v>102.67887079141617</c:v>
                </c:pt>
                <c:pt idx="136">
                  <c:v>101.04562089585619</c:v>
                </c:pt>
                <c:pt idx="137">
                  <c:v>98.331150334393499</c:v>
                </c:pt>
                <c:pt idx="138">
                  <c:v>95.37972216869349</c:v>
                </c:pt>
                <c:pt idx="139">
                  <c:v>92.88317480232412</c:v>
                </c:pt>
                <c:pt idx="140">
                  <c:v>91.134952003326077</c:v>
                </c:pt>
                <c:pt idx="141">
                  <c:v>90.07435321425713</c:v>
                </c:pt>
                <c:pt idx="142">
                  <c:v>89.480245123819415</c:v>
                </c:pt>
                <c:pt idx="143">
                  <c:v>89.137786861794609</c:v>
                </c:pt>
                <c:pt idx="144">
                  <c:v>88.906739166219353</c:v>
                </c:pt>
                <c:pt idx="145">
                  <c:v>88.716863960845956</c:v>
                </c:pt>
                <c:pt idx="146">
                  <c:v>88.539829075681411</c:v>
                </c:pt>
                <c:pt idx="147">
                  <c:v>88.366194536511529</c:v>
                </c:pt>
                <c:pt idx="148">
                  <c:v>88.193307094914488</c:v>
                </c:pt>
                <c:pt idx="149">
                  <c:v>88.020510965387672</c:v>
                </c:pt>
                <c:pt idx="150">
                  <c:v>87.847641789574595</c:v>
                </c:pt>
                <c:pt idx="151">
                  <c:v>87.67463998795327</c:v>
                </c:pt>
                <c:pt idx="152">
                  <c:v>87.501468415993017</c:v>
                </c:pt>
                <c:pt idx="153">
                  <c:v>87.328097575585062</c:v>
                </c:pt>
                <c:pt idx="154">
                  <c:v>87.154503210067702</c:v>
                </c:pt>
                <c:pt idx="155">
                  <c:v>86.980665754678625</c:v>
                </c:pt>
                <c:pt idx="156">
                  <c:v>86.806569986015404</c:v>
                </c:pt>
                <c:pt idx="157">
                  <c:v>86.632204664068652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112.0938325356619</c:v>
                </c:pt>
                <c:pt idx="8">
                  <c:v>112.29211981700782</c:v>
                </c:pt>
                <c:pt idx="9">
                  <c:v>112.48853687225531</c:v>
                </c:pt>
                <c:pt idx="10">
                  <c:v>112.68278764590261</c:v>
                </c:pt>
                <c:pt idx="11">
                  <c:v>112.8745416438442</c:v>
                </c:pt>
                <c:pt idx="12">
                  <c:v>113.06343118909163</c:v>
                </c:pt>
                <c:pt idx="13">
                  <c:v>113.24904868686086</c:v>
                </c:pt>
                <c:pt idx="14">
                  <c:v>113.43094395951658</c:v>
                </c:pt>
                <c:pt idx="15">
                  <c:v>113.60862172583607</c:v>
                </c:pt>
                <c:pt idx="16">
                  <c:v>113.78153931437996</c:v>
                </c:pt>
                <c:pt idx="17">
                  <c:v>113.94910471714222</c:v>
                </c:pt>
                <c:pt idx="18">
                  <c:v>114.11067510662981</c:v>
                </c:pt>
                <c:pt idx="19">
                  <c:v>114.26555595640964</c:v>
                </c:pt>
                <c:pt idx="20">
                  <c:v>114.41300092103268</c:v>
                </c:pt>
                <c:pt idx="21">
                  <c:v>114.55221264490122</c:v>
                </c:pt>
                <c:pt idx="22">
                  <c:v>114.68234467959914</c:v>
                </c:pt>
                <c:pt idx="23">
                  <c:v>114.80250469370175</c:v>
                </c:pt>
                <c:pt idx="24">
                  <c:v>114.91175915613324</c:v>
                </c:pt>
                <c:pt idx="25">
                  <c:v>115.00913966162069</c:v>
                </c:pt>
                <c:pt idx="26">
                  <c:v>115.09365104257481</c:v>
                </c:pt>
                <c:pt idx="27">
                  <c:v>115.16428137387807</c:v>
                </c:pt>
                <c:pt idx="28">
                  <c:v>115.22001392409847</c:v>
                </c:pt>
                <c:pt idx="29">
                  <c:v>115.25984103784316</c:v>
                </c:pt>
                <c:pt idx="30">
                  <c:v>115.28277984967967</c:v>
                </c:pt>
                <c:pt idx="31">
                  <c:v>115.28788963204279</c:v>
                </c:pt>
                <c:pt idx="32">
                  <c:v>115.27429047125054</c:v>
                </c:pt>
                <c:pt idx="33">
                  <c:v>115.24118285243759</c:v>
                </c:pt>
                <c:pt idx="34">
                  <c:v>115.18786762292764</c:v>
                </c:pt>
                <c:pt idx="35">
                  <c:v>115.11376570290732</c:v>
                </c:pt>
                <c:pt idx="36">
                  <c:v>115.01843683179766</c:v>
                </c:pt>
                <c:pt idx="37">
                  <c:v>114.90159658821432</c:v>
                </c:pt>
                <c:pt idx="38">
                  <c:v>114.76313090973726</c:v>
                </c:pt>
                <c:pt idx="39">
                  <c:v>114.60310737273389</c:v>
                </c:pt>
                <c:pt idx="40">
                  <c:v>114.42178257584847</c:v>
                </c:pt>
                <c:pt idx="41">
                  <c:v>114.21960510302016</c:v>
                </c:pt>
                <c:pt idx="42">
                  <c:v>113.99721371787895</c:v>
                </c:pt>
                <c:pt idx="43">
                  <c:v>113.75543065127233</c:v>
                </c:pt>
                <c:pt idx="44">
                  <c:v>113.49525007363371</c:v>
                </c:pt>
                <c:pt idx="45">
                  <c:v>113.21782207723183</c:v>
                </c:pt>
                <c:pt idx="46">
                  <c:v>112.92443271224532</c:v>
                </c:pt>
                <c:pt idx="47">
                  <c:v>112.61648080812425</c:v>
                </c:pt>
                <c:pt idx="48">
                  <c:v>112.29545245360315</c:v>
                </c:pt>
                <c:pt idx="49">
                  <c:v>111.96289409509366</c:v>
                </c:pt>
                <c:pt idx="50">
                  <c:v>111.62038523938776</c:v>
                </c:pt>
                <c:pt idx="51">
                  <c:v>111.26951171362288</c:v>
                </c:pt>
                <c:pt idx="52">
                  <c:v>110.91184034944713</c:v>
                </c:pt>
                <c:pt idx="53">
                  <c:v>110.54889582957544</c:v>
                </c:pt>
                <c:pt idx="54">
                  <c:v>110.18214027643583</c:v>
                </c:pt>
                <c:pt idx="55">
                  <c:v>109.81295598845946</c:v>
                </c:pt>
                <c:pt idx="56">
                  <c:v>109.44263155341164</c:v>
                </c:pt>
                <c:pt idx="57">
                  <c:v>109.07235140193326</c:v>
                </c:pt>
                <c:pt idx="58">
                  <c:v>108.70318871752349</c:v>
                </c:pt>
                <c:pt idx="59">
                  <c:v>108.33610149789271</c:v>
                </c:pt>
                <c:pt idx="60">
                  <c:v>107.97193147024828</c:v>
                </c:pt>
                <c:pt idx="61">
                  <c:v>107.61140550019519</c:v>
                </c:pt>
                <c:pt idx="62">
                  <c:v>107.25513909885117</c:v>
                </c:pt>
                <c:pt idx="63">
                  <c:v>106.9036416221886</c:v>
                </c:pt>
                <c:pt idx="64">
                  <c:v>106.55732276624234</c:v>
                </c:pt>
                <c:pt idx="65">
                  <c:v>106.21649998696782</c:v>
                </c:pt>
                <c:pt idx="66">
                  <c:v>105.88140650956582</c:v>
                </c:pt>
                <c:pt idx="67">
                  <c:v>105.55219963476198</c:v>
                </c:pt>
                <c:pt idx="68">
                  <c:v>105.2289690952108</c:v>
                </c:pt>
                <c:pt idx="69">
                  <c:v>104.91174526095674</c:v>
                </c:pt>
                <c:pt idx="70">
                  <c:v>104.60050703653309</c:v>
                </c:pt>
                <c:pt idx="71">
                  <c:v>104.2951893322908</c:v>
                </c:pt>
                <c:pt idx="72">
                  <c:v>103.99569002799447</c:v>
                </c:pt>
                <c:pt idx="73">
                  <c:v>103.70187637716118</c:v>
                </c:pt>
                <c:pt idx="74">
                  <c:v>103.41359082598058</c:v>
                </c:pt>
                <c:pt idx="75">
                  <c:v>103.13065624115131</c:v>
                </c:pt>
                <c:pt idx="76">
                  <c:v>102.85288055698743</c:v>
                </c:pt>
                <c:pt idx="77">
                  <c:v>102.58006086418592</c:v>
                </c:pt>
                <c:pt idx="78">
                  <c:v>102.31198697125043</c:v>
                </c:pt>
                <c:pt idx="79">
                  <c:v>102.04844447528366</c:v>
                </c:pt>
                <c:pt idx="80">
                  <c:v>101.78921738222074</c:v>
                </c:pt>
                <c:pt idx="81">
                  <c:v>101.53409031805826</c:v>
                </c:pt>
                <c:pt idx="82">
                  <c:v>101.28285037266163</c:v>
                </c:pt>
                <c:pt idx="83">
                  <c:v>101.03528861668016</c:v>
                </c:pt>
                <c:pt idx="84">
                  <c:v>100.79120133026541</c:v>
                </c:pt>
                <c:pt idx="85">
                  <c:v>100.55039097993253</c:v>
                </c:pt>
                <c:pt idx="86">
                  <c:v>100.31266697722592</c:v>
                </c:pt>
                <c:pt idx="87">
                  <c:v>100.07784625000821</c:v>
                </c:pt>
                <c:pt idx="88">
                  <c:v>99.845753654306932</c:v>
                </c:pt>
                <c:pt idx="89">
                  <c:v>99.61622225181317</c:v>
                </c:pt>
                <c:pt idx="90">
                  <c:v>99.389093475396081</c:v>
                </c:pt>
                <c:pt idx="91">
                  <c:v>99.16421720241506</c:v>
                </c:pt>
                <c:pt idx="92">
                  <c:v>98.941451753205328</c:v>
                </c:pt>
                <c:pt idx="93">
                  <c:v>98.720663829892558</c:v>
                </c:pt>
                <c:pt idx="94">
                  <c:v>98.501728408662018</c:v>
                </c:pt>
                <c:pt idx="95">
                  <c:v>98.284528596760012</c:v>
                </c:pt>
                <c:pt idx="96">
                  <c:v>98.068955463832197</c:v>
                </c:pt>
                <c:pt idx="97">
                  <c:v>97.854907855688054</c:v>
                </c:pt>
                <c:pt idx="98">
                  <c:v>97.642292197208064</c:v>
                </c:pt>
                <c:pt idx="99">
                  <c:v>97.431022289861431</c:v>
                </c:pt>
                <c:pt idx="100">
                  <c:v>97.221019108157947</c:v>
                </c:pt>
                <c:pt idx="101">
                  <c:v>97.012210598299816</c:v>
                </c:pt>
                <c:pt idx="102">
                  <c:v>96.804531481308487</c:v>
                </c:pt>
                <c:pt idx="103">
                  <c:v>96.597923061961993</c:v>
                </c:pt>
                <c:pt idx="104">
                  <c:v>96.392333043971774</c:v>
                </c:pt>
                <c:pt idx="105">
                  <c:v>96.187715350945041</c:v>
                </c:pt>
                <c:pt idx="106">
                  <c:v>95.984029951805297</c:v>
                </c:pt>
                <c:pt idx="107">
                  <c:v>95.781242688477136</c:v>
                </c:pt>
                <c:pt idx="108">
                  <c:v>95.579325102778583</c:v>
                </c:pt>
                <c:pt idx="109">
                  <c:v>95.378254258613183</c:v>
                </c:pt>
                <c:pt idx="110">
                  <c:v>95.178012554725015</c:v>
                </c:pt>
                <c:pt idx="111">
                  <c:v>94.978587522498074</c:v>
                </c:pt>
                <c:pt idx="112">
                  <c:v>94.779971602577916</c:v>
                </c:pt>
                <c:pt idx="113">
                  <c:v>94.58216189351225</c:v>
                </c:pt>
                <c:pt idx="114">
                  <c:v>94.385159865202297</c:v>
                </c:pt>
                <c:pt idx="115">
                  <c:v>94.188971029796946</c:v>
                </c:pt>
                <c:pt idx="116">
                  <c:v>93.993604562817211</c:v>
                </c:pt>
                <c:pt idx="117">
                  <c:v>93.799072867853639</c:v>
                </c:pt>
                <c:pt idx="118">
                  <c:v>93.605391079210662</c:v>
                </c:pt>
                <c:pt idx="119">
                  <c:v>93.412576498453745</c:v>
                </c:pt>
                <c:pt idx="120">
                  <c:v>93.220647962998811</c:v>
                </c:pt>
                <c:pt idx="121">
                  <c:v>93.029625147694702</c:v>
                </c:pt>
                <c:pt idx="122">
                  <c:v>92.83952780376903</c:v>
                </c:pt>
                <c:pt idx="123">
                  <c:v>92.650374943459212</c:v>
                </c:pt>
                <c:pt idx="124">
                  <c:v>92.462183982996663</c:v>
                </c:pt>
                <c:pt idx="125">
                  <c:v>92.274969861136171</c:v>
                </c:pt>
                <c:pt idx="126">
                  <c:v>92.088744154844136</c:v>
                </c:pt>
                <c:pt idx="127">
                  <c:v>91.90351421773174</c:v>
                </c:pt>
                <c:pt idx="128">
                  <c:v>91.719282369957057</c:v>
                </c:pt>
                <c:pt idx="129">
                  <c:v>91.536045170234445</c:v>
                </c:pt>
                <c:pt idx="130">
                  <c:v>91.353792800918256</c:v>
                </c:pt>
                <c:pt idx="131">
                  <c:v>91.172508595597307</c:v>
                </c:pt>
                <c:pt idx="132">
                  <c:v>90.992168735095106</c:v>
                </c:pt>
                <c:pt idx="133">
                  <c:v>90.812742132238697</c:v>
                </c:pt>
                <c:pt idx="134">
                  <c:v>90.634190518440604</c:v>
                </c:pt>
                <c:pt idx="135">
                  <c:v>90.456468736438978</c:v>
                </c:pt>
                <c:pt idx="136">
                  <c:v>90.279525234022856</c:v>
                </c:pt>
                <c:pt idx="137">
                  <c:v>90.103302743925397</c:v>
                </c:pt>
                <c:pt idx="138">
                  <c:v>89.92773912603181</c:v>
                </c:pt>
                <c:pt idx="139">
                  <c:v>89.752768340329993</c:v>
                </c:pt>
                <c:pt idx="140">
                  <c:v>89.578321513226157</c:v>
                </c:pt>
                <c:pt idx="141">
                  <c:v>89.404328056377608</c:v>
                </c:pt>
                <c:pt idx="142">
                  <c:v>89.230716796256928</c:v>
                </c:pt>
                <c:pt idx="143">
                  <c:v>89.057417074223338</c:v>
                </c:pt>
                <c:pt idx="144">
                  <c:v>88.884359780676675</c:v>
                </c:pt>
                <c:pt idx="145">
                  <c:v>88.711478292478049</c:v>
                </c:pt>
                <c:pt idx="146">
                  <c:v>88.538709289680824</c:v>
                </c:pt>
                <c:pt idx="147">
                  <c:v>88.365993435127365</c:v>
                </c:pt>
                <c:pt idx="148">
                  <c:v>88.193275908044086</c:v>
                </c:pt>
                <c:pt idx="149">
                  <c:v>88.020506789895535</c:v>
                </c:pt>
                <c:pt idx="150">
                  <c:v>87.847641307033427</c:v>
                </c:pt>
                <c:pt idx="151">
                  <c:v>87.67463993982814</c:v>
                </c:pt>
                <c:pt idx="152">
                  <c:v>87.501468411851619</c:v>
                </c:pt>
                <c:pt idx="153">
                  <c:v>87.328097575277596</c:v>
                </c:pt>
                <c:pt idx="154">
                  <c:v>87.154503210048006</c:v>
                </c:pt>
                <c:pt idx="155">
                  <c:v>86.980665754677531</c:v>
                </c:pt>
                <c:pt idx="156">
                  <c:v>86.806569986015347</c:v>
                </c:pt>
                <c:pt idx="157">
                  <c:v>86.632204664068652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112.947</c:v>
                </c:pt>
                <c:pt idx="1">
                  <c:v>113.105</c:v>
                </c:pt>
                <c:pt idx="2">
                  <c:v>113</c:v>
                </c:pt>
                <c:pt idx="3">
                  <c:v>113.71899999999999</c:v>
                </c:pt>
                <c:pt idx="4">
                  <c:v>112.702</c:v>
                </c:pt>
                <c:pt idx="5">
                  <c:v>114.123</c:v>
                </c:pt>
                <c:pt idx="6">
                  <c:v>111.789</c:v>
                </c:pt>
                <c:pt idx="7">
                  <c:v>114.982</c:v>
                </c:pt>
                <c:pt idx="8">
                  <c:v>112.333</c:v>
                </c:pt>
                <c:pt idx="9">
                  <c:v>113.842</c:v>
                </c:pt>
                <c:pt idx="10">
                  <c:v>111.754</c:v>
                </c:pt>
                <c:pt idx="11">
                  <c:v>112.842</c:v>
                </c:pt>
                <c:pt idx="12">
                  <c:v>112.544</c:v>
                </c:pt>
                <c:pt idx="13">
                  <c:v>115.333</c:v>
                </c:pt>
                <c:pt idx="14">
                  <c:v>111.947</c:v>
                </c:pt>
                <c:pt idx="15">
                  <c:v>113.491</c:v>
                </c:pt>
                <c:pt idx="16">
                  <c:v>113.86</c:v>
                </c:pt>
                <c:pt idx="17">
                  <c:v>114.947</c:v>
                </c:pt>
                <c:pt idx="18">
                  <c:v>111.825</c:v>
                </c:pt>
                <c:pt idx="19">
                  <c:v>115.36799999999999</c:v>
                </c:pt>
                <c:pt idx="20">
                  <c:v>113.63200000000001</c:v>
                </c:pt>
                <c:pt idx="21">
                  <c:v>112.63200000000001</c:v>
                </c:pt>
                <c:pt idx="22">
                  <c:v>111.63200000000001</c:v>
                </c:pt>
                <c:pt idx="23">
                  <c:v>114.77200000000001</c:v>
                </c:pt>
                <c:pt idx="24">
                  <c:v>113.544</c:v>
                </c:pt>
                <c:pt idx="25">
                  <c:v>113.035</c:v>
                </c:pt>
                <c:pt idx="26">
                  <c:v>112.91200000000001</c:v>
                </c:pt>
                <c:pt idx="27">
                  <c:v>114.07</c:v>
                </c:pt>
                <c:pt idx="28">
                  <c:v>114</c:v>
                </c:pt>
                <c:pt idx="29">
                  <c:v>115.754</c:v>
                </c:pt>
                <c:pt idx="30">
                  <c:v>112.316</c:v>
                </c:pt>
                <c:pt idx="31">
                  <c:v>114.316</c:v>
                </c:pt>
                <c:pt idx="32">
                  <c:v>113.702</c:v>
                </c:pt>
                <c:pt idx="33">
                  <c:v>113.649</c:v>
                </c:pt>
                <c:pt idx="34">
                  <c:v>113.386</c:v>
                </c:pt>
                <c:pt idx="35">
                  <c:v>115.22799999999999</c:v>
                </c:pt>
                <c:pt idx="36">
                  <c:v>114.614</c:v>
                </c:pt>
                <c:pt idx="37">
                  <c:v>116.14</c:v>
                </c:pt>
                <c:pt idx="38">
                  <c:v>114.71899999999999</c:v>
                </c:pt>
                <c:pt idx="39">
                  <c:v>116.526</c:v>
                </c:pt>
                <c:pt idx="40">
                  <c:v>115.544</c:v>
                </c:pt>
                <c:pt idx="41">
                  <c:v>118.36799999999999</c:v>
                </c:pt>
                <c:pt idx="42">
                  <c:v>116.93</c:v>
                </c:pt>
                <c:pt idx="43">
                  <c:v>119.211</c:v>
                </c:pt>
                <c:pt idx="44">
                  <c:v>119.684</c:v>
                </c:pt>
                <c:pt idx="45">
                  <c:v>123.77200000000001</c:v>
                </c:pt>
                <c:pt idx="46">
                  <c:v>125.982</c:v>
                </c:pt>
                <c:pt idx="47">
                  <c:v>128.596</c:v>
                </c:pt>
                <c:pt idx="48">
                  <c:v>136.36799999999999</c:v>
                </c:pt>
                <c:pt idx="49">
                  <c:v>147.17500000000001</c:v>
                </c:pt>
                <c:pt idx="50">
                  <c:v>163.10499999999999</c:v>
                </c:pt>
                <c:pt idx="51">
                  <c:v>182.15799999999999</c:v>
                </c:pt>
                <c:pt idx="52">
                  <c:v>198.298</c:v>
                </c:pt>
                <c:pt idx="53">
                  <c:v>211.89500000000001</c:v>
                </c:pt>
                <c:pt idx="54">
                  <c:v>222.596</c:v>
                </c:pt>
                <c:pt idx="55">
                  <c:v>228.298</c:v>
                </c:pt>
                <c:pt idx="56">
                  <c:v>232.08799999999999</c:v>
                </c:pt>
                <c:pt idx="57">
                  <c:v>228.91200000000001</c:v>
                </c:pt>
                <c:pt idx="58">
                  <c:v>225.15799999999999</c:v>
                </c:pt>
                <c:pt idx="59">
                  <c:v>212.596</c:v>
                </c:pt>
                <c:pt idx="60">
                  <c:v>194.316</c:v>
                </c:pt>
                <c:pt idx="61">
                  <c:v>161.947</c:v>
                </c:pt>
                <c:pt idx="62">
                  <c:v>130.84200000000001</c:v>
                </c:pt>
                <c:pt idx="63">
                  <c:v>115.28100000000001</c:v>
                </c:pt>
                <c:pt idx="64">
                  <c:v>110.807</c:v>
                </c:pt>
                <c:pt idx="65">
                  <c:v>110.93</c:v>
                </c:pt>
                <c:pt idx="66">
                  <c:v>111.36799999999999</c:v>
                </c:pt>
                <c:pt idx="67">
                  <c:v>117.842</c:v>
                </c:pt>
                <c:pt idx="68">
                  <c:v>124.018</c:v>
                </c:pt>
                <c:pt idx="69">
                  <c:v>132.684</c:v>
                </c:pt>
                <c:pt idx="70">
                  <c:v>144.702</c:v>
                </c:pt>
                <c:pt idx="71">
                  <c:v>158.947</c:v>
                </c:pt>
                <c:pt idx="72">
                  <c:v>172.035</c:v>
                </c:pt>
                <c:pt idx="73">
                  <c:v>181.24600000000001</c:v>
                </c:pt>
                <c:pt idx="74">
                  <c:v>191.08799999999999</c:v>
                </c:pt>
                <c:pt idx="75">
                  <c:v>195.47399999999999</c:v>
                </c:pt>
                <c:pt idx="76">
                  <c:v>197.80699999999999</c:v>
                </c:pt>
                <c:pt idx="77">
                  <c:v>194.93</c:v>
                </c:pt>
                <c:pt idx="78">
                  <c:v>185.018</c:v>
                </c:pt>
                <c:pt idx="79">
                  <c:v>167.12299999999999</c:v>
                </c:pt>
                <c:pt idx="80">
                  <c:v>142.50899999999999</c:v>
                </c:pt>
                <c:pt idx="81">
                  <c:v>116.28100000000001</c:v>
                </c:pt>
                <c:pt idx="82">
                  <c:v>100.649</c:v>
                </c:pt>
                <c:pt idx="83">
                  <c:v>98.754000000000005</c:v>
                </c:pt>
                <c:pt idx="84">
                  <c:v>99.403999999999996</c:v>
                </c:pt>
                <c:pt idx="85">
                  <c:v>98.754000000000005</c:v>
                </c:pt>
                <c:pt idx="86">
                  <c:v>98.876999999999995</c:v>
                </c:pt>
                <c:pt idx="87">
                  <c:v>97.403999999999996</c:v>
                </c:pt>
                <c:pt idx="88">
                  <c:v>100.26300000000001</c:v>
                </c:pt>
                <c:pt idx="89">
                  <c:v>98.263000000000005</c:v>
                </c:pt>
                <c:pt idx="90">
                  <c:v>101.246</c:v>
                </c:pt>
                <c:pt idx="91">
                  <c:v>99.772000000000006</c:v>
                </c:pt>
                <c:pt idx="92">
                  <c:v>97.86</c:v>
                </c:pt>
                <c:pt idx="93">
                  <c:v>97.227999999999994</c:v>
                </c:pt>
                <c:pt idx="94">
                  <c:v>96.718999999999994</c:v>
                </c:pt>
                <c:pt idx="95">
                  <c:v>99</c:v>
                </c:pt>
                <c:pt idx="96">
                  <c:v>98.263000000000005</c:v>
                </c:pt>
                <c:pt idx="97">
                  <c:v>98.350999999999999</c:v>
                </c:pt>
                <c:pt idx="98">
                  <c:v>97.701999999999998</c:v>
                </c:pt>
                <c:pt idx="99">
                  <c:v>99.281000000000006</c:v>
                </c:pt>
                <c:pt idx="100">
                  <c:v>96.245999999999995</c:v>
                </c:pt>
                <c:pt idx="101">
                  <c:v>96.825000000000003</c:v>
                </c:pt>
                <c:pt idx="102">
                  <c:v>98.421000000000006</c:v>
                </c:pt>
                <c:pt idx="103">
                  <c:v>100.035</c:v>
                </c:pt>
                <c:pt idx="104">
                  <c:v>104.684</c:v>
                </c:pt>
                <c:pt idx="105">
                  <c:v>106.316</c:v>
                </c:pt>
                <c:pt idx="106">
                  <c:v>111.965</c:v>
                </c:pt>
                <c:pt idx="107">
                  <c:v>112.57899999999999</c:v>
                </c:pt>
                <c:pt idx="108">
                  <c:v>112.456</c:v>
                </c:pt>
                <c:pt idx="109">
                  <c:v>113.43899999999999</c:v>
                </c:pt>
                <c:pt idx="110">
                  <c:v>108.596</c:v>
                </c:pt>
                <c:pt idx="111">
                  <c:v>106.982</c:v>
                </c:pt>
                <c:pt idx="112">
                  <c:v>101.93</c:v>
                </c:pt>
                <c:pt idx="113">
                  <c:v>98.754000000000005</c:v>
                </c:pt>
                <c:pt idx="114">
                  <c:v>95.93</c:v>
                </c:pt>
                <c:pt idx="115">
                  <c:v>94.07</c:v>
                </c:pt>
                <c:pt idx="116">
                  <c:v>93.350999999999999</c:v>
                </c:pt>
                <c:pt idx="117">
                  <c:v>92.14</c:v>
                </c:pt>
                <c:pt idx="118">
                  <c:v>91.385999999999996</c:v>
                </c:pt>
                <c:pt idx="119">
                  <c:v>92.701999999999998</c:v>
                </c:pt>
                <c:pt idx="120">
                  <c:v>91.667000000000002</c:v>
                </c:pt>
                <c:pt idx="121">
                  <c:v>91.894999999999996</c:v>
                </c:pt>
                <c:pt idx="122">
                  <c:v>92.543999999999997</c:v>
                </c:pt>
                <c:pt idx="123">
                  <c:v>91.245999999999995</c:v>
                </c:pt>
                <c:pt idx="124">
                  <c:v>91.718999999999994</c:v>
                </c:pt>
                <c:pt idx="125">
                  <c:v>92</c:v>
                </c:pt>
                <c:pt idx="126">
                  <c:v>90.736999999999995</c:v>
                </c:pt>
                <c:pt idx="127">
                  <c:v>92.158000000000001</c:v>
                </c:pt>
                <c:pt idx="128">
                  <c:v>93.561000000000007</c:v>
                </c:pt>
                <c:pt idx="129">
                  <c:v>94.018000000000001</c:v>
                </c:pt>
                <c:pt idx="130">
                  <c:v>97.947000000000003</c:v>
                </c:pt>
                <c:pt idx="131">
                  <c:v>101.702</c:v>
                </c:pt>
                <c:pt idx="132">
                  <c:v>101.474</c:v>
                </c:pt>
                <c:pt idx="133">
                  <c:v>104.193</c:v>
                </c:pt>
                <c:pt idx="134">
                  <c:v>103.333</c:v>
                </c:pt>
                <c:pt idx="135">
                  <c:v>100.877</c:v>
                </c:pt>
                <c:pt idx="136">
                  <c:v>99.14</c:v>
                </c:pt>
                <c:pt idx="137">
                  <c:v>94.438999999999993</c:v>
                </c:pt>
                <c:pt idx="138">
                  <c:v>95.491</c:v>
                </c:pt>
                <c:pt idx="139">
                  <c:v>89.385999999999996</c:v>
                </c:pt>
                <c:pt idx="140">
                  <c:v>88.736999999999995</c:v>
                </c:pt>
                <c:pt idx="141">
                  <c:v>89.789000000000001</c:v>
                </c:pt>
                <c:pt idx="142">
                  <c:v>89.018000000000001</c:v>
                </c:pt>
                <c:pt idx="143">
                  <c:v>89.018000000000001</c:v>
                </c:pt>
                <c:pt idx="144">
                  <c:v>91.316000000000003</c:v>
                </c:pt>
                <c:pt idx="145">
                  <c:v>89.736999999999995</c:v>
                </c:pt>
                <c:pt idx="146">
                  <c:v>87.509</c:v>
                </c:pt>
                <c:pt idx="147">
                  <c:v>89.543999999999997</c:v>
                </c:pt>
                <c:pt idx="148">
                  <c:v>86.981999999999999</c:v>
                </c:pt>
                <c:pt idx="149">
                  <c:v>86.350999999999999</c:v>
                </c:pt>
                <c:pt idx="150">
                  <c:v>85.367999999999995</c:v>
                </c:pt>
                <c:pt idx="151">
                  <c:v>86.350999999999999</c:v>
                </c:pt>
                <c:pt idx="152">
                  <c:v>87.14</c:v>
                </c:pt>
                <c:pt idx="153">
                  <c:v>86.632000000000005</c:v>
                </c:pt>
                <c:pt idx="154">
                  <c:v>85.123000000000005</c:v>
                </c:pt>
                <c:pt idx="155">
                  <c:v>85.491</c:v>
                </c:pt>
                <c:pt idx="156">
                  <c:v>87.981999999999999</c:v>
                </c:pt>
                <c:pt idx="157">
                  <c:v>86.667000000000002</c:v>
                </c:pt>
                <c:pt idx="158">
                  <c:v>87.754000000000005</c:v>
                </c:pt>
                <c:pt idx="159">
                  <c:v>89.841999999999999</c:v>
                </c:pt>
                <c:pt idx="160">
                  <c:v>85.825000000000003</c:v>
                </c:pt>
                <c:pt idx="161">
                  <c:v>86.210999999999999</c:v>
                </c:pt>
                <c:pt idx="162">
                  <c:v>87.07</c:v>
                </c:pt>
                <c:pt idx="163">
                  <c:v>84.385999999999996</c:v>
                </c:pt>
                <c:pt idx="164">
                  <c:v>88.281000000000006</c:v>
                </c:pt>
                <c:pt idx="165">
                  <c:v>86.385999999999996</c:v>
                </c:pt>
                <c:pt idx="166">
                  <c:v>87.192999999999998</c:v>
                </c:pt>
                <c:pt idx="167">
                  <c:v>87.087999999999994</c:v>
                </c:pt>
                <c:pt idx="168">
                  <c:v>84.981999999999999</c:v>
                </c:pt>
                <c:pt idx="169">
                  <c:v>87.578999999999994</c:v>
                </c:pt>
                <c:pt idx="170">
                  <c:v>86.876999999999995</c:v>
                </c:pt>
                <c:pt idx="171">
                  <c:v>85.614000000000004</c:v>
                </c:pt>
                <c:pt idx="172">
                  <c:v>87.947000000000003</c:v>
                </c:pt>
                <c:pt idx="173">
                  <c:v>84</c:v>
                </c:pt>
                <c:pt idx="174">
                  <c:v>85.561000000000007</c:v>
                </c:pt>
                <c:pt idx="175">
                  <c:v>84.174999999999997</c:v>
                </c:pt>
                <c:pt idx="176">
                  <c:v>84.158000000000001</c:v>
                </c:pt>
                <c:pt idx="177">
                  <c:v>83.561000000000007</c:v>
                </c:pt>
                <c:pt idx="178">
                  <c:v>83.86</c:v>
                </c:pt>
                <c:pt idx="179">
                  <c:v>84.525999999999996</c:v>
                </c:pt>
                <c:pt idx="180">
                  <c:v>84.421000000000006</c:v>
                </c:pt>
                <c:pt idx="181">
                  <c:v>85.403999999999996</c:v>
                </c:pt>
                <c:pt idx="182">
                  <c:v>83.158000000000001</c:v>
                </c:pt>
                <c:pt idx="183">
                  <c:v>83.087999999999994</c:v>
                </c:pt>
                <c:pt idx="184">
                  <c:v>84.561000000000007</c:v>
                </c:pt>
                <c:pt idx="185">
                  <c:v>83.614000000000004</c:v>
                </c:pt>
                <c:pt idx="186">
                  <c:v>82.841999999999999</c:v>
                </c:pt>
                <c:pt idx="187">
                  <c:v>83</c:v>
                </c:pt>
                <c:pt idx="188">
                  <c:v>82.07</c:v>
                </c:pt>
                <c:pt idx="189">
                  <c:v>82.438999999999993</c:v>
                </c:pt>
                <c:pt idx="190">
                  <c:v>85.841999999999999</c:v>
                </c:pt>
                <c:pt idx="191">
                  <c:v>82.649000000000001</c:v>
                </c:pt>
                <c:pt idx="192">
                  <c:v>84.894999999999996</c:v>
                </c:pt>
                <c:pt idx="193">
                  <c:v>81.841999999999999</c:v>
                </c:pt>
                <c:pt idx="194">
                  <c:v>82.807000000000002</c:v>
                </c:pt>
                <c:pt idx="195">
                  <c:v>82.894999999999996</c:v>
                </c:pt>
                <c:pt idx="196">
                  <c:v>83.367999999999995</c:v>
                </c:pt>
                <c:pt idx="197">
                  <c:v>84.807000000000002</c:v>
                </c:pt>
                <c:pt idx="198">
                  <c:v>83.632000000000005</c:v>
                </c:pt>
                <c:pt idx="199">
                  <c:v>82.367999999999995</c:v>
                </c:pt>
                <c:pt idx="200">
                  <c:v>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112.52986096390951</c:v>
                </c:pt>
                <c:pt idx="9">
                  <c:v>112.62742583842333</c:v>
                </c:pt>
                <c:pt idx="10">
                  <c:v>112.72383723919103</c:v>
                </c:pt>
                <c:pt idx="11">
                  <c:v>112.81888435494179</c:v>
                </c:pt>
                <c:pt idx="12">
                  <c:v>112.91233039311393</c:v>
                </c:pt>
                <c:pt idx="13">
                  <c:v>113.0039104155105</c:v>
                </c:pt>
                <c:pt idx="14">
                  <c:v>113.09332917125982</c:v>
                </c:pt>
                <c:pt idx="15">
                  <c:v>113.18025897379475</c:v>
                </c:pt>
                <c:pt idx="16">
                  <c:v>113.26433768013931</c:v>
                </c:pt>
                <c:pt idx="17">
                  <c:v>113.34516684434257</c:v>
                </c:pt>
                <c:pt idx="18">
                  <c:v>113.42231013339631</c:v>
                </c:pt>
                <c:pt idx="19">
                  <c:v>113.49529211571985</c:v>
                </c:pt>
                <c:pt idx="20">
                  <c:v>113.56359756445973</c:v>
                </c:pt>
                <c:pt idx="21">
                  <c:v>113.62667147146298</c:v>
                </c:pt>
                <c:pt idx="22">
                  <c:v>113.68392006522795</c:v>
                </c:pt>
                <c:pt idx="23">
                  <c:v>113.73471331078717</c:v>
                </c:pt>
                <c:pt idx="24">
                  <c:v>113.77838972148807</c:v>
                </c:pt>
                <c:pt idx="25">
                  <c:v>113.81426497321235</c:v>
                </c:pt>
                <c:pt idx="26">
                  <c:v>113.84164701709642</c:v>
                </c:pt>
                <c:pt idx="27">
                  <c:v>113.85986251130738</c:v>
                </c:pt>
                <c:pt idx="28">
                  <c:v>113.86830299043552</c:v>
                </c:pt>
                <c:pt idx="29">
                  <c:v>113.86650502160774</c:v>
                </c:pt>
                <c:pt idx="30">
                  <c:v>113.85428759192105</c:v>
                </c:pt>
                <c:pt idx="31">
                  <c:v>113.83198309578179</c:v>
                </c:pt>
                <c:pt idx="32">
                  <c:v>113.80081621170285</c:v>
                </c:pt>
                <c:pt idx="33">
                  <c:v>113.76350746712615</c:v>
                </c:pt>
                <c:pt idx="34">
                  <c:v>113.72520342699023</c:v>
                </c:pt>
                <c:pt idx="35">
                  <c:v>113.69485839271775</c:v>
                </c:pt>
                <c:pt idx="36">
                  <c:v>113.68720449178232</c:v>
                </c:pt>
                <c:pt idx="37">
                  <c:v>113.72543470613267</c:v>
                </c:pt>
                <c:pt idx="38">
                  <c:v>113.84466928737312</c:v>
                </c:pt>
                <c:pt idx="39">
                  <c:v>114.09616112739972</c:v>
                </c:pt>
                <c:pt idx="40">
                  <c:v>114.55200459357381</c:v>
                </c:pt>
                <c:pt idx="41">
                  <c:v>115.30984124985694</c:v>
                </c:pt>
                <c:pt idx="42">
                  <c:v>116.49672219947099</c:v>
                </c:pt>
                <c:pt idx="43">
                  <c:v>118.27093823659165</c:v>
                </c:pt>
                <c:pt idx="44">
                  <c:v>120.82034802834593</c:v>
                </c:pt>
                <c:pt idx="45">
                  <c:v>124.35563341601194</c:v>
                </c:pt>
                <c:pt idx="46">
                  <c:v>129.09711352951689</c:v>
                </c:pt>
                <c:pt idx="47">
                  <c:v>135.25435806603156</c:v>
                </c:pt>
                <c:pt idx="48">
                  <c:v>142.99888433613216</c:v>
                </c:pt>
                <c:pt idx="49">
                  <c:v>152.43156057221148</c:v>
                </c:pt>
                <c:pt idx="50">
                  <c:v>163.54736642339356</c:v>
                </c:pt>
                <c:pt idx="51">
                  <c:v>176.19899739988452</c:v>
                </c:pt>
                <c:pt idx="52">
                  <c:v>190.0530812690688</c:v>
                </c:pt>
                <c:pt idx="53">
                  <c:v>204.51387572050197</c:v>
                </c:pt>
                <c:pt idx="54">
                  <c:v>218.57024796132407</c:v>
                </c:pt>
                <c:pt idx="55">
                  <c:v>230.55810776272727</c:v>
                </c:pt>
                <c:pt idx="56">
                  <c:v>238.00320031256055</c:v>
                </c:pt>
                <c:pt idx="57">
                  <c:v>237.9591849709324</c:v>
                </c:pt>
                <c:pt idx="58">
                  <c:v>228.20546733207306</c:v>
                </c:pt>
                <c:pt idx="59">
                  <c:v>208.9377528691268</c:v>
                </c:pt>
                <c:pt idx="60">
                  <c:v>183.63414731402293</c:v>
                </c:pt>
                <c:pt idx="61">
                  <c:v>157.92585996243926</c:v>
                </c:pt>
                <c:pt idx="62">
                  <c:v>136.96272206929626</c:v>
                </c:pt>
                <c:pt idx="63">
                  <c:v>123.25650438654485</c:v>
                </c:pt>
                <c:pt idx="64">
                  <c:v>116.47878921533975</c:v>
                </c:pt>
                <c:pt idx="65">
                  <c:v>114.82518184469421</c:v>
                </c:pt>
                <c:pt idx="66">
                  <c:v>116.50497762155803</c:v>
                </c:pt>
                <c:pt idx="67">
                  <c:v>120.43235416732901</c:v>
                </c:pt>
                <c:pt idx="68">
                  <c:v>126.17939260809044</c:v>
                </c:pt>
                <c:pt idx="69">
                  <c:v>133.65694275859784</c:v>
                </c:pt>
                <c:pt idx="70">
                  <c:v>142.83723779522381</c:v>
                </c:pt>
                <c:pt idx="71">
                  <c:v>153.58850474472558</c:v>
                </c:pt>
                <c:pt idx="72">
                  <c:v>165.57773277105164</c:v>
                </c:pt>
                <c:pt idx="73">
                  <c:v>178.16517256013384</c:v>
                </c:pt>
                <c:pt idx="74">
                  <c:v>190.19146467188597</c:v>
                </c:pt>
                <c:pt idx="75">
                  <c:v>199.6275967440238</c:v>
                </c:pt>
                <c:pt idx="76">
                  <c:v>203.42413891916419</c:v>
                </c:pt>
                <c:pt idx="77">
                  <c:v>198.37385372706271</c:v>
                </c:pt>
                <c:pt idx="78">
                  <c:v>183.33307701728577</c:v>
                </c:pt>
                <c:pt idx="79">
                  <c:v>161.2232797912701</c:v>
                </c:pt>
                <c:pt idx="80">
                  <c:v>138.21185611447359</c:v>
                </c:pt>
                <c:pt idx="81">
                  <c:v>120.03049737966822</c:v>
                </c:pt>
                <c:pt idx="82">
                  <c:v>108.85146226305817</c:v>
                </c:pt>
                <c:pt idx="83">
                  <c:v>103.40402329660157</c:v>
                </c:pt>
                <c:pt idx="84">
                  <c:v>101.21976487303074</c:v>
                </c:pt>
                <c:pt idx="85">
                  <c:v>100.4081389767799</c:v>
                </c:pt>
                <c:pt idx="86">
                  <c:v>100.03492077184248</c:v>
                </c:pt>
                <c:pt idx="87">
                  <c:v>99.770383314476732</c:v>
                </c:pt>
                <c:pt idx="88">
                  <c:v>99.528026580199025</c:v>
                </c:pt>
                <c:pt idx="89">
                  <c:v>99.290677380288045</c:v>
                </c:pt>
                <c:pt idx="90">
                  <c:v>99.055892688594383</c:v>
                </c:pt>
                <c:pt idx="91">
                  <c:v>98.823907190313307</c:v>
                </c:pt>
                <c:pt idx="92">
                  <c:v>98.595991483419013</c:v>
                </c:pt>
                <c:pt idx="93">
                  <c:v>98.374907997000236</c:v>
                </c:pt>
                <c:pt idx="94">
                  <c:v>98.166092139986603</c:v>
                </c:pt>
                <c:pt idx="95">
                  <c:v>97.979532309091226</c:v>
                </c:pt>
                <c:pt idx="96">
                  <c:v>97.832428946928658</c:v>
                </c:pt>
                <c:pt idx="97">
                  <c:v>97.752501720158747</c:v>
                </c:pt>
                <c:pt idx="98">
                  <c:v>97.781387967157798</c:v>
                </c:pt>
                <c:pt idx="99">
                  <c:v>97.976974388357661</c:v>
                </c:pt>
                <c:pt idx="100">
                  <c:v>98.412880938366001</c:v>
                </c:pt>
                <c:pt idx="101">
                  <c:v>99.172975282565204</c:v>
                </c:pt>
                <c:pt idx="102">
                  <c:v>100.33910076665335</c:v>
                </c:pt>
                <c:pt idx="103">
                  <c:v>101.97120269030417</c:v>
                </c:pt>
                <c:pt idx="104">
                  <c:v>104.07963445370662</c:v>
                </c:pt>
                <c:pt idx="105">
                  <c:v>106.58685803904939</c:v>
                </c:pt>
                <c:pt idx="106">
                  <c:v>109.27034170752967</c:v>
                </c:pt>
                <c:pt idx="107">
                  <c:v>111.68875937339138</c:v>
                </c:pt>
                <c:pt idx="108">
                  <c:v>113.15578006396558</c:v>
                </c:pt>
                <c:pt idx="109">
                  <c:v>112.91141200853905</c:v>
                </c:pt>
                <c:pt idx="110">
                  <c:v>110.56566155444062</c:v>
                </c:pt>
                <c:pt idx="111">
                  <c:v>106.53916498387609</c:v>
                </c:pt>
                <c:pt idx="112">
                  <c:v>101.99060013118822</c:v>
                </c:pt>
                <c:pt idx="113">
                  <c:v>98.137877130525411</c:v>
                </c:pt>
                <c:pt idx="114">
                  <c:v>95.575091766403887</c:v>
                </c:pt>
                <c:pt idx="115">
                  <c:v>94.178047435694936</c:v>
                </c:pt>
                <c:pt idx="116">
                  <c:v>93.496789085761463</c:v>
                </c:pt>
                <c:pt idx="117">
                  <c:v>93.138762299563112</c:v>
                </c:pt>
                <c:pt idx="118">
                  <c:v>92.891695637480481</c:v>
                </c:pt>
                <c:pt idx="119">
                  <c:v>92.674309468220315</c:v>
                </c:pt>
                <c:pt idx="120">
                  <c:v>92.463509494059096</c:v>
                </c:pt>
                <c:pt idx="121">
                  <c:v>92.25441021884879</c:v>
                </c:pt>
                <c:pt idx="122">
                  <c:v>92.046720472141146</c:v>
                </c:pt>
                <c:pt idx="123">
                  <c:v>91.842700327595992</c:v>
                </c:pt>
                <c:pt idx="124">
                  <c:v>91.651231087031647</c:v>
                </c:pt>
                <c:pt idx="125">
                  <c:v>91.500433337146163</c:v>
                </c:pt>
                <c:pt idx="126">
                  <c:v>91.464061251998885</c:v>
                </c:pt>
                <c:pt idx="127">
                  <c:v>91.698921347417269</c:v>
                </c:pt>
                <c:pt idx="128">
                  <c:v>92.463782974972489</c:v>
                </c:pt>
                <c:pt idx="129">
                  <c:v>94.055643669345926</c:v>
                </c:pt>
                <c:pt idx="130">
                  <c:v>96.609894468510888</c:v>
                </c:pt>
                <c:pt idx="131">
                  <c:v>99.826512250205951</c:v>
                </c:pt>
                <c:pt idx="132">
                  <c:v>102.85298813681922</c:v>
                </c:pt>
                <c:pt idx="133">
                  <c:v>104.56370546951929</c:v>
                </c:pt>
                <c:pt idx="134">
                  <c:v>104.1753849308692</c:v>
                </c:pt>
                <c:pt idx="135">
                  <c:v>101.75645852625708</c:v>
                </c:pt>
                <c:pt idx="136">
                  <c:v>98.18791793947436</c:v>
                </c:pt>
                <c:pt idx="137">
                  <c:v>94.604961546973911</c:v>
                </c:pt>
                <c:pt idx="138">
                  <c:v>91.794294887667007</c:v>
                </c:pt>
                <c:pt idx="139">
                  <c:v>89.969256761034231</c:v>
                </c:pt>
                <c:pt idx="140">
                  <c:v>88.935726560957548</c:v>
                </c:pt>
                <c:pt idx="141">
                  <c:v>88.379811662344579</c:v>
                </c:pt>
                <c:pt idx="142">
                  <c:v>88.05308832191217</c:v>
                </c:pt>
                <c:pt idx="143">
                  <c:v>87.816133143937236</c:v>
                </c:pt>
                <c:pt idx="144">
                  <c:v>87.608304120195896</c:v>
                </c:pt>
                <c:pt idx="145">
                  <c:v>87.408386738949176</c:v>
                </c:pt>
                <c:pt idx="146">
                  <c:v>87.210283416012203</c:v>
                </c:pt>
                <c:pt idx="147">
                  <c:v>87.012522842936903</c:v>
                </c:pt>
                <c:pt idx="148">
                  <c:v>86.814789333695302</c:v>
                </c:pt>
                <c:pt idx="149">
                  <c:v>86.617007533378526</c:v>
                </c:pt>
                <c:pt idx="150">
                  <c:v>86.419145979212104</c:v>
                </c:pt>
                <c:pt idx="151">
                  <c:v>86.221182325604332</c:v>
                </c:pt>
                <c:pt idx="152">
                  <c:v>86.023098154548777</c:v>
                </c:pt>
                <c:pt idx="153">
                  <c:v>85.824878214421105</c:v>
                </c:pt>
                <c:pt idx="154">
                  <c:v>85.626510180266521</c:v>
                </c:pt>
                <c:pt idx="155">
                  <c:v>85.427984442714475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112.52986096390646</c:v>
                </c:pt>
                <c:pt idx="9">
                  <c:v>112.62742583841312</c:v>
                </c:pt>
                <c:pt idx="10">
                  <c:v>112.72383723915758</c:v>
                </c:pt>
                <c:pt idx="11">
                  <c:v>112.81888435483484</c:v>
                </c:pt>
                <c:pt idx="12">
                  <c:v>112.91233039277998</c:v>
                </c:pt>
                <c:pt idx="13">
                  <c:v>113.00391041449194</c:v>
                </c:pt>
                <c:pt idx="14">
                  <c:v>113.09332916822569</c:v>
                </c:pt>
                <c:pt idx="15">
                  <c:v>113.18025896496728</c:v>
                </c:pt>
                <c:pt idx="16">
                  <c:v>113.26433765505548</c:v>
                </c:pt>
                <c:pt idx="17">
                  <c:v>113.34516677472706</c:v>
                </c:pt>
                <c:pt idx="18">
                  <c:v>113.42230994469577</c:v>
                </c:pt>
                <c:pt idx="19">
                  <c:v>113.49529161615114</c:v>
                </c:pt>
                <c:pt idx="20">
                  <c:v>113.56359627272833</c:v>
                </c:pt>
                <c:pt idx="21">
                  <c:v>113.62666820931163</c:v>
                </c:pt>
                <c:pt idx="22">
                  <c:v>113.68391201902632</c:v>
                </c:pt>
                <c:pt idx="23">
                  <c:v>113.73469392726805</c:v>
                </c:pt>
                <c:pt idx="24">
                  <c:v>113.77834411472467</c:v>
                </c:pt>
                <c:pt idx="25">
                  <c:v>113.81416016850524</c:v>
                </c:pt>
                <c:pt idx="26">
                  <c:v>113.84141179006104</c:v>
                </c:pt>
                <c:pt idx="27">
                  <c:v>113.85934686894191</c:v>
                </c:pt>
                <c:pt idx="28">
                  <c:v>113.86719900114767</c:v>
                </c:pt>
                <c:pt idx="29">
                  <c:v>113.86419648887289</c:v>
                </c:pt>
                <c:pt idx="30">
                  <c:v>113.84957280439956</c:v>
                </c:pt>
                <c:pt idx="31">
                  <c:v>113.82257843524799</c:v>
                </c:pt>
                <c:pt idx="32">
                  <c:v>113.78249395206103</c:v>
                </c:pt>
                <c:pt idx="33">
                  <c:v>113.72864405797939</c:v>
                </c:pt>
                <c:pt idx="34">
                  <c:v>113.66041229277408</c:v>
                </c:pt>
                <c:pt idx="35">
                  <c:v>113.57725598235253</c:v>
                </c:pt>
                <c:pt idx="36">
                  <c:v>113.47872095113156</c:v>
                </c:pt>
                <c:pt idx="37">
                  <c:v>113.36445545845039</c:v>
                </c:pt>
                <c:pt idx="38">
                  <c:v>113.23422278787895</c:v>
                </c:pt>
                <c:pt idx="39">
                  <c:v>113.08791191627307</c:v>
                </c:pt>
                <c:pt idx="40">
                  <c:v>112.9255457222701</c:v>
                </c:pt>
                <c:pt idx="41">
                  <c:v>112.74728626354998</c:v>
                </c:pt>
                <c:pt idx="42">
                  <c:v>112.55343675732449</c:v>
                </c:pt>
                <c:pt idx="43">
                  <c:v>112.34444003439374</c:v>
                </c:pt>
                <c:pt idx="44">
                  <c:v>112.12087339558181</c:v>
                </c:pt>
                <c:pt idx="45">
                  <c:v>111.88343996955882</c:v>
                </c:pt>
                <c:pt idx="46">
                  <c:v>111.63295684038209</c:v>
                </c:pt>
                <c:pt idx="47">
                  <c:v>111.37034036855623</c:v>
                </c:pt>
                <c:pt idx="48">
                  <c:v>111.09658925909639</c:v>
                </c:pt>
                <c:pt idx="49">
                  <c:v>110.81276602441439</c:v>
                </c:pt>
                <c:pt idx="50">
                  <c:v>110.51997754268352</c:v>
                </c:pt>
                <c:pt idx="51">
                  <c:v>110.2193554214813</c:v>
                </c:pt>
                <c:pt idx="52">
                  <c:v>109.91203684377318</c:v>
                </c:pt>
                <c:pt idx="53">
                  <c:v>109.59914650404852</c:v>
                </c:pt>
                <c:pt idx="54">
                  <c:v>109.28178014470154</c:v>
                </c:pt>
                <c:pt idx="55">
                  <c:v>108.96099008621216</c:v>
                </c:pt>
                <c:pt idx="56">
                  <c:v>108.63777301941103</c:v>
                </c:pt>
                <c:pt idx="57">
                  <c:v>108.31306020359355</c:v>
                </c:pt>
                <c:pt idx="58">
                  <c:v>107.98771009853077</c:v>
                </c:pt>
                <c:pt idx="59">
                  <c:v>107.66250335761194</c:v>
                </c:pt>
                <c:pt idx="60">
                  <c:v>107.33814002737721</c:v>
                </c:pt>
                <c:pt idx="61">
                  <c:v>107.01523873736977</c:v>
                </c:pt>
                <c:pt idx="62">
                  <c:v>106.69433762351979</c:v>
                </c:pt>
                <c:pt idx="63">
                  <c:v>106.37589670666625</c:v>
                </c:pt>
                <c:pt idx="64">
                  <c:v>106.06030144281233</c:v>
                </c:pt>
                <c:pt idx="65">
                  <c:v>105.74786717020594</c:v>
                </c:pt>
                <c:pt idx="66">
                  <c:v>105.4388441970458</c:v>
                </c:pt>
                <c:pt idx="67">
                  <c:v>105.13342329935399</c:v>
                </c:pt>
                <c:pt idx="68">
                  <c:v>104.83174142845711</c:v>
                </c:pt>
                <c:pt idx="69">
                  <c:v>104.53388745915719</c:v>
                </c:pt>
                <c:pt idx="70">
                  <c:v>104.23990784112246</c:v>
                </c:pt>
                <c:pt idx="71">
                  <c:v>103.94981204585815</c:v>
                </c:pt>
                <c:pt idx="72">
                  <c:v>103.66357772885266</c:v>
                </c:pt>
                <c:pt idx="73">
                  <c:v>103.38115555055873</c:v>
                </c:pt>
                <c:pt idx="74">
                  <c:v>103.10247362049567</c:v>
                </c:pt>
                <c:pt idx="75">
                  <c:v>102.82744154593543</c:v>
                </c:pt>
                <c:pt idx="76">
                  <c:v>102.5559540805185</c:v>
                </c:pt>
                <c:pt idx="77">
                  <c:v>102.28789437901094</c:v>
                </c:pt>
                <c:pt idx="78">
                  <c:v>102.02313687260063</c:v>
                </c:pt>
                <c:pt idx="79">
                  <c:v>101.76154978501309</c:v>
                </c:pt>
                <c:pt idx="80">
                  <c:v>101.5029973136689</c:v>
                </c:pt>
                <c:pt idx="81">
                  <c:v>101.24734150246438</c:v>
                </c:pt>
                <c:pt idx="82">
                  <c:v>100.99444383385074</c:v>
                </c:pt>
                <c:pt idx="83">
                  <c:v>100.7441665680015</c:v>
                </c:pt>
                <c:pt idx="84">
                  <c:v>100.49637385623633</c:v>
                </c:pt>
                <c:pt idx="85">
                  <c:v>100.25093265471752</c:v>
                </c:pt>
                <c:pt idx="86">
                  <c:v>100.00771346292062</c:v>
                </c:pt>
                <c:pt idx="87">
                  <c:v>99.766590909640684</c:v>
                </c:pt>
                <c:pt idx="88">
                  <c:v>99.527444207432382</c:v>
                </c:pt>
                <c:pt idx="89">
                  <c:v>99.290157494480056</c:v>
                </c:pt>
                <c:pt idx="90">
                  <c:v>99.054620081011933</c:v>
                </c:pt>
                <c:pt idx="91">
                  <c:v>98.820726615550853</c:v>
                </c:pt>
                <c:pt idx="92">
                  <c:v>98.588377184564806</c:v>
                </c:pt>
                <c:pt idx="93">
                  <c:v>98.357477357456901</c:v>
                </c:pt>
                <c:pt idx="94">
                  <c:v>98.127938187329818</c:v>
                </c:pt>
                <c:pt idx="95">
                  <c:v>97.89967617657021</c:v>
                </c:pt>
                <c:pt idx="96">
                  <c:v>97.672613215026445</c:v>
                </c:pt>
                <c:pt idx="97">
                  <c:v>97.446676497388012</c:v>
                </c:pt>
                <c:pt idx="98">
                  <c:v>97.221798425309117</c:v>
                </c:pt>
                <c:pt idx="99">
                  <c:v>96.99791649884088</c:v>
                </c:pt>
                <c:pt idx="100">
                  <c:v>96.774973200834708</c:v>
                </c:pt>
                <c:pt idx="101">
                  <c:v>96.552915877141871</c:v>
                </c:pt>
                <c:pt idx="102">
                  <c:v>96.331696614648351</c:v>
                </c:pt>
                <c:pt idx="103">
                  <c:v>96.111272118439018</c:v>
                </c:pt>
                <c:pt idx="104">
                  <c:v>95.891603588673007</c:v>
                </c:pt>
                <c:pt idx="105">
                  <c:v>95.672656597062414</c:v>
                </c:pt>
                <c:pt idx="106">
                  <c:v>95.454400962176891</c:v>
                </c:pt>
                <c:pt idx="107">
                  <c:v>95.236810622144063</c:v>
                </c:pt>
                <c:pt idx="108">
                  <c:v>95.019863502684188</c:v>
                </c:pt>
                <c:pt idx="109">
                  <c:v>94.803541377813886</c:v>
                </c:pt>
                <c:pt idx="110">
                  <c:v>94.587829719992328</c:v>
                </c:pt>
                <c:pt idx="111">
                  <c:v>94.372717535984933</c:v>
                </c:pt>
                <c:pt idx="112">
                  <c:v>94.158197184312201</c:v>
                </c:pt>
                <c:pt idx="113">
                  <c:v>93.944264169868561</c:v>
                </c:pt>
                <c:pt idx="114">
                  <c:v>93.730916911182746</c:v>
                </c:pt>
                <c:pt idx="115">
                  <c:v>93.518156475892127</c:v>
                </c:pt>
                <c:pt idx="116">
                  <c:v>93.305986280369297</c:v>
                </c:pt>
                <c:pt idx="117">
                  <c:v>93.094411750122845</c:v>
                </c:pt>
                <c:pt idx="118">
                  <c:v>92.883439938633884</c:v>
                </c:pt>
                <c:pt idx="119">
                  <c:v>92.673079103722102</c:v>
                </c:pt>
                <c:pt idx="120">
                  <c:v>92.463338242366731</c:v>
                </c:pt>
                <c:pt idx="121">
                  <c:v>92.25422658712364</c:v>
                </c:pt>
                <c:pt idx="122">
                  <c:v>92.045753069823718</c:v>
                </c:pt>
                <c:pt idx="123">
                  <c:v>91.837925761014148</c:v>
                </c:pt>
                <c:pt idx="124">
                  <c:v>91.630751296469612</c:v>
                </c:pt>
                <c:pt idx="125">
                  <c:v>91.42423430486636</c:v>
                </c:pt>
                <c:pt idx="126">
                  <c:v>91.218376853157395</c:v>
                </c:pt>
                <c:pt idx="127">
                  <c:v>91.01317792806033</c:v>
                </c:pt>
                <c:pt idx="128">
                  <c:v>90.808632973130472</c:v>
                </c:pt>
                <c:pt idx="129">
                  <c:v>90.60473350091435</c:v>
                </c:pt>
                <c:pt idx="130">
                  <c:v>90.401466798502796</c:v>
                </c:pt>
                <c:pt idx="131">
                  <c:v>90.198815742351655</c:v>
                </c:pt>
                <c:pt idx="132">
                  <c:v>89.996758734538844</c:v>
                </c:pt>
                <c:pt idx="133">
                  <c:v>89.795269767837866</c:v>
                </c:pt>
                <c:pt idx="134">
                  <c:v>89.594318621378036</c:v>
                </c:pt>
                <c:pt idx="135">
                  <c:v>89.393871182608166</c:v>
                </c:pt>
                <c:pt idx="136">
                  <c:v>89.193889885226156</c:v>
                </c:pt>
                <c:pt idx="137">
                  <c:v>88.994334247145389</c:v>
                </c:pt>
                <c:pt idx="138">
                  <c:v>88.795161487881501</c:v>
                </c:pt>
                <c:pt idx="139">
                  <c:v>88.596327201315376</c:v>
                </c:pt>
                <c:pt idx="140">
                  <c:v>88.397786057865943</c:v>
                </c:pt>
                <c:pt idx="141">
                  <c:v>88.1994925097855</c:v>
                </c:pt>
                <c:pt idx="142">
                  <c:v>88.001401474525707</c:v>
                </c:pt>
                <c:pt idx="143">
                  <c:v>87.803468973727206</c:v>
                </c:pt>
                <c:pt idx="144">
                  <c:v>87.60565270907253</c:v>
                </c:pt>
                <c:pt idx="145">
                  <c:v>87.407912560652875</c:v>
                </c:pt>
                <c:pt idx="146">
                  <c:v>87.210210998255178</c:v>
                </c:pt>
                <c:pt idx="147">
                  <c:v>87.012513400713686</c:v>
                </c:pt>
                <c:pt idx="148">
                  <c:v>86.814788282877572</c:v>
                </c:pt>
                <c:pt idx="149">
                  <c:v>86.617007433582671</c:v>
                </c:pt>
                <c:pt idx="150">
                  <c:v>86.419145971125857</c:v>
                </c:pt>
                <c:pt idx="151">
                  <c:v>86.221182325045405</c:v>
                </c:pt>
                <c:pt idx="152">
                  <c:v>86.023098154515822</c:v>
                </c:pt>
                <c:pt idx="153">
                  <c:v>85.824878214419442</c:v>
                </c:pt>
                <c:pt idx="154">
                  <c:v>85.62651018026645</c:v>
                </c:pt>
                <c:pt idx="155">
                  <c:v>85.427984442714475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116.93</c:v>
                </c:pt>
                <c:pt idx="1">
                  <c:v>115.789</c:v>
                </c:pt>
                <c:pt idx="2">
                  <c:v>114.316</c:v>
                </c:pt>
                <c:pt idx="3">
                  <c:v>114.07</c:v>
                </c:pt>
                <c:pt idx="4">
                  <c:v>116.123</c:v>
                </c:pt>
                <c:pt idx="5">
                  <c:v>114.614</c:v>
                </c:pt>
                <c:pt idx="6">
                  <c:v>115.877</c:v>
                </c:pt>
                <c:pt idx="7">
                  <c:v>113.386</c:v>
                </c:pt>
                <c:pt idx="8">
                  <c:v>112.08799999999999</c:v>
                </c:pt>
                <c:pt idx="9">
                  <c:v>113</c:v>
                </c:pt>
                <c:pt idx="10">
                  <c:v>112.386</c:v>
                </c:pt>
                <c:pt idx="11">
                  <c:v>113.246</c:v>
                </c:pt>
                <c:pt idx="12">
                  <c:v>112.56100000000001</c:v>
                </c:pt>
                <c:pt idx="13">
                  <c:v>112.965</c:v>
                </c:pt>
                <c:pt idx="14">
                  <c:v>113.316</c:v>
                </c:pt>
                <c:pt idx="15">
                  <c:v>112.57899999999999</c:v>
                </c:pt>
                <c:pt idx="16">
                  <c:v>111.789</c:v>
                </c:pt>
                <c:pt idx="17">
                  <c:v>112.63200000000001</c:v>
                </c:pt>
                <c:pt idx="18">
                  <c:v>112.456</c:v>
                </c:pt>
                <c:pt idx="19">
                  <c:v>112.035</c:v>
                </c:pt>
                <c:pt idx="20">
                  <c:v>111.474</c:v>
                </c:pt>
                <c:pt idx="21">
                  <c:v>114.018</c:v>
                </c:pt>
                <c:pt idx="22">
                  <c:v>112.193</c:v>
                </c:pt>
                <c:pt idx="23">
                  <c:v>110.982</c:v>
                </c:pt>
                <c:pt idx="24">
                  <c:v>111.456</c:v>
                </c:pt>
                <c:pt idx="25">
                  <c:v>113.053</c:v>
                </c:pt>
                <c:pt idx="26">
                  <c:v>113.474</c:v>
                </c:pt>
                <c:pt idx="27">
                  <c:v>114.596</c:v>
                </c:pt>
                <c:pt idx="28">
                  <c:v>113.57899999999999</c:v>
                </c:pt>
                <c:pt idx="29">
                  <c:v>113.123</c:v>
                </c:pt>
                <c:pt idx="30">
                  <c:v>114.63200000000001</c:v>
                </c:pt>
                <c:pt idx="31">
                  <c:v>114.71899999999999</c:v>
                </c:pt>
                <c:pt idx="32">
                  <c:v>114.77200000000001</c:v>
                </c:pt>
                <c:pt idx="33">
                  <c:v>115.193</c:v>
                </c:pt>
                <c:pt idx="34">
                  <c:v>114.649</c:v>
                </c:pt>
                <c:pt idx="35">
                  <c:v>114.158</c:v>
                </c:pt>
                <c:pt idx="36">
                  <c:v>115.965</c:v>
                </c:pt>
                <c:pt idx="37">
                  <c:v>116.474</c:v>
                </c:pt>
                <c:pt idx="38">
                  <c:v>116.43899999999999</c:v>
                </c:pt>
                <c:pt idx="39">
                  <c:v>117.123</c:v>
                </c:pt>
                <c:pt idx="40">
                  <c:v>117.807</c:v>
                </c:pt>
                <c:pt idx="41">
                  <c:v>118.71899999999999</c:v>
                </c:pt>
                <c:pt idx="42">
                  <c:v>120.965</c:v>
                </c:pt>
                <c:pt idx="43">
                  <c:v>123.035</c:v>
                </c:pt>
                <c:pt idx="44">
                  <c:v>123.57899999999999</c:v>
                </c:pt>
                <c:pt idx="45">
                  <c:v>126.649</c:v>
                </c:pt>
                <c:pt idx="46">
                  <c:v>129.947</c:v>
                </c:pt>
                <c:pt idx="47">
                  <c:v>134.667</c:v>
                </c:pt>
                <c:pt idx="48">
                  <c:v>142.28100000000001</c:v>
                </c:pt>
                <c:pt idx="49">
                  <c:v>151.54400000000001</c:v>
                </c:pt>
                <c:pt idx="50">
                  <c:v>168.77199999999999</c:v>
                </c:pt>
                <c:pt idx="51">
                  <c:v>184.75399999999999</c:v>
                </c:pt>
                <c:pt idx="52">
                  <c:v>201.91200000000001</c:v>
                </c:pt>
                <c:pt idx="53">
                  <c:v>215.56100000000001</c:v>
                </c:pt>
                <c:pt idx="54">
                  <c:v>223.93</c:v>
                </c:pt>
                <c:pt idx="55">
                  <c:v>229.649</c:v>
                </c:pt>
                <c:pt idx="56">
                  <c:v>230.63200000000001</c:v>
                </c:pt>
                <c:pt idx="57">
                  <c:v>229.14</c:v>
                </c:pt>
                <c:pt idx="58">
                  <c:v>223.36799999999999</c:v>
                </c:pt>
                <c:pt idx="59">
                  <c:v>207.684</c:v>
                </c:pt>
                <c:pt idx="60">
                  <c:v>184.14</c:v>
                </c:pt>
                <c:pt idx="61">
                  <c:v>152.22800000000001</c:v>
                </c:pt>
                <c:pt idx="62">
                  <c:v>126.193</c:v>
                </c:pt>
                <c:pt idx="63">
                  <c:v>114.614</c:v>
                </c:pt>
                <c:pt idx="64">
                  <c:v>114.754</c:v>
                </c:pt>
                <c:pt idx="65">
                  <c:v>114.614</c:v>
                </c:pt>
                <c:pt idx="66">
                  <c:v>117.789</c:v>
                </c:pt>
                <c:pt idx="67">
                  <c:v>120.77200000000001</c:v>
                </c:pt>
                <c:pt idx="68">
                  <c:v>128.80699999999999</c:v>
                </c:pt>
                <c:pt idx="69">
                  <c:v>140.22800000000001</c:v>
                </c:pt>
                <c:pt idx="70">
                  <c:v>152.78899999999999</c:v>
                </c:pt>
                <c:pt idx="71">
                  <c:v>166.035</c:v>
                </c:pt>
                <c:pt idx="72">
                  <c:v>179.26300000000001</c:v>
                </c:pt>
                <c:pt idx="73">
                  <c:v>188.86</c:v>
                </c:pt>
                <c:pt idx="74">
                  <c:v>193.614</c:v>
                </c:pt>
                <c:pt idx="75">
                  <c:v>197.21100000000001</c:v>
                </c:pt>
                <c:pt idx="76">
                  <c:v>197.10499999999999</c:v>
                </c:pt>
                <c:pt idx="77">
                  <c:v>188.77199999999999</c:v>
                </c:pt>
                <c:pt idx="78">
                  <c:v>174.57900000000001</c:v>
                </c:pt>
                <c:pt idx="79">
                  <c:v>150.63200000000001</c:v>
                </c:pt>
                <c:pt idx="80">
                  <c:v>124.491</c:v>
                </c:pt>
                <c:pt idx="81">
                  <c:v>108.596</c:v>
                </c:pt>
                <c:pt idx="82">
                  <c:v>102.789</c:v>
                </c:pt>
                <c:pt idx="83">
                  <c:v>102.526</c:v>
                </c:pt>
                <c:pt idx="84">
                  <c:v>99.632000000000005</c:v>
                </c:pt>
                <c:pt idx="85">
                  <c:v>99.667000000000002</c:v>
                </c:pt>
                <c:pt idx="86">
                  <c:v>99.754000000000005</c:v>
                </c:pt>
                <c:pt idx="87">
                  <c:v>99.509</c:v>
                </c:pt>
                <c:pt idx="88">
                  <c:v>100.158</c:v>
                </c:pt>
                <c:pt idx="89">
                  <c:v>98.754000000000005</c:v>
                </c:pt>
                <c:pt idx="90">
                  <c:v>97.683999999999997</c:v>
                </c:pt>
                <c:pt idx="91">
                  <c:v>99.403999999999996</c:v>
                </c:pt>
                <c:pt idx="92">
                  <c:v>98.491</c:v>
                </c:pt>
                <c:pt idx="93">
                  <c:v>99.210999999999999</c:v>
                </c:pt>
                <c:pt idx="94">
                  <c:v>98.841999999999999</c:v>
                </c:pt>
                <c:pt idx="95">
                  <c:v>100.57899999999999</c:v>
                </c:pt>
                <c:pt idx="96">
                  <c:v>98.158000000000001</c:v>
                </c:pt>
                <c:pt idx="97">
                  <c:v>99.525999999999996</c:v>
                </c:pt>
                <c:pt idx="98">
                  <c:v>96.649000000000001</c:v>
                </c:pt>
                <c:pt idx="99">
                  <c:v>98.596000000000004</c:v>
                </c:pt>
                <c:pt idx="100">
                  <c:v>96.491</c:v>
                </c:pt>
                <c:pt idx="101">
                  <c:v>100.63200000000001</c:v>
                </c:pt>
                <c:pt idx="102">
                  <c:v>102.246</c:v>
                </c:pt>
                <c:pt idx="103">
                  <c:v>105.14</c:v>
                </c:pt>
                <c:pt idx="104">
                  <c:v>111</c:v>
                </c:pt>
                <c:pt idx="105">
                  <c:v>113.56100000000001</c:v>
                </c:pt>
                <c:pt idx="106">
                  <c:v>117.36799999999999</c:v>
                </c:pt>
                <c:pt idx="107">
                  <c:v>119.333</c:v>
                </c:pt>
                <c:pt idx="108">
                  <c:v>116.36799999999999</c:v>
                </c:pt>
                <c:pt idx="109">
                  <c:v>112.77200000000001</c:v>
                </c:pt>
                <c:pt idx="110">
                  <c:v>106.982</c:v>
                </c:pt>
                <c:pt idx="111">
                  <c:v>99.701999999999998</c:v>
                </c:pt>
                <c:pt idx="112">
                  <c:v>98.93</c:v>
                </c:pt>
                <c:pt idx="113">
                  <c:v>95.403999999999996</c:v>
                </c:pt>
                <c:pt idx="114">
                  <c:v>96.105000000000004</c:v>
                </c:pt>
                <c:pt idx="115">
                  <c:v>93.947000000000003</c:v>
                </c:pt>
                <c:pt idx="116">
                  <c:v>93.438999999999993</c:v>
                </c:pt>
                <c:pt idx="117">
                  <c:v>93.421000000000006</c:v>
                </c:pt>
                <c:pt idx="118">
                  <c:v>92.14</c:v>
                </c:pt>
                <c:pt idx="119">
                  <c:v>92.596000000000004</c:v>
                </c:pt>
                <c:pt idx="120">
                  <c:v>92.298000000000002</c:v>
                </c:pt>
                <c:pt idx="121">
                  <c:v>93.718999999999994</c:v>
                </c:pt>
                <c:pt idx="122">
                  <c:v>91.578999999999994</c:v>
                </c:pt>
                <c:pt idx="123">
                  <c:v>94.543999999999997</c:v>
                </c:pt>
                <c:pt idx="124">
                  <c:v>92.509</c:v>
                </c:pt>
                <c:pt idx="125">
                  <c:v>92.525999999999996</c:v>
                </c:pt>
                <c:pt idx="126">
                  <c:v>93</c:v>
                </c:pt>
                <c:pt idx="127">
                  <c:v>96.772000000000006</c:v>
                </c:pt>
                <c:pt idx="128">
                  <c:v>97.718999999999994</c:v>
                </c:pt>
                <c:pt idx="129">
                  <c:v>100.544</c:v>
                </c:pt>
                <c:pt idx="130">
                  <c:v>104.544</c:v>
                </c:pt>
                <c:pt idx="131">
                  <c:v>107.544</c:v>
                </c:pt>
                <c:pt idx="132">
                  <c:v>106.702</c:v>
                </c:pt>
                <c:pt idx="133">
                  <c:v>102.56100000000001</c:v>
                </c:pt>
                <c:pt idx="134">
                  <c:v>102.08799999999999</c:v>
                </c:pt>
                <c:pt idx="135">
                  <c:v>96.981999999999999</c:v>
                </c:pt>
                <c:pt idx="136">
                  <c:v>94.86</c:v>
                </c:pt>
                <c:pt idx="137">
                  <c:v>89.367999999999995</c:v>
                </c:pt>
                <c:pt idx="138">
                  <c:v>88.578999999999994</c:v>
                </c:pt>
                <c:pt idx="139">
                  <c:v>90.192999999999998</c:v>
                </c:pt>
                <c:pt idx="140">
                  <c:v>90.316000000000003</c:v>
                </c:pt>
                <c:pt idx="141">
                  <c:v>91.543999999999997</c:v>
                </c:pt>
                <c:pt idx="142">
                  <c:v>89.281000000000006</c:v>
                </c:pt>
                <c:pt idx="143">
                  <c:v>88.227999999999994</c:v>
                </c:pt>
                <c:pt idx="144">
                  <c:v>89.174999999999997</c:v>
                </c:pt>
                <c:pt idx="145">
                  <c:v>87.841999999999999</c:v>
                </c:pt>
                <c:pt idx="146">
                  <c:v>88.86</c:v>
                </c:pt>
                <c:pt idx="147">
                  <c:v>89.509</c:v>
                </c:pt>
                <c:pt idx="148">
                  <c:v>89.087999999999994</c:v>
                </c:pt>
                <c:pt idx="149">
                  <c:v>88.174999999999997</c:v>
                </c:pt>
                <c:pt idx="150">
                  <c:v>86.86</c:v>
                </c:pt>
                <c:pt idx="151">
                  <c:v>87.456000000000003</c:v>
                </c:pt>
                <c:pt idx="152">
                  <c:v>87.772000000000006</c:v>
                </c:pt>
                <c:pt idx="153">
                  <c:v>87.192999999999998</c:v>
                </c:pt>
                <c:pt idx="154">
                  <c:v>88.403999999999996</c:v>
                </c:pt>
                <c:pt idx="155">
                  <c:v>88.718999999999994</c:v>
                </c:pt>
                <c:pt idx="156">
                  <c:v>87.052999999999997</c:v>
                </c:pt>
                <c:pt idx="157">
                  <c:v>86.876999999999995</c:v>
                </c:pt>
                <c:pt idx="158">
                  <c:v>86.86</c:v>
                </c:pt>
                <c:pt idx="159">
                  <c:v>87.245999999999995</c:v>
                </c:pt>
                <c:pt idx="160">
                  <c:v>86.052999999999997</c:v>
                </c:pt>
                <c:pt idx="161">
                  <c:v>87.087999999999994</c:v>
                </c:pt>
                <c:pt idx="162">
                  <c:v>87.192999999999998</c:v>
                </c:pt>
                <c:pt idx="163">
                  <c:v>85</c:v>
                </c:pt>
                <c:pt idx="164">
                  <c:v>87.561000000000007</c:v>
                </c:pt>
                <c:pt idx="165">
                  <c:v>86.736999999999995</c:v>
                </c:pt>
                <c:pt idx="166">
                  <c:v>87.736999999999995</c:v>
                </c:pt>
                <c:pt idx="167">
                  <c:v>85.14</c:v>
                </c:pt>
                <c:pt idx="168">
                  <c:v>84.561000000000007</c:v>
                </c:pt>
                <c:pt idx="169">
                  <c:v>85.93</c:v>
                </c:pt>
                <c:pt idx="170">
                  <c:v>84.772000000000006</c:v>
                </c:pt>
                <c:pt idx="171">
                  <c:v>87.525999999999996</c:v>
                </c:pt>
                <c:pt idx="172">
                  <c:v>87.298000000000002</c:v>
                </c:pt>
                <c:pt idx="173">
                  <c:v>88.596000000000004</c:v>
                </c:pt>
                <c:pt idx="174">
                  <c:v>83.789000000000001</c:v>
                </c:pt>
                <c:pt idx="175">
                  <c:v>82.736999999999995</c:v>
                </c:pt>
                <c:pt idx="176">
                  <c:v>85.561000000000007</c:v>
                </c:pt>
                <c:pt idx="177">
                  <c:v>83.192999999999998</c:v>
                </c:pt>
                <c:pt idx="178">
                  <c:v>83.367999999999995</c:v>
                </c:pt>
                <c:pt idx="179">
                  <c:v>84.683999999999997</c:v>
                </c:pt>
                <c:pt idx="180">
                  <c:v>84.965000000000003</c:v>
                </c:pt>
                <c:pt idx="181">
                  <c:v>81.807000000000002</c:v>
                </c:pt>
                <c:pt idx="182">
                  <c:v>85.683999999999997</c:v>
                </c:pt>
                <c:pt idx="183">
                  <c:v>82.789000000000001</c:v>
                </c:pt>
                <c:pt idx="184">
                  <c:v>83.367999999999995</c:v>
                </c:pt>
                <c:pt idx="185">
                  <c:v>85.367999999999995</c:v>
                </c:pt>
                <c:pt idx="186">
                  <c:v>86.438999999999993</c:v>
                </c:pt>
                <c:pt idx="187">
                  <c:v>84.158000000000001</c:v>
                </c:pt>
                <c:pt idx="188">
                  <c:v>82.509</c:v>
                </c:pt>
                <c:pt idx="189">
                  <c:v>83.491</c:v>
                </c:pt>
                <c:pt idx="190">
                  <c:v>83.667000000000002</c:v>
                </c:pt>
                <c:pt idx="191">
                  <c:v>83.578999999999994</c:v>
                </c:pt>
                <c:pt idx="192">
                  <c:v>82.367999999999995</c:v>
                </c:pt>
                <c:pt idx="193">
                  <c:v>84.474000000000004</c:v>
                </c:pt>
                <c:pt idx="194">
                  <c:v>83.894999999999996</c:v>
                </c:pt>
                <c:pt idx="195">
                  <c:v>83.981999999999999</c:v>
                </c:pt>
                <c:pt idx="196">
                  <c:v>84.981999999999999</c:v>
                </c:pt>
                <c:pt idx="197">
                  <c:v>85.649000000000001</c:v>
                </c:pt>
                <c:pt idx="198">
                  <c:v>84.210999999999999</c:v>
                </c:pt>
                <c:pt idx="199">
                  <c:v>84.718999999999994</c:v>
                </c:pt>
                <c:pt idx="200">
                  <c:v>82.192999999999998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111.33196170167842</c:v>
                </c:pt>
                <c:pt idx="8">
                  <c:v>111.49614400419875</c:v>
                </c:pt>
                <c:pt idx="9">
                  <c:v>111.65912804830947</c:v>
                </c:pt>
                <c:pt idx="10">
                  <c:v>111.82068181991443</c:v>
                </c:pt>
                <c:pt idx="11">
                  <c:v>111.98054392574633</c:v>
                </c:pt>
                <c:pt idx="12">
                  <c:v>112.13842104868858</c:v>
                </c:pt>
                <c:pt idx="13">
                  <c:v>112.29398537744851</c:v>
                </c:pt>
                <c:pt idx="14">
                  <c:v>112.4468720603644</c:v>
                </c:pt>
                <c:pt idx="15">
                  <c:v>112.59667674625069</c:v>
                </c:pt>
                <c:pt idx="16">
                  <c:v>112.74295329071575</c:v>
                </c:pt>
                <c:pt idx="17">
                  <c:v>112.88521172542708</c:v>
                </c:pt>
                <c:pt idx="18">
                  <c:v>113.02291661281029</c:v>
                </c:pt>
                <c:pt idx="19">
                  <c:v>113.15548594490527</c:v>
                </c:pt>
                <c:pt idx="20">
                  <c:v>113.28229080335895</c:v>
                </c:pt>
                <c:pt idx="21">
                  <c:v>113.40265609897718</c:v>
                </c:pt>
                <c:pt idx="22">
                  <c:v>113.5158628936005</c:v>
                </c:pt>
                <c:pt idx="23">
                  <c:v>113.62115314552979</c:v>
                </c:pt>
                <c:pt idx="24">
                  <c:v>113.71773833419238</c:v>
                </c:pt>
                <c:pt idx="25">
                  <c:v>113.80481450863323</c:v>
                </c:pt>
                <c:pt idx="26">
                  <c:v>113.88158817332157</c:v>
                </c:pt>
                <c:pt idx="27">
                  <c:v>113.9473205148734</c:v>
                </c:pt>
                <c:pt idx="28">
                  <c:v>114.00140237249821</c:v>
                </c:pt>
                <c:pt idx="29">
                  <c:v>114.043479764983</c:v>
                </c:pt>
                <c:pt idx="30">
                  <c:v>114.07366040674404</c:v>
                </c:pt>
                <c:pt idx="31">
                  <c:v>114.09284592161123</c:v>
                </c:pt>
                <c:pt idx="32">
                  <c:v>114.10325216132929</c:v>
                </c:pt>
                <c:pt idx="33">
                  <c:v>114.10919961446838</c:v>
                </c:pt>
                <c:pt idx="34">
                  <c:v>114.11827372416947</c:v>
                </c:pt>
                <c:pt idx="35">
                  <c:v>114.14296454139679</c:v>
                </c:pt>
                <c:pt idx="36">
                  <c:v>114.20288674530767</c:v>
                </c:pt>
                <c:pt idx="37">
                  <c:v>114.32764191838262</c:v>
                </c:pt>
                <c:pt idx="38">
                  <c:v>114.56030102069559</c:v>
                </c:pt>
                <c:pt idx="39">
                  <c:v>114.96134436466065</c:v>
                </c:pt>
                <c:pt idx="40">
                  <c:v>115.61269465890646</c:v>
                </c:pt>
                <c:pt idx="41">
                  <c:v>116.621225695619</c:v>
                </c:pt>
                <c:pt idx="42">
                  <c:v>118.12085560467129</c:v>
                </c:pt>
                <c:pt idx="43">
                  <c:v>120.27209461879391</c:v>
                </c:pt>
                <c:pt idx="44">
                  <c:v>123.25779131099651</c:v>
                </c:pt>
                <c:pt idx="45">
                  <c:v>127.2738994011051</c:v>
                </c:pt>
                <c:pt idx="46">
                  <c:v>132.51445346577222</c:v>
                </c:pt>
                <c:pt idx="47">
                  <c:v>139.15064457019551</c:v>
                </c:pt>
                <c:pt idx="48">
                  <c:v>147.30490237204231</c:v>
                </c:pt>
                <c:pt idx="49">
                  <c:v>157.0220555420415</c:v>
                </c:pt>
                <c:pt idx="50">
                  <c:v>168.24040997684173</c:v>
                </c:pt>
                <c:pt idx="51">
                  <c:v>180.76415076477122</c:v>
                </c:pt>
                <c:pt idx="52">
                  <c:v>194.23001445119465</c:v>
                </c:pt>
                <c:pt idx="53">
                  <c:v>208.03890866472918</c:v>
                </c:pt>
                <c:pt idx="54">
                  <c:v>221.1961028027018</c:v>
                </c:pt>
                <c:pt idx="55">
                  <c:v>232.03763418998477</c:v>
                </c:pt>
                <c:pt idx="56">
                  <c:v>238.02751154325037</c:v>
                </c:pt>
                <c:pt idx="57">
                  <c:v>236.13190282402675</c:v>
                </c:pt>
                <c:pt idx="58">
                  <c:v>224.21577716553645</c:v>
                </c:pt>
                <c:pt idx="59">
                  <c:v>202.95581217165088</c:v>
                </c:pt>
                <c:pt idx="60">
                  <c:v>176.60119203703897</c:v>
                </c:pt>
                <c:pt idx="61">
                  <c:v>151.31581142625291</c:v>
                </c:pt>
                <c:pt idx="62">
                  <c:v>132.07588568908656</c:v>
                </c:pt>
                <c:pt idx="63">
                  <c:v>120.64321101222569</c:v>
                </c:pt>
                <c:pt idx="64">
                  <c:v>115.95033971351872</c:v>
                </c:pt>
                <c:pt idx="65">
                  <c:v>115.89326639707905</c:v>
                </c:pt>
                <c:pt idx="66">
                  <c:v>118.78890371555107</c:v>
                </c:pt>
                <c:pt idx="67">
                  <c:v>123.79490512583274</c:v>
                </c:pt>
                <c:pt idx="68">
                  <c:v>130.65952035882381</c:v>
                </c:pt>
                <c:pt idx="69">
                  <c:v>139.34788864877461</c:v>
                </c:pt>
                <c:pt idx="70">
                  <c:v>149.78307057371165</c:v>
                </c:pt>
                <c:pt idx="71">
                  <c:v>161.69346459843374</c:v>
                </c:pt>
                <c:pt idx="72">
                  <c:v>174.47979189393257</c:v>
                </c:pt>
                <c:pt idx="73">
                  <c:v>187.0139088663604</c:v>
                </c:pt>
                <c:pt idx="74">
                  <c:v>197.36821692049685</c:v>
                </c:pt>
                <c:pt idx="75">
                  <c:v>202.74668782339165</c:v>
                </c:pt>
                <c:pt idx="76">
                  <c:v>200.18492176196241</c:v>
                </c:pt>
                <c:pt idx="77">
                  <c:v>188.25704824768741</c:v>
                </c:pt>
                <c:pt idx="78">
                  <c:v>168.7743925389579</c:v>
                </c:pt>
                <c:pt idx="79">
                  <c:v>146.62482236934602</c:v>
                </c:pt>
                <c:pt idx="80">
                  <c:v>127.25683185195602</c:v>
                </c:pt>
                <c:pt idx="81">
                  <c:v>113.80910792264882</c:v>
                </c:pt>
                <c:pt idx="82">
                  <c:v>106.26930591040326</c:v>
                </c:pt>
                <c:pt idx="83">
                  <c:v>102.78278743711154</c:v>
                </c:pt>
                <c:pt idx="84">
                  <c:v>101.37843546472173</c:v>
                </c:pt>
                <c:pt idx="85">
                  <c:v>100.80254455111712</c:v>
                </c:pt>
                <c:pt idx="86">
                  <c:v>100.48702833603706</c:v>
                </c:pt>
                <c:pt idx="87">
                  <c:v>100.23781303475279</c:v>
                </c:pt>
                <c:pt idx="88">
                  <c:v>100.00363116980296</c:v>
                </c:pt>
                <c:pt idx="89">
                  <c:v>99.774039183557321</c:v>
                </c:pt>
                <c:pt idx="90">
                  <c:v>99.547908377070854</c:v>
                </c:pt>
                <c:pt idx="91">
                  <c:v>99.326528605733017</c:v>
                </c:pt>
                <c:pt idx="92">
                  <c:v>99.113177798926017</c:v>
                </c:pt>
                <c:pt idx="93">
                  <c:v>98.91446582482655</c:v>
                </c:pt>
                <c:pt idx="94">
                  <c:v>98.742733405084863</c:v>
                </c:pt>
                <c:pt idx="95">
                  <c:v>98.619507576104439</c:v>
                </c:pt>
                <c:pt idx="96">
                  <c:v>98.579828716963817</c:v>
                </c:pt>
                <c:pt idx="97">
                  <c:v>98.676684933603084</c:v>
                </c:pt>
                <c:pt idx="98">
                  <c:v>98.983949675348043</c:v>
                </c:pt>
                <c:pt idx="99">
                  <c:v>99.595355504672682</c:v>
                </c:pt>
                <c:pt idx="100">
                  <c:v>100.61660162726918</c:v>
                </c:pt>
                <c:pt idx="101">
                  <c:v>102.14820224279715</c:v>
                </c:pt>
                <c:pt idx="102">
                  <c:v>104.25811442529496</c:v>
                </c:pt>
                <c:pt idx="103">
                  <c:v>106.94365624433729</c:v>
                </c:pt>
                <c:pt idx="104">
                  <c:v>110.07772677003535</c:v>
                </c:pt>
                <c:pt idx="105">
                  <c:v>113.32802811130665</c:v>
                </c:pt>
                <c:pt idx="106">
                  <c:v>116.06338819688156</c:v>
                </c:pt>
                <c:pt idx="107">
                  <c:v>117.36442229214968</c:v>
                </c:pt>
                <c:pt idx="108">
                  <c:v>116.34795382582573</c:v>
                </c:pt>
                <c:pt idx="109">
                  <c:v>112.80411419090319</c:v>
                </c:pt>
                <c:pt idx="110">
                  <c:v>107.62292974896724</c:v>
                </c:pt>
                <c:pt idx="111">
                  <c:v>102.39754495137879</c:v>
                </c:pt>
                <c:pt idx="112">
                  <c:v>98.423257654444527</c:v>
                </c:pt>
                <c:pt idx="113">
                  <c:v>96.050637181207023</c:v>
                </c:pt>
                <c:pt idx="114">
                  <c:v>94.880550039099035</c:v>
                </c:pt>
                <c:pt idx="115">
                  <c:v>94.342059499421538</c:v>
                </c:pt>
                <c:pt idx="116">
                  <c:v>94.048672160441242</c:v>
                </c:pt>
                <c:pt idx="117">
                  <c:v>93.827486163840305</c:v>
                </c:pt>
                <c:pt idx="118">
                  <c:v>93.622957281889697</c:v>
                </c:pt>
                <c:pt idx="119">
                  <c:v>93.42187348684925</c:v>
                </c:pt>
                <c:pt idx="120">
                  <c:v>93.222157635455858</c:v>
                </c:pt>
                <c:pt idx="121">
                  <c:v>93.025044092609761</c:v>
                </c:pt>
                <c:pt idx="122">
                  <c:v>92.836965543383485</c:v>
                </c:pt>
                <c:pt idx="123">
                  <c:v>92.680294969814284</c:v>
                </c:pt>
                <c:pt idx="124">
                  <c:v>92.619026746602202</c:v>
                </c:pt>
                <c:pt idx="125">
                  <c:v>92.801452276852956</c:v>
                </c:pt>
                <c:pt idx="126">
                  <c:v>93.495849747113127</c:v>
                </c:pt>
                <c:pt idx="127">
                  <c:v>95.04962403698228</c:v>
                </c:pt>
                <c:pt idx="128">
                  <c:v>97.690647069757233</c:v>
                </c:pt>
                <c:pt idx="129">
                  <c:v>101.20024138053134</c:v>
                </c:pt>
                <c:pt idx="130">
                  <c:v>104.7044941719504</c:v>
                </c:pt>
                <c:pt idx="131">
                  <c:v>106.91171967009649</c:v>
                </c:pt>
                <c:pt idx="132">
                  <c:v>106.81334138090232</c:v>
                </c:pt>
                <c:pt idx="133">
                  <c:v>104.35516173547134</c:v>
                </c:pt>
                <c:pt idx="134">
                  <c:v>100.48343973419742</c:v>
                </c:pt>
                <c:pt idx="135">
                  <c:v>96.51553709817712</c:v>
                </c:pt>
                <c:pt idx="136">
                  <c:v>93.395614688574994</c:v>
                </c:pt>
                <c:pt idx="137">
                  <c:v>91.392059530314697</c:v>
                </c:pt>
                <c:pt idx="138">
                  <c:v>90.284519747575473</c:v>
                </c:pt>
                <c:pt idx="139">
                  <c:v>89.710262229181083</c:v>
                </c:pt>
                <c:pt idx="140">
                  <c:v>89.385998093275461</c:v>
                </c:pt>
                <c:pt idx="141">
                  <c:v>89.156592973311049</c:v>
                </c:pt>
                <c:pt idx="142">
                  <c:v>88.956777262465735</c:v>
                </c:pt>
                <c:pt idx="143">
                  <c:v>88.764638456993325</c:v>
                </c:pt>
                <c:pt idx="144">
                  <c:v>88.57417871337006</c:v>
                </c:pt>
                <c:pt idx="145">
                  <c:v>88.384030083265955</c:v>
                </c:pt>
                <c:pt idx="146">
                  <c:v>88.193916234831249</c:v>
                </c:pt>
                <c:pt idx="147">
                  <c:v>88.003773625846918</c:v>
                </c:pt>
                <c:pt idx="148">
                  <c:v>87.813575035987085</c:v>
                </c:pt>
                <c:pt idx="149">
                  <c:v>87.623300537753735</c:v>
                </c:pt>
                <c:pt idx="150">
                  <c:v>87.432933494181512</c:v>
                </c:pt>
                <c:pt idx="151">
                  <c:v>87.242460004407576</c:v>
                </c:pt>
                <c:pt idx="152">
                  <c:v>87.051868714838463</c:v>
                </c:pt>
                <c:pt idx="153">
                  <c:v>86.861150641807541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111.33196170167184</c:v>
                </c:pt>
                <c:pt idx="8">
                  <c:v>111.49614400417774</c:v>
                </c:pt>
                <c:pt idx="9">
                  <c:v>111.65912804824384</c:v>
                </c:pt>
                <c:pt idx="10">
                  <c:v>111.82068181971401</c:v>
                </c:pt>
                <c:pt idx="11">
                  <c:v>111.9805439251477</c:v>
                </c:pt>
                <c:pt idx="12">
                  <c:v>112.13842104693997</c:v>
                </c:pt>
                <c:pt idx="13">
                  <c:v>112.29398537245336</c:v>
                </c:pt>
                <c:pt idx="14">
                  <c:v>112.44687204640981</c:v>
                </c:pt>
                <c:pt idx="15">
                  <c:v>112.59667670812632</c:v>
                </c:pt>
                <c:pt idx="16">
                  <c:v>112.74295318885547</c:v>
                </c:pt>
                <c:pt idx="17">
                  <c:v>112.88521145927881</c:v>
                </c:pt>
                <c:pt idx="18">
                  <c:v>113.02291593273171</c:v>
                </c:pt>
                <c:pt idx="19">
                  <c:v>113.1554842454443</c:v>
                </c:pt>
                <c:pt idx="20">
                  <c:v>113.28228665018666</c:v>
                </c:pt>
                <c:pt idx="21">
                  <c:v>113.40264617318105</c:v>
                </c:pt>
                <c:pt idx="22">
                  <c:v>113.51583969469971</c:v>
                </c:pt>
                <c:pt idx="23">
                  <c:v>113.62110011986553</c:v>
                </c:pt>
                <c:pt idx="24">
                  <c:v>113.7176198060493</c:v>
                </c:pt>
                <c:pt idx="25">
                  <c:v>113.80455540500385</c:v>
                </c:pt>
                <c:pt idx="26">
                  <c:v>113.88103425954706</c:v>
                </c:pt>
                <c:pt idx="27">
                  <c:v>113.94616246440422</c:v>
                </c:pt>
                <c:pt idx="28">
                  <c:v>113.99903465730193</c:v>
                </c:pt>
                <c:pt idx="29">
                  <c:v>114.03874554876228</c:v>
                </c:pt>
                <c:pt idx="30">
                  <c:v>114.06440312738681</c:v>
                </c:pt>
                <c:pt idx="31">
                  <c:v>114.07514339307531</c:v>
                </c:pt>
                <c:pt idx="32">
                  <c:v>114.07014637638407</c:v>
                </c:pt>
                <c:pt idx="33">
                  <c:v>114.04865310249285</c:v>
                </c:pt>
                <c:pt idx="34">
                  <c:v>114.0099830590262</c:v>
                </c:pt>
                <c:pt idx="35">
                  <c:v>113.95355163566239</c:v>
                </c:pt>
                <c:pt idx="36">
                  <c:v>113.87888692839947</c:v>
                </c:pt>
                <c:pt idx="37">
                  <c:v>113.78564525111709</c:v>
                </c:pt>
                <c:pt idx="38">
                  <c:v>113.67362467959936</c:v>
                </c:pt>
                <c:pt idx="39">
                  <c:v>113.54277597471722</c:v>
                </c:pt>
                <c:pt idx="40">
                  <c:v>113.39321029557051</c:v>
                </c:pt>
                <c:pt idx="41">
                  <c:v>113.22520322010639</c:v>
                </c:pt>
                <c:pt idx="42">
                  <c:v>113.03919473608128</c:v>
                </c:pt>
                <c:pt idx="43">
                  <c:v>112.8357850411879</c:v>
                </c:pt>
                <c:pt idx="44">
                  <c:v>112.61572618614841</c:v>
                </c:pt>
                <c:pt idx="45">
                  <c:v>112.37990979448109</c:v>
                </c:pt>
                <c:pt idx="46">
                  <c:v>112.12935128230535</c:v>
                </c:pt>
                <c:pt idx="47">
                  <c:v>111.8651711663602</c:v>
                </c:pt>
                <c:pt idx="48">
                  <c:v>111.58857417598387</c:v>
                </c:pt>
                <c:pt idx="49">
                  <c:v>111.30082696630345</c:v>
                </c:pt>
                <c:pt idx="50">
                  <c:v>111.00323526092222</c:v>
                </c:pt>
                <c:pt idx="51">
                  <c:v>110.69712123329717</c:v>
                </c:pt>
                <c:pt idx="52">
                  <c:v>110.38380187149629</c:v>
                </c:pt>
                <c:pt idx="53">
                  <c:v>110.06456896940558</c:v>
                </c:pt>
                <c:pt idx="54">
                  <c:v>109.74067125936972</c:v>
                </c:pt>
                <c:pt idx="55">
                  <c:v>109.41329905838653</c:v>
                </c:pt>
                <c:pt idx="56">
                  <c:v>109.08357165375341</c:v>
                </c:pt>
                <c:pt idx="57">
                  <c:v>108.75252751458659</c:v>
                </c:pt>
                <c:pt idx="58">
                  <c:v>108.42111729092369</c:v>
                </c:pt>
                <c:pt idx="59">
                  <c:v>108.09019945774152</c:v>
                </c:pt>
                <c:pt idx="60">
                  <c:v>107.76053838022308</c:v>
                </c:pt>
                <c:pt idx="61">
                  <c:v>107.43280451974915</c:v>
                </c:pt>
                <c:pt idx="62">
                  <c:v>107.10757646624633</c:v>
                </c:pt>
                <c:pt idx="63">
                  <c:v>106.78534446918786</c:v>
                </c:pt>
                <c:pt idx="64">
                  <c:v>106.46651514334526</c:v>
                </c:pt>
                <c:pt idx="65">
                  <c:v>106.15141704256754</c:v>
                </c:pt>
                <c:pt idx="66">
                  <c:v>105.84030682164769</c:v>
                </c:pt>
                <c:pt idx="67">
                  <c:v>105.53337573924213</c:v>
                </c:pt>
                <c:pt idx="68">
                  <c:v>105.23075629080991</c:v>
                </c:pt>
                <c:pt idx="69">
                  <c:v>104.93252879717473</c:v>
                </c:pt>
                <c:pt idx="70">
                  <c:v>104.63872780970151</c:v>
                </c:pt>
                <c:pt idx="71">
                  <c:v>104.34934822588689</c:v>
                </c:pt>
                <c:pt idx="72">
                  <c:v>104.06435103854245</c:v>
                </c:pt>
                <c:pt idx="73">
                  <c:v>103.78366866725953</c:v>
                </c:pt>
                <c:pt idx="74">
                  <c:v>103.5072098423535</c:v>
                </c:pt>
                <c:pt idx="75">
                  <c:v>103.23486402910693</c:v>
                </c:pt>
                <c:pt idx="76">
                  <c:v>102.96650539412656</c:v>
                </c:pt>
                <c:pt idx="77">
                  <c:v>102.70199632636877</c:v>
                </c:pt>
                <c:pt idx="78">
                  <c:v>102.44119053328609</c:v>
                </c:pt>
                <c:pt idx="79">
                  <c:v>102.18393573803256</c:v>
                </c:pt>
                <c:pt idx="80">
                  <c:v>101.9300760071543</c:v>
                </c:pt>
                <c:pt idx="81">
                  <c:v>101.6794537400685</c:v>
                </c:pt>
                <c:pt idx="82">
                  <c:v>101.43191135224542</c:v>
                </c:pt>
                <c:pt idx="83">
                  <c:v>101.18729268365291</c:v>
                </c:pt>
                <c:pt idx="84">
                  <c:v>100.94544416295788</c:v>
                </c:pt>
                <c:pt idx="85">
                  <c:v>100.70621575641512</c:v>
                </c:pt>
                <c:pt idx="86">
                  <c:v>100.46946172848216</c:v>
                </c:pt>
                <c:pt idx="87">
                  <c:v>100.23504123911536</c:v>
                </c:pt>
                <c:pt idx="88">
                  <c:v>100.00281880053281</c:v>
                </c:pt>
                <c:pt idx="89">
                  <c:v>99.772664614052729</c:v>
                </c:pt>
                <c:pt idx="90">
                  <c:v>99.54445480548786</c:v>
                </c:pt>
                <c:pt idx="91">
                  <c:v>99.31807157553925</c:v>
                </c:pt>
                <c:pt idx="92">
                  <c:v>99.09340327970969</c:v>
                </c:pt>
                <c:pt idx="93">
                  <c:v>98.870344450462724</c:v>
                </c:pt>
                <c:pt idx="94">
                  <c:v>98.648795772695536</c:v>
                </c:pt>
                <c:pt idx="95">
                  <c:v>98.428664022068631</c:v>
                </c:pt>
                <c:pt idx="96">
                  <c:v>98.20986197434091</c:v>
                </c:pt>
                <c:pt idx="97">
                  <c:v>97.992308292582024</c:v>
                </c:pt>
                <c:pt idx="98">
                  <c:v>97.775927397969156</c:v>
                </c:pt>
                <c:pt idx="99">
                  <c:v>97.560649328805042</c:v>
                </c:pt>
                <c:pt idx="100">
                  <c:v>97.346409591409596</c:v>
                </c:pt>
                <c:pt idx="101">
                  <c:v>97.133149005625242</c:v>
                </c:pt>
                <c:pt idx="102">
                  <c:v>96.920813546823624</c:v>
                </c:pt>
                <c:pt idx="103">
                  <c:v>96.709354185501184</c:v>
                </c:pt>
                <c:pt idx="104">
                  <c:v>96.4987267247933</c:v>
                </c:pt>
                <c:pt idx="105">
                  <c:v>96.288891635519747</c:v>
                </c:pt>
                <c:pt idx="106">
                  <c:v>96.079813887693575</c:v>
                </c:pt>
                <c:pt idx="107">
                  <c:v>95.871462776788547</c:v>
                </c:pt>
                <c:pt idx="108">
                  <c:v>95.663811742474067</c:v>
                </c:pt>
                <c:pt idx="109">
                  <c:v>95.456838177004286</c:v>
                </c:pt>
                <c:pt idx="110">
                  <c:v>95.25052322001531</c:v>
                </c:pt>
                <c:pt idx="111">
                  <c:v>95.044851536163861</c:v>
                </c:pt>
                <c:pt idx="112">
                  <c:v>94.839811071869406</c:v>
                </c:pt>
                <c:pt idx="113">
                  <c:v>94.635392787436359</c:v>
                </c:pt>
                <c:pt idx="114">
                  <c:v>94.431590361077468</c:v>
                </c:pt>
                <c:pt idx="115">
                  <c:v>94.228399861872916</c:v>
                </c:pt>
                <c:pt idx="116">
                  <c:v>94.02581938952153</c:v>
                </c:pt>
                <c:pt idx="117">
                  <c:v>93.823848679898475</c:v>
                </c:pt>
                <c:pt idx="118">
                  <c:v>93.622488676936143</c:v>
                </c:pt>
                <c:pt idx="119">
                  <c:v>93.421741073184791</c:v>
                </c:pt>
                <c:pt idx="120">
                  <c:v>93.221607823537624</c:v>
                </c:pt>
                <c:pt idx="121">
                  <c:v>93.022090638950303</c:v>
                </c:pt>
                <c:pt idx="122">
                  <c:v>92.823190469422244</c:v>
                </c:pt>
                <c:pt idx="123">
                  <c:v>92.624906987888778</c:v>
                </c:pt>
                <c:pt idx="124">
                  <c:v>92.427238088803207</c:v>
                </c:pt>
                <c:pt idx="125">
                  <c:v>92.230179416863194</c:v>
                </c:pt>
                <c:pt idx="126">
                  <c:v>92.033723942341737</c:v>
                </c:pt>
                <c:pt idx="127">
                  <c:v>91.837861599627473</c:v>
                </c:pt>
                <c:pt idx="128">
                  <c:v>91.642579004715913</c:v>
                </c:pt>
                <c:pt idx="129">
                  <c:v>91.447859265445231</c:v>
                </c:pt>
                <c:pt idx="130">
                  <c:v>91.253681895251447</c:v>
                </c:pt>
                <c:pt idx="131">
                  <c:v>91.060022837247502</c:v>
                </c:pt>
                <c:pt idx="132">
                  <c:v>90.866854600725574</c:v>
                </c:pt>
                <c:pt idx="133">
                  <c:v>90.674146507056008</c:v>
                </c:pt>
                <c:pt idx="134">
                  <c:v>90.481865036778913</c:v>
                </c:pt>
                <c:pt idx="135">
                  <c:v>90.289974264852887</c:v>
                </c:pt>
                <c:pt idx="136">
                  <c:v>90.098436366919145</c:v>
                </c:pt>
                <c:pt idx="137">
                  <c:v>89.907212176372212</c:v>
                </c:pt>
                <c:pt idx="138">
                  <c:v>89.716261770223156</c:v>
                </c:pt>
                <c:pt idx="139">
                  <c:v>89.525545061295901</c:v>
                </c:pt>
                <c:pt idx="140">
                  <c:v>89.335022375187179</c:v>
                </c:pt>
                <c:pt idx="141">
                  <c:v>89.144654992501671</c:v>
                </c:pt>
                <c:pt idx="142">
                  <c:v>88.954405639910263</c:v>
                </c:pt>
                <c:pt idx="143">
                  <c:v>88.764238917270745</c:v>
                </c:pt>
                <c:pt idx="144">
                  <c:v>88.574121652077224</c:v>
                </c:pt>
                <c:pt idx="145">
                  <c:v>88.384023176551779</c:v>
                </c:pt>
                <c:pt idx="146">
                  <c:v>88.193915526489988</c:v>
                </c:pt>
                <c:pt idx="147">
                  <c:v>88.003773564306798</c:v>
                </c:pt>
                <c:pt idx="148">
                  <c:v>87.813575031458811</c:v>
                </c:pt>
                <c:pt idx="149">
                  <c:v>87.623300537471579</c:v>
                </c:pt>
                <c:pt idx="150">
                  <c:v>87.432933494166633</c:v>
                </c:pt>
                <c:pt idx="151">
                  <c:v>87.242460004406908</c:v>
                </c:pt>
                <c:pt idx="152">
                  <c:v>87.051868714838434</c:v>
                </c:pt>
                <c:pt idx="153">
                  <c:v>86.861150641807541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112.42100000000001</c:v>
                </c:pt>
                <c:pt idx="1">
                  <c:v>111.526</c:v>
                </c:pt>
                <c:pt idx="2">
                  <c:v>113</c:v>
                </c:pt>
                <c:pt idx="3">
                  <c:v>112.509</c:v>
                </c:pt>
                <c:pt idx="4">
                  <c:v>114.807</c:v>
                </c:pt>
                <c:pt idx="5">
                  <c:v>111.754</c:v>
                </c:pt>
                <c:pt idx="6">
                  <c:v>111.26300000000001</c:v>
                </c:pt>
                <c:pt idx="7">
                  <c:v>113.07</c:v>
                </c:pt>
                <c:pt idx="8">
                  <c:v>112.018</c:v>
                </c:pt>
                <c:pt idx="9">
                  <c:v>109.877</c:v>
                </c:pt>
                <c:pt idx="10">
                  <c:v>111.789</c:v>
                </c:pt>
                <c:pt idx="11">
                  <c:v>111.86</c:v>
                </c:pt>
                <c:pt idx="12">
                  <c:v>113.175</c:v>
                </c:pt>
                <c:pt idx="13">
                  <c:v>109.404</c:v>
                </c:pt>
                <c:pt idx="14">
                  <c:v>110.018</c:v>
                </c:pt>
                <c:pt idx="15">
                  <c:v>111.333</c:v>
                </c:pt>
                <c:pt idx="16">
                  <c:v>110.77200000000001</c:v>
                </c:pt>
                <c:pt idx="17">
                  <c:v>112.246</c:v>
                </c:pt>
                <c:pt idx="18">
                  <c:v>112.596</c:v>
                </c:pt>
                <c:pt idx="19">
                  <c:v>110.404</c:v>
                </c:pt>
                <c:pt idx="20">
                  <c:v>108.667</c:v>
                </c:pt>
                <c:pt idx="21">
                  <c:v>110.614</c:v>
                </c:pt>
                <c:pt idx="22">
                  <c:v>111.614</c:v>
                </c:pt>
                <c:pt idx="23">
                  <c:v>112.509</c:v>
                </c:pt>
                <c:pt idx="24">
                  <c:v>110.28100000000001</c:v>
                </c:pt>
                <c:pt idx="25">
                  <c:v>110.649</c:v>
                </c:pt>
                <c:pt idx="26">
                  <c:v>113.614</c:v>
                </c:pt>
                <c:pt idx="27">
                  <c:v>111.509</c:v>
                </c:pt>
                <c:pt idx="28">
                  <c:v>111.93</c:v>
                </c:pt>
                <c:pt idx="29">
                  <c:v>112.63200000000001</c:v>
                </c:pt>
                <c:pt idx="30">
                  <c:v>111.667</c:v>
                </c:pt>
                <c:pt idx="31">
                  <c:v>111.053</c:v>
                </c:pt>
                <c:pt idx="32">
                  <c:v>113.14</c:v>
                </c:pt>
                <c:pt idx="33">
                  <c:v>112.73699999999999</c:v>
                </c:pt>
                <c:pt idx="34">
                  <c:v>113.544</c:v>
                </c:pt>
                <c:pt idx="35">
                  <c:v>114.018</c:v>
                </c:pt>
                <c:pt idx="36">
                  <c:v>115.43899999999999</c:v>
                </c:pt>
                <c:pt idx="37">
                  <c:v>114.947</c:v>
                </c:pt>
                <c:pt idx="38">
                  <c:v>116.018</c:v>
                </c:pt>
                <c:pt idx="39">
                  <c:v>114.07</c:v>
                </c:pt>
                <c:pt idx="40">
                  <c:v>115.07</c:v>
                </c:pt>
                <c:pt idx="41">
                  <c:v>116.63200000000001</c:v>
                </c:pt>
                <c:pt idx="42">
                  <c:v>116.91200000000001</c:v>
                </c:pt>
                <c:pt idx="43">
                  <c:v>117.28100000000001</c:v>
                </c:pt>
                <c:pt idx="44">
                  <c:v>121.08799999999999</c:v>
                </c:pt>
                <c:pt idx="45">
                  <c:v>121.333</c:v>
                </c:pt>
                <c:pt idx="46">
                  <c:v>126.456</c:v>
                </c:pt>
                <c:pt idx="47">
                  <c:v>128.71899999999999</c:v>
                </c:pt>
                <c:pt idx="48">
                  <c:v>133.91200000000001</c:v>
                </c:pt>
                <c:pt idx="49">
                  <c:v>145.08799999999999</c:v>
                </c:pt>
                <c:pt idx="50">
                  <c:v>157.018</c:v>
                </c:pt>
                <c:pt idx="51">
                  <c:v>177.08799999999999</c:v>
                </c:pt>
                <c:pt idx="52">
                  <c:v>196.08799999999999</c:v>
                </c:pt>
                <c:pt idx="53">
                  <c:v>209.89500000000001</c:v>
                </c:pt>
                <c:pt idx="54">
                  <c:v>221.36799999999999</c:v>
                </c:pt>
                <c:pt idx="55">
                  <c:v>228.75399999999999</c:v>
                </c:pt>
                <c:pt idx="56">
                  <c:v>231.42099999999999</c:v>
                </c:pt>
                <c:pt idx="57">
                  <c:v>230.08799999999999</c:v>
                </c:pt>
                <c:pt idx="58">
                  <c:v>225.50899999999999</c:v>
                </c:pt>
                <c:pt idx="59">
                  <c:v>214.298</c:v>
                </c:pt>
                <c:pt idx="60">
                  <c:v>194.43899999999999</c:v>
                </c:pt>
                <c:pt idx="61">
                  <c:v>162.80699999999999</c:v>
                </c:pt>
                <c:pt idx="62">
                  <c:v>131.596</c:v>
                </c:pt>
                <c:pt idx="63">
                  <c:v>114.702</c:v>
                </c:pt>
                <c:pt idx="64">
                  <c:v>110.684</c:v>
                </c:pt>
                <c:pt idx="65">
                  <c:v>111.36799999999999</c:v>
                </c:pt>
                <c:pt idx="66">
                  <c:v>114</c:v>
                </c:pt>
                <c:pt idx="67">
                  <c:v>118.526</c:v>
                </c:pt>
                <c:pt idx="68">
                  <c:v>125.947</c:v>
                </c:pt>
                <c:pt idx="69">
                  <c:v>137.12299999999999</c:v>
                </c:pt>
                <c:pt idx="70">
                  <c:v>150.89500000000001</c:v>
                </c:pt>
                <c:pt idx="71">
                  <c:v>164.614</c:v>
                </c:pt>
                <c:pt idx="72">
                  <c:v>176.54400000000001</c:v>
                </c:pt>
                <c:pt idx="73">
                  <c:v>185.649</c:v>
                </c:pt>
                <c:pt idx="74">
                  <c:v>193.15799999999999</c:v>
                </c:pt>
                <c:pt idx="75">
                  <c:v>197.42099999999999</c:v>
                </c:pt>
                <c:pt idx="76">
                  <c:v>199.15799999999999</c:v>
                </c:pt>
                <c:pt idx="77">
                  <c:v>193.21100000000001</c:v>
                </c:pt>
                <c:pt idx="78">
                  <c:v>181.43899999999999</c:v>
                </c:pt>
                <c:pt idx="79">
                  <c:v>159.89500000000001</c:v>
                </c:pt>
                <c:pt idx="80">
                  <c:v>130.298</c:v>
                </c:pt>
                <c:pt idx="81">
                  <c:v>109.193</c:v>
                </c:pt>
                <c:pt idx="82">
                  <c:v>100.456</c:v>
                </c:pt>
                <c:pt idx="83">
                  <c:v>99.789000000000001</c:v>
                </c:pt>
                <c:pt idx="84">
                  <c:v>100</c:v>
                </c:pt>
                <c:pt idx="85">
                  <c:v>101.211</c:v>
                </c:pt>
                <c:pt idx="86">
                  <c:v>97.263000000000005</c:v>
                </c:pt>
                <c:pt idx="87">
                  <c:v>98.105000000000004</c:v>
                </c:pt>
                <c:pt idx="88">
                  <c:v>98.772000000000006</c:v>
                </c:pt>
                <c:pt idx="89">
                  <c:v>97.525999999999996</c:v>
                </c:pt>
                <c:pt idx="90">
                  <c:v>97.841999999999999</c:v>
                </c:pt>
                <c:pt idx="91">
                  <c:v>99.93</c:v>
                </c:pt>
                <c:pt idx="92">
                  <c:v>98.578999999999994</c:v>
                </c:pt>
                <c:pt idx="93">
                  <c:v>99.525999999999996</c:v>
                </c:pt>
                <c:pt idx="94">
                  <c:v>99.385999999999996</c:v>
                </c:pt>
                <c:pt idx="95">
                  <c:v>98.543999999999997</c:v>
                </c:pt>
                <c:pt idx="96">
                  <c:v>99.912000000000006</c:v>
                </c:pt>
                <c:pt idx="97">
                  <c:v>98.14</c:v>
                </c:pt>
                <c:pt idx="98">
                  <c:v>97.403999999999996</c:v>
                </c:pt>
                <c:pt idx="99">
                  <c:v>98.947000000000003</c:v>
                </c:pt>
                <c:pt idx="100">
                  <c:v>99.227999999999994</c:v>
                </c:pt>
                <c:pt idx="101">
                  <c:v>99.683999999999997</c:v>
                </c:pt>
                <c:pt idx="102">
                  <c:v>99.350999999999999</c:v>
                </c:pt>
                <c:pt idx="103">
                  <c:v>106.158</c:v>
                </c:pt>
                <c:pt idx="104">
                  <c:v>109.404</c:v>
                </c:pt>
                <c:pt idx="105">
                  <c:v>113.298</c:v>
                </c:pt>
                <c:pt idx="106">
                  <c:v>117.57899999999999</c:v>
                </c:pt>
                <c:pt idx="107">
                  <c:v>119.509</c:v>
                </c:pt>
                <c:pt idx="108">
                  <c:v>117.877</c:v>
                </c:pt>
                <c:pt idx="109">
                  <c:v>117.596</c:v>
                </c:pt>
                <c:pt idx="110">
                  <c:v>112.298</c:v>
                </c:pt>
                <c:pt idx="111">
                  <c:v>107.053</c:v>
                </c:pt>
                <c:pt idx="112">
                  <c:v>101.842</c:v>
                </c:pt>
                <c:pt idx="113">
                  <c:v>98.421000000000006</c:v>
                </c:pt>
                <c:pt idx="114">
                  <c:v>93.07</c:v>
                </c:pt>
                <c:pt idx="115">
                  <c:v>92.772000000000006</c:v>
                </c:pt>
                <c:pt idx="116">
                  <c:v>91.947000000000003</c:v>
                </c:pt>
                <c:pt idx="117">
                  <c:v>94.367999999999995</c:v>
                </c:pt>
                <c:pt idx="118">
                  <c:v>90.421000000000006</c:v>
                </c:pt>
                <c:pt idx="119">
                  <c:v>91.14</c:v>
                </c:pt>
                <c:pt idx="120">
                  <c:v>92.034999999999997</c:v>
                </c:pt>
                <c:pt idx="121">
                  <c:v>92.07</c:v>
                </c:pt>
                <c:pt idx="122">
                  <c:v>93.491</c:v>
                </c:pt>
                <c:pt idx="123">
                  <c:v>92.263000000000005</c:v>
                </c:pt>
                <c:pt idx="124">
                  <c:v>92.456000000000003</c:v>
                </c:pt>
                <c:pt idx="125">
                  <c:v>91.561000000000007</c:v>
                </c:pt>
                <c:pt idx="126">
                  <c:v>92.158000000000001</c:v>
                </c:pt>
                <c:pt idx="127">
                  <c:v>94.298000000000002</c:v>
                </c:pt>
                <c:pt idx="128">
                  <c:v>96.667000000000002</c:v>
                </c:pt>
                <c:pt idx="129">
                  <c:v>100.509</c:v>
                </c:pt>
                <c:pt idx="130">
                  <c:v>102.877</c:v>
                </c:pt>
                <c:pt idx="131">
                  <c:v>107.36799999999999</c:v>
                </c:pt>
                <c:pt idx="132">
                  <c:v>108.14</c:v>
                </c:pt>
                <c:pt idx="133">
                  <c:v>108.71899999999999</c:v>
                </c:pt>
                <c:pt idx="134">
                  <c:v>105.333</c:v>
                </c:pt>
                <c:pt idx="135">
                  <c:v>100.807</c:v>
                </c:pt>
                <c:pt idx="136">
                  <c:v>98.632000000000005</c:v>
                </c:pt>
                <c:pt idx="137">
                  <c:v>92.07</c:v>
                </c:pt>
                <c:pt idx="138">
                  <c:v>92.736999999999995</c:v>
                </c:pt>
                <c:pt idx="139">
                  <c:v>90.438999999999993</c:v>
                </c:pt>
                <c:pt idx="140">
                  <c:v>88.105000000000004</c:v>
                </c:pt>
                <c:pt idx="141">
                  <c:v>90.421000000000006</c:v>
                </c:pt>
                <c:pt idx="142">
                  <c:v>89.614000000000004</c:v>
                </c:pt>
                <c:pt idx="143">
                  <c:v>89.561000000000007</c:v>
                </c:pt>
                <c:pt idx="144">
                  <c:v>88.736999999999995</c:v>
                </c:pt>
                <c:pt idx="145">
                  <c:v>88.509</c:v>
                </c:pt>
                <c:pt idx="146">
                  <c:v>88.667000000000002</c:v>
                </c:pt>
                <c:pt idx="147">
                  <c:v>86.298000000000002</c:v>
                </c:pt>
                <c:pt idx="148">
                  <c:v>86.018000000000001</c:v>
                </c:pt>
                <c:pt idx="149">
                  <c:v>88.474000000000004</c:v>
                </c:pt>
                <c:pt idx="150">
                  <c:v>86.227999999999994</c:v>
                </c:pt>
                <c:pt idx="151">
                  <c:v>88.807000000000002</c:v>
                </c:pt>
                <c:pt idx="152">
                  <c:v>87.509</c:v>
                </c:pt>
                <c:pt idx="153">
                  <c:v>86.456000000000003</c:v>
                </c:pt>
                <c:pt idx="154">
                  <c:v>87.772000000000006</c:v>
                </c:pt>
                <c:pt idx="155">
                  <c:v>87.561000000000007</c:v>
                </c:pt>
                <c:pt idx="156">
                  <c:v>86.667000000000002</c:v>
                </c:pt>
                <c:pt idx="157">
                  <c:v>86.807000000000002</c:v>
                </c:pt>
                <c:pt idx="158">
                  <c:v>84.561000000000007</c:v>
                </c:pt>
                <c:pt idx="159">
                  <c:v>84.491</c:v>
                </c:pt>
                <c:pt idx="160">
                  <c:v>86.192999999999998</c:v>
                </c:pt>
                <c:pt idx="161">
                  <c:v>86.525999999999996</c:v>
                </c:pt>
                <c:pt idx="162">
                  <c:v>86.509</c:v>
                </c:pt>
                <c:pt idx="163">
                  <c:v>87.509</c:v>
                </c:pt>
                <c:pt idx="164">
                  <c:v>86.350999999999999</c:v>
                </c:pt>
                <c:pt idx="165">
                  <c:v>86.403999999999996</c:v>
                </c:pt>
                <c:pt idx="166">
                  <c:v>85.087999999999994</c:v>
                </c:pt>
                <c:pt idx="167">
                  <c:v>87.018000000000001</c:v>
                </c:pt>
                <c:pt idx="168">
                  <c:v>87.561000000000007</c:v>
                </c:pt>
                <c:pt idx="169">
                  <c:v>87.105000000000004</c:v>
                </c:pt>
                <c:pt idx="170">
                  <c:v>87.227999999999994</c:v>
                </c:pt>
                <c:pt idx="171">
                  <c:v>85.456000000000003</c:v>
                </c:pt>
                <c:pt idx="172">
                  <c:v>84.543999999999997</c:v>
                </c:pt>
                <c:pt idx="173">
                  <c:v>84.403999999999996</c:v>
                </c:pt>
                <c:pt idx="174">
                  <c:v>84.367999999999995</c:v>
                </c:pt>
                <c:pt idx="175">
                  <c:v>84.298000000000002</c:v>
                </c:pt>
                <c:pt idx="176">
                  <c:v>86.367999999999995</c:v>
                </c:pt>
                <c:pt idx="177">
                  <c:v>84.965000000000003</c:v>
                </c:pt>
                <c:pt idx="178">
                  <c:v>83.789000000000001</c:v>
                </c:pt>
                <c:pt idx="179">
                  <c:v>84.245999999999995</c:v>
                </c:pt>
                <c:pt idx="180">
                  <c:v>85.316000000000003</c:v>
                </c:pt>
                <c:pt idx="181">
                  <c:v>85.245999999999995</c:v>
                </c:pt>
                <c:pt idx="182">
                  <c:v>82.894999999999996</c:v>
                </c:pt>
                <c:pt idx="183">
                  <c:v>84.649000000000001</c:v>
                </c:pt>
                <c:pt idx="184">
                  <c:v>84.701999999999998</c:v>
                </c:pt>
                <c:pt idx="185">
                  <c:v>84</c:v>
                </c:pt>
                <c:pt idx="186">
                  <c:v>83.841999999999999</c:v>
                </c:pt>
                <c:pt idx="187">
                  <c:v>82.772000000000006</c:v>
                </c:pt>
                <c:pt idx="188">
                  <c:v>82.018000000000001</c:v>
                </c:pt>
                <c:pt idx="189">
                  <c:v>84.123000000000005</c:v>
                </c:pt>
                <c:pt idx="190">
                  <c:v>82.332999999999998</c:v>
                </c:pt>
                <c:pt idx="191">
                  <c:v>82.894999999999996</c:v>
                </c:pt>
                <c:pt idx="192">
                  <c:v>85.018000000000001</c:v>
                </c:pt>
                <c:pt idx="193">
                  <c:v>82</c:v>
                </c:pt>
                <c:pt idx="194">
                  <c:v>81.981999999999999</c:v>
                </c:pt>
                <c:pt idx="195">
                  <c:v>83.034999999999997</c:v>
                </c:pt>
                <c:pt idx="196">
                  <c:v>81.841999999999999</c:v>
                </c:pt>
                <c:pt idx="197">
                  <c:v>82.649000000000001</c:v>
                </c:pt>
                <c:pt idx="198">
                  <c:v>81.965000000000003</c:v>
                </c:pt>
                <c:pt idx="199">
                  <c:v>82.561000000000007</c:v>
                </c:pt>
                <c:pt idx="200">
                  <c:v>81.649000000000001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110.04909278996827</c:v>
                </c:pt>
                <c:pt idx="12">
                  <c:v>110.23180214985352</c:v>
                </c:pt>
                <c:pt idx="13">
                  <c:v>110.41297523214764</c:v>
                </c:pt>
                <c:pt idx="14">
                  <c:v>110.59231207230897</c:v>
                </c:pt>
                <c:pt idx="15">
                  <c:v>110.7694760308955</c:v>
                </c:pt>
                <c:pt idx="16">
                  <c:v>110.94409103713244</c:v>
                </c:pt>
                <c:pt idx="17">
                  <c:v>111.11573892840171</c:v>
                </c:pt>
                <c:pt idx="18">
                  <c:v>111.283956970208</c:v>
                </c:pt>
                <c:pt idx="19">
                  <c:v>111.44823565948757</c:v>
                </c:pt>
                <c:pt idx="20">
                  <c:v>111.60801693635185</c:v>
                </c:pt>
                <c:pt idx="21">
                  <c:v>111.76269295922084</c:v>
                </c:pt>
                <c:pt idx="22">
                  <c:v>111.91160564457628</c:v>
                </c:pt>
                <c:pt idx="23">
                  <c:v>112.05404725463362</c:v>
                </c:pt>
                <c:pt idx="24">
                  <c:v>112.18926247454766</c:v>
                </c:pt>
                <c:pt idx="25">
                  <c:v>112.3164527354007</c:v>
                </c:pt>
                <c:pt idx="26">
                  <c:v>112.43478416072054</c:v>
                </c:pt>
                <c:pt idx="27">
                  <c:v>112.54340171097066</c:v>
                </c:pt>
                <c:pt idx="28">
                  <c:v>112.64145432400966</c:v>
                </c:pt>
                <c:pt idx="29">
                  <c:v>112.72813981269978</c:v>
                </c:pt>
                <c:pt idx="30">
                  <c:v>112.80278502548072</c:v>
                </c:pt>
                <c:pt idx="31">
                  <c:v>112.86498768144588</c:v>
                </c:pt>
                <c:pt idx="32">
                  <c:v>112.9148629380896</c:v>
                </c:pt>
                <c:pt idx="33">
                  <c:v>112.95346150678387</c:v>
                </c:pt>
                <c:pt idx="34">
                  <c:v>112.98345732696714</c:v>
                </c:pt>
                <c:pt idx="35">
                  <c:v>113.01023937527489</c:v>
                </c:pt>
                <c:pt idx="36">
                  <c:v>113.04357780267405</c:v>
                </c:pt>
                <c:pt idx="37">
                  <c:v>113.10005668255462</c:v>
                </c:pt>
                <c:pt idx="38">
                  <c:v>113.20645396715754</c:v>
                </c:pt>
                <c:pt idx="39">
                  <c:v>113.40417632267524</c:v>
                </c:pt>
                <c:pt idx="40">
                  <c:v>113.75469155702541</c:v>
                </c:pt>
                <c:pt idx="41">
                  <c:v>114.34561899035303</c:v>
                </c:pt>
                <c:pt idx="42">
                  <c:v>115.29673226591538</c:v>
                </c:pt>
                <c:pt idx="43">
                  <c:v>116.76463018655473</c:v>
                </c:pt>
                <c:pt idx="44">
                  <c:v>118.94432183810824</c:v>
                </c:pt>
                <c:pt idx="45">
                  <c:v>122.06559384534988</c:v>
                </c:pt>
                <c:pt idx="46">
                  <c:v>126.38196806311591</c:v>
                </c:pt>
                <c:pt idx="47">
                  <c:v>132.15051291944198</c:v>
                </c:pt>
                <c:pt idx="48">
                  <c:v>139.60186699545122</c:v>
                </c:pt>
                <c:pt idx="49">
                  <c:v>148.90146583977599</c:v>
                </c:pt>
                <c:pt idx="50">
                  <c:v>160.10439393243632</c:v>
                </c:pt>
                <c:pt idx="51">
                  <c:v>173.10522096132689</c:v>
                </c:pt>
                <c:pt idx="52">
                  <c:v>187.57599314318827</c:v>
                </c:pt>
                <c:pt idx="53">
                  <c:v>202.86732394109777</c:v>
                </c:pt>
                <c:pt idx="54">
                  <c:v>217.83588708738128</c:v>
                </c:pt>
                <c:pt idx="55">
                  <c:v>230.6154305286548</c:v>
                </c:pt>
                <c:pt idx="56">
                  <c:v>238.53000084199221</c:v>
                </c:pt>
                <c:pt idx="57">
                  <c:v>238.55678269918437</c:v>
                </c:pt>
                <c:pt idx="58">
                  <c:v>228.60748455997717</c:v>
                </c:pt>
                <c:pt idx="59">
                  <c:v>209.14490916130435</c:v>
                </c:pt>
                <c:pt idx="60">
                  <c:v>183.84575528316978</c:v>
                </c:pt>
                <c:pt idx="61">
                  <c:v>158.33582335487915</c:v>
                </c:pt>
                <c:pt idx="62">
                  <c:v>137.62443493860178</c:v>
                </c:pt>
                <c:pt idx="63">
                  <c:v>124.118706839949</c:v>
                </c:pt>
                <c:pt idx="64">
                  <c:v>117.50202881123472</c:v>
                </c:pt>
                <c:pt idx="65">
                  <c:v>116.04749246811434</c:v>
                </c:pt>
                <c:pt idx="66">
                  <c:v>118.02818796271241</c:v>
                </c:pt>
                <c:pt idx="67">
                  <c:v>122.37881431156654</c:v>
                </c:pt>
                <c:pt idx="68">
                  <c:v>128.65944319376686</c:v>
                </c:pt>
                <c:pt idx="69">
                  <c:v>136.75047730511727</c:v>
                </c:pt>
                <c:pt idx="70">
                  <c:v>146.57853483676675</c:v>
                </c:pt>
                <c:pt idx="71">
                  <c:v>157.94731323498135</c:v>
                </c:pt>
                <c:pt idx="72">
                  <c:v>170.42939146389548</c:v>
                </c:pt>
                <c:pt idx="73">
                  <c:v>183.22767189240619</c:v>
                </c:pt>
                <c:pt idx="74">
                  <c:v>194.89859389940349</c:v>
                </c:pt>
                <c:pt idx="75">
                  <c:v>202.98395427159008</c:v>
                </c:pt>
                <c:pt idx="76">
                  <c:v>204.09630772406044</c:v>
                </c:pt>
                <c:pt idx="77">
                  <c:v>195.34079709635739</c:v>
                </c:pt>
                <c:pt idx="78">
                  <c:v>176.87235811989115</c:v>
                </c:pt>
                <c:pt idx="79">
                  <c:v>153.21656262273845</c:v>
                </c:pt>
                <c:pt idx="80">
                  <c:v>131.0995739459276</c:v>
                </c:pt>
                <c:pt idx="81">
                  <c:v>115.2926703373965</c:v>
                </c:pt>
                <c:pt idx="82">
                  <c:v>106.48117486868168</c:v>
                </c:pt>
                <c:pt idx="83">
                  <c:v>102.56374190138359</c:v>
                </c:pt>
                <c:pt idx="84">
                  <c:v>101.08882516778509</c:v>
                </c:pt>
                <c:pt idx="85">
                  <c:v>100.52200317377816</c:v>
                </c:pt>
                <c:pt idx="86">
                  <c:v>100.21272183395888</c:v>
                </c:pt>
                <c:pt idx="87">
                  <c:v>99.961005289762156</c:v>
                </c:pt>
                <c:pt idx="88">
                  <c:v>99.720948886748829</c:v>
                </c:pt>
                <c:pt idx="89">
                  <c:v>99.484680434437664</c:v>
                </c:pt>
                <c:pt idx="90">
                  <c:v>99.251583167460495</c:v>
                </c:pt>
                <c:pt idx="91">
                  <c:v>99.022706119342175</c:v>
                </c:pt>
                <c:pt idx="92">
                  <c:v>98.800627890048617</c:v>
                </c:pt>
                <c:pt idx="93">
                  <c:v>98.590639867053071</c:v>
                </c:pt>
                <c:pt idx="94">
                  <c:v>98.402828262050747</c:v>
                </c:pt>
                <c:pt idx="95">
                  <c:v>98.255193780024641</c:v>
                </c:pt>
                <c:pt idx="96">
                  <c:v>98.177810619429323</c:v>
                </c:pt>
                <c:pt idx="97">
                  <c:v>98.217570458259814</c:v>
                </c:pt>
                <c:pt idx="98">
                  <c:v>98.44231523248996</c:v>
                </c:pt>
                <c:pt idx="99">
                  <c:v>98.942260813483458</c:v>
                </c:pt>
                <c:pt idx="100">
                  <c:v>99.825888214490178</c:v>
                </c:pt>
                <c:pt idx="101">
                  <c:v>101.20744305281148</c:v>
                </c:pt>
                <c:pt idx="102">
                  <c:v>103.18421343791948</c:v>
                </c:pt>
                <c:pt idx="103">
                  <c:v>105.80318628981028</c:v>
                </c:pt>
                <c:pt idx="104">
                  <c:v>109.01547352526487</c:v>
                </c:pt>
                <c:pt idx="105">
                  <c:v>112.60991938287513</c:v>
                </c:pt>
                <c:pt idx="106">
                  <c:v>116.11728686402003</c:v>
                </c:pt>
                <c:pt idx="107">
                  <c:v>118.73017066887303</c:v>
                </c:pt>
                <c:pt idx="108">
                  <c:v>119.40912033083961</c:v>
                </c:pt>
                <c:pt idx="109">
                  <c:v>117.36426298080666</c:v>
                </c:pt>
                <c:pt idx="110">
                  <c:v>112.73749036122344</c:v>
                </c:pt>
                <c:pt idx="111">
                  <c:v>106.816636620718</c:v>
                </c:pt>
                <c:pt idx="112">
                  <c:v>101.34096662740185</c:v>
                </c:pt>
                <c:pt idx="113">
                  <c:v>97.448693591188288</c:v>
                </c:pt>
                <c:pt idx="114">
                  <c:v>95.245406704108802</c:v>
                </c:pt>
                <c:pt idx="115">
                  <c:v>94.194558522823712</c:v>
                </c:pt>
                <c:pt idx="116">
                  <c:v>93.709470070627106</c:v>
                </c:pt>
                <c:pt idx="117">
                  <c:v>93.432939705644912</c:v>
                </c:pt>
                <c:pt idx="118">
                  <c:v>93.21567644060886</c:v>
                </c:pt>
                <c:pt idx="119">
                  <c:v>93.01206675474036</c:v>
                </c:pt>
                <c:pt idx="120">
                  <c:v>92.811753457459446</c:v>
                </c:pt>
                <c:pt idx="121">
                  <c:v>92.613583073296169</c:v>
                </c:pt>
                <c:pt idx="122">
                  <c:v>92.420359117064081</c:v>
                </c:pt>
                <c:pt idx="123">
                  <c:v>92.243640143914774</c:v>
                </c:pt>
                <c:pt idx="124">
                  <c:v>92.120374661327972</c:v>
                </c:pt>
                <c:pt idx="125">
                  <c:v>92.148012142637285</c:v>
                </c:pt>
                <c:pt idx="126">
                  <c:v>92.534066324031585</c:v>
                </c:pt>
                <c:pt idx="127">
                  <c:v>93.619521711427012</c:v>
                </c:pt>
                <c:pt idx="128">
                  <c:v>95.789089427538386</c:v>
                </c:pt>
                <c:pt idx="129">
                  <c:v>99.199397116454506</c:v>
                </c:pt>
                <c:pt idx="130">
                  <c:v>103.41830957237887</c:v>
                </c:pt>
                <c:pt idx="131">
                  <c:v>107.29389110985774</c:v>
                </c:pt>
                <c:pt idx="132">
                  <c:v>109.36244666635673</c:v>
                </c:pt>
                <c:pt idx="133">
                  <c:v>108.67687295640216</c:v>
                </c:pt>
                <c:pt idx="134">
                  <c:v>105.43734088932806</c:v>
                </c:pt>
                <c:pt idx="135">
                  <c:v>100.86374998384588</c:v>
                </c:pt>
                <c:pt idx="136">
                  <c:v>96.41841223527608</c:v>
                </c:pt>
                <c:pt idx="137">
                  <c:v>93.043244478062334</c:v>
                </c:pt>
                <c:pt idx="138">
                  <c:v>90.931577417696573</c:v>
                </c:pt>
                <c:pt idx="139">
                  <c:v>89.789272689140958</c:v>
                </c:pt>
                <c:pt idx="140">
                  <c:v>89.20944758549885</c:v>
                </c:pt>
                <c:pt idx="141">
                  <c:v>88.889491395769056</c:v>
                </c:pt>
                <c:pt idx="142">
                  <c:v>88.667485905616914</c:v>
                </c:pt>
                <c:pt idx="143">
                  <c:v>88.4760392511009</c:v>
                </c:pt>
                <c:pt idx="144">
                  <c:v>88.292571350613372</c:v>
                </c:pt>
                <c:pt idx="145">
                  <c:v>88.110858483943446</c:v>
                </c:pt>
                <c:pt idx="146">
                  <c:v>87.929448122874405</c:v>
                </c:pt>
                <c:pt idx="147">
                  <c:v>87.748024567953138</c:v>
                </c:pt>
                <c:pt idx="148">
                  <c:v>87.566499062766439</c:v>
                </c:pt>
                <c:pt idx="149">
                  <c:v>87.384824494831207</c:v>
                </c:pt>
                <c:pt idx="150">
                  <c:v>87.202964274561893</c:v>
                </c:pt>
                <c:pt idx="151">
                  <c:v>87.020887864887484</c:v>
                </c:pt>
                <c:pt idx="152">
                  <c:v>86.838570043519894</c:v>
                </c:pt>
                <c:pt idx="153">
                  <c:v>86.655990548845779</c:v>
                </c:pt>
                <c:pt idx="154">
                  <c:v>86.473133719968089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110.0490927899607</c:v>
                </c:pt>
                <c:pt idx="12">
                  <c:v>110.23180214982713</c:v>
                </c:pt>
                <c:pt idx="13">
                  <c:v>110.41297523205797</c:v>
                </c:pt>
                <c:pt idx="14">
                  <c:v>110.59231207201213</c:v>
                </c:pt>
                <c:pt idx="15">
                  <c:v>110.76947602993795</c:v>
                </c:pt>
                <c:pt idx="16">
                  <c:v>110.94409103412248</c:v>
                </c:pt>
                <c:pt idx="17">
                  <c:v>111.11573891918239</c:v>
                </c:pt>
                <c:pt idx="18">
                  <c:v>111.28395694269209</c:v>
                </c:pt>
                <c:pt idx="19">
                  <c:v>111.44823557946459</c:v>
                </c:pt>
                <c:pt idx="20">
                  <c:v>111.60801670957885</c:v>
                </c:pt>
                <c:pt idx="21">
                  <c:v>111.7626923330196</c:v>
                </c:pt>
                <c:pt idx="22">
                  <c:v>111.91160395964417</c:v>
                </c:pt>
                <c:pt idx="23">
                  <c:v>112.05404283692782</c:v>
                </c:pt>
                <c:pt idx="24">
                  <c:v>112.18925118810525</c:v>
                </c:pt>
                <c:pt idx="25">
                  <c:v>112.31642463818744</c:v>
                </c:pt>
                <c:pt idx="26">
                  <c:v>112.43471600295817</c:v>
                </c:pt>
                <c:pt idx="27">
                  <c:v>112.54324060438326</c:v>
                </c:pt>
                <c:pt idx="28">
                  <c:v>112.64108325287607</c:v>
                </c:pt>
                <c:pt idx="29">
                  <c:v>112.72730700076221</c:v>
                </c:pt>
                <c:pt idx="30">
                  <c:v>112.80096372077048</c:v>
                </c:pt>
                <c:pt idx="31">
                  <c:v>112.86110649793173</c:v>
                </c:pt>
                <c:pt idx="32">
                  <c:v>112.90680374347245</c:v>
                </c:pt>
                <c:pt idx="33">
                  <c:v>112.93715484712042</c:v>
                </c:pt>
                <c:pt idx="34">
                  <c:v>112.95130708328043</c:v>
                </c:pt>
                <c:pt idx="35">
                  <c:v>112.94847338207744</c:v>
                </c:pt>
                <c:pt idx="36">
                  <c:v>112.92795047519553</c:v>
                </c:pt>
                <c:pt idx="37">
                  <c:v>112.88913683693117</c:v>
                </c:pt>
                <c:pt idx="38">
                  <c:v>112.83154977178626</c:v>
                </c:pt>
                <c:pt idx="39">
                  <c:v>112.75484095995803</c:v>
                </c:pt>
                <c:pt idx="40">
                  <c:v>112.65880976881709</c:v>
                </c:pt>
                <c:pt idx="41">
                  <c:v>112.54341367725357</c:v>
                </c:pt>
                <c:pt idx="42">
                  <c:v>112.40877524279327</c:v>
                </c:pt>
                <c:pt idx="43">
                  <c:v>112.25518516691106</c:v>
                </c:pt>
                <c:pt idx="44">
                  <c:v>112.08310117605849</c:v>
                </c:pt>
                <c:pt idx="45">
                  <c:v>111.89314262467371</c:v>
                </c:pt>
                <c:pt idx="46">
                  <c:v>111.68608092873588</c:v>
                </c:pt>
                <c:pt idx="47">
                  <c:v>111.46282613923098</c:v>
                </c:pt>
                <c:pt idx="48">
                  <c:v>111.22441014884015</c:v>
                </c:pt>
                <c:pt idx="49">
                  <c:v>110.97196717825325</c:v>
                </c:pt>
                <c:pt idx="50">
                  <c:v>110.70671229967448</c:v>
                </c:pt>
                <c:pt idx="51">
                  <c:v>110.42991881732678</c:v>
                </c:pt>
                <c:pt idx="52">
                  <c:v>110.14289533577296</c:v>
                </c:pt>
                <c:pt idx="53">
                  <c:v>109.84696330901666</c:v>
                </c:pt>
                <c:pt idx="54">
                  <c:v>109.54343578308445</c:v>
                </c:pt>
                <c:pt idx="55">
                  <c:v>109.23359793161998</c:v>
                </c:pt>
                <c:pt idx="56">
                  <c:v>108.91868984921352</c:v>
                </c:pt>
                <c:pt idx="57">
                  <c:v>108.59989192242898</c:v>
                </c:pt>
                <c:pt idx="58">
                  <c:v>108.27831295469409</c:v>
                </c:pt>
                <c:pt idx="59">
                  <c:v>107.95498108760465</c:v>
                </c:pt>
                <c:pt idx="60">
                  <c:v>107.6308374447045</c:v>
                </c:pt>
                <c:pt idx="61">
                  <c:v>107.30673232888527</c:v>
                </c:pt>
                <c:pt idx="62">
                  <c:v>106.98342373323287</c:v>
                </c:pt>
                <c:pt idx="63">
                  <c:v>106.66157787735732</c:v>
                </c:pt>
                <c:pt idx="64">
                  <c:v>106.34177145526094</c:v>
                </c:pt>
                <c:pt idx="65">
                  <c:v>106.02449527376389</c:v>
                </c:pt>
                <c:pt idx="66">
                  <c:v>105.71015896891703</c:v>
                </c:pt>
                <c:pt idx="67">
                  <c:v>105.399096507967</c:v>
                </c:pt>
                <c:pt idx="68">
                  <c:v>105.09157221270243</c:v>
                </c:pt>
                <c:pt idx="69">
                  <c:v>104.78778707316177</c:v>
                </c:pt>
                <c:pt idx="70">
                  <c:v>104.48788515598032</c:v>
                </c:pt>
                <c:pt idx="71">
                  <c:v>104.19195994691326</c:v>
                </c:pt>
                <c:pt idx="72">
                  <c:v>103.90006050066268</c:v>
                </c:pt>
                <c:pt idx="73">
                  <c:v>103.61219730194456</c:v>
                </c:pt>
                <c:pt idx="74">
                  <c:v>103.32834776907896</c:v>
                </c:pt>
                <c:pt idx="75">
                  <c:v>103.04846135495235</c:v>
                </c:pt>
                <c:pt idx="76">
                  <c:v>102.77246421994818</c:v>
                </c:pt>
                <c:pt idx="77">
                  <c:v>102.50026346751977</c:v>
                </c:pt>
                <c:pt idx="78">
                  <c:v>102.23175094578366</c:v>
                </c:pt>
                <c:pt idx="79">
                  <c:v>101.96680662820418</c:v>
                </c:pt>
                <c:pt idx="80">
                  <c:v>101.70530159352519</c:v>
                </c:pt>
                <c:pt idx="81">
                  <c:v>101.44710062998753</c:v>
                </c:pt>
                <c:pt idx="82">
                  <c:v>101.1920644919397</c:v>
                </c:pt>
                <c:pt idx="83">
                  <c:v>100.94005183855877</c:v>
                </c:pt>
                <c:pt idx="84">
                  <c:v>100.6909208848667</c:v>
                </c:pt>
                <c:pt idx="85">
                  <c:v>100.44453079482571</c:v>
                </c:pt>
                <c:pt idx="86">
                  <c:v>100.20074284525862</c:v>
                </c:pt>
                <c:pt idx="87">
                  <c:v>99.959421387852103</c:v>
                </c:pt>
                <c:pt idx="88">
                  <c:v>99.720434634722594</c:v>
                </c:pt>
                <c:pt idx="89">
                  <c:v>99.483655291070491</c:v>
                </c:pt>
                <c:pt idx="90">
                  <c:v>99.248961056417514</c:v>
                </c:pt>
                <c:pt idx="91">
                  <c:v>99.016235013878742</c:v>
                </c:pt>
                <c:pt idx="92">
                  <c:v>98.785365924917684</c:v>
                </c:pt>
                <c:pt idx="93">
                  <c:v>98.556248445103009</c:v>
                </c:pt>
                <c:pt idx="94">
                  <c:v>98.328783274546424</c:v>
                </c:pt>
                <c:pt idx="95">
                  <c:v>98.102877254967026</c:v>
                </c:pt>
                <c:pt idx="96">
                  <c:v>97.878443423697519</c:v>
                </c:pt>
                <c:pt idx="97">
                  <c:v>97.65540103341857</c:v>
                </c:pt>
                <c:pt idx="98">
                  <c:v>97.433675544973013</c:v>
                </c:pt>
                <c:pt idx="99">
                  <c:v>97.21319859925643</c:v>
                </c:pt>
                <c:pt idx="100">
                  <c:v>96.993907972897219</c:v>
                </c:pt>
                <c:pt idx="101">
                  <c:v>96.775747521209027</c:v>
                </c:pt>
                <c:pt idx="102">
                  <c:v>96.558667110712193</c:v>
                </c:pt>
                <c:pt idx="103">
                  <c:v>96.342622542365021</c:v>
                </c:pt>
                <c:pt idx="104">
                  <c:v>96.127575465513004</c:v>
                </c:pt>
                <c:pt idx="105">
                  <c:v>95.913493281449107</c:v>
                </c:pt>
                <c:pt idx="106">
                  <c:v>95.700349034382825</c:v>
                </c:pt>
                <c:pt idx="107">
                  <c:v>95.488121286547084</c:v>
                </c:pt>
                <c:pt idx="108">
                  <c:v>95.276793973147193</c:v>
                </c:pt>
                <c:pt idx="109">
                  <c:v>95.066356231901764</c:v>
                </c:pt>
                <c:pt idx="110">
                  <c:v>94.856802201078054</c:v>
                </c:pt>
                <c:pt idx="111">
                  <c:v>94.648130779236936</c:v>
                </c:pt>
                <c:pt idx="112">
                  <c:v>94.440345339434614</c:v>
                </c:pt>
                <c:pt idx="113">
                  <c:v>94.233453390455225</c:v>
                </c:pt>
                <c:pt idx="114">
                  <c:v>94.027466177853185</c:v>
                </c:pt>
                <c:pt idx="115">
                  <c:v>93.822398218253085</c:v>
                </c:pt>
                <c:pt idx="116">
                  <c:v>93.61826676157348</c:v>
                </c:pt>
                <c:pt idx="117">
                  <c:v>93.415091177682839</c:v>
                </c:pt>
                <c:pt idx="118">
                  <c:v>93.212892266510949</c:v>
                </c:pt>
                <c:pt idx="119">
                  <c:v>93.011691493842648</c:v>
                </c:pt>
                <c:pt idx="120">
                  <c:v>92.811510158875137</c:v>
                </c:pt>
                <c:pt idx="121">
                  <c:v>92.612368504026193</c:v>
                </c:pt>
                <c:pt idx="122">
                  <c:v>92.414284782262968</c:v>
                </c:pt>
                <c:pt idx="123">
                  <c:v>92.217274302125745</c:v>
                </c:pt>
                <c:pt idx="124">
                  <c:v>92.021348475320124</c:v>
                </c:pt>
                <c:pt idx="125">
                  <c:v>91.826513895851377</c:v>
                </c:pt>
                <c:pt idx="126">
                  <c:v>91.632771482755786</c:v>
                </c:pt>
                <c:pt idx="127">
                  <c:v>91.440115720118712</c:v>
                </c:pt>
                <c:pt idx="128">
                  <c:v>91.248534027892873</c:v>
                </c:pt>
                <c:pt idx="129">
                  <c:v>91.058006294771644</c:v>
                </c:pt>
                <c:pt idx="130">
                  <c:v>90.868504599917486</c:v>
                </c:pt>
                <c:pt idx="131">
                  <c:v>90.679993143769508</c:v>
                </c:pt>
                <c:pt idx="132">
                  <c:v>90.492428399742579</c:v>
                </c:pt>
                <c:pt idx="133">
                  <c:v>90.305759488870081</c:v>
                </c:pt>
                <c:pt idx="134">
                  <c:v>90.119928768995806</c:v>
                </c:pt>
                <c:pt idx="135">
                  <c:v>89.934872619754628</c:v>
                </c:pt>
                <c:pt idx="136">
                  <c:v>89.750522395096667</c:v>
                </c:pt>
                <c:pt idx="137">
                  <c:v>89.566805507248347</c:v>
                </c:pt>
                <c:pt idx="138">
                  <c:v>89.383646600364443</c:v>
                </c:pt>
                <c:pt idx="139">
                  <c:v>89.200968769101877</c:v>
                </c:pt>
                <c:pt idx="140">
                  <c:v>89.018694777081322</c:v>
                </c:pt>
                <c:pt idx="141">
                  <c:v>88.836748232588292</c:v>
                </c:pt>
                <c:pt idx="142">
                  <c:v>88.655054683563563</c:v>
                </c:pt>
                <c:pt idx="143">
                  <c:v>88.47354260043025</c:v>
                </c:pt>
                <c:pt idx="144">
                  <c:v>88.292144222980326</c:v>
                </c:pt>
                <c:pt idx="145">
                  <c:v>88.110796255744134</c:v>
                </c:pt>
                <c:pt idx="146">
                  <c:v>87.929440404375526</c:v>
                </c:pt>
                <c:pt idx="147">
                  <c:v>87.748023753075984</c:v>
                </c:pt>
                <c:pt idx="148">
                  <c:v>87.566498989556038</c:v>
                </c:pt>
                <c:pt idx="149">
                  <c:v>87.384824489235029</c:v>
                </c:pt>
                <c:pt idx="150">
                  <c:v>87.202964274197996</c:v>
                </c:pt>
                <c:pt idx="151">
                  <c:v>87.020887864867362</c:v>
                </c:pt>
                <c:pt idx="152">
                  <c:v>86.838570043518942</c:v>
                </c:pt>
                <c:pt idx="153">
                  <c:v>86.655990548845736</c:v>
                </c:pt>
                <c:pt idx="154">
                  <c:v>86.473133719968089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111.526</c:v>
                </c:pt>
                <c:pt idx="1">
                  <c:v>111.667</c:v>
                </c:pt>
                <c:pt idx="2">
                  <c:v>111.36799999999999</c:v>
                </c:pt>
                <c:pt idx="3">
                  <c:v>112.123</c:v>
                </c:pt>
                <c:pt idx="4">
                  <c:v>109.947</c:v>
                </c:pt>
                <c:pt idx="5">
                  <c:v>110.842</c:v>
                </c:pt>
                <c:pt idx="6">
                  <c:v>111.526</c:v>
                </c:pt>
                <c:pt idx="7">
                  <c:v>109.71899999999999</c:v>
                </c:pt>
                <c:pt idx="8">
                  <c:v>111.544</c:v>
                </c:pt>
                <c:pt idx="9">
                  <c:v>109.175</c:v>
                </c:pt>
                <c:pt idx="10">
                  <c:v>110</c:v>
                </c:pt>
                <c:pt idx="11">
                  <c:v>110.982</c:v>
                </c:pt>
                <c:pt idx="12">
                  <c:v>108.316</c:v>
                </c:pt>
                <c:pt idx="13">
                  <c:v>109.596</c:v>
                </c:pt>
                <c:pt idx="14">
                  <c:v>108.386</c:v>
                </c:pt>
                <c:pt idx="15">
                  <c:v>110.63200000000001</c:v>
                </c:pt>
                <c:pt idx="16">
                  <c:v>108.965</c:v>
                </c:pt>
                <c:pt idx="17">
                  <c:v>109.56100000000001</c:v>
                </c:pt>
                <c:pt idx="18">
                  <c:v>110</c:v>
                </c:pt>
                <c:pt idx="19">
                  <c:v>110.544</c:v>
                </c:pt>
                <c:pt idx="20">
                  <c:v>110.36799999999999</c:v>
                </c:pt>
                <c:pt idx="21">
                  <c:v>110.298</c:v>
                </c:pt>
                <c:pt idx="22">
                  <c:v>107.77200000000001</c:v>
                </c:pt>
                <c:pt idx="23">
                  <c:v>109.526</c:v>
                </c:pt>
                <c:pt idx="24">
                  <c:v>108.526</c:v>
                </c:pt>
                <c:pt idx="25">
                  <c:v>110.351</c:v>
                </c:pt>
                <c:pt idx="26">
                  <c:v>109.825</c:v>
                </c:pt>
                <c:pt idx="27">
                  <c:v>110.053</c:v>
                </c:pt>
                <c:pt idx="28">
                  <c:v>110.28100000000001</c:v>
                </c:pt>
                <c:pt idx="29">
                  <c:v>110.825</c:v>
                </c:pt>
                <c:pt idx="30">
                  <c:v>111.596</c:v>
                </c:pt>
                <c:pt idx="31">
                  <c:v>111.789</c:v>
                </c:pt>
                <c:pt idx="32">
                  <c:v>111.36799999999999</c:v>
                </c:pt>
                <c:pt idx="33">
                  <c:v>111.877</c:v>
                </c:pt>
                <c:pt idx="34">
                  <c:v>113.105</c:v>
                </c:pt>
                <c:pt idx="35">
                  <c:v>113.614</c:v>
                </c:pt>
                <c:pt idx="36">
                  <c:v>113.053</c:v>
                </c:pt>
                <c:pt idx="37">
                  <c:v>113.825</c:v>
                </c:pt>
                <c:pt idx="38">
                  <c:v>111.57899999999999</c:v>
                </c:pt>
                <c:pt idx="39">
                  <c:v>114.93</c:v>
                </c:pt>
                <c:pt idx="40">
                  <c:v>115.982</c:v>
                </c:pt>
                <c:pt idx="41">
                  <c:v>117.86</c:v>
                </c:pt>
                <c:pt idx="42">
                  <c:v>118.053</c:v>
                </c:pt>
                <c:pt idx="43">
                  <c:v>117.43899999999999</c:v>
                </c:pt>
                <c:pt idx="44">
                  <c:v>119.877</c:v>
                </c:pt>
                <c:pt idx="45">
                  <c:v>121.965</c:v>
                </c:pt>
                <c:pt idx="46">
                  <c:v>125.667</c:v>
                </c:pt>
                <c:pt idx="47">
                  <c:v>131.035</c:v>
                </c:pt>
                <c:pt idx="48">
                  <c:v>136.54400000000001</c:v>
                </c:pt>
                <c:pt idx="49">
                  <c:v>148.78899999999999</c:v>
                </c:pt>
                <c:pt idx="50">
                  <c:v>164.965</c:v>
                </c:pt>
                <c:pt idx="51">
                  <c:v>183.77199999999999</c:v>
                </c:pt>
                <c:pt idx="52">
                  <c:v>200.316</c:v>
                </c:pt>
                <c:pt idx="53">
                  <c:v>214.50899999999999</c:v>
                </c:pt>
                <c:pt idx="54">
                  <c:v>224.42099999999999</c:v>
                </c:pt>
                <c:pt idx="55">
                  <c:v>228.49100000000001</c:v>
                </c:pt>
                <c:pt idx="56">
                  <c:v>228.86</c:v>
                </c:pt>
                <c:pt idx="57">
                  <c:v>227.351</c:v>
                </c:pt>
                <c:pt idx="58">
                  <c:v>218.596</c:v>
                </c:pt>
                <c:pt idx="59">
                  <c:v>204.73699999999999</c:v>
                </c:pt>
                <c:pt idx="60">
                  <c:v>178.43899999999999</c:v>
                </c:pt>
                <c:pt idx="61">
                  <c:v>146.19300000000001</c:v>
                </c:pt>
                <c:pt idx="62">
                  <c:v>119.71899999999999</c:v>
                </c:pt>
                <c:pt idx="63">
                  <c:v>111.86</c:v>
                </c:pt>
                <c:pt idx="64">
                  <c:v>110.22799999999999</c:v>
                </c:pt>
                <c:pt idx="65">
                  <c:v>111.018</c:v>
                </c:pt>
                <c:pt idx="66">
                  <c:v>114.754</c:v>
                </c:pt>
                <c:pt idx="67">
                  <c:v>118.77200000000001</c:v>
                </c:pt>
                <c:pt idx="68">
                  <c:v>126.035</c:v>
                </c:pt>
                <c:pt idx="69">
                  <c:v>138.965</c:v>
                </c:pt>
                <c:pt idx="70">
                  <c:v>153.52600000000001</c:v>
                </c:pt>
                <c:pt idx="71">
                  <c:v>166.36799999999999</c:v>
                </c:pt>
                <c:pt idx="72">
                  <c:v>176.982</c:v>
                </c:pt>
                <c:pt idx="73">
                  <c:v>185.71899999999999</c:v>
                </c:pt>
                <c:pt idx="74">
                  <c:v>191.93</c:v>
                </c:pt>
                <c:pt idx="75">
                  <c:v>194.43899999999999</c:v>
                </c:pt>
                <c:pt idx="76">
                  <c:v>194.298</c:v>
                </c:pt>
                <c:pt idx="77">
                  <c:v>187.035</c:v>
                </c:pt>
                <c:pt idx="78">
                  <c:v>174.07</c:v>
                </c:pt>
                <c:pt idx="79">
                  <c:v>150.386</c:v>
                </c:pt>
                <c:pt idx="80">
                  <c:v>123.63200000000001</c:v>
                </c:pt>
                <c:pt idx="81">
                  <c:v>105.71899999999999</c:v>
                </c:pt>
                <c:pt idx="82">
                  <c:v>101.175</c:v>
                </c:pt>
                <c:pt idx="83">
                  <c:v>98.421000000000006</c:v>
                </c:pt>
                <c:pt idx="84">
                  <c:v>99.596000000000004</c:v>
                </c:pt>
                <c:pt idx="85">
                  <c:v>95.683999999999997</c:v>
                </c:pt>
                <c:pt idx="86">
                  <c:v>98.174999999999997</c:v>
                </c:pt>
                <c:pt idx="87">
                  <c:v>96.525999999999996</c:v>
                </c:pt>
                <c:pt idx="88">
                  <c:v>95.474000000000004</c:v>
                </c:pt>
                <c:pt idx="89">
                  <c:v>98.263000000000005</c:v>
                </c:pt>
                <c:pt idx="90">
                  <c:v>96.667000000000002</c:v>
                </c:pt>
                <c:pt idx="91">
                  <c:v>98.876999999999995</c:v>
                </c:pt>
                <c:pt idx="92">
                  <c:v>97.578999999999994</c:v>
                </c:pt>
                <c:pt idx="93">
                  <c:v>95.578999999999994</c:v>
                </c:pt>
                <c:pt idx="94">
                  <c:v>97.281000000000006</c:v>
                </c:pt>
                <c:pt idx="95">
                  <c:v>97.718999999999994</c:v>
                </c:pt>
                <c:pt idx="96">
                  <c:v>98.456000000000003</c:v>
                </c:pt>
                <c:pt idx="97">
                  <c:v>95.965000000000003</c:v>
                </c:pt>
                <c:pt idx="98">
                  <c:v>97.385999999999996</c:v>
                </c:pt>
                <c:pt idx="99">
                  <c:v>96.245999999999995</c:v>
                </c:pt>
                <c:pt idx="100">
                  <c:v>98.263000000000005</c:v>
                </c:pt>
                <c:pt idx="101">
                  <c:v>97.736999999999995</c:v>
                </c:pt>
                <c:pt idx="102">
                  <c:v>100.22799999999999</c:v>
                </c:pt>
                <c:pt idx="103">
                  <c:v>103.491</c:v>
                </c:pt>
                <c:pt idx="104">
                  <c:v>109.86</c:v>
                </c:pt>
                <c:pt idx="105">
                  <c:v>113.456</c:v>
                </c:pt>
                <c:pt idx="106">
                  <c:v>118.544</c:v>
                </c:pt>
                <c:pt idx="107">
                  <c:v>121.386</c:v>
                </c:pt>
                <c:pt idx="108">
                  <c:v>116.702</c:v>
                </c:pt>
                <c:pt idx="109">
                  <c:v>114.825</c:v>
                </c:pt>
                <c:pt idx="110">
                  <c:v>110.211</c:v>
                </c:pt>
                <c:pt idx="111">
                  <c:v>105.28100000000001</c:v>
                </c:pt>
                <c:pt idx="112">
                  <c:v>102.36799999999999</c:v>
                </c:pt>
                <c:pt idx="113">
                  <c:v>94.683999999999997</c:v>
                </c:pt>
                <c:pt idx="114">
                  <c:v>94.210999999999999</c:v>
                </c:pt>
                <c:pt idx="115">
                  <c:v>91.912000000000006</c:v>
                </c:pt>
                <c:pt idx="116">
                  <c:v>92.421000000000006</c:v>
                </c:pt>
                <c:pt idx="117">
                  <c:v>92.718999999999994</c:v>
                </c:pt>
                <c:pt idx="118">
                  <c:v>91.456000000000003</c:v>
                </c:pt>
                <c:pt idx="119">
                  <c:v>89.876999999999995</c:v>
                </c:pt>
                <c:pt idx="120">
                  <c:v>90.614000000000004</c:v>
                </c:pt>
                <c:pt idx="121">
                  <c:v>92.894999999999996</c:v>
                </c:pt>
                <c:pt idx="122">
                  <c:v>92.158000000000001</c:v>
                </c:pt>
                <c:pt idx="123">
                  <c:v>89.701999999999998</c:v>
                </c:pt>
                <c:pt idx="124">
                  <c:v>91.667000000000002</c:v>
                </c:pt>
                <c:pt idx="125">
                  <c:v>90.667000000000002</c:v>
                </c:pt>
                <c:pt idx="126">
                  <c:v>91.596000000000004</c:v>
                </c:pt>
                <c:pt idx="127">
                  <c:v>95.474000000000004</c:v>
                </c:pt>
                <c:pt idx="128">
                  <c:v>94.192999999999998</c:v>
                </c:pt>
                <c:pt idx="129">
                  <c:v>97.298000000000002</c:v>
                </c:pt>
                <c:pt idx="130">
                  <c:v>100.56100000000001</c:v>
                </c:pt>
                <c:pt idx="131">
                  <c:v>103.947</c:v>
                </c:pt>
                <c:pt idx="132">
                  <c:v>106.965</c:v>
                </c:pt>
                <c:pt idx="133">
                  <c:v>105.526</c:v>
                </c:pt>
                <c:pt idx="134">
                  <c:v>107.211</c:v>
                </c:pt>
                <c:pt idx="135">
                  <c:v>101.491</c:v>
                </c:pt>
                <c:pt idx="136">
                  <c:v>96.876999999999995</c:v>
                </c:pt>
                <c:pt idx="137">
                  <c:v>92.509</c:v>
                </c:pt>
                <c:pt idx="138">
                  <c:v>91.718999999999994</c:v>
                </c:pt>
                <c:pt idx="139">
                  <c:v>90.332999999999998</c:v>
                </c:pt>
                <c:pt idx="140">
                  <c:v>89.807000000000002</c:v>
                </c:pt>
                <c:pt idx="141">
                  <c:v>89.561000000000007</c:v>
                </c:pt>
                <c:pt idx="142">
                  <c:v>88.158000000000001</c:v>
                </c:pt>
                <c:pt idx="143">
                  <c:v>88.912000000000006</c:v>
                </c:pt>
                <c:pt idx="144">
                  <c:v>88.210999999999999</c:v>
                </c:pt>
                <c:pt idx="145">
                  <c:v>88.385999999999996</c:v>
                </c:pt>
                <c:pt idx="146">
                  <c:v>89.367999999999995</c:v>
                </c:pt>
                <c:pt idx="147">
                  <c:v>87.210999999999999</c:v>
                </c:pt>
                <c:pt idx="148">
                  <c:v>87.07</c:v>
                </c:pt>
                <c:pt idx="149">
                  <c:v>88.474000000000004</c:v>
                </c:pt>
                <c:pt idx="150">
                  <c:v>86.754000000000005</c:v>
                </c:pt>
                <c:pt idx="151">
                  <c:v>85.456000000000003</c:v>
                </c:pt>
                <c:pt idx="152">
                  <c:v>86.07</c:v>
                </c:pt>
                <c:pt idx="153">
                  <c:v>86.316000000000003</c:v>
                </c:pt>
                <c:pt idx="154">
                  <c:v>83.947000000000003</c:v>
                </c:pt>
                <c:pt idx="155">
                  <c:v>86.456000000000003</c:v>
                </c:pt>
                <c:pt idx="156">
                  <c:v>87.210999999999999</c:v>
                </c:pt>
                <c:pt idx="157">
                  <c:v>87.86</c:v>
                </c:pt>
                <c:pt idx="158">
                  <c:v>85.912000000000006</c:v>
                </c:pt>
                <c:pt idx="159">
                  <c:v>86.807000000000002</c:v>
                </c:pt>
                <c:pt idx="160">
                  <c:v>85.841999999999999</c:v>
                </c:pt>
                <c:pt idx="161">
                  <c:v>85.667000000000002</c:v>
                </c:pt>
                <c:pt idx="162">
                  <c:v>86.105000000000004</c:v>
                </c:pt>
                <c:pt idx="163">
                  <c:v>86.14</c:v>
                </c:pt>
                <c:pt idx="164">
                  <c:v>85.86</c:v>
                </c:pt>
                <c:pt idx="165">
                  <c:v>86.825000000000003</c:v>
                </c:pt>
                <c:pt idx="166">
                  <c:v>85.718999999999994</c:v>
                </c:pt>
                <c:pt idx="167">
                  <c:v>85.158000000000001</c:v>
                </c:pt>
                <c:pt idx="168">
                  <c:v>84.350999999999999</c:v>
                </c:pt>
                <c:pt idx="169">
                  <c:v>87.614000000000004</c:v>
                </c:pt>
                <c:pt idx="170">
                  <c:v>85.316000000000003</c:v>
                </c:pt>
                <c:pt idx="171">
                  <c:v>84.649000000000001</c:v>
                </c:pt>
                <c:pt idx="172">
                  <c:v>85.947000000000003</c:v>
                </c:pt>
                <c:pt idx="173">
                  <c:v>84.894999999999996</c:v>
                </c:pt>
                <c:pt idx="174">
                  <c:v>87.332999999999998</c:v>
                </c:pt>
                <c:pt idx="175">
                  <c:v>84.509</c:v>
                </c:pt>
                <c:pt idx="176">
                  <c:v>84.596000000000004</c:v>
                </c:pt>
                <c:pt idx="177">
                  <c:v>84.421000000000006</c:v>
                </c:pt>
                <c:pt idx="178">
                  <c:v>82.596000000000004</c:v>
                </c:pt>
                <c:pt idx="179">
                  <c:v>83.210999999999999</c:v>
                </c:pt>
                <c:pt idx="180">
                  <c:v>82.456000000000003</c:v>
                </c:pt>
                <c:pt idx="181">
                  <c:v>84.578999999999994</c:v>
                </c:pt>
                <c:pt idx="182">
                  <c:v>82.332999999999998</c:v>
                </c:pt>
                <c:pt idx="183">
                  <c:v>82.632000000000005</c:v>
                </c:pt>
                <c:pt idx="184">
                  <c:v>84.07</c:v>
                </c:pt>
                <c:pt idx="185">
                  <c:v>83.174999999999997</c:v>
                </c:pt>
                <c:pt idx="186">
                  <c:v>80.825000000000003</c:v>
                </c:pt>
                <c:pt idx="187">
                  <c:v>83.894999999999996</c:v>
                </c:pt>
                <c:pt idx="188">
                  <c:v>83.018000000000001</c:v>
                </c:pt>
                <c:pt idx="189">
                  <c:v>83.947000000000003</c:v>
                </c:pt>
                <c:pt idx="190">
                  <c:v>83.876999999999995</c:v>
                </c:pt>
                <c:pt idx="191">
                  <c:v>82.018000000000001</c:v>
                </c:pt>
                <c:pt idx="192">
                  <c:v>81.474000000000004</c:v>
                </c:pt>
                <c:pt idx="193">
                  <c:v>83.474000000000004</c:v>
                </c:pt>
                <c:pt idx="194">
                  <c:v>84.174999999999997</c:v>
                </c:pt>
                <c:pt idx="195">
                  <c:v>83.912000000000006</c:v>
                </c:pt>
                <c:pt idx="196">
                  <c:v>80.561000000000007</c:v>
                </c:pt>
                <c:pt idx="197">
                  <c:v>80.841999999999999</c:v>
                </c:pt>
                <c:pt idx="198">
                  <c:v>82.86</c:v>
                </c:pt>
                <c:pt idx="199">
                  <c:v>82.456000000000003</c:v>
                </c:pt>
                <c:pt idx="200">
                  <c:v>82.525999999999996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109.36454079588523</c:v>
                </c:pt>
                <c:pt idx="3">
                  <c:v>109.44981153657446</c:v>
                </c:pt>
                <c:pt idx="4">
                  <c:v>109.53450031491107</c:v>
                </c:pt>
                <c:pt idx="5">
                  <c:v>109.61848798887085</c:v>
                </c:pt>
                <c:pt idx="6">
                  <c:v>109.70163941342454</c:v>
                </c:pt>
                <c:pt idx="7">
                  <c:v>109.78380183480219</c:v>
                </c:pt>
                <c:pt idx="8">
                  <c:v>109.86480320353296</c:v>
                </c:pt>
                <c:pt idx="9">
                  <c:v>109.94445042030607</c:v>
                </c:pt>
                <c:pt idx="10">
                  <c:v>110.02252753433321</c:v>
                </c:pt>
                <c:pt idx="11">
                  <c:v>110.09879392071981</c:v>
                </c:pt>
                <c:pt idx="12">
                  <c:v>110.1729824716685</c:v>
                </c:pt>
                <c:pt idx="13">
                  <c:v>110.2447978466692</c:v>
                </c:pt>
                <c:pt idx="14">
                  <c:v>110.31391484016399</c:v>
                </c:pt>
                <c:pt idx="15">
                  <c:v>110.37997694341382</c:v>
                </c:pt>
                <c:pt idx="16">
                  <c:v>110.44259520406827</c:v>
                </c:pt>
                <c:pt idx="17">
                  <c:v>110.50134752899571</c:v>
                </c:pt>
                <c:pt idx="18">
                  <c:v>110.55577864545545</c:v>
                </c:pt>
                <c:pt idx="19">
                  <c:v>110.60540105393549</c:v>
                </c:pt>
                <c:pt idx="20">
                  <c:v>110.64969750866372</c:v>
                </c:pt>
                <c:pt idx="21">
                  <c:v>110.68812590665486</c:v>
                </c:pt>
                <c:pt idx="22">
                  <c:v>110.72012804253077</c:v>
                </c:pt>
                <c:pt idx="23">
                  <c:v>110.74514462603983</c:v>
                </c:pt>
                <c:pt idx="24">
                  <c:v>110.76264044601928</c:v>
                </c:pt>
                <c:pt idx="25">
                  <c:v>110.77214583783612</c:v>
                </c:pt>
                <c:pt idx="26">
                  <c:v>110.77332395536885</c:v>
                </c:pt>
                <c:pt idx="27">
                  <c:v>110.7660780561618</c:v>
                </c:pt>
                <c:pt idx="28">
                  <c:v>110.75071930433717</c:v>
                </c:pt>
                <c:pt idx="29">
                  <c:v>110.72822350588194</c:v>
                </c:pt>
                <c:pt idx="30">
                  <c:v>110.70061434686285</c:v>
                </c:pt>
                <c:pt idx="31">
                  <c:v>110.67152009197099</c:v>
                </c:pt>
                <c:pt idx="32">
                  <c:v>110.64695837665499</c:v>
                </c:pt>
                <c:pt idx="33">
                  <c:v>110.63640658271449</c:v>
                </c:pt>
                <c:pt idx="34">
                  <c:v>110.65420896241663</c:v>
                </c:pt>
                <c:pt idx="35">
                  <c:v>110.72135076723663</c:v>
                </c:pt>
                <c:pt idx="36">
                  <c:v>110.86758837794031</c:v>
                </c:pt>
                <c:pt idx="37">
                  <c:v>111.13385796138459</c:v>
                </c:pt>
                <c:pt idx="38">
                  <c:v>111.57479141992546</c:v>
                </c:pt>
                <c:pt idx="39">
                  <c:v>112.26105038682471</c:v>
                </c:pt>
                <c:pt idx="40">
                  <c:v>113.28105725117081</c:v>
                </c:pt>
                <c:pt idx="41">
                  <c:v>114.74157630484864</c:v>
                </c:pt>
                <c:pt idx="42">
                  <c:v>116.76650699233285</c:v>
                </c:pt>
                <c:pt idx="43">
                  <c:v>119.49323074993093</c:v>
                </c:pt>
                <c:pt idx="44">
                  <c:v>123.06594044758666</c:v>
                </c:pt>
                <c:pt idx="45">
                  <c:v>127.6256075906752</c:v>
                </c:pt>
                <c:pt idx="46">
                  <c:v>133.29662062803104</c:v>
                </c:pt>
                <c:pt idx="47">
                  <c:v>140.1706439121217</c:v>
                </c:pt>
                <c:pt idx="48">
                  <c:v>148.28885228340255</c:v>
                </c:pt>
                <c:pt idx="49">
                  <c:v>157.624306087321</c:v>
                </c:pt>
                <c:pt idx="50">
                  <c:v>168.06672836379408</c:v>
                </c:pt>
                <c:pt idx="51">
                  <c:v>179.41213851219391</c:v>
                </c:pt>
                <c:pt idx="52">
                  <c:v>191.35887616897617</c:v>
                </c:pt>
                <c:pt idx="53">
                  <c:v>203.50465463670778</c:v>
                </c:pt>
                <c:pt idx="54">
                  <c:v>215.30672703444267</c:v>
                </c:pt>
                <c:pt idx="55">
                  <c:v>225.87732987127819</c:v>
                </c:pt>
                <c:pt idx="56">
                  <c:v>233.42682013143354</c:v>
                </c:pt>
                <c:pt idx="57">
                  <c:v>234.59591022207471</c:v>
                </c:pt>
                <c:pt idx="58">
                  <c:v>225.0893467360732</c:v>
                </c:pt>
                <c:pt idx="59">
                  <c:v>203.03430503309539</c:v>
                </c:pt>
                <c:pt idx="60">
                  <c:v>172.78042583068179</c:v>
                </c:pt>
                <c:pt idx="61">
                  <c:v>143.67809453432093</c:v>
                </c:pt>
                <c:pt idx="62">
                  <c:v>123.50575960271192</c:v>
                </c:pt>
                <c:pt idx="63">
                  <c:v>113.80395700528473</c:v>
                </c:pt>
                <c:pt idx="64">
                  <c:v>111.54233760155719</c:v>
                </c:pt>
                <c:pt idx="65">
                  <c:v>113.28305608408068</c:v>
                </c:pt>
                <c:pt idx="66">
                  <c:v>117.17899544168459</c:v>
                </c:pt>
                <c:pt idx="67">
                  <c:v>122.6833058277391</c:v>
                </c:pt>
                <c:pt idx="68">
                  <c:v>129.76331523669654</c:v>
                </c:pt>
                <c:pt idx="69">
                  <c:v>138.44903331599079</c:v>
                </c:pt>
                <c:pt idx="70">
                  <c:v>148.66125155798508</c:v>
                </c:pt>
                <c:pt idx="71">
                  <c:v>160.13536591962057</c:v>
                </c:pt>
                <c:pt idx="72">
                  <c:v>172.33876431276607</c:v>
                </c:pt>
                <c:pt idx="73">
                  <c:v>184.30806476932761</c:v>
                </c:pt>
                <c:pt idx="74">
                  <c:v>194.37827693855178</c:v>
                </c:pt>
                <c:pt idx="75">
                  <c:v>200.00646104776931</c:v>
                </c:pt>
                <c:pt idx="76">
                  <c:v>198.25024875671699</c:v>
                </c:pt>
                <c:pt idx="77">
                  <c:v>187.3262906171438</c:v>
                </c:pt>
                <c:pt idx="78">
                  <c:v>168.48899828440145</c:v>
                </c:pt>
                <c:pt idx="79">
                  <c:v>146.3046977431178</c:v>
                </c:pt>
                <c:pt idx="80">
                  <c:v>126.37448988377704</c:v>
                </c:pt>
                <c:pt idx="81">
                  <c:v>112.25221533812694</c:v>
                </c:pt>
                <c:pt idx="82">
                  <c:v>104.23151017590872</c:v>
                </c:pt>
                <c:pt idx="83">
                  <c:v>100.51425149130799</c:v>
                </c:pt>
                <c:pt idx="84">
                  <c:v>99.043260387142809</c:v>
                </c:pt>
                <c:pt idx="85">
                  <c:v>98.472559910370791</c:v>
                </c:pt>
                <c:pt idx="86">
                  <c:v>98.184455956632902</c:v>
                </c:pt>
                <c:pt idx="87">
                  <c:v>97.967325694337049</c:v>
                </c:pt>
                <c:pt idx="88">
                  <c:v>97.765609198724079</c:v>
                </c:pt>
                <c:pt idx="89">
                  <c:v>97.568269431907396</c:v>
                </c:pt>
                <c:pt idx="90">
                  <c:v>97.374415351956586</c:v>
                </c:pt>
                <c:pt idx="91">
                  <c:v>97.185901177621403</c:v>
                </c:pt>
                <c:pt idx="92">
                  <c:v>97.006931725679806</c:v>
                </c:pt>
                <c:pt idx="93">
                  <c:v>96.845515316484992</c:v>
                </c:pt>
                <c:pt idx="94">
                  <c:v>96.715923186702398</c:v>
                </c:pt>
                <c:pt idx="95">
                  <c:v>96.642075260686227</c:v>
                </c:pt>
                <c:pt idx="96">
                  <c:v>96.661600510394223</c:v>
                </c:pt>
                <c:pt idx="97">
                  <c:v>96.829810776537684</c:v>
                </c:pt>
                <c:pt idx="98">
                  <c:v>97.222132441537539</c:v>
                </c:pt>
                <c:pt idx="99">
                  <c:v>97.932866166151484</c:v>
                </c:pt>
                <c:pt idx="100">
                  <c:v>99.067840161875452</c:v>
                </c:pt>
                <c:pt idx="101">
                  <c:v>100.7289670423462</c:v>
                </c:pt>
                <c:pt idx="102">
                  <c:v>102.98989150234164</c:v>
                </c:pt>
                <c:pt idx="103">
                  <c:v>105.86249325613065</c:v>
                </c:pt>
                <c:pt idx="104">
                  <c:v>109.2509118881199</c:v>
                </c:pt>
                <c:pt idx="105">
                  <c:v>112.88349171553867</c:v>
                </c:pt>
                <c:pt idx="106">
                  <c:v>116.22391756387314</c:v>
                </c:pt>
                <c:pt idx="107">
                  <c:v>118.43094705060103</c:v>
                </c:pt>
                <c:pt idx="108">
                  <c:v>118.53691378226475</c:v>
                </c:pt>
                <c:pt idx="109">
                  <c:v>115.95446135489942</c:v>
                </c:pt>
                <c:pt idx="110">
                  <c:v>111.04441066083849</c:v>
                </c:pt>
                <c:pt idx="111">
                  <c:v>105.15127291099587</c:v>
                </c:pt>
                <c:pt idx="112">
                  <c:v>99.87574682882304</c:v>
                </c:pt>
                <c:pt idx="113">
                  <c:v>96.176381131561811</c:v>
                </c:pt>
                <c:pt idx="114">
                  <c:v>94.080908218279859</c:v>
                </c:pt>
                <c:pt idx="115">
                  <c:v>93.072689240971798</c:v>
                </c:pt>
                <c:pt idx="116">
                  <c:v>92.606404335778606</c:v>
                </c:pt>
                <c:pt idx="117">
                  <c:v>92.346172596899123</c:v>
                </c:pt>
                <c:pt idx="118">
                  <c:v>92.146782724847412</c:v>
                </c:pt>
                <c:pt idx="119">
                  <c:v>91.961522052945</c:v>
                </c:pt>
                <c:pt idx="120">
                  <c:v>91.779038964378785</c:v>
                </c:pt>
                <c:pt idx="121">
                  <c:v>91.597906913134096</c:v>
                </c:pt>
                <c:pt idx="122">
                  <c:v>91.42106421371119</c:v>
                </c:pt>
                <c:pt idx="123">
                  <c:v>91.260175424771532</c:v>
                </c:pt>
                <c:pt idx="124">
                  <c:v>91.150605446643894</c:v>
                </c:pt>
                <c:pt idx="125">
                  <c:v>91.181502959833836</c:v>
                </c:pt>
                <c:pt idx="126">
                  <c:v>91.536280100040443</c:v>
                </c:pt>
                <c:pt idx="127">
                  <c:v>92.510141849385349</c:v>
                </c:pt>
                <c:pt idx="128">
                  <c:v>94.43699212975487</c:v>
                </c:pt>
                <c:pt idx="129">
                  <c:v>97.472155468476444</c:v>
                </c:pt>
                <c:pt idx="130">
                  <c:v>101.29663997998323</c:v>
                </c:pt>
                <c:pt idx="131">
                  <c:v>104.98012167472385</c:v>
                </c:pt>
                <c:pt idx="132">
                  <c:v>107.2562201107411</c:v>
                </c:pt>
                <c:pt idx="133">
                  <c:v>107.17187831993726</c:v>
                </c:pt>
                <c:pt idx="134">
                  <c:v>104.67497874309274</c:v>
                </c:pt>
                <c:pt idx="135">
                  <c:v>100.65540690304128</c:v>
                </c:pt>
                <c:pt idx="136">
                  <c:v>96.397969020031553</c:v>
                </c:pt>
                <c:pt idx="137">
                  <c:v>92.899210585208849</c:v>
                </c:pt>
                <c:pt idx="138">
                  <c:v>90.532345452775246</c:v>
                </c:pt>
                <c:pt idx="139">
                  <c:v>89.157072808412096</c:v>
                </c:pt>
                <c:pt idx="140">
                  <c:v>88.427661731415185</c:v>
                </c:pt>
                <c:pt idx="141">
                  <c:v>88.032783089821947</c:v>
                </c:pt>
                <c:pt idx="142">
                  <c:v>87.779781378800379</c:v>
                </c:pt>
                <c:pt idx="143">
                  <c:v>87.576817375525138</c:v>
                </c:pt>
                <c:pt idx="144">
                  <c:v>87.388670256215335</c:v>
                </c:pt>
                <c:pt idx="145">
                  <c:v>87.204238031225387</c:v>
                </c:pt>
                <c:pt idx="146">
                  <c:v>87.020611175141838</c:v>
                </c:pt>
                <c:pt idx="147">
                  <c:v>86.837153857460947</c:v>
                </c:pt>
                <c:pt idx="148">
                  <c:v>86.653752800924849</c:v>
                </c:pt>
                <c:pt idx="149">
                  <c:v>86.470394638394623</c:v>
                </c:pt>
                <c:pt idx="150">
                  <c:v>86.287081509239997</c:v>
                </c:pt>
                <c:pt idx="151">
                  <c:v>86.10381699621189</c:v>
                </c:pt>
                <c:pt idx="152">
                  <c:v>85.920604179777641</c:v>
                </c:pt>
                <c:pt idx="153">
                  <c:v>85.737445443964347</c:v>
                </c:pt>
                <c:pt idx="154">
                  <c:v>85.554342501611586</c:v>
                </c:pt>
                <c:pt idx="155">
                  <c:v>85.371296447642237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109.36454079588189</c:v>
                </c:pt>
                <c:pt idx="3">
                  <c:v>109.44981153656464</c:v>
                </c:pt>
                <c:pt idx="4">
                  <c:v>109.53450031488271</c:v>
                </c:pt>
                <c:pt idx="5">
                  <c:v>109.61848798879052</c:v>
                </c:pt>
                <c:pt idx="6">
                  <c:v>109.70163941320124</c:v>
                </c:pt>
                <c:pt idx="7">
                  <c:v>109.78380183419306</c:v>
                </c:pt>
                <c:pt idx="8">
                  <c:v>109.86480320190236</c:v>
                </c:pt>
                <c:pt idx="9">
                  <c:v>109.94445041602259</c:v>
                </c:pt>
                <c:pt idx="10">
                  <c:v>110.02252752329075</c:v>
                </c:pt>
                <c:pt idx="11">
                  <c:v>110.09879389278453</c:v>
                </c:pt>
                <c:pt idx="12">
                  <c:v>110.17298240231652</c:v>
                </c:pt>
                <c:pt idx="13">
                  <c:v>110.24479767770961</c:v>
                </c:pt>
                <c:pt idx="14">
                  <c:v>110.31391443621636</c:v>
                </c:pt>
                <c:pt idx="15">
                  <c:v>110.37997599568186</c:v>
                </c:pt>
                <c:pt idx="16">
                  <c:v>110.44259302202062</c:v>
                </c:pt>
                <c:pt idx="17">
                  <c:v>110.50134259883382</c:v>
                </c:pt>
                <c:pt idx="18">
                  <c:v>110.55576771404074</c:v>
                </c:pt>
                <c:pt idx="19">
                  <c:v>110.6053772685714</c:v>
                </c:pt>
                <c:pt idx="20">
                  <c:v>110.64964672062064</c:v>
                </c:pt>
                <c:pt idx="21">
                  <c:v>110.68801948465956</c:v>
                </c:pt>
                <c:pt idx="22">
                  <c:v>110.71990920613288</c:v>
                </c:pt>
                <c:pt idx="23">
                  <c:v>110.74470302919651</c:v>
                </c:pt>
                <c:pt idx="24">
                  <c:v>110.76176596456135</c:v>
                </c:pt>
                <c:pt idx="25">
                  <c:v>110.77044644613591</c:v>
                </c:pt>
                <c:pt idx="26">
                  <c:v>110.77008313751509</c:v>
                </c:pt>
                <c:pt idx="27">
                  <c:v>110.76001301161551</c:v>
                </c:pt>
                <c:pt idx="28">
                  <c:v>110.73958067865193</c:v>
                </c:pt>
                <c:pt idx="29">
                  <c:v>110.70814887970475</c:v>
                </c:pt>
                <c:pt idx="30">
                  <c:v>110.6651099968592</c:v>
                </c:pt>
                <c:pt idx="31">
                  <c:v>110.60989835894775</c:v>
                </c:pt>
                <c:pt idx="32">
                  <c:v>110.54200304814167</c:v>
                </c:pt>
                <c:pt idx="33">
                  <c:v>110.46098084198712</c:v>
                </c:pt>
                <c:pt idx="34">
                  <c:v>110.36646886381577</c:v>
                </c:pt>
                <c:pt idx="35">
                  <c:v>110.25819646810653</c:v>
                </c:pt>
                <c:pt idx="36">
                  <c:v>110.13599586252981</c:v>
                </c:pt>
                <c:pt idx="37">
                  <c:v>109.99981097043057</c:v>
                </c:pt>
                <c:pt idx="38">
                  <c:v>109.84970407015346</c:v>
                </c:pt>
                <c:pt idx="39">
                  <c:v>109.68585981232677</c:v>
                </c:pt>
                <c:pt idx="40">
                  <c:v>109.5085863116125</c:v>
                </c:pt>
                <c:pt idx="41">
                  <c:v>109.31831313104661</c:v>
                </c:pt>
                <c:pt idx="42">
                  <c:v>109.11558611758656</c:v>
                </c:pt>
                <c:pt idx="43">
                  <c:v>108.90105919715445</c:v>
                </c:pt>
                <c:pt idx="44">
                  <c:v>108.67548338519663</c:v>
                </c:pt>
                <c:pt idx="45">
                  <c:v>108.43969340321341</c:v>
                </c:pt>
                <c:pt idx="46">
                  <c:v>108.19459240249647</c:v>
                </c:pt>
                <c:pt idx="47">
                  <c:v>107.94113537526839</c:v>
                </c:pt>
                <c:pt idx="48">
                  <c:v>107.68031187541894</c:v>
                </c:pt>
                <c:pt idx="49">
                  <c:v>107.41312867445733</c:v>
                </c:pt>
                <c:pt idx="50">
                  <c:v>107.14059294505859</c:v>
                </c:pt>
                <c:pt idx="51">
                  <c:v>106.86369649966265</c:v>
                </c:pt>
                <c:pt idx="52">
                  <c:v>106.58340152229663</c:v>
                </c:pt>
                <c:pt idx="53">
                  <c:v>106.30062812676445</c:v>
                </c:pt>
                <c:pt idx="54">
                  <c:v>106.01624396253614</c:v>
                </c:pt>
                <c:pt idx="55">
                  <c:v>105.73105597940845</c:v>
                </c:pt>
                <c:pt idx="56">
                  <c:v>105.44580436031791</c:v>
                </c:pt>
                <c:pt idx="57">
                  <c:v>105.16115854381817</c:v>
                </c:pt>
                <c:pt idx="58">
                  <c:v>104.87771518699354</c:v>
                </c:pt>
                <c:pt idx="59">
                  <c:v>104.5959978674011</c:v>
                </c:pt>
                <c:pt idx="60">
                  <c:v>104.31645828882056</c:v>
                </c:pt>
                <c:pt idx="61">
                  <c:v>104.03947873867165</c:v>
                </c:pt>
                <c:pt idx="62">
                  <c:v>103.76537554259976</c:v>
                </c:pt>
                <c:pt idx="63">
                  <c:v>103.49440327110807</c:v>
                </c:pt>
                <c:pt idx="64">
                  <c:v>103.22675947126906</c:v>
                </c:pt>
                <c:pt idx="65">
                  <c:v>102.96258972063296</c:v>
                </c:pt>
                <c:pt idx="66">
                  <c:v>102.7019928279251</c:v>
                </c:pt>
                <c:pt idx="67">
                  <c:v>102.44502603385907</c:v>
                </c:pt>
                <c:pt idx="68">
                  <c:v>102.19171009370444</c:v>
                </c:pt>
                <c:pt idx="69">
                  <c:v>101.94203414991082</c:v>
                </c:pt>
                <c:pt idx="70">
                  <c:v>101.69596032727479</c:v>
                </c:pt>
                <c:pt idx="71">
                  <c:v>101.45342800437002</c:v>
                </c:pt>
                <c:pt idx="72">
                  <c:v>101.21435773304599</c:v>
                </c:pt>
                <c:pt idx="73">
                  <c:v>100.97865479275266</c:v>
                </c:pt>
                <c:pt idx="74">
                  <c:v>100.74621237844018</c:v>
                </c:pt>
                <c:pt idx="75">
                  <c:v>100.51691443007209</c:v>
                </c:pt>
                <c:pt idx="76">
                  <c:v>100.29063811870485</c:v>
                </c:pt>
                <c:pt idx="77">
                  <c:v>100.06725600896119</c:v>
                </c:pt>
                <c:pt idx="78">
                  <c:v>99.84663792090106</c:v>
                </c:pt>
                <c:pt idx="79">
                  <c:v>99.628652516087087</c:v>
                </c:pt>
                <c:pt idx="80">
                  <c:v>99.413168633343133</c:v>
                </c:pt>
                <c:pt idx="81">
                  <c:v>99.200056399564204</c:v>
                </c:pt>
                <c:pt idx="82">
                  <c:v>98.989188140174576</c:v>
                </c:pt>
                <c:pt idx="83">
                  <c:v>98.780439112626738</c:v>
                </c:pt>
                <c:pt idx="84">
                  <c:v>98.573688084835936</c:v>
                </c:pt>
                <c:pt idx="85">
                  <c:v>98.368817778771557</c:v>
                </c:pt>
                <c:pt idx="86">
                  <c:v>98.165715197670536</c:v>
                </c:pt>
                <c:pt idx="87">
                  <c:v>97.964271853566416</c:v>
                </c:pt>
                <c:pt idx="88">
                  <c:v>97.764383910096669</c:v>
                </c:pt>
                <c:pt idx="89">
                  <c:v>97.565952253892902</c:v>
                </c:pt>
                <c:pt idx="90">
                  <c:v>97.368882506300324</c:v>
                </c:pt>
                <c:pt idx="91">
                  <c:v>97.173084985729531</c:v>
                </c:pt>
                <c:pt idx="92">
                  <c:v>96.978474629622326</c:v>
                </c:pt>
                <c:pt idx="93">
                  <c:v>96.784970883816186</c:v>
                </c:pt>
                <c:pt idx="94">
                  <c:v>96.592497566020498</c:v>
                </c:pt>
                <c:pt idx="95">
                  <c:v>96.400982709163785</c:v>
                </c:pt>
                <c:pt idx="96">
                  <c:v>96.21035838953199</c:v>
                </c:pt>
                <c:pt idx="97">
                  <c:v>96.020560543886432</c:v>
                </c:pt>
                <c:pt idx="98">
                  <c:v>95.831528779115942</c:v>
                </c:pt>
                <c:pt idx="99">
                  <c:v>95.643206177439581</c:v>
                </c:pt>
                <c:pt idx="100">
                  <c:v>95.455539099717868</c:v>
                </c:pt>
                <c:pt idx="101">
                  <c:v>95.268476989054435</c:v>
                </c:pt>
                <c:pt idx="102">
                  <c:v>95.081972176561223</c:v>
                </c:pt>
                <c:pt idx="103">
                  <c:v>94.895979690916832</c:v>
                </c:pt>
                <c:pt idx="104">
                  <c:v>94.710457073162161</c:v>
                </c:pt>
                <c:pt idx="105">
                  <c:v>94.525364198042027</c:v>
                </c:pt>
                <c:pt idx="106">
                  <c:v>94.340663103111723</c:v>
                </c:pt>
                <c:pt idx="107">
                  <c:v>94.156317826774469</c:v>
                </c:pt>
                <c:pt idx="108">
                  <c:v>93.97229425639317</c:v>
                </c:pt>
                <c:pt idx="109">
                  <c:v>93.788559987618555</c:v>
                </c:pt>
                <c:pt idx="110">
                  <c:v>93.605084196084519</c:v>
                </c:pt>
                <c:pt idx="111">
                  <c:v>93.421837522632188</c:v>
                </c:pt>
                <c:pt idx="112">
                  <c:v>93.238791973219193</c:v>
                </c:pt>
                <c:pt idx="113">
                  <c:v>93.055920834640546</c:v>
                </c:pt>
                <c:pt idx="114">
                  <c:v>92.873198607111789</c:v>
                </c:pt>
                <c:pt idx="115">
                  <c:v>92.690600954631989</c:v>
                </c:pt>
                <c:pt idx="116">
                  <c:v>92.508104673834211</c:v>
                </c:pt>
                <c:pt idx="117">
                  <c:v>92.325687681732319</c:v>
                </c:pt>
                <c:pt idx="118">
                  <c:v>92.143329022373564</c:v>
                </c:pt>
                <c:pt idx="119">
                  <c:v>91.961008891902452</c:v>
                </c:pt>
                <c:pt idx="120">
                  <c:v>91.778708680933249</c:v>
                </c:pt>
                <c:pt idx="121">
                  <c:v>91.596411032431519</c:v>
                </c:pt>
                <c:pt idx="122">
                  <c:v>91.41409991254227</c:v>
                </c:pt>
                <c:pt idx="123">
                  <c:v>91.231760691010223</c:v>
                </c:pt>
                <c:pt idx="124">
                  <c:v>91.049380227069491</c:v>
                </c:pt>
                <c:pt idx="125">
                  <c:v>90.866946955990926</c:v>
                </c:pt>
                <c:pt idx="126">
                  <c:v>90.684450970940091</c:v>
                </c:pt>
                <c:pt idx="127">
                  <c:v>90.501884094478456</c:v>
                </c:pt>
                <c:pt idx="128">
                  <c:v>90.319239934003946</c:v>
                </c:pt>
                <c:pt idx="129">
                  <c:v>90.136513915717103</c:v>
                </c:pt>
                <c:pt idx="130">
                  <c:v>89.953703292345878</c:v>
                </c:pt>
                <c:pt idx="131">
                  <c:v>89.770807120855011</c:v>
                </c:pt>
                <c:pt idx="132">
                  <c:v>89.587826207673814</c:v>
                </c:pt>
                <c:pt idx="133">
                  <c:v>89.404763020522054</c:v>
                </c:pt>
                <c:pt idx="134">
                  <c:v>89.221621567597907</c:v>
                </c:pt>
                <c:pt idx="135">
                  <c:v>89.038407246596577</c:v>
                </c:pt>
                <c:pt idx="136">
                  <c:v>88.855126667617967</c:v>
                </c:pt>
                <c:pt idx="137">
                  <c:v>88.671787455377313</c:v>
                </c:pt>
                <c:pt idx="138">
                  <c:v>88.488398037149096</c:v>
                </c:pt>
                <c:pt idx="139">
                  <c:v>88.304967423478132</c:v>
                </c:pt>
                <c:pt idx="140">
                  <c:v>88.121504988851115</c:v>
                </c:pt>
                <c:pt idx="141">
                  <c:v>87.938020259243615</c:v>
                </c:pt>
                <c:pt idx="142">
                  <c:v>87.754522712788273</c:v>
                </c:pt>
                <c:pt idx="143">
                  <c:v>87.571021598827798</c:v>
                </c:pt>
                <c:pt idx="144">
                  <c:v>87.387525779416805</c:v>
                </c:pt>
                <c:pt idx="145">
                  <c:v>87.204043596027375</c:v>
                </c:pt>
                <c:pt idx="146">
                  <c:v>87.020582762894392</c:v>
                </c:pt>
                <c:pt idx="147">
                  <c:v>86.837150287199904</c:v>
                </c:pt>
                <c:pt idx="148">
                  <c:v>86.653752415208174</c:v>
                </c:pt>
                <c:pt idx="149">
                  <c:v>86.470394602574274</c:v>
                </c:pt>
                <c:pt idx="150">
                  <c:v>86.287081506381014</c:v>
                </c:pt>
                <c:pt idx="151">
                  <c:v>86.103816996015809</c:v>
                </c:pt>
                <c:pt idx="152">
                  <c:v>85.920604179766087</c:v>
                </c:pt>
                <c:pt idx="153">
                  <c:v>85.737445443963765</c:v>
                </c:pt>
                <c:pt idx="154">
                  <c:v>85.554342501611558</c:v>
                </c:pt>
                <c:pt idx="155">
                  <c:v>85.371296447642237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115.089</c:v>
                </c:pt>
                <c:pt idx="1">
                  <c:v>112</c:v>
                </c:pt>
                <c:pt idx="2">
                  <c:v>107.393</c:v>
                </c:pt>
                <c:pt idx="3">
                  <c:v>106.696</c:v>
                </c:pt>
                <c:pt idx="4">
                  <c:v>106.429</c:v>
                </c:pt>
                <c:pt idx="5">
                  <c:v>106.446</c:v>
                </c:pt>
                <c:pt idx="6">
                  <c:v>107.321</c:v>
                </c:pt>
                <c:pt idx="7">
                  <c:v>107.679</c:v>
                </c:pt>
                <c:pt idx="8">
                  <c:v>109.536</c:v>
                </c:pt>
                <c:pt idx="9">
                  <c:v>107.214</c:v>
                </c:pt>
                <c:pt idx="10">
                  <c:v>106.071</c:v>
                </c:pt>
                <c:pt idx="11">
                  <c:v>108.304</c:v>
                </c:pt>
                <c:pt idx="12">
                  <c:v>108.411</c:v>
                </c:pt>
                <c:pt idx="13">
                  <c:v>106.804</c:v>
                </c:pt>
                <c:pt idx="14">
                  <c:v>107.5</c:v>
                </c:pt>
                <c:pt idx="15">
                  <c:v>108.446</c:v>
                </c:pt>
                <c:pt idx="16">
                  <c:v>107.893</c:v>
                </c:pt>
                <c:pt idx="17">
                  <c:v>108.5</c:v>
                </c:pt>
                <c:pt idx="18">
                  <c:v>108.357</c:v>
                </c:pt>
                <c:pt idx="19">
                  <c:v>108.75</c:v>
                </c:pt>
                <c:pt idx="20">
                  <c:v>107.679</c:v>
                </c:pt>
                <c:pt idx="21">
                  <c:v>108.196</c:v>
                </c:pt>
                <c:pt idx="22">
                  <c:v>106.393</c:v>
                </c:pt>
                <c:pt idx="23">
                  <c:v>106.946</c:v>
                </c:pt>
                <c:pt idx="24">
                  <c:v>106.357</c:v>
                </c:pt>
                <c:pt idx="25">
                  <c:v>107.946</c:v>
                </c:pt>
                <c:pt idx="26">
                  <c:v>107.714</c:v>
                </c:pt>
                <c:pt idx="27">
                  <c:v>106.804</c:v>
                </c:pt>
                <c:pt idx="28">
                  <c:v>108.911</c:v>
                </c:pt>
                <c:pt idx="29">
                  <c:v>108.482</c:v>
                </c:pt>
                <c:pt idx="30">
                  <c:v>109.554</c:v>
                </c:pt>
                <c:pt idx="31">
                  <c:v>109.589</c:v>
                </c:pt>
                <c:pt idx="32">
                  <c:v>110.054</c:v>
                </c:pt>
                <c:pt idx="33">
                  <c:v>109.536</c:v>
                </c:pt>
                <c:pt idx="34">
                  <c:v>110</c:v>
                </c:pt>
                <c:pt idx="35">
                  <c:v>110.625</c:v>
                </c:pt>
                <c:pt idx="36">
                  <c:v>111.179</c:v>
                </c:pt>
                <c:pt idx="37">
                  <c:v>111.714</c:v>
                </c:pt>
                <c:pt idx="38">
                  <c:v>111.857</c:v>
                </c:pt>
                <c:pt idx="39">
                  <c:v>112</c:v>
                </c:pt>
                <c:pt idx="40">
                  <c:v>112.179</c:v>
                </c:pt>
                <c:pt idx="41">
                  <c:v>113.964</c:v>
                </c:pt>
                <c:pt idx="42">
                  <c:v>114.518</c:v>
                </c:pt>
                <c:pt idx="43">
                  <c:v>119.393</c:v>
                </c:pt>
                <c:pt idx="44">
                  <c:v>118</c:v>
                </c:pt>
                <c:pt idx="45">
                  <c:v>121.714</c:v>
                </c:pt>
                <c:pt idx="46">
                  <c:v>125.375</c:v>
                </c:pt>
                <c:pt idx="47">
                  <c:v>130.679</c:v>
                </c:pt>
                <c:pt idx="48">
                  <c:v>141.161</c:v>
                </c:pt>
                <c:pt idx="49">
                  <c:v>154.804</c:v>
                </c:pt>
                <c:pt idx="50">
                  <c:v>172.946</c:v>
                </c:pt>
                <c:pt idx="51">
                  <c:v>190.643</c:v>
                </c:pt>
                <c:pt idx="52">
                  <c:v>207.429</c:v>
                </c:pt>
                <c:pt idx="53">
                  <c:v>220.732</c:v>
                </c:pt>
                <c:pt idx="54">
                  <c:v>227.089</c:v>
                </c:pt>
                <c:pt idx="55">
                  <c:v>231.875</c:v>
                </c:pt>
                <c:pt idx="56">
                  <c:v>231.571</c:v>
                </c:pt>
                <c:pt idx="57">
                  <c:v>228.357</c:v>
                </c:pt>
                <c:pt idx="58">
                  <c:v>220.554</c:v>
                </c:pt>
                <c:pt idx="59">
                  <c:v>207.071</c:v>
                </c:pt>
                <c:pt idx="60">
                  <c:v>185.554</c:v>
                </c:pt>
                <c:pt idx="61">
                  <c:v>152.089</c:v>
                </c:pt>
                <c:pt idx="62">
                  <c:v>126.411</c:v>
                </c:pt>
                <c:pt idx="63">
                  <c:v>112.857</c:v>
                </c:pt>
                <c:pt idx="64">
                  <c:v>108.607</c:v>
                </c:pt>
                <c:pt idx="65">
                  <c:v>108.554</c:v>
                </c:pt>
                <c:pt idx="66">
                  <c:v>115.018</c:v>
                </c:pt>
                <c:pt idx="67">
                  <c:v>120.732</c:v>
                </c:pt>
                <c:pt idx="68">
                  <c:v>128.661</c:v>
                </c:pt>
                <c:pt idx="69">
                  <c:v>141.839</c:v>
                </c:pt>
                <c:pt idx="70">
                  <c:v>153.429</c:v>
                </c:pt>
                <c:pt idx="71">
                  <c:v>166.929</c:v>
                </c:pt>
                <c:pt idx="72">
                  <c:v>177.696</c:v>
                </c:pt>
                <c:pt idx="73">
                  <c:v>185.946</c:v>
                </c:pt>
                <c:pt idx="74">
                  <c:v>191.5</c:v>
                </c:pt>
                <c:pt idx="75">
                  <c:v>195.679</c:v>
                </c:pt>
                <c:pt idx="76">
                  <c:v>194.911</c:v>
                </c:pt>
                <c:pt idx="77">
                  <c:v>192.375</c:v>
                </c:pt>
                <c:pt idx="78">
                  <c:v>182.339</c:v>
                </c:pt>
                <c:pt idx="79">
                  <c:v>166.161</c:v>
                </c:pt>
                <c:pt idx="80">
                  <c:v>139.982</c:v>
                </c:pt>
                <c:pt idx="81">
                  <c:v>113.804</c:v>
                </c:pt>
                <c:pt idx="82">
                  <c:v>102.214</c:v>
                </c:pt>
                <c:pt idx="83">
                  <c:v>98.036000000000001</c:v>
                </c:pt>
                <c:pt idx="84">
                  <c:v>96.661000000000001</c:v>
                </c:pt>
                <c:pt idx="85">
                  <c:v>96.945999999999998</c:v>
                </c:pt>
                <c:pt idx="86">
                  <c:v>96.554000000000002</c:v>
                </c:pt>
                <c:pt idx="87">
                  <c:v>98.070999999999998</c:v>
                </c:pt>
                <c:pt idx="88">
                  <c:v>96.731999999999999</c:v>
                </c:pt>
                <c:pt idx="89">
                  <c:v>97.231999999999999</c:v>
                </c:pt>
                <c:pt idx="90">
                  <c:v>96.695999999999998</c:v>
                </c:pt>
                <c:pt idx="91">
                  <c:v>97.070999999999998</c:v>
                </c:pt>
                <c:pt idx="92">
                  <c:v>98.661000000000001</c:v>
                </c:pt>
                <c:pt idx="93">
                  <c:v>98.054000000000002</c:v>
                </c:pt>
                <c:pt idx="94">
                  <c:v>98.625</c:v>
                </c:pt>
                <c:pt idx="95">
                  <c:v>100.161</c:v>
                </c:pt>
                <c:pt idx="96">
                  <c:v>99.768000000000001</c:v>
                </c:pt>
                <c:pt idx="97">
                  <c:v>98.036000000000001</c:v>
                </c:pt>
                <c:pt idx="98">
                  <c:v>98.875</c:v>
                </c:pt>
                <c:pt idx="99">
                  <c:v>98.304000000000002</c:v>
                </c:pt>
                <c:pt idx="100">
                  <c:v>98.286000000000001</c:v>
                </c:pt>
                <c:pt idx="101">
                  <c:v>99.804000000000002</c:v>
                </c:pt>
                <c:pt idx="102">
                  <c:v>101.964</c:v>
                </c:pt>
                <c:pt idx="103">
                  <c:v>103.071</c:v>
                </c:pt>
                <c:pt idx="104">
                  <c:v>109.804</c:v>
                </c:pt>
                <c:pt idx="105">
                  <c:v>115.839</c:v>
                </c:pt>
                <c:pt idx="106">
                  <c:v>118.393</c:v>
                </c:pt>
                <c:pt idx="107">
                  <c:v>122.268</c:v>
                </c:pt>
                <c:pt idx="108">
                  <c:v>121.321</c:v>
                </c:pt>
                <c:pt idx="109">
                  <c:v>119.625</c:v>
                </c:pt>
                <c:pt idx="110">
                  <c:v>115.696</c:v>
                </c:pt>
                <c:pt idx="111">
                  <c:v>110.929</c:v>
                </c:pt>
                <c:pt idx="112">
                  <c:v>103.625</c:v>
                </c:pt>
                <c:pt idx="113">
                  <c:v>100.179</c:v>
                </c:pt>
                <c:pt idx="114">
                  <c:v>97.661000000000001</c:v>
                </c:pt>
                <c:pt idx="115">
                  <c:v>94.838999999999999</c:v>
                </c:pt>
                <c:pt idx="116">
                  <c:v>94.713999999999999</c:v>
                </c:pt>
                <c:pt idx="117">
                  <c:v>92.213999999999999</c:v>
                </c:pt>
                <c:pt idx="118">
                  <c:v>91.695999999999998</c:v>
                </c:pt>
                <c:pt idx="119">
                  <c:v>92.804000000000002</c:v>
                </c:pt>
                <c:pt idx="120">
                  <c:v>90.661000000000001</c:v>
                </c:pt>
                <c:pt idx="121">
                  <c:v>91.856999999999999</c:v>
                </c:pt>
                <c:pt idx="122">
                  <c:v>89.911000000000001</c:v>
                </c:pt>
                <c:pt idx="123">
                  <c:v>92.375</c:v>
                </c:pt>
                <c:pt idx="124">
                  <c:v>91</c:v>
                </c:pt>
                <c:pt idx="125">
                  <c:v>90.679000000000002</c:v>
                </c:pt>
                <c:pt idx="126">
                  <c:v>92.268000000000001</c:v>
                </c:pt>
                <c:pt idx="127">
                  <c:v>93.804000000000002</c:v>
                </c:pt>
                <c:pt idx="128">
                  <c:v>93.838999999999999</c:v>
                </c:pt>
                <c:pt idx="129">
                  <c:v>97.411000000000001</c:v>
                </c:pt>
                <c:pt idx="130">
                  <c:v>102.071</c:v>
                </c:pt>
                <c:pt idx="131">
                  <c:v>104.964</c:v>
                </c:pt>
                <c:pt idx="132">
                  <c:v>107.089</c:v>
                </c:pt>
                <c:pt idx="133">
                  <c:v>107.089</c:v>
                </c:pt>
                <c:pt idx="134">
                  <c:v>109.536</c:v>
                </c:pt>
                <c:pt idx="135">
                  <c:v>104.625</c:v>
                </c:pt>
                <c:pt idx="136">
                  <c:v>102.821</c:v>
                </c:pt>
                <c:pt idx="137">
                  <c:v>97.195999999999998</c:v>
                </c:pt>
                <c:pt idx="138">
                  <c:v>93.143000000000001</c:v>
                </c:pt>
                <c:pt idx="139">
                  <c:v>89.463999999999999</c:v>
                </c:pt>
                <c:pt idx="140">
                  <c:v>90.179000000000002</c:v>
                </c:pt>
                <c:pt idx="141">
                  <c:v>89.606999999999999</c:v>
                </c:pt>
                <c:pt idx="142">
                  <c:v>90.679000000000002</c:v>
                </c:pt>
                <c:pt idx="143">
                  <c:v>86.661000000000001</c:v>
                </c:pt>
                <c:pt idx="144">
                  <c:v>89.161000000000001</c:v>
                </c:pt>
                <c:pt idx="145">
                  <c:v>89.838999999999999</c:v>
                </c:pt>
                <c:pt idx="146">
                  <c:v>87.929000000000002</c:v>
                </c:pt>
                <c:pt idx="147">
                  <c:v>89.411000000000001</c:v>
                </c:pt>
                <c:pt idx="148">
                  <c:v>89.893000000000001</c:v>
                </c:pt>
                <c:pt idx="149">
                  <c:v>87.625</c:v>
                </c:pt>
                <c:pt idx="150">
                  <c:v>86.570999999999998</c:v>
                </c:pt>
                <c:pt idx="151">
                  <c:v>87.018000000000001</c:v>
                </c:pt>
                <c:pt idx="152">
                  <c:v>86.411000000000001</c:v>
                </c:pt>
                <c:pt idx="153">
                  <c:v>88.286000000000001</c:v>
                </c:pt>
                <c:pt idx="154">
                  <c:v>88.036000000000001</c:v>
                </c:pt>
                <c:pt idx="155">
                  <c:v>86.625</c:v>
                </c:pt>
                <c:pt idx="156">
                  <c:v>84.963999999999999</c:v>
                </c:pt>
                <c:pt idx="157">
                  <c:v>86.5</c:v>
                </c:pt>
                <c:pt idx="158">
                  <c:v>87.911000000000001</c:v>
                </c:pt>
                <c:pt idx="159">
                  <c:v>85.393000000000001</c:v>
                </c:pt>
                <c:pt idx="160">
                  <c:v>87.125</c:v>
                </c:pt>
                <c:pt idx="161">
                  <c:v>86.231999999999999</c:v>
                </c:pt>
                <c:pt idx="162">
                  <c:v>87.643000000000001</c:v>
                </c:pt>
                <c:pt idx="163">
                  <c:v>85.143000000000001</c:v>
                </c:pt>
                <c:pt idx="164">
                  <c:v>85.695999999999998</c:v>
                </c:pt>
                <c:pt idx="165">
                  <c:v>88.125</c:v>
                </c:pt>
                <c:pt idx="166">
                  <c:v>87.231999999999999</c:v>
                </c:pt>
                <c:pt idx="167">
                  <c:v>86.643000000000001</c:v>
                </c:pt>
                <c:pt idx="168">
                  <c:v>86.429000000000002</c:v>
                </c:pt>
                <c:pt idx="169">
                  <c:v>84.570999999999998</c:v>
                </c:pt>
                <c:pt idx="170">
                  <c:v>84.963999999999999</c:v>
                </c:pt>
                <c:pt idx="171">
                  <c:v>83.018000000000001</c:v>
                </c:pt>
                <c:pt idx="172">
                  <c:v>87.25</c:v>
                </c:pt>
                <c:pt idx="173">
                  <c:v>86.036000000000001</c:v>
                </c:pt>
                <c:pt idx="174">
                  <c:v>85.536000000000001</c:v>
                </c:pt>
                <c:pt idx="175">
                  <c:v>84.018000000000001</c:v>
                </c:pt>
                <c:pt idx="176">
                  <c:v>85.893000000000001</c:v>
                </c:pt>
                <c:pt idx="177">
                  <c:v>85.570999999999998</c:v>
                </c:pt>
                <c:pt idx="178">
                  <c:v>84.195999999999998</c:v>
                </c:pt>
                <c:pt idx="179">
                  <c:v>86.606999999999999</c:v>
                </c:pt>
                <c:pt idx="180">
                  <c:v>84.320999999999998</c:v>
                </c:pt>
                <c:pt idx="181">
                  <c:v>85.625</c:v>
                </c:pt>
                <c:pt idx="182">
                  <c:v>84.768000000000001</c:v>
                </c:pt>
                <c:pt idx="183">
                  <c:v>83.304000000000002</c:v>
                </c:pt>
                <c:pt idx="184">
                  <c:v>84.713999999999999</c:v>
                </c:pt>
                <c:pt idx="185">
                  <c:v>83.481999999999999</c:v>
                </c:pt>
                <c:pt idx="186">
                  <c:v>84.143000000000001</c:v>
                </c:pt>
                <c:pt idx="187">
                  <c:v>83.963999999999999</c:v>
                </c:pt>
                <c:pt idx="188">
                  <c:v>84.304000000000002</c:v>
                </c:pt>
                <c:pt idx="189">
                  <c:v>83.536000000000001</c:v>
                </c:pt>
                <c:pt idx="190">
                  <c:v>84.375</c:v>
                </c:pt>
                <c:pt idx="191">
                  <c:v>84.375</c:v>
                </c:pt>
                <c:pt idx="192">
                  <c:v>82.125</c:v>
                </c:pt>
                <c:pt idx="193">
                  <c:v>82.625</c:v>
                </c:pt>
                <c:pt idx="194">
                  <c:v>81.945999999999998</c:v>
                </c:pt>
                <c:pt idx="195">
                  <c:v>82.643000000000001</c:v>
                </c:pt>
                <c:pt idx="196">
                  <c:v>82.554000000000002</c:v>
                </c:pt>
                <c:pt idx="197">
                  <c:v>83.143000000000001</c:v>
                </c:pt>
                <c:pt idx="198">
                  <c:v>83.286000000000001</c:v>
                </c:pt>
                <c:pt idx="199">
                  <c:v>83.088999999999999</c:v>
                </c:pt>
                <c:pt idx="200">
                  <c:v>81.445999999999998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106.44052408872886</c:v>
                </c:pt>
                <c:pt idx="10">
                  <c:v>106.62357813546933</c:v>
                </c:pt>
                <c:pt idx="11">
                  <c:v>106.80578849595136</c:v>
                </c:pt>
                <c:pt idx="12">
                  <c:v>106.98693554024794</c:v>
                </c:pt>
                <c:pt idx="13">
                  <c:v>107.16676975620618</c:v>
                </c:pt>
                <c:pt idx="14">
                  <c:v>107.34500912609695</c:v>
                </c:pt>
                <c:pt idx="15">
                  <c:v>107.52133649648303</c:v>
                </c:pt>
                <c:pt idx="16">
                  <c:v>107.69539699976794</c:v>
                </c:pt>
                <c:pt idx="17">
                  <c:v>107.86679560098817</c:v>
                </c:pt>
                <c:pt idx="18">
                  <c:v>108.03509486190342</c:v>
                </c:pt>
                <c:pt idx="19">
                  <c:v>108.19981303883316</c:v>
                </c:pt>
                <c:pt idx="20">
                  <c:v>108.36042266670164</c:v>
                </c:pt>
                <c:pt idx="21">
                  <c:v>108.51634984173639</c:v>
                </c:pt>
                <c:pt idx="22">
                  <c:v>108.66697452470379</c:v>
                </c:pt>
                <c:pt idx="23">
                  <c:v>108.81163239556639</c:v>
                </c:pt>
                <c:pt idx="24">
                  <c:v>108.94961919300975</c:v>
                </c:pt>
                <c:pt idx="25">
                  <c:v>109.08019923632668</c:v>
                </c:pt>
                <c:pt idx="26">
                  <c:v>109.20262123742407</c:v>
                </c:pt>
                <c:pt idx="27">
                  <c:v>109.31614702317799</c:v>
                </c:pt>
                <c:pt idx="28">
                  <c:v>109.42010308615447</c:v>
                </c:pt>
                <c:pt idx="29">
                  <c:v>109.51397190820953</c:v>
                </c:pt>
                <c:pt idx="30">
                  <c:v>109.59755092320179</c:v>
                </c:pt>
                <c:pt idx="31">
                  <c:v>109.67122301015588</c:v>
                </c:pt>
                <c:pt idx="32">
                  <c:v>109.73640436359705</c:v>
                </c:pt>
                <c:pt idx="33">
                  <c:v>109.796263158177</c:v>
                </c:pt>
                <c:pt idx="34">
                  <c:v>109.85683300880052</c:v>
                </c:pt>
                <c:pt idx="35">
                  <c:v>109.92867249944825</c:v>
                </c:pt>
                <c:pt idx="36">
                  <c:v>110.029234553896</c:v>
                </c:pt>
                <c:pt idx="37">
                  <c:v>110.18608981531651</c:v>
                </c:pt>
                <c:pt idx="38">
                  <c:v>110.44107416643372</c:v>
                </c:pt>
                <c:pt idx="39">
                  <c:v>110.8552783622021</c:v>
                </c:pt>
                <c:pt idx="40">
                  <c:v>111.51454959487781</c:v>
                </c:pt>
                <c:pt idx="41">
                  <c:v>112.53482938700782</c:v>
                </c:pt>
                <c:pt idx="42">
                  <c:v>114.06623754051046</c:v>
                </c:pt>
                <c:pt idx="43">
                  <c:v>116.29439631158947</c:v>
                </c:pt>
                <c:pt idx="44">
                  <c:v>119.43718488105721</c:v>
                </c:pt>
                <c:pt idx="45">
                  <c:v>123.73506736035631</c:v>
                </c:pt>
                <c:pt idx="46">
                  <c:v>129.43349422941805</c:v>
                </c:pt>
                <c:pt idx="47">
                  <c:v>136.75671146964149</c:v>
                </c:pt>
                <c:pt idx="48">
                  <c:v>145.87346625358975</c:v>
                </c:pt>
                <c:pt idx="49">
                  <c:v>156.85584465556207</c:v>
                </c:pt>
                <c:pt idx="50">
                  <c:v>169.63104492236226</c:v>
                </c:pt>
                <c:pt idx="51">
                  <c:v>183.91980946216262</c:v>
                </c:pt>
                <c:pt idx="52">
                  <c:v>199.1452865589749</c:v>
                </c:pt>
                <c:pt idx="53">
                  <c:v>214.2959217802271</c:v>
                </c:pt>
                <c:pt idx="54">
                  <c:v>227.76772503618588</c:v>
                </c:pt>
                <c:pt idx="55">
                  <c:v>237.3175616985275</c:v>
                </c:pt>
                <c:pt idx="56">
                  <c:v>240.36861082555714</c:v>
                </c:pt>
                <c:pt idx="57">
                  <c:v>234.8417312915403</c:v>
                </c:pt>
                <c:pt idx="58">
                  <c:v>220.30536080859525</c:v>
                </c:pt>
                <c:pt idx="59">
                  <c:v>198.74994331975901</c:v>
                </c:pt>
                <c:pt idx="60">
                  <c:v>174.2494968930063</c:v>
                </c:pt>
                <c:pt idx="61">
                  <c:v>151.46804627509837</c:v>
                </c:pt>
                <c:pt idx="62">
                  <c:v>133.88602525257653</c:v>
                </c:pt>
                <c:pt idx="63">
                  <c:v>122.84850283793368</c:v>
                </c:pt>
                <c:pt idx="64">
                  <c:v>117.8339763340913</c:v>
                </c:pt>
                <c:pt idx="65">
                  <c:v>117.44271319665746</c:v>
                </c:pt>
                <c:pt idx="66">
                  <c:v>120.31580484176132</c:v>
                </c:pt>
                <c:pt idx="67">
                  <c:v>125.55833548383802</c:v>
                </c:pt>
                <c:pt idx="68">
                  <c:v>132.71938726800335</c:v>
                </c:pt>
                <c:pt idx="69">
                  <c:v>141.58217460661157</c:v>
                </c:pt>
                <c:pt idx="70">
                  <c:v>151.95482016944899</c:v>
                </c:pt>
                <c:pt idx="71">
                  <c:v>163.51748984472883</c:v>
                </c:pt>
                <c:pt idx="72">
                  <c:v>175.68922399167212</c:v>
                </c:pt>
                <c:pt idx="73">
                  <c:v>187.44859898555546</c:v>
                </c:pt>
                <c:pt idx="74">
                  <c:v>197.10854440363363</c:v>
                </c:pt>
                <c:pt idx="75">
                  <c:v>202.25725475147303</c:v>
                </c:pt>
                <c:pt idx="76">
                  <c:v>200.29691364145563</c:v>
                </c:pt>
                <c:pt idx="77">
                  <c:v>189.78613258717658</c:v>
                </c:pt>
                <c:pt idx="78">
                  <c:v>171.89516342072966</c:v>
                </c:pt>
                <c:pt idx="79">
                  <c:v>150.56805416634518</c:v>
                </c:pt>
                <c:pt idx="80">
                  <c:v>130.75233157586689</c:v>
                </c:pt>
                <c:pt idx="81">
                  <c:v>115.91695143713953</c:v>
                </c:pt>
                <c:pt idx="82">
                  <c:v>106.82759034821798</c:v>
                </c:pt>
                <c:pt idx="83">
                  <c:v>102.2044902022314</c:v>
                </c:pt>
                <c:pt idx="84">
                  <c:v>100.1933117410682</c:v>
                </c:pt>
                <c:pt idx="85">
                  <c:v>99.378374484241874</c:v>
                </c:pt>
                <c:pt idx="86">
                  <c:v>99.001267435925087</c:v>
                </c:pt>
                <c:pt idx="87">
                  <c:v>98.754384898530489</c:v>
                </c:pt>
                <c:pt idx="88">
                  <c:v>98.540269526917768</c:v>
                </c:pt>
                <c:pt idx="89">
                  <c:v>98.334673216433686</c:v>
                </c:pt>
                <c:pt idx="90">
                  <c:v>98.133513870026334</c:v>
                </c:pt>
                <c:pt idx="91">
                  <c:v>97.937953695901911</c:v>
                </c:pt>
                <c:pt idx="92">
                  <c:v>97.751870595343519</c:v>
                </c:pt>
                <c:pt idx="93">
                  <c:v>97.582777008915627</c:v>
                </c:pt>
                <c:pt idx="94">
                  <c:v>97.444054932976684</c:v>
                </c:pt>
                <c:pt idx="95">
                  <c:v>97.358155413461532</c:v>
                </c:pt>
                <c:pt idx="96">
                  <c:v>97.360539672066636</c:v>
                </c:pt>
                <c:pt idx="97">
                  <c:v>97.503747295550184</c:v>
                </c:pt>
                <c:pt idx="98">
                  <c:v>97.860357487221478</c:v>
                </c:pt>
                <c:pt idx="99">
                  <c:v>98.522949756737304</c:v>
                </c:pt>
                <c:pt idx="100">
                  <c:v>99.598760411666618</c:v>
                </c:pt>
                <c:pt idx="101">
                  <c:v>101.19692948614984</c:v>
                </c:pt>
                <c:pt idx="102">
                  <c:v>103.40719341206264</c:v>
                </c:pt>
                <c:pt idx="103">
                  <c:v>106.26987253938944</c:v>
                </c:pt>
                <c:pt idx="104">
                  <c:v>109.73562210887236</c:v>
                </c:pt>
                <c:pt idx="105">
                  <c:v>113.60768872886086</c:v>
                </c:pt>
                <c:pt idx="106">
                  <c:v>117.45906917753825</c:v>
                </c:pt>
                <c:pt idx="107">
                  <c:v>120.55542867048362</c:v>
                </c:pt>
                <c:pt idx="108">
                  <c:v>121.90974611536336</c:v>
                </c:pt>
                <c:pt idx="109">
                  <c:v>120.63714846959434</c:v>
                </c:pt>
                <c:pt idx="110">
                  <c:v>116.55645401422493</c:v>
                </c:pt>
                <c:pt idx="111">
                  <c:v>110.57030134301577</c:v>
                </c:pt>
                <c:pt idx="112">
                  <c:v>104.32013049808864</c:v>
                </c:pt>
                <c:pt idx="113">
                  <c:v>99.270784287050631</c:v>
                </c:pt>
                <c:pt idx="114">
                  <c:v>96.007869812064015</c:v>
                </c:pt>
                <c:pt idx="115">
                  <c:v>94.26957041299525</c:v>
                </c:pt>
                <c:pt idx="116">
                  <c:v>93.457239957890295</c:v>
                </c:pt>
                <c:pt idx="117">
                  <c:v>93.070547133286922</c:v>
                </c:pt>
                <c:pt idx="118">
                  <c:v>92.836012716902403</c:v>
                </c:pt>
                <c:pt idx="119">
                  <c:v>92.644588531374211</c:v>
                </c:pt>
                <c:pt idx="120">
                  <c:v>92.463273608443643</c:v>
                </c:pt>
                <c:pt idx="121">
                  <c:v>92.284675503514862</c:v>
                </c:pt>
                <c:pt idx="122">
                  <c:v>92.109080638045299</c:v>
                </c:pt>
                <c:pt idx="123">
                  <c:v>91.942753712974564</c:v>
                </c:pt>
                <c:pt idx="124">
                  <c:v>91.806451971055921</c:v>
                </c:pt>
                <c:pt idx="125">
                  <c:v>91.756662793647649</c:v>
                </c:pt>
                <c:pt idx="126">
                  <c:v>91.921396522909049</c:v>
                </c:pt>
                <c:pt idx="127">
                  <c:v>92.535957036510979</c:v>
                </c:pt>
                <c:pt idx="128">
                  <c:v>93.931717639234307</c:v>
                </c:pt>
                <c:pt idx="129">
                  <c:v>96.410394204456864</c:v>
                </c:pt>
                <c:pt idx="130">
                  <c:v>99.985814093879029</c:v>
                </c:pt>
                <c:pt idx="131">
                  <c:v>104.11885314730671</c:v>
                </c:pt>
                <c:pt idx="132">
                  <c:v>107.70284552470363</c:v>
                </c:pt>
                <c:pt idx="133">
                  <c:v>109.4752415927485</c:v>
                </c:pt>
                <c:pt idx="134">
                  <c:v>108.68948178455761</c:v>
                </c:pt>
                <c:pt idx="135">
                  <c:v>105.57164479782391</c:v>
                </c:pt>
                <c:pt idx="136">
                  <c:v>101.18747765828388</c:v>
                </c:pt>
                <c:pt idx="137">
                  <c:v>96.824761538165362</c:v>
                </c:pt>
                <c:pt idx="138">
                  <c:v>93.373102014966776</c:v>
                </c:pt>
                <c:pt idx="139">
                  <c:v>91.094512755066617</c:v>
                </c:pt>
                <c:pt idx="140">
                  <c:v>89.79018889118656</c:v>
                </c:pt>
                <c:pt idx="141">
                  <c:v>89.103906996617184</c:v>
                </c:pt>
                <c:pt idx="142">
                  <c:v>88.733960978002742</c:v>
                </c:pt>
                <c:pt idx="143">
                  <c:v>88.497988790794182</c:v>
                </c:pt>
                <c:pt idx="144">
                  <c:v>88.309630428531378</c:v>
                </c:pt>
                <c:pt idx="145">
                  <c:v>88.135602472317288</c:v>
                </c:pt>
                <c:pt idx="146">
                  <c:v>87.965250639389296</c:v>
                </c:pt>
                <c:pt idx="147">
                  <c:v>87.795698801093778</c:v>
                </c:pt>
                <c:pt idx="148">
                  <c:v>87.626276126545335</c:v>
                </c:pt>
                <c:pt idx="149">
                  <c:v>87.45683561714506</c:v>
                </c:pt>
                <c:pt idx="150">
                  <c:v>87.287336832366606</c:v>
                </c:pt>
                <c:pt idx="151">
                  <c:v>87.117759540149137</c:v>
                </c:pt>
                <c:pt idx="152">
                  <c:v>86.948088628747584</c:v>
                </c:pt>
                <c:pt idx="153">
                  <c:v>86.778311784479712</c:v>
                </c:pt>
                <c:pt idx="154">
                  <c:v>86.608419070899629</c:v>
                </c:pt>
                <c:pt idx="155">
                  <c:v>86.438402731382226</c:v>
                </c:pt>
                <c:pt idx="156">
                  <c:v>86.26825700294188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106.44052408872128</c:v>
                </c:pt>
                <c:pt idx="10">
                  <c:v>106.62357813544378</c:v>
                </c:pt>
                <c:pt idx="11">
                  <c:v>106.80578849586752</c:v>
                </c:pt>
                <c:pt idx="12">
                  <c:v>106.98693553997938</c:v>
                </c:pt>
                <c:pt idx="13">
                  <c:v>107.16676975536669</c:v>
                </c:pt>
                <c:pt idx="14">
                  <c:v>107.34500912353603</c:v>
                </c:pt>
                <c:pt idx="15">
                  <c:v>107.52133648885902</c:v>
                </c:pt>
                <c:pt idx="16">
                  <c:v>107.6953969776178</c:v>
                </c:pt>
                <c:pt idx="17">
                  <c:v>107.86679553818604</c:v>
                </c:pt>
                <c:pt idx="18">
                  <c:v>108.03509468813205</c:v>
                </c:pt>
                <c:pt idx="19">
                  <c:v>108.19981256960102</c:v>
                </c:pt>
                <c:pt idx="20">
                  <c:v>108.36042143017643</c:v>
                </c:pt>
                <c:pt idx="21">
                  <c:v>108.51634666176002</c:v>
                </c:pt>
                <c:pt idx="22">
                  <c:v>108.66696654382881</c:v>
                </c:pt>
                <c:pt idx="23">
                  <c:v>108.81161284844455</c:v>
                </c:pt>
                <c:pt idx="24">
                  <c:v>108.94957247107391</c:v>
                </c:pt>
                <c:pt idx="25">
                  <c:v>109.08009025187746</c:v>
                </c:pt>
                <c:pt idx="26">
                  <c:v>109.20237314475287</c:v>
                </c:pt>
                <c:pt idx="27">
                  <c:v>109.31559587416622</c:v>
                </c:pt>
                <c:pt idx="28">
                  <c:v>109.4189081909247</c:v>
                </c:pt>
                <c:pt idx="29">
                  <c:v>109.51144379616278</c:v>
                </c:pt>
                <c:pt idx="30">
                  <c:v>109.59233094721294</c:v>
                </c:pt>
                <c:pt idx="31">
                  <c:v>109.66070468992044</c:v>
                </c:pt>
                <c:pt idx="32">
                  <c:v>109.71572058077014</c:v>
                </c:pt>
                <c:pt idx="33">
                  <c:v>109.7565696717828</c:v>
                </c:pt>
                <c:pt idx="34">
                  <c:v>109.78249443593062</c:v>
                </c:pt>
                <c:pt idx="35">
                  <c:v>109.79280521674617</c:v>
                </c:pt>
                <c:pt idx="36">
                  <c:v>109.78689670005163</c:v>
                </c:pt>
                <c:pt idx="37">
                  <c:v>109.76426383628875</c:v>
                </c:pt>
                <c:pt idx="38">
                  <c:v>109.7245165968345</c:v>
                </c:pt>
                <c:pt idx="39">
                  <c:v>109.66739293417494</c:v>
                </c:pt>
                <c:pt idx="40">
                  <c:v>109.59276933934349</c:v>
                </c:pt>
                <c:pt idx="41">
                  <c:v>109.50066845336882</c:v>
                </c:pt>
                <c:pt idx="42">
                  <c:v>109.39126329197946</c:v>
                </c:pt>
                <c:pt idx="43">
                  <c:v>109.26487778005955</c:v>
                </c:pt>
                <c:pt idx="44">
                  <c:v>109.1219834562491</c:v>
                </c:pt>
                <c:pt idx="45">
                  <c:v>108.96319238745902</c:v>
                </c:pt>
                <c:pt idx="46">
                  <c:v>108.78924651472956</c:v>
                </c:pt>
                <c:pt idx="47">
                  <c:v>108.60100382196886</c:v>
                </c:pt>
                <c:pt idx="48">
                  <c:v>108.39942186471887</c:v>
                </c:pt>
                <c:pt idx="49">
                  <c:v>108.18553930658652</c:v>
                </c:pt>
                <c:pt idx="50">
                  <c:v>107.96045617916306</c:v>
                </c:pt>
                <c:pt idx="51">
                  <c:v>107.72531360404948</c:v>
                </c:pt>
                <c:pt idx="52">
                  <c:v>107.4812736941274</c:v>
                </c:pt>
                <c:pt idx="53">
                  <c:v>107.22950029036548</c:v>
                </c:pt>
                <c:pt idx="54">
                  <c:v>106.97114109807075</c:v>
                </c:pt>
                <c:pt idx="55">
                  <c:v>106.70731167225294</c:v>
                </c:pt>
                <c:pt idx="56">
                  <c:v>106.43908157598493</c:v>
                </c:pt>
                <c:pt idx="57">
                  <c:v>106.16746290817198</c:v>
                </c:pt>
                <c:pt idx="58">
                  <c:v>105.89340127653456</c:v>
                </c:pt>
                <c:pt idx="59">
                  <c:v>105.61776918449119</c:v>
                </c:pt>
                <c:pt idx="60">
                  <c:v>105.34136171148016</c:v>
                </c:pt>
                <c:pt idx="61">
                  <c:v>105.06489429738978</c:v>
                </c:pt>
                <c:pt idx="62">
                  <c:v>104.78900239358191</c:v>
                </c:pt>
                <c:pt idx="63">
                  <c:v>104.5142427143475</c:v>
                </c:pt>
                <c:pt idx="64">
                  <c:v>104.24109581127281</c:v>
                </c:pt>
                <c:pt idx="65">
                  <c:v>103.96996969600501</c:v>
                </c:pt>
                <c:pt idx="66">
                  <c:v>103.70120425108441</c:v>
                </c:pt>
                <c:pt idx="67">
                  <c:v>103.43507619069536</c:v>
                </c:pt>
                <c:pt idx="68">
                  <c:v>103.17180436046958</c:v>
                </c:pt>
                <c:pt idx="69">
                  <c:v>102.91155519535698</c:v>
                </c:pt>
                <c:pt idx="70">
                  <c:v>102.65444818502192</c:v>
                </c:pt>
                <c:pt idx="71">
                  <c:v>102.40056122568487</c:v>
                </c:pt>
                <c:pt idx="72">
                  <c:v>102.14993576470782</c:v>
                </c:pt>
                <c:pt idx="73">
                  <c:v>101.90258166882288</c:v>
                </c:pt>
                <c:pt idx="74">
                  <c:v>101.6584817683531</c:v>
                </c:pt>
                <c:pt idx="75">
                  <c:v>101.41759604796363</c:v>
                </c:pt>
                <c:pt idx="76">
                  <c:v>101.17986546948542</c:v>
                </c:pt>
                <c:pt idx="77">
                  <c:v>100.94521542438386</c:v>
                </c:pt>
                <c:pt idx="78">
                  <c:v>100.71355882279019</c:v>
                </c:pt>
                <c:pt idx="79">
                  <c:v>100.48479883300648</c:v>
                </c:pt>
                <c:pt idx="80">
                  <c:v>100.2588312903797</c:v>
                </c:pt>
                <c:pt idx="81">
                  <c:v>100.03554679775051</c:v>
                </c:pt>
                <c:pt idx="82">
                  <c:v>99.814832541632541</c:v>
                </c:pt>
                <c:pt idx="83">
                  <c:v>99.59657384914594</c:v>
                </c:pt>
                <c:pt idx="84">
                  <c:v>99.380655510762821</c:v>
                </c:pt>
                <c:pt idx="85">
                  <c:v>99.166962893330179</c:v>
                </c:pt>
                <c:pt idx="86">
                  <c:v>98.955382866794707</c:v>
                </c:pt>
                <c:pt idx="87">
                  <c:v>98.745804566704166</c:v>
                </c:pt>
                <c:pt idx="88">
                  <c:v>98.538120013019949</c:v>
                </c:pt>
                <c:pt idx="89">
                  <c:v>98.33222460413046</c:v>
                </c:pt>
                <c:pt idx="90">
                  <c:v>98.128017503277206</c:v>
                </c:pt>
                <c:pt idx="91">
                  <c:v>97.925401932942563</c:v>
                </c:pt>
                <c:pt idx="92">
                  <c:v>97.724285391137997</c:v>
                </c:pt>
                <c:pt idx="93">
                  <c:v>97.524579801997263</c:v>
                </c:pt>
                <c:pt idx="94">
                  <c:v>97.32620161163517</c:v>
                </c:pt>
                <c:pt idx="95">
                  <c:v>97.129071838887356</c:v>
                </c:pt>
                <c:pt idx="96">
                  <c:v>96.933116089300583</c:v>
                </c:pt>
                <c:pt idx="97">
                  <c:v>96.738264539595633</c:v>
                </c:pt>
                <c:pt idx="98">
                  <c:v>96.544451898767235</c:v>
                </c:pt>
                <c:pt idx="99">
                  <c:v>96.351617351014156</c:v>
                </c:pt>
                <c:pt idx="100">
                  <c:v>96.159704484794958</c:v>
                </c:pt>
                <c:pt idx="101">
                  <c:v>95.968661211472991</c:v>
                </c:pt>
                <c:pt idx="102">
                  <c:v>95.778439676238108</c:v>
                </c:pt>
                <c:pt idx="103">
                  <c:v>95.588996163263118</c:v>
                </c:pt>
                <c:pt idx="104">
                  <c:v>95.400290996360326</c:v>
                </c:pt>
                <c:pt idx="105">
                  <c:v>95.212288435744284</c:v>
                </c:pt>
                <c:pt idx="106">
                  <c:v>95.024956570871737</c:v>
                </c:pt>
                <c:pt idx="107">
                  <c:v>94.838267208722215</c:v>
                </c:pt>
                <c:pt idx="108">
                  <c:v>94.652195756299719</c:v>
                </c:pt>
                <c:pt idx="109">
                  <c:v>94.46672109558672</c:v>
                </c:pt>
                <c:pt idx="110">
                  <c:v>94.281825448674979</c:v>
                </c:pt>
                <c:pt idx="111">
                  <c:v>94.097494230352112</c:v>
                </c:pt>
                <c:pt idx="112">
                  <c:v>93.913715885056462</c:v>
                </c:pt>
                <c:pt idx="113">
                  <c:v>93.730481704859486</c:v>
                </c:pt>
                <c:pt idx="114">
                  <c:v>93.547785625022172</c:v>
                </c:pt>
                <c:pt idx="115">
                  <c:v>93.36562399374337</c:v>
                </c:pt>
                <c:pt idx="116">
                  <c:v>93.18399531300723</c:v>
                </c:pt>
                <c:pt idx="117">
                  <c:v>93.002899947990812</c:v>
                </c:pt>
                <c:pt idx="118">
                  <c:v>92.82233980333703</c:v>
                </c:pt>
                <c:pt idx="119">
                  <c:v>92.642317965762984</c:v>
                </c:pt>
                <c:pt idx="120">
                  <c:v>92.462838313959878</c:v>
                </c:pt>
                <c:pt idx="121">
                  <c:v>92.283905098535229</c:v>
                </c:pt>
                <c:pt idx="122">
                  <c:v>92.105522496800461</c:v>
                </c:pt>
                <c:pt idx="123">
                  <c:v>91.927694149437912</c:v>
                </c:pt>
                <c:pt idx="124">
                  <c:v>91.750422688370733</c:v>
                </c:pt>
                <c:pt idx="125">
                  <c:v>91.573709267352967</c:v>
                </c:pt>
                <c:pt idx="126">
                  <c:v>91.397553108714561</c:v>
                </c:pt>
                <c:pt idx="127">
                  <c:v>91.221951081136169</c:v>
                </c:pt>
                <c:pt idx="128">
                  <c:v>91.046897324096847</c:v>
                </c:pt>
                <c:pt idx="129">
                  <c:v>90.872382934559624</c:v>
                </c:pt>
                <c:pt idx="130">
                  <c:v>90.69839573041142</c:v>
                </c:pt>
                <c:pt idx="131">
                  <c:v>90.52492010310047</c:v>
                </c:pt>
                <c:pt idx="132">
                  <c:v>90.351936968851646</c:v>
                </c:pt>
                <c:pt idx="133">
                  <c:v>90.179423823920871</c:v>
                </c:pt>
                <c:pt idx="134">
                  <c:v>90.007354904802213</c:v>
                </c:pt>
                <c:pt idx="135">
                  <c:v>89.835701449432634</c:v>
                </c:pt>
                <c:pt idx="136">
                  <c:v>89.664432050608951</c:v>
                </c:pt>
                <c:pt idx="137">
                  <c:v>89.493513088411589</c:v>
                </c:pt>
                <c:pt idx="138">
                  <c:v>89.322909224766761</c:v>
                </c:pt>
                <c:pt idx="139">
                  <c:v>89.152583940650374</c:v>
                </c:pt>
                <c:pt idx="140">
                  <c:v>88.98250009502928</c:v>
                </c:pt>
                <c:pt idx="141">
                  <c:v>88.812620484511854</c:v>
                </c:pt>
                <c:pt idx="142">
                  <c:v>88.642908383791379</c:v>
                </c:pt>
                <c:pt idx="143">
                  <c:v>88.473328049154986</c:v>
                </c:pt>
                <c:pt idx="144">
                  <c:v>88.303845170357519</c:v>
                </c:pt>
                <c:pt idx="145">
                  <c:v>88.134427259735773</c:v>
                </c:pt>
                <c:pt idx="146">
                  <c:v>87.96504397125895</c:v>
                </c:pt>
                <c:pt idx="147">
                  <c:v>87.795667345988903</c:v>
                </c:pt>
                <c:pt idx="148">
                  <c:v>87.626271983914648</c:v>
                </c:pt>
                <c:pt idx="149">
                  <c:v>87.456835145142449</c:v>
                </c:pt>
                <c:pt idx="150">
                  <c:v>87.287336785848808</c:v>
                </c:pt>
                <c:pt idx="151">
                  <c:v>87.117759536184252</c:v>
                </c:pt>
                <c:pt idx="152">
                  <c:v>86.948088628455366</c:v>
                </c:pt>
                <c:pt idx="153">
                  <c:v>86.778311784461096</c:v>
                </c:pt>
                <c:pt idx="154">
                  <c:v>86.608419070898606</c:v>
                </c:pt>
                <c:pt idx="155">
                  <c:v>86.438402731382183</c:v>
                </c:pt>
                <c:pt idx="156">
                  <c:v>86.26825700294188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1.9398865936409294E-3</c:v>
                </c:pt>
                <c:pt idx="1">
                  <c:v>1.2698942266737406E-2</c:v>
                </c:pt>
                <c:pt idx="2">
                  <c:v>2.5412097484157126E-2</c:v>
                </c:pt>
                <c:pt idx="3">
                  <c:v>3.6228364350278063E-2</c:v>
                </c:pt>
                <c:pt idx="4">
                  <c:v>4.7274945831016137E-2</c:v>
                </c:pt>
                <c:pt idx="5">
                  <c:v>4.9414910202030163E-2</c:v>
                </c:pt>
                <c:pt idx="6">
                  <c:v>5.6565890978868036E-2</c:v>
                </c:pt>
                <c:pt idx="7">
                  <c:v>6.6870050445360527E-2</c:v>
                </c:pt>
                <c:pt idx="8">
                  <c:v>6.7297977032915554E-2</c:v>
                </c:pt>
                <c:pt idx="9">
                  <c:v>7.6316793484100892E-2</c:v>
                </c:pt>
                <c:pt idx="10">
                  <c:v>8.800921473663717E-2</c:v>
                </c:pt>
                <c:pt idx="11">
                  <c:v>8.8601501150200018E-2</c:v>
                </c:pt>
                <c:pt idx="12">
                  <c:v>9.6671528342904184E-2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1.0490317954479573E-2</c:v>
                </c:pt>
                <c:pt idx="1">
                  <c:v>1.7694209606011986E-2</c:v>
                </c:pt>
                <c:pt idx="2">
                  <c:v>2.6370813064145245E-2</c:v>
                </c:pt>
                <c:pt idx="3">
                  <c:v>3.6490172017759046E-2</c:v>
                </c:pt>
                <c:pt idx="4">
                  <c:v>4.7914714559412347E-2</c:v>
                </c:pt>
                <c:pt idx="5">
                  <c:v>4.754035392158739E-2</c:v>
                </c:pt>
                <c:pt idx="6">
                  <c:v>5.3366671069402197E-2</c:v>
                </c:pt>
                <c:pt idx="7">
                  <c:v>6.1303074821827161E-2</c:v>
                </c:pt>
                <c:pt idx="8">
                  <c:v>7.5052613848552496E-2</c:v>
                </c:pt>
                <c:pt idx="9">
                  <c:v>7.978156424345581E-2</c:v>
                </c:pt>
                <c:pt idx="10">
                  <c:v>9.2711024113363932E-2</c:v>
                </c:pt>
                <c:pt idx="11">
                  <c:v>8.9265843674992754E-2</c:v>
                </c:pt>
                <c:pt idx="12">
                  <c:v>9.3345999357909451E-2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116.914</c:v>
                </c:pt>
                <c:pt idx="1">
                  <c:v>116.586</c:v>
                </c:pt>
                <c:pt idx="2">
                  <c:v>115.155</c:v>
                </c:pt>
                <c:pt idx="3">
                  <c:v>112.724</c:v>
                </c:pt>
                <c:pt idx="4">
                  <c:v>112.776</c:v>
                </c:pt>
                <c:pt idx="5">
                  <c:v>112.017</c:v>
                </c:pt>
                <c:pt idx="6">
                  <c:v>113.121</c:v>
                </c:pt>
                <c:pt idx="7">
                  <c:v>113.20699999999999</c:v>
                </c:pt>
                <c:pt idx="8">
                  <c:v>112.586</c:v>
                </c:pt>
                <c:pt idx="9">
                  <c:v>112.776</c:v>
                </c:pt>
                <c:pt idx="10">
                  <c:v>111.517</c:v>
                </c:pt>
                <c:pt idx="11">
                  <c:v>109.5</c:v>
                </c:pt>
                <c:pt idx="12">
                  <c:v>113.19</c:v>
                </c:pt>
                <c:pt idx="13">
                  <c:v>111.655</c:v>
                </c:pt>
                <c:pt idx="14">
                  <c:v>111.224</c:v>
                </c:pt>
                <c:pt idx="15">
                  <c:v>110.70699999999999</c:v>
                </c:pt>
                <c:pt idx="16">
                  <c:v>110.431</c:v>
                </c:pt>
                <c:pt idx="17">
                  <c:v>111.70699999999999</c:v>
                </c:pt>
                <c:pt idx="18">
                  <c:v>110.70699999999999</c:v>
                </c:pt>
                <c:pt idx="19">
                  <c:v>109.46599999999999</c:v>
                </c:pt>
                <c:pt idx="20">
                  <c:v>111.672</c:v>
                </c:pt>
                <c:pt idx="21">
                  <c:v>110.89700000000001</c:v>
                </c:pt>
                <c:pt idx="22">
                  <c:v>110.55200000000001</c:v>
                </c:pt>
                <c:pt idx="23">
                  <c:v>110.89700000000001</c:v>
                </c:pt>
                <c:pt idx="24">
                  <c:v>109.086</c:v>
                </c:pt>
                <c:pt idx="25">
                  <c:v>109.879</c:v>
                </c:pt>
                <c:pt idx="26">
                  <c:v>108.94799999999999</c:v>
                </c:pt>
                <c:pt idx="27">
                  <c:v>112.05200000000001</c:v>
                </c:pt>
                <c:pt idx="28">
                  <c:v>110.621</c:v>
                </c:pt>
                <c:pt idx="29">
                  <c:v>111.983</c:v>
                </c:pt>
                <c:pt idx="30">
                  <c:v>111.29300000000001</c:v>
                </c:pt>
                <c:pt idx="31">
                  <c:v>112.55200000000001</c:v>
                </c:pt>
                <c:pt idx="32">
                  <c:v>113.79300000000001</c:v>
                </c:pt>
                <c:pt idx="33">
                  <c:v>112.759</c:v>
                </c:pt>
                <c:pt idx="34">
                  <c:v>113.017</c:v>
                </c:pt>
                <c:pt idx="35">
                  <c:v>111.759</c:v>
                </c:pt>
                <c:pt idx="36">
                  <c:v>112.983</c:v>
                </c:pt>
                <c:pt idx="37">
                  <c:v>113.241</c:v>
                </c:pt>
                <c:pt idx="38">
                  <c:v>114.20699999999999</c:v>
                </c:pt>
                <c:pt idx="39">
                  <c:v>114.259</c:v>
                </c:pt>
                <c:pt idx="40">
                  <c:v>114.94799999999999</c:v>
                </c:pt>
                <c:pt idx="41">
                  <c:v>114.55200000000001</c:v>
                </c:pt>
                <c:pt idx="42">
                  <c:v>115.828</c:v>
                </c:pt>
                <c:pt idx="43">
                  <c:v>116.379</c:v>
                </c:pt>
                <c:pt idx="44">
                  <c:v>118.46599999999999</c:v>
                </c:pt>
                <c:pt idx="45">
                  <c:v>117.86199999999999</c:v>
                </c:pt>
                <c:pt idx="46">
                  <c:v>123.224</c:v>
                </c:pt>
                <c:pt idx="47">
                  <c:v>129.19</c:v>
                </c:pt>
                <c:pt idx="48">
                  <c:v>136.31</c:v>
                </c:pt>
                <c:pt idx="49">
                  <c:v>148.10300000000001</c:v>
                </c:pt>
                <c:pt idx="50">
                  <c:v>164.655</c:v>
                </c:pt>
                <c:pt idx="51">
                  <c:v>181.12100000000001</c:v>
                </c:pt>
                <c:pt idx="52">
                  <c:v>200.5</c:v>
                </c:pt>
                <c:pt idx="53">
                  <c:v>213.155</c:v>
                </c:pt>
                <c:pt idx="54">
                  <c:v>221.517</c:v>
                </c:pt>
                <c:pt idx="55">
                  <c:v>227.72399999999999</c:v>
                </c:pt>
                <c:pt idx="56">
                  <c:v>228.05199999999999</c:v>
                </c:pt>
                <c:pt idx="57">
                  <c:v>224.13800000000001</c:v>
                </c:pt>
                <c:pt idx="58">
                  <c:v>215.60300000000001</c:v>
                </c:pt>
                <c:pt idx="59">
                  <c:v>196.75899999999999</c:v>
                </c:pt>
                <c:pt idx="60">
                  <c:v>169.93100000000001</c:v>
                </c:pt>
                <c:pt idx="61">
                  <c:v>138.56899999999999</c:v>
                </c:pt>
                <c:pt idx="62">
                  <c:v>116.94799999999999</c:v>
                </c:pt>
                <c:pt idx="63">
                  <c:v>110.328</c:v>
                </c:pt>
                <c:pt idx="64">
                  <c:v>106.44799999999999</c:v>
                </c:pt>
                <c:pt idx="65">
                  <c:v>110.20699999999999</c:v>
                </c:pt>
                <c:pt idx="66">
                  <c:v>113.017</c:v>
                </c:pt>
                <c:pt idx="67">
                  <c:v>118.19</c:v>
                </c:pt>
                <c:pt idx="68">
                  <c:v>124.55200000000001</c:v>
                </c:pt>
                <c:pt idx="69">
                  <c:v>132.89699999999999</c:v>
                </c:pt>
                <c:pt idx="70">
                  <c:v>146.655</c:v>
                </c:pt>
                <c:pt idx="71">
                  <c:v>158.44800000000001</c:v>
                </c:pt>
                <c:pt idx="72">
                  <c:v>171.12100000000001</c:v>
                </c:pt>
                <c:pt idx="73">
                  <c:v>180.81</c:v>
                </c:pt>
                <c:pt idx="74">
                  <c:v>188.017</c:v>
                </c:pt>
                <c:pt idx="75">
                  <c:v>190.44800000000001</c:v>
                </c:pt>
                <c:pt idx="76">
                  <c:v>191.91399999999999</c:v>
                </c:pt>
                <c:pt idx="77">
                  <c:v>187.41399999999999</c:v>
                </c:pt>
                <c:pt idx="78">
                  <c:v>176.70699999999999</c:v>
                </c:pt>
                <c:pt idx="79">
                  <c:v>155.22399999999999</c:v>
                </c:pt>
                <c:pt idx="80">
                  <c:v>130.10300000000001</c:v>
                </c:pt>
                <c:pt idx="81">
                  <c:v>109.96599999999999</c:v>
                </c:pt>
                <c:pt idx="82">
                  <c:v>103.328</c:v>
                </c:pt>
                <c:pt idx="83">
                  <c:v>102.10299999999999</c:v>
                </c:pt>
                <c:pt idx="84">
                  <c:v>102.36199999999999</c:v>
                </c:pt>
                <c:pt idx="85">
                  <c:v>101.29300000000001</c:v>
                </c:pt>
                <c:pt idx="86">
                  <c:v>98.914000000000001</c:v>
                </c:pt>
                <c:pt idx="87">
                  <c:v>100.29300000000001</c:v>
                </c:pt>
                <c:pt idx="88">
                  <c:v>100.60299999999999</c:v>
                </c:pt>
                <c:pt idx="89">
                  <c:v>100.55200000000001</c:v>
                </c:pt>
                <c:pt idx="90">
                  <c:v>101.621</c:v>
                </c:pt>
                <c:pt idx="91">
                  <c:v>99.569000000000003</c:v>
                </c:pt>
                <c:pt idx="92">
                  <c:v>101.29300000000001</c:v>
                </c:pt>
                <c:pt idx="93">
                  <c:v>102.81</c:v>
                </c:pt>
                <c:pt idx="94">
                  <c:v>101.845</c:v>
                </c:pt>
                <c:pt idx="95">
                  <c:v>102.328</c:v>
                </c:pt>
                <c:pt idx="96">
                  <c:v>102.517</c:v>
                </c:pt>
                <c:pt idx="97">
                  <c:v>101.89700000000001</c:v>
                </c:pt>
                <c:pt idx="98">
                  <c:v>101.724</c:v>
                </c:pt>
                <c:pt idx="99">
                  <c:v>102.19</c:v>
                </c:pt>
                <c:pt idx="100">
                  <c:v>105.03400000000001</c:v>
                </c:pt>
                <c:pt idx="101">
                  <c:v>106.03400000000001</c:v>
                </c:pt>
                <c:pt idx="102">
                  <c:v>109.121</c:v>
                </c:pt>
                <c:pt idx="103">
                  <c:v>117.36199999999999</c:v>
                </c:pt>
                <c:pt idx="104">
                  <c:v>123.776</c:v>
                </c:pt>
                <c:pt idx="105">
                  <c:v>130.55199999999999</c:v>
                </c:pt>
                <c:pt idx="106">
                  <c:v>140.13800000000001</c:v>
                </c:pt>
                <c:pt idx="107">
                  <c:v>145.345</c:v>
                </c:pt>
                <c:pt idx="108">
                  <c:v>148.03399999999999</c:v>
                </c:pt>
                <c:pt idx="109">
                  <c:v>149.94800000000001</c:v>
                </c:pt>
                <c:pt idx="110">
                  <c:v>144.93100000000001</c:v>
                </c:pt>
                <c:pt idx="111">
                  <c:v>138.672</c:v>
                </c:pt>
                <c:pt idx="112">
                  <c:v>130.155</c:v>
                </c:pt>
                <c:pt idx="113">
                  <c:v>119.586</c:v>
                </c:pt>
                <c:pt idx="114">
                  <c:v>109.172</c:v>
                </c:pt>
                <c:pt idx="115">
                  <c:v>102.741</c:v>
                </c:pt>
                <c:pt idx="116">
                  <c:v>100.017</c:v>
                </c:pt>
                <c:pt idx="117">
                  <c:v>96.069000000000003</c:v>
                </c:pt>
                <c:pt idx="118">
                  <c:v>94.983000000000004</c:v>
                </c:pt>
                <c:pt idx="119">
                  <c:v>94.914000000000001</c:v>
                </c:pt>
                <c:pt idx="120">
                  <c:v>95.706999999999994</c:v>
                </c:pt>
                <c:pt idx="121">
                  <c:v>95.414000000000001</c:v>
                </c:pt>
                <c:pt idx="122">
                  <c:v>95.585999999999999</c:v>
                </c:pt>
                <c:pt idx="123">
                  <c:v>95.293000000000006</c:v>
                </c:pt>
                <c:pt idx="124">
                  <c:v>94.930999999999997</c:v>
                </c:pt>
                <c:pt idx="125">
                  <c:v>96.19</c:v>
                </c:pt>
                <c:pt idx="126">
                  <c:v>95.585999999999999</c:v>
                </c:pt>
                <c:pt idx="127">
                  <c:v>97.828000000000003</c:v>
                </c:pt>
                <c:pt idx="128">
                  <c:v>100.759</c:v>
                </c:pt>
                <c:pt idx="129">
                  <c:v>103.086</c:v>
                </c:pt>
                <c:pt idx="130">
                  <c:v>107.379</c:v>
                </c:pt>
                <c:pt idx="131">
                  <c:v>112.60299999999999</c:v>
                </c:pt>
                <c:pt idx="132">
                  <c:v>118.94799999999999</c:v>
                </c:pt>
                <c:pt idx="133">
                  <c:v>123.759</c:v>
                </c:pt>
                <c:pt idx="134">
                  <c:v>126.017</c:v>
                </c:pt>
                <c:pt idx="135">
                  <c:v>126.017</c:v>
                </c:pt>
                <c:pt idx="136">
                  <c:v>122.81</c:v>
                </c:pt>
                <c:pt idx="137">
                  <c:v>119.46599999999999</c:v>
                </c:pt>
                <c:pt idx="138">
                  <c:v>113.845</c:v>
                </c:pt>
                <c:pt idx="139">
                  <c:v>106.776</c:v>
                </c:pt>
                <c:pt idx="140">
                  <c:v>101.10299999999999</c:v>
                </c:pt>
                <c:pt idx="141">
                  <c:v>96.361999999999995</c:v>
                </c:pt>
                <c:pt idx="142">
                  <c:v>93.983000000000004</c:v>
                </c:pt>
                <c:pt idx="143">
                  <c:v>92.206999999999994</c:v>
                </c:pt>
                <c:pt idx="144">
                  <c:v>92.171999999999997</c:v>
                </c:pt>
                <c:pt idx="145">
                  <c:v>91.275999999999996</c:v>
                </c:pt>
                <c:pt idx="146">
                  <c:v>90.259</c:v>
                </c:pt>
                <c:pt idx="147">
                  <c:v>89.620999999999995</c:v>
                </c:pt>
                <c:pt idx="148">
                  <c:v>90.947999999999993</c:v>
                </c:pt>
                <c:pt idx="149">
                  <c:v>89.552000000000007</c:v>
                </c:pt>
                <c:pt idx="150">
                  <c:v>91.534000000000006</c:v>
                </c:pt>
                <c:pt idx="151">
                  <c:v>86.602999999999994</c:v>
                </c:pt>
                <c:pt idx="152">
                  <c:v>90.81</c:v>
                </c:pt>
                <c:pt idx="153">
                  <c:v>88.861999999999995</c:v>
                </c:pt>
                <c:pt idx="154">
                  <c:v>88.447999999999993</c:v>
                </c:pt>
                <c:pt idx="155">
                  <c:v>89.379000000000005</c:v>
                </c:pt>
                <c:pt idx="156">
                  <c:v>89.724000000000004</c:v>
                </c:pt>
                <c:pt idx="157">
                  <c:v>88.861999999999995</c:v>
                </c:pt>
                <c:pt idx="158">
                  <c:v>90.620999999999995</c:v>
                </c:pt>
                <c:pt idx="159">
                  <c:v>87.828000000000003</c:v>
                </c:pt>
                <c:pt idx="160">
                  <c:v>88.379000000000005</c:v>
                </c:pt>
                <c:pt idx="161">
                  <c:v>88.275999999999996</c:v>
                </c:pt>
                <c:pt idx="162">
                  <c:v>89.81</c:v>
                </c:pt>
                <c:pt idx="163">
                  <c:v>88.361999999999995</c:v>
                </c:pt>
                <c:pt idx="164">
                  <c:v>90.052000000000007</c:v>
                </c:pt>
                <c:pt idx="165">
                  <c:v>87.828000000000003</c:v>
                </c:pt>
                <c:pt idx="166">
                  <c:v>89.5</c:v>
                </c:pt>
                <c:pt idx="167">
                  <c:v>89.447999999999993</c:v>
                </c:pt>
                <c:pt idx="168">
                  <c:v>89.516999999999996</c:v>
                </c:pt>
                <c:pt idx="169">
                  <c:v>86.430999999999997</c:v>
                </c:pt>
                <c:pt idx="170">
                  <c:v>87.879000000000005</c:v>
                </c:pt>
                <c:pt idx="171">
                  <c:v>87.397000000000006</c:v>
                </c:pt>
                <c:pt idx="172">
                  <c:v>87.120999999999995</c:v>
                </c:pt>
                <c:pt idx="173">
                  <c:v>88.206999999999994</c:v>
                </c:pt>
                <c:pt idx="174">
                  <c:v>86.828000000000003</c:v>
                </c:pt>
                <c:pt idx="175">
                  <c:v>87.569000000000003</c:v>
                </c:pt>
                <c:pt idx="176">
                  <c:v>86.171999999999997</c:v>
                </c:pt>
                <c:pt idx="177">
                  <c:v>85.19</c:v>
                </c:pt>
                <c:pt idx="178">
                  <c:v>87.19</c:v>
                </c:pt>
                <c:pt idx="179">
                  <c:v>87.793000000000006</c:v>
                </c:pt>
                <c:pt idx="180">
                  <c:v>86.069000000000003</c:v>
                </c:pt>
                <c:pt idx="181">
                  <c:v>84.965999999999994</c:v>
                </c:pt>
                <c:pt idx="182">
                  <c:v>85.483000000000004</c:v>
                </c:pt>
                <c:pt idx="183">
                  <c:v>84.655000000000001</c:v>
                </c:pt>
                <c:pt idx="184">
                  <c:v>86.414000000000001</c:v>
                </c:pt>
                <c:pt idx="185">
                  <c:v>86</c:v>
                </c:pt>
                <c:pt idx="186">
                  <c:v>85.241</c:v>
                </c:pt>
                <c:pt idx="187">
                  <c:v>88.31</c:v>
                </c:pt>
                <c:pt idx="188">
                  <c:v>85.328000000000003</c:v>
                </c:pt>
                <c:pt idx="189">
                  <c:v>85.879000000000005</c:v>
                </c:pt>
                <c:pt idx="190">
                  <c:v>84.69</c:v>
                </c:pt>
                <c:pt idx="191">
                  <c:v>85.085999999999999</c:v>
                </c:pt>
                <c:pt idx="192">
                  <c:v>84.879000000000005</c:v>
                </c:pt>
                <c:pt idx="193">
                  <c:v>85.569000000000003</c:v>
                </c:pt>
                <c:pt idx="194">
                  <c:v>85.224000000000004</c:v>
                </c:pt>
                <c:pt idx="195">
                  <c:v>84.052000000000007</c:v>
                </c:pt>
                <c:pt idx="196">
                  <c:v>85.414000000000001</c:v>
                </c:pt>
                <c:pt idx="197">
                  <c:v>84.31</c:v>
                </c:pt>
                <c:pt idx="198">
                  <c:v>84.638000000000005</c:v>
                </c:pt>
                <c:pt idx="199">
                  <c:v>87.085999999999999</c:v>
                </c:pt>
                <c:pt idx="200">
                  <c:v>83.569000000000003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109.87777624735619</c:v>
                </c:pt>
                <c:pt idx="12">
                  <c:v>110.02293878240295</c:v>
                </c:pt>
                <c:pt idx="13">
                  <c:v>110.16669674417659</c:v>
                </c:pt>
                <c:pt idx="14">
                  <c:v>110.30879839595227</c:v>
                </c:pt>
                <c:pt idx="15">
                  <c:v>110.44896241617549</c:v>
                </c:pt>
                <c:pt idx="16">
                  <c:v>110.58687581127833</c:v>
                </c:pt>
                <c:pt idx="17">
                  <c:v>110.72219193433178</c:v>
                </c:pt>
                <c:pt idx="18">
                  <c:v>110.85452868054729</c:v>
                </c:pt>
                <c:pt idx="19">
                  <c:v>110.98346694497586</c:v>
                </c:pt>
                <c:pt idx="20">
                  <c:v>111.10854944496367</c:v>
                </c:pt>
                <c:pt idx="21">
                  <c:v>111.22928003314242</c:v>
                </c:pt>
                <c:pt idx="22">
                  <c:v>111.34512366371187</c:v>
                </c:pt>
                <c:pt idx="23">
                  <c:v>111.45550724335202</c:v>
                </c:pt>
                <c:pt idx="24">
                  <c:v>111.5598217369224</c:v>
                </c:pt>
                <c:pt idx="25">
                  <c:v>111.65742618635076</c:v>
                </c:pt>
                <c:pt idx="26">
                  <c:v>111.74765489273207</c:v>
                </c:pt>
                <c:pt idx="27">
                  <c:v>111.82983019008182</c:v>
                </c:pt>
                <c:pt idx="28">
                  <c:v>111.90328549681865</c:v>
                </c:pt>
                <c:pt idx="29">
                  <c:v>111.96740746951963</c:v>
                </c:pt>
                <c:pt idx="30">
                  <c:v>112.02171331180867</c:v>
                </c:pt>
                <c:pt idx="31">
                  <c:v>112.06599126427294</c:v>
                </c:pt>
                <c:pt idx="32">
                  <c:v>112.10055099006546</c:v>
                </c:pt>
                <c:pt idx="33">
                  <c:v>112.12665779789388</c:v>
                </c:pt>
                <c:pt idx="34">
                  <c:v>112.14726108033744</c:v>
                </c:pt>
                <c:pt idx="35">
                  <c:v>112.16817080108171</c:v>
                </c:pt>
                <c:pt idx="36">
                  <c:v>112.19987888886129</c:v>
                </c:pt>
                <c:pt idx="37">
                  <c:v>112.2602495940302</c:v>
                </c:pt>
                <c:pt idx="38">
                  <c:v>112.37828895462158</c:v>
                </c:pt>
                <c:pt idx="39">
                  <c:v>112.59911386152412</c:v>
                </c:pt>
                <c:pt idx="40">
                  <c:v>112.9900370083308</c:v>
                </c:pt>
                <c:pt idx="41">
                  <c:v>113.64733412106344</c:v>
                </c:pt>
                <c:pt idx="42">
                  <c:v>114.70275960560713</c:v>
                </c:pt>
                <c:pt idx="43">
                  <c:v>116.32827089140633</c:v>
                </c:pt>
                <c:pt idx="44">
                  <c:v>118.7368245381388</c:v>
                </c:pt>
                <c:pt idx="45">
                  <c:v>122.17670820772963</c:v>
                </c:pt>
                <c:pt idx="46">
                  <c:v>126.91691565597353</c:v>
                </c:pt>
                <c:pt idx="47">
                  <c:v>133.22179512031855</c:v>
                </c:pt>
                <c:pt idx="48">
                  <c:v>141.31472051110865</c:v>
                </c:pt>
                <c:pt idx="49">
                  <c:v>151.33258437400841</c:v>
                </c:pt>
                <c:pt idx="50">
                  <c:v>163.2741567186155</c:v>
                </c:pt>
                <c:pt idx="51">
                  <c:v>176.94196693228224</c:v>
                </c:pt>
                <c:pt idx="52">
                  <c:v>191.86284824595901</c:v>
                </c:pt>
                <c:pt idx="53">
                  <c:v>207.14791053959999</c:v>
                </c:pt>
                <c:pt idx="54">
                  <c:v>221.2588087953612</c:v>
                </c:pt>
                <c:pt idx="55">
                  <c:v>231.77732300782702</c:v>
                </c:pt>
                <c:pt idx="56">
                  <c:v>235.55180468517597</c:v>
                </c:pt>
                <c:pt idx="57">
                  <c:v>229.71136520752901</c:v>
                </c:pt>
                <c:pt idx="58">
                  <c:v>213.46604280555312</c:v>
                </c:pt>
                <c:pt idx="59">
                  <c:v>189.48232986789435</c:v>
                </c:pt>
                <c:pt idx="60">
                  <c:v>163.28967105501835</c:v>
                </c:pt>
                <c:pt idx="61">
                  <c:v>140.67227126972398</c:v>
                </c:pt>
                <c:pt idx="62">
                  <c:v>124.99430646609147</c:v>
                </c:pt>
                <c:pt idx="63">
                  <c:v>116.45676012955892</c:v>
                </c:pt>
                <c:pt idx="64">
                  <c:v>113.32948926989923</c:v>
                </c:pt>
                <c:pt idx="65">
                  <c:v>113.65003682873007</c:v>
                </c:pt>
                <c:pt idx="66">
                  <c:v>116.15650905482666</c:v>
                </c:pt>
                <c:pt idx="67">
                  <c:v>120.34869019748005</c:v>
                </c:pt>
                <c:pt idx="68">
                  <c:v>126.17032529486696</c:v>
                </c:pt>
                <c:pt idx="69">
                  <c:v>133.70055507199302</c:v>
                </c:pt>
                <c:pt idx="70">
                  <c:v>142.96034678238451</c:v>
                </c:pt>
                <c:pt idx="71">
                  <c:v>153.79739869876752</c:v>
                </c:pt>
                <c:pt idx="72">
                  <c:v>165.78640433869492</c:v>
                </c:pt>
                <c:pt idx="73">
                  <c:v>178.07274153045779</c:v>
                </c:pt>
                <c:pt idx="74">
                  <c:v>189.10696557113363</c:v>
                </c:pt>
                <c:pt idx="75">
                  <c:v>196.40888397320631</c:v>
                </c:pt>
                <c:pt idx="76">
                  <c:v>196.89160776780611</c:v>
                </c:pt>
                <c:pt idx="77">
                  <c:v>188.31159852985829</c:v>
                </c:pt>
                <c:pt idx="78">
                  <c:v>171.31853942435461</c:v>
                </c:pt>
                <c:pt idx="79">
                  <c:v>150.13087821704843</c:v>
                </c:pt>
                <c:pt idx="80">
                  <c:v>130.47439877120632</c:v>
                </c:pt>
                <c:pt idx="81">
                  <c:v>116.2913775506192</c:v>
                </c:pt>
                <c:pt idx="82">
                  <c:v>108.17891026213711</c:v>
                </c:pt>
                <c:pt idx="83">
                  <c:v>104.43324668918213</c:v>
                </c:pt>
                <c:pt idx="84">
                  <c:v>102.9756910120132</c:v>
                </c:pt>
                <c:pt idx="85">
                  <c:v>102.42856426730829</c:v>
                </c:pt>
                <c:pt idx="86">
                  <c:v>102.16271130560933</c:v>
                </c:pt>
                <c:pt idx="87">
                  <c:v>101.96624102757332</c:v>
                </c:pt>
                <c:pt idx="88">
                  <c:v>101.78528185073908</c:v>
                </c:pt>
                <c:pt idx="89">
                  <c:v>101.61018687284847</c:v>
                </c:pt>
                <c:pt idx="90">
                  <c:v>101.44164167392644</c:v>
                </c:pt>
                <c:pt idx="91">
                  <c:v>101.28405316820327</c:v>
                </c:pt>
                <c:pt idx="92">
                  <c:v>101.14595259570017</c:v>
                </c:pt>
                <c:pt idx="93">
                  <c:v>101.0424108708728</c:v>
                </c:pt>
                <c:pt idx="94">
                  <c:v>100.99869869994316</c:v>
                </c:pt>
                <c:pt idx="95">
                  <c:v>101.05508146589369</c:v>
                </c:pt>
                <c:pt idx="96">
                  <c:v>101.27239428173166</c:v>
                </c:pt>
                <c:pt idx="97">
                  <c:v>101.73747839158256</c:v>
                </c:pt>
                <c:pt idx="98">
                  <c:v>102.56682311762361</c:v>
                </c:pt>
                <c:pt idx="99">
                  <c:v>103.90603196501507</c:v>
                </c:pt>
                <c:pt idx="100">
                  <c:v>105.92232181220334</c:v>
                </c:pt>
                <c:pt idx="101">
                  <c:v>108.78752672560508</c:v>
                </c:pt>
                <c:pt idx="102">
                  <c:v>112.65015798078593</c:v>
                </c:pt>
                <c:pt idx="103">
                  <c:v>117.59629642664936</c:v>
                </c:pt>
                <c:pt idx="104">
                  <c:v>123.59820194396086</c:v>
                </c:pt>
                <c:pt idx="105">
                  <c:v>130.44387174604415</c:v>
                </c:pt>
                <c:pt idx="106">
                  <c:v>137.63569197031268</c:v>
                </c:pt>
                <c:pt idx="107">
                  <c:v>144.26900151851305</c:v>
                </c:pt>
                <c:pt idx="108">
                  <c:v>148.98721732024219</c:v>
                </c:pt>
                <c:pt idx="109">
                  <c:v>150.21700818617677</c:v>
                </c:pt>
                <c:pt idx="110">
                  <c:v>146.82184919953042</c:v>
                </c:pt>
                <c:pt idx="111">
                  <c:v>138.92302328055743</c:v>
                </c:pt>
                <c:pt idx="112">
                  <c:v>128.21782171631403</c:v>
                </c:pt>
                <c:pt idx="113">
                  <c:v>117.31078682001342</c:v>
                </c:pt>
                <c:pt idx="114">
                  <c:v>108.42969058112595</c:v>
                </c:pt>
                <c:pt idx="115">
                  <c:v>102.50748827683624</c:v>
                </c:pt>
                <c:pt idx="116">
                  <c:v>99.216951157890236</c:v>
                </c:pt>
                <c:pt idx="117">
                  <c:v>97.650482576146089</c:v>
                </c:pt>
                <c:pt idx="118">
                  <c:v>96.96452668531586</c:v>
                </c:pt>
                <c:pt idx="119">
                  <c:v>96.637874167888441</c:v>
                </c:pt>
                <c:pt idx="120">
                  <c:v>96.430347849553655</c:v>
                </c:pt>
                <c:pt idx="121">
                  <c:v>96.257390055967917</c:v>
                </c:pt>
                <c:pt idx="122">
                  <c:v>96.100847602249146</c:v>
                </c:pt>
                <c:pt idx="123">
                  <c:v>95.972924986428239</c:v>
                </c:pt>
                <c:pt idx="124">
                  <c:v>95.914876572584859</c:v>
                </c:pt>
                <c:pt idx="125">
                  <c:v>96.014922076709311</c:v>
                </c:pt>
                <c:pt idx="126">
                  <c:v>96.434849660263808</c:v>
                </c:pt>
                <c:pt idx="127">
                  <c:v>97.429204197427865</c:v>
                </c:pt>
                <c:pt idx="128">
                  <c:v>99.328532416548001</c:v>
                </c:pt>
                <c:pt idx="129">
                  <c:v>102.45295374820401</c:v>
                </c:pt>
                <c:pt idx="130">
                  <c:v>106.94383202909232</c:v>
                </c:pt>
                <c:pt idx="131">
                  <c:v>112.55848224758743</c:v>
                </c:pt>
                <c:pt idx="132">
                  <c:v>118.5413667192295</c:v>
                </c:pt>
                <c:pt idx="133">
                  <c:v>123.70498300322197</c:v>
                </c:pt>
                <c:pt idx="134">
                  <c:v>126.77111062319827</c:v>
                </c:pt>
                <c:pt idx="135">
                  <c:v>126.85831250695277</c:v>
                </c:pt>
                <c:pt idx="136">
                  <c:v>123.86713710593914</c:v>
                </c:pt>
                <c:pt idx="137">
                  <c:v>118.53501488271237</c:v>
                </c:pt>
                <c:pt idx="138">
                  <c:v>112.12136866853137</c:v>
                </c:pt>
                <c:pt idx="139">
                  <c:v>105.90643914665227</c:v>
                </c:pt>
                <c:pt idx="140">
                  <c:v>100.77626695354012</c:v>
                </c:pt>
                <c:pt idx="141">
                  <c:v>97.069371300085947</c:v>
                </c:pt>
                <c:pt idx="142">
                  <c:v>94.677379999536242</c:v>
                </c:pt>
                <c:pt idx="143">
                  <c:v>93.265403681649502</c:v>
                </c:pt>
                <c:pt idx="144">
                  <c:v>92.471102112607198</c:v>
                </c:pt>
                <c:pt idx="145">
                  <c:v>92.013396227056461</c:v>
                </c:pt>
                <c:pt idx="146">
                  <c:v>91.716255441694983</c:v>
                </c:pt>
                <c:pt idx="147">
                  <c:v>91.486699595320374</c:v>
                </c:pt>
                <c:pt idx="148">
                  <c:v>91.282420358609031</c:v>
                </c:pt>
                <c:pt idx="149">
                  <c:v>91.086644700762832</c:v>
                </c:pt>
                <c:pt idx="150">
                  <c:v>90.893551679087949</c:v>
                </c:pt>
                <c:pt idx="151">
                  <c:v>90.701382014026592</c:v>
                </c:pt>
                <c:pt idx="152">
                  <c:v>90.509689294649618</c:v>
                </c:pt>
                <c:pt idx="153">
                  <c:v>90.318396407837525</c:v>
                </c:pt>
                <c:pt idx="154">
                  <c:v>90.12751376378651</c:v>
                </c:pt>
                <c:pt idx="155">
                  <c:v>89.937065745831788</c:v>
                </c:pt>
                <c:pt idx="156">
                  <c:v>89.74707409974036</c:v>
                </c:pt>
                <c:pt idx="157">
                  <c:v>89.557554983063312</c:v>
                </c:pt>
                <c:pt idx="158">
                  <c:v>89.368518917081701</c:v>
                </c:pt>
                <c:pt idx="159">
                  <c:v>89.179971290267176</c:v>
                </c:pt>
                <c:pt idx="160">
                  <c:v>88.991912950486082</c:v>
                </c:pt>
                <c:pt idx="161">
                  <c:v>88.804340796400638</c:v>
                </c:pt>
                <c:pt idx="162">
                  <c:v>88.617248345568399</c:v>
                </c:pt>
                <c:pt idx="163">
                  <c:v>88.430626269415782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109.87777624735298</c:v>
                </c:pt>
                <c:pt idx="12">
                  <c:v>110.02293878239117</c:v>
                </c:pt>
                <c:pt idx="13">
                  <c:v>110.16669674413453</c:v>
                </c:pt>
                <c:pt idx="14">
                  <c:v>110.30879839580609</c:v>
                </c:pt>
                <c:pt idx="15">
                  <c:v>110.44896241568124</c:v>
                </c:pt>
                <c:pt idx="16">
                  <c:v>110.58687580965226</c:v>
                </c:pt>
                <c:pt idx="17">
                  <c:v>110.72219192912637</c:v>
                </c:pt>
                <c:pt idx="18">
                  <c:v>110.85452866433354</c:v>
                </c:pt>
                <c:pt idx="19">
                  <c:v>110.98346689583676</c:v>
                </c:pt>
                <c:pt idx="20">
                  <c:v>111.10854930005769</c:v>
                </c:pt>
                <c:pt idx="21">
                  <c:v>111.22927961736508</c:v>
                </c:pt>
                <c:pt idx="22">
                  <c:v>111.34512250292994</c:v>
                </c:pt>
                <c:pt idx="23">
                  <c:v>111.45550409012078</c:v>
                </c:pt>
                <c:pt idx="24">
                  <c:v>111.55981340248381</c:v>
                </c:pt>
                <c:pt idx="25">
                  <c:v>111.65740475190636</c:v>
                </c:pt>
                <c:pt idx="26">
                  <c:v>111.74760125585796</c:v>
                </c:pt>
                <c:pt idx="27">
                  <c:v>111.82969959403292</c:v>
                </c:pt>
                <c:pt idx="28">
                  <c:v>111.9029761027632</c:v>
                </c:pt>
                <c:pt idx="29">
                  <c:v>111.96669427295666</c:v>
                </c:pt>
                <c:pt idx="30">
                  <c:v>112.02011367323861</c:v>
                </c:pt>
                <c:pt idx="31">
                  <c:v>112.06250026432784</c:v>
                </c:pt>
                <c:pt idx="32">
                  <c:v>112.09313800430364</c:v>
                </c:pt>
                <c:pt idx="33">
                  <c:v>112.11134156931435</c:v>
                </c:pt>
                <c:pt idx="34">
                  <c:v>112.11646993373452</c:v>
                </c:pt>
                <c:pt idx="35">
                  <c:v>112.10794047241644</c:v>
                </c:pt>
                <c:pt idx="36">
                  <c:v>112.08524317129948</c:v>
                </c:pt>
                <c:pt idx="37">
                  <c:v>112.04795446789748</c:v>
                </c:pt>
                <c:pt idx="38">
                  <c:v>111.99575019705827</c:v>
                </c:pt>
                <c:pt idx="39">
                  <c:v>111.92841709648556</c:v>
                </c:pt>
                <c:pt idx="40">
                  <c:v>111.84586233623853</c:v>
                </c:pt>
                <c:pt idx="41">
                  <c:v>111.74812058016683</c:v>
                </c:pt>
                <c:pt idx="42">
                  <c:v>111.6353581656507</c:v>
                </c:pt>
                <c:pt idx="43">
                  <c:v>111.50787409855448</c:v>
                </c:pt>
                <c:pt idx="44">
                  <c:v>111.36609769712868</c:v>
                </c:pt>
                <c:pt idx="45">
                  <c:v>111.21058287289938</c:v>
                </c:pt>
                <c:pt idx="46">
                  <c:v>111.04199919734548</c:v>
                </c:pt>
                <c:pt idx="47">
                  <c:v>110.86112005826054</c:v>
                </c:pt>
                <c:pt idx="48">
                  <c:v>110.66880834721432</c:v>
                </c:pt>
                <c:pt idx="49">
                  <c:v>110.46600022909217</c:v>
                </c:pt>
                <c:pt idx="50">
                  <c:v>110.25368761859797</c:v>
                </c:pt>
                <c:pt idx="51">
                  <c:v>110.03290002260738</c:v>
                </c:pt>
                <c:pt idx="52">
                  <c:v>109.80468640087658</c:v>
                </c:pt>
                <c:pt idx="53">
                  <c:v>109.57009765395972</c:v>
                </c:pt>
                <c:pt idx="54">
                  <c:v>109.33017027237702</c:v>
                </c:pt>
                <c:pt idx="55">
                  <c:v>109.08591158328524</c:v>
                </c:pt>
                <c:pt idx="56">
                  <c:v>108.8382869193499</c:v>
                </c:pt>
                <c:pt idx="57">
                  <c:v>108.58820891838859</c:v>
                </c:pt>
                <c:pt idx="58">
                  <c:v>108.33652904993443</c:v>
                </c:pt>
                <c:pt idx="59">
                  <c:v>108.08403136289253</c:v>
                </c:pt>
                <c:pt idx="60">
                  <c:v>107.83142836175182</c:v>
                </c:pt>
                <c:pt idx="61">
                  <c:v>107.5793588501936</c:v>
                </c:pt>
                <c:pt idx="62">
                  <c:v>107.32838753137419</c:v>
                </c:pt>
                <c:pt idx="63">
                  <c:v>107.07900612305035</c:v>
                </c:pt>
                <c:pt idx="64">
                  <c:v>106.8316357312985</c:v>
                </c:pt>
                <c:pt idx="65">
                  <c:v>106.58663022631417</c:v>
                </c:pt>
                <c:pt idx="66">
                  <c:v>106.3442803747527</c:v>
                </c:pt>
                <c:pt idx="67">
                  <c:v>106.1048185023044</c:v>
                </c:pt>
                <c:pt idx="68">
                  <c:v>105.86842348488616</c:v>
                </c:pt>
                <c:pt idx="69">
                  <c:v>105.63522589451345</c:v>
                </c:pt>
                <c:pt idx="70">
                  <c:v>105.40531315455482</c:v>
                </c:pt>
                <c:pt idx="71">
                  <c:v>105.17873458708314</c:v>
                </c:pt>
                <c:pt idx="72">
                  <c:v>104.95550626128062</c:v>
                </c:pt>
                <c:pt idx="73">
                  <c:v>104.73561557557285</c:v>
                </c:pt>
                <c:pt idx="74">
                  <c:v>104.51902552694442</c:v>
                </c:pt>
                <c:pt idx="75">
                  <c:v>104.30567863856221</c:v>
                </c:pt>
                <c:pt idx="76">
                  <c:v>104.09550053144383</c:v>
                </c:pt>
                <c:pt idx="77">
                  <c:v>103.88840313763745</c:v>
                </c:pt>
                <c:pt idx="78">
                  <c:v>103.68428756148813</c:v>
                </c:pt>
                <c:pt idx="79">
                  <c:v>103.48304660237284</c:v>
                </c:pt>
                <c:pt idx="80">
                  <c:v>103.28456695711863</c:v>
                </c:pt>
                <c:pt idx="81">
                  <c:v>103.08873112350653</c:v>
                </c:pt>
                <c:pt idx="82">
                  <c:v>102.8954190281093</c:v>
                </c:pt>
                <c:pt idx="83">
                  <c:v>102.70450940249403</c:v>
                </c:pt>
                <c:pt idx="84">
                  <c:v>102.51588093178236</c:v>
                </c:pt>
                <c:pt idx="85">
                  <c:v>102.32941319891255</c:v>
                </c:pt>
                <c:pt idx="86">
                  <c:v>102.14498744685794</c:v>
                </c:pt>
                <c:pt idx="87">
                  <c:v>101.96248717967735</c:v>
                </c:pt>
                <c:pt idx="88">
                  <c:v>101.78179862171015</c:v>
                </c:pt>
                <c:pt idx="89">
                  <c:v>101.60281105257975</c:v>
                </c:pt>
                <c:pt idx="90">
                  <c:v>101.42541703400153</c:v>
                </c:pt>
                <c:pt idx="91">
                  <c:v>101.24951254275561</c:v>
                </c:pt>
                <c:pt idx="92">
                  <c:v>101.07499702262504</c:v>
                </c:pt>
                <c:pt idx="93">
                  <c:v>100.90177336663682</c:v>
                </c:pt>
                <c:pt idx="94">
                  <c:v>100.72974783960359</c:v>
                </c:pt>
                <c:pt idx="95">
                  <c:v>100.55882994975376</c:v>
                </c:pt>
                <c:pt idx="96">
                  <c:v>100.38893227716977</c:v>
                </c:pt>
                <c:pt idx="97">
                  <c:v>100.21997026583196</c:v>
                </c:pt>
                <c:pt idx="98">
                  <c:v>100.0518619852906</c:v>
                </c:pt>
                <c:pt idx="99">
                  <c:v>99.884527867365009</c:v>
                </c:pt>
                <c:pt idx="100">
                  <c:v>99.717890422795548</c:v>
                </c:pt>
                <c:pt idx="101">
                  <c:v>99.551873942452943</c:v>
                </c:pt>
                <c:pt idx="102">
                  <c:v>99.386404187539881</c:v>
                </c:pt>
                <c:pt idx="103">
                  <c:v>99.221408073202795</c:v>
                </c:pt>
                <c:pt idx="104">
                  <c:v>99.056813350104846</c:v>
                </c:pt>
                <c:pt idx="105">
                  <c:v>98.892548288793037</c:v>
                </c:pt>
                <c:pt idx="106">
                  <c:v>98.728541372116581</c:v>
                </c:pt>
                <c:pt idx="107">
                  <c:v>98.564721001511785</c:v>
                </c:pt>
                <c:pt idx="108">
                  <c:v>98.401015223645132</c:v>
                </c:pt>
                <c:pt idx="109">
                  <c:v>98.237351484677816</c:v>
                </c:pt>
                <c:pt idx="110">
                  <c:v>98.073656420251069</c:v>
                </c:pt>
                <c:pt idx="111">
                  <c:v>97.909855690145633</c:v>
                </c:pt>
                <c:pt idx="112">
                  <c:v>97.745873867384006</c:v>
                </c:pt>
                <c:pt idx="113">
                  <c:v>97.581634392246158</c:v>
                </c:pt>
                <c:pt idx="114">
                  <c:v>97.417059602166788</c:v>
                </c:pt>
                <c:pt idx="115">
                  <c:v>97.252070848669433</c:v>
                </c:pt>
                <c:pt idx="116">
                  <c:v>97.086588712246865</c:v>
                </c:pt>
                <c:pt idx="117">
                  <c:v>96.920533325290791</c:v>
                </c:pt>
                <c:pt idx="118">
                  <c:v>96.753824811670398</c:v>
                </c:pt>
                <c:pt idx="119">
                  <c:v>96.586383849242665</c:v>
                </c:pt>
                <c:pt idx="120">
                  <c:v>96.418132358342049</c:v>
                </c:pt>
                <c:pt idx="121">
                  <c:v>96.248994315093029</c:v>
                </c:pt>
                <c:pt idx="122">
                  <c:v>96.078896683218659</c:v>
                </c:pt>
                <c:pt idx="123">
                  <c:v>95.907770451971714</c:v>
                </c:pt>
                <c:pt idx="124">
                  <c:v>95.735551761080387</c:v>
                </c:pt>
                <c:pt idx="125">
                  <c:v>95.562183086480985</c:v>
                </c:pt>
                <c:pt idx="126">
                  <c:v>95.387614453522218</c:v>
                </c:pt>
                <c:pt idx="127">
                  <c:v>95.211804637787623</c:v>
                </c:pt>
                <c:pt idx="128">
                  <c:v>95.03472230829388</c:v>
                </c:pt>
                <c:pt idx="129">
                  <c:v>94.856347064203703</c:v>
                </c:pt>
                <c:pt idx="130">
                  <c:v>94.676670314938164</c:v>
                </c:pt>
                <c:pt idx="131">
                  <c:v>94.49569595516985</c:v>
                </c:pt>
                <c:pt idx="132">
                  <c:v>94.313440790930457</c:v>
                </c:pt>
                <c:pt idx="133">
                  <c:v>94.129934681032097</c:v>
                </c:pt>
                <c:pt idx="134">
                  <c:v>93.945220368939687</c:v>
                </c:pt>
                <c:pt idx="135">
                  <c:v>93.759352993599379</c:v>
                </c:pt>
                <c:pt idx="136">
                  <c:v>93.572399282687073</c:v>
                </c:pt>
                <c:pt idx="137">
                  <c:v>93.384436447245747</c:v>
                </c:pt>
                <c:pt idx="138">
                  <c:v>93.195550811560608</c:v>
                </c:pt>
                <c:pt idx="139">
                  <c:v>93.005836225217848</c:v>
                </c:pt>
                <c:pt idx="140">
                  <c:v>92.815392314583249</c:v>
                </c:pt>
                <c:pt idx="141">
                  <c:v>92.624322637653179</c:v>
                </c:pt>
                <c:pt idx="142">
                  <c:v>92.432732808939463</c:v>
                </c:pt>
                <c:pt idx="143">
                  <c:v>92.240728659695023</c:v>
                </c:pt>
                <c:pt idx="144">
                  <c:v>92.048414493679076</c:v>
                </c:pt>
                <c:pt idx="145">
                  <c:v>91.85589149041958</c:v>
                </c:pt>
                <c:pt idx="146">
                  <c:v>91.66325629739805</c:v>
                </c:pt>
                <c:pt idx="147">
                  <c:v>91.470599840713746</c:v>
                </c:pt>
                <c:pt idx="148">
                  <c:v>91.27800637154256</c:v>
                </c:pt>
                <c:pt idx="149">
                  <c:v>91.085552753958709</c:v>
                </c:pt>
                <c:pt idx="150">
                  <c:v>90.893307989145015</c:v>
                </c:pt>
                <c:pt idx="151">
                  <c:v>90.701332962183926</c:v>
                </c:pt>
                <c:pt idx="152">
                  <c:v>90.509680390787281</c:v>
                </c:pt>
                <c:pt idx="153">
                  <c:v>90.318394950574998</c:v>
                </c:pt>
                <c:pt idx="154">
                  <c:v>90.127513548770594</c:v>
                </c:pt>
                <c:pt idx="155">
                  <c:v>89.937065717234844</c:v>
                </c:pt>
                <c:pt idx="156">
                  <c:v>89.747074096312417</c:v>
                </c:pt>
                <c:pt idx="157">
                  <c:v>89.557554982693006</c:v>
                </c:pt>
                <c:pt idx="158">
                  <c:v>89.368518917045648</c:v>
                </c:pt>
                <c:pt idx="159">
                  <c:v>89.179971290264021</c:v>
                </c:pt>
                <c:pt idx="160">
                  <c:v>88.991912950485826</c:v>
                </c:pt>
                <c:pt idx="161">
                  <c:v>88.804340796400624</c:v>
                </c:pt>
                <c:pt idx="162">
                  <c:v>88.617248345568399</c:v>
                </c:pt>
                <c:pt idx="163">
                  <c:v>88.430626269415782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122.03400000000001</c:v>
                </c:pt>
                <c:pt idx="1">
                  <c:v>119.29300000000001</c:v>
                </c:pt>
                <c:pt idx="2">
                  <c:v>118.29300000000001</c:v>
                </c:pt>
                <c:pt idx="3">
                  <c:v>120.05200000000001</c:v>
                </c:pt>
                <c:pt idx="4">
                  <c:v>119.55200000000001</c:v>
                </c:pt>
                <c:pt idx="5">
                  <c:v>117.931</c:v>
                </c:pt>
                <c:pt idx="6">
                  <c:v>118.55200000000001</c:v>
                </c:pt>
                <c:pt idx="7">
                  <c:v>117.741</c:v>
                </c:pt>
                <c:pt idx="8">
                  <c:v>119.63800000000001</c:v>
                </c:pt>
                <c:pt idx="9">
                  <c:v>116.94799999999999</c:v>
                </c:pt>
                <c:pt idx="10">
                  <c:v>117.03400000000001</c:v>
                </c:pt>
                <c:pt idx="11">
                  <c:v>115.621</c:v>
                </c:pt>
                <c:pt idx="12">
                  <c:v>116.431</c:v>
                </c:pt>
                <c:pt idx="13">
                  <c:v>117.828</c:v>
                </c:pt>
                <c:pt idx="14">
                  <c:v>117.155</c:v>
                </c:pt>
                <c:pt idx="15">
                  <c:v>117.55200000000001</c:v>
                </c:pt>
                <c:pt idx="16">
                  <c:v>116.069</c:v>
                </c:pt>
                <c:pt idx="17">
                  <c:v>116</c:v>
                </c:pt>
                <c:pt idx="18">
                  <c:v>114.672</c:v>
                </c:pt>
                <c:pt idx="19">
                  <c:v>117.03400000000001</c:v>
                </c:pt>
                <c:pt idx="20">
                  <c:v>114.259</c:v>
                </c:pt>
                <c:pt idx="21">
                  <c:v>113.569</c:v>
                </c:pt>
                <c:pt idx="22">
                  <c:v>113.483</c:v>
                </c:pt>
                <c:pt idx="23">
                  <c:v>113.70699999999999</c:v>
                </c:pt>
                <c:pt idx="24">
                  <c:v>111.776</c:v>
                </c:pt>
                <c:pt idx="25">
                  <c:v>113.672</c:v>
                </c:pt>
                <c:pt idx="26">
                  <c:v>113.05200000000001</c:v>
                </c:pt>
                <c:pt idx="27">
                  <c:v>113.69</c:v>
                </c:pt>
                <c:pt idx="28">
                  <c:v>114.155</c:v>
                </c:pt>
                <c:pt idx="29">
                  <c:v>112.31</c:v>
                </c:pt>
                <c:pt idx="30">
                  <c:v>112.414</c:v>
                </c:pt>
                <c:pt idx="31">
                  <c:v>112.655</c:v>
                </c:pt>
                <c:pt idx="32">
                  <c:v>110.86199999999999</c:v>
                </c:pt>
                <c:pt idx="33">
                  <c:v>111.569</c:v>
                </c:pt>
                <c:pt idx="34">
                  <c:v>111.845</c:v>
                </c:pt>
                <c:pt idx="35">
                  <c:v>113.39700000000001</c:v>
                </c:pt>
                <c:pt idx="36">
                  <c:v>111.96599999999999</c:v>
                </c:pt>
                <c:pt idx="37">
                  <c:v>112.13800000000001</c:v>
                </c:pt>
                <c:pt idx="38">
                  <c:v>112.13800000000001</c:v>
                </c:pt>
                <c:pt idx="39">
                  <c:v>111.672</c:v>
                </c:pt>
                <c:pt idx="40">
                  <c:v>111.29300000000001</c:v>
                </c:pt>
                <c:pt idx="41">
                  <c:v>112.70699999999999</c:v>
                </c:pt>
                <c:pt idx="42">
                  <c:v>116.172</c:v>
                </c:pt>
                <c:pt idx="43">
                  <c:v>116.69</c:v>
                </c:pt>
                <c:pt idx="44">
                  <c:v>119.86199999999999</c:v>
                </c:pt>
                <c:pt idx="45">
                  <c:v>121.44799999999999</c:v>
                </c:pt>
                <c:pt idx="46">
                  <c:v>126.879</c:v>
                </c:pt>
                <c:pt idx="47">
                  <c:v>135.37899999999999</c:v>
                </c:pt>
                <c:pt idx="48">
                  <c:v>148.08600000000001</c:v>
                </c:pt>
                <c:pt idx="49">
                  <c:v>164.25899999999999</c:v>
                </c:pt>
                <c:pt idx="50">
                  <c:v>180.22399999999999</c:v>
                </c:pt>
                <c:pt idx="51">
                  <c:v>194.62100000000001</c:v>
                </c:pt>
                <c:pt idx="52">
                  <c:v>204.06899999999999</c:v>
                </c:pt>
                <c:pt idx="53">
                  <c:v>210.05199999999999</c:v>
                </c:pt>
                <c:pt idx="54">
                  <c:v>209.74100000000001</c:v>
                </c:pt>
                <c:pt idx="55">
                  <c:v>202.08600000000001</c:v>
                </c:pt>
                <c:pt idx="56">
                  <c:v>184.172</c:v>
                </c:pt>
                <c:pt idx="57">
                  <c:v>162.29300000000001</c:v>
                </c:pt>
                <c:pt idx="58">
                  <c:v>136.05199999999999</c:v>
                </c:pt>
                <c:pt idx="59">
                  <c:v>117.914</c:v>
                </c:pt>
                <c:pt idx="60">
                  <c:v>110.60299999999999</c:v>
                </c:pt>
                <c:pt idx="61">
                  <c:v>108</c:v>
                </c:pt>
                <c:pt idx="62">
                  <c:v>109.328</c:v>
                </c:pt>
                <c:pt idx="63">
                  <c:v>111.69</c:v>
                </c:pt>
                <c:pt idx="64">
                  <c:v>110.845</c:v>
                </c:pt>
                <c:pt idx="65">
                  <c:v>113.44799999999999</c:v>
                </c:pt>
                <c:pt idx="66">
                  <c:v>119.53400000000001</c:v>
                </c:pt>
                <c:pt idx="67">
                  <c:v>127.10299999999999</c:v>
                </c:pt>
                <c:pt idx="68">
                  <c:v>135.86199999999999</c:v>
                </c:pt>
                <c:pt idx="69">
                  <c:v>148.12100000000001</c:v>
                </c:pt>
                <c:pt idx="70">
                  <c:v>159</c:v>
                </c:pt>
                <c:pt idx="71">
                  <c:v>167.24100000000001</c:v>
                </c:pt>
                <c:pt idx="72">
                  <c:v>173.62100000000001</c:v>
                </c:pt>
                <c:pt idx="73">
                  <c:v>175.81</c:v>
                </c:pt>
                <c:pt idx="74">
                  <c:v>174.12100000000001</c:v>
                </c:pt>
                <c:pt idx="75">
                  <c:v>163.828</c:v>
                </c:pt>
                <c:pt idx="76">
                  <c:v>145.60300000000001</c:v>
                </c:pt>
                <c:pt idx="77">
                  <c:v>126.89700000000001</c:v>
                </c:pt>
                <c:pt idx="78">
                  <c:v>112.655</c:v>
                </c:pt>
                <c:pt idx="79">
                  <c:v>105.276</c:v>
                </c:pt>
                <c:pt idx="80">
                  <c:v>104.621</c:v>
                </c:pt>
                <c:pt idx="81">
                  <c:v>104.069</c:v>
                </c:pt>
                <c:pt idx="82">
                  <c:v>102.31</c:v>
                </c:pt>
                <c:pt idx="83">
                  <c:v>103.983</c:v>
                </c:pt>
                <c:pt idx="84">
                  <c:v>102.60299999999999</c:v>
                </c:pt>
                <c:pt idx="85">
                  <c:v>103.29300000000001</c:v>
                </c:pt>
                <c:pt idx="86">
                  <c:v>104.483</c:v>
                </c:pt>
                <c:pt idx="87">
                  <c:v>104.655</c:v>
                </c:pt>
                <c:pt idx="88">
                  <c:v>104.345</c:v>
                </c:pt>
                <c:pt idx="89">
                  <c:v>103.483</c:v>
                </c:pt>
                <c:pt idx="90">
                  <c:v>106.414</c:v>
                </c:pt>
                <c:pt idx="91">
                  <c:v>107.414</c:v>
                </c:pt>
                <c:pt idx="92">
                  <c:v>106.276</c:v>
                </c:pt>
                <c:pt idx="93">
                  <c:v>106.983</c:v>
                </c:pt>
                <c:pt idx="94">
                  <c:v>105.931</c:v>
                </c:pt>
                <c:pt idx="95">
                  <c:v>107.20699999999999</c:v>
                </c:pt>
                <c:pt idx="96">
                  <c:v>108.55200000000001</c:v>
                </c:pt>
                <c:pt idx="97">
                  <c:v>111.621</c:v>
                </c:pt>
                <c:pt idx="98">
                  <c:v>113.89700000000001</c:v>
                </c:pt>
                <c:pt idx="99">
                  <c:v>118.29300000000001</c:v>
                </c:pt>
                <c:pt idx="100">
                  <c:v>124.914</c:v>
                </c:pt>
                <c:pt idx="101">
                  <c:v>136.72399999999999</c:v>
                </c:pt>
                <c:pt idx="102">
                  <c:v>144.483</c:v>
                </c:pt>
                <c:pt idx="103">
                  <c:v>156.017</c:v>
                </c:pt>
                <c:pt idx="104">
                  <c:v>167.172</c:v>
                </c:pt>
                <c:pt idx="105">
                  <c:v>176.43100000000001</c:v>
                </c:pt>
                <c:pt idx="106">
                  <c:v>182.20699999999999</c:v>
                </c:pt>
                <c:pt idx="107">
                  <c:v>184.62100000000001</c:v>
                </c:pt>
                <c:pt idx="108">
                  <c:v>183.25899999999999</c:v>
                </c:pt>
                <c:pt idx="109">
                  <c:v>180.20699999999999</c:v>
                </c:pt>
                <c:pt idx="110">
                  <c:v>170.19</c:v>
                </c:pt>
                <c:pt idx="111">
                  <c:v>157.31</c:v>
                </c:pt>
                <c:pt idx="112">
                  <c:v>141.74100000000001</c:v>
                </c:pt>
                <c:pt idx="113">
                  <c:v>123.621</c:v>
                </c:pt>
                <c:pt idx="114">
                  <c:v>112.70699999999999</c:v>
                </c:pt>
                <c:pt idx="115">
                  <c:v>106.086</c:v>
                </c:pt>
                <c:pt idx="116">
                  <c:v>100.36199999999999</c:v>
                </c:pt>
                <c:pt idx="117">
                  <c:v>100</c:v>
                </c:pt>
                <c:pt idx="118">
                  <c:v>100.19</c:v>
                </c:pt>
                <c:pt idx="119">
                  <c:v>97.5</c:v>
                </c:pt>
                <c:pt idx="120">
                  <c:v>96.569000000000003</c:v>
                </c:pt>
                <c:pt idx="121">
                  <c:v>98.585999999999999</c:v>
                </c:pt>
                <c:pt idx="122">
                  <c:v>101.69</c:v>
                </c:pt>
                <c:pt idx="123">
                  <c:v>97.914000000000001</c:v>
                </c:pt>
                <c:pt idx="124">
                  <c:v>103.94799999999999</c:v>
                </c:pt>
                <c:pt idx="125">
                  <c:v>103.86199999999999</c:v>
                </c:pt>
                <c:pt idx="126">
                  <c:v>109.81</c:v>
                </c:pt>
                <c:pt idx="127">
                  <c:v>115.483</c:v>
                </c:pt>
                <c:pt idx="128">
                  <c:v>121.60299999999999</c:v>
                </c:pt>
                <c:pt idx="129">
                  <c:v>128.27600000000001</c:v>
                </c:pt>
                <c:pt idx="130">
                  <c:v>135.08600000000001</c:v>
                </c:pt>
                <c:pt idx="131">
                  <c:v>143.55199999999999</c:v>
                </c:pt>
                <c:pt idx="132">
                  <c:v>148.155</c:v>
                </c:pt>
                <c:pt idx="133">
                  <c:v>152.89699999999999</c:v>
                </c:pt>
                <c:pt idx="134">
                  <c:v>152.27600000000001</c:v>
                </c:pt>
                <c:pt idx="135">
                  <c:v>150.27600000000001</c:v>
                </c:pt>
                <c:pt idx="136">
                  <c:v>142.5</c:v>
                </c:pt>
                <c:pt idx="137">
                  <c:v>134.63800000000001</c:v>
                </c:pt>
                <c:pt idx="138">
                  <c:v>123.259</c:v>
                </c:pt>
                <c:pt idx="139">
                  <c:v>112.36199999999999</c:v>
                </c:pt>
                <c:pt idx="140">
                  <c:v>103.983</c:v>
                </c:pt>
                <c:pt idx="141">
                  <c:v>96.344999999999999</c:v>
                </c:pt>
                <c:pt idx="142">
                  <c:v>93.120999999999995</c:v>
                </c:pt>
                <c:pt idx="143">
                  <c:v>92.034000000000006</c:v>
                </c:pt>
                <c:pt idx="144">
                  <c:v>90.724000000000004</c:v>
                </c:pt>
                <c:pt idx="145">
                  <c:v>90.793000000000006</c:v>
                </c:pt>
                <c:pt idx="146">
                  <c:v>91.275999999999996</c:v>
                </c:pt>
                <c:pt idx="147">
                  <c:v>91.138000000000005</c:v>
                </c:pt>
                <c:pt idx="148">
                  <c:v>94.155000000000001</c:v>
                </c:pt>
                <c:pt idx="149">
                  <c:v>93.585999999999999</c:v>
                </c:pt>
                <c:pt idx="150">
                  <c:v>90.155000000000001</c:v>
                </c:pt>
                <c:pt idx="151">
                  <c:v>90.259</c:v>
                </c:pt>
                <c:pt idx="152">
                  <c:v>89.293000000000006</c:v>
                </c:pt>
                <c:pt idx="153">
                  <c:v>90.81</c:v>
                </c:pt>
                <c:pt idx="154">
                  <c:v>90.465999999999994</c:v>
                </c:pt>
                <c:pt idx="155">
                  <c:v>90.844999999999999</c:v>
                </c:pt>
                <c:pt idx="156">
                  <c:v>89.465999999999994</c:v>
                </c:pt>
                <c:pt idx="157">
                  <c:v>89.844999999999999</c:v>
                </c:pt>
                <c:pt idx="158">
                  <c:v>88.328000000000003</c:v>
                </c:pt>
                <c:pt idx="159">
                  <c:v>89.241</c:v>
                </c:pt>
                <c:pt idx="160">
                  <c:v>87.465999999999994</c:v>
                </c:pt>
                <c:pt idx="161">
                  <c:v>88.171999999999997</c:v>
                </c:pt>
                <c:pt idx="162">
                  <c:v>86.724000000000004</c:v>
                </c:pt>
                <c:pt idx="163">
                  <c:v>89.569000000000003</c:v>
                </c:pt>
                <c:pt idx="164">
                  <c:v>87.671999999999997</c:v>
                </c:pt>
                <c:pt idx="165">
                  <c:v>88.69</c:v>
                </c:pt>
                <c:pt idx="166">
                  <c:v>91.930999999999997</c:v>
                </c:pt>
                <c:pt idx="167">
                  <c:v>86.914000000000001</c:v>
                </c:pt>
                <c:pt idx="168">
                  <c:v>88.206999999999994</c:v>
                </c:pt>
                <c:pt idx="169">
                  <c:v>89.759</c:v>
                </c:pt>
                <c:pt idx="170">
                  <c:v>89.19</c:v>
                </c:pt>
                <c:pt idx="171">
                  <c:v>87.5</c:v>
                </c:pt>
                <c:pt idx="172">
                  <c:v>89.293000000000006</c:v>
                </c:pt>
                <c:pt idx="173">
                  <c:v>89.5</c:v>
                </c:pt>
                <c:pt idx="174">
                  <c:v>86.844999999999999</c:v>
                </c:pt>
                <c:pt idx="175">
                  <c:v>87.897000000000006</c:v>
                </c:pt>
                <c:pt idx="176">
                  <c:v>87.861999999999995</c:v>
                </c:pt>
                <c:pt idx="177">
                  <c:v>86.81</c:v>
                </c:pt>
                <c:pt idx="178">
                  <c:v>84.5</c:v>
                </c:pt>
                <c:pt idx="179">
                  <c:v>87.069000000000003</c:v>
                </c:pt>
                <c:pt idx="180">
                  <c:v>86.914000000000001</c:v>
                </c:pt>
                <c:pt idx="181">
                  <c:v>86.085999999999999</c:v>
                </c:pt>
                <c:pt idx="182">
                  <c:v>87.016999999999996</c:v>
                </c:pt>
                <c:pt idx="183">
                  <c:v>86.483000000000004</c:v>
                </c:pt>
                <c:pt idx="184">
                  <c:v>86.102999999999994</c:v>
                </c:pt>
                <c:pt idx="185">
                  <c:v>87.397000000000006</c:v>
                </c:pt>
                <c:pt idx="186">
                  <c:v>84.897000000000006</c:v>
                </c:pt>
                <c:pt idx="187">
                  <c:v>84.5</c:v>
                </c:pt>
                <c:pt idx="188">
                  <c:v>85.534000000000006</c:v>
                </c:pt>
                <c:pt idx="189">
                  <c:v>85.534000000000006</c:v>
                </c:pt>
                <c:pt idx="190">
                  <c:v>83.879000000000005</c:v>
                </c:pt>
                <c:pt idx="191">
                  <c:v>85.671999999999997</c:v>
                </c:pt>
                <c:pt idx="192">
                  <c:v>84.259</c:v>
                </c:pt>
                <c:pt idx="193">
                  <c:v>86.085999999999999</c:v>
                </c:pt>
                <c:pt idx="194">
                  <c:v>84.120999999999995</c:v>
                </c:pt>
                <c:pt idx="195">
                  <c:v>84.155000000000001</c:v>
                </c:pt>
                <c:pt idx="196">
                  <c:v>85.016999999999996</c:v>
                </c:pt>
                <c:pt idx="197">
                  <c:v>84.069000000000003</c:v>
                </c:pt>
                <c:pt idx="198">
                  <c:v>84.793000000000006</c:v>
                </c:pt>
                <c:pt idx="199">
                  <c:v>85.120999999999995</c:v>
                </c:pt>
                <c:pt idx="200">
                  <c:v>83.965999999999994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114.74272698624883</c:v>
                </c:pt>
                <c:pt idx="17">
                  <c:v>114.62163042041234</c:v>
                </c:pt>
                <c:pt idx="18">
                  <c:v>114.50000601464242</c:v>
                </c:pt>
                <c:pt idx="19">
                  <c:v>114.37780688389579</c:v>
                </c:pt>
                <c:pt idx="20">
                  <c:v>114.25498373004618</c:v>
                </c:pt>
                <c:pt idx="21">
                  <c:v>114.13148505419048</c:v>
                </c:pt>
                <c:pt idx="22">
                  <c:v>114.00725745311694</c:v>
                </c:pt>
                <c:pt idx="23">
                  <c:v>113.88224601942251</c:v>
                </c:pt>
                <c:pt idx="24">
                  <c:v>113.7563948849496</c:v>
                </c:pt>
                <c:pt idx="25">
                  <c:v>113.62964800613261</c:v>
                </c:pt>
                <c:pt idx="26">
                  <c:v>113.50195045238101</c:v>
                </c:pt>
                <c:pt idx="27">
                  <c:v>113.37325088244303</c:v>
                </c:pt>
                <c:pt idx="28">
                  <c:v>113.24350693896315</c:v>
                </c:pt>
                <c:pt idx="29">
                  <c:v>113.11269772855269</c:v>
                </c:pt>
                <c:pt idx="30">
                  <c:v>112.9808529167246</c:v>
                </c:pt>
                <c:pt idx="31">
                  <c:v>112.84811906528142</c:v>
                </c:pt>
                <c:pt idx="32">
                  <c:v>112.71490535061896</c:v>
                </c:pt>
                <c:pt idx="33">
                  <c:v>112.5821895814169</c:v>
                </c:pt>
                <c:pt idx="34">
                  <c:v>112.45212979046772</c:v>
                </c:pt>
                <c:pt idx="35">
                  <c:v>112.32922329657075</c:v>
                </c:pt>
                <c:pt idx="36">
                  <c:v>112.22238210082548</c:v>
                </c:pt>
                <c:pt idx="37">
                  <c:v>112.14842842389039</c:v>
                </c:pt>
                <c:pt idx="38">
                  <c:v>112.13759908182189</c:v>
                </c:pt>
                <c:pt idx="39">
                  <c:v>112.24157637444254</c:v>
                </c:pt>
                <c:pt idx="40">
                  <c:v>112.54418605102259</c:v>
                </c:pt>
                <c:pt idx="41">
                  <c:v>113.17406159610353</c:v>
                </c:pt>
                <c:pt idx="42">
                  <c:v>114.31718493065755</c:v>
                </c:pt>
                <c:pt idx="43">
                  <c:v>116.22539086973374</c:v>
                </c:pt>
                <c:pt idx="44">
                  <c:v>119.21510247635182</c:v>
                </c:pt>
                <c:pt idx="45">
                  <c:v>123.64954756040743</c:v>
                </c:pt>
                <c:pt idx="46">
                  <c:v>129.89849623563489</c:v>
                </c:pt>
                <c:pt idx="47">
                  <c:v>138.27277574703521</c:v>
                </c:pt>
                <c:pt idx="48">
                  <c:v>148.93513944221803</c:v>
                </c:pt>
                <c:pt idx="49">
                  <c:v>161.78807657240995</c:v>
                </c:pt>
                <c:pt idx="50">
                  <c:v>176.32083528088</c:v>
                </c:pt>
                <c:pt idx="51">
                  <c:v>191.36776312340692</c:v>
                </c:pt>
                <c:pt idx="52">
                  <c:v>204.77484671516984</c:v>
                </c:pt>
                <c:pt idx="53">
                  <c:v>213.24987680580864</c:v>
                </c:pt>
                <c:pt idx="54">
                  <c:v>213.07165891952479</c:v>
                </c:pt>
                <c:pt idx="55">
                  <c:v>202.08035275286801</c:v>
                </c:pt>
                <c:pt idx="56">
                  <c:v>181.88372521755576</c:v>
                </c:pt>
                <c:pt idx="57">
                  <c:v>157.95522049794218</c:v>
                </c:pt>
                <c:pt idx="58">
                  <c:v>136.74166811956894</c:v>
                </c:pt>
                <c:pt idx="59">
                  <c:v>122.11346166345513</c:v>
                </c:pt>
                <c:pt idx="60">
                  <c:v>114.22514150203747</c:v>
                </c:pt>
                <c:pt idx="61">
                  <c:v>111.06065356177156</c:v>
                </c:pt>
                <c:pt idx="62">
                  <c:v>110.51758149505145</c:v>
                </c:pt>
                <c:pt idx="63">
                  <c:v>111.39517953445414</c:v>
                </c:pt>
                <c:pt idx="64">
                  <c:v>113.3357234988281</c:v>
                </c:pt>
                <c:pt idx="65">
                  <c:v>116.43960270647099</c:v>
                </c:pt>
                <c:pt idx="66">
                  <c:v>120.96827599987405</c:v>
                </c:pt>
                <c:pt idx="67">
                  <c:v>127.17358155863957</c:v>
                </c:pt>
                <c:pt idx="68">
                  <c:v>135.18117496632195</c:v>
                </c:pt>
                <c:pt idx="69">
                  <c:v>144.8789382184807</c:v>
                </c:pt>
                <c:pt idx="70">
                  <c:v>155.77174125563897</c:v>
                </c:pt>
                <c:pt idx="71">
                  <c:v>166.73174530887985</c:v>
                </c:pt>
                <c:pt idx="72">
                  <c:v>175.63702841897958</c:v>
                </c:pt>
                <c:pt idx="73">
                  <c:v>179.31928899877926</c:v>
                </c:pt>
                <c:pt idx="74">
                  <c:v>174.74754864611529</c:v>
                </c:pt>
                <c:pt idx="75">
                  <c:v>161.54019455983146</c:v>
                </c:pt>
                <c:pt idx="76">
                  <c:v>143.50535419719677</c:v>
                </c:pt>
                <c:pt idx="77">
                  <c:v>126.63782225468826</c:v>
                </c:pt>
                <c:pt idx="78">
                  <c:v>115.03758600260132</c:v>
                </c:pt>
                <c:pt idx="79">
                  <c:v>109.01379242492132</c:v>
                </c:pt>
                <c:pt idx="80">
                  <c:v>106.59117449249457</c:v>
                </c:pt>
                <c:pt idx="81">
                  <c:v>105.78054368199136</c:v>
                </c:pt>
                <c:pt idx="82">
                  <c:v>105.4926597383744</c:v>
                </c:pt>
                <c:pt idx="83">
                  <c:v>105.33071662597226</c:v>
                </c:pt>
                <c:pt idx="84">
                  <c:v>105.19289520748046</c:v>
                </c:pt>
                <c:pt idx="85">
                  <c:v>105.06141780092835</c:v>
                </c:pt>
                <c:pt idx="86">
                  <c:v>104.93645606292885</c:v>
                </c:pt>
                <c:pt idx="87">
                  <c:v>104.82285335656402</c:v>
                </c:pt>
                <c:pt idx="88">
                  <c:v>104.72942949832769</c:v>
                </c:pt>
                <c:pt idx="89">
                  <c:v>104.67089379276194</c:v>
                </c:pt>
                <c:pt idx="90">
                  <c:v>104.67082640688355</c:v>
                </c:pt>
                <c:pt idx="91">
                  <c:v>104.76560348479251</c:v>
                </c:pt>
                <c:pt idx="92">
                  <c:v>105.00914652955747</c:v>
                </c:pt>
                <c:pt idx="93">
                  <c:v>105.47809710079275</c:v>
                </c:pt>
                <c:pt idx="94">
                  <c:v>106.27660751519076</c:v>
                </c:pt>
                <c:pt idx="95">
                  <c:v>107.53945576693629</c:v>
                </c:pt>
                <c:pt idx="96">
                  <c:v>109.43174070966704</c:v>
                </c:pt>
                <c:pt idx="97">
                  <c:v>112.14314534294743</c:v>
                </c:pt>
                <c:pt idx="98">
                  <c:v>115.87483254906601</c:v>
                </c:pt>
                <c:pt idx="99">
                  <c:v>120.8175070568908</c:v>
                </c:pt>
                <c:pt idx="100">
                  <c:v>127.11976046925373</c:v>
                </c:pt>
                <c:pt idx="101">
                  <c:v>134.84572180076788</c:v>
                </c:pt>
                <c:pt idx="102">
                  <c:v>143.91937588291412</c:v>
                </c:pt>
                <c:pt idx="103">
                  <c:v>154.05075281743598</c:v>
                </c:pt>
                <c:pt idx="104">
                  <c:v>164.64317161927005</c:v>
                </c:pt>
                <c:pt idx="105">
                  <c:v>174.70335174892756</c:v>
                </c:pt>
                <c:pt idx="106">
                  <c:v>182.82297619035515</c:v>
                </c:pt>
                <c:pt idx="107">
                  <c:v>187.34314564610756</c:v>
                </c:pt>
                <c:pt idx="108">
                  <c:v>186.78216974672603</c:v>
                </c:pt>
                <c:pt idx="109">
                  <c:v>180.44867005676312</c:v>
                </c:pt>
                <c:pt idx="110">
                  <c:v>168.94392692849635</c:v>
                </c:pt>
                <c:pt idx="111">
                  <c:v>154.18425198815186</c:v>
                </c:pt>
                <c:pt idx="112">
                  <c:v>138.80392454015328</c:v>
                </c:pt>
                <c:pt idx="113">
                  <c:v>125.21422606319523</c:v>
                </c:pt>
                <c:pt idx="114">
                  <c:v>114.84376964474443</c:v>
                </c:pt>
                <c:pt idx="115">
                  <c:v>107.93683299157058</c:v>
                </c:pt>
                <c:pt idx="116">
                  <c:v>103.88341951397669</c:v>
                </c:pt>
                <c:pt idx="117">
                  <c:v>101.75525453776233</c:v>
                </c:pt>
                <c:pt idx="118">
                  <c:v>100.7235011926775</c:v>
                </c:pt>
                <c:pt idx="119">
                  <c:v>100.23430729295647</c:v>
                </c:pt>
                <c:pt idx="120">
                  <c:v>100.00126217052609</c:v>
                </c:pt>
                <c:pt idx="121">
                  <c:v>99.931031016860345</c:v>
                </c:pt>
                <c:pt idx="122">
                  <c:v>100.06190654704939</c:v>
                </c:pt>
                <c:pt idx="123">
                  <c:v>100.53879227380087</c:v>
                </c:pt>
                <c:pt idx="124">
                  <c:v>101.61151730377443</c:v>
                </c:pt>
                <c:pt idx="125">
                  <c:v>103.6275677202499</c:v>
                </c:pt>
                <c:pt idx="126">
                  <c:v>106.9868400558376</c:v>
                </c:pt>
                <c:pt idx="127">
                  <c:v>112.03438249407014</c:v>
                </c:pt>
                <c:pt idx="128">
                  <c:v>118.89270692348995</c:v>
                </c:pt>
                <c:pt idx="129">
                  <c:v>127.27727189055048</c:v>
                </c:pt>
                <c:pt idx="130">
                  <c:v>136.37991574944252</c:v>
                </c:pt>
                <c:pt idx="131">
                  <c:v>144.9144231244627</c:v>
                </c:pt>
                <c:pt idx="132">
                  <c:v>151.37097651418301</c:v>
                </c:pt>
                <c:pt idx="133">
                  <c:v>154.42894274037107</c:v>
                </c:pt>
                <c:pt idx="134">
                  <c:v>153.37881516457247</c:v>
                </c:pt>
                <c:pt idx="135">
                  <c:v>148.3699216909344</c:v>
                </c:pt>
                <c:pt idx="136">
                  <c:v>140.36586209969852</c:v>
                </c:pt>
                <c:pt idx="137">
                  <c:v>130.82554411899167</c:v>
                </c:pt>
                <c:pt idx="138">
                  <c:v>121.25482954271349</c:v>
                </c:pt>
                <c:pt idx="139">
                  <c:v>112.81779951705063</c:v>
                </c:pt>
                <c:pt idx="140">
                  <c:v>106.14028144202014</c:v>
                </c:pt>
                <c:pt idx="141">
                  <c:v>101.32814629290716</c:v>
                </c:pt>
                <c:pt idx="142">
                  <c:v>98.129070236626717</c:v>
                </c:pt>
                <c:pt idx="143">
                  <c:v>96.132903792541285</c:v>
                </c:pt>
                <c:pt idx="144">
                  <c:v>94.930021694812538</c:v>
                </c:pt>
                <c:pt idx="145">
                  <c:v>94.196164429640348</c:v>
                </c:pt>
                <c:pt idx="146">
                  <c:v>93.713096750692046</c:v>
                </c:pt>
                <c:pt idx="147">
                  <c:v>93.352136507168495</c:v>
                </c:pt>
                <c:pt idx="148">
                  <c:v>93.04576305584682</c:v>
                </c:pt>
                <c:pt idx="149">
                  <c:v>92.762178062176744</c:v>
                </c:pt>
                <c:pt idx="150">
                  <c:v>92.487891048698401</c:v>
                </c:pt>
                <c:pt idx="151">
                  <c:v>92.21775858392752</c:v>
                </c:pt>
                <c:pt idx="152">
                  <c:v>91.950046458890242</c:v>
                </c:pt>
                <c:pt idx="153">
                  <c:v>91.684267888587115</c:v>
                </c:pt>
                <c:pt idx="154">
                  <c:v>91.420338667814306</c:v>
                </c:pt>
                <c:pt idx="155">
                  <c:v>91.158280952674176</c:v>
                </c:pt>
                <c:pt idx="156">
                  <c:v>90.89813042324117</c:v>
                </c:pt>
                <c:pt idx="157">
                  <c:v>90.639911112127223</c:v>
                </c:pt>
                <c:pt idx="158">
                  <c:v>90.383630539097425</c:v>
                </c:pt>
                <c:pt idx="159">
                  <c:v>90.129280329418762</c:v>
                </c:pt>
                <c:pt idx="160">
                  <c:v>89.876838115043995</c:v>
                </c:pt>
                <c:pt idx="161">
                  <c:v>89.626269624133414</c:v>
                </c:pt>
                <c:pt idx="162">
                  <c:v>89.377530687661817</c:v>
                </c:pt>
                <c:pt idx="163">
                  <c:v>89.130569094217492</c:v>
                </c:pt>
                <c:pt idx="164">
                  <c:v>88.88532627368275</c:v>
                </c:pt>
                <c:pt idx="165">
                  <c:v>88.641738805200674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114.74272698624218</c:v>
                </c:pt>
                <c:pt idx="17">
                  <c:v>114.6216304203823</c:v>
                </c:pt>
                <c:pt idx="18">
                  <c:v>114.50000601451187</c:v>
                </c:pt>
                <c:pt idx="19">
                  <c:v>114.37780688334959</c:v>
                </c:pt>
                <c:pt idx="20">
                  <c:v>114.25498372784627</c:v>
                </c:pt>
                <c:pt idx="21">
                  <c:v>114.13148504566014</c:v>
                </c:pt>
                <c:pt idx="22">
                  <c:v>114.00725742127293</c:v>
                </c:pt>
                <c:pt idx="23">
                  <c:v>113.8822459049788</c:v>
                </c:pt>
                <c:pt idx="24">
                  <c:v>113.75639448898329</c:v>
                </c:pt>
                <c:pt idx="25">
                  <c:v>113.6296466871874</c:v>
                </c:pt>
                <c:pt idx="26">
                  <c:v>113.50194622279849</c:v>
                </c:pt>
                <c:pt idx="27">
                  <c:v>113.37323782462926</c:v>
                </c:pt>
                <c:pt idx="28">
                  <c:v>113.24346812878289</c:v>
                </c:pt>
                <c:pt idx="29">
                  <c:v>113.11258667740015</c:v>
                </c:pt>
                <c:pt idx="30">
                  <c:v>112.98054700036558</c:v>
                </c:pt>
                <c:pt idx="31">
                  <c:v>112.84730775953079</c:v>
                </c:pt>
                <c:pt idx="32">
                  <c:v>112.71283392841106</c:v>
                </c:pt>
                <c:pt idx="33">
                  <c:v>112.57709797385399</c:v>
                </c:pt>
                <c:pt idx="34">
                  <c:v>112.44008100036187</c:v>
                </c:pt>
                <c:pt idx="35">
                  <c:v>112.3017738131352</c:v>
                </c:pt>
                <c:pt idx="36">
                  <c:v>112.16217785308137</c:v>
                </c:pt>
                <c:pt idx="37">
                  <c:v>112.02130595654495</c:v>
                </c:pt>
                <c:pt idx="38">
                  <c:v>111.8791828948103</c:v>
                </c:pt>
                <c:pt idx="39">
                  <c:v>111.73584565376565</c:v>
                </c:pt>
                <c:pt idx="40">
                  <c:v>111.59134342252604</c:v>
                </c:pt>
                <c:pt idx="41">
                  <c:v>111.44573727102772</c:v>
                </c:pt>
                <c:pt idx="42">
                  <c:v>111.29909951007038</c:v>
                </c:pt>
                <c:pt idx="43">
                  <c:v>111.15151274215756</c:v>
                </c:pt>
                <c:pt idx="44">
                  <c:v>111.00306862673013</c:v>
                </c:pt>
                <c:pt idx="45">
                  <c:v>110.85386639784163</c:v>
                </c:pt>
                <c:pt idx="46">
                  <c:v>110.70401118484951</c:v>
                </c:pt>
                <c:pt idx="47">
                  <c:v>110.55361219628715</c:v>
                </c:pt>
                <c:pt idx="48">
                  <c:v>110.40278083299363</c:v>
                </c:pt>
                <c:pt idx="49">
                  <c:v>110.25162879840582</c:v>
                </c:pt>
                <c:pt idx="50">
                  <c:v>110.10026627163667</c:v>
                </c:pt>
                <c:pt idx="51">
                  <c:v>109.94880020291832</c:v>
                </c:pt>
                <c:pt idx="52">
                  <c:v>109.79733278184226</c:v>
                </c:pt>
                <c:pt idx="53">
                  <c:v>109.6459601174642</c:v>
                </c:pt>
                <c:pt idx="54">
                  <c:v>109.49477115675474</c:v>
                </c:pt>
                <c:pt idx="55">
                  <c:v>109.34384685506593</c:v>
                </c:pt>
                <c:pt idx="56">
                  <c:v>109.19325960014446</c:v>
                </c:pt>
                <c:pt idx="57">
                  <c:v>109.04307288047579</c:v>
                </c:pt>
                <c:pt idx="58">
                  <c:v>108.89334117989733</c:v>
                </c:pt>
                <c:pt idx="59">
                  <c:v>108.74411007374871</c:v>
                </c:pt>
                <c:pt idx="60">
                  <c:v>108.59541649739671</c:v>
                </c:pt>
                <c:pt idx="61">
                  <c:v>108.44728915566618</c:v>
                </c:pt>
                <c:pt idx="62">
                  <c:v>108.29974904127968</c:v>
                </c:pt>
                <c:pt idx="63">
                  <c:v>108.15281003152307</c:v>
                </c:pt>
                <c:pt idx="64">
                  <c:v>108.00647953464714</c:v>
                </c:pt>
                <c:pt idx="65">
                  <c:v>107.86075916061256</c:v>
                </c:pt>
                <c:pt idx="66">
                  <c:v>107.71564539435597</c:v>
                </c:pt>
                <c:pt idx="67">
                  <c:v>107.57113025349949</c:v>
                </c:pt>
                <c:pt idx="68">
                  <c:v>107.42720191612156</c:v>
                </c:pt>
                <c:pt idx="69">
                  <c:v>107.28384530767175</c:v>
                </c:pt>
                <c:pt idx="70">
                  <c:v>107.14104263923659</c:v>
                </c:pt>
                <c:pt idx="71">
                  <c:v>106.99877389207383</c:v>
                </c:pt>
                <c:pt idx="72">
                  <c:v>106.85701724560485</c:v>
                </c:pt>
                <c:pt idx="73">
                  <c:v>106.71574944788965</c:v>
                </c:pt>
                <c:pt idx="74">
                  <c:v>106.57494612903081</c:v>
                </c:pt>
                <c:pt idx="75">
                  <c:v>106.43458205900309</c:v>
                </c:pt>
                <c:pt idx="76">
                  <c:v>106.29463135212622</c:v>
                </c:pt>
                <c:pt idx="77">
                  <c:v>106.15506762084502</c:v>
                </c:pt>
                <c:pt idx="78">
                  <c:v>106.01586408169803</c:v>
                </c:pt>
                <c:pt idx="79">
                  <c:v>105.87699361639069</c:v>
                </c:pt>
                <c:pt idx="80">
                  <c:v>105.73842879078579</c:v>
                </c:pt>
                <c:pt idx="81">
                  <c:v>105.60014183441399</c:v>
                </c:pt>
                <c:pt idx="82">
                  <c:v>105.46210458282876</c:v>
                </c:pt>
                <c:pt idx="83">
                  <c:v>105.32428838480175</c:v>
                </c:pt>
                <c:pt idx="84">
                  <c:v>105.18666397600687</c:v>
                </c:pt>
                <c:pt idx="85">
                  <c:v>105.04920132048522</c:v>
                </c:pt>
                <c:pt idx="86">
                  <c:v>104.91186942083912</c:v>
                </c:pt>
                <c:pt idx="87">
                  <c:v>104.77463609778223</c:v>
                </c:pt>
                <c:pt idx="88">
                  <c:v>104.63746773938716</c:v>
                </c:pt>
                <c:pt idx="89">
                  <c:v>104.50032902013288</c:v>
                </c:pt>
                <c:pt idx="90">
                  <c:v>104.3631825896731</c:v>
                </c:pt>
                <c:pt idx="91">
                  <c:v>104.22598873113348</c:v>
                </c:pt>
                <c:pt idx="92">
                  <c:v>104.0887049887158</c:v>
                </c:pt>
                <c:pt idx="93">
                  <c:v>103.95128576445198</c:v>
                </c:pt>
                <c:pt idx="94">
                  <c:v>103.81368188412884</c:v>
                </c:pt>
                <c:pt idx="95">
                  <c:v>103.67584013271185</c:v>
                </c:pt>
                <c:pt idx="96">
                  <c:v>103.53770276005673</c:v>
                </c:pt>
                <c:pt idx="97">
                  <c:v>103.39920695832988</c:v>
                </c:pt>
                <c:pt idx="98">
                  <c:v>103.26028431339361</c:v>
                </c:pt>
                <c:pt idx="99">
                  <c:v>103.12086023347058</c:v>
                </c:pt>
                <c:pt idx="100">
                  <c:v>102.98085335971638</c:v>
                </c:pt>
                <c:pt idx="101">
                  <c:v>102.84017496492183</c:v>
                </c:pt>
                <c:pt idx="102">
                  <c:v>102.69872834846652</c:v>
                </c:pt>
                <c:pt idx="103">
                  <c:v>102.55640823786405</c:v>
                </c:pt>
                <c:pt idx="104">
                  <c:v>102.41310020979348</c:v>
                </c:pt>
                <c:pt idx="105">
                  <c:v>102.2686801463912</c:v>
                </c:pt>
                <c:pt idx="106">
                  <c:v>102.12301374576182</c:v>
                </c:pt>
                <c:pt idx="107">
                  <c:v>101.97595610910716</c:v>
                </c:pt>
                <c:pt idx="108">
                  <c:v>101.82735143048325</c:v>
                </c:pt>
                <c:pt idx="109">
                  <c:v>101.67703281886052</c:v>
                </c:pt>
                <c:pt idx="110">
                  <c:v>101.52482228570213</c:v>
                </c:pt>
                <c:pt idx="111">
                  <c:v>101.37053093446963</c:v>
                </c:pt>
                <c:pt idx="112">
                  <c:v>101.21395939102202</c:v>
                </c:pt>
                <c:pt idx="113">
                  <c:v>101.05489851544384</c:v>
                </c:pt>
                <c:pt idx="114">
                  <c:v>100.89313043601561</c:v>
                </c:pt>
                <c:pt idx="115">
                  <c:v>100.72842994436532</c:v>
                </c:pt>
                <c:pt idx="116">
                  <c:v>100.56056628684129</c:v>
                </c:pt>
                <c:pt idx="117">
                  <c:v>100.38930538034798</c:v>
                </c:pt>
                <c:pt idx="118">
                  <c:v>100.21441247087577</c:v>
                </c:pt>
                <c:pt idx="119">
                  <c:v>100.03565523943206</c:v>
                </c:pt>
                <c:pt idx="120">
                  <c:v>99.852807342926923</c:v>
                </c:pt>
                <c:pt idx="121">
                  <c:v>99.665652356926927</c:v>
                </c:pt>
                <c:pt idx="122">
                  <c:v>99.473988063541455</c:v>
                </c:pt>
                <c:pt idx="123">
                  <c:v>99.277631001918138</c:v>
                </c:pt>
                <c:pt idx="124">
                  <c:v>99.076421172192582</c:v>
                </c:pt>
                <c:pt idx="125">
                  <c:v>98.87022675797833</c:v>
                </c:pt>
                <c:pt idx="126">
                  <c:v>98.658948709657921</c:v>
                </c:pt>
                <c:pt idx="127">
                  <c:v>98.442525013136333</c:v>
                </c:pt>
                <c:pt idx="128">
                  <c:v>98.220934458658405</c:v>
                </c:pt>
                <c:pt idx="129">
                  <c:v>97.994199723869713</c:v>
                </c:pt>
                <c:pt idx="130">
                  <c:v>97.762389596110381</c:v>
                </c:pt>
                <c:pt idx="131">
                  <c:v>97.525620181786223</c:v>
                </c:pt>
                <c:pt idx="132">
                  <c:v>97.284054985374524</c:v>
                </c:pt>
                <c:pt idx="133">
                  <c:v>97.037903785847817</c:v>
                </c:pt>
                <c:pt idx="134">
                  <c:v>96.787420291562015</c:v>
                </c:pt>
                <c:pt idx="135">
                  <c:v>96.532898612463697</c:v>
                </c:pt>
                <c:pt idx="136">
                  <c:v>96.274668646647086</c:v>
                </c:pt>
                <c:pt idx="137">
                  <c:v>96.013090532371976</c:v>
                </c:pt>
                <c:pt idx="138">
                  <c:v>95.748548362384128</c:v>
                </c:pt>
                <c:pt idx="139">
                  <c:v>95.481443391200401</c:v>
                </c:pt>
                <c:pt idx="140">
                  <c:v>95.212186985454395</c:v>
                </c:pt>
                <c:pt idx="141">
                  <c:v>94.941193571333784</c:v>
                </c:pt>
                <c:pt idx="142">
                  <c:v>94.668873821893271</c:v>
                </c:pt>
                <c:pt idx="143">
                  <c:v>94.395628302257776</c:v>
                </c:pt>
                <c:pt idx="144">
                  <c:v>94.121841755169157</c:v>
                </c:pt>
                <c:pt idx="145">
                  <c:v>93.847878166412414</c:v>
                </c:pt>
                <c:pt idx="146">
                  <c:v>93.574076703095017</c:v>
                </c:pt>
                <c:pt idx="147">
                  <c:v>93.300748571141384</c:v>
                </c:pt>
                <c:pt idx="148">
                  <c:v>93.028174794829042</c:v>
                </c:pt>
                <c:pt idx="149">
                  <c:v>92.756604883174049</c:v>
                </c:pt>
                <c:pt idx="150">
                  <c:v>92.486256317091147</c:v>
                </c:pt>
                <c:pt idx="151">
                  <c:v>92.21731476831593</c:v>
                </c:pt>
                <c:pt idx="152">
                  <c:v>91.949934946144523</c:v>
                </c:pt>
                <c:pt idx="153">
                  <c:v>91.684241960587627</c:v>
                </c:pt>
                <c:pt idx="154">
                  <c:v>91.420333089588439</c:v>
                </c:pt>
                <c:pt idx="155">
                  <c:v>91.158279842301454</c:v>
                </c:pt>
                <c:pt idx="156">
                  <c:v>90.89813021876023</c:v>
                </c:pt>
                <c:pt idx="157">
                  <c:v>90.639911077292169</c:v>
                </c:pt>
                <c:pt idx="158">
                  <c:v>90.383630533607956</c:v>
                </c:pt>
                <c:pt idx="159">
                  <c:v>90.12928032861862</c:v>
                </c:pt>
                <c:pt idx="160">
                  <c:v>89.87683811493612</c:v>
                </c:pt>
                <c:pt idx="161">
                  <c:v>89.626269624119971</c:v>
                </c:pt>
                <c:pt idx="162">
                  <c:v>89.377530687660268</c:v>
                </c:pt>
                <c:pt idx="163">
                  <c:v>89.130569094217321</c:v>
                </c:pt>
                <c:pt idx="164">
                  <c:v>88.885326273682736</c:v>
                </c:pt>
                <c:pt idx="165">
                  <c:v>88.641738805200674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113.77800000000001</c:v>
                </c:pt>
                <c:pt idx="1">
                  <c:v>111.032</c:v>
                </c:pt>
                <c:pt idx="2">
                  <c:v>111.22199999999999</c:v>
                </c:pt>
                <c:pt idx="3">
                  <c:v>108.825</c:v>
                </c:pt>
                <c:pt idx="4">
                  <c:v>108.46</c:v>
                </c:pt>
                <c:pt idx="5">
                  <c:v>108.143</c:v>
                </c:pt>
                <c:pt idx="6">
                  <c:v>110.175</c:v>
                </c:pt>
                <c:pt idx="7">
                  <c:v>109.032</c:v>
                </c:pt>
                <c:pt idx="8">
                  <c:v>108.508</c:v>
                </c:pt>
                <c:pt idx="9">
                  <c:v>107.571</c:v>
                </c:pt>
                <c:pt idx="10">
                  <c:v>109.746</c:v>
                </c:pt>
                <c:pt idx="11">
                  <c:v>110.127</c:v>
                </c:pt>
                <c:pt idx="12">
                  <c:v>110.111</c:v>
                </c:pt>
                <c:pt idx="13">
                  <c:v>111.111</c:v>
                </c:pt>
                <c:pt idx="14">
                  <c:v>110.333</c:v>
                </c:pt>
                <c:pt idx="15">
                  <c:v>106.46</c:v>
                </c:pt>
                <c:pt idx="16">
                  <c:v>109.333</c:v>
                </c:pt>
                <c:pt idx="17">
                  <c:v>108.556</c:v>
                </c:pt>
                <c:pt idx="18">
                  <c:v>107.111</c:v>
                </c:pt>
                <c:pt idx="19">
                  <c:v>107.39700000000001</c:v>
                </c:pt>
                <c:pt idx="20">
                  <c:v>107.889</c:v>
                </c:pt>
                <c:pt idx="21">
                  <c:v>105.81</c:v>
                </c:pt>
                <c:pt idx="22">
                  <c:v>107.07899999999999</c:v>
                </c:pt>
                <c:pt idx="23">
                  <c:v>105.794</c:v>
                </c:pt>
                <c:pt idx="24">
                  <c:v>107.556</c:v>
                </c:pt>
                <c:pt idx="25">
                  <c:v>106.36499999999999</c:v>
                </c:pt>
                <c:pt idx="26">
                  <c:v>105.762</c:v>
                </c:pt>
                <c:pt idx="27">
                  <c:v>107.794</c:v>
                </c:pt>
                <c:pt idx="28">
                  <c:v>107.381</c:v>
                </c:pt>
                <c:pt idx="29">
                  <c:v>108.571</c:v>
                </c:pt>
                <c:pt idx="30">
                  <c:v>108.238</c:v>
                </c:pt>
                <c:pt idx="31">
                  <c:v>108.095</c:v>
                </c:pt>
                <c:pt idx="32">
                  <c:v>106.22199999999999</c:v>
                </c:pt>
                <c:pt idx="33">
                  <c:v>109.492</c:v>
                </c:pt>
                <c:pt idx="34">
                  <c:v>111.175</c:v>
                </c:pt>
                <c:pt idx="35">
                  <c:v>111</c:v>
                </c:pt>
                <c:pt idx="36">
                  <c:v>110.794</c:v>
                </c:pt>
                <c:pt idx="37">
                  <c:v>113.60299999999999</c:v>
                </c:pt>
                <c:pt idx="38">
                  <c:v>110.714</c:v>
                </c:pt>
                <c:pt idx="39">
                  <c:v>112.968</c:v>
                </c:pt>
                <c:pt idx="40">
                  <c:v>111.68300000000001</c:v>
                </c:pt>
                <c:pt idx="41">
                  <c:v>114.651</c:v>
                </c:pt>
                <c:pt idx="42">
                  <c:v>114.77800000000001</c:v>
                </c:pt>
                <c:pt idx="43">
                  <c:v>113.73</c:v>
                </c:pt>
                <c:pt idx="44">
                  <c:v>116.333</c:v>
                </c:pt>
                <c:pt idx="45">
                  <c:v>119.349</c:v>
                </c:pt>
                <c:pt idx="46">
                  <c:v>122.333</c:v>
                </c:pt>
                <c:pt idx="47">
                  <c:v>129.11099999999999</c:v>
                </c:pt>
                <c:pt idx="48">
                  <c:v>138.857</c:v>
                </c:pt>
                <c:pt idx="49">
                  <c:v>155.50800000000001</c:v>
                </c:pt>
                <c:pt idx="50">
                  <c:v>176.22200000000001</c:v>
                </c:pt>
                <c:pt idx="51">
                  <c:v>192.79400000000001</c:v>
                </c:pt>
                <c:pt idx="52">
                  <c:v>208.79400000000001</c:v>
                </c:pt>
                <c:pt idx="53">
                  <c:v>221.619</c:v>
                </c:pt>
                <c:pt idx="54">
                  <c:v>228.571</c:v>
                </c:pt>
                <c:pt idx="55">
                  <c:v>232.54</c:v>
                </c:pt>
                <c:pt idx="56">
                  <c:v>234.41300000000001</c:v>
                </c:pt>
                <c:pt idx="57">
                  <c:v>233.54</c:v>
                </c:pt>
                <c:pt idx="58">
                  <c:v>226.92099999999999</c:v>
                </c:pt>
                <c:pt idx="59">
                  <c:v>218.06299999999999</c:v>
                </c:pt>
                <c:pt idx="60">
                  <c:v>200.30199999999999</c:v>
                </c:pt>
                <c:pt idx="61">
                  <c:v>168.63499999999999</c:v>
                </c:pt>
                <c:pt idx="62">
                  <c:v>132.77799999999999</c:v>
                </c:pt>
                <c:pt idx="63">
                  <c:v>108.36499999999999</c:v>
                </c:pt>
                <c:pt idx="64">
                  <c:v>104.619</c:v>
                </c:pt>
                <c:pt idx="65">
                  <c:v>104.762</c:v>
                </c:pt>
                <c:pt idx="66">
                  <c:v>103.651</c:v>
                </c:pt>
                <c:pt idx="67">
                  <c:v>107.77800000000001</c:v>
                </c:pt>
                <c:pt idx="68">
                  <c:v>112.587</c:v>
                </c:pt>
                <c:pt idx="69">
                  <c:v>120.27</c:v>
                </c:pt>
                <c:pt idx="70">
                  <c:v>130.68299999999999</c:v>
                </c:pt>
                <c:pt idx="71">
                  <c:v>146.55600000000001</c:v>
                </c:pt>
                <c:pt idx="72">
                  <c:v>159.714</c:v>
                </c:pt>
                <c:pt idx="73">
                  <c:v>170.88900000000001</c:v>
                </c:pt>
                <c:pt idx="74">
                  <c:v>181.03200000000001</c:v>
                </c:pt>
                <c:pt idx="75">
                  <c:v>189.34899999999999</c:v>
                </c:pt>
                <c:pt idx="76">
                  <c:v>194.44399999999999</c:v>
                </c:pt>
                <c:pt idx="77">
                  <c:v>197.381</c:v>
                </c:pt>
                <c:pt idx="78">
                  <c:v>195.50800000000001</c:v>
                </c:pt>
                <c:pt idx="79">
                  <c:v>190.524</c:v>
                </c:pt>
                <c:pt idx="80">
                  <c:v>179.77799999999999</c:v>
                </c:pt>
                <c:pt idx="81">
                  <c:v>159.857</c:v>
                </c:pt>
                <c:pt idx="82">
                  <c:v>132.20599999999999</c:v>
                </c:pt>
                <c:pt idx="83">
                  <c:v>108.667</c:v>
                </c:pt>
                <c:pt idx="84">
                  <c:v>98.126999999999995</c:v>
                </c:pt>
                <c:pt idx="85">
                  <c:v>94.602999999999994</c:v>
                </c:pt>
                <c:pt idx="86">
                  <c:v>93.46</c:v>
                </c:pt>
                <c:pt idx="87">
                  <c:v>94.840999999999994</c:v>
                </c:pt>
                <c:pt idx="88">
                  <c:v>95.238</c:v>
                </c:pt>
                <c:pt idx="89">
                  <c:v>94.54</c:v>
                </c:pt>
                <c:pt idx="90">
                  <c:v>91.507999999999996</c:v>
                </c:pt>
                <c:pt idx="91">
                  <c:v>93.951999999999998</c:v>
                </c:pt>
                <c:pt idx="92">
                  <c:v>92.286000000000001</c:v>
                </c:pt>
                <c:pt idx="93">
                  <c:v>93.905000000000001</c:v>
                </c:pt>
                <c:pt idx="94">
                  <c:v>93.332999999999998</c:v>
                </c:pt>
                <c:pt idx="95">
                  <c:v>95.048000000000002</c:v>
                </c:pt>
                <c:pt idx="96">
                  <c:v>94.745999999999995</c:v>
                </c:pt>
                <c:pt idx="97">
                  <c:v>96.349000000000004</c:v>
                </c:pt>
                <c:pt idx="98">
                  <c:v>94.745999999999995</c:v>
                </c:pt>
                <c:pt idx="99">
                  <c:v>96.81</c:v>
                </c:pt>
                <c:pt idx="100">
                  <c:v>94.412999999999997</c:v>
                </c:pt>
                <c:pt idx="101">
                  <c:v>94.936999999999998</c:v>
                </c:pt>
                <c:pt idx="102">
                  <c:v>93.286000000000001</c:v>
                </c:pt>
                <c:pt idx="103">
                  <c:v>94.221999999999994</c:v>
                </c:pt>
                <c:pt idx="104">
                  <c:v>93.713999999999999</c:v>
                </c:pt>
                <c:pt idx="105">
                  <c:v>93.143000000000001</c:v>
                </c:pt>
                <c:pt idx="106">
                  <c:v>91.302000000000007</c:v>
                </c:pt>
                <c:pt idx="107">
                  <c:v>92.921000000000006</c:v>
                </c:pt>
                <c:pt idx="108">
                  <c:v>91.54</c:v>
                </c:pt>
                <c:pt idx="109">
                  <c:v>92.968000000000004</c:v>
                </c:pt>
                <c:pt idx="110">
                  <c:v>93.983999999999995</c:v>
                </c:pt>
                <c:pt idx="111">
                  <c:v>92.412999999999997</c:v>
                </c:pt>
                <c:pt idx="112">
                  <c:v>91.349000000000004</c:v>
                </c:pt>
                <c:pt idx="113">
                  <c:v>90.762</c:v>
                </c:pt>
                <c:pt idx="114">
                  <c:v>91.27</c:v>
                </c:pt>
                <c:pt idx="115">
                  <c:v>90.048000000000002</c:v>
                </c:pt>
                <c:pt idx="116">
                  <c:v>91.397000000000006</c:v>
                </c:pt>
                <c:pt idx="117">
                  <c:v>92.143000000000001</c:v>
                </c:pt>
                <c:pt idx="118">
                  <c:v>91.174999999999997</c:v>
                </c:pt>
                <c:pt idx="119">
                  <c:v>89.856999999999999</c:v>
                </c:pt>
                <c:pt idx="120">
                  <c:v>90.016000000000005</c:v>
                </c:pt>
                <c:pt idx="121">
                  <c:v>90.412999999999997</c:v>
                </c:pt>
                <c:pt idx="122">
                  <c:v>88.221999999999994</c:v>
                </c:pt>
                <c:pt idx="123">
                  <c:v>90.635000000000005</c:v>
                </c:pt>
                <c:pt idx="124">
                  <c:v>91.111000000000004</c:v>
                </c:pt>
                <c:pt idx="125">
                  <c:v>89.745999999999995</c:v>
                </c:pt>
                <c:pt idx="126">
                  <c:v>87.031999999999996</c:v>
                </c:pt>
                <c:pt idx="127">
                  <c:v>88.667000000000002</c:v>
                </c:pt>
                <c:pt idx="128">
                  <c:v>87.856999999999999</c:v>
                </c:pt>
                <c:pt idx="129">
                  <c:v>90.094999999999999</c:v>
                </c:pt>
                <c:pt idx="130">
                  <c:v>90.063000000000002</c:v>
                </c:pt>
                <c:pt idx="131">
                  <c:v>88.825000000000003</c:v>
                </c:pt>
                <c:pt idx="132">
                  <c:v>87.302000000000007</c:v>
                </c:pt>
                <c:pt idx="133">
                  <c:v>87.81</c:v>
                </c:pt>
                <c:pt idx="134">
                  <c:v>86.697999999999993</c:v>
                </c:pt>
                <c:pt idx="135">
                  <c:v>89.126999999999995</c:v>
                </c:pt>
                <c:pt idx="136">
                  <c:v>88.888999999999996</c:v>
                </c:pt>
                <c:pt idx="137">
                  <c:v>88.602999999999994</c:v>
                </c:pt>
                <c:pt idx="138">
                  <c:v>88.46</c:v>
                </c:pt>
                <c:pt idx="139">
                  <c:v>88.364999999999995</c:v>
                </c:pt>
                <c:pt idx="140">
                  <c:v>85.921000000000006</c:v>
                </c:pt>
                <c:pt idx="141">
                  <c:v>87.81</c:v>
                </c:pt>
                <c:pt idx="142">
                  <c:v>89.078999999999994</c:v>
                </c:pt>
                <c:pt idx="143">
                  <c:v>88.27</c:v>
                </c:pt>
                <c:pt idx="144">
                  <c:v>88.031999999999996</c:v>
                </c:pt>
                <c:pt idx="145">
                  <c:v>86.619</c:v>
                </c:pt>
                <c:pt idx="146">
                  <c:v>87.126999999999995</c:v>
                </c:pt>
                <c:pt idx="147">
                  <c:v>85.048000000000002</c:v>
                </c:pt>
                <c:pt idx="148">
                  <c:v>85.825000000000003</c:v>
                </c:pt>
                <c:pt idx="149">
                  <c:v>86.856999999999999</c:v>
                </c:pt>
                <c:pt idx="150">
                  <c:v>87.19</c:v>
                </c:pt>
                <c:pt idx="151">
                  <c:v>87.221999999999994</c:v>
                </c:pt>
                <c:pt idx="152">
                  <c:v>84.429000000000002</c:v>
                </c:pt>
                <c:pt idx="153">
                  <c:v>85.793999999999997</c:v>
                </c:pt>
                <c:pt idx="154">
                  <c:v>87.778000000000006</c:v>
                </c:pt>
                <c:pt idx="155">
                  <c:v>84.444000000000003</c:v>
                </c:pt>
                <c:pt idx="156">
                  <c:v>84.951999999999998</c:v>
                </c:pt>
                <c:pt idx="157">
                  <c:v>85.650999999999996</c:v>
                </c:pt>
                <c:pt idx="158">
                  <c:v>83.73</c:v>
                </c:pt>
                <c:pt idx="159">
                  <c:v>84.332999999999998</c:v>
                </c:pt>
                <c:pt idx="160">
                  <c:v>86.619</c:v>
                </c:pt>
                <c:pt idx="161">
                  <c:v>85.921000000000006</c:v>
                </c:pt>
                <c:pt idx="162">
                  <c:v>85.381</c:v>
                </c:pt>
                <c:pt idx="163">
                  <c:v>83.921000000000006</c:v>
                </c:pt>
                <c:pt idx="164">
                  <c:v>84.873000000000005</c:v>
                </c:pt>
                <c:pt idx="165">
                  <c:v>84.921000000000006</c:v>
                </c:pt>
                <c:pt idx="166">
                  <c:v>84.888999999999996</c:v>
                </c:pt>
                <c:pt idx="167">
                  <c:v>85.221999999999994</c:v>
                </c:pt>
                <c:pt idx="168">
                  <c:v>85.683000000000007</c:v>
                </c:pt>
                <c:pt idx="169">
                  <c:v>84.697999999999993</c:v>
                </c:pt>
                <c:pt idx="170">
                  <c:v>85.667000000000002</c:v>
                </c:pt>
                <c:pt idx="171">
                  <c:v>82.951999999999998</c:v>
                </c:pt>
                <c:pt idx="172">
                  <c:v>84.174999999999997</c:v>
                </c:pt>
                <c:pt idx="173">
                  <c:v>83.793999999999997</c:v>
                </c:pt>
                <c:pt idx="174">
                  <c:v>83.921000000000006</c:v>
                </c:pt>
                <c:pt idx="175">
                  <c:v>84.555999999999997</c:v>
                </c:pt>
                <c:pt idx="176">
                  <c:v>83.316999999999993</c:v>
                </c:pt>
                <c:pt idx="177">
                  <c:v>82.206000000000003</c:v>
                </c:pt>
                <c:pt idx="178">
                  <c:v>83.078999999999994</c:v>
                </c:pt>
                <c:pt idx="179">
                  <c:v>84.397000000000006</c:v>
                </c:pt>
                <c:pt idx="180">
                  <c:v>84.126999999999995</c:v>
                </c:pt>
                <c:pt idx="181">
                  <c:v>83.873000000000005</c:v>
                </c:pt>
                <c:pt idx="182">
                  <c:v>83.048000000000002</c:v>
                </c:pt>
                <c:pt idx="183">
                  <c:v>85.364999999999995</c:v>
                </c:pt>
                <c:pt idx="184">
                  <c:v>82.650999999999996</c:v>
                </c:pt>
                <c:pt idx="185">
                  <c:v>81.936999999999998</c:v>
                </c:pt>
                <c:pt idx="186">
                  <c:v>84.221999999999994</c:v>
                </c:pt>
                <c:pt idx="187">
                  <c:v>82.762</c:v>
                </c:pt>
                <c:pt idx="188">
                  <c:v>83.825000000000003</c:v>
                </c:pt>
                <c:pt idx="189">
                  <c:v>82.570999999999998</c:v>
                </c:pt>
                <c:pt idx="190">
                  <c:v>84.159000000000006</c:v>
                </c:pt>
                <c:pt idx="191">
                  <c:v>83.619</c:v>
                </c:pt>
                <c:pt idx="192">
                  <c:v>81.221999999999994</c:v>
                </c:pt>
                <c:pt idx="193">
                  <c:v>82.016000000000005</c:v>
                </c:pt>
                <c:pt idx="194">
                  <c:v>83.302000000000007</c:v>
                </c:pt>
                <c:pt idx="195">
                  <c:v>82.349000000000004</c:v>
                </c:pt>
                <c:pt idx="196">
                  <c:v>82.650999999999996</c:v>
                </c:pt>
                <c:pt idx="197">
                  <c:v>83.825000000000003</c:v>
                </c:pt>
                <c:pt idx="198">
                  <c:v>83.302000000000007</c:v>
                </c:pt>
                <c:pt idx="199">
                  <c:v>82.078999999999994</c:v>
                </c:pt>
                <c:pt idx="200">
                  <c:v>83.094999999999999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107.66727919821442</c:v>
                </c:pt>
                <c:pt idx="5">
                  <c:v>107.729417753934</c:v>
                </c:pt>
                <c:pt idx="6">
                  <c:v>107.7901986881925</c:v>
                </c:pt>
                <c:pt idx="7">
                  <c:v>107.8494435451432</c:v>
                </c:pt>
                <c:pt idx="8">
                  <c:v>107.90695468878556</c:v>
                </c:pt>
                <c:pt idx="9">
                  <c:v>107.96251380930153</c:v>
                </c:pt>
                <c:pt idx="10">
                  <c:v>108.01588042242369</c:v>
                </c:pt>
                <c:pt idx="11">
                  <c:v>108.06679039051618</c:v>
                </c:pt>
                <c:pt idx="12">
                  <c:v>108.11495450135193</c:v>
                </c:pt>
                <c:pt idx="13">
                  <c:v>108.16005714914691</c:v>
                </c:pt>
                <c:pt idx="14">
                  <c:v>108.20175517270502</c:v>
                </c:pt>
                <c:pt idx="15">
                  <c:v>108.23967691849055</c:v>
                </c:pt>
                <c:pt idx="16">
                  <c:v>108.27342161404535</c:v>
                </c:pt>
                <c:pt idx="17">
                  <c:v>108.30255916340961</c:v>
                </c:pt>
                <c:pt idx="18">
                  <c:v>108.32663051888539</c:v>
                </c:pt>
                <c:pt idx="19">
                  <c:v>108.34514885725179</c:v>
                </c:pt>
                <c:pt idx="20">
                  <c:v>108.35760191983108</c:v>
                </c:pt>
                <c:pt idx="21">
                  <c:v>108.36345611048158</c:v>
                </c:pt>
                <c:pt idx="22">
                  <c:v>108.36216335994737</c:v>
                </c:pt>
                <c:pt idx="23">
                  <c:v>108.35317248047937</c:v>
                </c:pt>
                <c:pt idx="24">
                  <c:v>108.33594793528233</c:v>
                </c:pt>
                <c:pt idx="25">
                  <c:v>108.31000089678639</c:v>
                </c:pt>
                <c:pt idx="26">
                  <c:v>108.27494051877521</c:v>
                </c:pt>
                <c:pt idx="27">
                  <c:v>108.23055793167815</c:v>
                </c:pt>
                <c:pt idx="28">
                  <c:v>108.17696204949397</c:v>
                </c:pt>
                <c:pt idx="29">
                  <c:v>108.11479523079539</c:v>
                </c:pt>
                <c:pt idx="30">
                  <c:v>108.04556826300666</c:v>
                </c:pt>
                <c:pt idx="31">
                  <c:v>107.97216754791228</c:v>
                </c:pt>
                <c:pt idx="32">
                  <c:v>107.89960126972373</c:v>
                </c:pt>
                <c:pt idx="33">
                  <c:v>107.83606278023308</c:v>
                </c:pt>
                <c:pt idx="34">
                  <c:v>107.79439363599289</c:v>
                </c:pt>
                <c:pt idx="35">
                  <c:v>107.79401885926937</c:v>
                </c:pt>
                <c:pt idx="36">
                  <c:v>107.86339460697295</c:v>
                </c:pt>
                <c:pt idx="37">
                  <c:v>108.04294455860811</c:v>
                </c:pt>
                <c:pt idx="38">
                  <c:v>108.38835867091254</c:v>
                </c:pt>
                <c:pt idx="39">
                  <c:v>108.97398402870631</c:v>
                </c:pt>
                <c:pt idx="40">
                  <c:v>109.89585860351544</c:v>
                </c:pt>
                <c:pt idx="41">
                  <c:v>111.27374356959186</c:v>
                </c:pt>
                <c:pt idx="42">
                  <c:v>113.25133209146377</c:v>
                </c:pt>
                <c:pt idx="43">
                  <c:v>115.99370024374468</c:v>
                </c:pt>
                <c:pt idx="44">
                  <c:v>119.68107642683684</c:v>
                </c:pt>
                <c:pt idx="45">
                  <c:v>124.49819594491096</c:v>
                </c:pt>
                <c:pt idx="46">
                  <c:v>130.61891789119053</c:v>
                </c:pt>
                <c:pt idx="47">
                  <c:v>138.18641713902539</c:v>
                </c:pt>
                <c:pt idx="48">
                  <c:v>147.2900646860505</c:v>
                </c:pt>
                <c:pt idx="49">
                  <c:v>157.94086521397452</c:v>
                </c:pt>
                <c:pt idx="50">
                  <c:v>170.04737761056811</c:v>
                </c:pt>
                <c:pt idx="51">
                  <c:v>183.39154155110643</c:v>
                </c:pt>
                <c:pt idx="52">
                  <c:v>197.59496511138357</c:v>
                </c:pt>
                <c:pt idx="53">
                  <c:v>212.04842577963504</c:v>
                </c:pt>
                <c:pt idx="54">
                  <c:v>225.76414009547281</c:v>
                </c:pt>
                <c:pt idx="55">
                  <c:v>237.15236213838867</c:v>
                </c:pt>
                <c:pt idx="56">
                  <c:v>243.88219857643591</c:v>
                </c:pt>
                <c:pt idx="57">
                  <c:v>243.19478066951703</c:v>
                </c:pt>
                <c:pt idx="58">
                  <c:v>232.97927381340955</c:v>
                </c:pt>
                <c:pt idx="59">
                  <c:v>213.30383829061347</c:v>
                </c:pt>
                <c:pt idx="60">
                  <c:v>187.28646929059008</c:v>
                </c:pt>
                <c:pt idx="61">
                  <c:v>160.24196497399313</c:v>
                </c:pt>
                <c:pt idx="62">
                  <c:v>137.36650084836475</c:v>
                </c:pt>
                <c:pt idx="63">
                  <c:v>121.5879080461757</c:v>
                </c:pt>
                <c:pt idx="64">
                  <c:v>113.03797586692032</c:v>
                </c:pt>
                <c:pt idx="65">
                  <c:v>110.10067992815583</c:v>
                </c:pt>
                <c:pt idx="66">
                  <c:v>110.86078499402421</c:v>
                </c:pt>
                <c:pt idx="67">
                  <c:v>113.96401272570921</c:v>
                </c:pt>
                <c:pt idx="68">
                  <c:v>118.74260059464274</c:v>
                </c:pt>
                <c:pt idx="69">
                  <c:v>124.97238049613901</c:v>
                </c:pt>
                <c:pt idx="70">
                  <c:v>132.60270786375136</c:v>
                </c:pt>
                <c:pt idx="71">
                  <c:v>141.58401740765373</c:v>
                </c:pt>
                <c:pt idx="72">
                  <c:v>151.78150178371806</c:v>
                </c:pt>
                <c:pt idx="73">
                  <c:v>162.93305625100226</c:v>
                </c:pt>
                <c:pt idx="74">
                  <c:v>174.61099358091474</c:v>
                </c:pt>
                <c:pt idx="75">
                  <c:v>186.12559705871021</c:v>
                </c:pt>
                <c:pt idx="76">
                  <c:v>196.28120432792937</c:v>
                </c:pt>
                <c:pt idx="77">
                  <c:v>203.01140980674796</c:v>
                </c:pt>
                <c:pt idx="78">
                  <c:v>203.34919434812406</c:v>
                </c:pt>
                <c:pt idx="79">
                  <c:v>194.55146130574641</c:v>
                </c:pt>
                <c:pt idx="80">
                  <c:v>176.39096965898088</c:v>
                </c:pt>
                <c:pt idx="81">
                  <c:v>152.67605182664346</c:v>
                </c:pt>
                <c:pt idx="82">
                  <c:v>129.72536215969785</c:v>
                </c:pt>
                <c:pt idx="83">
                  <c:v>112.58396768122444</c:v>
                </c:pt>
                <c:pt idx="84">
                  <c:v>102.54117146950091</c:v>
                </c:pt>
                <c:pt idx="85">
                  <c:v>97.860349536510896</c:v>
                </c:pt>
                <c:pt idx="86">
                  <c:v>96.066870787383934</c:v>
                </c:pt>
                <c:pt idx="87">
                  <c:v>95.435633943459138</c:v>
                </c:pt>
                <c:pt idx="88">
                  <c:v>95.162267974525292</c:v>
                </c:pt>
                <c:pt idx="89">
                  <c:v>94.97490455728672</c:v>
                </c:pt>
                <c:pt idx="90">
                  <c:v>94.804623736056698</c:v>
                </c:pt>
                <c:pt idx="91">
                  <c:v>94.638066760506007</c:v>
                </c:pt>
                <c:pt idx="92">
                  <c:v>94.47323752143437</c:v>
                </c:pt>
                <c:pt idx="93">
                  <c:v>94.309963968459826</c:v>
                </c:pt>
                <c:pt idx="94">
                  <c:v>94.148398189235138</c:v>
                </c:pt>
                <c:pt idx="95">
                  <c:v>93.988888763239075</c:v>
                </c:pt>
                <c:pt idx="96">
                  <c:v>93.832042745490369</c:v>
                </c:pt>
                <c:pt idx="97">
                  <c:v>93.678816940513556</c:v>
                </c:pt>
                <c:pt idx="98">
                  <c:v>93.530608179815744</c:v>
                </c:pt>
                <c:pt idx="99">
                  <c:v>93.3893144080604</c:v>
                </c:pt>
                <c:pt idx="100">
                  <c:v>93.257327624829955</c:v>
                </c:pt>
                <c:pt idx="101">
                  <c:v>93.137412968936687</c:v>
                </c:pt>
                <c:pt idx="102">
                  <c:v>93.032432171074589</c:v>
                </c:pt>
                <c:pt idx="103">
                  <c:v>92.944886886685282</c:v>
                </c:pt>
                <c:pt idx="104">
                  <c:v>92.876278097581817</c:v>
                </c:pt>
                <c:pt idx="105">
                  <c:v>92.826266681062606</c:v>
                </c:pt>
                <c:pt idx="106">
                  <c:v>92.791532145336632</c:v>
                </c:pt>
                <c:pt idx="107">
                  <c:v>92.764130117380631</c:v>
                </c:pt>
                <c:pt idx="108">
                  <c:v>92.729454912227311</c:v>
                </c:pt>
                <c:pt idx="109">
                  <c:v>92.66522548779885</c:v>
                </c:pt>
                <c:pt idx="110">
                  <c:v>92.544745635725675</c:v>
                </c:pt>
                <c:pt idx="111">
                  <c:v>92.347102379386314</c:v>
                </c:pt>
                <c:pt idx="112">
                  <c:v>92.071087057965997</c:v>
                </c:pt>
                <c:pt idx="113">
                  <c:v>91.742234416676013</c:v>
                </c:pt>
                <c:pt idx="114">
                  <c:v>91.40379934574753</c:v>
                </c:pt>
                <c:pt idx="115">
                  <c:v>91.095760488779348</c:v>
                </c:pt>
                <c:pt idx="116">
                  <c:v>90.8376099151657</c:v>
                </c:pt>
                <c:pt idx="117">
                  <c:v>90.626521118753644</c:v>
                </c:pt>
                <c:pt idx="118">
                  <c:v>90.447810061578082</c:v>
                </c:pt>
                <c:pt idx="119">
                  <c:v>90.286463532799829</c:v>
                </c:pt>
                <c:pt idx="120">
                  <c:v>90.132611815057942</c:v>
                </c:pt>
                <c:pt idx="121">
                  <c:v>89.981442532898967</c:v>
                </c:pt>
                <c:pt idx="122">
                  <c:v>89.831125974910492</c:v>
                </c:pt>
                <c:pt idx="123">
                  <c:v>89.681112554949351</c:v>
                </c:pt>
                <c:pt idx="124">
                  <c:v>89.531306871585414</c:v>
                </c:pt>
                <c:pt idx="125">
                  <c:v>89.381855147230269</c:v>
                </c:pt>
                <c:pt idx="126">
                  <c:v>89.233327907796038</c:v>
                </c:pt>
                <c:pt idx="127">
                  <c:v>89.087298317546868</c:v>
                </c:pt>
                <c:pt idx="128">
                  <c:v>88.94732390348949</c:v>
                </c:pt>
                <c:pt idx="129">
                  <c:v>88.819888069120438</c:v>
                </c:pt>
                <c:pt idx="130">
                  <c:v>88.713968706684653</c:v>
                </c:pt>
                <c:pt idx="131">
                  <c:v>88.637409870014011</c:v>
                </c:pt>
                <c:pt idx="132">
                  <c:v>88.589792076438073</c:v>
                </c:pt>
                <c:pt idx="133">
                  <c:v>88.555517222617254</c:v>
                </c:pt>
                <c:pt idx="134">
                  <c:v>88.504158188967835</c:v>
                </c:pt>
                <c:pt idx="135">
                  <c:v>88.402329376804204</c:v>
                </c:pt>
                <c:pt idx="136">
                  <c:v>88.231777983469229</c:v>
                </c:pt>
                <c:pt idx="137">
                  <c:v>88.000624441972533</c:v>
                </c:pt>
                <c:pt idx="138">
                  <c:v>87.738471458394329</c:v>
                </c:pt>
                <c:pt idx="139">
                  <c:v>87.479336055447732</c:v>
                </c:pt>
                <c:pt idx="140">
                  <c:v>87.245646614562474</c:v>
                </c:pt>
                <c:pt idx="141">
                  <c:v>87.043125150634523</c:v>
                </c:pt>
                <c:pt idx="142">
                  <c:v>86.865839925501504</c:v>
                </c:pt>
                <c:pt idx="143">
                  <c:v>86.704269952260901</c:v>
                </c:pt>
                <c:pt idx="144">
                  <c:v>86.550624188447742</c:v>
                </c:pt>
                <c:pt idx="145">
                  <c:v>86.400296133778454</c:v>
                </c:pt>
                <c:pt idx="146">
                  <c:v>86.251141678822265</c:v>
                </c:pt>
                <c:pt idx="147">
                  <c:v>86.102346218359628</c:v>
                </c:pt>
                <c:pt idx="148">
                  <c:v>85.953651803856729</c:v>
                </c:pt>
                <c:pt idx="149">
                  <c:v>85.80498895629961</c:v>
                </c:pt>
                <c:pt idx="150">
                  <c:v>85.65634096629401</c:v>
                </c:pt>
                <c:pt idx="151">
                  <c:v>85.50770355965814</c:v>
                </c:pt>
                <c:pt idx="152">
                  <c:v>85.359075014697112</c:v>
                </c:pt>
                <c:pt idx="153">
                  <c:v>85.210454136387455</c:v>
                </c:pt>
                <c:pt idx="154">
                  <c:v>85.061839901687819</c:v>
                </c:pt>
                <c:pt idx="155">
                  <c:v>84.913231401375725</c:v>
                </c:pt>
                <c:pt idx="156">
                  <c:v>84.764627826085714</c:v>
                </c:pt>
                <c:pt idx="157">
                  <c:v>84.616028457932345</c:v>
                </c:pt>
                <c:pt idx="158">
                  <c:v>84.467432662827846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107.66727919820931</c:v>
                </c:pt>
                <c:pt idx="5">
                  <c:v>107.7294177539186</c:v>
                </c:pt>
                <c:pt idx="6">
                  <c:v>107.7901986881469</c:v>
                </c:pt>
                <c:pt idx="7">
                  <c:v>107.84944354501086</c:v>
                </c:pt>
                <c:pt idx="8">
                  <c:v>107.90695468840913</c:v>
                </c:pt>
                <c:pt idx="9">
                  <c:v>107.96251380825197</c:v>
                </c:pt>
                <c:pt idx="10">
                  <c:v>108.01588041955516</c:v>
                </c:pt>
                <c:pt idx="11">
                  <c:v>108.06679038283097</c:v>
                </c:pt>
                <c:pt idx="12">
                  <c:v>108.11495448116885</c:v>
                </c:pt>
                <c:pt idx="13">
                  <c:v>108.16005709718843</c:v>
                </c:pt>
                <c:pt idx="14">
                  <c:v>108.20175504158696</c:v>
                </c:pt>
                <c:pt idx="15">
                  <c:v>108.2396765941467</c:v>
                </c:pt>
                <c:pt idx="16">
                  <c:v>108.27342082756854</c:v>
                </c:pt>
                <c:pt idx="17">
                  <c:v>108.30255729400518</c:v>
                </c:pt>
                <c:pt idx="18">
                  <c:v>108.32662616318788</c:v>
                </c:pt>
                <c:pt idx="19">
                  <c:v>108.34513890894317</c:v>
                </c:pt>
                <c:pt idx="20">
                  <c:v>108.35757964687402</c:v>
                </c:pt>
                <c:pt idx="21">
                  <c:v>108.36340722908525</c:v>
                </c:pt>
                <c:pt idx="22">
                  <c:v>108.36205820095411</c:v>
                </c:pt>
                <c:pt idx="23">
                  <c:v>108.35295071888817</c:v>
                </c:pt>
                <c:pt idx="24">
                  <c:v>108.33548951552029</c:v>
                </c:pt>
                <c:pt idx="25">
                  <c:v>108.30907197868345</c:v>
                </c:pt>
                <c:pt idx="26">
                  <c:v>108.27309538178815</c:v>
                </c:pt>
                <c:pt idx="27">
                  <c:v>108.22696526525009</c:v>
                </c:pt>
                <c:pt idx="28">
                  <c:v>108.17010492128477</c:v>
                </c:pt>
                <c:pt idx="29">
                  <c:v>108.10196587833927</c:v>
                </c:pt>
                <c:pt idx="30">
                  <c:v>108.02203921822317</c:v>
                </c:pt>
                <c:pt idx="31">
                  <c:v>107.92986749124942</c:v>
                </c:pt>
                <c:pt idx="32">
                  <c:v>107.82505692611761</c:v>
                </c:pt>
                <c:pt idx="33">
                  <c:v>107.70728956662694</c:v>
                </c:pt>
                <c:pt idx="34">
                  <c:v>107.57633491216369</c:v>
                </c:pt>
                <c:pt idx="35">
                  <c:v>107.43206059926295</c:v>
                </c:pt>
                <c:pt idx="36">
                  <c:v>107.27444164325298</c:v>
                </c:pt>
                <c:pt idx="37">
                  <c:v>107.10356776709868</c:v>
                </c:pt>
                <c:pt idx="38">
                  <c:v>106.91964838256536</c:v>
                </c:pt>
                <c:pt idx="39">
                  <c:v>106.7230148579916</c:v>
                </c:pt>
                <c:pt idx="40">
                  <c:v>106.51411980580586</c:v>
                </c:pt>
                <c:pt idx="41">
                  <c:v>106.29353324697416</c:v>
                </c:pt>
                <c:pt idx="42">
                  <c:v>106.06193565148068</c:v>
                </c:pt>
                <c:pt idx="43">
                  <c:v>105.82010800404558</c:v>
                </c:pt>
                <c:pt idx="44">
                  <c:v>105.56891919143976</c:v>
                </c:pt>
                <c:pt idx="45">
                  <c:v>105.30931114055326</c:v>
                </c:pt>
                <c:pt idx="46">
                  <c:v>105.04228224436859</c:v>
                </c:pt>
                <c:pt idx="47">
                  <c:v>104.76886968790978</c:v>
                </c:pt>
                <c:pt idx="48">
                  <c:v>104.49013132288574</c:v>
                </c:pt>
                <c:pt idx="49">
                  <c:v>104.20712773653983</c:v>
                </c:pt>
                <c:pt idx="50">
                  <c:v>103.92090511920435</c:v>
                </c:pt>
                <c:pt idx="51">
                  <c:v>103.63247946153724</c:v>
                </c:pt>
                <c:pt idx="52">
                  <c:v>103.34282251411048</c:v>
                </c:pt>
                <c:pt idx="53">
                  <c:v>103.05284982808888</c:v>
                </c:pt>
                <c:pt idx="54">
                  <c:v>102.76341107568419</c:v>
                </c:pt>
                <c:pt idx="55">
                  <c:v>102.47528273175288</c:v>
                </c:pt>
                <c:pt idx="56">
                  <c:v>102.18916309077296</c:v>
                </c:pt>
                <c:pt idx="57">
                  <c:v>101.90566950201433</c:v>
                </c:pt>
                <c:pt idx="58">
                  <c:v>101.6253376334349</c:v>
                </c:pt>
                <c:pt idx="59">
                  <c:v>101.34862252306284</c:v>
                </c:pt>
                <c:pt idx="60">
                  <c:v>101.07590114497067</c:v>
                </c:pt>
                <c:pt idx="61">
                  <c:v>100.80747620362361</c:v>
                </c:pt>
                <c:pt idx="62">
                  <c:v>100.54358087267863</c:v>
                </c:pt>
                <c:pt idx="63">
                  <c:v>100.28438420900009</c:v>
                </c:pt>
                <c:pt idx="64">
                  <c:v>100.02999699639179</c:v>
                </c:pt>
                <c:pt idx="65">
                  <c:v>99.780477803146994</c:v>
                </c:pt>
                <c:pt idx="66">
                  <c:v>99.53583907016494</c:v>
                </c:pt>
                <c:pt idx="67">
                  <c:v>99.296053079749484</c:v>
                </c:pt>
                <c:pt idx="68">
                  <c:v>99.061057687482219</c:v>
                </c:pt>
                <c:pt idx="69">
                  <c:v>98.830761729460818</c:v>
                </c:pt>
                <c:pt idx="70">
                  <c:v>98.605050043878705</c:v>
                </c:pt>
                <c:pt idx="71">
                  <c:v>98.383788068960314</c:v>
                </c:pt>
                <c:pt idx="72">
                  <c:v>98.166825998525113</c:v>
                </c:pt>
                <c:pt idx="73">
                  <c:v>97.954002492035215</c:v>
                </c:pt>
                <c:pt idx="74">
                  <c:v>97.745147948149153</c:v>
                </c:pt>
                <c:pt idx="75">
                  <c:v>97.540087359912249</c:v>
                </c:pt>
                <c:pt idx="76">
                  <c:v>97.338642776175348</c:v>
                </c:pt>
                <c:pt idx="77">
                  <c:v>97.140635398063012</c:v>
                </c:pt>
                <c:pt idx="78">
                  <c:v>96.945887341718489</c:v>
                </c:pt>
                <c:pt idx="79">
                  <c:v>96.754223099509858</c:v>
                </c:pt>
                <c:pt idx="80">
                  <c:v>96.56547073172176</c:v>
                </c:pt>
                <c:pt idx="81">
                  <c:v>96.37946281976933</c:v>
                </c:pt>
                <c:pt idx="82">
                  <c:v>96.196037210396995</c:v>
                </c:pt>
                <c:pt idx="83">
                  <c:v>96.015037578362367</c:v>
                </c:pt>
                <c:pt idx="84">
                  <c:v>95.836313832914499</c:v>
                </c:pt>
                <c:pt idx="85">
                  <c:v>95.659722391078205</c:v>
                </c:pt>
                <c:pt idx="86">
                  <c:v>95.485126338447728</c:v>
                </c:pt>
                <c:pt idx="87">
                  <c:v>95.312395495940137</c:v>
                </c:pt>
                <c:pt idx="88">
                  <c:v>95.14140640881017</c:v>
                </c:pt>
                <c:pt idx="89">
                  <c:v>94.972042272217351</c:v>
                </c:pt>
                <c:pt idx="90">
                  <c:v>94.804192805778115</c:v>
                </c:pt>
                <c:pt idx="91">
                  <c:v>94.637754087841728</c:v>
                </c:pt>
                <c:pt idx="92">
                  <c:v>94.472628358701911</c:v>
                </c:pt>
                <c:pt idx="93">
                  <c:v>94.308723800587344</c:v>
                </c:pt>
                <c:pt idx="94">
                  <c:v>94.145954301063853</c:v>
                </c:pt>
                <c:pt idx="95">
                  <c:v>93.984239205410745</c:v>
                </c:pt>
                <c:pt idx="96">
                  <c:v>93.823503062601674</c:v>
                </c:pt>
                <c:pt idx="97">
                  <c:v>93.663675368705285</c:v>
                </c:pt>
                <c:pt idx="98">
                  <c:v>93.50469031081964</c:v>
                </c:pt>
                <c:pt idx="99">
                  <c:v>93.346486514048479</c:v>
                </c:pt>
                <c:pt idx="100">
                  <c:v>93.189006793511055</c:v>
                </c:pt>
                <c:pt idx="101">
                  <c:v>93.032197912935501</c:v>
                </c:pt>
                <c:pt idx="102">
                  <c:v>92.876010351013562</c:v>
                </c:pt>
                <c:pt idx="103">
                  <c:v>92.720398076379922</c:v>
                </c:pt>
                <c:pt idx="104">
                  <c:v>92.56531833181522</c:v>
                </c:pt>
                <c:pt idx="105">
                  <c:v>92.410731428052713</c:v>
                </c:pt>
                <c:pt idx="106">
                  <c:v>92.256600547386469</c:v>
                </c:pt>
                <c:pt idx="107">
                  <c:v>92.102891557128203</c:v>
                </c:pt>
                <c:pt idx="108">
                  <c:v>91.949572832838754</c:v>
                </c:pt>
                <c:pt idx="109">
                  <c:v>91.796615091159524</c:v>
                </c:pt>
                <c:pt idx="110">
                  <c:v>91.643991231990185</c:v>
                </c:pt>
                <c:pt idx="111">
                  <c:v>91.491676189696761</c:v>
                </c:pt>
                <c:pt idx="112">
                  <c:v>91.339646792985121</c:v>
                </c:pt>
                <c:pt idx="113">
                  <c:v>91.18788163303924</c:v>
                </c:pt>
                <c:pt idx="114">
                  <c:v>91.036360939498849</c:v>
                </c:pt>
                <c:pt idx="115">
                  <c:v>90.885066463835713</c:v>
                </c:pt>
                <c:pt idx="116">
                  <c:v>90.733981369681402</c:v>
                </c:pt>
                <c:pt idx="117">
                  <c:v>90.583090129662295</c:v>
                </c:pt>
                <c:pt idx="118">
                  <c:v>90.432378428307615</c:v>
                </c:pt>
                <c:pt idx="119">
                  <c:v>90.281833070615406</c:v>
                </c:pt>
                <c:pt idx="120">
                  <c:v>90.131441895888145</c:v>
                </c:pt>
                <c:pt idx="121">
                  <c:v>89.981193696483857</c:v>
                </c:pt>
                <c:pt idx="122">
                  <c:v>89.831078141170792</c:v>
                </c:pt>
                <c:pt idx="123">
                  <c:v>89.681085702821917</c:v>
                </c:pt>
                <c:pt idx="124">
                  <c:v>89.531207590239092</c:v>
                </c:pt>
                <c:pt idx="125">
                  <c:v>89.381435683953043</c:v>
                </c:pt>
                <c:pt idx="126">
                  <c:v>89.231762475902812</c:v>
                </c:pt>
                <c:pt idx="127">
                  <c:v>89.082181012953441</c:v>
                </c:pt>
                <c:pt idx="128">
                  <c:v>88.932684844258134</c:v>
                </c:pt>
                <c:pt idx="129">
                  <c:v>88.78326797251097</c:v>
                </c:pt>
                <c:pt idx="130">
                  <c:v>88.633924809160334</c:v>
                </c:pt>
                <c:pt idx="131">
                  <c:v>88.48465013366112</c:v>
                </c:pt>
                <c:pt idx="132">
                  <c:v>88.335439056833792</c:v>
                </c:pt>
                <c:pt idx="133">
                  <c:v>88.18628698836666</c:v>
                </c:pt>
                <c:pt idx="134">
                  <c:v>88.037189608449182</c:v>
                </c:pt>
                <c:pt idx="135">
                  <c:v>87.888142843458695</c:v>
                </c:pt>
                <c:pt idx="136">
                  <c:v>87.739142845546965</c:v>
                </c:pt>
                <c:pt idx="137">
                  <c:v>87.59018597589052</c:v>
                </c:pt>
                <c:pt idx="138">
                  <c:v>87.441268791290284</c:v>
                </c:pt>
                <c:pt idx="139">
                  <c:v>87.292388033732948</c:v>
                </c:pt>
                <c:pt idx="140">
                  <c:v>87.143540622471335</c:v>
                </c:pt>
                <c:pt idx="141">
                  <c:v>86.994723648143562</c:v>
                </c:pt>
                <c:pt idx="142">
                  <c:v>86.845934368437369</c:v>
                </c:pt>
                <c:pt idx="143">
                  <c:v>86.697170204815393</c:v>
                </c:pt>
                <c:pt idx="144">
                  <c:v>86.548428739849697</c:v>
                </c:pt>
                <c:pt idx="145">
                  <c:v>86.399707714764617</c:v>
                </c:pt>
                <c:pt idx="146">
                  <c:v>86.251005026852724</c:v>
                </c:pt>
                <c:pt idx="147">
                  <c:v>86.102318726502233</c:v>
                </c:pt>
                <c:pt idx="148">
                  <c:v>85.953647013652457</c:v>
                </c:pt>
                <c:pt idx="149">
                  <c:v>85.804988233567741</c:v>
                </c:pt>
                <c:pt idx="150">
                  <c:v>85.656340871889455</c:v>
                </c:pt>
                <c:pt idx="151">
                  <c:v>85.507703548984125</c:v>
                </c:pt>
                <c:pt idx="152">
                  <c:v>85.3590750136526</c:v>
                </c:pt>
                <c:pt idx="153">
                  <c:v>85.210454136299006</c:v>
                </c:pt>
                <c:pt idx="154">
                  <c:v>85.061839901681338</c:v>
                </c:pt>
                <c:pt idx="155">
                  <c:v>84.913231401375313</c:v>
                </c:pt>
                <c:pt idx="156">
                  <c:v>84.764627826085686</c:v>
                </c:pt>
                <c:pt idx="157">
                  <c:v>84.616028457932345</c:v>
                </c:pt>
                <c:pt idx="158">
                  <c:v>84.467432662827846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108.881</c:v>
                </c:pt>
                <c:pt idx="1">
                  <c:v>108.78</c:v>
                </c:pt>
                <c:pt idx="2">
                  <c:v>108.96599999999999</c:v>
                </c:pt>
                <c:pt idx="3">
                  <c:v>110.57599999999999</c:v>
                </c:pt>
                <c:pt idx="4">
                  <c:v>107.81399999999999</c:v>
                </c:pt>
                <c:pt idx="5">
                  <c:v>109.492</c:v>
                </c:pt>
                <c:pt idx="6">
                  <c:v>111.119</c:v>
                </c:pt>
                <c:pt idx="7">
                  <c:v>109.508</c:v>
                </c:pt>
                <c:pt idx="8">
                  <c:v>108.441</c:v>
                </c:pt>
                <c:pt idx="9">
                  <c:v>109.661</c:v>
                </c:pt>
                <c:pt idx="10">
                  <c:v>108.78</c:v>
                </c:pt>
                <c:pt idx="11">
                  <c:v>108.64400000000001</c:v>
                </c:pt>
                <c:pt idx="12">
                  <c:v>109</c:v>
                </c:pt>
                <c:pt idx="13">
                  <c:v>107.22</c:v>
                </c:pt>
                <c:pt idx="14">
                  <c:v>108.831</c:v>
                </c:pt>
                <c:pt idx="15">
                  <c:v>107.08499999999999</c:v>
                </c:pt>
                <c:pt idx="16">
                  <c:v>106.864</c:v>
                </c:pt>
                <c:pt idx="17">
                  <c:v>107.23699999999999</c:v>
                </c:pt>
                <c:pt idx="18">
                  <c:v>108.08499999999999</c:v>
                </c:pt>
                <c:pt idx="19">
                  <c:v>109.15300000000001</c:v>
                </c:pt>
                <c:pt idx="20">
                  <c:v>107.559</c:v>
                </c:pt>
                <c:pt idx="21">
                  <c:v>106.559</c:v>
                </c:pt>
                <c:pt idx="22">
                  <c:v>106.78</c:v>
                </c:pt>
                <c:pt idx="23">
                  <c:v>107.559</c:v>
                </c:pt>
                <c:pt idx="24">
                  <c:v>108.52500000000001</c:v>
                </c:pt>
                <c:pt idx="25">
                  <c:v>108.492</c:v>
                </c:pt>
                <c:pt idx="26">
                  <c:v>109.542</c:v>
                </c:pt>
                <c:pt idx="27">
                  <c:v>106.42400000000001</c:v>
                </c:pt>
                <c:pt idx="28">
                  <c:v>108.288</c:v>
                </c:pt>
                <c:pt idx="29">
                  <c:v>110.627</c:v>
                </c:pt>
                <c:pt idx="30">
                  <c:v>110.407</c:v>
                </c:pt>
                <c:pt idx="31">
                  <c:v>110.627</c:v>
                </c:pt>
                <c:pt idx="32">
                  <c:v>111.39</c:v>
                </c:pt>
                <c:pt idx="33">
                  <c:v>110.492</c:v>
                </c:pt>
                <c:pt idx="34">
                  <c:v>112.39</c:v>
                </c:pt>
                <c:pt idx="35">
                  <c:v>110.898</c:v>
                </c:pt>
                <c:pt idx="36">
                  <c:v>114.441</c:v>
                </c:pt>
                <c:pt idx="37">
                  <c:v>112.983</c:v>
                </c:pt>
                <c:pt idx="38">
                  <c:v>111.339</c:v>
                </c:pt>
                <c:pt idx="39">
                  <c:v>113.22</c:v>
                </c:pt>
                <c:pt idx="40">
                  <c:v>113.322</c:v>
                </c:pt>
                <c:pt idx="41">
                  <c:v>113.983</c:v>
                </c:pt>
                <c:pt idx="42">
                  <c:v>113.407</c:v>
                </c:pt>
                <c:pt idx="43">
                  <c:v>118.508</c:v>
                </c:pt>
                <c:pt idx="44">
                  <c:v>120.271</c:v>
                </c:pt>
                <c:pt idx="45">
                  <c:v>122.136</c:v>
                </c:pt>
                <c:pt idx="46">
                  <c:v>127.712</c:v>
                </c:pt>
                <c:pt idx="47">
                  <c:v>135.69499999999999</c:v>
                </c:pt>
                <c:pt idx="48">
                  <c:v>148.017</c:v>
                </c:pt>
                <c:pt idx="49">
                  <c:v>163.27099999999999</c:v>
                </c:pt>
                <c:pt idx="50">
                  <c:v>180.42400000000001</c:v>
                </c:pt>
                <c:pt idx="51">
                  <c:v>195.37299999999999</c:v>
                </c:pt>
                <c:pt idx="52">
                  <c:v>209.983</c:v>
                </c:pt>
                <c:pt idx="53">
                  <c:v>220.23699999999999</c:v>
                </c:pt>
                <c:pt idx="54">
                  <c:v>227.16900000000001</c:v>
                </c:pt>
                <c:pt idx="55">
                  <c:v>232.881</c:v>
                </c:pt>
                <c:pt idx="56">
                  <c:v>234.28800000000001</c:v>
                </c:pt>
                <c:pt idx="57">
                  <c:v>231.93199999999999</c:v>
                </c:pt>
                <c:pt idx="58">
                  <c:v>227.559</c:v>
                </c:pt>
                <c:pt idx="59">
                  <c:v>219.81399999999999</c:v>
                </c:pt>
                <c:pt idx="60">
                  <c:v>206.322</c:v>
                </c:pt>
                <c:pt idx="61">
                  <c:v>183.661</c:v>
                </c:pt>
                <c:pt idx="62">
                  <c:v>157.559</c:v>
                </c:pt>
                <c:pt idx="63">
                  <c:v>130.22</c:v>
                </c:pt>
                <c:pt idx="64">
                  <c:v>112.69499999999999</c:v>
                </c:pt>
                <c:pt idx="65">
                  <c:v>104.458</c:v>
                </c:pt>
                <c:pt idx="66">
                  <c:v>104.339</c:v>
                </c:pt>
                <c:pt idx="67">
                  <c:v>108.136</c:v>
                </c:pt>
                <c:pt idx="68">
                  <c:v>114.119</c:v>
                </c:pt>
                <c:pt idx="69">
                  <c:v>121.76300000000001</c:v>
                </c:pt>
                <c:pt idx="70">
                  <c:v>131.203</c:v>
                </c:pt>
                <c:pt idx="71">
                  <c:v>143.42400000000001</c:v>
                </c:pt>
                <c:pt idx="72">
                  <c:v>155.881</c:v>
                </c:pt>
                <c:pt idx="73">
                  <c:v>167.30500000000001</c:v>
                </c:pt>
                <c:pt idx="74">
                  <c:v>177.76300000000001</c:v>
                </c:pt>
                <c:pt idx="75">
                  <c:v>184.42400000000001</c:v>
                </c:pt>
                <c:pt idx="76">
                  <c:v>191.62700000000001</c:v>
                </c:pt>
                <c:pt idx="77">
                  <c:v>193.96600000000001</c:v>
                </c:pt>
                <c:pt idx="78">
                  <c:v>195.203</c:v>
                </c:pt>
                <c:pt idx="79">
                  <c:v>191.119</c:v>
                </c:pt>
                <c:pt idx="80">
                  <c:v>185.25399999999999</c:v>
                </c:pt>
                <c:pt idx="81">
                  <c:v>172.542</c:v>
                </c:pt>
                <c:pt idx="82">
                  <c:v>154.50800000000001</c:v>
                </c:pt>
                <c:pt idx="83">
                  <c:v>133.16900000000001</c:v>
                </c:pt>
                <c:pt idx="84">
                  <c:v>113.542</c:v>
                </c:pt>
                <c:pt idx="85">
                  <c:v>98.355999999999995</c:v>
                </c:pt>
                <c:pt idx="86">
                  <c:v>92.915000000000006</c:v>
                </c:pt>
                <c:pt idx="87">
                  <c:v>92.203000000000003</c:v>
                </c:pt>
                <c:pt idx="88">
                  <c:v>89.694999999999993</c:v>
                </c:pt>
                <c:pt idx="89">
                  <c:v>91.593000000000004</c:v>
                </c:pt>
                <c:pt idx="90">
                  <c:v>91.796999999999997</c:v>
                </c:pt>
                <c:pt idx="91">
                  <c:v>93.983000000000004</c:v>
                </c:pt>
                <c:pt idx="92">
                  <c:v>92.424000000000007</c:v>
                </c:pt>
                <c:pt idx="93">
                  <c:v>89.983000000000004</c:v>
                </c:pt>
                <c:pt idx="94">
                  <c:v>90.831000000000003</c:v>
                </c:pt>
                <c:pt idx="95">
                  <c:v>91.034000000000006</c:v>
                </c:pt>
                <c:pt idx="96">
                  <c:v>91.915000000000006</c:v>
                </c:pt>
                <c:pt idx="97">
                  <c:v>89.102000000000004</c:v>
                </c:pt>
                <c:pt idx="98">
                  <c:v>90.373000000000005</c:v>
                </c:pt>
                <c:pt idx="99">
                  <c:v>91.457999999999998</c:v>
                </c:pt>
                <c:pt idx="100">
                  <c:v>90.474999999999994</c:v>
                </c:pt>
                <c:pt idx="101">
                  <c:v>89.338999999999999</c:v>
                </c:pt>
                <c:pt idx="102">
                  <c:v>90.406999999999996</c:v>
                </c:pt>
                <c:pt idx="103">
                  <c:v>88.542000000000002</c:v>
                </c:pt>
                <c:pt idx="104">
                  <c:v>89.965999999999994</c:v>
                </c:pt>
                <c:pt idx="105">
                  <c:v>88.153000000000006</c:v>
                </c:pt>
                <c:pt idx="106">
                  <c:v>91.373000000000005</c:v>
                </c:pt>
                <c:pt idx="107">
                  <c:v>89.61</c:v>
                </c:pt>
                <c:pt idx="108">
                  <c:v>93</c:v>
                </c:pt>
                <c:pt idx="109">
                  <c:v>90.813999999999993</c:v>
                </c:pt>
                <c:pt idx="110">
                  <c:v>93.355999999999995</c:v>
                </c:pt>
                <c:pt idx="111">
                  <c:v>93.305000000000007</c:v>
                </c:pt>
                <c:pt idx="112">
                  <c:v>90.203000000000003</c:v>
                </c:pt>
                <c:pt idx="113">
                  <c:v>91.728999999999999</c:v>
                </c:pt>
                <c:pt idx="114">
                  <c:v>90.119</c:v>
                </c:pt>
                <c:pt idx="115">
                  <c:v>88.915000000000006</c:v>
                </c:pt>
                <c:pt idx="116">
                  <c:v>89.78</c:v>
                </c:pt>
                <c:pt idx="117">
                  <c:v>87.016999999999996</c:v>
                </c:pt>
                <c:pt idx="118">
                  <c:v>89.153000000000006</c:v>
                </c:pt>
                <c:pt idx="119">
                  <c:v>85.373000000000005</c:v>
                </c:pt>
                <c:pt idx="120">
                  <c:v>85.983000000000004</c:v>
                </c:pt>
                <c:pt idx="121">
                  <c:v>87.051000000000002</c:v>
                </c:pt>
                <c:pt idx="122">
                  <c:v>84.034000000000006</c:v>
                </c:pt>
                <c:pt idx="123">
                  <c:v>84.965999999999994</c:v>
                </c:pt>
                <c:pt idx="124">
                  <c:v>86.932000000000002</c:v>
                </c:pt>
                <c:pt idx="125">
                  <c:v>83.881</c:v>
                </c:pt>
                <c:pt idx="126">
                  <c:v>85.846999999999994</c:v>
                </c:pt>
                <c:pt idx="127">
                  <c:v>85.915000000000006</c:v>
                </c:pt>
                <c:pt idx="128">
                  <c:v>86.271000000000001</c:v>
                </c:pt>
                <c:pt idx="129">
                  <c:v>85.763000000000005</c:v>
                </c:pt>
                <c:pt idx="130">
                  <c:v>86.542000000000002</c:v>
                </c:pt>
                <c:pt idx="131">
                  <c:v>87.507999999999996</c:v>
                </c:pt>
                <c:pt idx="132">
                  <c:v>86.186000000000007</c:v>
                </c:pt>
                <c:pt idx="133">
                  <c:v>87.881</c:v>
                </c:pt>
                <c:pt idx="134">
                  <c:v>88.593000000000004</c:v>
                </c:pt>
                <c:pt idx="135">
                  <c:v>88.745999999999995</c:v>
                </c:pt>
                <c:pt idx="136">
                  <c:v>88.575999999999993</c:v>
                </c:pt>
                <c:pt idx="137">
                  <c:v>89.373000000000005</c:v>
                </c:pt>
                <c:pt idx="138">
                  <c:v>88.084999999999994</c:v>
                </c:pt>
                <c:pt idx="139">
                  <c:v>87.965999999999994</c:v>
                </c:pt>
                <c:pt idx="140">
                  <c:v>87.355999999999995</c:v>
                </c:pt>
                <c:pt idx="141">
                  <c:v>86.745999999999995</c:v>
                </c:pt>
                <c:pt idx="142">
                  <c:v>86.287999999999997</c:v>
                </c:pt>
                <c:pt idx="143">
                  <c:v>85.575999999999993</c:v>
                </c:pt>
                <c:pt idx="144">
                  <c:v>84.305000000000007</c:v>
                </c:pt>
                <c:pt idx="145">
                  <c:v>85.558999999999997</c:v>
                </c:pt>
                <c:pt idx="146">
                  <c:v>84.542000000000002</c:v>
                </c:pt>
                <c:pt idx="147">
                  <c:v>85.441000000000003</c:v>
                </c:pt>
                <c:pt idx="148">
                  <c:v>85.406999999999996</c:v>
                </c:pt>
                <c:pt idx="149">
                  <c:v>85.186000000000007</c:v>
                </c:pt>
                <c:pt idx="150">
                  <c:v>84.915000000000006</c:v>
                </c:pt>
                <c:pt idx="151">
                  <c:v>82.406999999999996</c:v>
                </c:pt>
                <c:pt idx="152">
                  <c:v>83.846999999999994</c:v>
                </c:pt>
                <c:pt idx="153">
                  <c:v>84.881</c:v>
                </c:pt>
                <c:pt idx="154">
                  <c:v>85.745999999999995</c:v>
                </c:pt>
                <c:pt idx="155">
                  <c:v>85.661000000000001</c:v>
                </c:pt>
                <c:pt idx="156">
                  <c:v>85</c:v>
                </c:pt>
                <c:pt idx="157">
                  <c:v>83.542000000000002</c:v>
                </c:pt>
                <c:pt idx="158">
                  <c:v>84.084999999999994</c:v>
                </c:pt>
                <c:pt idx="159">
                  <c:v>81.763000000000005</c:v>
                </c:pt>
                <c:pt idx="160">
                  <c:v>85.084999999999994</c:v>
                </c:pt>
                <c:pt idx="161">
                  <c:v>83.831000000000003</c:v>
                </c:pt>
                <c:pt idx="162">
                  <c:v>84.406999999999996</c:v>
                </c:pt>
                <c:pt idx="163">
                  <c:v>83.338999999999999</c:v>
                </c:pt>
                <c:pt idx="164">
                  <c:v>85.39</c:v>
                </c:pt>
                <c:pt idx="165">
                  <c:v>82.965999999999994</c:v>
                </c:pt>
                <c:pt idx="166">
                  <c:v>85.016999999999996</c:v>
                </c:pt>
                <c:pt idx="167">
                  <c:v>83.168999999999997</c:v>
                </c:pt>
                <c:pt idx="168">
                  <c:v>83.525000000000006</c:v>
                </c:pt>
                <c:pt idx="169">
                  <c:v>83.067999999999998</c:v>
                </c:pt>
                <c:pt idx="170">
                  <c:v>82.271000000000001</c:v>
                </c:pt>
                <c:pt idx="171">
                  <c:v>83.712000000000003</c:v>
                </c:pt>
                <c:pt idx="172">
                  <c:v>82.61</c:v>
                </c:pt>
                <c:pt idx="173">
                  <c:v>83.084999999999994</c:v>
                </c:pt>
                <c:pt idx="174">
                  <c:v>83.168999999999997</c:v>
                </c:pt>
                <c:pt idx="175">
                  <c:v>82.271000000000001</c:v>
                </c:pt>
                <c:pt idx="176">
                  <c:v>82.492000000000004</c:v>
                </c:pt>
                <c:pt idx="177">
                  <c:v>82.424000000000007</c:v>
                </c:pt>
                <c:pt idx="178">
                  <c:v>82.881</c:v>
                </c:pt>
                <c:pt idx="179">
                  <c:v>80.287999999999997</c:v>
                </c:pt>
                <c:pt idx="180">
                  <c:v>82.525000000000006</c:v>
                </c:pt>
                <c:pt idx="181">
                  <c:v>82.051000000000002</c:v>
                </c:pt>
                <c:pt idx="182">
                  <c:v>81.948999999999998</c:v>
                </c:pt>
                <c:pt idx="183">
                  <c:v>81.492000000000004</c:v>
                </c:pt>
                <c:pt idx="184">
                  <c:v>80.016999999999996</c:v>
                </c:pt>
                <c:pt idx="185">
                  <c:v>81.322000000000003</c:v>
                </c:pt>
                <c:pt idx="186">
                  <c:v>81.153000000000006</c:v>
                </c:pt>
                <c:pt idx="187">
                  <c:v>80.22</c:v>
                </c:pt>
                <c:pt idx="188">
                  <c:v>81</c:v>
                </c:pt>
                <c:pt idx="189">
                  <c:v>80.355999999999995</c:v>
                </c:pt>
                <c:pt idx="190">
                  <c:v>79.831000000000003</c:v>
                </c:pt>
                <c:pt idx="191">
                  <c:v>81.051000000000002</c:v>
                </c:pt>
                <c:pt idx="192">
                  <c:v>78</c:v>
                </c:pt>
                <c:pt idx="193">
                  <c:v>80.373000000000005</c:v>
                </c:pt>
                <c:pt idx="194">
                  <c:v>79.474999999999994</c:v>
                </c:pt>
                <c:pt idx="195">
                  <c:v>78.897999999999996</c:v>
                </c:pt>
                <c:pt idx="196">
                  <c:v>79.084999999999994</c:v>
                </c:pt>
                <c:pt idx="197">
                  <c:v>80.203000000000003</c:v>
                </c:pt>
                <c:pt idx="198">
                  <c:v>79.373000000000005</c:v>
                </c:pt>
                <c:pt idx="199">
                  <c:v>82.441000000000003</c:v>
                </c:pt>
                <c:pt idx="200">
                  <c:v>79.542000000000002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107.6668683929414</c:v>
                </c:pt>
                <c:pt idx="1">
                  <c:v>107.74591903802586</c:v>
                </c:pt>
                <c:pt idx="2">
                  <c:v>107.82369383039487</c:v>
                </c:pt>
                <c:pt idx="3">
                  <c:v>107.90002512561945</c:v>
                </c:pt>
                <c:pt idx="4">
                  <c:v>107.97472668252723</c:v>
                </c:pt>
                <c:pt idx="5">
                  <c:v>108.0475920361357</c:v>
                </c:pt>
                <c:pt idx="6">
                  <c:v>108.11839280882558</c:v>
                </c:pt>
                <c:pt idx="7">
                  <c:v>108.18687697672404</c:v>
                </c:pt>
                <c:pt idx="8">
                  <c:v>108.25276711398924</c:v>
                </c:pt>
                <c:pt idx="9">
                  <c:v>108.31575864451631</c:v>
                </c:pt>
                <c:pt idx="10">
                  <c:v>108.37551813874366</c:v>
                </c:pt>
                <c:pt idx="11">
                  <c:v>108.43168170309882</c:v>
                </c:pt>
                <c:pt idx="12">
                  <c:v>108.4838535218458</c:v>
                </c:pt>
                <c:pt idx="13">
                  <c:v>108.53160462691061</c:v>
                </c:pt>
                <c:pt idx="14">
                  <c:v>108.57447199295719</c:v>
                </c:pt>
                <c:pt idx="15">
                  <c:v>108.61195808674336</c:v>
                </c:pt>
                <c:pt idx="16">
                  <c:v>108.64353104905152</c:v>
                </c:pt>
                <c:pt idx="17">
                  <c:v>108.6686257671268</c:v>
                </c:pt>
                <c:pt idx="18">
                  <c:v>108.68664622705096</c:v>
                </c:pt>
                <c:pt idx="19">
                  <c:v>108.69696975349403</c:v>
                </c:pt>
                <c:pt idx="20">
                  <c:v>108.6989541026107</c:v>
                </c:pt>
                <c:pt idx="21">
                  <c:v>108.69194895260017</c:v>
                </c:pt>
                <c:pt idx="22">
                  <c:v>108.67531424947138</c:v>
                </c:pt>
                <c:pt idx="23">
                  <c:v>108.64844926596786</c:v>
                </c:pt>
                <c:pt idx="24">
                  <c:v>108.6108383117418</c:v>
                </c:pt>
                <c:pt idx="25">
                  <c:v>108.56212201273433</c:v>
                </c:pt>
                <c:pt idx="26">
                  <c:v>108.502207174129</c:v>
                </c:pt>
                <c:pt idx="27">
                  <c:v>108.43143360818216</c:v>
                </c:pt>
                <c:pt idx="28">
                  <c:v>108.35082293975735</c:v>
                </c:pt>
                <c:pt idx="29">
                  <c:v>108.26244199330762</c:v>
                </c:pt>
                <c:pt idx="30">
                  <c:v>108.16992113412785</c:v>
                </c:pt>
                <c:pt idx="31">
                  <c:v>108.0791744331538</c:v>
                </c:pt>
                <c:pt idx="32">
                  <c:v>107.99937146107209</c:v>
                </c:pt>
                <c:pt idx="33">
                  <c:v>107.94420669889688</c:v>
                </c:pt>
                <c:pt idx="34">
                  <c:v>107.93349799279737</c:v>
                </c:pt>
                <c:pt idx="35">
                  <c:v>107.99511581328579</c:v>
                </c:pt>
                <c:pt idx="36">
                  <c:v>108.16719634054267</c:v>
                </c:pt>
                <c:pt idx="37">
                  <c:v>108.50052122875313</c:v>
                </c:pt>
                <c:pt idx="38">
                  <c:v>109.06085608252968</c:v>
                </c:pt>
                <c:pt idx="39">
                  <c:v>109.93093378913451</c:v>
                </c:pt>
                <c:pt idx="40">
                  <c:v>111.2116596813167</c:v>
                </c:pt>
                <c:pt idx="41">
                  <c:v>113.0220216852172</c:v>
                </c:pt>
                <c:pt idx="42">
                  <c:v>115.49713486833983</c:v>
                </c:pt>
                <c:pt idx="43">
                  <c:v>118.7838643637308</c:v>
                </c:pt>
                <c:pt idx="44">
                  <c:v>123.03358034571978</c:v>
                </c:pt>
                <c:pt idx="45">
                  <c:v>128.39182137235605</c:v>
                </c:pt>
                <c:pt idx="46">
                  <c:v>134.98497388200266</c:v>
                </c:pt>
                <c:pt idx="47">
                  <c:v>142.90446247333665</c:v>
                </c:pt>
                <c:pt idx="48">
                  <c:v>152.18921980236945</c:v>
                </c:pt>
                <c:pt idx="49">
                  <c:v>162.80695608984746</c:v>
                </c:pt>
                <c:pt idx="50">
                  <c:v>174.63320261925685</c:v>
                </c:pt>
                <c:pt idx="51">
                  <c:v>187.42341486321314</c:v>
                </c:pt>
                <c:pt idx="52">
                  <c:v>200.76824878872054</c:v>
                </c:pt>
                <c:pt idx="53">
                  <c:v>214.02091102757959</c:v>
                </c:pt>
                <c:pt idx="54">
                  <c:v>226.20049571219158</c:v>
                </c:pt>
                <c:pt idx="55">
                  <c:v>235.91813806805828</c:v>
                </c:pt>
                <c:pt idx="56">
                  <c:v>241.43211038869532</c:v>
                </c:pt>
                <c:pt idx="57">
                  <c:v>240.95764144698651</c:v>
                </c:pt>
                <c:pt idx="58">
                  <c:v>233.26079271160435</c:v>
                </c:pt>
                <c:pt idx="59">
                  <c:v>218.34656141839352</c:v>
                </c:pt>
                <c:pt idx="60">
                  <c:v>197.85200294997736</c:v>
                </c:pt>
                <c:pt idx="61">
                  <c:v>174.7957601918252</c:v>
                </c:pt>
                <c:pt idx="62">
                  <c:v>152.68521839841745</c:v>
                </c:pt>
                <c:pt idx="63">
                  <c:v>134.41163188300496</c:v>
                </c:pt>
                <c:pt idx="64">
                  <c:v>121.5115725265826</c:v>
                </c:pt>
                <c:pt idx="65">
                  <c:v>114.10747997403288</c:v>
                </c:pt>
                <c:pt idx="66">
                  <c:v>111.39697299881432</c:v>
                </c:pt>
                <c:pt idx="67">
                  <c:v>112.29656631214951</c:v>
                </c:pt>
                <c:pt idx="68">
                  <c:v>115.89917704231151</c:v>
                </c:pt>
                <c:pt idx="69">
                  <c:v>121.63409559028621</c:v>
                </c:pt>
                <c:pt idx="70">
                  <c:v>129.20672640839115</c:v>
                </c:pt>
                <c:pt idx="71">
                  <c:v>138.44815249427413</c:v>
                </c:pt>
                <c:pt idx="72">
                  <c:v>149.16086144873299</c:v>
                </c:pt>
                <c:pt idx="73">
                  <c:v>160.98514029041638</c:v>
                </c:pt>
                <c:pt idx="74">
                  <c:v>173.27855568596266</c:v>
                </c:pt>
                <c:pt idx="75">
                  <c:v>185.01134628558535</c:v>
                </c:pt>
                <c:pt idx="76">
                  <c:v>194.72641849926353</c:v>
                </c:pt>
                <c:pt idx="77">
                  <c:v>200.66301026029174</c:v>
                </c:pt>
                <c:pt idx="78">
                  <c:v>201.13517577007377</c:v>
                </c:pt>
                <c:pt idx="79">
                  <c:v>195.1322400776362</c:v>
                </c:pt>
                <c:pt idx="80">
                  <c:v>182.90151341164204</c:v>
                </c:pt>
                <c:pt idx="81">
                  <c:v>166.14764290282923</c:v>
                </c:pt>
                <c:pt idx="82">
                  <c:v>147.6145641218942</c:v>
                </c:pt>
                <c:pt idx="83">
                  <c:v>130.18335823671609</c:v>
                </c:pt>
                <c:pt idx="84">
                  <c:v>115.9494654726906</c:v>
                </c:pt>
                <c:pt idx="85">
                  <c:v>105.74918252746316</c:v>
                </c:pt>
                <c:pt idx="86">
                  <c:v>99.284068886744166</c:v>
                </c:pt>
                <c:pt idx="87">
                  <c:v>95.625027411072253</c:v>
                </c:pt>
                <c:pt idx="88">
                  <c:v>93.741312031888441</c:v>
                </c:pt>
                <c:pt idx="89">
                  <c:v>92.820893177325459</c:v>
                </c:pt>
                <c:pt idx="90">
                  <c:v>92.353585675183339</c:v>
                </c:pt>
                <c:pt idx="91">
                  <c:v>92.072585120083517</c:v>
                </c:pt>
                <c:pt idx="92">
                  <c:v>91.859331716821103</c:v>
                </c:pt>
                <c:pt idx="93">
                  <c:v>91.668599802758337</c:v>
                </c:pt>
                <c:pt idx="94">
                  <c:v>91.485648462560178</c:v>
                </c:pt>
                <c:pt idx="95">
                  <c:v>91.306724015150053</c:v>
                </c:pt>
                <c:pt idx="96">
                  <c:v>91.131813208460017</c:v>
                </c:pt>
                <c:pt idx="97">
                  <c:v>90.962530019852807</c:v>
                </c:pt>
                <c:pt idx="98">
                  <c:v>90.801811419553161</c:v>
                </c:pt>
                <c:pt idx="99">
                  <c:v>90.654159361843369</c:v>
                </c:pt>
                <c:pt idx="100">
                  <c:v>90.525975696407016</c:v>
                </c:pt>
                <c:pt idx="101">
                  <c:v>90.425761510969807</c:v>
                </c:pt>
                <c:pt idx="102">
                  <c:v>90.36397855493631</c:v>
                </c:pt>
                <c:pt idx="103">
                  <c:v>90.35236736360261</c:v>
                </c:pt>
                <c:pt idx="104">
                  <c:v>90.402554167278851</c:v>
                </c:pt>
                <c:pt idx="105">
                  <c:v>90.523868810104474</c:v>
                </c:pt>
                <c:pt idx="106">
                  <c:v>90.720365093608649</c:v>
                </c:pt>
                <c:pt idx="107">
                  <c:v>90.986886063644263</c:v>
                </c:pt>
                <c:pt idx="108">
                  <c:v>91.303525670875388</c:v>
                </c:pt>
                <c:pt idx="109">
                  <c:v>91.627779261082097</c:v>
                </c:pt>
                <c:pt idx="110">
                  <c:v>91.886552461235979</c:v>
                </c:pt>
                <c:pt idx="111">
                  <c:v>91.977757646333089</c:v>
                </c:pt>
                <c:pt idx="112">
                  <c:v>91.796825241583733</c:v>
                </c:pt>
                <c:pt idx="113">
                  <c:v>91.290912485484242</c:v>
                </c:pt>
                <c:pt idx="114">
                  <c:v>90.51001419081804</c:v>
                </c:pt>
                <c:pt idx="115">
                  <c:v>89.604721786595221</c:v>
                </c:pt>
                <c:pt idx="116">
                  <c:v>88.755624721679936</c:v>
                </c:pt>
                <c:pt idx="117">
                  <c:v>88.084569469412216</c:v>
                </c:pt>
                <c:pt idx="118">
                  <c:v>87.615837179466254</c:v>
                </c:pt>
                <c:pt idx="119">
                  <c:v>87.303069218669819</c:v>
                </c:pt>
                <c:pt idx="120">
                  <c:v>87.081448970822237</c:v>
                </c:pt>
                <c:pt idx="121">
                  <c:v>86.902116373510282</c:v>
                </c:pt>
                <c:pt idx="122">
                  <c:v>86.739038411325282</c:v>
                </c:pt>
                <c:pt idx="123">
                  <c:v>86.581680875813348</c:v>
                </c:pt>
                <c:pt idx="124">
                  <c:v>86.426737609112379</c:v>
                </c:pt>
                <c:pt idx="125">
                  <c:v>86.273489819120257</c:v>
                </c:pt>
                <c:pt idx="126">
                  <c:v>86.122211443919781</c:v>
                </c:pt>
                <c:pt idx="127">
                  <c:v>85.974493022158995</c:v>
                </c:pt>
                <c:pt idx="128">
                  <c:v>85.835647653399221</c:v>
                </c:pt>
                <c:pt idx="129">
                  <c:v>85.720590742178373</c:v>
                </c:pt>
                <c:pt idx="130">
                  <c:v>85.664071415630758</c:v>
                </c:pt>
                <c:pt idx="131">
                  <c:v>85.731260785839851</c:v>
                </c:pt>
                <c:pt idx="132">
                  <c:v>86.014806069858182</c:v>
                </c:pt>
                <c:pt idx="133">
                  <c:v>86.597986292617307</c:v>
                </c:pt>
                <c:pt idx="134">
                  <c:v>87.479001884319104</c:v>
                </c:pt>
                <c:pt idx="135">
                  <c:v>88.49595597885282</c:v>
                </c:pt>
                <c:pt idx="136">
                  <c:v>89.330545983727291</c:v>
                </c:pt>
                <c:pt idx="137">
                  <c:v>89.637611523796977</c:v>
                </c:pt>
                <c:pt idx="138">
                  <c:v>89.239625017231873</c:v>
                </c:pt>
                <c:pt idx="139">
                  <c:v>88.240066075806311</c:v>
                </c:pt>
                <c:pt idx="140">
                  <c:v>86.958737626039536</c:v>
                </c:pt>
                <c:pt idx="141">
                  <c:v>85.74321536894945</c:v>
                </c:pt>
                <c:pt idx="142">
                  <c:v>84.805768440393308</c:v>
                </c:pt>
                <c:pt idx="143">
                  <c:v>84.184124716405961</c:v>
                </c:pt>
                <c:pt idx="144">
                  <c:v>83.805289373890844</c:v>
                </c:pt>
                <c:pt idx="145">
                  <c:v>83.570508598916703</c:v>
                </c:pt>
                <c:pt idx="146">
                  <c:v>83.404867510502172</c:v>
                </c:pt>
                <c:pt idx="147">
                  <c:v>83.266732568031898</c:v>
                </c:pt>
                <c:pt idx="148">
                  <c:v>83.137828381981308</c:v>
                </c:pt>
                <c:pt idx="149">
                  <c:v>83.01158135389889</c:v>
                </c:pt>
                <c:pt idx="150">
                  <c:v>82.885985735515646</c:v>
                </c:pt>
                <c:pt idx="151">
                  <c:v>82.760480229625529</c:v>
                </c:pt>
                <c:pt idx="152">
                  <c:v>82.634884649100655</c:v>
                </c:pt>
                <c:pt idx="153">
                  <c:v>82.50910813509428</c:v>
                </c:pt>
                <c:pt idx="154">
                  <c:v>82.383083345516042</c:v>
                </c:pt>
                <c:pt idx="155">
                  <c:v>82.256754010319312</c:v>
                </c:pt>
                <c:pt idx="156">
                  <c:v>82.130072752895131</c:v>
                </c:pt>
                <c:pt idx="157">
                  <c:v>82.003000463564376</c:v>
                </c:pt>
                <c:pt idx="158">
                  <c:v>81.875505793839679</c:v>
                </c:pt>
                <c:pt idx="159">
                  <c:v>81.747564597070976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107.66686839293641</c:v>
                </c:pt>
                <c:pt idx="1">
                  <c:v>107.74591903801196</c:v>
                </c:pt>
                <c:pt idx="2">
                  <c:v>107.82369383035676</c:v>
                </c:pt>
                <c:pt idx="3">
                  <c:v>107.90002512551668</c:v>
                </c:pt>
                <c:pt idx="4">
                  <c:v>107.97472668225485</c:v>
                </c:pt>
                <c:pt idx="5">
                  <c:v>108.04759203542611</c:v>
                </c:pt>
                <c:pt idx="6">
                  <c:v>108.11839280700842</c:v>
                </c:pt>
                <c:pt idx="7">
                  <c:v>108.18687697214962</c:v>
                </c:pt>
                <c:pt idx="8">
                  <c:v>108.25276710266959</c:v>
                </c:pt>
                <c:pt idx="9">
                  <c:v>108.31575861698146</c:v>
                </c:pt>
                <c:pt idx="10">
                  <c:v>108.3755180729041</c:v>
                </c:pt>
                <c:pt idx="11">
                  <c:v>108.4316815483438</c:v>
                </c:pt>
                <c:pt idx="12">
                  <c:v>108.48385316427975</c:v>
                </c:pt>
                <c:pt idx="13">
                  <c:v>108.53160381478796</c:v>
                </c:pt>
                <c:pt idx="14">
                  <c:v>108.57447017977806</c:v>
                </c:pt>
                <c:pt idx="15">
                  <c:v>108.61195410738034</c:v>
                </c:pt>
                <c:pt idx="16">
                  <c:v>108.64352246405417</c:v>
                </c:pt>
                <c:pt idx="17">
                  <c:v>108.6686075608757</c:v>
                </c:pt>
                <c:pt idx="18">
                  <c:v>108.68660827330476</c:v>
                </c:pt>
                <c:pt idx="19">
                  <c:v>108.69689197804496</c:v>
                </c:pt>
                <c:pt idx="20">
                  <c:v>108.69879743321688</c:v>
                </c:pt>
                <c:pt idx="21">
                  <c:v>108.69163872562652</c:v>
                </c:pt>
                <c:pt idx="22">
                  <c:v>108.6747103999773</c:v>
                </c:pt>
                <c:pt idx="23">
                  <c:v>108.64729386795898</c:v>
                </c:pt>
                <c:pt idx="24">
                  <c:v>108.60866516886718</c:v>
                </c:pt>
                <c:pt idx="25">
                  <c:v>108.55810411662422</c:v>
                </c:pt>
                <c:pt idx="26">
                  <c:v>108.49490482011609</c:v>
                </c:pt>
                <c:pt idx="27">
                  <c:v>108.41838750463634</c:v>
                </c:pt>
                <c:pt idx="28">
                  <c:v>108.32791149286827</c:v>
                </c:pt>
                <c:pt idx="29">
                  <c:v>108.22288912630393</c:v>
                </c:pt>
                <c:pt idx="30">
                  <c:v>108.10280032564278</c:v>
                </c:pt>
                <c:pt idx="31">
                  <c:v>107.96720740621709</c:v>
                </c:pt>
                <c:pt idx="32">
                  <c:v>107.81576968776947</c:v>
                </c:pt>
                <c:pt idx="33">
                  <c:v>107.64825737380824</c:v>
                </c:pt>
                <c:pt idx="34">
                  <c:v>107.46456413157946</c:v>
                </c:pt>
                <c:pt idx="35">
                  <c:v>107.26471778645215</c:v>
                </c:pt>
                <c:pt idx="36">
                  <c:v>107.04888856016052</c:v>
                </c:pt>
                <c:pt idx="37">
                  <c:v>106.81739433484273</c:v>
                </c:pt>
                <c:pt idx="38">
                  <c:v>106.57070251531782</c:v>
                </c:pt>
                <c:pt idx="39">
                  <c:v>106.30942818829878</c:v>
                </c:pt>
                <c:pt idx="40">
                  <c:v>106.03432843333684</c:v>
                </c:pt>
                <c:pt idx="41">
                  <c:v>105.74629281684972</c:v>
                </c:pt>
                <c:pt idx="42">
                  <c:v>105.44633028545155</c:v>
                </c:pt>
                <c:pt idx="43">
                  <c:v>105.13555285417469</c:v>
                </c:pt>
                <c:pt idx="44">
                  <c:v>104.81515664505849</c:v>
                </c:pt>
                <c:pt idx="45">
                  <c:v>104.48640095934361</c:v>
                </c:pt>
                <c:pt idx="46">
                  <c:v>104.15058615232088</c:v>
                </c:pt>
                <c:pt idx="47">
                  <c:v>103.80903111781357</c:v>
                </c:pt>
                <c:pt idx="48">
                  <c:v>103.46305117788052</c:v>
                </c:pt>
                <c:pt idx="49">
                  <c:v>103.11393711567158</c:v>
                </c:pt>
                <c:pt idx="50">
                  <c:v>102.76293599242753</c:v>
                </c:pt>
                <c:pt idx="51">
                  <c:v>102.41123426329008</c:v>
                </c:pt>
                <c:pt idx="52">
                  <c:v>102.05994356240883</c:v>
                </c:pt>
                <c:pt idx="53">
                  <c:v>101.71008937761908</c:v>
                </c:pt>
                <c:pt idx="54">
                  <c:v>101.36260268962241</c:v>
                </c:pt>
                <c:pt idx="55">
                  <c:v>101.01831451917052</c:v>
                </c:pt>
                <c:pt idx="56">
                  <c:v>100.67795321483609</c:v>
                </c:pt>
                <c:pt idx="57">
                  <c:v>100.34214422749918</c:v>
                </c:pt>
                <c:pt idx="58">
                  <c:v>100.01141205709449</c:v>
                </c:pt>
                <c:pt idx="59">
                  <c:v>99.68618402167877</c:v>
                </c:pt>
                <c:pt idx="60">
                  <c:v>99.366795486041113</c:v>
                </c:pt>
                <c:pt idx="61">
                  <c:v>99.053496193338262</c:v>
                </c:pt>
                <c:pt idx="62">
                  <c:v>98.746457364461492</c:v>
                </c:pt>
                <c:pt idx="63">
                  <c:v>98.4457792618025</c:v>
                </c:pt>
                <c:pt idx="64">
                  <c:v>98.151498952805824</c:v>
                </c:pt>
                <c:pt idx="65">
                  <c:v>97.863598050685738</c:v>
                </c:pt>
                <c:pt idx="66">
                  <c:v>97.582010252096026</c:v>
                </c:pt>
                <c:pt idx="67">
                  <c:v>97.306628532181335</c:v>
                </c:pt>
                <c:pt idx="68">
                  <c:v>97.03731189477574</c:v>
                </c:pt>
                <c:pt idx="69">
                  <c:v>96.77389160858398</c:v>
                </c:pt>
                <c:pt idx="70">
                  <c:v>96.516176888508568</c:v>
                </c:pt>
                <c:pt idx="71">
                  <c:v>96.263960004771477</c:v>
                </c:pt>
                <c:pt idx="72">
                  <c:v>96.017020821303547</c:v>
                </c:pt>
                <c:pt idx="73">
                  <c:v>95.775130779405558</c:v>
                </c:pt>
                <c:pt idx="74">
                  <c:v>95.538056353404627</c:v>
                </c:pt>
                <c:pt idx="75">
                  <c:v>95.305562012469295</c:v>
                </c:pt>
                <c:pt idx="76">
                  <c:v>95.077412727450024</c:v>
                </c:pt>
                <c:pt idx="77">
                  <c:v>94.853376064092942</c:v>
                </c:pt>
                <c:pt idx="78">
                  <c:v>94.633223904708217</c:v>
                </c:pt>
                <c:pt idx="79">
                  <c:v>94.416733839777862</c:v>
                </c:pt>
                <c:pt idx="80">
                  <c:v>94.203690269417777</c:v>
                </c:pt>
                <c:pt idx="81">
                  <c:v>93.993885252365359</c:v>
                </c:pt>
                <c:pt idx="82">
                  <c:v>93.787119137490436</c:v>
                </c:pt>
                <c:pt idx="83">
                  <c:v>93.583201009913964</c:v>
                </c:pt>
                <c:pt idx="84">
                  <c:v>93.381948980817938</c:v>
                </c:pt>
                <c:pt idx="85">
                  <c:v>93.183190347048182</c:v>
                </c:pt>
                <c:pt idx="86">
                  <c:v>92.986761643733686</c:v>
                </c:pt>
                <c:pt idx="87">
                  <c:v>92.792508610422288</c:v>
                </c:pt>
                <c:pt idx="88">
                  <c:v>92.60028608869942</c:v>
                </c:pt>
                <c:pt idx="89">
                  <c:v>92.409957866933127</c:v>
                </c:pt>
                <c:pt idx="90">
                  <c:v>92.221396485679264</c:v>
                </c:pt>
                <c:pt idx="91">
                  <c:v>92.034483015385703</c:v>
                </c:pt>
                <c:pt idx="92">
                  <c:v>91.849106816342101</c:v>
                </c:pt>
                <c:pt idx="93">
                  <c:v>91.665165289321735</c:v>
                </c:pt>
                <c:pt idx="94">
                  <c:v>91.482563624033986</c:v>
                </c:pt>
                <c:pt idx="95">
                  <c:v>91.301214551335264</c:v>
                </c:pt>
                <c:pt idx="96">
                  <c:v>91.121038104110369</c:v>
                </c:pt>
                <c:pt idx="97">
                  <c:v>90.941961390814825</c:v>
                </c:pt>
                <c:pt idx="98">
                  <c:v>90.76391838484426</c:v>
                </c:pt>
                <c:pt idx="99">
                  <c:v>90.586849732144159</c:v>
                </c:pt>
                <c:pt idx="100">
                  <c:v>90.410702578775414</c:v>
                </c:pt>
                <c:pt idx="101">
                  <c:v>90.235430419486164</c:v>
                </c:pt>
                <c:pt idx="102">
                  <c:v>90.060992967690197</c:v>
                </c:pt>
                <c:pt idx="103">
                  <c:v>89.887356046594618</c:v>
                </c:pt>
                <c:pt idx="104">
                  <c:v>89.714491500540731</c:v>
                </c:pt>
                <c:pt idx="105">
                  <c:v>89.542377124900398</c:v>
                </c:pt>
                <c:pt idx="106">
                  <c:v>89.370996612095297</c:v>
                </c:pt>
                <c:pt idx="107">
                  <c:v>89.200339510460637</c:v>
                </c:pt>
                <c:pt idx="108">
                  <c:v>89.030401191755729</c:v>
                </c:pt>
                <c:pt idx="109">
                  <c:v>88.861182822121989</c:v>
                </c:pt>
                <c:pt idx="110">
                  <c:v>88.692691330212142</c:v>
                </c:pt>
                <c:pt idx="111">
                  <c:v>88.524939365073365</c:v>
                </c:pt>
                <c:pt idx="112">
                  <c:v>88.357945235186435</c:v>
                </c:pt>
                <c:pt idx="113">
                  <c:v>88.191732818878833</c:v>
                </c:pt>
                <c:pt idx="114">
                  <c:v>88.026331435199523</c:v>
                </c:pt>
                <c:pt idx="115">
                  <c:v>87.861775663332992</c:v>
                </c:pt>
                <c:pt idx="116">
                  <c:v>87.698105097839019</c:v>
                </c:pt>
                <c:pt idx="117">
                  <c:v>87.535364026536953</c:v>
                </c:pt>
                <c:pt idx="118">
                  <c:v>87.373601017843725</c:v>
                </c:pt>
                <c:pt idx="119">
                  <c:v>87.21286840496164</c:v>
                </c:pt>
                <c:pt idx="120">
                  <c:v>87.053221655647732</c:v>
                </c:pt>
                <c:pt idx="121">
                  <c:v>86.894718618519889</c:v>
                </c:pt>
                <c:pt idx="122">
                  <c:v>86.737418640090354</c:v>
                </c:pt>
                <c:pt idx="123">
                  <c:v>86.581381551044842</c:v>
                </c:pt>
                <c:pt idx="124">
                  <c:v>86.426666525721885</c:v>
                </c:pt>
                <c:pt idx="125">
                  <c:v>86.273330825227006</c:v>
                </c:pt>
                <c:pt idx="126">
                  <c:v>86.121428441961029</c:v>
                </c:pt>
                <c:pt idx="127">
                  <c:v>85.971008671254424</c:v>
                </c:pt>
                <c:pt idx="128">
                  <c:v>85.822114643848266</c:v>
                </c:pt>
                <c:pt idx="129">
                  <c:v>85.674781860600362</c:v>
                </c:pt>
                <c:pt idx="130">
                  <c:v>85.529036777369598</c:v>
                </c:pt>
                <c:pt idx="131">
                  <c:v>85.384895492855009</c:v>
                </c:pt>
                <c:pt idx="132">
                  <c:v>85.242362594550542</c:v>
                </c:pt>
                <c:pt idx="133">
                  <c:v>85.101430217342028</c:v>
                </c:pt>
                <c:pt idx="134">
                  <c:v>84.962077365208927</c:v>
                </c:pt>
                <c:pt idx="135">
                  <c:v>84.824269538853713</c:v>
                </c:pt>
                <c:pt idx="136">
                  <c:v>84.687958701031306</c:v>
                </c:pt>
                <c:pt idx="137">
                  <c:v>84.553083597400416</c:v>
                </c:pt>
                <c:pt idx="138">
                  <c:v>84.419570434702962</c:v>
                </c:pt>
                <c:pt idx="139">
                  <c:v>84.287333901098279</c:v>
                </c:pt>
                <c:pt idx="140">
                  <c:v>84.156278496794869</c:v>
                </c:pt>
                <c:pt idx="141">
                  <c:v>84.02630012802635</c:v>
                </c:pt>
                <c:pt idx="142">
                  <c:v>83.897287905084653</c:v>
                </c:pt>
                <c:pt idx="143">
                  <c:v>83.769126076482593</c:v>
                </c:pt>
                <c:pt idx="144">
                  <c:v>83.641696026950186</c:v>
                </c:pt>
                <c:pt idx="145">
                  <c:v>83.514878267050165</c:v>
                </c:pt>
                <c:pt idx="146">
                  <c:v>83.388554346499845</c:v>
                </c:pt>
                <c:pt idx="147">
                  <c:v>83.262608631219862</c:v>
                </c:pt>
                <c:pt idx="148">
                  <c:v>83.136929894839412</c:v>
                </c:pt>
                <c:pt idx="149">
                  <c:v>83.011412687859234</c:v>
                </c:pt>
                <c:pt idx="150">
                  <c:v>82.885958460863009</c:v>
                </c:pt>
                <c:pt idx="151">
                  <c:v>82.76047643109537</c:v>
                </c:pt>
                <c:pt idx="152">
                  <c:v>82.634884193573896</c:v>
                </c:pt>
                <c:pt idx="153">
                  <c:v>82.509108088063869</c:v>
                </c:pt>
                <c:pt idx="154">
                  <c:v>82.383083341336373</c:v>
                </c:pt>
                <c:pt idx="155">
                  <c:v>82.256754009999611</c:v>
                </c:pt>
                <c:pt idx="156">
                  <c:v>82.130072752874085</c:v>
                </c:pt>
                <c:pt idx="157">
                  <c:v>82.003000463563183</c:v>
                </c:pt>
                <c:pt idx="158">
                  <c:v>81.875505793839622</c:v>
                </c:pt>
                <c:pt idx="159">
                  <c:v>81.747564597070976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108.102</c:v>
                </c:pt>
                <c:pt idx="1">
                  <c:v>109.559</c:v>
                </c:pt>
                <c:pt idx="2">
                  <c:v>108.76300000000001</c:v>
                </c:pt>
                <c:pt idx="3">
                  <c:v>108.78</c:v>
                </c:pt>
                <c:pt idx="4">
                  <c:v>107.017</c:v>
                </c:pt>
                <c:pt idx="5">
                  <c:v>110.81399999999999</c:v>
                </c:pt>
                <c:pt idx="6">
                  <c:v>106.76300000000001</c:v>
                </c:pt>
                <c:pt idx="7">
                  <c:v>107.288</c:v>
                </c:pt>
                <c:pt idx="8">
                  <c:v>107.35599999999999</c:v>
                </c:pt>
                <c:pt idx="9">
                  <c:v>109.136</c:v>
                </c:pt>
                <c:pt idx="10">
                  <c:v>106.84699999999999</c:v>
                </c:pt>
                <c:pt idx="11">
                  <c:v>107.881</c:v>
                </c:pt>
                <c:pt idx="12">
                  <c:v>106.30500000000001</c:v>
                </c:pt>
                <c:pt idx="13">
                  <c:v>107.068</c:v>
                </c:pt>
                <c:pt idx="14">
                  <c:v>109.76300000000001</c:v>
                </c:pt>
                <c:pt idx="15">
                  <c:v>107.881</c:v>
                </c:pt>
                <c:pt idx="16">
                  <c:v>107.746</c:v>
                </c:pt>
                <c:pt idx="17">
                  <c:v>109</c:v>
                </c:pt>
                <c:pt idx="18">
                  <c:v>105.746</c:v>
                </c:pt>
                <c:pt idx="19">
                  <c:v>108.593</c:v>
                </c:pt>
                <c:pt idx="20">
                  <c:v>107.881</c:v>
                </c:pt>
                <c:pt idx="21">
                  <c:v>107.712</c:v>
                </c:pt>
                <c:pt idx="22">
                  <c:v>107.441</c:v>
                </c:pt>
                <c:pt idx="23">
                  <c:v>106.78</c:v>
                </c:pt>
                <c:pt idx="24">
                  <c:v>107.15300000000001</c:v>
                </c:pt>
                <c:pt idx="25">
                  <c:v>105</c:v>
                </c:pt>
                <c:pt idx="26">
                  <c:v>106.322</c:v>
                </c:pt>
                <c:pt idx="27">
                  <c:v>108.458</c:v>
                </c:pt>
                <c:pt idx="28">
                  <c:v>107.797</c:v>
                </c:pt>
                <c:pt idx="29">
                  <c:v>108.729</c:v>
                </c:pt>
                <c:pt idx="30">
                  <c:v>108.441</c:v>
                </c:pt>
                <c:pt idx="31">
                  <c:v>110.881</c:v>
                </c:pt>
                <c:pt idx="32">
                  <c:v>110.508</c:v>
                </c:pt>
                <c:pt idx="33">
                  <c:v>111.542</c:v>
                </c:pt>
                <c:pt idx="34">
                  <c:v>110.57599999999999</c:v>
                </c:pt>
                <c:pt idx="35">
                  <c:v>111.712</c:v>
                </c:pt>
                <c:pt idx="36">
                  <c:v>111.64400000000001</c:v>
                </c:pt>
                <c:pt idx="37">
                  <c:v>112</c:v>
                </c:pt>
                <c:pt idx="38">
                  <c:v>114.47499999999999</c:v>
                </c:pt>
                <c:pt idx="39">
                  <c:v>112.458</c:v>
                </c:pt>
                <c:pt idx="40">
                  <c:v>115.068</c:v>
                </c:pt>
                <c:pt idx="41">
                  <c:v>115.254</c:v>
                </c:pt>
                <c:pt idx="42">
                  <c:v>117.051</c:v>
                </c:pt>
                <c:pt idx="43">
                  <c:v>120.136</c:v>
                </c:pt>
                <c:pt idx="44">
                  <c:v>120.831</c:v>
                </c:pt>
                <c:pt idx="45">
                  <c:v>120.898</c:v>
                </c:pt>
                <c:pt idx="46">
                  <c:v>127.288</c:v>
                </c:pt>
                <c:pt idx="47">
                  <c:v>132.983</c:v>
                </c:pt>
                <c:pt idx="48">
                  <c:v>143.30500000000001</c:v>
                </c:pt>
                <c:pt idx="49">
                  <c:v>155.881</c:v>
                </c:pt>
                <c:pt idx="50">
                  <c:v>171.983</c:v>
                </c:pt>
                <c:pt idx="51">
                  <c:v>189.62700000000001</c:v>
                </c:pt>
                <c:pt idx="52">
                  <c:v>206.30500000000001</c:v>
                </c:pt>
                <c:pt idx="53">
                  <c:v>217.03399999999999</c:v>
                </c:pt>
                <c:pt idx="54">
                  <c:v>225.47499999999999</c:v>
                </c:pt>
                <c:pt idx="55">
                  <c:v>229.983</c:v>
                </c:pt>
                <c:pt idx="56">
                  <c:v>231.797</c:v>
                </c:pt>
                <c:pt idx="57">
                  <c:v>230.84700000000001</c:v>
                </c:pt>
                <c:pt idx="58">
                  <c:v>224.81399999999999</c:v>
                </c:pt>
                <c:pt idx="59">
                  <c:v>215.28800000000001</c:v>
                </c:pt>
                <c:pt idx="60">
                  <c:v>197.71199999999999</c:v>
                </c:pt>
                <c:pt idx="61">
                  <c:v>168.84700000000001</c:v>
                </c:pt>
                <c:pt idx="62">
                  <c:v>135.559</c:v>
                </c:pt>
                <c:pt idx="63">
                  <c:v>115.57599999999999</c:v>
                </c:pt>
                <c:pt idx="64">
                  <c:v>108.407</c:v>
                </c:pt>
                <c:pt idx="65">
                  <c:v>105.678</c:v>
                </c:pt>
                <c:pt idx="66">
                  <c:v>108.22</c:v>
                </c:pt>
                <c:pt idx="67">
                  <c:v>107.492</c:v>
                </c:pt>
                <c:pt idx="68">
                  <c:v>112.57599999999999</c:v>
                </c:pt>
                <c:pt idx="69">
                  <c:v>120.69499999999999</c:v>
                </c:pt>
                <c:pt idx="70">
                  <c:v>128.559</c:v>
                </c:pt>
                <c:pt idx="71">
                  <c:v>141.38999999999999</c:v>
                </c:pt>
                <c:pt idx="72">
                  <c:v>155.42400000000001</c:v>
                </c:pt>
                <c:pt idx="73">
                  <c:v>166.559</c:v>
                </c:pt>
                <c:pt idx="74">
                  <c:v>176.74600000000001</c:v>
                </c:pt>
                <c:pt idx="75">
                  <c:v>183.74600000000001</c:v>
                </c:pt>
                <c:pt idx="76">
                  <c:v>189.661</c:v>
                </c:pt>
                <c:pt idx="77">
                  <c:v>194.559</c:v>
                </c:pt>
                <c:pt idx="78">
                  <c:v>193.017</c:v>
                </c:pt>
                <c:pt idx="79">
                  <c:v>189.94900000000001</c:v>
                </c:pt>
                <c:pt idx="80">
                  <c:v>180.69499999999999</c:v>
                </c:pt>
                <c:pt idx="81">
                  <c:v>163.458</c:v>
                </c:pt>
                <c:pt idx="82">
                  <c:v>140.102</c:v>
                </c:pt>
                <c:pt idx="83">
                  <c:v>114.42400000000001</c:v>
                </c:pt>
                <c:pt idx="84">
                  <c:v>101.492</c:v>
                </c:pt>
                <c:pt idx="85">
                  <c:v>94.78</c:v>
                </c:pt>
                <c:pt idx="86">
                  <c:v>94.084999999999994</c:v>
                </c:pt>
                <c:pt idx="87">
                  <c:v>92.915000000000006</c:v>
                </c:pt>
                <c:pt idx="88">
                  <c:v>92.763000000000005</c:v>
                </c:pt>
                <c:pt idx="89">
                  <c:v>93.254000000000005</c:v>
                </c:pt>
                <c:pt idx="90">
                  <c:v>92.525000000000006</c:v>
                </c:pt>
                <c:pt idx="91">
                  <c:v>93.813999999999993</c:v>
                </c:pt>
                <c:pt idx="92">
                  <c:v>92.932000000000002</c:v>
                </c:pt>
                <c:pt idx="93">
                  <c:v>95.763000000000005</c:v>
                </c:pt>
                <c:pt idx="94">
                  <c:v>94.338999999999999</c:v>
                </c:pt>
                <c:pt idx="95">
                  <c:v>94.203000000000003</c:v>
                </c:pt>
                <c:pt idx="96">
                  <c:v>94.542000000000002</c:v>
                </c:pt>
                <c:pt idx="97">
                  <c:v>94.051000000000002</c:v>
                </c:pt>
                <c:pt idx="98">
                  <c:v>96.507999999999996</c:v>
                </c:pt>
                <c:pt idx="99">
                  <c:v>96</c:v>
                </c:pt>
                <c:pt idx="100">
                  <c:v>93.355999999999995</c:v>
                </c:pt>
                <c:pt idx="101">
                  <c:v>94.168999999999997</c:v>
                </c:pt>
                <c:pt idx="102">
                  <c:v>91.644000000000005</c:v>
                </c:pt>
                <c:pt idx="103">
                  <c:v>91.203000000000003</c:v>
                </c:pt>
                <c:pt idx="104">
                  <c:v>92.694999999999993</c:v>
                </c:pt>
                <c:pt idx="105">
                  <c:v>94.965999999999994</c:v>
                </c:pt>
                <c:pt idx="106">
                  <c:v>92.846999999999994</c:v>
                </c:pt>
                <c:pt idx="107">
                  <c:v>93.153000000000006</c:v>
                </c:pt>
                <c:pt idx="108">
                  <c:v>94.457999999999998</c:v>
                </c:pt>
                <c:pt idx="109">
                  <c:v>96.507999999999996</c:v>
                </c:pt>
                <c:pt idx="110">
                  <c:v>96.677999999999997</c:v>
                </c:pt>
                <c:pt idx="111">
                  <c:v>96.034000000000006</c:v>
                </c:pt>
                <c:pt idx="112">
                  <c:v>95.525000000000006</c:v>
                </c:pt>
                <c:pt idx="113">
                  <c:v>95.983000000000004</c:v>
                </c:pt>
                <c:pt idx="114">
                  <c:v>94.881</c:v>
                </c:pt>
                <c:pt idx="115">
                  <c:v>92.305000000000007</c:v>
                </c:pt>
                <c:pt idx="116">
                  <c:v>90.457999999999998</c:v>
                </c:pt>
                <c:pt idx="117">
                  <c:v>89.355999999999995</c:v>
                </c:pt>
                <c:pt idx="118">
                  <c:v>86.932000000000002</c:v>
                </c:pt>
                <c:pt idx="119">
                  <c:v>86.051000000000002</c:v>
                </c:pt>
                <c:pt idx="120">
                  <c:v>87.558999999999997</c:v>
                </c:pt>
                <c:pt idx="121">
                  <c:v>89.932000000000002</c:v>
                </c:pt>
                <c:pt idx="122">
                  <c:v>88.492000000000004</c:v>
                </c:pt>
                <c:pt idx="123">
                  <c:v>86.474999999999994</c:v>
                </c:pt>
                <c:pt idx="124">
                  <c:v>88.186000000000007</c:v>
                </c:pt>
                <c:pt idx="125">
                  <c:v>87.39</c:v>
                </c:pt>
                <c:pt idx="126">
                  <c:v>87.406999999999996</c:v>
                </c:pt>
                <c:pt idx="127">
                  <c:v>87.355999999999995</c:v>
                </c:pt>
                <c:pt idx="128">
                  <c:v>88.102000000000004</c:v>
                </c:pt>
                <c:pt idx="129">
                  <c:v>87.034000000000006</c:v>
                </c:pt>
                <c:pt idx="130">
                  <c:v>85.897999999999996</c:v>
                </c:pt>
                <c:pt idx="131">
                  <c:v>86.575999999999993</c:v>
                </c:pt>
                <c:pt idx="132">
                  <c:v>87.39</c:v>
                </c:pt>
                <c:pt idx="133">
                  <c:v>89.474999999999994</c:v>
                </c:pt>
                <c:pt idx="134">
                  <c:v>88.355999999999995</c:v>
                </c:pt>
                <c:pt idx="135">
                  <c:v>89.78</c:v>
                </c:pt>
                <c:pt idx="136">
                  <c:v>91.051000000000002</c:v>
                </c:pt>
                <c:pt idx="137">
                  <c:v>91.745999999999995</c:v>
                </c:pt>
                <c:pt idx="138">
                  <c:v>89.763000000000005</c:v>
                </c:pt>
                <c:pt idx="139">
                  <c:v>90.373000000000005</c:v>
                </c:pt>
                <c:pt idx="140">
                  <c:v>88.373000000000005</c:v>
                </c:pt>
                <c:pt idx="141">
                  <c:v>87.203000000000003</c:v>
                </c:pt>
                <c:pt idx="142">
                  <c:v>87.305000000000007</c:v>
                </c:pt>
                <c:pt idx="143">
                  <c:v>84.457999999999998</c:v>
                </c:pt>
                <c:pt idx="144">
                  <c:v>85.626999999999995</c:v>
                </c:pt>
                <c:pt idx="145">
                  <c:v>85.694999999999993</c:v>
                </c:pt>
                <c:pt idx="146">
                  <c:v>87.575999999999993</c:v>
                </c:pt>
                <c:pt idx="147">
                  <c:v>86.203000000000003</c:v>
                </c:pt>
                <c:pt idx="148">
                  <c:v>84.965999999999994</c:v>
                </c:pt>
                <c:pt idx="149">
                  <c:v>83.39</c:v>
                </c:pt>
                <c:pt idx="150">
                  <c:v>84.067999999999998</c:v>
                </c:pt>
                <c:pt idx="151">
                  <c:v>82.864000000000004</c:v>
                </c:pt>
                <c:pt idx="152">
                  <c:v>84.305000000000007</c:v>
                </c:pt>
                <c:pt idx="153">
                  <c:v>81.287999999999997</c:v>
                </c:pt>
                <c:pt idx="154">
                  <c:v>80.558999999999997</c:v>
                </c:pt>
                <c:pt idx="155">
                  <c:v>81.373000000000005</c:v>
                </c:pt>
                <c:pt idx="156">
                  <c:v>81.492000000000004</c:v>
                </c:pt>
                <c:pt idx="157">
                  <c:v>83.305000000000007</c:v>
                </c:pt>
                <c:pt idx="158">
                  <c:v>82.507999999999996</c:v>
                </c:pt>
                <c:pt idx="159">
                  <c:v>81.542000000000002</c:v>
                </c:pt>
                <c:pt idx="160">
                  <c:v>79.78</c:v>
                </c:pt>
                <c:pt idx="161">
                  <c:v>79.694999999999993</c:v>
                </c:pt>
                <c:pt idx="162">
                  <c:v>81.102000000000004</c:v>
                </c:pt>
                <c:pt idx="163">
                  <c:v>80.694999999999993</c:v>
                </c:pt>
                <c:pt idx="164">
                  <c:v>81.236999999999995</c:v>
                </c:pt>
                <c:pt idx="165">
                  <c:v>81.763000000000005</c:v>
                </c:pt>
                <c:pt idx="166">
                  <c:v>82.661000000000001</c:v>
                </c:pt>
                <c:pt idx="167">
                  <c:v>79.78</c:v>
                </c:pt>
                <c:pt idx="168">
                  <c:v>79.406999999999996</c:v>
                </c:pt>
                <c:pt idx="169">
                  <c:v>81.051000000000002</c:v>
                </c:pt>
                <c:pt idx="170">
                  <c:v>82.39</c:v>
                </c:pt>
                <c:pt idx="171">
                  <c:v>82.186000000000007</c:v>
                </c:pt>
                <c:pt idx="172">
                  <c:v>81.864000000000004</c:v>
                </c:pt>
                <c:pt idx="173">
                  <c:v>80.305000000000007</c:v>
                </c:pt>
                <c:pt idx="174">
                  <c:v>82.016999999999996</c:v>
                </c:pt>
                <c:pt idx="175">
                  <c:v>79.542000000000002</c:v>
                </c:pt>
                <c:pt idx="176">
                  <c:v>78.338999999999999</c:v>
                </c:pt>
                <c:pt idx="177">
                  <c:v>80</c:v>
                </c:pt>
                <c:pt idx="178">
                  <c:v>79.864000000000004</c:v>
                </c:pt>
                <c:pt idx="179">
                  <c:v>79.644000000000005</c:v>
                </c:pt>
                <c:pt idx="180">
                  <c:v>78.355999999999995</c:v>
                </c:pt>
                <c:pt idx="181">
                  <c:v>79.441000000000003</c:v>
                </c:pt>
                <c:pt idx="182">
                  <c:v>77.831000000000003</c:v>
                </c:pt>
                <c:pt idx="183">
                  <c:v>81.102000000000004</c:v>
                </c:pt>
                <c:pt idx="184">
                  <c:v>79.441000000000003</c:v>
                </c:pt>
                <c:pt idx="185">
                  <c:v>78.102000000000004</c:v>
                </c:pt>
                <c:pt idx="186">
                  <c:v>80.236999999999995</c:v>
                </c:pt>
                <c:pt idx="187">
                  <c:v>78.897999999999996</c:v>
                </c:pt>
                <c:pt idx="188">
                  <c:v>78.558999999999997</c:v>
                </c:pt>
                <c:pt idx="189">
                  <c:v>79.507999999999996</c:v>
                </c:pt>
                <c:pt idx="190">
                  <c:v>81.745999999999995</c:v>
                </c:pt>
                <c:pt idx="191">
                  <c:v>79.626999999999995</c:v>
                </c:pt>
                <c:pt idx="192">
                  <c:v>79.271000000000001</c:v>
                </c:pt>
                <c:pt idx="193">
                  <c:v>78.034000000000006</c:v>
                </c:pt>
                <c:pt idx="194">
                  <c:v>82.22</c:v>
                </c:pt>
                <c:pt idx="195">
                  <c:v>79.763000000000005</c:v>
                </c:pt>
                <c:pt idx="196">
                  <c:v>79.813999999999993</c:v>
                </c:pt>
                <c:pt idx="197">
                  <c:v>80.406999999999996</c:v>
                </c:pt>
                <c:pt idx="198">
                  <c:v>79.338999999999999</c:v>
                </c:pt>
                <c:pt idx="199">
                  <c:v>77.558999999999997</c:v>
                </c:pt>
                <c:pt idx="200">
                  <c:v>81.119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106.34653396552808</c:v>
                </c:pt>
                <c:pt idx="4">
                  <c:v>106.49519789050565</c:v>
                </c:pt>
                <c:pt idx="5">
                  <c:v>106.64305025168045</c:v>
                </c:pt>
                <c:pt idx="6">
                  <c:v>106.78992889366468</c:v>
                </c:pt>
                <c:pt idx="7">
                  <c:v>106.93565018048828</c:v>
                </c:pt>
                <c:pt idx="8">
                  <c:v>107.08000689116548</c:v>
                </c:pt>
                <c:pt idx="9">
                  <c:v>107.2227660211058</c:v>
                </c:pt>
                <c:pt idx="10">
                  <c:v>107.36366651113234</c:v>
                </c:pt>
                <c:pt idx="11">
                  <c:v>107.50241693381088</c:v>
                </c:pt>
                <c:pt idx="12">
                  <c:v>107.63869317635799</c:v>
                </c:pt>
                <c:pt idx="13">
                  <c:v>107.77213617102001</c:v>
                </c:pt>
                <c:pt idx="14">
                  <c:v>107.90234973827748</c:v>
                </c:pt>
                <c:pt idx="15">
                  <c:v>108.02889862705079</c:v>
                </c:pt>
                <c:pt idx="16">
                  <c:v>108.15130686219545</c:v>
                </c:pt>
                <c:pt idx="17">
                  <c:v>108.26905654858467</c:v>
                </c:pt>
                <c:pt idx="18">
                  <c:v>108.38158734336217</c:v>
                </c:pt>
                <c:pt idx="19">
                  <c:v>108.48829691211635</c:v>
                </c:pt>
                <c:pt idx="20">
                  <c:v>108.58854286293041</c:v>
                </c:pt>
                <c:pt idx="21">
                  <c:v>108.68164695794441</c:v>
                </c:pt>
                <c:pt idx="22">
                  <c:v>108.76690292042288</c:v>
                </c:pt>
                <c:pt idx="23">
                  <c:v>108.8435900160853</c:v>
                </c:pt>
                <c:pt idx="24">
                  <c:v>108.91099597814949</c:v>
                </c:pt>
                <c:pt idx="25">
                  <c:v>108.96845502098338</c:v>
                </c:pt>
                <c:pt idx="26">
                  <c:v>109.01540996757286</c:v>
                </c:pt>
                <c:pt idx="27">
                  <c:v>109.05151226091679</c:v>
                </c:pt>
                <c:pt idx="28">
                  <c:v>109.07678017249118</c:v>
                </c:pt>
                <c:pt idx="29">
                  <c:v>109.09184404469656</c:v>
                </c:pt>
                <c:pt idx="30">
                  <c:v>109.09831774075623</c:v>
                </c:pt>
                <c:pt idx="31">
                  <c:v>109.09934682752308</c:v>
                </c:pt>
                <c:pt idx="32">
                  <c:v>109.10039462006209</c:v>
                </c:pt>
                <c:pt idx="33">
                  <c:v>109.11033400562556</c:v>
                </c:pt>
                <c:pt idx="34">
                  <c:v>109.14291134954539</c:v>
                </c:pt>
                <c:pt idx="35">
                  <c:v>109.21863271392067</c:v>
                </c:pt>
                <c:pt idx="36">
                  <c:v>109.36708511775521</c:v>
                </c:pt>
                <c:pt idx="37">
                  <c:v>109.62963995472613</c:v>
                </c:pt>
                <c:pt idx="38">
                  <c:v>110.06238756737127</c:v>
                </c:pt>
                <c:pt idx="39">
                  <c:v>110.73902192079723</c:v>
                </c:pt>
                <c:pt idx="40">
                  <c:v>111.75324083612711</c:v>
                </c:pt>
                <c:pt idx="41">
                  <c:v>113.22006935548625</c:v>
                </c:pt>
                <c:pt idx="42">
                  <c:v>115.27538216769561</c:v>
                </c:pt>
                <c:pt idx="43">
                  <c:v>118.07283642079886</c:v>
                </c:pt>
                <c:pt idx="44">
                  <c:v>121.77747456163146</c:v>
                </c:pt>
                <c:pt idx="45">
                  <c:v>126.55546003449523</c:v>
                </c:pt>
                <c:pt idx="46">
                  <c:v>132.55979221575075</c:v>
                </c:pt>
                <c:pt idx="47">
                  <c:v>139.91240325825314</c:v>
                </c:pt>
                <c:pt idx="48">
                  <c:v>148.68369696439734</c:v>
                </c:pt>
                <c:pt idx="49">
                  <c:v>158.8711170335074</c:v>
                </c:pt>
                <c:pt idx="50">
                  <c:v>170.37803995734785</c:v>
                </c:pt>
                <c:pt idx="51">
                  <c:v>182.99142265173037</c:v>
                </c:pt>
                <c:pt idx="52">
                  <c:v>196.34825689573012</c:v>
                </c:pt>
                <c:pt idx="53">
                  <c:v>209.86668487245501</c:v>
                </c:pt>
                <c:pt idx="54">
                  <c:v>222.61216838231024</c:v>
                </c:pt>
                <c:pt idx="55">
                  <c:v>233.11326169622001</c:v>
                </c:pt>
                <c:pt idx="56">
                  <c:v>239.27226784920759</c:v>
                </c:pt>
                <c:pt idx="57">
                  <c:v>238.66406733179352</c:v>
                </c:pt>
                <c:pt idx="58">
                  <c:v>229.44358261295818</c:v>
                </c:pt>
                <c:pt idx="59">
                  <c:v>211.59993430104333</c:v>
                </c:pt>
                <c:pt idx="60">
                  <c:v>187.69591331931088</c:v>
                </c:pt>
                <c:pt idx="61">
                  <c:v>162.25848704137982</c:v>
                </c:pt>
                <c:pt idx="62">
                  <c:v>139.94804445532841</c:v>
                </c:pt>
                <c:pt idx="63">
                  <c:v>123.70343506595749</c:v>
                </c:pt>
                <c:pt idx="64">
                  <c:v>114.07503314010447</c:v>
                </c:pt>
                <c:pt idx="65">
                  <c:v>109.9024999028897</c:v>
                </c:pt>
                <c:pt idx="66">
                  <c:v>109.51798072277778</c:v>
                </c:pt>
                <c:pt idx="67">
                  <c:v>111.608308005781</c:v>
                </c:pt>
                <c:pt idx="68">
                  <c:v>115.46420087053085</c:v>
                </c:pt>
                <c:pt idx="69">
                  <c:v>120.83480276843635</c:v>
                </c:pt>
                <c:pt idx="70">
                  <c:v>127.68651838710612</c:v>
                </c:pt>
                <c:pt idx="71">
                  <c:v>136.01890661644543</c:v>
                </c:pt>
                <c:pt idx="72">
                  <c:v>145.75797079050281</c:v>
                </c:pt>
                <c:pt idx="73">
                  <c:v>156.70044520737946</c:v>
                </c:pt>
                <c:pt idx="74">
                  <c:v>168.48059620370907</c:v>
                </c:pt>
                <c:pt idx="75">
                  <c:v>180.51558470792631</c:v>
                </c:pt>
                <c:pt idx="76">
                  <c:v>191.82380920200265</c:v>
                </c:pt>
                <c:pt idx="77">
                  <c:v>200.59365062142575</c:v>
                </c:pt>
                <c:pt idx="78">
                  <c:v>203.75102166174008</c:v>
                </c:pt>
                <c:pt idx="79">
                  <c:v>197.60983465757585</c:v>
                </c:pt>
                <c:pt idx="80">
                  <c:v>180.54167005175725</c:v>
                </c:pt>
                <c:pt idx="81">
                  <c:v>155.86896413750981</c:v>
                </c:pt>
                <c:pt idx="82">
                  <c:v>131.00434779645551</c:v>
                </c:pt>
                <c:pt idx="83">
                  <c:v>112.4840113192065</c:v>
                </c:pt>
                <c:pt idx="84">
                  <c:v>102.06940129879058</c:v>
                </c:pt>
                <c:pt idx="85">
                  <c:v>97.560967305660199</c:v>
                </c:pt>
                <c:pt idx="86">
                  <c:v>95.976375541194571</c:v>
                </c:pt>
                <c:pt idx="87">
                  <c:v>95.430001140188693</c:v>
                </c:pt>
                <c:pt idx="88">
                  <c:v>95.15518164030793</c:v>
                </c:pt>
                <c:pt idx="89">
                  <c:v>94.934345194097034</c:v>
                </c:pt>
                <c:pt idx="90">
                  <c:v>94.722862614620084</c:v>
                </c:pt>
                <c:pt idx="91">
                  <c:v>94.513988973610324</c:v>
                </c:pt>
                <c:pt idx="92">
                  <c:v>94.307023357177869</c:v>
                </c:pt>
                <c:pt idx="93">
                  <c:v>94.102120703152309</c:v>
                </c:pt>
                <c:pt idx="94">
                  <c:v>93.899805776904046</c:v>
                </c:pt>
                <c:pt idx="95">
                  <c:v>93.701153510607796</c:v>
                </c:pt>
                <c:pt idx="96">
                  <c:v>93.50814889962416</c:v>
                </c:pt>
                <c:pt idx="97">
                  <c:v>93.324204726928983</c:v>
                </c:pt>
                <c:pt idx="98">
                  <c:v>93.154830131570904</c:v>
                </c:pt>
                <c:pt idx="99">
                  <c:v>93.008386022982407</c:v>
                </c:pt>
                <c:pt idx="100">
                  <c:v>92.896771161861764</c:v>
                </c:pt>
                <c:pt idx="101">
                  <c:v>92.835770474321478</c:v>
                </c:pt>
                <c:pt idx="102">
                  <c:v>92.844698319993867</c:v>
                </c:pt>
                <c:pt idx="103">
                  <c:v>92.944936874541781</c:v>
                </c:pt>
                <c:pt idx="104">
                  <c:v>93.157054909026655</c:v>
                </c:pt>
                <c:pt idx="105">
                  <c:v>93.496382122904279</c:v>
                </c:pt>
                <c:pt idx="106">
                  <c:v>93.96700656753913</c:v>
                </c:pt>
                <c:pt idx="107">
                  <c:v>94.553710915174648</c:v>
                </c:pt>
                <c:pt idx="108">
                  <c:v>95.210336793391676</c:v>
                </c:pt>
                <c:pt idx="109">
                  <c:v>95.8439491714837</c:v>
                </c:pt>
                <c:pt idx="110">
                  <c:v>96.302784938283608</c:v>
                </c:pt>
                <c:pt idx="111">
                  <c:v>96.392533603999127</c:v>
                </c:pt>
                <c:pt idx="112">
                  <c:v>95.948000960827315</c:v>
                </c:pt>
                <c:pt idx="113">
                  <c:v>94.943648732167063</c:v>
                </c:pt>
                <c:pt idx="114">
                  <c:v>93.558085630125518</c:v>
                </c:pt>
                <c:pt idx="115">
                  <c:v>92.108669566477872</c:v>
                </c:pt>
                <c:pt idx="116">
                  <c:v>90.885160072337015</c:v>
                </c:pt>
                <c:pt idx="117">
                  <c:v>90.016624617338906</c:v>
                </c:pt>
                <c:pt idx="118">
                  <c:v>89.466750354328354</c:v>
                </c:pt>
                <c:pt idx="119">
                  <c:v>89.122550870339126</c:v>
                </c:pt>
                <c:pt idx="120">
                  <c:v>88.880173844684307</c:v>
                </c:pt>
                <c:pt idx="121">
                  <c:v>88.677644655869258</c:v>
                </c:pt>
                <c:pt idx="122">
                  <c:v>88.487784357794766</c:v>
                </c:pt>
                <c:pt idx="123">
                  <c:v>88.301431282714418</c:v>
                </c:pt>
                <c:pt idx="124">
                  <c:v>88.116168247680378</c:v>
                </c:pt>
                <c:pt idx="125">
                  <c:v>87.931531700950131</c:v>
                </c:pt>
                <c:pt idx="126">
                  <c:v>87.747662934736653</c:v>
                </c:pt>
                <c:pt idx="127">
                  <c:v>87.565538682292782</c:v>
                </c:pt>
                <c:pt idx="128">
                  <c:v>87.388847868252597</c:v>
                </c:pt>
                <c:pt idx="129">
                  <c:v>87.22916991575822</c:v>
                </c:pt>
                <c:pt idx="130">
                  <c:v>87.116538459910842</c:v>
                </c:pt>
                <c:pt idx="131">
                  <c:v>87.11380974593942</c:v>
                </c:pt>
                <c:pt idx="132">
                  <c:v>87.322311917880626</c:v>
                </c:pt>
                <c:pt idx="133">
                  <c:v>87.853413807189909</c:v>
                </c:pt>
                <c:pt idx="134">
                  <c:v>88.747750684692292</c:v>
                </c:pt>
                <c:pt idx="135">
                  <c:v>89.87196840133673</c:v>
                </c:pt>
                <c:pt idx="136">
                  <c:v>90.885601904313177</c:v>
                </c:pt>
                <c:pt idx="137">
                  <c:v>91.36335191873745</c:v>
                </c:pt>
                <c:pt idx="138">
                  <c:v>91.033818704706007</c:v>
                </c:pt>
                <c:pt idx="139">
                  <c:v>89.957591547086835</c:v>
                </c:pt>
                <c:pt idx="140">
                  <c:v>88.488560068465503</c:v>
                </c:pt>
                <c:pt idx="141">
                  <c:v>87.051463708286789</c:v>
                </c:pt>
                <c:pt idx="142">
                  <c:v>85.923206103493612</c:v>
                </c:pt>
                <c:pt idx="143">
                  <c:v>85.16503568267521</c:v>
                </c:pt>
                <c:pt idx="144">
                  <c:v>84.694826128606849</c:v>
                </c:pt>
                <c:pt idx="145">
                  <c:v>84.394454602689152</c:v>
                </c:pt>
                <c:pt idx="146">
                  <c:v>84.174073856397229</c:v>
                </c:pt>
                <c:pt idx="147">
                  <c:v>83.984530775284085</c:v>
                </c:pt>
                <c:pt idx="148">
                  <c:v>83.804862554773976</c:v>
                </c:pt>
                <c:pt idx="149">
                  <c:v>83.627848804050402</c:v>
                </c:pt>
                <c:pt idx="150">
                  <c:v>83.451434016589033</c:v>
                </c:pt>
                <c:pt idx="151">
                  <c:v>83.27511813222074</c:v>
                </c:pt>
                <c:pt idx="152">
                  <c:v>83.098785193724638</c:v>
                </c:pt>
                <c:pt idx="153">
                  <c:v>82.922399311198049</c:v>
                </c:pt>
                <c:pt idx="154">
                  <c:v>82.745940282035505</c:v>
                </c:pt>
                <c:pt idx="155">
                  <c:v>82.569392300406946</c:v>
                </c:pt>
                <c:pt idx="156">
                  <c:v>82.392742242251103</c:v>
                </c:pt>
                <c:pt idx="157">
                  <c:v>82.215979351226778</c:v>
                </c:pt>
                <c:pt idx="158">
                  <c:v>82.039095074426029</c:v>
                </c:pt>
                <c:pt idx="159">
                  <c:v>81.862082895610044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106.3465339655228</c:v>
                </c:pt>
                <c:pt idx="4">
                  <c:v>106.49519789049005</c:v>
                </c:pt>
                <c:pt idx="5">
                  <c:v>106.6430502516353</c:v>
                </c:pt>
                <c:pt idx="6">
                  <c:v>106.78992889353657</c:v>
                </c:pt>
                <c:pt idx="7">
                  <c:v>106.93565018013163</c:v>
                </c:pt>
                <c:pt idx="8">
                  <c:v>107.08000689019138</c:v>
                </c:pt>
                <c:pt idx="9">
                  <c:v>107.22276601849575</c:v>
                </c:pt>
                <c:pt idx="10">
                  <c:v>107.36366650427135</c:v>
                </c:pt>
                <c:pt idx="11">
                  <c:v>107.50241691611728</c:v>
                </c:pt>
                <c:pt idx="12">
                  <c:v>107.63869313159337</c:v>
                </c:pt>
                <c:pt idx="13">
                  <c:v>107.77213605991233</c:v>
                </c:pt>
                <c:pt idx="14">
                  <c:v>107.90234946773005</c:v>
                </c:pt>
                <c:pt idx="15">
                  <c:v>108.02889798075276</c:v>
                </c:pt>
                <c:pt idx="16">
                  <c:v>108.15130534754512</c:v>
                </c:pt>
                <c:pt idx="17">
                  <c:v>108.26905306615731</c:v>
                </c:pt>
                <c:pt idx="18">
                  <c:v>108.38157948844025</c:v>
                </c:pt>
                <c:pt idx="19">
                  <c:v>108.48827953043414</c:v>
                </c:pt>
                <c:pt idx="20">
                  <c:v>108.58850512901556</c:v>
                </c:pt>
                <c:pt idx="21">
                  <c:v>108.68156659385068</c:v>
                </c:pt>
                <c:pt idx="22">
                  <c:v>108.76673500817921</c:v>
                </c:pt>
                <c:pt idx="23">
                  <c:v>108.84324583039945</c:v>
                </c:pt>
                <c:pt idx="24">
                  <c:v>108.91030383906927</c:v>
                </c:pt>
                <c:pt idx="25">
                  <c:v>108.96708954500305</c:v>
                </c:pt>
                <c:pt idx="26">
                  <c:v>109.01276716399978</c:v>
                </c:pt>
                <c:pt idx="27">
                  <c:v>109.04649420111788</c:v>
                </c:pt>
                <c:pt idx="28">
                  <c:v>109.0674326416607</c:v>
                </c:pt>
                <c:pt idx="29">
                  <c:v>109.0747616753838</c:v>
                </c:pt>
                <c:pt idx="30">
                  <c:v>109.06769180026708</c:v>
                </c:pt>
                <c:pt idx="31">
                  <c:v>109.04548006327252</c:v>
                </c:pt>
                <c:pt idx="32">
                  <c:v>109.00744610210117</c:v>
                </c:pt>
                <c:pt idx="33">
                  <c:v>108.95298855982834</c:v>
                </c:pt>
                <c:pt idx="34">
                  <c:v>108.88160136046274</c:v>
                </c:pt>
                <c:pt idx="35">
                  <c:v>108.79288926580681</c:v>
                </c:pt>
                <c:pt idx="36">
                  <c:v>108.6865820905272</c:v>
                </c:pt>
                <c:pt idx="37">
                  <c:v>108.56254694041405</c:v>
                </c:pt>
                <c:pt idx="38">
                  <c:v>108.4207978641147</c:v>
                </c:pt>
                <c:pt idx="39">
                  <c:v>108.26150237427079</c:v>
                </c:pt>
                <c:pt idx="40">
                  <c:v>108.08498439970234</c:v>
                </c:pt>
                <c:pt idx="41">
                  <c:v>107.8917233719863</c:v>
                </c:pt>
                <c:pt idx="42">
                  <c:v>107.6823493195655</c:v>
                </c:pt>
                <c:pt idx="43">
                  <c:v>107.45763402917324</c:v>
                </c:pt>
                <c:pt idx="44">
                  <c:v>107.21847852433814</c:v>
                </c:pt>
                <c:pt idx="45">
                  <c:v>106.96589728957235</c:v>
                </c:pt>
                <c:pt idx="46">
                  <c:v>106.70099982272916</c:v>
                </c:pt>
                <c:pt idx="47">
                  <c:v>106.42497021532517</c:v>
                </c:pt>
                <c:pt idx="48">
                  <c:v>106.13904553320755</c:v>
                </c:pt>
                <c:pt idx="49">
                  <c:v>105.84449379394876</c:v>
                </c:pt>
                <c:pt idx="50">
                  <c:v>105.54259231343306</c:v>
                </c:pt>
                <c:pt idx="51">
                  <c:v>105.23460712711595</c:v>
                </c:pt>
                <c:pt idx="52">
                  <c:v>104.92177408960757</c:v>
                </c:pt>
                <c:pt idx="53">
                  <c:v>104.60528212996462</c:v>
                </c:pt>
                <c:pt idx="54">
                  <c:v>104.28625900069552</c:v>
                </c:pt>
                <c:pt idx="55">
                  <c:v>103.96575971697651</c:v>
                </c:pt>
                <c:pt idx="56">
                  <c:v>103.64475774858315</c:v>
                </c:pt>
                <c:pt idx="57">
                  <c:v>103.32413890814905</c:v>
                </c:pt>
                <c:pt idx="58">
                  <c:v>103.00469778074867</c:v>
                </c:pt>
                <c:pt idx="59">
                  <c:v>102.68713646420186</c:v>
                </c:pt>
                <c:pt idx="60">
                  <c:v>102.37206533744829</c:v>
                </c:pt>
                <c:pt idx="61">
                  <c:v>102.06000554456494</c:v>
                </c:pt>
                <c:pt idx="62">
                  <c:v>101.75139287193177</c:v>
                </c:pt>
                <c:pt idx="63">
                  <c:v>101.44658270230789</c:v>
                </c:pt>
                <c:pt idx="64">
                  <c:v>101.14585574844982</c:v>
                </c:pt>
                <c:pt idx="65">
                  <c:v>100.84942429669179</c:v>
                </c:pt>
                <c:pt idx="66">
                  <c:v>100.55743872423186</c:v>
                </c:pt>
                <c:pt idx="67">
                  <c:v>100.26999408980798</c:v>
                </c:pt>
                <c:pt idx="68">
                  <c:v>99.987136633656235</c:v>
                </c:pt>
                <c:pt idx="69">
                  <c:v>99.708870057332504</c:v>
                </c:pt>
                <c:pt idx="70">
                  <c:v>99.435161485911195</c:v>
                </c:pt>
                <c:pt idx="71">
                  <c:v>99.16594704347655</c:v>
                </c:pt>
                <c:pt idx="72">
                  <c:v>98.90113699731441</c:v>
                </c:pt>
                <c:pt idx="73">
                  <c:v>98.640620446714721</c:v>
                </c:pt>
                <c:pt idx="74">
                  <c:v>98.384269548952318</c:v>
                </c:pt>
                <c:pt idx="75">
                  <c:v>98.131943288115721</c:v>
                </c:pt>
                <c:pt idx="76">
                  <c:v>97.883490802383321</c:v>
                </c:pt>
                <c:pt idx="77">
                  <c:v>97.638754292526571</c:v>
                </c:pt>
                <c:pt idx="78">
                  <c:v>97.397571539280761</c:v>
                </c:pt>
                <c:pt idx="79">
                  <c:v>97.159778060180585</c:v>
                </c:pt>
                <c:pt idx="80">
                  <c:v>96.925208937888499</c:v>
                </c:pt>
                <c:pt idx="81">
                  <c:v>96.693700352288502</c:v>
                </c:pt>
                <c:pt idx="82">
                  <c:v>96.465090847969208</c:v>
                </c:pt>
                <c:pt idx="83">
                  <c:v>96.239222367422414</c:v>
                </c:pt>
                <c:pt idx="84">
                  <c:v>96.015941078543719</c:v>
                </c:pt>
                <c:pt idx="85">
                  <c:v>95.795098023001088</c:v>
                </c:pt>
                <c:pt idx="86">
                  <c:v>95.576549609865708</c:v>
                </c:pt>
                <c:pt idx="87">
                  <c:v>95.360157976676675</c:v>
                </c:pt>
                <c:pt idx="88">
                  <c:v>95.145791237908782</c:v>
                </c:pt>
                <c:pt idx="89">
                  <c:v>94.933323638686957</c:v>
                </c:pt>
                <c:pt idx="90">
                  <c:v>94.722635629574768</c:v>
                </c:pt>
                <c:pt idx="91">
                  <c:v>94.513613876383147</c:v>
                </c:pt>
                <c:pt idx="92">
                  <c:v>94.306151217209973</c:v>
                </c:pt>
                <c:pt idx="93">
                  <c:v>94.100146577338109</c:v>
                </c:pt>
                <c:pt idx="94">
                  <c:v>93.895504851184455</c:v>
                </c:pt>
                <c:pt idx="95">
                  <c:v>93.692136759203734</c:v>
                </c:pt>
                <c:pt idx="96">
                  <c:v>93.489958686497033</c:v>
                </c:pt>
                <c:pt idx="97">
                  <c:v>93.288892508846658</c:v>
                </c:pt>
                <c:pt idx="98">
                  <c:v>93.08886541098552</c:v>
                </c:pt>
                <c:pt idx="99">
                  <c:v>92.889809701096468</c:v>
                </c:pt>
                <c:pt idx="100">
                  <c:v>92.691662624813844</c:v>
                </c:pt>
                <c:pt idx="101">
                  <c:v>92.494366181353399</c:v>
                </c:pt>
                <c:pt idx="102">
                  <c:v>92.297866943815222</c:v>
                </c:pt>
                <c:pt idx="103">
                  <c:v>92.102115885175465</c:v>
                </c:pt>
                <c:pt idx="104">
                  <c:v>91.907068210997451</c:v>
                </c:pt>
                <c:pt idx="105">
                  <c:v>91.712683199438032</c:v>
                </c:pt>
                <c:pt idx="106">
                  <c:v>91.518924048695581</c:v>
                </c:pt>
                <c:pt idx="107">
                  <c:v>91.325757731629224</c:v>
                </c:pt>
                <c:pt idx="108">
                  <c:v>91.13315485687454</c:v>
                </c:pt>
                <c:pt idx="109">
                  <c:v>90.941089535377571</c:v>
                </c:pt>
                <c:pt idx="110">
                  <c:v>90.74953925087064</c:v>
                </c:pt>
                <c:pt idx="111">
                  <c:v>90.558484732417128</c:v>
                </c:pt>
                <c:pt idx="112">
                  <c:v>90.367909826762386</c:v>
                </c:pt>
                <c:pt idx="113">
                  <c:v>90.177801367854443</c:v>
                </c:pt>
                <c:pt idx="114">
                  <c:v>89.988149040551278</c:v>
                </c:pt>
                <c:pt idx="115">
                  <c:v>89.798945235230107</c:v>
                </c:pt>
                <c:pt idx="116">
                  <c:v>89.610184889781436</c:v>
                </c:pt>
                <c:pt idx="117">
                  <c:v>89.421865315335353</c:v>
                </c:pt>
                <c:pt idx="118">
                  <c:v>89.233986002061684</c:v>
                </c:pt>
                <c:pt idx="119">
                  <c:v>89.046548401549217</c:v>
                </c:pt>
                <c:pt idx="120">
                  <c:v>88.859555682636014</c:v>
                </c:pt>
                <c:pt idx="121">
                  <c:v>88.673012458176686</c:v>
                </c:pt>
                <c:pt idx="122">
                  <c:v>88.486924481116901</c:v>
                </c:pt>
                <c:pt idx="123">
                  <c:v>88.301298309428475</c:v>
                </c:pt>
                <c:pt idx="124">
                  <c:v>88.116140940938251</c:v>
                </c:pt>
                <c:pt idx="125">
                  <c:v>87.931459420843069</c:v>
                </c:pt>
                <c:pt idx="126">
                  <c:v>87.747260426694851</c:v>
                </c:pt>
                <c:pt idx="127">
                  <c:v>87.563549837779277</c:v>
                </c:pt>
                <c:pt idx="128">
                  <c:v>87.380332297984481</c:v>
                </c:pt>
                <c:pt idx="129">
                  <c:v>87.197610783314531</c:v>
                </c:pt>
                <c:pt idx="130">
                  <c:v>87.015386186967376</c:v>
                </c:pt>
                <c:pt idx="131">
                  <c:v>86.833656936185136</c:v>
                </c:pt>
                <c:pt idx="132">
                  <c:v>86.652418655708431</c:v>
                </c:pt>
                <c:pt idx="133">
                  <c:v>86.471663892468058</c:v>
                </c:pt>
                <c:pt idx="134">
                  <c:v>86.291381915016999</c:v>
                </c:pt>
                <c:pt idx="135">
                  <c:v>86.111558599101386</c:v>
                </c:pt>
                <c:pt idx="136">
                  <c:v>85.932176407736591</c:v>
                </c:pt>
                <c:pt idx="137">
                  <c:v>85.753214470332125</c:v>
                </c:pt>
                <c:pt idx="138">
                  <c:v>85.574648761023965</c:v>
                </c:pt>
                <c:pt idx="139">
                  <c:v>85.396452371725502</c:v>
                </c:pt>
                <c:pt idx="140">
                  <c:v>85.218595870843984</c:v>
                </c:pt>
                <c:pt idx="141">
                  <c:v>85.041047734482703</c:v>
                </c:pt>
                <c:pt idx="142">
                  <c:v>84.863774833582042</c:v>
                </c:pt>
                <c:pt idx="143">
                  <c:v>84.686742958104247</c:v>
                </c:pt>
                <c:pt idx="144">
                  <c:v>84.509917358195878</c:v>
                </c:pt>
                <c:pt idx="145">
                  <c:v>84.333263282319891</c:v>
                </c:pt>
                <c:pt idx="146">
                  <c:v>84.156746493573536</c:v>
                </c:pt>
                <c:pt idx="147">
                  <c:v>83.980333747636394</c:v>
                </c:pt>
                <c:pt idx="148">
                  <c:v>83.803993218788023</c:v>
                </c:pt>
                <c:pt idx="149">
                  <c:v>83.627694863917299</c:v>
                </c:pt>
                <c:pt idx="150">
                  <c:v>83.451410718121707</c:v>
                </c:pt>
                <c:pt idx="151">
                  <c:v>83.275115119096654</c:v>
                </c:pt>
                <c:pt idx="152">
                  <c:v>83.098784860810142</c:v>
                </c:pt>
                <c:pt idx="153">
                  <c:v>82.922399279778901</c:v>
                </c:pt>
                <c:pt idx="154">
                  <c:v>82.745940279503117</c:v>
                </c:pt>
                <c:pt idx="155">
                  <c:v>82.56939230023265</c:v>
                </c:pt>
                <c:pt idx="156">
                  <c:v>82.392742242240857</c:v>
                </c:pt>
                <c:pt idx="157">
                  <c:v>82.215979351226267</c:v>
                </c:pt>
                <c:pt idx="158">
                  <c:v>82.039095074426001</c:v>
                </c:pt>
                <c:pt idx="159">
                  <c:v>81.862082895610044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111.627</c:v>
                </c:pt>
                <c:pt idx="1">
                  <c:v>114.102</c:v>
                </c:pt>
                <c:pt idx="2">
                  <c:v>112.203</c:v>
                </c:pt>
                <c:pt idx="3">
                  <c:v>112.23699999999999</c:v>
                </c:pt>
                <c:pt idx="4">
                  <c:v>111.492</c:v>
                </c:pt>
                <c:pt idx="5">
                  <c:v>110</c:v>
                </c:pt>
                <c:pt idx="6">
                  <c:v>110.64400000000001</c:v>
                </c:pt>
                <c:pt idx="7">
                  <c:v>112.458</c:v>
                </c:pt>
                <c:pt idx="8">
                  <c:v>112</c:v>
                </c:pt>
                <c:pt idx="9">
                  <c:v>111.03400000000001</c:v>
                </c:pt>
                <c:pt idx="10">
                  <c:v>112.96599999999999</c:v>
                </c:pt>
                <c:pt idx="11">
                  <c:v>111.627</c:v>
                </c:pt>
                <c:pt idx="12">
                  <c:v>109.96599999999999</c:v>
                </c:pt>
                <c:pt idx="13">
                  <c:v>112.39</c:v>
                </c:pt>
                <c:pt idx="14">
                  <c:v>112.08499999999999</c:v>
                </c:pt>
                <c:pt idx="15">
                  <c:v>110.373</c:v>
                </c:pt>
                <c:pt idx="16">
                  <c:v>114.39</c:v>
                </c:pt>
                <c:pt idx="17">
                  <c:v>114.203</c:v>
                </c:pt>
                <c:pt idx="18">
                  <c:v>109.712</c:v>
                </c:pt>
                <c:pt idx="19">
                  <c:v>110.136</c:v>
                </c:pt>
                <c:pt idx="20">
                  <c:v>110.797</c:v>
                </c:pt>
                <c:pt idx="21">
                  <c:v>111.96599999999999</c:v>
                </c:pt>
                <c:pt idx="22">
                  <c:v>110.84699999999999</c:v>
                </c:pt>
                <c:pt idx="23">
                  <c:v>111.69499999999999</c:v>
                </c:pt>
                <c:pt idx="24">
                  <c:v>111.61</c:v>
                </c:pt>
                <c:pt idx="25">
                  <c:v>111.76300000000001</c:v>
                </c:pt>
                <c:pt idx="26">
                  <c:v>112.932</c:v>
                </c:pt>
                <c:pt idx="27">
                  <c:v>112.339</c:v>
                </c:pt>
                <c:pt idx="28">
                  <c:v>113.64400000000001</c:v>
                </c:pt>
                <c:pt idx="29">
                  <c:v>114.508</c:v>
                </c:pt>
                <c:pt idx="30">
                  <c:v>113.136</c:v>
                </c:pt>
                <c:pt idx="31">
                  <c:v>112.22</c:v>
                </c:pt>
                <c:pt idx="32">
                  <c:v>112.932</c:v>
                </c:pt>
                <c:pt idx="33">
                  <c:v>113.831</c:v>
                </c:pt>
                <c:pt idx="34">
                  <c:v>114.288</c:v>
                </c:pt>
                <c:pt idx="35">
                  <c:v>116.96599999999999</c:v>
                </c:pt>
                <c:pt idx="36">
                  <c:v>116.322</c:v>
                </c:pt>
                <c:pt idx="37">
                  <c:v>115.47499999999999</c:v>
                </c:pt>
                <c:pt idx="38">
                  <c:v>120.373</c:v>
                </c:pt>
                <c:pt idx="39">
                  <c:v>117.051</c:v>
                </c:pt>
                <c:pt idx="40">
                  <c:v>118.797</c:v>
                </c:pt>
                <c:pt idx="41">
                  <c:v>119.15300000000001</c:v>
                </c:pt>
                <c:pt idx="42">
                  <c:v>120.08499999999999</c:v>
                </c:pt>
                <c:pt idx="43">
                  <c:v>121.96599999999999</c:v>
                </c:pt>
                <c:pt idx="44">
                  <c:v>123.15300000000001</c:v>
                </c:pt>
                <c:pt idx="45">
                  <c:v>125.881</c:v>
                </c:pt>
                <c:pt idx="46">
                  <c:v>128.678</c:v>
                </c:pt>
                <c:pt idx="47">
                  <c:v>137.38999999999999</c:v>
                </c:pt>
                <c:pt idx="48">
                  <c:v>146.28800000000001</c:v>
                </c:pt>
                <c:pt idx="49">
                  <c:v>157.78</c:v>
                </c:pt>
                <c:pt idx="50">
                  <c:v>173.78</c:v>
                </c:pt>
                <c:pt idx="51">
                  <c:v>191.39</c:v>
                </c:pt>
                <c:pt idx="52">
                  <c:v>208.661</c:v>
                </c:pt>
                <c:pt idx="53">
                  <c:v>219.27099999999999</c:v>
                </c:pt>
                <c:pt idx="54">
                  <c:v>226.03399999999999</c:v>
                </c:pt>
                <c:pt idx="55">
                  <c:v>230.72900000000001</c:v>
                </c:pt>
                <c:pt idx="56">
                  <c:v>234.35599999999999</c:v>
                </c:pt>
                <c:pt idx="57">
                  <c:v>231.881</c:v>
                </c:pt>
                <c:pt idx="58">
                  <c:v>226.81399999999999</c:v>
                </c:pt>
                <c:pt idx="59">
                  <c:v>213.84700000000001</c:v>
                </c:pt>
                <c:pt idx="60">
                  <c:v>191.30500000000001</c:v>
                </c:pt>
                <c:pt idx="61">
                  <c:v>156.84700000000001</c:v>
                </c:pt>
                <c:pt idx="62">
                  <c:v>125.678</c:v>
                </c:pt>
                <c:pt idx="63">
                  <c:v>111.068</c:v>
                </c:pt>
                <c:pt idx="64">
                  <c:v>106.254</c:v>
                </c:pt>
                <c:pt idx="65">
                  <c:v>106.661</c:v>
                </c:pt>
                <c:pt idx="66">
                  <c:v>108.407</c:v>
                </c:pt>
                <c:pt idx="67">
                  <c:v>112.119</c:v>
                </c:pt>
                <c:pt idx="68">
                  <c:v>114.983</c:v>
                </c:pt>
                <c:pt idx="69">
                  <c:v>125.508</c:v>
                </c:pt>
                <c:pt idx="70">
                  <c:v>135.23699999999999</c:v>
                </c:pt>
                <c:pt idx="71">
                  <c:v>147.78</c:v>
                </c:pt>
                <c:pt idx="72">
                  <c:v>160.22</c:v>
                </c:pt>
                <c:pt idx="73">
                  <c:v>174.542</c:v>
                </c:pt>
                <c:pt idx="74">
                  <c:v>185.42400000000001</c:v>
                </c:pt>
                <c:pt idx="75">
                  <c:v>192.05099999999999</c:v>
                </c:pt>
                <c:pt idx="76">
                  <c:v>197.881</c:v>
                </c:pt>
                <c:pt idx="77">
                  <c:v>200.678</c:v>
                </c:pt>
                <c:pt idx="78">
                  <c:v>198.72900000000001</c:v>
                </c:pt>
                <c:pt idx="79">
                  <c:v>190.661</c:v>
                </c:pt>
                <c:pt idx="80">
                  <c:v>175.59299999999999</c:v>
                </c:pt>
                <c:pt idx="81">
                  <c:v>148.542</c:v>
                </c:pt>
                <c:pt idx="82">
                  <c:v>116.797</c:v>
                </c:pt>
                <c:pt idx="83">
                  <c:v>102.22</c:v>
                </c:pt>
                <c:pt idx="84">
                  <c:v>98.067999999999998</c:v>
                </c:pt>
                <c:pt idx="85">
                  <c:v>96.694999999999993</c:v>
                </c:pt>
                <c:pt idx="86">
                  <c:v>94.712000000000003</c:v>
                </c:pt>
                <c:pt idx="87">
                  <c:v>96.051000000000002</c:v>
                </c:pt>
                <c:pt idx="88">
                  <c:v>97.254000000000005</c:v>
                </c:pt>
                <c:pt idx="89">
                  <c:v>95.051000000000002</c:v>
                </c:pt>
                <c:pt idx="90">
                  <c:v>96.558999999999997</c:v>
                </c:pt>
                <c:pt idx="91">
                  <c:v>97.22</c:v>
                </c:pt>
                <c:pt idx="92">
                  <c:v>97.728999999999999</c:v>
                </c:pt>
                <c:pt idx="93">
                  <c:v>97.915000000000006</c:v>
                </c:pt>
                <c:pt idx="94">
                  <c:v>98.305000000000007</c:v>
                </c:pt>
                <c:pt idx="95">
                  <c:v>96.39</c:v>
                </c:pt>
                <c:pt idx="96">
                  <c:v>96.593000000000004</c:v>
                </c:pt>
                <c:pt idx="97">
                  <c:v>96.355999999999995</c:v>
                </c:pt>
                <c:pt idx="98">
                  <c:v>96.78</c:v>
                </c:pt>
                <c:pt idx="99">
                  <c:v>96.948999999999998</c:v>
                </c:pt>
                <c:pt idx="100">
                  <c:v>98.338999999999999</c:v>
                </c:pt>
                <c:pt idx="101">
                  <c:v>95.813999999999993</c:v>
                </c:pt>
                <c:pt idx="102">
                  <c:v>93.796999999999997</c:v>
                </c:pt>
                <c:pt idx="103">
                  <c:v>96.051000000000002</c:v>
                </c:pt>
                <c:pt idx="104">
                  <c:v>97.119</c:v>
                </c:pt>
                <c:pt idx="105">
                  <c:v>94.525000000000006</c:v>
                </c:pt>
                <c:pt idx="106">
                  <c:v>96.016999999999996</c:v>
                </c:pt>
                <c:pt idx="107">
                  <c:v>99.897999999999996</c:v>
                </c:pt>
                <c:pt idx="108">
                  <c:v>101.91500000000001</c:v>
                </c:pt>
                <c:pt idx="109">
                  <c:v>103.39</c:v>
                </c:pt>
                <c:pt idx="110">
                  <c:v>104.729</c:v>
                </c:pt>
                <c:pt idx="111">
                  <c:v>103.35599999999999</c:v>
                </c:pt>
                <c:pt idx="112">
                  <c:v>101.288</c:v>
                </c:pt>
                <c:pt idx="113">
                  <c:v>96.457999999999998</c:v>
                </c:pt>
                <c:pt idx="114">
                  <c:v>97.034000000000006</c:v>
                </c:pt>
                <c:pt idx="115">
                  <c:v>92.915000000000006</c:v>
                </c:pt>
                <c:pt idx="116">
                  <c:v>91.61</c:v>
                </c:pt>
                <c:pt idx="117">
                  <c:v>91.965999999999994</c:v>
                </c:pt>
                <c:pt idx="118">
                  <c:v>90.016999999999996</c:v>
                </c:pt>
                <c:pt idx="119">
                  <c:v>91.153000000000006</c:v>
                </c:pt>
                <c:pt idx="120">
                  <c:v>90.102000000000004</c:v>
                </c:pt>
                <c:pt idx="121">
                  <c:v>92.457999999999998</c:v>
                </c:pt>
                <c:pt idx="122">
                  <c:v>90.441000000000003</c:v>
                </c:pt>
                <c:pt idx="123">
                  <c:v>89.525000000000006</c:v>
                </c:pt>
                <c:pt idx="124">
                  <c:v>88.745999999999995</c:v>
                </c:pt>
                <c:pt idx="125">
                  <c:v>88.983000000000004</c:v>
                </c:pt>
                <c:pt idx="126">
                  <c:v>90.965999999999994</c:v>
                </c:pt>
                <c:pt idx="127">
                  <c:v>87.287999999999997</c:v>
                </c:pt>
                <c:pt idx="128">
                  <c:v>90.441000000000003</c:v>
                </c:pt>
                <c:pt idx="129">
                  <c:v>89.661000000000001</c:v>
                </c:pt>
                <c:pt idx="130">
                  <c:v>91.034000000000006</c:v>
                </c:pt>
                <c:pt idx="131">
                  <c:v>89.441000000000003</c:v>
                </c:pt>
                <c:pt idx="132">
                  <c:v>92.525000000000006</c:v>
                </c:pt>
                <c:pt idx="133">
                  <c:v>94.254000000000005</c:v>
                </c:pt>
                <c:pt idx="134">
                  <c:v>94.39</c:v>
                </c:pt>
                <c:pt idx="135">
                  <c:v>95.864000000000004</c:v>
                </c:pt>
                <c:pt idx="136">
                  <c:v>96.525000000000006</c:v>
                </c:pt>
                <c:pt idx="137">
                  <c:v>97.016999999999996</c:v>
                </c:pt>
                <c:pt idx="138">
                  <c:v>96.355999999999995</c:v>
                </c:pt>
                <c:pt idx="139">
                  <c:v>93.135999999999996</c:v>
                </c:pt>
                <c:pt idx="140">
                  <c:v>91.813999999999993</c:v>
                </c:pt>
                <c:pt idx="141">
                  <c:v>88.355999999999995</c:v>
                </c:pt>
                <c:pt idx="142">
                  <c:v>85.067999999999998</c:v>
                </c:pt>
                <c:pt idx="143">
                  <c:v>88.119</c:v>
                </c:pt>
                <c:pt idx="144">
                  <c:v>87.236999999999995</c:v>
                </c:pt>
                <c:pt idx="145">
                  <c:v>88.441000000000003</c:v>
                </c:pt>
                <c:pt idx="146">
                  <c:v>86.016999999999996</c:v>
                </c:pt>
                <c:pt idx="147">
                  <c:v>86.881</c:v>
                </c:pt>
                <c:pt idx="148">
                  <c:v>87.034000000000006</c:v>
                </c:pt>
                <c:pt idx="149">
                  <c:v>85.763000000000005</c:v>
                </c:pt>
                <c:pt idx="150">
                  <c:v>86.745999999999995</c:v>
                </c:pt>
                <c:pt idx="151">
                  <c:v>86.406999999999996</c:v>
                </c:pt>
                <c:pt idx="152">
                  <c:v>84.305000000000007</c:v>
                </c:pt>
                <c:pt idx="153">
                  <c:v>86.457999999999998</c:v>
                </c:pt>
                <c:pt idx="154">
                  <c:v>85.016999999999996</c:v>
                </c:pt>
                <c:pt idx="155">
                  <c:v>86.525000000000006</c:v>
                </c:pt>
                <c:pt idx="156">
                  <c:v>85.254000000000005</c:v>
                </c:pt>
                <c:pt idx="157">
                  <c:v>85.932000000000002</c:v>
                </c:pt>
                <c:pt idx="158">
                  <c:v>84.948999999999998</c:v>
                </c:pt>
                <c:pt idx="159">
                  <c:v>83.763000000000005</c:v>
                </c:pt>
                <c:pt idx="160">
                  <c:v>83.338999999999999</c:v>
                </c:pt>
                <c:pt idx="161">
                  <c:v>84.067999999999998</c:v>
                </c:pt>
                <c:pt idx="162">
                  <c:v>83.186000000000007</c:v>
                </c:pt>
                <c:pt idx="163">
                  <c:v>84.457999999999998</c:v>
                </c:pt>
                <c:pt idx="164">
                  <c:v>85.745999999999995</c:v>
                </c:pt>
                <c:pt idx="165">
                  <c:v>84.016999999999996</c:v>
                </c:pt>
                <c:pt idx="166">
                  <c:v>82.575999999999993</c:v>
                </c:pt>
                <c:pt idx="167">
                  <c:v>81.507999999999996</c:v>
                </c:pt>
                <c:pt idx="168">
                  <c:v>83.102000000000004</c:v>
                </c:pt>
                <c:pt idx="169">
                  <c:v>83.305000000000007</c:v>
                </c:pt>
                <c:pt idx="170">
                  <c:v>83.558999999999997</c:v>
                </c:pt>
                <c:pt idx="171">
                  <c:v>83.186000000000007</c:v>
                </c:pt>
                <c:pt idx="172">
                  <c:v>84.677999999999997</c:v>
                </c:pt>
                <c:pt idx="173">
                  <c:v>84.203000000000003</c:v>
                </c:pt>
                <c:pt idx="174">
                  <c:v>82.763000000000005</c:v>
                </c:pt>
                <c:pt idx="175">
                  <c:v>83.373000000000005</c:v>
                </c:pt>
                <c:pt idx="176">
                  <c:v>83.305000000000007</c:v>
                </c:pt>
                <c:pt idx="177">
                  <c:v>83.831000000000003</c:v>
                </c:pt>
                <c:pt idx="178">
                  <c:v>82.355999999999995</c:v>
                </c:pt>
                <c:pt idx="179">
                  <c:v>82.61</c:v>
                </c:pt>
                <c:pt idx="180">
                  <c:v>81.864000000000004</c:v>
                </c:pt>
                <c:pt idx="181">
                  <c:v>82.22</c:v>
                </c:pt>
                <c:pt idx="182">
                  <c:v>81.965999999999994</c:v>
                </c:pt>
                <c:pt idx="183">
                  <c:v>81.39</c:v>
                </c:pt>
                <c:pt idx="184">
                  <c:v>82.593000000000004</c:v>
                </c:pt>
                <c:pt idx="185">
                  <c:v>82.745999999999995</c:v>
                </c:pt>
                <c:pt idx="186">
                  <c:v>81.016999999999996</c:v>
                </c:pt>
                <c:pt idx="187">
                  <c:v>80.016999999999996</c:v>
                </c:pt>
                <c:pt idx="188">
                  <c:v>80.983000000000004</c:v>
                </c:pt>
                <c:pt idx="189">
                  <c:v>81.745999999999995</c:v>
                </c:pt>
                <c:pt idx="190">
                  <c:v>81.712000000000003</c:v>
                </c:pt>
                <c:pt idx="191">
                  <c:v>79.626999999999995</c:v>
                </c:pt>
                <c:pt idx="192">
                  <c:v>80.236999999999995</c:v>
                </c:pt>
                <c:pt idx="193">
                  <c:v>82.507999999999996</c:v>
                </c:pt>
                <c:pt idx="194">
                  <c:v>82.406999999999996</c:v>
                </c:pt>
                <c:pt idx="195">
                  <c:v>80.102000000000004</c:v>
                </c:pt>
                <c:pt idx="196">
                  <c:v>81.22</c:v>
                </c:pt>
                <c:pt idx="197">
                  <c:v>80.457999999999998</c:v>
                </c:pt>
                <c:pt idx="198">
                  <c:v>80.441000000000003</c:v>
                </c:pt>
                <c:pt idx="199">
                  <c:v>78.728999999999999</c:v>
                </c:pt>
                <c:pt idx="200">
                  <c:v>81.168999999999997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109.99872962472907</c:v>
                </c:pt>
                <c:pt idx="4">
                  <c:v>110.16692812417539</c:v>
                </c:pt>
                <c:pt idx="5">
                  <c:v>110.33405544467628</c:v>
                </c:pt>
                <c:pt idx="6">
                  <c:v>110.49991803576954</c:v>
                </c:pt>
                <c:pt idx="7">
                  <c:v>110.66429769316429</c:v>
                </c:pt>
                <c:pt idx="8">
                  <c:v>110.82694922971707</c:v>
                </c:pt>
                <c:pt idx="9">
                  <c:v>110.98759805592415</c:v>
                </c:pt>
                <c:pt idx="10">
                  <c:v>111.14593769709283</c:v>
                </c:pt>
                <c:pt idx="11">
                  <c:v>111.30162728350513</c:v>
                </c:pt>
                <c:pt idx="12">
                  <c:v>111.45428906080971</c:v>
                </c:pt>
                <c:pt idx="13">
                  <c:v>111.60350598100275</c:v>
                </c:pt>
                <c:pt idx="14">
                  <c:v>111.74881945048108</c:v>
                </c:pt>
                <c:pt idx="15">
                  <c:v>111.88972733231513</c:v>
                </c:pt>
                <c:pt idx="16">
                  <c:v>112.0256823281088</c:v>
                </c:pt>
                <c:pt idx="17">
                  <c:v>112.15609090634592</c:v>
                </c:pt>
                <c:pt idx="18">
                  <c:v>112.28031300965408</c:v>
                </c:pt>
                <c:pt idx="19">
                  <c:v>112.39766288206818</c:v>
                </c:pt>
                <c:pt idx="20">
                  <c:v>112.50741154212426</c:v>
                </c:pt>
                <c:pt idx="21">
                  <c:v>112.60879174307455</c:v>
                </c:pt>
                <c:pt idx="22">
                  <c:v>112.70100679437945</c:v>
                </c:pt>
                <c:pt idx="23">
                  <c:v>112.78324550017027</c:v>
                </c:pt>
                <c:pt idx="24">
                  <c:v>112.85470688902855</c:v>
                </c:pt>
                <c:pt idx="25">
                  <c:v>112.91464061897335</c:v>
                </c:pt>
                <c:pt idx="26">
                  <c:v>112.96241225682172</c:v>
                </c:pt>
                <c:pt idx="27">
                  <c:v>112.99760739893873</c:v>
                </c:pt>
                <c:pt idx="28">
                  <c:v>113.02019512948399</c:v>
                </c:pt>
                <c:pt idx="29">
                  <c:v>113.03077974365887</c:v>
                </c:pt>
                <c:pt idx="30">
                  <c:v>113.03097976747644</c:v>
                </c:pt>
                <c:pt idx="31">
                  <c:v>113.02398420350856</c:v>
                </c:pt>
                <c:pt idx="32">
                  <c:v>113.01534576719872</c:v>
                </c:pt>
                <c:pt idx="33">
                  <c:v>113.01407650126183</c:v>
                </c:pt>
                <c:pt idx="34">
                  <c:v>113.03410794000084</c:v>
                </c:pt>
                <c:pt idx="35">
                  <c:v>113.09615995072096</c:v>
                </c:pt>
                <c:pt idx="36">
                  <c:v>113.23002275871075</c:v>
                </c:pt>
                <c:pt idx="37">
                  <c:v>113.47718923955502</c:v>
                </c:pt>
                <c:pt idx="38">
                  <c:v>113.89367565851514</c:v>
                </c:pt>
                <c:pt idx="39">
                  <c:v>114.55274016942293</c:v>
                </c:pt>
                <c:pt idx="40">
                  <c:v>115.54705913282712</c:v>
                </c:pt>
                <c:pt idx="41">
                  <c:v>116.98977163893376</c:v>
                </c:pt>
                <c:pt idx="42">
                  <c:v>119.01368363906582</c:v>
                </c:pt>
                <c:pt idx="43">
                  <c:v>121.76787515357432</c:v>
                </c:pt>
                <c:pt idx="44">
                  <c:v>125.41102128263462</c:v>
                </c:pt>
                <c:pt idx="45">
                  <c:v>130.1009589798401</c:v>
                </c:pt>
                <c:pt idx="46">
                  <c:v>135.98042818915647</c:v>
                </c:pt>
                <c:pt idx="47">
                  <c:v>143.15947941615443</c:v>
                </c:pt>
                <c:pt idx="48">
                  <c:v>151.69572069020631</c:v>
                </c:pt>
                <c:pt idx="49">
                  <c:v>161.57427134130546</c:v>
                </c:pt>
                <c:pt idx="50">
                  <c:v>172.68976446771779</c:v>
                </c:pt>
                <c:pt idx="51">
                  <c:v>184.83218311043819</c:v>
                </c:pt>
                <c:pt idx="52">
                  <c:v>197.67363686891107</c:v>
                </c:pt>
                <c:pt idx="53">
                  <c:v>210.73606666908296</c:v>
                </c:pt>
                <c:pt idx="54">
                  <c:v>223.28229409691045</c:v>
                </c:pt>
                <c:pt idx="55">
                  <c:v>234.04877773517703</c:v>
                </c:pt>
                <c:pt idx="56">
                  <c:v>240.86722076409936</c:v>
                </c:pt>
                <c:pt idx="57">
                  <c:v>240.63057638867127</c:v>
                </c:pt>
                <c:pt idx="58">
                  <c:v>230.38107174143349</c:v>
                </c:pt>
                <c:pt idx="59">
                  <c:v>209.58091039482767</c:v>
                </c:pt>
                <c:pt idx="60">
                  <c:v>181.84964500531757</c:v>
                </c:pt>
                <c:pt idx="61">
                  <c:v>153.89957379385467</c:v>
                </c:pt>
                <c:pt idx="62">
                  <c:v>131.89727763312959</c:v>
                </c:pt>
                <c:pt idx="63">
                  <c:v>118.40445451103987</c:v>
                </c:pt>
                <c:pt idx="64">
                  <c:v>112.35419717058355</c:v>
                </c:pt>
                <c:pt idx="65">
                  <c:v>111.20390456493536</c:v>
                </c:pt>
                <c:pt idx="66">
                  <c:v>112.8641773532452</c:v>
                </c:pt>
                <c:pt idx="67">
                  <c:v>116.28758843290585</c:v>
                </c:pt>
                <c:pt idx="68">
                  <c:v>121.1767905341195</c:v>
                </c:pt>
                <c:pt idx="69">
                  <c:v>127.55311966305035</c:v>
                </c:pt>
                <c:pt idx="70">
                  <c:v>135.48739573732246</c:v>
                </c:pt>
                <c:pt idx="71">
                  <c:v>144.97365635741389</c:v>
                </c:pt>
                <c:pt idx="72">
                  <c:v>155.86768345852809</c:v>
                </c:pt>
                <c:pt idx="73">
                  <c:v>167.84173168593645</c:v>
                </c:pt>
                <c:pt idx="74">
                  <c:v>180.31114941494036</c:v>
                </c:pt>
                <c:pt idx="75">
                  <c:v>192.25786284644343</c:v>
                </c:pt>
                <c:pt idx="76">
                  <c:v>201.90709204662704</c:v>
                </c:pt>
                <c:pt idx="77">
                  <c:v>206.4987934862194</c:v>
                </c:pt>
                <c:pt idx="78">
                  <c:v>202.86085794880074</c:v>
                </c:pt>
                <c:pt idx="79">
                  <c:v>189.2989819987416</c:v>
                </c:pt>
                <c:pt idx="80">
                  <c:v>167.74600168197705</c:v>
                </c:pt>
                <c:pt idx="81">
                  <c:v>143.73664103262777</c:v>
                </c:pt>
                <c:pt idx="82">
                  <c:v>123.37039384804662</c:v>
                </c:pt>
                <c:pt idx="83">
                  <c:v>109.85590010864593</c:v>
                </c:pt>
                <c:pt idx="84">
                  <c:v>102.73091292437725</c:v>
                </c:pt>
                <c:pt idx="85">
                  <c:v>99.67386161443973</c:v>
                </c:pt>
                <c:pt idx="86">
                  <c:v>98.527227329830012</c:v>
                </c:pt>
                <c:pt idx="87">
                  <c:v>98.063797882842536</c:v>
                </c:pt>
                <c:pt idx="88">
                  <c:v>97.790210588644882</c:v>
                </c:pt>
                <c:pt idx="89">
                  <c:v>97.559046085580007</c:v>
                </c:pt>
                <c:pt idx="90">
                  <c:v>97.3367695920128</c:v>
                </c:pt>
                <c:pt idx="91">
                  <c:v>97.117560906124027</c:v>
                </c:pt>
                <c:pt idx="92">
                  <c:v>96.900871180327542</c:v>
                </c:pt>
                <c:pt idx="93">
                  <c:v>96.687257217971663</c:v>
                </c:pt>
                <c:pt idx="94">
                  <c:v>96.478071769822733</c:v>
                </c:pt>
                <c:pt idx="95">
                  <c:v>96.275922125369362</c:v>
                </c:pt>
                <c:pt idx="96">
                  <c:v>96.085459889863188</c:v>
                </c:pt>
                <c:pt idx="97">
                  <c:v>95.914471002122696</c:v>
                </c:pt>
                <c:pt idx="98">
                  <c:v>95.775203529210501</c:v>
                </c:pt>
                <c:pt idx="99">
                  <c:v>95.685725964476802</c:v>
                </c:pt>
                <c:pt idx="100">
                  <c:v>95.67090379621699</c:v>
                </c:pt>
                <c:pt idx="101">
                  <c:v>95.762368144044828</c:v>
                </c:pt>
                <c:pt idx="102">
                  <c:v>95.996719123545788</c:v>
                </c:pt>
                <c:pt idx="103">
                  <c:v>96.411272012152963</c:v>
                </c:pt>
                <c:pt idx="104">
                  <c:v>97.036963004261224</c:v>
                </c:pt>
                <c:pt idx="105">
                  <c:v>97.888350039851105</c:v>
                </c:pt>
                <c:pt idx="106">
                  <c:v>98.950217385721743</c:v>
                </c:pt>
                <c:pt idx="107">
                  <c:v>100.15849688079791</c:v>
                </c:pt>
                <c:pt idx="108">
                  <c:v>101.37299267713242</c:v>
                </c:pt>
                <c:pt idx="109">
                  <c:v>102.35102560260373</c:v>
                </c:pt>
                <c:pt idx="110">
                  <c:v>102.76096683436772</c:v>
                </c:pt>
                <c:pt idx="111">
                  <c:v>102.29119718394374</c:v>
                </c:pt>
                <c:pt idx="112">
                  <c:v>100.84648515692535</c:v>
                </c:pt>
                <c:pt idx="113">
                  <c:v>98.690857915793387</c:v>
                </c:pt>
                <c:pt idx="114">
                  <c:v>96.364045325332839</c:v>
                </c:pt>
                <c:pt idx="115">
                  <c:v>94.390349126367582</c:v>
                </c:pt>
                <c:pt idx="116">
                  <c:v>93.020360506748048</c:v>
                </c:pt>
                <c:pt idx="117">
                  <c:v>92.203634973016833</c:v>
                </c:pt>
                <c:pt idx="118">
                  <c:v>91.744525110516861</c:v>
                </c:pt>
                <c:pt idx="119">
                  <c:v>91.460603052247237</c:v>
                </c:pt>
                <c:pt idx="120">
                  <c:v>91.24391414851155</c:v>
                </c:pt>
                <c:pt idx="121">
                  <c:v>91.048107804168893</c:v>
                </c:pt>
                <c:pt idx="122">
                  <c:v>90.858052407505795</c:v>
                </c:pt>
                <c:pt idx="123">
                  <c:v>90.669926453896778</c:v>
                </c:pt>
                <c:pt idx="124">
                  <c:v>90.483034188627656</c:v>
                </c:pt>
                <c:pt idx="125">
                  <c:v>90.297549611560456</c:v>
                </c:pt>
                <c:pt idx="126">
                  <c:v>90.114753639537241</c:v>
                </c:pt>
                <c:pt idx="127">
                  <c:v>89.939731788229338</c:v>
                </c:pt>
                <c:pt idx="128">
                  <c:v>89.789331130524715</c:v>
                </c:pt>
                <c:pt idx="129">
                  <c:v>89.709521825874404</c:v>
                </c:pt>
                <c:pt idx="130">
                  <c:v>89.801107793087056</c:v>
                </c:pt>
                <c:pt idx="131">
                  <c:v>90.233907589780856</c:v>
                </c:pt>
                <c:pt idx="132">
                  <c:v>91.203914928991651</c:v>
                </c:pt>
                <c:pt idx="133">
                  <c:v>92.794917183515949</c:v>
                </c:pt>
                <c:pt idx="134">
                  <c:v>94.79094633372614</c:v>
                </c:pt>
                <c:pt idx="135">
                  <c:v>96.607680968730818</c:v>
                </c:pt>
                <c:pt idx="136">
                  <c:v>97.506846419706605</c:v>
                </c:pt>
                <c:pt idx="137">
                  <c:v>97.026502556146852</c:v>
                </c:pt>
                <c:pt idx="138">
                  <c:v>95.296235466727282</c:v>
                </c:pt>
                <c:pt idx="139">
                  <c:v>92.950426059489345</c:v>
                </c:pt>
                <c:pt idx="140">
                  <c:v>90.717076300880706</c:v>
                </c:pt>
                <c:pt idx="141">
                  <c:v>89.038980688437746</c:v>
                </c:pt>
                <c:pt idx="142">
                  <c:v>87.982191016711838</c:v>
                </c:pt>
                <c:pt idx="143">
                  <c:v>87.384666398369305</c:v>
                </c:pt>
                <c:pt idx="144">
                  <c:v>87.044494659562645</c:v>
                </c:pt>
                <c:pt idx="145">
                  <c:v>86.819077270318374</c:v>
                </c:pt>
                <c:pt idx="146">
                  <c:v>86.635362740712182</c:v>
                </c:pt>
                <c:pt idx="147">
                  <c:v>86.464191577619289</c:v>
                </c:pt>
                <c:pt idx="148">
                  <c:v>86.296181896888726</c:v>
                </c:pt>
                <c:pt idx="149">
                  <c:v>86.128831449606608</c:v>
                </c:pt>
                <c:pt idx="150">
                  <c:v>85.961551921567064</c:v>
                </c:pt>
                <c:pt idx="151">
                  <c:v>85.794191827966827</c:v>
                </c:pt>
                <c:pt idx="152">
                  <c:v>85.626685935779534</c:v>
                </c:pt>
                <c:pt idx="153">
                  <c:v>85.458987665523253</c:v>
                </c:pt>
                <c:pt idx="154">
                  <c:v>85.291058303871552</c:v>
                </c:pt>
                <c:pt idx="155">
                  <c:v>85.12286541652152</c:v>
                </c:pt>
                <c:pt idx="156">
                  <c:v>84.954382417732134</c:v>
                </c:pt>
                <c:pt idx="157">
                  <c:v>84.785588204388219</c:v>
                </c:pt>
                <c:pt idx="158">
                  <c:v>84.616466748607692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109.9987296247233</c:v>
                </c:pt>
                <c:pt idx="4">
                  <c:v>110.1669281241584</c:v>
                </c:pt>
                <c:pt idx="5">
                  <c:v>110.33405544462724</c:v>
                </c:pt>
                <c:pt idx="6">
                  <c:v>110.49991803563057</c:v>
                </c:pt>
                <c:pt idx="7">
                  <c:v>110.66429769277798</c:v>
                </c:pt>
                <c:pt idx="8">
                  <c:v>110.82694922866361</c:v>
                </c:pt>
                <c:pt idx="9">
                  <c:v>110.98759805310591</c:v>
                </c:pt>
                <c:pt idx="10">
                  <c:v>111.14593768969652</c:v>
                </c:pt>
                <c:pt idx="11">
                  <c:v>111.3016272644625</c:v>
                </c:pt>
                <c:pt idx="12">
                  <c:v>111.45428901271315</c:v>
                </c:pt>
                <c:pt idx="13">
                  <c:v>111.60350586183016</c:v>
                </c:pt>
                <c:pt idx="14">
                  <c:v>111.74881916080405</c:v>
                </c:pt>
                <c:pt idx="15">
                  <c:v>111.88972664155543</c:v>
                </c:pt>
                <c:pt idx="16">
                  <c:v>112.02568071220612</c:v>
                </c:pt>
                <c:pt idx="17">
                  <c:v>112.15608719801334</c:v>
                </c:pt>
                <c:pt idx="18">
                  <c:v>112.28030466098141</c:v>
                </c:pt>
                <c:pt idx="19">
                  <c:v>112.3976444433186</c:v>
                </c:pt>
                <c:pt idx="20">
                  <c:v>112.50737159175711</c:v>
                </c:pt>
                <c:pt idx="21">
                  <c:v>112.60870682788958</c:v>
                </c:pt>
                <c:pt idx="22">
                  <c:v>112.70082973243818</c:v>
                </c:pt>
                <c:pt idx="23">
                  <c:v>112.78288330691453</c:v>
                </c:pt>
                <c:pt idx="24">
                  <c:v>112.85398006249486</c:v>
                </c:pt>
                <c:pt idx="25">
                  <c:v>112.91320976121096</c:v>
                </c:pt>
                <c:pt idx="26">
                  <c:v>112.95964889705115</c:v>
                </c:pt>
                <c:pt idx="27">
                  <c:v>112.99237195306519</c:v>
                </c:pt>
                <c:pt idx="28">
                  <c:v>113.0104644046077</c:v>
                </c:pt>
                <c:pt idx="29">
                  <c:v>113.01303735904243</c:v>
                </c:pt>
                <c:pt idx="30">
                  <c:v>112.99924363050235</c:v>
                </c:pt>
                <c:pt idx="31">
                  <c:v>112.96829494818003</c:v>
                </c:pt>
                <c:pt idx="32">
                  <c:v>112.91947989328891</c:v>
                </c:pt>
                <c:pt idx="33">
                  <c:v>112.85218206007549</c:v>
                </c:pt>
                <c:pt idx="34">
                  <c:v>112.76589784815749</c:v>
                </c:pt>
                <c:pt idx="35">
                  <c:v>112.66025322584177</c:v>
                </c:pt>
                <c:pt idx="36">
                  <c:v>112.53501876571123</c:v>
                </c:pt>
                <c:pt idx="37">
                  <c:v>112.39012225240235</c:v>
                </c:pt>
                <c:pt idx="38">
                  <c:v>112.22565820374184</c:v>
                </c:pt>
                <c:pt idx="39">
                  <c:v>112.04189373276678</c:v>
                </c:pt>
                <c:pt idx="40">
                  <c:v>111.83927030820118</c:v>
                </c:pt>
                <c:pt idx="41">
                  <c:v>111.61840113898603</c:v>
                </c:pt>
                <c:pt idx="42">
                  <c:v>111.38006410458701</c:v>
                </c:pt>
                <c:pt idx="43">
                  <c:v>111.12519036370375</c:v>
                </c:pt>
                <c:pt idx="44">
                  <c:v>110.85484898414094</c:v>
                </c:pt>
                <c:pt idx="45">
                  <c:v>110.57022812983629</c:v>
                </c:pt>
                <c:pt idx="46">
                  <c:v>110.27261350243359</c:v>
                </c:pt>
                <c:pt idx="47">
                  <c:v>109.96336485226212</c:v>
                </c:pt>
                <c:pt idx="48">
                  <c:v>109.64389143923049</c:v>
                </c:pt>
                <c:pt idx="49">
                  <c:v>109.31562733500569</c:v>
                </c:pt>
                <c:pt idx="50">
                  <c:v>108.98000741599445</c:v>
                </c:pt>
                <c:pt idx="51">
                  <c:v>108.6384448086602</c:v>
                </c:pt>
                <c:pt idx="52">
                  <c:v>108.2923104246395</c:v>
                </c:pt>
                <c:pt idx="53">
                  <c:v>107.94291507511002</c:v>
                </c:pt>
                <c:pt idx="54">
                  <c:v>107.59149449469035</c:v>
                </c:pt>
                <c:pt idx="55">
                  <c:v>107.23919744689577</c:v>
                </c:pt>
                <c:pt idx="56">
                  <c:v>106.8870769361413</c:v>
                </c:pt>
                <c:pt idx="57">
                  <c:v>106.5360844233135</c:v>
                </c:pt>
                <c:pt idx="58">
                  <c:v>106.18706683810184</c:v>
                </c:pt>
                <c:pt idx="59">
                  <c:v>105.84076610394735</c:v>
                </c:pt>
                <c:pt idx="60">
                  <c:v>105.4978208406022</c:v>
                </c:pt>
                <c:pt idx="61">
                  <c:v>105.15876988297015</c:v>
                </c:pt>
                <c:pt idx="62">
                  <c:v>104.8240572498738</c:v>
                </c:pt>
                <c:pt idx="63">
                  <c:v>104.49403820866672</c:v>
                </c:pt>
                <c:pt idx="64">
                  <c:v>104.16898610691422</c:v>
                </c:pt>
                <c:pt idx="65">
                  <c:v>103.84909967658101</c:v>
                </c:pt>
                <c:pt idx="66">
                  <c:v>103.53451055556818</c:v>
                </c:pt>
                <c:pt idx="67">
                  <c:v>103.22529081289984</c:v>
                </c:pt>
                <c:pt idx="68">
                  <c:v>102.92146030488323</c:v>
                </c:pt>
                <c:pt idx="69">
                  <c:v>102.62299372831912</c:v>
                </c:pt>
                <c:pt idx="70">
                  <c:v>102.32982727207768</c:v>
                </c:pt>
                <c:pt idx="71">
                  <c:v>102.04186479935265</c:v>
                </c:pt>
                <c:pt idx="72">
                  <c:v>101.75898351934791</c:v>
                </c:pt>
                <c:pt idx="73">
                  <c:v>101.48103912904222</c:v>
                </c:pt>
                <c:pt idx="74">
                  <c:v>101.20787042324666</c:v>
                </c:pt>
                <c:pt idx="75">
                  <c:v>100.93930338479798</c:v>
                </c:pt>
                <c:pt idx="76">
                  <c:v>100.67515477687729</c:v>
                </c:pt>
                <c:pt idx="77">
                  <c:v>100.41523526660453</c:v>
                </c:pt>
                <c:pt idx="78">
                  <c:v>100.15935211372822</c:v>
                </c:pt>
                <c:pt idx="79">
                  <c:v>99.907311460872194</c:v>
                </c:pt>
                <c:pt idx="80">
                  <c:v>99.658920262837398</c:v>
                </c:pt>
                <c:pt idx="81">
                  <c:v>99.413987892264728</c:v>
                </c:pt>
                <c:pt idx="82">
                  <c:v>99.172327457855886</c:v>
                </c:pt>
                <c:pt idx="83">
                  <c:v>98.933756869595584</c:v>
                </c:pt>
                <c:pt idx="84">
                  <c:v>98.698099683234403</c:v>
                </c:pt>
                <c:pt idx="85">
                  <c:v>98.465185753851742</c:v>
                </c:pt>
                <c:pt idx="86">
                  <c:v>98.234851725756002</c:v>
                </c:pt>
                <c:pt idx="87">
                  <c:v>98.006941383399621</c:v>
                </c:pt>
                <c:pt idx="88">
                  <c:v>97.781305885460611</c:v>
                </c:pt>
                <c:pt idx="89">
                  <c:v>97.557803901825736</c:v>
                </c:pt>
                <c:pt idx="90">
                  <c:v>97.33630167093547</c:v>
                </c:pt>
                <c:pt idx="91">
                  <c:v>97.116672992839014</c:v>
                </c:pt>
                <c:pt idx="92">
                  <c:v>96.898799171366818</c:v>
                </c:pt>
                <c:pt idx="93">
                  <c:v>96.682568917060195</c:v>
                </c:pt>
                <c:pt idx="94">
                  <c:v>96.467878220897589</c:v>
                </c:pt>
                <c:pt idx="95">
                  <c:v>96.254630207412205</c:v>
                </c:pt>
                <c:pt idx="96">
                  <c:v>96.04273497449816</c:v>
                </c:pt>
                <c:pt idx="97">
                  <c:v>95.832109426030783</c:v>
                </c:pt>
                <c:pt idx="98">
                  <c:v>95.622677102369209</c:v>
                </c:pt>
                <c:pt idx="99">
                  <c:v>95.414368012846907</c:v>
                </c:pt>
                <c:pt idx="100">
                  <c:v>95.207118473468981</c:v>
                </c:pt>
                <c:pt idx="101">
                  <c:v>95.000870952210292</c:v>
                </c:pt>
                <c:pt idx="102">
                  <c:v>94.795573923522113</c:v>
                </c:pt>
                <c:pt idx="103">
                  <c:v>94.591181732898633</c:v>
                </c:pt>
                <c:pt idx="104">
                  <c:v>94.38765447160354</c:v>
                </c:pt>
                <c:pt idx="105">
                  <c:v>94.184957860905058</c:v>
                </c:pt>
                <c:pt idx="106">
                  <c:v>93.983063144397846</c:v>
                </c:pt>
                <c:pt idx="107">
                  <c:v>93.781946986196004</c:v>
                </c:pt>
                <c:pt idx="108">
                  <c:v>93.581591371957273</c:v>
                </c:pt>
                <c:pt idx="109">
                  <c:v>93.381983508843831</c:v>
                </c:pt>
                <c:pt idx="110">
                  <c:v>93.183115719647361</c:v>
                </c:pt>
                <c:pt idx="111">
                  <c:v>92.984985325419629</c:v>
                </c:pt>
                <c:pt idx="112">
                  <c:v>92.787594510077923</c:v>
                </c:pt>
                <c:pt idx="113">
                  <c:v>92.59095015963436</c:v>
                </c:pt>
                <c:pt idx="114">
                  <c:v>92.395063667976245</c:v>
                </c:pt>
                <c:pt idx="115">
                  <c:v>92.199950700563505</c:v>
                </c:pt>
                <c:pt idx="116">
                  <c:v>92.005630907083386</c:v>
                </c:pt>
                <c:pt idx="117">
                  <c:v>91.812127574099563</c:v>
                </c:pt>
                <c:pt idx="118">
                  <c:v>91.619467209150201</c:v>
                </c:pt>
                <c:pt idx="119">
                  <c:v>91.427679048683501</c:v>
                </c:pt>
                <c:pt idx="120">
                  <c:v>91.236794483771931</c:v>
                </c:pt>
                <c:pt idx="121">
                  <c:v>91.046846399793836</c:v>
                </c:pt>
                <c:pt idx="122">
                  <c:v>90.857868429269075</c:v>
                </c:pt>
                <c:pt idx="123">
                  <c:v>90.669894120794766</c:v>
                </c:pt>
                <c:pt idx="124">
                  <c:v>90.482956031497551</c:v>
                </c:pt>
                <c:pt idx="125">
                  <c:v>90.297084755478352</c:v>
                </c:pt>
                <c:pt idx="126">
                  <c:v>90.11230790616645</c:v>
                </c:pt>
                <c:pt idx="127">
                  <c:v>89.928649076026488</c:v>
                </c:pt>
                <c:pt idx="128">
                  <c:v>89.746126802291911</c:v>
                </c:pt>
                <c:pt idx="129">
                  <c:v>89.564753571891131</c:v>
                </c:pt>
                <c:pt idx="130">
                  <c:v>89.384534902002287</c:v>
                </c:pt>
                <c:pt idx="131">
                  <c:v>89.205468534256596</c:v>
                </c:pt>
                <c:pt idx="132">
                  <c:v>89.027543780102178</c:v>
                </c:pt>
                <c:pt idx="133">
                  <c:v>88.850741051958153</c:v>
                </c:pt>
                <c:pt idx="134">
                  <c:v>88.675031609434598</c:v>
                </c:pt>
                <c:pt idx="135">
                  <c:v>88.500377542179962</c:v>
                </c:pt>
                <c:pt idx="136">
                  <c:v>88.326732001197485</c:v>
                </c:pt>
                <c:pt idx="137">
                  <c:v>88.154039679328235</c:v>
                </c:pt>
                <c:pt idx="138">
                  <c:v>87.982237529790339</c:v>
                </c:pt>
                <c:pt idx="139">
                  <c:v>87.811255700072479</c:v>
                </c:pt>
                <c:pt idx="140">
                  <c:v>87.641018647999317</c:v>
                </c:pt>
                <c:pt idx="141">
                  <c:v>87.471446398240687</c:v>
                </c:pt>
                <c:pt idx="142">
                  <c:v>87.302455891569792</c:v>
                </c:pt>
                <c:pt idx="143">
                  <c:v>87.133962376198099</c:v>
                </c:pt>
                <c:pt idx="144">
                  <c:v>86.965880790648072</c:v>
                </c:pt>
                <c:pt idx="145">
                  <c:v>86.798127090709229</c:v>
                </c:pt>
                <c:pt idx="146">
                  <c:v>86.630619478648129</c:v>
                </c:pt>
                <c:pt idx="147">
                  <c:v>86.463279500406514</c:v>
                </c:pt>
                <c:pt idx="148">
                  <c:v>86.296032985314383</c:v>
                </c:pt>
                <c:pt idx="149">
                  <c:v>86.128810812130084</c:v>
                </c:pt>
                <c:pt idx="150">
                  <c:v>85.96154949431174</c:v>
                </c:pt>
                <c:pt idx="151">
                  <c:v>85.794191585744613</c:v>
                </c:pt>
                <c:pt idx="152">
                  <c:v>85.626685915274066</c:v>
                </c:pt>
                <c:pt idx="153">
                  <c:v>85.458987664050909</c:v>
                </c:pt>
                <c:pt idx="154">
                  <c:v>85.291058303781895</c:v>
                </c:pt>
                <c:pt idx="155">
                  <c:v>85.122865416516888</c:v>
                </c:pt>
                <c:pt idx="156">
                  <c:v>84.954382417731935</c:v>
                </c:pt>
                <c:pt idx="157">
                  <c:v>84.785588204388205</c:v>
                </c:pt>
                <c:pt idx="158">
                  <c:v>84.616466748607692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117.23699999999999</c:v>
                </c:pt>
                <c:pt idx="1">
                  <c:v>117.441</c:v>
                </c:pt>
                <c:pt idx="2">
                  <c:v>116.169</c:v>
                </c:pt>
                <c:pt idx="3">
                  <c:v>116.69499999999999</c:v>
                </c:pt>
                <c:pt idx="4">
                  <c:v>115.102</c:v>
                </c:pt>
                <c:pt idx="5">
                  <c:v>116.864</c:v>
                </c:pt>
                <c:pt idx="6">
                  <c:v>117.661</c:v>
                </c:pt>
                <c:pt idx="7">
                  <c:v>115.051</c:v>
                </c:pt>
                <c:pt idx="8">
                  <c:v>115.15300000000001</c:v>
                </c:pt>
                <c:pt idx="9">
                  <c:v>114.22</c:v>
                </c:pt>
                <c:pt idx="10">
                  <c:v>115.949</c:v>
                </c:pt>
                <c:pt idx="11">
                  <c:v>114.441</c:v>
                </c:pt>
                <c:pt idx="12">
                  <c:v>114.15300000000001</c:v>
                </c:pt>
                <c:pt idx="13">
                  <c:v>112.57599999999999</c:v>
                </c:pt>
                <c:pt idx="14">
                  <c:v>117.593</c:v>
                </c:pt>
                <c:pt idx="15">
                  <c:v>117.91500000000001</c:v>
                </c:pt>
                <c:pt idx="16">
                  <c:v>115.169</c:v>
                </c:pt>
                <c:pt idx="17">
                  <c:v>115.23699999999999</c:v>
                </c:pt>
                <c:pt idx="18">
                  <c:v>113.746</c:v>
                </c:pt>
                <c:pt idx="19">
                  <c:v>113.64400000000001</c:v>
                </c:pt>
                <c:pt idx="20">
                  <c:v>112.96599999999999</c:v>
                </c:pt>
                <c:pt idx="21">
                  <c:v>113.051</c:v>
                </c:pt>
                <c:pt idx="22">
                  <c:v>110.831</c:v>
                </c:pt>
                <c:pt idx="23">
                  <c:v>113.35599999999999</c:v>
                </c:pt>
                <c:pt idx="24">
                  <c:v>113.35599999999999</c:v>
                </c:pt>
                <c:pt idx="25">
                  <c:v>113.898</c:v>
                </c:pt>
                <c:pt idx="26">
                  <c:v>114.288</c:v>
                </c:pt>
                <c:pt idx="27">
                  <c:v>116.119</c:v>
                </c:pt>
                <c:pt idx="28">
                  <c:v>114.42400000000001</c:v>
                </c:pt>
                <c:pt idx="29">
                  <c:v>119.136</c:v>
                </c:pt>
                <c:pt idx="30">
                  <c:v>115.932</c:v>
                </c:pt>
                <c:pt idx="31">
                  <c:v>116.932</c:v>
                </c:pt>
                <c:pt idx="32">
                  <c:v>118.441</c:v>
                </c:pt>
                <c:pt idx="33">
                  <c:v>117.441</c:v>
                </c:pt>
                <c:pt idx="34">
                  <c:v>117.593</c:v>
                </c:pt>
                <c:pt idx="35">
                  <c:v>119.983</c:v>
                </c:pt>
                <c:pt idx="36">
                  <c:v>118.949</c:v>
                </c:pt>
                <c:pt idx="37">
                  <c:v>121.322</c:v>
                </c:pt>
                <c:pt idx="38">
                  <c:v>118.42400000000001</c:v>
                </c:pt>
                <c:pt idx="39">
                  <c:v>121.52500000000001</c:v>
                </c:pt>
                <c:pt idx="40">
                  <c:v>119.746</c:v>
                </c:pt>
                <c:pt idx="41">
                  <c:v>121.712</c:v>
                </c:pt>
                <c:pt idx="42">
                  <c:v>122.712</c:v>
                </c:pt>
                <c:pt idx="43">
                  <c:v>124.949</c:v>
                </c:pt>
                <c:pt idx="44">
                  <c:v>127.203</c:v>
                </c:pt>
                <c:pt idx="45">
                  <c:v>129.59299999999999</c:v>
                </c:pt>
                <c:pt idx="46">
                  <c:v>134.71199999999999</c:v>
                </c:pt>
                <c:pt idx="47">
                  <c:v>142.35599999999999</c:v>
                </c:pt>
                <c:pt idx="48">
                  <c:v>155.136</c:v>
                </c:pt>
                <c:pt idx="49">
                  <c:v>169</c:v>
                </c:pt>
                <c:pt idx="50">
                  <c:v>188.017</c:v>
                </c:pt>
                <c:pt idx="51">
                  <c:v>205.542</c:v>
                </c:pt>
                <c:pt idx="52">
                  <c:v>218.40700000000001</c:v>
                </c:pt>
                <c:pt idx="53">
                  <c:v>228.017</c:v>
                </c:pt>
                <c:pt idx="54">
                  <c:v>231.03399999999999</c:v>
                </c:pt>
                <c:pt idx="55">
                  <c:v>236.50800000000001</c:v>
                </c:pt>
                <c:pt idx="56">
                  <c:v>235.458</c:v>
                </c:pt>
                <c:pt idx="57">
                  <c:v>230.23699999999999</c:v>
                </c:pt>
                <c:pt idx="58">
                  <c:v>221.017</c:v>
                </c:pt>
                <c:pt idx="59">
                  <c:v>201.81399999999999</c:v>
                </c:pt>
                <c:pt idx="60">
                  <c:v>173.61</c:v>
                </c:pt>
                <c:pt idx="61">
                  <c:v>136.96600000000001</c:v>
                </c:pt>
                <c:pt idx="62">
                  <c:v>115.542</c:v>
                </c:pt>
                <c:pt idx="63">
                  <c:v>110.441</c:v>
                </c:pt>
                <c:pt idx="64">
                  <c:v>110.08499999999999</c:v>
                </c:pt>
                <c:pt idx="65">
                  <c:v>111.30500000000001</c:v>
                </c:pt>
                <c:pt idx="66">
                  <c:v>111.96599999999999</c:v>
                </c:pt>
                <c:pt idx="67">
                  <c:v>117.102</c:v>
                </c:pt>
                <c:pt idx="68">
                  <c:v>123.458</c:v>
                </c:pt>
                <c:pt idx="69">
                  <c:v>132.881</c:v>
                </c:pt>
                <c:pt idx="70">
                  <c:v>149.81399999999999</c:v>
                </c:pt>
                <c:pt idx="71">
                  <c:v>162.102</c:v>
                </c:pt>
                <c:pt idx="72">
                  <c:v>173.76300000000001</c:v>
                </c:pt>
                <c:pt idx="73">
                  <c:v>185.93199999999999</c:v>
                </c:pt>
                <c:pt idx="74">
                  <c:v>193.18600000000001</c:v>
                </c:pt>
                <c:pt idx="75">
                  <c:v>199.61</c:v>
                </c:pt>
                <c:pt idx="76">
                  <c:v>202.62700000000001</c:v>
                </c:pt>
                <c:pt idx="77">
                  <c:v>200.898</c:v>
                </c:pt>
                <c:pt idx="78">
                  <c:v>194.661</c:v>
                </c:pt>
                <c:pt idx="79">
                  <c:v>176.96600000000001</c:v>
                </c:pt>
                <c:pt idx="80">
                  <c:v>149.62700000000001</c:v>
                </c:pt>
                <c:pt idx="81">
                  <c:v>121.23699999999999</c:v>
                </c:pt>
                <c:pt idx="82">
                  <c:v>102.81399999999999</c:v>
                </c:pt>
                <c:pt idx="83">
                  <c:v>99.78</c:v>
                </c:pt>
                <c:pt idx="84">
                  <c:v>97.016999999999996</c:v>
                </c:pt>
                <c:pt idx="85">
                  <c:v>96.677999999999997</c:v>
                </c:pt>
                <c:pt idx="86">
                  <c:v>97.763000000000005</c:v>
                </c:pt>
                <c:pt idx="87">
                  <c:v>96.881</c:v>
                </c:pt>
                <c:pt idx="88">
                  <c:v>97.153000000000006</c:v>
                </c:pt>
                <c:pt idx="89">
                  <c:v>95.948999999999998</c:v>
                </c:pt>
                <c:pt idx="90">
                  <c:v>98.153000000000006</c:v>
                </c:pt>
                <c:pt idx="91">
                  <c:v>96.694999999999993</c:v>
                </c:pt>
                <c:pt idx="92">
                  <c:v>96.948999999999998</c:v>
                </c:pt>
                <c:pt idx="93">
                  <c:v>97.186000000000007</c:v>
                </c:pt>
                <c:pt idx="94">
                  <c:v>96.831000000000003</c:v>
                </c:pt>
                <c:pt idx="95">
                  <c:v>97.542000000000002</c:v>
                </c:pt>
                <c:pt idx="96">
                  <c:v>97.305000000000007</c:v>
                </c:pt>
                <c:pt idx="97">
                  <c:v>96.424000000000007</c:v>
                </c:pt>
                <c:pt idx="98">
                  <c:v>96.846999999999994</c:v>
                </c:pt>
                <c:pt idx="99">
                  <c:v>95.881</c:v>
                </c:pt>
                <c:pt idx="100">
                  <c:v>95.102000000000004</c:v>
                </c:pt>
                <c:pt idx="101">
                  <c:v>95.661000000000001</c:v>
                </c:pt>
                <c:pt idx="102">
                  <c:v>96.965999999999994</c:v>
                </c:pt>
                <c:pt idx="103">
                  <c:v>96.034000000000006</c:v>
                </c:pt>
                <c:pt idx="104">
                  <c:v>97.661000000000001</c:v>
                </c:pt>
                <c:pt idx="105">
                  <c:v>98.441000000000003</c:v>
                </c:pt>
                <c:pt idx="106">
                  <c:v>101.15300000000001</c:v>
                </c:pt>
                <c:pt idx="107">
                  <c:v>103.47499999999999</c:v>
                </c:pt>
                <c:pt idx="108">
                  <c:v>106.322</c:v>
                </c:pt>
                <c:pt idx="109">
                  <c:v>106.508</c:v>
                </c:pt>
                <c:pt idx="110">
                  <c:v>104.322</c:v>
                </c:pt>
                <c:pt idx="111">
                  <c:v>103.39</c:v>
                </c:pt>
                <c:pt idx="112">
                  <c:v>98.881</c:v>
                </c:pt>
                <c:pt idx="113">
                  <c:v>95.355999999999995</c:v>
                </c:pt>
                <c:pt idx="114">
                  <c:v>93.186000000000007</c:v>
                </c:pt>
                <c:pt idx="115">
                  <c:v>90.61</c:v>
                </c:pt>
                <c:pt idx="116">
                  <c:v>91.507999999999996</c:v>
                </c:pt>
                <c:pt idx="117">
                  <c:v>90.813999999999993</c:v>
                </c:pt>
                <c:pt idx="118">
                  <c:v>90.745999999999995</c:v>
                </c:pt>
                <c:pt idx="119">
                  <c:v>91.694999999999993</c:v>
                </c:pt>
                <c:pt idx="120">
                  <c:v>89.677999999999997</c:v>
                </c:pt>
                <c:pt idx="121">
                  <c:v>88.813999999999993</c:v>
                </c:pt>
                <c:pt idx="122">
                  <c:v>89.507999999999996</c:v>
                </c:pt>
                <c:pt idx="123">
                  <c:v>90.593000000000004</c:v>
                </c:pt>
                <c:pt idx="124">
                  <c:v>90.287999999999997</c:v>
                </c:pt>
                <c:pt idx="125">
                  <c:v>89.575999999999993</c:v>
                </c:pt>
                <c:pt idx="126">
                  <c:v>91.39</c:v>
                </c:pt>
                <c:pt idx="127">
                  <c:v>89.813999999999993</c:v>
                </c:pt>
                <c:pt idx="128">
                  <c:v>91.051000000000002</c:v>
                </c:pt>
                <c:pt idx="129">
                  <c:v>90.897999999999996</c:v>
                </c:pt>
                <c:pt idx="130">
                  <c:v>90.932000000000002</c:v>
                </c:pt>
                <c:pt idx="131">
                  <c:v>91.338999999999999</c:v>
                </c:pt>
                <c:pt idx="132">
                  <c:v>96.034000000000006</c:v>
                </c:pt>
                <c:pt idx="133">
                  <c:v>95.915000000000006</c:v>
                </c:pt>
                <c:pt idx="134">
                  <c:v>97.355999999999995</c:v>
                </c:pt>
                <c:pt idx="135">
                  <c:v>97.763000000000005</c:v>
                </c:pt>
                <c:pt idx="136">
                  <c:v>96.948999999999998</c:v>
                </c:pt>
                <c:pt idx="137">
                  <c:v>93</c:v>
                </c:pt>
                <c:pt idx="138">
                  <c:v>91.492000000000004</c:v>
                </c:pt>
                <c:pt idx="139">
                  <c:v>89.575999999999993</c:v>
                </c:pt>
                <c:pt idx="140">
                  <c:v>88.203000000000003</c:v>
                </c:pt>
                <c:pt idx="141">
                  <c:v>86.525000000000006</c:v>
                </c:pt>
                <c:pt idx="142">
                  <c:v>89.051000000000002</c:v>
                </c:pt>
                <c:pt idx="143">
                  <c:v>86.644000000000005</c:v>
                </c:pt>
                <c:pt idx="144">
                  <c:v>86.373000000000005</c:v>
                </c:pt>
                <c:pt idx="145">
                  <c:v>86.593000000000004</c:v>
                </c:pt>
                <c:pt idx="146">
                  <c:v>84.677999999999997</c:v>
                </c:pt>
                <c:pt idx="147">
                  <c:v>87.016999999999996</c:v>
                </c:pt>
                <c:pt idx="148">
                  <c:v>84.119</c:v>
                </c:pt>
                <c:pt idx="149">
                  <c:v>84.644000000000005</c:v>
                </c:pt>
                <c:pt idx="150">
                  <c:v>86.661000000000001</c:v>
                </c:pt>
                <c:pt idx="151">
                  <c:v>85.864000000000004</c:v>
                </c:pt>
                <c:pt idx="152">
                  <c:v>85.305000000000007</c:v>
                </c:pt>
                <c:pt idx="153">
                  <c:v>88.203000000000003</c:v>
                </c:pt>
                <c:pt idx="154">
                  <c:v>85.051000000000002</c:v>
                </c:pt>
                <c:pt idx="155">
                  <c:v>84.355999999999995</c:v>
                </c:pt>
                <c:pt idx="156">
                  <c:v>83.813999999999993</c:v>
                </c:pt>
                <c:pt idx="157">
                  <c:v>84.525000000000006</c:v>
                </c:pt>
                <c:pt idx="158">
                  <c:v>83.61</c:v>
                </c:pt>
                <c:pt idx="159">
                  <c:v>83.373000000000005</c:v>
                </c:pt>
                <c:pt idx="160">
                  <c:v>86.034000000000006</c:v>
                </c:pt>
                <c:pt idx="161">
                  <c:v>85.22</c:v>
                </c:pt>
                <c:pt idx="162">
                  <c:v>84.948999999999998</c:v>
                </c:pt>
                <c:pt idx="163">
                  <c:v>85.965999999999994</c:v>
                </c:pt>
                <c:pt idx="164">
                  <c:v>83.441000000000003</c:v>
                </c:pt>
                <c:pt idx="165">
                  <c:v>83.677999999999997</c:v>
                </c:pt>
                <c:pt idx="166">
                  <c:v>83.542000000000002</c:v>
                </c:pt>
                <c:pt idx="167">
                  <c:v>82.203000000000003</c:v>
                </c:pt>
                <c:pt idx="168">
                  <c:v>83.22</c:v>
                </c:pt>
                <c:pt idx="169">
                  <c:v>85.153000000000006</c:v>
                </c:pt>
                <c:pt idx="170">
                  <c:v>82.525000000000006</c:v>
                </c:pt>
                <c:pt idx="171">
                  <c:v>82.915000000000006</c:v>
                </c:pt>
                <c:pt idx="172">
                  <c:v>83.135999999999996</c:v>
                </c:pt>
                <c:pt idx="173">
                  <c:v>83.915000000000006</c:v>
                </c:pt>
                <c:pt idx="174">
                  <c:v>81.575999999999993</c:v>
                </c:pt>
                <c:pt idx="175">
                  <c:v>82.846999999999994</c:v>
                </c:pt>
                <c:pt idx="176">
                  <c:v>81.542000000000002</c:v>
                </c:pt>
                <c:pt idx="177">
                  <c:v>83</c:v>
                </c:pt>
                <c:pt idx="178">
                  <c:v>82.626999999999995</c:v>
                </c:pt>
                <c:pt idx="179">
                  <c:v>82.677999999999997</c:v>
                </c:pt>
                <c:pt idx="180">
                  <c:v>81.067999999999998</c:v>
                </c:pt>
                <c:pt idx="181">
                  <c:v>82.254000000000005</c:v>
                </c:pt>
                <c:pt idx="182">
                  <c:v>85.016999999999996</c:v>
                </c:pt>
                <c:pt idx="183">
                  <c:v>82.338999999999999</c:v>
                </c:pt>
                <c:pt idx="184">
                  <c:v>79.593000000000004</c:v>
                </c:pt>
                <c:pt idx="185">
                  <c:v>85.067999999999998</c:v>
                </c:pt>
                <c:pt idx="186">
                  <c:v>81.525000000000006</c:v>
                </c:pt>
                <c:pt idx="187">
                  <c:v>81.441000000000003</c:v>
                </c:pt>
                <c:pt idx="188">
                  <c:v>81.067999999999998</c:v>
                </c:pt>
                <c:pt idx="189">
                  <c:v>79.831000000000003</c:v>
                </c:pt>
                <c:pt idx="190">
                  <c:v>81.763000000000005</c:v>
                </c:pt>
                <c:pt idx="191">
                  <c:v>79.897999999999996</c:v>
                </c:pt>
                <c:pt idx="192">
                  <c:v>80.322000000000003</c:v>
                </c:pt>
                <c:pt idx="193">
                  <c:v>80.254000000000005</c:v>
                </c:pt>
                <c:pt idx="194">
                  <c:v>80.948999999999998</c:v>
                </c:pt>
                <c:pt idx="195">
                  <c:v>78.846999999999994</c:v>
                </c:pt>
                <c:pt idx="196">
                  <c:v>78.153000000000006</c:v>
                </c:pt>
                <c:pt idx="197">
                  <c:v>79.932000000000002</c:v>
                </c:pt>
                <c:pt idx="198">
                  <c:v>79.034000000000006</c:v>
                </c:pt>
                <c:pt idx="199">
                  <c:v>80.728999999999999</c:v>
                </c:pt>
                <c:pt idx="200">
                  <c:v>81.084999999999994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113.94998929119272</c:v>
                </c:pt>
                <c:pt idx="4">
                  <c:v>114.05595976614167</c:v>
                </c:pt>
                <c:pt idx="5">
                  <c:v>114.1603048039146</c:v>
                </c:pt>
                <c:pt idx="6">
                  <c:v>114.26279486737617</c:v>
                </c:pt>
                <c:pt idx="7">
                  <c:v>114.36317460837044</c:v>
                </c:pt>
                <c:pt idx="8">
                  <c:v>114.46116074092414</c:v>
                </c:pt>
                <c:pt idx="9">
                  <c:v>114.55643988262503</c:v>
                </c:pt>
                <c:pt idx="10">
                  <c:v>114.64866640026246</c:v>
                </c:pt>
                <c:pt idx="11">
                  <c:v>114.73746030557368</c:v>
                </c:pt>
                <c:pt idx="12">
                  <c:v>114.82240525836119</c:v>
                </c:pt>
                <c:pt idx="13">
                  <c:v>114.90304674778497</c:v>
                </c:pt>
                <c:pt idx="14">
                  <c:v>114.97889053920071</c:v>
                </c:pt>
                <c:pt idx="15">
                  <c:v>115.04940149538179</c:v>
                </c:pt>
                <c:pt idx="16">
                  <c:v>115.11400291109894</c:v>
                </c:pt>
                <c:pt idx="17">
                  <c:v>115.17207654613419</c:v>
                </c:pt>
                <c:pt idx="18">
                  <c:v>115.22296361752348</c:v>
                </c:pt>
                <c:pt idx="19">
                  <c:v>115.26596714162756</c:v>
                </c:pt>
                <c:pt idx="20">
                  <c:v>115.30035624272399</c:v>
                </c:pt>
                <c:pt idx="21">
                  <c:v>115.32537343690916</c:v>
                </c:pt>
                <c:pt idx="22">
                  <c:v>115.34024656836603</c:v>
                </c:pt>
                <c:pt idx="23">
                  <c:v>115.34420818515092</c:v>
                </c:pt>
                <c:pt idx="24">
                  <c:v>115.33652692898636</c:v>
                </c:pt>
                <c:pt idx="25">
                  <c:v>115.3165582903644</c:v>
                </c:pt>
                <c:pt idx="26">
                  <c:v>115.28382622473765</c:v>
                </c:pt>
                <c:pt idx="27">
                  <c:v>115.23815303666485</c:v>
                </c:pt>
                <c:pt idx="28">
                  <c:v>115.1798629361827</c:v>
                </c:pt>
                <c:pt idx="29">
                  <c:v>115.11009481944333</c:v>
                </c:pt>
                <c:pt idx="30">
                  <c:v>115.03127166519859</c:v>
                </c:pt>
                <c:pt idx="31">
                  <c:v>114.94778613711402</c:v>
                </c:pt>
                <c:pt idx="32">
                  <c:v>114.86697193848177</c:v>
                </c:pt>
                <c:pt idx="33">
                  <c:v>114.80043397431363</c:v>
                </c:pt>
                <c:pt idx="34">
                  <c:v>114.76580150320892</c:v>
                </c:pt>
                <c:pt idx="35">
                  <c:v>114.78893986294875</c:v>
                </c:pt>
                <c:pt idx="36">
                  <c:v>114.90660025951274</c:v>
                </c:pt>
                <c:pt idx="37">
                  <c:v>115.16939716464772</c:v>
                </c:pt>
                <c:pt idx="38">
                  <c:v>115.64487684315469</c:v>
                </c:pt>
                <c:pt idx="39">
                  <c:v>116.42028362925107</c:v>
                </c:pt>
                <c:pt idx="40">
                  <c:v>117.60445866421833</c:v>
                </c:pt>
                <c:pt idx="41">
                  <c:v>119.328147556554</c:v>
                </c:pt>
                <c:pt idx="42">
                  <c:v>121.74188995784561</c:v>
                </c:pt>
                <c:pt idx="43">
                  <c:v>125.01066492367842</c:v>
                </c:pt>
                <c:pt idx="44">
                  <c:v>129.30462066955371</c:v>
                </c:pt>
                <c:pt idx="45">
                  <c:v>134.78556281428857</c:v>
                </c:pt>
                <c:pt idx="46">
                  <c:v>141.58942055962441</c:v>
                </c:pt>
                <c:pt idx="47">
                  <c:v>149.80562077757085</c:v>
                </c:pt>
                <c:pt idx="48">
                  <c:v>159.45507033282911</c:v>
                </c:pt>
                <c:pt idx="49">
                  <c:v>170.46898958260107</c:v>
                </c:pt>
                <c:pt idx="50">
                  <c:v>182.67020141638051</c:v>
                </c:pt>
                <c:pt idx="51">
                  <c:v>195.75368469723406</c:v>
                </c:pt>
                <c:pt idx="52">
                  <c:v>209.24807724171609</c:v>
                </c:pt>
                <c:pt idx="53">
                  <c:v>222.41227604278157</c:v>
                </c:pt>
                <c:pt idx="54">
                  <c:v>234.01350432614038</c:v>
                </c:pt>
                <c:pt idx="55">
                  <c:v>242.0410400437319</c:v>
                </c:pt>
                <c:pt idx="56">
                  <c:v>243.69657382915605</c:v>
                </c:pt>
                <c:pt idx="57">
                  <c:v>236.21447506002244</c:v>
                </c:pt>
                <c:pt idx="58">
                  <c:v>218.60911891376765</c:v>
                </c:pt>
                <c:pt idx="59">
                  <c:v>193.25482739035633</c:v>
                </c:pt>
                <c:pt idx="60">
                  <c:v>165.59294409532106</c:v>
                </c:pt>
                <c:pt idx="61">
                  <c:v>141.60855506695788</c:v>
                </c:pt>
                <c:pt idx="62">
                  <c:v>124.9523078093148</c:v>
                </c:pt>
                <c:pt idx="63">
                  <c:v>115.9573644715648</c:v>
                </c:pt>
                <c:pt idx="64">
                  <c:v>112.82423000645669</c:v>
                </c:pt>
                <c:pt idx="65">
                  <c:v>113.42876305620514</c:v>
                </c:pt>
                <c:pt idx="66">
                  <c:v>116.36113546502324</c:v>
                </c:pt>
                <c:pt idx="67">
                  <c:v>121.01848025857502</c:v>
                </c:pt>
                <c:pt idx="68">
                  <c:v>127.27498096822394</c:v>
                </c:pt>
                <c:pt idx="69">
                  <c:v>135.16162370555264</c:v>
                </c:pt>
                <c:pt idx="70">
                  <c:v>144.67688409894248</c:v>
                </c:pt>
                <c:pt idx="71">
                  <c:v>155.69179936502175</c:v>
                </c:pt>
                <c:pt idx="72">
                  <c:v>167.89441611999436</c:v>
                </c:pt>
                <c:pt idx="73">
                  <c:v>180.72118337727403</c:v>
                </c:pt>
                <c:pt idx="74">
                  <c:v>193.191316429512</c:v>
                </c:pt>
                <c:pt idx="75">
                  <c:v>203.56596017100873</c:v>
                </c:pt>
                <c:pt idx="76">
                  <c:v>209.02393732064891</c:v>
                </c:pt>
                <c:pt idx="77">
                  <c:v>206.11227587360796</c:v>
                </c:pt>
                <c:pt idx="78">
                  <c:v>192.71093837408387</c:v>
                </c:pt>
                <c:pt idx="79">
                  <c:v>170.5546347522934</c:v>
                </c:pt>
                <c:pt idx="80">
                  <c:v>145.49125563546718</c:v>
                </c:pt>
                <c:pt idx="81">
                  <c:v>124.19771950979823</c:v>
                </c:pt>
                <c:pt idx="82">
                  <c:v>110.2105358409633</c:v>
                </c:pt>
                <c:pt idx="83">
                  <c:v>102.98886989526149</c:v>
                </c:pt>
                <c:pt idx="84">
                  <c:v>99.979889184714978</c:v>
                </c:pt>
                <c:pt idx="85">
                  <c:v>98.88219216134317</c:v>
                </c:pt>
                <c:pt idx="86">
                  <c:v>98.437376962454934</c:v>
                </c:pt>
                <c:pt idx="87">
                  <c:v>98.164125559036876</c:v>
                </c:pt>
                <c:pt idx="88">
                  <c:v>97.927044014786887</c:v>
                </c:pt>
                <c:pt idx="89">
                  <c:v>97.697447055299591</c:v>
                </c:pt>
                <c:pt idx="90">
                  <c:v>97.470781362284015</c:v>
                </c:pt>
                <c:pt idx="91">
                  <c:v>97.246788556797554</c:v>
                </c:pt>
                <c:pt idx="92">
                  <c:v>97.026207211368146</c:v>
                </c:pt>
                <c:pt idx="93">
                  <c:v>96.810711886500002</c:v>
                </c:pt>
                <c:pt idx="94">
                  <c:v>96.603531649424582</c:v>
                </c:pt>
                <c:pt idx="95">
                  <c:v>96.41045234061319</c:v>
                </c:pt>
                <c:pt idx="96">
                  <c:v>96.24120016821081</c:v>
                </c:pt>
                <c:pt idx="97">
                  <c:v>96.111129299712687</c:v>
                </c:pt>
                <c:pt idx="98">
                  <c:v>96.042942149072772</c:v>
                </c:pt>
                <c:pt idx="99">
                  <c:v>96.067901142131973</c:v>
                </c:pt>
                <c:pt idx="100">
                  <c:v>96.225711363951262</c:v>
                </c:pt>
                <c:pt idx="101">
                  <c:v>96.562088940345703</c:v>
                </c:pt>
                <c:pt idx="102">
                  <c:v>97.12313169084743</c:v>
                </c:pt>
                <c:pt idx="103">
                  <c:v>97.946026872266458</c:v>
                </c:pt>
                <c:pt idx="104">
                  <c:v>99.046013741093802</c:v>
                </c:pt>
                <c:pt idx="105">
                  <c:v>100.39881261685353</c:v>
                </c:pt>
                <c:pt idx="106">
                  <c:v>101.91530098588886</c:v>
                </c:pt>
                <c:pt idx="107">
                  <c:v>103.40587486671971</c:v>
                </c:pt>
                <c:pt idx="108">
                  <c:v>104.55011869570922</c:v>
                </c:pt>
                <c:pt idx="109">
                  <c:v>104.92785972464446</c:v>
                </c:pt>
                <c:pt idx="110">
                  <c:v>104.1792626805516</c:v>
                </c:pt>
                <c:pt idx="111">
                  <c:v>102.2586604032701</c:v>
                </c:pt>
                <c:pt idx="112">
                  <c:v>99.576526667729922</c:v>
                </c:pt>
                <c:pt idx="113">
                  <c:v>96.831261265488067</c:v>
                </c:pt>
                <c:pt idx="114">
                  <c:v>94.620446235867206</c:v>
                </c:pt>
                <c:pt idx="115">
                  <c:v>93.163969013588741</c:v>
                </c:pt>
                <c:pt idx="116">
                  <c:v>92.336450077785813</c:v>
                </c:pt>
                <c:pt idx="117">
                  <c:v>91.88507960307426</c:v>
                </c:pt>
                <c:pt idx="118">
                  <c:v>91.604807917349774</c:v>
                </c:pt>
                <c:pt idx="119">
                  <c:v>91.385515283106344</c:v>
                </c:pt>
                <c:pt idx="120">
                  <c:v>91.183858088110284</c:v>
                </c:pt>
                <c:pt idx="121">
                  <c:v>90.986841280153641</c:v>
                </c:pt>
                <c:pt idx="122">
                  <c:v>90.791472985281644</c:v>
                </c:pt>
                <c:pt idx="123">
                  <c:v>90.59736819758912</c:v>
                </c:pt>
                <c:pt idx="124">
                  <c:v>90.405232684166052</c:v>
                </c:pt>
                <c:pt idx="125">
                  <c:v>90.218378972624706</c:v>
                </c:pt>
                <c:pt idx="126">
                  <c:v>90.048716918397531</c:v>
                </c:pt>
                <c:pt idx="127">
                  <c:v>89.931520720733729</c:v>
                </c:pt>
                <c:pt idx="128">
                  <c:v>89.951155123706442</c:v>
                </c:pt>
                <c:pt idx="129">
                  <c:v>90.264707392408638</c:v>
                </c:pt>
                <c:pt idx="130">
                  <c:v>91.081631660566245</c:v>
                </c:pt>
                <c:pt idx="131">
                  <c:v>92.546907565485881</c:v>
                </c:pt>
                <c:pt idx="132">
                  <c:v>94.540659504807493</c:v>
                </c:pt>
                <c:pt idx="133">
                  <c:v>96.544368751018865</c:v>
                </c:pt>
                <c:pt idx="134">
                  <c:v>97.780741172092434</c:v>
                </c:pt>
                <c:pt idx="135">
                  <c:v>97.642705221112436</c:v>
                </c:pt>
                <c:pt idx="136">
                  <c:v>96.104535840064372</c:v>
                </c:pt>
                <c:pt idx="137">
                  <c:v>93.744116175243761</c:v>
                </c:pt>
                <c:pt idx="138">
                  <c:v>91.351629516837292</c:v>
                </c:pt>
                <c:pt idx="139">
                  <c:v>89.478945425638528</c:v>
                </c:pt>
                <c:pt idx="140">
                  <c:v>88.268592950327644</c:v>
                </c:pt>
                <c:pt idx="141">
                  <c:v>87.578148162330962</c:v>
                </c:pt>
                <c:pt idx="142">
                  <c:v>87.19052470319204</c:v>
                </c:pt>
                <c:pt idx="143">
                  <c:v>86.941691992853492</c:v>
                </c:pt>
                <c:pt idx="144">
                  <c:v>86.744299295685664</c:v>
                </c:pt>
                <c:pt idx="145">
                  <c:v>86.562582859520887</c:v>
                </c:pt>
                <c:pt idx="146">
                  <c:v>86.384848678555187</c:v>
                </c:pt>
                <c:pt idx="147">
                  <c:v>86.207958883086619</c:v>
                </c:pt>
                <c:pt idx="148">
                  <c:v>86.031186860221467</c:v>
                </c:pt>
                <c:pt idx="149">
                  <c:v>85.854358625508254</c:v>
                </c:pt>
                <c:pt idx="150">
                  <c:v>85.677407726260427</c:v>
                </c:pt>
                <c:pt idx="151">
                  <c:v>85.500289184927269</c:v>
                </c:pt>
                <c:pt idx="152">
                  <c:v>85.322965844996929</c:v>
                </c:pt>
                <c:pt idx="153">
                  <c:v>85.145406452035004</c:v>
                </c:pt>
                <c:pt idx="154">
                  <c:v>84.967585224147498</c:v>
                </c:pt>
                <c:pt idx="155">
                  <c:v>84.789481523161228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113.94998929118647</c:v>
                </c:pt>
                <c:pt idx="4">
                  <c:v>114.05595976612305</c:v>
                </c:pt>
                <c:pt idx="5">
                  <c:v>114.16030480386023</c:v>
                </c:pt>
                <c:pt idx="6">
                  <c:v>114.26279486722046</c:v>
                </c:pt>
                <c:pt idx="7">
                  <c:v>114.36317460793317</c:v>
                </c:pt>
                <c:pt idx="8">
                  <c:v>114.46116073972004</c:v>
                </c:pt>
                <c:pt idx="9">
                  <c:v>114.55643987937376</c:v>
                </c:pt>
                <c:pt idx="10">
                  <c:v>114.64866639165398</c:v>
                </c:pt>
                <c:pt idx="11">
                  <c:v>114.73746028322356</c:v>
                </c:pt>
                <c:pt idx="12">
                  <c:v>114.82240520146104</c:v>
                </c:pt>
                <c:pt idx="13">
                  <c:v>114.90304660573958</c:v>
                </c:pt>
                <c:pt idx="14">
                  <c:v>114.97889019148748</c:v>
                </c:pt>
                <c:pt idx="15">
                  <c:v>115.0494006607487</c:v>
                </c:pt>
                <c:pt idx="16">
                  <c:v>115.11400094660684</c:v>
                </c:pt>
                <c:pt idx="17">
                  <c:v>115.17207201209486</c:v>
                </c:pt>
                <c:pt idx="18">
                  <c:v>115.22295335626596</c:v>
                </c:pt>
                <c:pt idx="19">
                  <c:v>115.2659443698886</c:v>
                </c:pt>
                <c:pt idx="20">
                  <c:v>115.30030668947749</c:v>
                </c:pt>
                <c:pt idx="21">
                  <c:v>115.32526769958025</c:v>
                </c:pt>
                <c:pt idx="22">
                  <c:v>115.3400253277474</c:v>
                </c:pt>
                <c:pt idx="23">
                  <c:v>115.3437542626623</c:v>
                </c:pt>
                <c:pt idx="24">
                  <c:v>115.33561370178022</c:v>
                </c:pt>
                <c:pt idx="25">
                  <c:v>115.31475669900912</c:v>
                </c:pt>
                <c:pt idx="26">
                  <c:v>115.28034113436985</c:v>
                </c:pt>
                <c:pt idx="27">
                  <c:v>115.23154226579594</c:v>
                </c:pt>
                <c:pt idx="28">
                  <c:v>115.16756674882379</c:v>
                </c:pt>
                <c:pt idx="29">
                  <c:v>115.08766792465474</c:v>
                </c:pt>
                <c:pt idx="30">
                  <c:v>114.99116208414806</c:v>
                </c:pt>
                <c:pt idx="31">
                  <c:v>114.87744531947304</c:v>
                </c:pt>
                <c:pt idx="32">
                  <c:v>114.74601048264729</c:v>
                </c:pt>
                <c:pt idx="33">
                  <c:v>114.59646368849091</c:v>
                </c:pt>
                <c:pt idx="34">
                  <c:v>114.42853973686307</c:v>
                </c:pt>
                <c:pt idx="35">
                  <c:v>114.24211579367386</c:v>
                </c:pt>
                <c:pt idx="36">
                  <c:v>114.03722266947111</c:v>
                </c:pt>
                <c:pt idx="37">
                  <c:v>113.81405307388789</c:v>
                </c:pt>
                <c:pt idx="38">
                  <c:v>113.57296630655078</c:v>
                </c:pt>
                <c:pt idx="39">
                  <c:v>113.31448896919052</c:v>
                </c:pt>
                <c:pt idx="40">
                  <c:v>113.03931144459366</c:v>
                </c:pt>
                <c:pt idx="41">
                  <c:v>112.74828007657831</c:v>
                </c:pt>
                <c:pt idx="42">
                  <c:v>112.44238518883259</c:v>
                </c:pt>
                <c:pt idx="43">
                  <c:v>112.122745284353</c:v>
                </c:pt>
                <c:pt idx="44">
                  <c:v>111.79058795570717</c:v>
                </c:pt>
                <c:pt idx="45">
                  <c:v>111.44722819467012</c:v>
                </c:pt>
                <c:pt idx="46">
                  <c:v>111.09404490578756</c:v>
                </c:pt>
                <c:pt idx="47">
                  <c:v>110.73245649388049</c:v>
                </c:pt>
                <c:pt idx="48">
                  <c:v>110.36389640698556</c:v>
                </c:pt>
                <c:pt idx="49">
                  <c:v>109.98978947527439</c:v>
                </c:pt>
                <c:pt idx="50">
                  <c:v>109.61152979923398</c:v>
                </c:pt>
                <c:pt idx="51">
                  <c:v>109.23046081653325</c:v>
                </c:pt>
                <c:pt idx="52">
                  <c:v>108.84785802854209</c:v>
                </c:pt>
                <c:pt idx="53">
                  <c:v>108.4649147072231</c:v>
                </c:pt>
                <c:pt idx="54">
                  <c:v>108.08273074333812</c:v>
                </c:pt>
                <c:pt idx="55">
                  <c:v>107.70230464818243</c:v>
                </c:pt>
                <c:pt idx="56">
                  <c:v>107.32452859152416</c:v>
                </c:pt>
                <c:pt idx="57">
                  <c:v>106.95018625343415</c:v>
                </c:pt>
                <c:pt idx="58">
                  <c:v>106.57995318980636</c:v>
                </c:pt>
                <c:pt idx="59">
                  <c:v>106.21439936067031</c:v>
                </c:pt>
                <c:pt idx="60">
                  <c:v>105.85399344497351</c:v>
                </c:pt>
                <c:pt idx="61">
                  <c:v>105.49910856204242</c:v>
                </c:pt>
                <c:pt idx="62">
                  <c:v>105.15002903428243</c:v>
                </c:pt>
                <c:pt idx="63">
                  <c:v>104.80695785341308</c:v>
                </c:pt>
                <c:pt idx="64">
                  <c:v>104.47002454934648</c:v>
                </c:pt>
                <c:pt idx="65">
                  <c:v>104.13929320281414</c:v>
                </c:pt>
                <c:pt idx="66">
                  <c:v>103.8147703867499</c:v>
                </c:pt>
                <c:pt idx="67">
                  <c:v>103.49641286464261</c:v>
                </c:pt>
                <c:pt idx="68">
                  <c:v>103.18413491467558</c:v>
                </c:pt>
                <c:pt idx="69">
                  <c:v>102.87781518518405</c:v>
                </c:pt>
                <c:pt idx="70">
                  <c:v>102.57730301906042</c:v>
                </c:pt>
                <c:pt idx="71">
                  <c:v>102.28242421191558</c:v>
                </c:pt>
                <c:pt idx="72">
                  <c:v>101.99298619110827</c:v>
                </c:pt>
                <c:pt idx="73">
                  <c:v>101.70878262045508</c:v>
                </c:pt>
                <c:pt idx="74">
                  <c:v>101.42959744896295</c:v>
                </c:pt>
                <c:pt idx="75">
                  <c:v>101.15520843179482</c:v>
                </c:pt>
                <c:pt idx="76">
                  <c:v>100.88539015842983</c:v>
                </c:pt>
                <c:pt idx="77">
                  <c:v>100.61991662715249</c:v>
                </c:pt>
                <c:pt idx="78">
                  <c:v>100.35856340709729</c:v>
                </c:pt>
                <c:pt idx="79">
                  <c:v>100.10110942954466</c:v>
                </c:pt>
                <c:pt idx="80">
                  <c:v>99.847338449403267</c:v>
                </c:pt>
                <c:pt idx="81">
                  <c:v>99.597040216162213</c:v>
                </c:pt>
                <c:pt idx="82">
                  <c:v>99.350011391329645</c:v>
                </c:pt>
                <c:pt idx="83">
                  <c:v>99.106056246722432</c:v>
                </c:pt>
                <c:pt idx="84">
                  <c:v>98.864987175106492</c:v>
                </c:pt>
                <c:pt idx="85">
                  <c:v>98.626625041752135</c:v>
                </c:pt>
                <c:pt idx="86">
                  <c:v>98.390799402559807</c:v>
                </c:pt>
                <c:pt idx="87">
                  <c:v>98.157348611604903</c:v>
                </c:pt>
                <c:pt idx="88">
                  <c:v>97.926119838292834</c:v>
                </c:pt>
                <c:pt idx="89">
                  <c:v>97.696969011841134</c:v>
                </c:pt>
                <c:pt idx="90">
                  <c:v>97.4697607085253</c:v>
                </c:pt>
                <c:pt idx="91">
                  <c:v>97.244367995049814</c:v>
                </c:pt>
                <c:pt idx="92">
                  <c:v>97.020672239527002</c:v>
                </c:pt>
                <c:pt idx="93">
                  <c:v>96.798562899859235</c:v>
                </c:pt>
                <c:pt idx="94">
                  <c:v>96.577937297807637</c:v>
                </c:pt>
                <c:pt idx="95">
                  <c:v>96.358700385677096</c:v>
                </c:pt>
                <c:pt idx="96">
                  <c:v>96.140764511337935</c:v>
                </c:pt>
                <c:pt idx="97">
                  <c:v>95.924049186214916</c:v>
                </c:pt>
                <c:pt idx="98">
                  <c:v>95.708480859888084</c:v>
                </c:pt>
                <c:pt idx="99">
                  <c:v>95.493992704047812</c:v>
                </c:pt>
                <c:pt idx="100">
                  <c:v>95.280524407707105</c:v>
                </c:pt>
                <c:pt idx="101">
                  <c:v>95.068021984780842</c:v>
                </c:pt>
                <c:pt idx="102">
                  <c:v>94.856437594378036</c:v>
                </c:pt>
                <c:pt idx="103">
                  <c:v>94.645729373400115</c:v>
                </c:pt>
                <c:pt idx="104">
                  <c:v>94.43586128028754</c:v>
                </c:pt>
                <c:pt idx="105">
                  <c:v>94.226802947992567</c:v>
                </c:pt>
                <c:pt idx="106">
                  <c:v>94.018529543474642</c:v>
                </c:pt>
                <c:pt idx="107">
                  <c:v>93.811021630212139</c:v>
                </c:pt>
                <c:pt idx="108">
                  <c:v>93.604265029403678</c:v>
                </c:pt>
                <c:pt idx="109">
                  <c:v>93.398250674705068</c:v>
                </c:pt>
                <c:pt idx="110">
                  <c:v>93.192974454532816</c:v>
                </c:pt>
                <c:pt idx="111">
                  <c:v>92.988437035191481</c:v>
                </c:pt>
                <c:pt idx="112">
                  <c:v>92.784643657391371</c:v>
                </c:pt>
                <c:pt idx="113">
                  <c:v>92.581603898167984</c:v>
                </c:pt>
                <c:pt idx="114">
                  <c:v>92.379331389860951</c:v>
                </c:pt>
                <c:pt idx="115">
                  <c:v>92.17784348773624</c:v>
                </c:pt>
                <c:pt idx="116">
                  <c:v>91.977160878127322</c:v>
                </c:pt>
                <c:pt idx="117">
                  <c:v>91.777307119720916</c:v>
                </c:pt>
                <c:pt idx="118">
                  <c:v>91.578308111909834</c:v>
                </c:pt>
                <c:pt idx="119">
                  <c:v>91.380191486060383</c:v>
                </c:pt>
                <c:pt idx="120">
                  <c:v>91.182985918147352</c:v>
                </c:pt>
                <c:pt idx="121">
                  <c:v>90.986720364519783</c:v>
                </c:pt>
                <c:pt idx="122">
                  <c:v>90.791423226540658</c:v>
                </c:pt>
                <c:pt idx="123">
                  <c:v>90.59712145439812</c:v>
                </c:pt>
                <c:pt idx="124">
                  <c:v>90.403839605344643</c:v>
                </c:pt>
                <c:pt idx="125">
                  <c:v>90.211598876723826</c:v>
                </c:pt>
                <c:pt idx="126">
                  <c:v>90.020416139065716</c:v>
                </c:pt>
                <c:pt idx="127">
                  <c:v>89.830302998867154</c:v>
                </c:pt>
                <c:pt idx="128">
                  <c:v>89.641264923987819</c:v>
                </c:pt>
                <c:pt idx="129">
                  <c:v>89.453300466448738</c:v>
                </c:pt>
                <c:pt idx="130">
                  <c:v>89.266400617425035</c:v>
                </c:pt>
                <c:pt idx="131">
                  <c:v>89.080548327091464</c:v>
                </c:pt>
                <c:pt idx="132">
                  <c:v>88.89571821757103</c:v>
                </c:pt>
                <c:pt idx="133">
                  <c:v>88.711876510612086</c:v>
                </c:pt>
                <c:pt idx="134">
                  <c:v>88.528981183051812</c:v>
                </c:pt>
                <c:pt idx="135">
                  <c:v>88.3469823531033</c:v>
                </c:pt>
                <c:pt idx="136">
                  <c:v>88.16582288969812</c:v>
                </c:pt>
                <c:pt idx="137">
                  <c:v>87.985439226317709</c:v>
                </c:pt>
                <c:pt idx="138">
                  <c:v>87.805762350786011</c:v>
                </c:pt>
                <c:pt idx="139">
                  <c:v>87.626718934152194</c:v>
                </c:pt>
                <c:pt idx="140">
                  <c:v>87.448232555708927</c:v>
                </c:pt>
                <c:pt idx="141">
                  <c:v>87.270224977795095</c:v>
                </c:pt>
                <c:pt idx="142">
                  <c:v>87.092617423503015</c:v>
                </c:pt>
                <c:pt idx="143">
                  <c:v>86.915331812655239</c:v>
                </c:pt>
                <c:pt idx="144">
                  <c:v>86.738291916108608</c:v>
                </c:pt>
                <c:pt idx="145">
                  <c:v>86.561424395062147</c:v>
                </c:pt>
                <c:pt idx="146">
                  <c:v>86.384659699952451</c:v>
                </c:pt>
                <c:pt idx="147">
                  <c:v>86.207932812035438</c:v>
                </c:pt>
                <c:pt idx="148">
                  <c:v>86.031183819229355</c:v>
                </c:pt>
                <c:pt idx="149">
                  <c:v>85.854358325669509</c:v>
                </c:pt>
                <c:pt idx="150">
                  <c:v>85.677407701274831</c:v>
                </c:pt>
                <c:pt idx="151">
                  <c:v>85.500289183167951</c:v>
                </c:pt>
                <c:pt idx="152">
                  <c:v>85.322965844892266</c:v>
                </c:pt>
                <c:pt idx="153">
                  <c:v>85.145406452029746</c:v>
                </c:pt>
                <c:pt idx="154">
                  <c:v>84.967585224147271</c:v>
                </c:pt>
                <c:pt idx="155">
                  <c:v>84.789481523161214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114.271</c:v>
                </c:pt>
                <c:pt idx="1">
                  <c:v>115.18600000000001</c:v>
                </c:pt>
                <c:pt idx="2">
                  <c:v>114.78</c:v>
                </c:pt>
                <c:pt idx="3">
                  <c:v>114.15300000000001</c:v>
                </c:pt>
                <c:pt idx="4">
                  <c:v>113.61</c:v>
                </c:pt>
                <c:pt idx="5">
                  <c:v>115.271</c:v>
                </c:pt>
                <c:pt idx="6">
                  <c:v>114.136</c:v>
                </c:pt>
                <c:pt idx="7">
                  <c:v>114.949</c:v>
                </c:pt>
                <c:pt idx="8">
                  <c:v>114.52500000000001</c:v>
                </c:pt>
                <c:pt idx="9">
                  <c:v>115.746</c:v>
                </c:pt>
                <c:pt idx="10">
                  <c:v>113.322</c:v>
                </c:pt>
                <c:pt idx="11">
                  <c:v>114.881</c:v>
                </c:pt>
                <c:pt idx="12">
                  <c:v>112.051</c:v>
                </c:pt>
                <c:pt idx="13">
                  <c:v>113.69499999999999</c:v>
                </c:pt>
                <c:pt idx="14">
                  <c:v>113.22</c:v>
                </c:pt>
                <c:pt idx="15">
                  <c:v>113.559</c:v>
                </c:pt>
                <c:pt idx="16">
                  <c:v>113.91500000000001</c:v>
                </c:pt>
                <c:pt idx="17">
                  <c:v>114.57599999999999</c:v>
                </c:pt>
                <c:pt idx="18">
                  <c:v>112.76300000000001</c:v>
                </c:pt>
                <c:pt idx="19">
                  <c:v>113.593</c:v>
                </c:pt>
                <c:pt idx="20">
                  <c:v>114.30500000000001</c:v>
                </c:pt>
                <c:pt idx="21">
                  <c:v>114.864</c:v>
                </c:pt>
                <c:pt idx="22">
                  <c:v>116.271</c:v>
                </c:pt>
                <c:pt idx="23">
                  <c:v>113.96599999999999</c:v>
                </c:pt>
                <c:pt idx="24">
                  <c:v>114.08499999999999</c:v>
                </c:pt>
                <c:pt idx="25">
                  <c:v>114.08499999999999</c:v>
                </c:pt>
                <c:pt idx="26">
                  <c:v>114.64400000000001</c:v>
                </c:pt>
                <c:pt idx="27">
                  <c:v>113.373</c:v>
                </c:pt>
                <c:pt idx="28">
                  <c:v>115.441</c:v>
                </c:pt>
                <c:pt idx="29">
                  <c:v>114.932</c:v>
                </c:pt>
                <c:pt idx="30">
                  <c:v>116.76300000000001</c:v>
                </c:pt>
                <c:pt idx="31">
                  <c:v>115.983</c:v>
                </c:pt>
                <c:pt idx="32">
                  <c:v>116.559</c:v>
                </c:pt>
                <c:pt idx="33">
                  <c:v>116.983</c:v>
                </c:pt>
                <c:pt idx="34">
                  <c:v>117.136</c:v>
                </c:pt>
                <c:pt idx="35">
                  <c:v>119.23699999999999</c:v>
                </c:pt>
                <c:pt idx="36">
                  <c:v>118.254</c:v>
                </c:pt>
                <c:pt idx="37">
                  <c:v>118.57599999999999</c:v>
                </c:pt>
                <c:pt idx="38">
                  <c:v>119.797</c:v>
                </c:pt>
                <c:pt idx="39">
                  <c:v>120.39</c:v>
                </c:pt>
                <c:pt idx="40">
                  <c:v>120.30500000000001</c:v>
                </c:pt>
                <c:pt idx="41">
                  <c:v>121.102</c:v>
                </c:pt>
                <c:pt idx="42">
                  <c:v>121.051</c:v>
                </c:pt>
                <c:pt idx="43">
                  <c:v>123.119</c:v>
                </c:pt>
                <c:pt idx="44">
                  <c:v>126.831</c:v>
                </c:pt>
                <c:pt idx="45">
                  <c:v>130.52500000000001</c:v>
                </c:pt>
                <c:pt idx="46">
                  <c:v>132.559</c:v>
                </c:pt>
                <c:pt idx="47">
                  <c:v>139.017</c:v>
                </c:pt>
                <c:pt idx="48">
                  <c:v>151.35599999999999</c:v>
                </c:pt>
                <c:pt idx="49">
                  <c:v>165.72900000000001</c:v>
                </c:pt>
                <c:pt idx="50">
                  <c:v>182.50800000000001</c:v>
                </c:pt>
                <c:pt idx="51">
                  <c:v>196.559</c:v>
                </c:pt>
                <c:pt idx="52">
                  <c:v>211.661</c:v>
                </c:pt>
                <c:pt idx="53">
                  <c:v>220.64400000000001</c:v>
                </c:pt>
                <c:pt idx="54">
                  <c:v>228.678</c:v>
                </c:pt>
                <c:pt idx="55">
                  <c:v>231</c:v>
                </c:pt>
                <c:pt idx="56">
                  <c:v>230.542</c:v>
                </c:pt>
                <c:pt idx="57">
                  <c:v>227.78</c:v>
                </c:pt>
                <c:pt idx="58">
                  <c:v>219.119</c:v>
                </c:pt>
                <c:pt idx="59">
                  <c:v>207.15299999999999</c:v>
                </c:pt>
                <c:pt idx="60">
                  <c:v>188.017</c:v>
                </c:pt>
                <c:pt idx="61">
                  <c:v>157.84700000000001</c:v>
                </c:pt>
                <c:pt idx="62">
                  <c:v>132.93199999999999</c:v>
                </c:pt>
                <c:pt idx="63">
                  <c:v>117.339</c:v>
                </c:pt>
                <c:pt idx="64">
                  <c:v>113.03400000000001</c:v>
                </c:pt>
                <c:pt idx="65">
                  <c:v>114.30500000000001</c:v>
                </c:pt>
                <c:pt idx="66">
                  <c:v>115.61</c:v>
                </c:pt>
                <c:pt idx="67">
                  <c:v>117.69499999999999</c:v>
                </c:pt>
                <c:pt idx="68">
                  <c:v>125.23699999999999</c:v>
                </c:pt>
                <c:pt idx="69">
                  <c:v>133.678</c:v>
                </c:pt>
                <c:pt idx="70">
                  <c:v>146.16900000000001</c:v>
                </c:pt>
                <c:pt idx="71">
                  <c:v>158.93199999999999</c:v>
                </c:pt>
                <c:pt idx="72">
                  <c:v>170.661</c:v>
                </c:pt>
                <c:pt idx="73">
                  <c:v>179.542</c:v>
                </c:pt>
                <c:pt idx="74">
                  <c:v>187.983</c:v>
                </c:pt>
                <c:pt idx="75">
                  <c:v>194.37299999999999</c:v>
                </c:pt>
                <c:pt idx="76">
                  <c:v>196.94900000000001</c:v>
                </c:pt>
                <c:pt idx="77">
                  <c:v>196.23699999999999</c:v>
                </c:pt>
                <c:pt idx="78">
                  <c:v>191.72900000000001</c:v>
                </c:pt>
                <c:pt idx="79">
                  <c:v>180.797</c:v>
                </c:pt>
                <c:pt idx="80">
                  <c:v>163.37299999999999</c:v>
                </c:pt>
                <c:pt idx="81">
                  <c:v>140.678</c:v>
                </c:pt>
                <c:pt idx="82">
                  <c:v>115.797</c:v>
                </c:pt>
                <c:pt idx="83">
                  <c:v>105.47499999999999</c:v>
                </c:pt>
                <c:pt idx="84">
                  <c:v>101.22</c:v>
                </c:pt>
                <c:pt idx="85">
                  <c:v>99.542000000000002</c:v>
                </c:pt>
                <c:pt idx="86">
                  <c:v>100.169</c:v>
                </c:pt>
                <c:pt idx="87">
                  <c:v>100.81399999999999</c:v>
                </c:pt>
                <c:pt idx="88">
                  <c:v>99.016999999999996</c:v>
                </c:pt>
                <c:pt idx="89">
                  <c:v>97.61</c:v>
                </c:pt>
                <c:pt idx="90">
                  <c:v>97.22</c:v>
                </c:pt>
                <c:pt idx="91">
                  <c:v>97.965999999999994</c:v>
                </c:pt>
                <c:pt idx="92">
                  <c:v>96.813999999999993</c:v>
                </c:pt>
                <c:pt idx="93">
                  <c:v>97.728999999999999</c:v>
                </c:pt>
                <c:pt idx="94">
                  <c:v>98.39</c:v>
                </c:pt>
                <c:pt idx="95">
                  <c:v>98.983000000000004</c:v>
                </c:pt>
                <c:pt idx="96">
                  <c:v>99</c:v>
                </c:pt>
                <c:pt idx="97">
                  <c:v>97.846999999999994</c:v>
                </c:pt>
                <c:pt idx="98">
                  <c:v>99.186000000000007</c:v>
                </c:pt>
                <c:pt idx="99">
                  <c:v>95.287999999999997</c:v>
                </c:pt>
                <c:pt idx="100">
                  <c:v>98.441000000000003</c:v>
                </c:pt>
                <c:pt idx="101">
                  <c:v>97.271000000000001</c:v>
                </c:pt>
                <c:pt idx="102">
                  <c:v>97.254000000000005</c:v>
                </c:pt>
                <c:pt idx="103">
                  <c:v>100.35599999999999</c:v>
                </c:pt>
                <c:pt idx="104">
                  <c:v>97.373000000000005</c:v>
                </c:pt>
                <c:pt idx="105">
                  <c:v>102.746</c:v>
                </c:pt>
                <c:pt idx="106">
                  <c:v>103.508</c:v>
                </c:pt>
                <c:pt idx="107">
                  <c:v>106.983</c:v>
                </c:pt>
                <c:pt idx="108">
                  <c:v>106.64400000000001</c:v>
                </c:pt>
                <c:pt idx="109">
                  <c:v>108.84699999999999</c:v>
                </c:pt>
                <c:pt idx="110">
                  <c:v>106.864</c:v>
                </c:pt>
                <c:pt idx="111">
                  <c:v>107.831</c:v>
                </c:pt>
                <c:pt idx="112">
                  <c:v>104.64400000000001</c:v>
                </c:pt>
                <c:pt idx="113">
                  <c:v>101.30500000000001</c:v>
                </c:pt>
                <c:pt idx="114">
                  <c:v>98.915000000000006</c:v>
                </c:pt>
                <c:pt idx="115">
                  <c:v>95.897999999999996</c:v>
                </c:pt>
                <c:pt idx="116">
                  <c:v>92.406999999999996</c:v>
                </c:pt>
                <c:pt idx="117">
                  <c:v>93.474999999999994</c:v>
                </c:pt>
                <c:pt idx="118">
                  <c:v>92.864000000000004</c:v>
                </c:pt>
                <c:pt idx="119">
                  <c:v>92.763000000000005</c:v>
                </c:pt>
                <c:pt idx="120">
                  <c:v>93.034000000000006</c:v>
                </c:pt>
                <c:pt idx="121">
                  <c:v>91.507999999999996</c:v>
                </c:pt>
                <c:pt idx="122">
                  <c:v>93.102000000000004</c:v>
                </c:pt>
                <c:pt idx="123">
                  <c:v>91.712000000000003</c:v>
                </c:pt>
                <c:pt idx="124">
                  <c:v>91.507999999999996</c:v>
                </c:pt>
                <c:pt idx="125">
                  <c:v>93.661000000000001</c:v>
                </c:pt>
                <c:pt idx="126">
                  <c:v>92.254000000000005</c:v>
                </c:pt>
                <c:pt idx="127">
                  <c:v>92.22</c:v>
                </c:pt>
                <c:pt idx="128">
                  <c:v>92.457999999999998</c:v>
                </c:pt>
                <c:pt idx="129">
                  <c:v>92.965999999999994</c:v>
                </c:pt>
                <c:pt idx="130">
                  <c:v>92.948999999999998</c:v>
                </c:pt>
                <c:pt idx="131">
                  <c:v>92.881</c:v>
                </c:pt>
                <c:pt idx="132">
                  <c:v>94.846999999999994</c:v>
                </c:pt>
                <c:pt idx="133">
                  <c:v>99.254000000000005</c:v>
                </c:pt>
                <c:pt idx="134">
                  <c:v>98.525000000000006</c:v>
                </c:pt>
                <c:pt idx="135">
                  <c:v>99.203000000000003</c:v>
                </c:pt>
                <c:pt idx="136">
                  <c:v>98.441000000000003</c:v>
                </c:pt>
                <c:pt idx="137">
                  <c:v>97.626999999999995</c:v>
                </c:pt>
                <c:pt idx="138">
                  <c:v>92.831000000000003</c:v>
                </c:pt>
                <c:pt idx="139">
                  <c:v>93.373000000000005</c:v>
                </c:pt>
                <c:pt idx="140">
                  <c:v>89.507999999999996</c:v>
                </c:pt>
                <c:pt idx="141">
                  <c:v>90.22</c:v>
                </c:pt>
                <c:pt idx="142">
                  <c:v>87.661000000000001</c:v>
                </c:pt>
                <c:pt idx="143">
                  <c:v>91.084999999999994</c:v>
                </c:pt>
                <c:pt idx="144">
                  <c:v>90.677999999999997</c:v>
                </c:pt>
                <c:pt idx="145">
                  <c:v>88.897999999999996</c:v>
                </c:pt>
                <c:pt idx="146">
                  <c:v>88.507999999999996</c:v>
                </c:pt>
                <c:pt idx="147">
                  <c:v>88.542000000000002</c:v>
                </c:pt>
                <c:pt idx="148">
                  <c:v>87.373000000000005</c:v>
                </c:pt>
                <c:pt idx="149">
                  <c:v>85.492000000000004</c:v>
                </c:pt>
                <c:pt idx="150">
                  <c:v>87.254000000000005</c:v>
                </c:pt>
                <c:pt idx="151">
                  <c:v>87.016999999999996</c:v>
                </c:pt>
                <c:pt idx="152">
                  <c:v>86.864000000000004</c:v>
                </c:pt>
                <c:pt idx="153">
                  <c:v>86.102000000000004</c:v>
                </c:pt>
                <c:pt idx="154">
                  <c:v>87.034000000000006</c:v>
                </c:pt>
                <c:pt idx="155">
                  <c:v>86.287999999999997</c:v>
                </c:pt>
                <c:pt idx="156">
                  <c:v>87.254000000000005</c:v>
                </c:pt>
                <c:pt idx="157">
                  <c:v>84.119</c:v>
                </c:pt>
                <c:pt idx="158">
                  <c:v>84.661000000000001</c:v>
                </c:pt>
                <c:pt idx="159">
                  <c:v>84.661000000000001</c:v>
                </c:pt>
                <c:pt idx="160">
                  <c:v>85.102000000000004</c:v>
                </c:pt>
                <c:pt idx="161">
                  <c:v>84.61</c:v>
                </c:pt>
                <c:pt idx="162">
                  <c:v>84.644000000000005</c:v>
                </c:pt>
                <c:pt idx="163">
                  <c:v>86.864000000000004</c:v>
                </c:pt>
                <c:pt idx="164">
                  <c:v>85.813999999999993</c:v>
                </c:pt>
                <c:pt idx="165">
                  <c:v>85.441000000000003</c:v>
                </c:pt>
                <c:pt idx="166">
                  <c:v>84.897999999999996</c:v>
                </c:pt>
                <c:pt idx="167">
                  <c:v>85.305000000000007</c:v>
                </c:pt>
                <c:pt idx="168">
                  <c:v>84.084999999999994</c:v>
                </c:pt>
                <c:pt idx="169">
                  <c:v>84.897999999999996</c:v>
                </c:pt>
                <c:pt idx="170">
                  <c:v>83.61</c:v>
                </c:pt>
                <c:pt idx="171">
                  <c:v>83.373000000000005</c:v>
                </c:pt>
                <c:pt idx="172">
                  <c:v>83.831000000000003</c:v>
                </c:pt>
                <c:pt idx="173">
                  <c:v>85.897999999999996</c:v>
                </c:pt>
                <c:pt idx="174">
                  <c:v>83.322000000000003</c:v>
                </c:pt>
                <c:pt idx="175">
                  <c:v>84.593000000000004</c:v>
                </c:pt>
                <c:pt idx="176">
                  <c:v>85.525000000000006</c:v>
                </c:pt>
                <c:pt idx="177">
                  <c:v>83.915000000000006</c:v>
                </c:pt>
                <c:pt idx="178">
                  <c:v>84.948999999999998</c:v>
                </c:pt>
                <c:pt idx="179">
                  <c:v>83.593000000000004</c:v>
                </c:pt>
                <c:pt idx="180">
                  <c:v>83.626999999999995</c:v>
                </c:pt>
                <c:pt idx="181">
                  <c:v>85.948999999999998</c:v>
                </c:pt>
                <c:pt idx="182">
                  <c:v>83.474999999999994</c:v>
                </c:pt>
                <c:pt idx="183">
                  <c:v>82.492000000000004</c:v>
                </c:pt>
                <c:pt idx="184">
                  <c:v>83.745999999999995</c:v>
                </c:pt>
                <c:pt idx="185">
                  <c:v>82.016999999999996</c:v>
                </c:pt>
                <c:pt idx="186">
                  <c:v>83.61</c:v>
                </c:pt>
                <c:pt idx="187">
                  <c:v>82.034000000000006</c:v>
                </c:pt>
                <c:pt idx="188">
                  <c:v>82.728999999999999</c:v>
                </c:pt>
                <c:pt idx="189">
                  <c:v>82.424000000000007</c:v>
                </c:pt>
                <c:pt idx="190">
                  <c:v>82.22</c:v>
                </c:pt>
                <c:pt idx="191">
                  <c:v>83.677999999999997</c:v>
                </c:pt>
                <c:pt idx="192">
                  <c:v>84.965999999999994</c:v>
                </c:pt>
                <c:pt idx="193">
                  <c:v>81.796999999999997</c:v>
                </c:pt>
                <c:pt idx="194">
                  <c:v>79.61</c:v>
                </c:pt>
                <c:pt idx="195">
                  <c:v>81.983000000000004</c:v>
                </c:pt>
                <c:pt idx="196">
                  <c:v>82.034000000000006</c:v>
                </c:pt>
                <c:pt idx="197">
                  <c:v>83.373000000000005</c:v>
                </c:pt>
                <c:pt idx="198">
                  <c:v>81.271000000000001</c:v>
                </c:pt>
                <c:pt idx="199">
                  <c:v>80.542000000000002</c:v>
                </c:pt>
                <c:pt idx="200">
                  <c:v>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112.61125557824903</c:v>
                </c:pt>
                <c:pt idx="5">
                  <c:v>112.76676373007558</c:v>
                </c:pt>
                <c:pt idx="6">
                  <c:v>112.92063461669888</c:v>
                </c:pt>
                <c:pt idx="7">
                  <c:v>113.07262568567742</c:v>
                </c:pt>
                <c:pt idx="8">
                  <c:v>113.22246651643489</c:v>
                </c:pt>
                <c:pt idx="9">
                  <c:v>113.36985650012006</c:v>
                </c:pt>
                <c:pt idx="10">
                  <c:v>113.51446248630621</c:v>
                </c:pt>
                <c:pt idx="11">
                  <c:v>113.65591643688602</c:v>
                </c:pt>
                <c:pt idx="12">
                  <c:v>113.79381313837374</c:v>
                </c:pt>
                <c:pt idx="13">
                  <c:v>113.92770803653357</c:v>
                </c:pt>
                <c:pt idx="14">
                  <c:v>114.05711527233578</c:v>
                </c:pt>
                <c:pt idx="15">
                  <c:v>114.18150601679908</c:v>
                </c:pt>
                <c:pt idx="16">
                  <c:v>114.30030722657965</c:v>
                </c:pt>
                <c:pt idx="17">
                  <c:v>114.41290097680877</c:v>
                </c:pt>
                <c:pt idx="18">
                  <c:v>114.51862458161449</c:v>
                </c:pt>
                <c:pt idx="19">
                  <c:v>114.61677180271607</c:v>
                </c:pt>
                <c:pt idx="20">
                  <c:v>114.70659560250756</c:v>
                </c:pt>
                <c:pt idx="21">
                  <c:v>114.78731317187462</c:v>
                </c:pt>
                <c:pt idx="22">
                  <c:v>114.85811443991859</c:v>
                </c:pt>
                <c:pt idx="23">
                  <c:v>114.91817608699677</c:v>
                </c:pt>
                <c:pt idx="24">
                  <c:v>114.96668443457096</c:v>
                </c:pt>
                <c:pt idx="25">
                  <c:v>115.00287275745272</c:v>
                </c:pt>
                <c:pt idx="26">
                  <c:v>115.02608192474901</c:v>
                </c:pt>
                <c:pt idx="27">
                  <c:v>115.03585826042861</c:v>
                </c:pt>
                <c:pt idx="28">
                  <c:v>115.03210956015776</c:v>
                </c:pt>
                <c:pt idx="29">
                  <c:v>115.01534961243459</c:v>
                </c:pt>
                <c:pt idx="30">
                  <c:v>114.98707329239062</c:v>
                </c:pt>
                <c:pt idx="31">
                  <c:v>114.95031757351056</c:v>
                </c:pt>
                <c:pt idx="32">
                  <c:v>114.91047676431646</c:v>
                </c:pt>
                <c:pt idx="33">
                  <c:v>114.87644948723656</c:v>
                </c:pt>
                <c:pt idx="34">
                  <c:v>114.86219504215704</c:v>
                </c:pt>
                <c:pt idx="35">
                  <c:v>114.88876060152225</c:v>
                </c:pt>
                <c:pt idx="36">
                  <c:v>114.98679961753359</c:v>
                </c:pt>
                <c:pt idx="37">
                  <c:v>115.19952747259653</c:v>
                </c:pt>
                <c:pt idx="38">
                  <c:v>115.58594697052511</c:v>
                </c:pt>
                <c:pt idx="39">
                  <c:v>116.22402396741906</c:v>
                </c:pt>
                <c:pt idx="40">
                  <c:v>117.21331238349234</c:v>
                </c:pt>
                <c:pt idx="41">
                  <c:v>118.67634138021765</c:v>
                </c:pt>
                <c:pt idx="42">
                  <c:v>120.7579237248337</c:v>
                </c:pt>
                <c:pt idx="43">
                  <c:v>123.62147413038765</c:v>
                </c:pt>
                <c:pt idx="44">
                  <c:v>127.44149635097446</c:v>
                </c:pt>
                <c:pt idx="45">
                  <c:v>132.39165770529638</c:v>
                </c:pt>
                <c:pt idx="46">
                  <c:v>138.62834060077276</c:v>
                </c:pt>
                <c:pt idx="47">
                  <c:v>146.27019250879039</c:v>
                </c:pt>
                <c:pt idx="48">
                  <c:v>155.37476389005241</c:v>
                </c:pt>
                <c:pt idx="49">
                  <c:v>165.91319641370717</c:v>
                </c:pt>
                <c:pt idx="50">
                  <c:v>177.74177235143989</c:v>
                </c:pt>
                <c:pt idx="51">
                  <c:v>190.56333908184405</c:v>
                </c:pt>
                <c:pt idx="52">
                  <c:v>203.86332860713361</c:v>
                </c:pt>
                <c:pt idx="53">
                  <c:v>216.80503891211583</c:v>
                </c:pt>
                <c:pt idx="54">
                  <c:v>228.10075875024589</c:v>
                </c:pt>
                <c:pt idx="55">
                  <c:v>235.95597231487221</c:v>
                </c:pt>
                <c:pt idx="56">
                  <c:v>238.2715103105173</c:v>
                </c:pt>
                <c:pt idx="57">
                  <c:v>233.2556574128545</c:v>
                </c:pt>
                <c:pt idx="58">
                  <c:v>220.33414491002952</c:v>
                </c:pt>
                <c:pt idx="59">
                  <c:v>200.86688666461848</c:v>
                </c:pt>
                <c:pt idx="60">
                  <c:v>178.06747411286312</c:v>
                </c:pt>
                <c:pt idx="61">
                  <c:v>155.9547456996934</c:v>
                </c:pt>
                <c:pt idx="62">
                  <c:v>137.88211040368449</c:v>
                </c:pt>
                <c:pt idx="63">
                  <c:v>125.52759148126708</c:v>
                </c:pt>
                <c:pt idx="64">
                  <c:v>118.84525154140589</c:v>
                </c:pt>
                <c:pt idx="65">
                  <c:v>116.76328406965082</c:v>
                </c:pt>
                <c:pt idx="66">
                  <c:v>118.01999296894428</c:v>
                </c:pt>
                <c:pt idx="67">
                  <c:v>121.67521914641921</c:v>
                </c:pt>
                <c:pt idx="68">
                  <c:v>127.21645492138893</c:v>
                </c:pt>
                <c:pt idx="69">
                  <c:v>134.42617238834856</c:v>
                </c:pt>
                <c:pt idx="70">
                  <c:v>143.19488777196767</c:v>
                </c:pt>
                <c:pt idx="71">
                  <c:v>153.3701913374515</c:v>
                </c:pt>
                <c:pt idx="72">
                  <c:v>164.64514857390958</c:v>
                </c:pt>
                <c:pt idx="73">
                  <c:v>176.44681031915309</c:v>
                </c:pt>
                <c:pt idx="74">
                  <c:v>187.78732165286408</c:v>
                </c:pt>
                <c:pt idx="75">
                  <c:v>197.1079925501304</c:v>
                </c:pt>
                <c:pt idx="76">
                  <c:v>202.29289253934164</c:v>
                </c:pt>
                <c:pt idx="77">
                  <c:v>201.13596846733802</c:v>
                </c:pt>
                <c:pt idx="78">
                  <c:v>192.35362303032369</c:v>
                </c:pt>
                <c:pt idx="79">
                  <c:v>176.66858238334123</c:v>
                </c:pt>
                <c:pt idx="80">
                  <c:v>157.05224563087202</c:v>
                </c:pt>
                <c:pt idx="81">
                  <c:v>137.61814875164353</c:v>
                </c:pt>
                <c:pt idx="82">
                  <c:v>121.78329742390487</c:v>
                </c:pt>
                <c:pt idx="83">
                  <c:v>110.99734569143857</c:v>
                </c:pt>
                <c:pt idx="84">
                  <c:v>104.78465778216503</c:v>
                </c:pt>
                <c:pt idx="85">
                  <c:v>101.7069558097601</c:v>
                </c:pt>
                <c:pt idx="86">
                  <c:v>100.34050313801345</c:v>
                </c:pt>
                <c:pt idx="87">
                  <c:v>99.735429352614531</c:v>
                </c:pt>
                <c:pt idx="88">
                  <c:v>99.410517904653091</c:v>
                </c:pt>
                <c:pt idx="89">
                  <c:v>99.172343499487539</c:v>
                </c:pt>
                <c:pt idx="90">
                  <c:v>98.957960645159673</c:v>
                </c:pt>
                <c:pt idx="91">
                  <c:v>98.750812388336001</c:v>
                </c:pt>
                <c:pt idx="92">
                  <c:v>98.547908013750813</c:v>
                </c:pt>
                <c:pt idx="93">
                  <c:v>98.350116311008776</c:v>
                </c:pt>
                <c:pt idx="94">
                  <c:v>98.16031561113347</c:v>
                </c:pt>
                <c:pt idx="95">
                  <c:v>97.983832206204681</c:v>
                </c:pt>
                <c:pt idx="96">
                  <c:v>97.829652199204105</c:v>
                </c:pt>
                <c:pt idx="97">
                  <c:v>97.712028989872962</c:v>
                </c:pt>
                <c:pt idx="98">
                  <c:v>97.652227960329753</c:v>
                </c:pt>
                <c:pt idx="99">
                  <c:v>97.679967429010929</c:v>
                </c:pt>
                <c:pt idx="100">
                  <c:v>97.833858292767545</c:v>
                </c:pt>
                <c:pt idx="101">
                  <c:v>98.159943896396527</c:v>
                </c:pt>
                <c:pt idx="102">
                  <c:v>98.70743407803927</c:v>
                </c:pt>
                <c:pt idx="103">
                  <c:v>99.521012816864257</c:v>
                </c:pt>
                <c:pt idx="104">
                  <c:v>100.62955245870047</c:v>
                </c:pt>
                <c:pt idx="105">
                  <c:v>102.03102330463139</c:v>
                </c:pt>
                <c:pt idx="106">
                  <c:v>103.67178564811958</c:v>
                </c:pt>
                <c:pt idx="107">
                  <c:v>105.41639263347473</c:v>
                </c:pt>
                <c:pt idx="108">
                  <c:v>107.01021788364878</c:v>
                </c:pt>
                <c:pt idx="109">
                  <c:v>108.06500688661816</c:v>
                </c:pt>
                <c:pt idx="110">
                  <c:v>108.13402647293694</c:v>
                </c:pt>
                <c:pt idx="111">
                  <c:v>106.91974082623187</c:v>
                </c:pt>
                <c:pt idx="112">
                  <c:v>104.52003325590356</c:v>
                </c:pt>
                <c:pt idx="113">
                  <c:v>101.48679699130831</c:v>
                </c:pt>
                <c:pt idx="114">
                  <c:v>98.569591502818284</c:v>
                </c:pt>
                <c:pt idx="115">
                  <c:v>96.32054503771333</c:v>
                </c:pt>
                <c:pt idx="116">
                  <c:v>94.883261550481379</c:v>
                </c:pt>
                <c:pt idx="117">
                  <c:v>94.082891251732107</c:v>
                </c:pt>
                <c:pt idx="118">
                  <c:v>93.651991098320877</c:v>
                </c:pt>
                <c:pt idx="119">
                  <c:v>93.386993938115168</c:v>
                </c:pt>
                <c:pt idx="120">
                  <c:v>93.180955192487289</c:v>
                </c:pt>
                <c:pt idx="121">
                  <c:v>92.991787177524643</c:v>
                </c:pt>
                <c:pt idx="122">
                  <c:v>92.806667392995919</c:v>
                </c:pt>
                <c:pt idx="123">
                  <c:v>92.622623523498206</c:v>
                </c:pt>
                <c:pt idx="124">
                  <c:v>92.439675381967504</c:v>
                </c:pt>
                <c:pt idx="125">
                  <c:v>92.260338746013346</c:v>
                </c:pt>
                <c:pt idx="126">
                  <c:v>92.093859461798701</c:v>
                </c:pt>
                <c:pt idx="127">
                  <c:v>91.967548193471302</c:v>
                </c:pt>
                <c:pt idx="128">
                  <c:v>91.947328840665122</c:v>
                </c:pt>
                <c:pt idx="129">
                  <c:v>92.159580023231968</c:v>
                </c:pt>
                <c:pt idx="130">
                  <c:v>92.784666531231409</c:v>
                </c:pt>
                <c:pt idx="131">
                  <c:v>93.978338607972532</c:v>
                </c:pt>
                <c:pt idx="132">
                  <c:v>95.713277723113578</c:v>
                </c:pt>
                <c:pt idx="133">
                  <c:v>97.633863777328486</c:v>
                </c:pt>
                <c:pt idx="134">
                  <c:v>99.094159605986164</c:v>
                </c:pt>
                <c:pt idx="135">
                  <c:v>99.457740043380156</c:v>
                </c:pt>
                <c:pt idx="136">
                  <c:v>98.488588232175687</c:v>
                </c:pt>
                <c:pt idx="137">
                  <c:v>96.512987994481492</c:v>
                </c:pt>
                <c:pt idx="138">
                  <c:v>94.204255875065542</c:v>
                </c:pt>
                <c:pt idx="139">
                  <c:v>92.180442907983476</c:v>
                </c:pt>
                <c:pt idx="140">
                  <c:v>90.736718116409932</c:v>
                </c:pt>
                <c:pt idx="141">
                  <c:v>89.849203207239157</c:v>
                </c:pt>
                <c:pt idx="142">
                  <c:v>89.340288074631303</c:v>
                </c:pt>
                <c:pt idx="143">
                  <c:v>89.031869548613059</c:v>
                </c:pt>
                <c:pt idx="144">
                  <c:v>88.809137052433172</c:v>
                </c:pt>
                <c:pt idx="145">
                  <c:v>88.616517888915197</c:v>
                </c:pt>
                <c:pt idx="146">
                  <c:v>88.432705654405112</c:v>
                </c:pt>
                <c:pt idx="147">
                  <c:v>88.251061361519632</c:v>
                </c:pt>
                <c:pt idx="148">
                  <c:v>88.069876868237074</c:v>
                </c:pt>
                <c:pt idx="149">
                  <c:v>87.888783154365115</c:v>
                </c:pt>
                <c:pt idx="150">
                  <c:v>87.707709946908182</c:v>
                </c:pt>
                <c:pt idx="151">
                  <c:v>87.526642582904401</c:v>
                </c:pt>
                <c:pt idx="152">
                  <c:v>87.34557543906908</c:v>
                </c:pt>
                <c:pt idx="153">
                  <c:v>87.164504536542495</c:v>
                </c:pt>
                <c:pt idx="154">
                  <c:v>86.983426543761283</c:v>
                </c:pt>
                <c:pt idx="155">
                  <c:v>86.802338640183891</c:v>
                </c:pt>
                <c:pt idx="156">
                  <c:v>86.621238473259609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112.61125557824259</c:v>
                </c:pt>
                <c:pt idx="5">
                  <c:v>112.76676373005616</c:v>
                </c:pt>
                <c:pt idx="6">
                  <c:v>112.92063461664149</c:v>
                </c:pt>
                <c:pt idx="7">
                  <c:v>113.07262568551127</c:v>
                </c:pt>
                <c:pt idx="8">
                  <c:v>113.22246651596335</c:v>
                </c:pt>
                <c:pt idx="9">
                  <c:v>113.36985649880837</c:v>
                </c:pt>
                <c:pt idx="10">
                  <c:v>113.51446248273002</c:v>
                </c:pt>
                <c:pt idx="11">
                  <c:v>113.65591642732966</c:v>
                </c:pt>
                <c:pt idx="12">
                  <c:v>113.79381311334454</c:v>
                </c:pt>
                <c:pt idx="13">
                  <c:v>113.92770797228212</c:v>
                </c:pt>
                <c:pt idx="14">
                  <c:v>114.05711511067639</c:v>
                </c:pt>
                <c:pt idx="15">
                  <c:v>114.18150561814073</c:v>
                </c:pt>
                <c:pt idx="16">
                  <c:v>114.30030626301094</c:v>
                </c:pt>
                <c:pt idx="17">
                  <c:v>114.41289869412141</c:v>
                </c:pt>
                <c:pt idx="18">
                  <c:v>114.51861928141648</c:v>
                </c:pt>
                <c:pt idx="19">
                  <c:v>114.61675974070644</c:v>
                </c:pt>
                <c:pt idx="20">
                  <c:v>114.70656869774508</c:v>
                </c:pt>
                <c:pt idx="21">
                  <c:v>114.7872543524775</c:v>
                </c:pt>
                <c:pt idx="22">
                  <c:v>114.85798840412779</c:v>
                </c:pt>
                <c:pt idx="23">
                  <c:v>114.91791138993055</c:v>
                </c:pt>
                <c:pt idx="24">
                  <c:v>114.96613957287202</c:v>
                </c:pt>
                <c:pt idx="25">
                  <c:v>115.00177348499216</c:v>
                </c:pt>
                <c:pt idx="26">
                  <c:v>115.02390819108601</c:v>
                </c:pt>
                <c:pt idx="27">
                  <c:v>115.03164528205905</c:v>
                </c:pt>
                <c:pt idx="28">
                  <c:v>115.02410653756353</c:v>
                </c:pt>
                <c:pt idx="29">
                  <c:v>115.00044911483165</c:v>
                </c:pt>
                <c:pt idx="30">
                  <c:v>114.95988202715546</c:v>
                </c:pt>
                <c:pt idx="31">
                  <c:v>114.90168357515712</c:v>
                </c:pt>
                <c:pt idx="32">
                  <c:v>114.82521929240494</c:v>
                </c:pt>
                <c:pt idx="33">
                  <c:v>114.72995987113751</c:v>
                </c:pt>
                <c:pt idx="34">
                  <c:v>114.61549845212008</c:v>
                </c:pt>
                <c:pt idx="35">
                  <c:v>114.48156660379448</c:v>
                </c:pt>
                <c:pt idx="36">
                  <c:v>114.32804828846416</c:v>
                </c:pt>
                <c:pt idx="37">
                  <c:v>114.15499112455261</c:v>
                </c:pt>
                <c:pt idx="38">
                  <c:v>113.96261430893517</c:v>
                </c:pt>
                <c:pt idx="39">
                  <c:v>113.75131266356561</c:v>
                </c:pt>
                <c:pt idx="40">
                  <c:v>113.52165641367169</c:v>
                </c:pt>
                <c:pt idx="41">
                  <c:v>113.27438648389482</c:v>
                </c:pt>
                <c:pt idx="42">
                  <c:v>113.01040530303761</c:v>
                </c:pt>
                <c:pt idx="43">
                  <c:v>112.73076332342269</c:v>
                </c:pt>
                <c:pt idx="44">
                  <c:v>112.43664167120778</c:v>
                </c:pt>
                <c:pt idx="45">
                  <c:v>112.12933153305859</c:v>
                </c:pt>
                <c:pt idx="46">
                  <c:v>111.81021103764965</c:v>
                </c:pt>
                <c:pt idx="47">
                  <c:v>111.48072049608538</c:v>
                </c:pt>
                <c:pt idx="48">
                  <c:v>111.14233691652839</c:v>
                </c:pt>
                <c:pt idx="49">
                  <c:v>110.79654870325601</c:v>
                </c:pt>
                <c:pt idx="50">
                  <c:v>110.44483139231914</c:v>
                </c:pt>
                <c:pt idx="51">
                  <c:v>110.0886251726866</c:v>
                </c:pt>
                <c:pt idx="52">
                  <c:v>109.72931480426573</c:v>
                </c:pt>
                <c:pt idx="53">
                  <c:v>109.36821238537621</c:v>
                </c:pt>
                <c:pt idx="54">
                  <c:v>109.00654325535538</c:v>
                </c:pt>
                <c:pt idx="55">
                  <c:v>108.64543515520698</c:v>
                </c:pt>
                <c:pt idx="56">
                  <c:v>108.28591062075799</c:v>
                </c:pt>
                <c:pt idx="57">
                  <c:v>107.92888245614523</c:v>
                </c:pt>
                <c:pt idx="58">
                  <c:v>107.57515203519857</c:v>
                </c:pt>
                <c:pt idx="59">
                  <c:v>107.22541010619294</c:v>
                </c:pt>
                <c:pt idx="60">
                  <c:v>106.88023973088592</c:v>
                </c:pt>
                <c:pt idx="61">
                  <c:v>106.54012096925533</c:v>
                </c:pt>
                <c:pt idx="62">
                  <c:v>106.20543692317926</c:v>
                </c:pt>
                <c:pt idx="63">
                  <c:v>105.87648077107309</c:v>
                </c:pt>
                <c:pt idx="64">
                  <c:v>105.55346345667633</c:v>
                </c:pt>
                <c:pt idx="65">
                  <c:v>105.23652173446497</c:v>
                </c:pt>
                <c:pt idx="66">
                  <c:v>104.9257263177491</c:v>
                </c:pt>
                <c:pt idx="67">
                  <c:v>104.62108992025311</c:v>
                </c:pt>
                <c:pt idx="68">
                  <c:v>104.32257502542565</c:v>
                </c:pt>
                <c:pt idx="69">
                  <c:v>104.03010125812789</c:v>
                </c:pt>
                <c:pt idx="70">
                  <c:v>103.74355226957219</c:v>
                </c:pt>
                <c:pt idx="71">
                  <c:v>103.46278207780628</c:v>
                </c:pt>
                <c:pt idx="72">
                  <c:v>103.18762083246673</c:v>
                </c:pt>
                <c:pt idx="73">
                  <c:v>102.91787999406772</c:v>
                </c:pt>
                <c:pt idx="74">
                  <c:v>102.65335693507319</c:v>
                </c:pt>
                <c:pt idx="75">
                  <c:v>102.39383898288204</c:v>
                </c:pt>
                <c:pt idx="76">
                  <c:v>102.13910693416516</c:v>
                </c:pt>
                <c:pt idx="77">
                  <c:v>101.8889380762792</c:v>
                </c:pt>
                <c:pt idx="78">
                  <c:v>101.64310875527738</c:v>
                </c:pt>
                <c:pt idx="79">
                  <c:v>101.4013965318384</c:v>
                </c:pt>
                <c:pt idx="80">
                  <c:v>101.1635819666832</c:v>
                </c:pt>
                <c:pt idx="81">
                  <c:v>100.92945007612919</c:v>
                </c:pt>
                <c:pt idx="82">
                  <c:v>100.69879149667109</c:v>
                </c:pt>
                <c:pt idx="83">
                  <c:v>100.47140339514124</c:v>
                </c:pt>
                <c:pt idx="84">
                  <c:v>100.24709015831009</c:v>
                </c:pt>
                <c:pt idx="85">
                  <c:v>100.02566389290577</c:v>
                </c:pt>
                <c:pt idx="86">
                  <c:v>99.806944764095448</c:v>
                </c:pt>
                <c:pt idx="87">
                  <c:v>99.59076119757097</c:v>
                </c:pt>
                <c:pt idx="88">
                  <c:v>99.376949967593021</c:v>
                </c:pt>
                <c:pt idx="89">
                  <c:v>99.165356190712941</c:v>
                </c:pt>
                <c:pt idx="90">
                  <c:v>98.955833242442182</c:v>
                </c:pt>
                <c:pt idx="91">
                  <c:v>98.748242611890575</c:v>
                </c:pt>
                <c:pt idx="92">
                  <c:v>98.542453707352166</c:v>
                </c:pt>
                <c:pt idx="93">
                  <c:v>98.338343623978503</c:v>
                </c:pt>
                <c:pt idx="94">
                  <c:v>98.135796883037386</c:v>
                </c:pt>
                <c:pt idx="95">
                  <c:v>97.934705150799289</c:v>
                </c:pt>
                <c:pt idx="96">
                  <c:v>97.73496694380971</c:v>
                </c:pt>
                <c:pt idx="97">
                  <c:v>97.536487326180549</c:v>
                </c:pt>
                <c:pt idx="98">
                  <c:v>97.339177603551249</c:v>
                </c:pt>
                <c:pt idx="99">
                  <c:v>97.142955017516542</c:v>
                </c:pt>
                <c:pt idx="100">
                  <c:v>96.947742443577795</c:v>
                </c:pt>
                <c:pt idx="101">
                  <c:v>96.753468095035643</c:v>
                </c:pt>
                <c:pt idx="102">
                  <c:v>96.56006523468966</c:v>
                </c:pt>
                <c:pt idx="103">
                  <c:v>96.367471895735349</c:v>
                </c:pt>
                <c:pt idx="104">
                  <c:v>96.175630612838361</c:v>
                </c:pt>
                <c:pt idx="105">
                  <c:v>95.984488164011609</c:v>
                </c:pt>
                <c:pt idx="106">
                  <c:v>95.793995323614311</c:v>
                </c:pt>
                <c:pt idx="107">
                  <c:v>95.604106626526047</c:v>
                </c:pt>
                <c:pt idx="108">
                  <c:v>95.414780143316875</c:v>
                </c:pt>
                <c:pt idx="109">
                  <c:v>95.225977266033325</c:v>
                </c:pt>
                <c:pt idx="110">
                  <c:v>95.037662504044761</c:v>
                </c:pt>
                <c:pt idx="111">
                  <c:v>94.84980328924317</c:v>
                </c:pt>
                <c:pt idx="112">
                  <c:v>94.662369789763261</c:v>
                </c:pt>
                <c:pt idx="113">
                  <c:v>94.475334731285855</c:v>
                </c:pt>
                <c:pt idx="114">
                  <c:v>94.288673224913211</c:v>
                </c:pt>
                <c:pt idx="115">
                  <c:v>94.102362600558081</c:v>
                </c:pt>
                <c:pt idx="116">
                  <c:v>93.91638224477822</c:v>
                </c:pt>
                <c:pt idx="117">
                  <c:v>93.730713442018313</c:v>
                </c:pt>
                <c:pt idx="118">
                  <c:v>93.545339218298238</c:v>
                </c:pt>
                <c:pt idx="119">
                  <c:v>93.360244186514763</c:v>
                </c:pt>
                <c:pt idx="120">
                  <c:v>93.175414392710849</c:v>
                </c:pt>
                <c:pt idx="121">
                  <c:v>92.990837162911021</c:v>
                </c:pt>
                <c:pt idx="122">
                  <c:v>92.806500950424791</c:v>
                </c:pt>
                <c:pt idx="123">
                  <c:v>92.622395183875312</c:v>
                </c:pt>
                <c:pt idx="124">
                  <c:v>92.438510116607233</c:v>
                </c:pt>
                <c:pt idx="125">
                  <c:v>92.254836678547463</c:v>
                </c:pt>
                <c:pt idx="126">
                  <c:v>92.071366332011991</c:v>
                </c:pt>
                <c:pt idx="127">
                  <c:v>91.88809093334055</c:v>
                </c:pt>
                <c:pt idx="128">
                  <c:v>91.7050026025655</c:v>
                </c:pt>
                <c:pt idx="129">
                  <c:v>91.522093603544789</c:v>
                </c:pt>
                <c:pt idx="130">
                  <c:v>91.339356237080096</c:v>
                </c:pt>
                <c:pt idx="131">
                  <c:v>91.156782749470381</c:v>
                </c:pt>
                <c:pt idx="132">
                  <c:v>90.974365258701653</c:v>
                </c:pt>
                <c:pt idx="133">
                  <c:v>90.792095700044541</c:v>
                </c:pt>
                <c:pt idx="134">
                  <c:v>90.609965792232998</c:v>
                </c:pt>
                <c:pt idx="135">
                  <c:v>90.4279670246639</c:v>
                </c:pt>
                <c:pt idx="136">
                  <c:v>90.246090665233339</c:v>
                </c:pt>
                <c:pt idx="137">
                  <c:v>90.064327787572836</c:v>
                </c:pt>
                <c:pt idx="138">
                  <c:v>89.882669315628121</c:v>
                </c:pt>
                <c:pt idx="139">
                  <c:v>89.701106082806049</c:v>
                </c:pt>
                <c:pt idx="140">
                  <c:v>89.5196289023513</c:v>
                </c:pt>
                <c:pt idx="141">
                  <c:v>89.338228645251064</c:v>
                </c:pt>
                <c:pt idx="142">
                  <c:v>89.156896321824831</c:v>
                </c:pt>
                <c:pt idx="143">
                  <c:v>88.975623163239717</c:v>
                </c:pt>
                <c:pt idx="144">
                  <c:v>88.794400699482679</c:v>
                </c:pt>
                <c:pt idx="145">
                  <c:v>88.613220830784627</c:v>
                </c:pt>
                <c:pt idx="146">
                  <c:v>88.432075890080895</c:v>
                </c:pt>
                <c:pt idx="147">
                  <c:v>88.250958694754274</c:v>
                </c:pt>
                <c:pt idx="148">
                  <c:v>88.069862586589636</c:v>
                </c:pt>
                <c:pt idx="149">
                  <c:v>87.888781459523031</c:v>
                </c:pt>
                <c:pt idx="150">
                  <c:v>87.707709775355596</c:v>
                </c:pt>
                <c:pt idx="151">
                  <c:v>87.526642568096108</c:v>
                </c:pt>
                <c:pt idx="152">
                  <c:v>87.345575437979193</c:v>
                </c:pt>
                <c:pt idx="153">
                  <c:v>87.164504536474112</c:v>
                </c:pt>
                <c:pt idx="154">
                  <c:v>86.983426543757631</c:v>
                </c:pt>
                <c:pt idx="155">
                  <c:v>86.80233864018372</c:v>
                </c:pt>
                <c:pt idx="156">
                  <c:v>86.621238473259609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115.831</c:v>
                </c:pt>
                <c:pt idx="1">
                  <c:v>114.542</c:v>
                </c:pt>
                <c:pt idx="2">
                  <c:v>115.08499999999999</c:v>
                </c:pt>
                <c:pt idx="3">
                  <c:v>115.23699999999999</c:v>
                </c:pt>
                <c:pt idx="4">
                  <c:v>113.508</c:v>
                </c:pt>
                <c:pt idx="5">
                  <c:v>114.136</c:v>
                </c:pt>
                <c:pt idx="6">
                  <c:v>113.881</c:v>
                </c:pt>
                <c:pt idx="7">
                  <c:v>115.42400000000001</c:v>
                </c:pt>
                <c:pt idx="8">
                  <c:v>113.35599999999999</c:v>
                </c:pt>
                <c:pt idx="9">
                  <c:v>114.64400000000001</c:v>
                </c:pt>
                <c:pt idx="10">
                  <c:v>113.203</c:v>
                </c:pt>
                <c:pt idx="11">
                  <c:v>113.39</c:v>
                </c:pt>
                <c:pt idx="12">
                  <c:v>111.52500000000001</c:v>
                </c:pt>
                <c:pt idx="13">
                  <c:v>112.593</c:v>
                </c:pt>
                <c:pt idx="14">
                  <c:v>112.78</c:v>
                </c:pt>
                <c:pt idx="15">
                  <c:v>111.81399999999999</c:v>
                </c:pt>
                <c:pt idx="16">
                  <c:v>113.64400000000001</c:v>
                </c:pt>
                <c:pt idx="17">
                  <c:v>111.119</c:v>
                </c:pt>
                <c:pt idx="18">
                  <c:v>113.119</c:v>
                </c:pt>
                <c:pt idx="19">
                  <c:v>114.23699999999999</c:v>
                </c:pt>
                <c:pt idx="20">
                  <c:v>110.068</c:v>
                </c:pt>
                <c:pt idx="21">
                  <c:v>113.78</c:v>
                </c:pt>
                <c:pt idx="22">
                  <c:v>111.559</c:v>
                </c:pt>
                <c:pt idx="23">
                  <c:v>112.15300000000001</c:v>
                </c:pt>
                <c:pt idx="24">
                  <c:v>111.407</c:v>
                </c:pt>
                <c:pt idx="25">
                  <c:v>113.76300000000001</c:v>
                </c:pt>
                <c:pt idx="26">
                  <c:v>115.288</c:v>
                </c:pt>
                <c:pt idx="27">
                  <c:v>113</c:v>
                </c:pt>
                <c:pt idx="28">
                  <c:v>113.831</c:v>
                </c:pt>
                <c:pt idx="29">
                  <c:v>114.203</c:v>
                </c:pt>
                <c:pt idx="30">
                  <c:v>115.458</c:v>
                </c:pt>
                <c:pt idx="31">
                  <c:v>114.322</c:v>
                </c:pt>
                <c:pt idx="32">
                  <c:v>114.96599999999999</c:v>
                </c:pt>
                <c:pt idx="33">
                  <c:v>115.441</c:v>
                </c:pt>
                <c:pt idx="34">
                  <c:v>114.30500000000001</c:v>
                </c:pt>
                <c:pt idx="35">
                  <c:v>117.017</c:v>
                </c:pt>
                <c:pt idx="36">
                  <c:v>113.898</c:v>
                </c:pt>
                <c:pt idx="37">
                  <c:v>119.017</c:v>
                </c:pt>
                <c:pt idx="38">
                  <c:v>117.407</c:v>
                </c:pt>
                <c:pt idx="39">
                  <c:v>116.559</c:v>
                </c:pt>
                <c:pt idx="40">
                  <c:v>117.881</c:v>
                </c:pt>
                <c:pt idx="41">
                  <c:v>120.76300000000001</c:v>
                </c:pt>
                <c:pt idx="42">
                  <c:v>120.64400000000001</c:v>
                </c:pt>
                <c:pt idx="43">
                  <c:v>120.52500000000001</c:v>
                </c:pt>
                <c:pt idx="44">
                  <c:v>121.08499999999999</c:v>
                </c:pt>
                <c:pt idx="45">
                  <c:v>126.051</c:v>
                </c:pt>
                <c:pt idx="46">
                  <c:v>125.18600000000001</c:v>
                </c:pt>
                <c:pt idx="47">
                  <c:v>133.52500000000001</c:v>
                </c:pt>
                <c:pt idx="48">
                  <c:v>140.74600000000001</c:v>
                </c:pt>
                <c:pt idx="49">
                  <c:v>153.797</c:v>
                </c:pt>
                <c:pt idx="50">
                  <c:v>168.797</c:v>
                </c:pt>
                <c:pt idx="51">
                  <c:v>186.40700000000001</c:v>
                </c:pt>
                <c:pt idx="52">
                  <c:v>202.898</c:v>
                </c:pt>
                <c:pt idx="53">
                  <c:v>214.94900000000001</c:v>
                </c:pt>
                <c:pt idx="54">
                  <c:v>224</c:v>
                </c:pt>
                <c:pt idx="55">
                  <c:v>228</c:v>
                </c:pt>
                <c:pt idx="56">
                  <c:v>231.16900000000001</c:v>
                </c:pt>
                <c:pt idx="57">
                  <c:v>228.84700000000001</c:v>
                </c:pt>
                <c:pt idx="58">
                  <c:v>224.136</c:v>
                </c:pt>
                <c:pt idx="59">
                  <c:v>213.61</c:v>
                </c:pt>
                <c:pt idx="60">
                  <c:v>195.28800000000001</c:v>
                </c:pt>
                <c:pt idx="61">
                  <c:v>168.30500000000001</c:v>
                </c:pt>
                <c:pt idx="62">
                  <c:v>137.559</c:v>
                </c:pt>
                <c:pt idx="63">
                  <c:v>117.22</c:v>
                </c:pt>
                <c:pt idx="64">
                  <c:v>111.373</c:v>
                </c:pt>
                <c:pt idx="65">
                  <c:v>111.407</c:v>
                </c:pt>
                <c:pt idx="66">
                  <c:v>113.068</c:v>
                </c:pt>
                <c:pt idx="67">
                  <c:v>116.271</c:v>
                </c:pt>
                <c:pt idx="68">
                  <c:v>119.61</c:v>
                </c:pt>
                <c:pt idx="69">
                  <c:v>127.983</c:v>
                </c:pt>
                <c:pt idx="70">
                  <c:v>140.542</c:v>
                </c:pt>
                <c:pt idx="71">
                  <c:v>152.03399999999999</c:v>
                </c:pt>
                <c:pt idx="72">
                  <c:v>163.49199999999999</c:v>
                </c:pt>
                <c:pt idx="73">
                  <c:v>175.96600000000001</c:v>
                </c:pt>
                <c:pt idx="74">
                  <c:v>184.322</c:v>
                </c:pt>
                <c:pt idx="75">
                  <c:v>191.39</c:v>
                </c:pt>
                <c:pt idx="76">
                  <c:v>195.15299999999999</c:v>
                </c:pt>
                <c:pt idx="77">
                  <c:v>194.898</c:v>
                </c:pt>
                <c:pt idx="78">
                  <c:v>191.91499999999999</c:v>
                </c:pt>
                <c:pt idx="79">
                  <c:v>181.559</c:v>
                </c:pt>
                <c:pt idx="80">
                  <c:v>164.864</c:v>
                </c:pt>
                <c:pt idx="81">
                  <c:v>140.71199999999999</c:v>
                </c:pt>
                <c:pt idx="82">
                  <c:v>116.492</c:v>
                </c:pt>
                <c:pt idx="83">
                  <c:v>104.52500000000001</c:v>
                </c:pt>
                <c:pt idx="84">
                  <c:v>100.559</c:v>
                </c:pt>
                <c:pt idx="85">
                  <c:v>100.03400000000001</c:v>
                </c:pt>
                <c:pt idx="86">
                  <c:v>99.525000000000006</c:v>
                </c:pt>
                <c:pt idx="87">
                  <c:v>96.965999999999994</c:v>
                </c:pt>
                <c:pt idx="88">
                  <c:v>99.915000000000006</c:v>
                </c:pt>
                <c:pt idx="89">
                  <c:v>100.678</c:v>
                </c:pt>
                <c:pt idx="90">
                  <c:v>99.271000000000001</c:v>
                </c:pt>
                <c:pt idx="91">
                  <c:v>99.22</c:v>
                </c:pt>
                <c:pt idx="92">
                  <c:v>98.644000000000005</c:v>
                </c:pt>
                <c:pt idx="93">
                  <c:v>97.254000000000005</c:v>
                </c:pt>
                <c:pt idx="94">
                  <c:v>99.897999999999996</c:v>
                </c:pt>
                <c:pt idx="95">
                  <c:v>98.355999999999995</c:v>
                </c:pt>
                <c:pt idx="96">
                  <c:v>98.034000000000006</c:v>
                </c:pt>
                <c:pt idx="97">
                  <c:v>98.864000000000004</c:v>
                </c:pt>
                <c:pt idx="98">
                  <c:v>99.593000000000004</c:v>
                </c:pt>
                <c:pt idx="99">
                  <c:v>98.525000000000006</c:v>
                </c:pt>
                <c:pt idx="100">
                  <c:v>98.932000000000002</c:v>
                </c:pt>
                <c:pt idx="101">
                  <c:v>98.745999999999995</c:v>
                </c:pt>
                <c:pt idx="102">
                  <c:v>97.338999999999999</c:v>
                </c:pt>
                <c:pt idx="103">
                  <c:v>98.067999999999998</c:v>
                </c:pt>
                <c:pt idx="104">
                  <c:v>99.168999999999997</c:v>
                </c:pt>
                <c:pt idx="105">
                  <c:v>102.797</c:v>
                </c:pt>
                <c:pt idx="106">
                  <c:v>104.23699999999999</c:v>
                </c:pt>
                <c:pt idx="107">
                  <c:v>107.119</c:v>
                </c:pt>
                <c:pt idx="108">
                  <c:v>110.47499999999999</c:v>
                </c:pt>
                <c:pt idx="109">
                  <c:v>111.254</c:v>
                </c:pt>
                <c:pt idx="110">
                  <c:v>110.271</c:v>
                </c:pt>
                <c:pt idx="111">
                  <c:v>109.542</c:v>
                </c:pt>
                <c:pt idx="112">
                  <c:v>107.22</c:v>
                </c:pt>
                <c:pt idx="113">
                  <c:v>101.729</c:v>
                </c:pt>
                <c:pt idx="114">
                  <c:v>99.424000000000007</c:v>
                </c:pt>
                <c:pt idx="115">
                  <c:v>98.644000000000005</c:v>
                </c:pt>
                <c:pt idx="116">
                  <c:v>92.525000000000006</c:v>
                </c:pt>
                <c:pt idx="117">
                  <c:v>93.948999999999998</c:v>
                </c:pt>
                <c:pt idx="118">
                  <c:v>92.254000000000005</c:v>
                </c:pt>
                <c:pt idx="119">
                  <c:v>93.236999999999995</c:v>
                </c:pt>
                <c:pt idx="120">
                  <c:v>91.763000000000005</c:v>
                </c:pt>
                <c:pt idx="121">
                  <c:v>95.119</c:v>
                </c:pt>
                <c:pt idx="122">
                  <c:v>91.915000000000006</c:v>
                </c:pt>
                <c:pt idx="123">
                  <c:v>93.153000000000006</c:v>
                </c:pt>
                <c:pt idx="124">
                  <c:v>92.558999999999997</c:v>
                </c:pt>
                <c:pt idx="125">
                  <c:v>92.661000000000001</c:v>
                </c:pt>
                <c:pt idx="126">
                  <c:v>91.897999999999996</c:v>
                </c:pt>
                <c:pt idx="127">
                  <c:v>92.186000000000007</c:v>
                </c:pt>
                <c:pt idx="128">
                  <c:v>90.694999999999993</c:v>
                </c:pt>
                <c:pt idx="129">
                  <c:v>94.558999999999997</c:v>
                </c:pt>
                <c:pt idx="130">
                  <c:v>92.677999999999997</c:v>
                </c:pt>
                <c:pt idx="131">
                  <c:v>93.881</c:v>
                </c:pt>
                <c:pt idx="132">
                  <c:v>96.831000000000003</c:v>
                </c:pt>
                <c:pt idx="133">
                  <c:v>98.558999999999997</c:v>
                </c:pt>
                <c:pt idx="134">
                  <c:v>100.458</c:v>
                </c:pt>
                <c:pt idx="135">
                  <c:v>100.492</c:v>
                </c:pt>
                <c:pt idx="136">
                  <c:v>99.61</c:v>
                </c:pt>
                <c:pt idx="137">
                  <c:v>99.287999999999997</c:v>
                </c:pt>
                <c:pt idx="138">
                  <c:v>96.915000000000006</c:v>
                </c:pt>
                <c:pt idx="139">
                  <c:v>96.39</c:v>
                </c:pt>
                <c:pt idx="140">
                  <c:v>93.677999999999997</c:v>
                </c:pt>
                <c:pt idx="141">
                  <c:v>90.338999999999999</c:v>
                </c:pt>
                <c:pt idx="142">
                  <c:v>88.915000000000006</c:v>
                </c:pt>
                <c:pt idx="143">
                  <c:v>90.728999999999999</c:v>
                </c:pt>
                <c:pt idx="144">
                  <c:v>90.897999999999996</c:v>
                </c:pt>
                <c:pt idx="145">
                  <c:v>88.593000000000004</c:v>
                </c:pt>
                <c:pt idx="146">
                  <c:v>89.846999999999994</c:v>
                </c:pt>
                <c:pt idx="147">
                  <c:v>86.694999999999993</c:v>
                </c:pt>
                <c:pt idx="148">
                  <c:v>88.424000000000007</c:v>
                </c:pt>
                <c:pt idx="149">
                  <c:v>86.846999999999994</c:v>
                </c:pt>
                <c:pt idx="150">
                  <c:v>89.661000000000001</c:v>
                </c:pt>
                <c:pt idx="151">
                  <c:v>87.254000000000005</c:v>
                </c:pt>
                <c:pt idx="152">
                  <c:v>86.78</c:v>
                </c:pt>
                <c:pt idx="153">
                  <c:v>89.322000000000003</c:v>
                </c:pt>
                <c:pt idx="154">
                  <c:v>87</c:v>
                </c:pt>
                <c:pt idx="155">
                  <c:v>85.712000000000003</c:v>
                </c:pt>
                <c:pt idx="156">
                  <c:v>88.474999999999994</c:v>
                </c:pt>
                <c:pt idx="157">
                  <c:v>86.186000000000007</c:v>
                </c:pt>
                <c:pt idx="158">
                  <c:v>86.61</c:v>
                </c:pt>
                <c:pt idx="159">
                  <c:v>87.78</c:v>
                </c:pt>
                <c:pt idx="160">
                  <c:v>87.016999999999996</c:v>
                </c:pt>
                <c:pt idx="161">
                  <c:v>87.119</c:v>
                </c:pt>
                <c:pt idx="162">
                  <c:v>87.338999999999999</c:v>
                </c:pt>
                <c:pt idx="163">
                  <c:v>87.644000000000005</c:v>
                </c:pt>
                <c:pt idx="164">
                  <c:v>88.542000000000002</c:v>
                </c:pt>
                <c:pt idx="165">
                  <c:v>86.965999999999994</c:v>
                </c:pt>
                <c:pt idx="166">
                  <c:v>87.067999999999998</c:v>
                </c:pt>
                <c:pt idx="167">
                  <c:v>88.406999999999996</c:v>
                </c:pt>
                <c:pt idx="168">
                  <c:v>84.694999999999993</c:v>
                </c:pt>
                <c:pt idx="169">
                  <c:v>89.016999999999996</c:v>
                </c:pt>
                <c:pt idx="170">
                  <c:v>85.626999999999995</c:v>
                </c:pt>
                <c:pt idx="171">
                  <c:v>86.424000000000007</c:v>
                </c:pt>
                <c:pt idx="172">
                  <c:v>86.694999999999993</c:v>
                </c:pt>
                <c:pt idx="173">
                  <c:v>86.322000000000003</c:v>
                </c:pt>
                <c:pt idx="174">
                  <c:v>86.051000000000002</c:v>
                </c:pt>
                <c:pt idx="175">
                  <c:v>84.897999999999996</c:v>
                </c:pt>
                <c:pt idx="176">
                  <c:v>85.983000000000004</c:v>
                </c:pt>
                <c:pt idx="177">
                  <c:v>85.846999999999994</c:v>
                </c:pt>
                <c:pt idx="178">
                  <c:v>86.236999999999995</c:v>
                </c:pt>
                <c:pt idx="179">
                  <c:v>87.034000000000006</c:v>
                </c:pt>
                <c:pt idx="180">
                  <c:v>85.948999999999998</c:v>
                </c:pt>
                <c:pt idx="181">
                  <c:v>88.203000000000003</c:v>
                </c:pt>
                <c:pt idx="182">
                  <c:v>85.271000000000001</c:v>
                </c:pt>
                <c:pt idx="183">
                  <c:v>85.153000000000006</c:v>
                </c:pt>
                <c:pt idx="184">
                  <c:v>83.694999999999993</c:v>
                </c:pt>
                <c:pt idx="185">
                  <c:v>85.492000000000004</c:v>
                </c:pt>
                <c:pt idx="186">
                  <c:v>83.813999999999993</c:v>
                </c:pt>
                <c:pt idx="187">
                  <c:v>84.558999999999997</c:v>
                </c:pt>
                <c:pt idx="188">
                  <c:v>84.305000000000007</c:v>
                </c:pt>
                <c:pt idx="189">
                  <c:v>85</c:v>
                </c:pt>
                <c:pt idx="190">
                  <c:v>84.067999999999998</c:v>
                </c:pt>
                <c:pt idx="191">
                  <c:v>83.051000000000002</c:v>
                </c:pt>
                <c:pt idx="192">
                  <c:v>84.932000000000002</c:v>
                </c:pt>
                <c:pt idx="193">
                  <c:v>84.492000000000004</c:v>
                </c:pt>
                <c:pt idx="194">
                  <c:v>83.084999999999994</c:v>
                </c:pt>
                <c:pt idx="195">
                  <c:v>83.457999999999998</c:v>
                </c:pt>
                <c:pt idx="196">
                  <c:v>80.846999999999994</c:v>
                </c:pt>
                <c:pt idx="197">
                  <c:v>84.965999999999994</c:v>
                </c:pt>
                <c:pt idx="198">
                  <c:v>84.373000000000005</c:v>
                </c:pt>
                <c:pt idx="199">
                  <c:v>84.067999999999998</c:v>
                </c:pt>
                <c:pt idx="200">
                  <c:v>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111.74092793848381</c:v>
                </c:pt>
                <c:pt idx="7">
                  <c:v>111.89027973830062</c:v>
                </c:pt>
                <c:pt idx="8">
                  <c:v>112.03827858314203</c:v>
                </c:pt>
                <c:pt idx="9">
                  <c:v>112.18469929617974</c:v>
                </c:pt>
                <c:pt idx="10">
                  <c:v>112.32928960216081</c:v>
                </c:pt>
                <c:pt idx="11">
                  <c:v>112.47176782746227</c:v>
                </c:pt>
                <c:pt idx="12">
                  <c:v>112.61182057211353</c:v>
                </c:pt>
                <c:pt idx="13">
                  <c:v>112.74910039623232</c:v>
                </c:pt>
                <c:pt idx="14">
                  <c:v>112.88322357456731</c:v>
                </c:pt>
                <c:pt idx="15">
                  <c:v>113.01376798601045</c:v>
                </c:pt>
                <c:pt idx="16">
                  <c:v>113.14027122069815</c:v>
                </c:pt>
                <c:pt idx="17">
                  <c:v>113.26222900713333</c:v>
                </c:pt>
                <c:pt idx="18">
                  <c:v>113.37909408878244</c:v>
                </c:pt>
                <c:pt idx="19">
                  <c:v>113.49027572038102</c:v>
                </c:pt>
                <c:pt idx="20">
                  <c:v>113.59514002169867</c:v>
                </c:pt>
                <c:pt idx="21">
                  <c:v>113.69301154544678</c:v>
                </c:pt>
                <c:pt idx="22">
                  <c:v>113.78317663124766</c:v>
                </c:pt>
                <c:pt idx="23">
                  <c:v>113.86488950724073</c:v>
                </c:pt>
                <c:pt idx="24">
                  <c:v>113.93738279478625</c:v>
                </c:pt>
                <c:pt idx="25">
                  <c:v>113.99988527489606</c:v>
                </c:pt>
                <c:pt idx="26">
                  <c:v>114.05165179361192</c:v>
                </c:pt>
                <c:pt idx="27">
                  <c:v>114.0920134448404</c:v>
                </c:pt>
                <c:pt idx="28">
                  <c:v>114.12046122048046</c:v>
                </c:pt>
                <c:pt idx="29">
                  <c:v>114.13678377885692</c:v>
                </c:pt>
                <c:pt idx="30">
                  <c:v>114.14129041648458</c:v>
                </c:pt>
                <c:pt idx="31">
                  <c:v>114.13516398978554</c:v>
                </c:pt>
                <c:pt idx="32">
                  <c:v>114.12100496253461</c:v>
                </c:pt>
                <c:pt idx="33">
                  <c:v>114.10364521219709</c:v>
                </c:pt>
                <c:pt idx="34">
                  <c:v>114.09132503272421</c:v>
                </c:pt>
                <c:pt idx="35">
                  <c:v>114.09733269709614</c:v>
                </c:pt>
                <c:pt idx="36">
                  <c:v>114.14219395852336</c:v>
                </c:pt>
                <c:pt idx="37">
                  <c:v>114.25645761260809</c:v>
                </c:pt>
                <c:pt idx="38">
                  <c:v>114.48404067270201</c:v>
                </c:pt>
                <c:pt idx="39">
                  <c:v>114.88596327286223</c:v>
                </c:pt>
                <c:pt idx="40">
                  <c:v>115.54411673468208</c:v>
                </c:pt>
                <c:pt idx="41">
                  <c:v>116.56447878938442</c:v>
                </c:pt>
                <c:pt idx="42">
                  <c:v>118.07894636933901</c:v>
                </c:pt>
                <c:pt idx="43">
                  <c:v>120.24474836614185</c:v>
                </c:pt>
                <c:pt idx="44">
                  <c:v>123.24029703880036</c:v>
                </c:pt>
                <c:pt idx="45">
                  <c:v>127.25641600348681</c:v>
                </c:pt>
                <c:pt idx="46">
                  <c:v>132.48221600410261</c:v>
                </c:pt>
                <c:pt idx="47">
                  <c:v>139.08551325940041</c:v>
                </c:pt>
                <c:pt idx="48">
                  <c:v>147.18855332181241</c:v>
                </c:pt>
                <c:pt idx="49">
                  <c:v>156.84066766425522</c:v>
                </c:pt>
                <c:pt idx="50">
                  <c:v>167.9895609850451</c:v>
                </c:pt>
                <c:pt idx="51">
                  <c:v>180.4502237477711</c:v>
                </c:pt>
                <c:pt idx="52">
                  <c:v>193.8618073227141</c:v>
                </c:pt>
                <c:pt idx="53">
                  <c:v>207.60832050921917</c:v>
                </c:pt>
                <c:pt idx="54">
                  <c:v>220.67563725228356</c:v>
                </c:pt>
                <c:pt idx="55">
                  <c:v>231.46938503071812</c:v>
                </c:pt>
                <c:pt idx="56">
                  <c:v>237.75944670583635</c:v>
                </c:pt>
                <c:pt idx="57">
                  <c:v>237.05791957029845</c:v>
                </c:pt>
                <c:pt idx="58">
                  <c:v>227.61889328391413</c:v>
                </c:pt>
                <c:pt idx="59">
                  <c:v>209.70861989848154</c:v>
                </c:pt>
                <c:pt idx="60">
                  <c:v>186.21365835940418</c:v>
                </c:pt>
                <c:pt idx="61">
                  <c:v>161.8140283397164</c:v>
                </c:pt>
                <c:pt idx="62">
                  <c:v>141.03087065920764</c:v>
                </c:pt>
                <c:pt idx="63">
                  <c:v>126.46528015447227</c:v>
                </c:pt>
                <c:pt idx="64">
                  <c:v>118.35622119765343</c:v>
                </c:pt>
                <c:pt idx="65">
                  <c:v>115.41927716403868</c:v>
                </c:pt>
                <c:pt idx="66">
                  <c:v>116.04763194461303</c:v>
                </c:pt>
                <c:pt idx="67">
                  <c:v>119.06822153543848</c:v>
                </c:pt>
                <c:pt idx="68">
                  <c:v>123.89002721528666</c:v>
                </c:pt>
                <c:pt idx="69">
                  <c:v>130.31359442331879</c:v>
                </c:pt>
                <c:pt idx="70">
                  <c:v>138.2877589070151</c:v>
                </c:pt>
                <c:pt idx="71">
                  <c:v>147.73667870175856</c:v>
                </c:pt>
                <c:pt idx="72">
                  <c:v>158.45728114902482</c:v>
                </c:pt>
                <c:pt idx="73">
                  <c:v>170.04038243067384</c:v>
                </c:pt>
                <c:pt idx="74">
                  <c:v>181.75064919327238</c:v>
                </c:pt>
                <c:pt idx="75">
                  <c:v>192.31102409161812</c:v>
                </c:pt>
                <c:pt idx="76">
                  <c:v>199.67103143145363</c:v>
                </c:pt>
                <c:pt idx="77">
                  <c:v>201.13994438382889</c:v>
                </c:pt>
                <c:pt idx="78">
                  <c:v>194.39492513279382</c:v>
                </c:pt>
                <c:pt idx="79">
                  <c:v>179.2130115028632</c:v>
                </c:pt>
                <c:pt idx="80">
                  <c:v>158.55852859289237</c:v>
                </c:pt>
                <c:pt idx="81">
                  <c:v>137.54699150638496</c:v>
                </c:pt>
                <c:pt idx="82">
                  <c:v>120.71346701280966</c:v>
                </c:pt>
                <c:pt idx="83">
                  <c:v>109.87578548463971</c:v>
                </c:pt>
                <c:pt idx="84">
                  <c:v>104.18713882068771</c:v>
                </c:pt>
                <c:pt idx="85">
                  <c:v>101.6895062927854</c:v>
                </c:pt>
                <c:pt idx="86">
                  <c:v>100.70192294932146</c:v>
                </c:pt>
                <c:pt idx="87">
                  <c:v>100.27415209838088</c:v>
                </c:pt>
                <c:pt idx="88">
                  <c:v>100.01190949310562</c:v>
                </c:pt>
                <c:pt idx="89">
                  <c:v>99.790020724930287</c:v>
                </c:pt>
                <c:pt idx="90">
                  <c:v>99.577496713973247</c:v>
                </c:pt>
                <c:pt idx="91">
                  <c:v>99.368470490784119</c:v>
                </c:pt>
                <c:pt idx="92">
                  <c:v>99.162580632355542</c:v>
                </c:pt>
                <c:pt idx="93">
                  <c:v>98.961024528080145</c:v>
                </c:pt>
                <c:pt idx="94">
                  <c:v>98.766436970083006</c:v>
                </c:pt>
                <c:pt idx="95">
                  <c:v>98.583754622994277</c:v>
                </c:pt>
                <c:pt idx="96">
                  <c:v>98.421618533869548</c:v>
                </c:pt>
                <c:pt idx="97">
                  <c:v>98.294256350772869</c:v>
                </c:pt>
                <c:pt idx="98">
                  <c:v>98.223685085260655</c:v>
                </c:pt>
                <c:pt idx="99">
                  <c:v>98.241806990039976</c:v>
                </c:pt>
                <c:pt idx="100">
                  <c:v>98.391618830749323</c:v>
                </c:pt>
                <c:pt idx="101">
                  <c:v>98.72642467026192</c:v>
                </c:pt>
                <c:pt idx="102">
                  <c:v>99.305805470969815</c:v>
                </c:pt>
                <c:pt idx="103">
                  <c:v>100.18733375275208</c:v>
                </c:pt>
                <c:pt idx="104">
                  <c:v>101.41360938925695</c:v>
                </c:pt>
                <c:pt idx="105">
                  <c:v>102.99449285290885</c:v>
                </c:pt>
                <c:pt idx="106">
                  <c:v>104.88296583618094</c:v>
                </c:pt>
                <c:pt idx="107">
                  <c:v>106.93990157092159</c:v>
                </c:pt>
                <c:pt idx="108">
                  <c:v>108.88700405361875</c:v>
                </c:pt>
                <c:pt idx="109">
                  <c:v>110.27743993122306</c:v>
                </c:pt>
                <c:pt idx="110">
                  <c:v>110.56536912852904</c:v>
                </c:pt>
                <c:pt idx="111">
                  <c:v>109.34632590896049</c:v>
                </c:pt>
                <c:pt idx="112">
                  <c:v>106.67747637422742</c:v>
                </c:pt>
                <c:pt idx="113">
                  <c:v>103.19026812344866</c:v>
                </c:pt>
                <c:pt idx="114">
                  <c:v>99.796342089109828</c:v>
                </c:pt>
                <c:pt idx="115">
                  <c:v>97.185371885510719</c:v>
                </c:pt>
                <c:pt idx="116">
                  <c:v>95.541755552154868</c:v>
                </c:pt>
                <c:pt idx="117">
                  <c:v>94.652042290536983</c:v>
                </c:pt>
                <c:pt idx="118">
                  <c:v>94.19109428709659</c:v>
                </c:pt>
                <c:pt idx="119">
                  <c:v>93.916841134304008</c:v>
                </c:pt>
                <c:pt idx="120">
                  <c:v>93.70622276412594</c:v>
                </c:pt>
                <c:pt idx="121">
                  <c:v>93.512821948636116</c:v>
                </c:pt>
                <c:pt idx="122">
                  <c:v>93.323188760361333</c:v>
                </c:pt>
                <c:pt idx="123">
                  <c:v>93.134283267266824</c:v>
                </c:pt>
                <c:pt idx="124">
                  <c:v>92.945657228965786</c:v>
                </c:pt>
                <c:pt idx="125">
                  <c:v>92.757813074824938</c:v>
                </c:pt>
                <c:pt idx="126">
                  <c:v>92.573393718517693</c:v>
                </c:pt>
                <c:pt idx="127">
                  <c:v>92.402364958614896</c:v>
                </c:pt>
                <c:pt idx="128">
                  <c:v>92.27560572098696</c:v>
                </c:pt>
                <c:pt idx="129">
                  <c:v>92.270845577244074</c:v>
                </c:pt>
                <c:pt idx="130">
                  <c:v>92.542423027447796</c:v>
                </c:pt>
                <c:pt idx="131">
                  <c:v>93.316928981977767</c:v>
                </c:pt>
                <c:pt idx="132">
                  <c:v>94.794438801410749</c:v>
                </c:pt>
                <c:pt idx="133">
                  <c:v>96.940890354677819</c:v>
                </c:pt>
                <c:pt idx="134">
                  <c:v>99.29655879795493</c:v>
                </c:pt>
                <c:pt idx="135">
                  <c:v>101.03394745720543</c:v>
                </c:pt>
                <c:pt idx="136">
                  <c:v>101.36622486303446</c:v>
                </c:pt>
                <c:pt idx="137">
                  <c:v>100.05595075211062</c:v>
                </c:pt>
                <c:pt idx="138">
                  <c:v>97.58614082634594</c:v>
                </c:pt>
                <c:pt idx="139">
                  <c:v>94.829671673414424</c:v>
                </c:pt>
                <c:pt idx="140">
                  <c:v>92.519440924943638</c:v>
                </c:pt>
                <c:pt idx="141">
                  <c:v>90.948134633382253</c:v>
                </c:pt>
                <c:pt idx="142">
                  <c:v>90.027542222342518</c:v>
                </c:pt>
                <c:pt idx="143">
                  <c:v>89.519401166790018</c:v>
                </c:pt>
                <c:pt idx="144">
                  <c:v>89.214672308173817</c:v>
                </c:pt>
                <c:pt idx="145">
                  <c:v>88.990584828275047</c:v>
                </c:pt>
                <c:pt idx="146">
                  <c:v>88.792638831633752</c:v>
                </c:pt>
                <c:pt idx="147">
                  <c:v>88.601698615535597</c:v>
                </c:pt>
                <c:pt idx="148">
                  <c:v>88.4123308029681</c:v>
                </c:pt>
                <c:pt idx="149">
                  <c:v>88.223273677235014</c:v>
                </c:pt>
                <c:pt idx="150">
                  <c:v>88.034287897831618</c:v>
                </c:pt>
                <c:pt idx="151">
                  <c:v>87.845338414951669</c:v>
                </c:pt>
                <c:pt idx="152">
                  <c:v>87.65642344741569</c:v>
                </c:pt>
                <c:pt idx="153">
                  <c:v>87.467545308869788</c:v>
                </c:pt>
                <c:pt idx="154">
                  <c:v>87.278706316377082</c:v>
                </c:pt>
                <c:pt idx="155">
                  <c:v>87.089908329014776</c:v>
                </c:pt>
                <c:pt idx="156">
                  <c:v>86.901152725959221</c:v>
                </c:pt>
                <c:pt idx="157">
                  <c:v>86.712440434103286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111.74092793847925</c:v>
                </c:pt>
                <c:pt idx="7">
                  <c:v>111.89027973828625</c:v>
                </c:pt>
                <c:pt idx="8">
                  <c:v>112.03827858309769</c:v>
                </c:pt>
                <c:pt idx="9">
                  <c:v>112.18469929604588</c:v>
                </c:pt>
                <c:pt idx="10">
                  <c:v>112.3292896017652</c:v>
                </c:pt>
                <c:pt idx="11">
                  <c:v>112.47176782631804</c:v>
                </c:pt>
                <c:pt idx="12">
                  <c:v>112.61182056887453</c:v>
                </c:pt>
                <c:pt idx="13">
                  <c:v>112.74910038725875</c:v>
                </c:pt>
                <c:pt idx="14">
                  <c:v>112.88322355023547</c:v>
                </c:pt>
                <c:pt idx="15">
                  <c:v>113.01376792143895</c:v>
                </c:pt>
                <c:pt idx="16">
                  <c:v>113.1402710529868</c:v>
                </c:pt>
                <c:pt idx="17">
                  <c:v>113.26222858080915</c:v>
                </c:pt>
                <c:pt idx="18">
                  <c:v>113.37909302812945</c:v>
                </c:pt>
                <c:pt idx="19">
                  <c:v>113.49027313774891</c:v>
                </c:pt>
                <c:pt idx="20">
                  <c:v>113.59513386698809</c:v>
                </c:pt>
                <c:pt idx="21">
                  <c:v>113.69299719026856</c:v>
                </c:pt>
                <c:pt idx="22">
                  <c:v>113.78314386208028</c:v>
                </c:pt>
                <c:pt idx="23">
                  <c:v>113.8648162959458</c:v>
                </c:pt>
                <c:pt idx="24">
                  <c:v>113.93722271126283</c:v>
                </c:pt>
                <c:pt idx="25">
                  <c:v>113.99954268776541</c:v>
                </c:pt>
                <c:pt idx="26">
                  <c:v>114.05093424501635</c:v>
                </c:pt>
                <c:pt idx="27">
                  <c:v>114.09054253024605</c:v>
                </c:pt>
                <c:pt idx="28">
                  <c:v>114.1175101508321</c:v>
                </c:pt>
                <c:pt idx="29">
                  <c:v>114.13098912730314</c:v>
                </c:pt>
                <c:pt idx="30">
                  <c:v>114.1301543694513</c:v>
                </c:pt>
                <c:pt idx="31">
                  <c:v>114.11421849368466</c:v>
                </c:pt>
                <c:pt idx="32">
                  <c:v>114.08244770732468</c:v>
                </c:pt>
                <c:pt idx="33">
                  <c:v>114.03417838988332</c:v>
                </c:pt>
                <c:pt idx="34">
                  <c:v>113.9688339086523</c:v>
                </c:pt>
                <c:pt idx="35">
                  <c:v>113.8859411236411</c:v>
                </c:pt>
                <c:pt idx="36">
                  <c:v>113.78514597316484</c:v>
                </c:pt>
                <c:pt idx="37">
                  <c:v>113.66622749435197</c:v>
                </c:pt>
                <c:pt idx="38">
                  <c:v>113.52910962974838</c:v>
                </c:pt>
                <c:pt idx="39">
                  <c:v>113.37387020735223</c:v>
                </c:pt>
                <c:pt idx="40">
                  <c:v>113.20074655928727</c:v>
                </c:pt>
                <c:pt idx="41">
                  <c:v>113.01013736278418</c:v>
                </c:pt>
                <c:pt idx="42">
                  <c:v>112.80260044108417</c:v>
                </c:pt>
                <c:pt idx="43">
                  <c:v>112.57884644234476</c:v>
                </c:pt>
                <c:pt idx="44">
                  <c:v>112.33972850940725</c:v>
                </c:pt>
                <c:pt idx="45">
                  <c:v>112.086228248067</c:v>
                </c:pt>
                <c:pt idx="46">
                  <c:v>111.81943848133518</c:v>
                </c:pt>
                <c:pt idx="47">
                  <c:v>111.54054342818264</c:v>
                </c:pt>
                <c:pt idx="48">
                  <c:v>111.25079705608543</c:v>
                </c:pt>
                <c:pt idx="49">
                  <c:v>110.95150041983885</c:v>
                </c:pt>
                <c:pt idx="50">
                  <c:v>110.64397881160849</c:v>
                </c:pt>
                <c:pt idx="51">
                  <c:v>110.32955951074992</c:v>
                </c:pt>
                <c:pt idx="52">
                  <c:v>110.00955084246274</c:v>
                </c:pt>
                <c:pt idx="53">
                  <c:v>109.68522314101476</c:v>
                </c:pt>
                <c:pt idx="54">
                  <c:v>109.3577920772434</c:v>
                </c:pt>
                <c:pt idx="55">
                  <c:v>109.02840466313494</c:v>
                </c:pt>
                <c:pt idx="56">
                  <c:v>108.69812809971347</c:v>
                </c:pt>
                <c:pt idx="57">
                  <c:v>108.36794149786662</c:v>
                </c:pt>
                <c:pt idx="58">
                  <c:v>108.03873038245436</c:v>
                </c:pt>
                <c:pt idx="59">
                  <c:v>107.71128379290775</c:v>
                </c:pt>
                <c:pt idx="60">
                  <c:v>107.3862937208204</c:v>
                </c:pt>
                <c:pt idx="61">
                  <c:v>107.06435657683348</c:v>
                </c:pt>
                <c:pt idx="62">
                  <c:v>106.74597635371052</c:v>
                </c:pt>
                <c:pt idx="63">
                  <c:v>106.43156914694133</c:v>
                </c:pt>
                <c:pt idx="64">
                  <c:v>106.12146870482468</c:v>
                </c:pt>
                <c:pt idx="65">
                  <c:v>105.81593270283112</c:v>
                </c:pt>
                <c:pt idx="66">
                  <c:v>105.51514946830794</c:v>
                </c:pt>
                <c:pt idx="67">
                  <c:v>105.21924491780354</c:v>
                </c:pt>
                <c:pt idx="68">
                  <c:v>104.9282895075351</c:v>
                </c:pt>
                <c:pt idx="69">
                  <c:v>104.6423050354685</c:v>
                </c:pt>
                <c:pt idx="70">
                  <c:v>104.361271169402</c:v>
                </c:pt>
                <c:pt idx="71">
                  <c:v>104.08513160816815</c:v>
                </c:pt>
                <c:pt idx="72">
                  <c:v>103.81379981190121</c:v>
                </c:pt>
                <c:pt idx="73">
                  <c:v>103.54716426194841</c:v>
                </c:pt>
                <c:pt idx="74">
                  <c:v>103.28509323142877</c:v>
                </c:pt>
                <c:pt idx="75">
                  <c:v>103.02743906386223</c:v>
                </c:pt>
                <c:pt idx="76">
                  <c:v>102.77404197005066</c:v>
                </c:pt>
                <c:pt idx="77">
                  <c:v>102.52473336291312</c:v>
                </c:pt>
                <c:pt idx="78">
                  <c:v>102.27933875671739</c:v>
                </c:pt>
                <c:pt idx="79">
                  <c:v>102.03768026156372</c:v>
                </c:pt>
                <c:pt idx="80">
                  <c:v>101.79957870649567</c:v>
                </c:pt>
                <c:pt idx="81">
                  <c:v>101.56485542563253</c:v>
                </c:pt>
                <c:pt idx="82">
                  <c:v>101.33333374157823</c:v>
                </c:pt>
                <c:pt idx="83">
                  <c:v>101.10484017936665</c:v>
                </c:pt>
                <c:pt idx="84">
                  <c:v>100.87920544259583</c:v>
                </c:pt>
                <c:pt idx="85">
                  <c:v>100.65626518138987</c:v>
                </c:pt>
                <c:pt idx="86">
                  <c:v>100.43586057956773</c:v>
                </c:pt>
                <c:pt idx="87">
                  <c:v>100.21783878602174</c:v>
                </c:pt>
                <c:pt idx="88">
                  <c:v>100.00205321290957</c:v>
                </c:pt>
                <c:pt idx="89">
                  <c:v>99.788363720912912</c:v>
                </c:pt>
                <c:pt idx="90">
                  <c:v>99.576636709567126</c:v>
                </c:pt>
                <c:pt idx="91">
                  <c:v>99.366745128547294</c:v>
                </c:pt>
                <c:pt idx="92">
                  <c:v>99.158568423833671</c:v>
                </c:pt>
                <c:pt idx="93">
                  <c:v>98.951992430880154</c:v>
                </c:pt>
                <c:pt idx="94">
                  <c:v>98.746909225277406</c:v>
                </c:pt>
                <c:pt idx="95">
                  <c:v>98.543216939936798</c:v>
                </c:pt>
                <c:pt idx="96">
                  <c:v>98.340819556514163</c:v>
                </c:pt>
                <c:pt idx="97">
                  <c:v>98.13962667763667</c:v>
                </c:pt>
                <c:pt idx="98">
                  <c:v>97.939553285480926</c:v>
                </c:pt>
                <c:pt idx="99">
                  <c:v>97.740519491365831</c:v>
                </c:pt>
                <c:pt idx="100">
                  <c:v>97.542450280256958</c:v>
                </c:pt>
                <c:pt idx="101">
                  <c:v>97.345275253423466</c:v>
                </c:pt>
                <c:pt idx="102">
                  <c:v>97.148928371926672</c:v>
                </c:pt>
                <c:pt idx="103">
                  <c:v>96.953347703150627</c:v>
                </c:pt>
                <c:pt idx="104">
                  <c:v>96.758475172192007</c:v>
                </c:pt>
                <c:pt idx="105">
                  <c:v>96.564256319605818</c:v>
                </c:pt>
                <c:pt idx="106">
                  <c:v>96.370640066746489</c:v>
                </c:pt>
                <c:pt idx="107">
                  <c:v>96.177578489742444</c:v>
                </c:pt>
                <c:pt idx="108">
                  <c:v>95.985026602989606</c:v>
                </c:pt>
                <c:pt idx="109">
                  <c:v>95.792942152941194</c:v>
                </c:pt>
                <c:pt idx="110">
                  <c:v>95.601285422896851</c:v>
                </c:pt>
                <c:pt idx="111">
                  <c:v>95.410019049451677</c:v>
                </c:pt>
                <c:pt idx="112">
                  <c:v>95.219107851243166</c:v>
                </c:pt>
                <c:pt idx="113">
                  <c:v>95.028518670627463</c:v>
                </c:pt>
                <c:pt idx="114">
                  <c:v>94.838220228913499</c:v>
                </c:pt>
                <c:pt idx="115">
                  <c:v>94.648182995778598</c:v>
                </c:pt>
                <c:pt idx="116">
                  <c:v>94.45837907346629</c:v>
                </c:pt>
                <c:pt idx="117">
                  <c:v>94.268782096320933</c:v>
                </c:pt>
                <c:pt idx="118">
                  <c:v>94.079367146126899</c:v>
                </c:pt>
                <c:pt idx="119">
                  <c:v>93.89011068358441</c:v>
                </c:pt>
                <c:pt idx="120">
                  <c:v>93.700990496058793</c:v>
                </c:pt>
                <c:pt idx="121">
                  <c:v>93.511985661474114</c:v>
                </c:pt>
                <c:pt idx="122">
                  <c:v>93.323076527885107</c:v>
                </c:pt>
                <c:pt idx="123">
                  <c:v>93.134244707850726</c:v>
                </c:pt>
                <c:pt idx="124">
                  <c:v>92.945473086258431</c:v>
                </c:pt>
                <c:pt idx="125">
                  <c:v>92.756745839723678</c:v>
                </c:pt>
                <c:pt idx="126">
                  <c:v>92.568048465142169</c:v>
                </c:pt>
                <c:pt idx="127">
                  <c:v>92.379367814433863</c:v>
                </c:pt>
                <c:pt idx="128">
                  <c:v>92.190692132030662</c:v>
                </c:pt>
                <c:pt idx="129">
                  <c:v>92.002011091271726</c:v>
                </c:pt>
                <c:pt idx="130">
                  <c:v>91.813315825627853</c:v>
                </c:pt>
                <c:pt idx="131">
                  <c:v>91.624598950625668</c:v>
                </c:pt>
                <c:pt idx="132">
                  <c:v>91.435854572519759</c:v>
                </c:pt>
                <c:pt idx="133">
                  <c:v>91.24707828018407</c:v>
                </c:pt>
                <c:pt idx="134">
                  <c:v>91.0582671173661</c:v>
                </c:pt>
                <c:pt idx="135">
                  <c:v>90.869419533343262</c:v>
                </c:pt>
                <c:pt idx="136">
                  <c:v>90.680535311094573</c:v>
                </c:pt>
                <c:pt idx="137">
                  <c:v>90.4916154732839</c:v>
                </c:pt>
                <c:pt idx="138">
                  <c:v>90.302662167558353</c:v>
                </c:pt>
                <c:pt idx="139">
                  <c:v>90.113678533809761</c:v>
                </c:pt>
                <c:pt idx="140">
                  <c:v>89.924668557033385</c:v>
                </c:pt>
                <c:pt idx="141">
                  <c:v>89.735636910178926</c:v>
                </c:pt>
                <c:pt idx="142">
                  <c:v>89.546588791861339</c:v>
                </c:pt>
                <c:pt idx="143">
                  <c:v>89.357529763961026</c:v>
                </c:pt>
                <c:pt idx="144">
                  <c:v>89.168465593993304</c:v>
                </c:pt>
                <c:pt idx="145">
                  <c:v>88.979402106694835</c:v>
                </c:pt>
                <c:pt idx="146">
                  <c:v>88.790345048611982</c:v>
                </c:pt>
                <c:pt idx="147">
                  <c:v>88.601299968650238</c:v>
                </c:pt>
                <c:pt idx="148">
                  <c:v>88.41227211662752</c:v>
                </c:pt>
                <c:pt idx="149">
                  <c:v>88.223266360943143</c:v>
                </c:pt>
                <c:pt idx="150">
                  <c:v>88.03428712558987</c:v>
                </c:pt>
                <c:pt idx="151">
                  <c:v>87.845338345953778</c:v>
                </c:pt>
                <c:pt idx="152">
                  <c:v>87.656423442198232</c:v>
                </c:pt>
                <c:pt idx="153">
                  <c:v>87.467545308535932</c:v>
                </c:pt>
                <c:pt idx="154">
                  <c:v>87.278706316359006</c:v>
                </c:pt>
                <c:pt idx="155">
                  <c:v>87.089908329013952</c:v>
                </c:pt>
                <c:pt idx="156">
                  <c:v>86.901152725959193</c:v>
                </c:pt>
                <c:pt idx="157">
                  <c:v>86.712440434103286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113.593</c:v>
                </c:pt>
                <c:pt idx="1">
                  <c:v>113</c:v>
                </c:pt>
                <c:pt idx="2">
                  <c:v>112.051</c:v>
                </c:pt>
                <c:pt idx="3">
                  <c:v>114.898</c:v>
                </c:pt>
                <c:pt idx="4">
                  <c:v>113.492</c:v>
                </c:pt>
                <c:pt idx="5">
                  <c:v>113.119</c:v>
                </c:pt>
                <c:pt idx="6">
                  <c:v>112.593</c:v>
                </c:pt>
                <c:pt idx="7">
                  <c:v>113.78</c:v>
                </c:pt>
                <c:pt idx="8">
                  <c:v>113.136</c:v>
                </c:pt>
                <c:pt idx="9">
                  <c:v>113.373</c:v>
                </c:pt>
                <c:pt idx="10">
                  <c:v>112.136</c:v>
                </c:pt>
                <c:pt idx="11">
                  <c:v>112.52500000000001</c:v>
                </c:pt>
                <c:pt idx="12">
                  <c:v>113.119</c:v>
                </c:pt>
                <c:pt idx="13">
                  <c:v>110.69499999999999</c:v>
                </c:pt>
                <c:pt idx="14">
                  <c:v>112.746</c:v>
                </c:pt>
                <c:pt idx="15">
                  <c:v>109.373</c:v>
                </c:pt>
                <c:pt idx="16">
                  <c:v>113.42400000000001</c:v>
                </c:pt>
                <c:pt idx="17">
                  <c:v>112.898</c:v>
                </c:pt>
                <c:pt idx="18">
                  <c:v>112.169</c:v>
                </c:pt>
                <c:pt idx="19">
                  <c:v>111.441</c:v>
                </c:pt>
                <c:pt idx="20">
                  <c:v>112.729</c:v>
                </c:pt>
                <c:pt idx="21">
                  <c:v>113.136</c:v>
                </c:pt>
                <c:pt idx="22">
                  <c:v>113.983</c:v>
                </c:pt>
                <c:pt idx="23">
                  <c:v>115.15300000000001</c:v>
                </c:pt>
                <c:pt idx="24">
                  <c:v>112.949</c:v>
                </c:pt>
                <c:pt idx="25">
                  <c:v>112.492</c:v>
                </c:pt>
                <c:pt idx="26">
                  <c:v>114.102</c:v>
                </c:pt>
                <c:pt idx="27">
                  <c:v>115.42400000000001</c:v>
                </c:pt>
                <c:pt idx="28">
                  <c:v>116.18600000000001</c:v>
                </c:pt>
                <c:pt idx="29">
                  <c:v>114.136</c:v>
                </c:pt>
                <c:pt idx="30">
                  <c:v>116.39</c:v>
                </c:pt>
                <c:pt idx="31">
                  <c:v>116.051</c:v>
                </c:pt>
                <c:pt idx="32">
                  <c:v>115.288</c:v>
                </c:pt>
                <c:pt idx="33">
                  <c:v>116.57599999999999</c:v>
                </c:pt>
                <c:pt idx="34">
                  <c:v>117.051</c:v>
                </c:pt>
                <c:pt idx="35">
                  <c:v>117.22</c:v>
                </c:pt>
                <c:pt idx="36">
                  <c:v>116.797</c:v>
                </c:pt>
                <c:pt idx="37">
                  <c:v>116.051</c:v>
                </c:pt>
                <c:pt idx="38">
                  <c:v>115.35599999999999</c:v>
                </c:pt>
                <c:pt idx="39">
                  <c:v>116.983</c:v>
                </c:pt>
                <c:pt idx="40">
                  <c:v>116.949</c:v>
                </c:pt>
                <c:pt idx="41">
                  <c:v>119.203</c:v>
                </c:pt>
                <c:pt idx="42">
                  <c:v>120.864</c:v>
                </c:pt>
                <c:pt idx="43">
                  <c:v>121.169</c:v>
                </c:pt>
                <c:pt idx="44">
                  <c:v>122.017</c:v>
                </c:pt>
                <c:pt idx="45">
                  <c:v>125.03400000000001</c:v>
                </c:pt>
                <c:pt idx="46">
                  <c:v>129.28800000000001</c:v>
                </c:pt>
                <c:pt idx="47">
                  <c:v>136.898</c:v>
                </c:pt>
                <c:pt idx="48">
                  <c:v>146.203</c:v>
                </c:pt>
                <c:pt idx="49">
                  <c:v>161.03399999999999</c:v>
                </c:pt>
                <c:pt idx="50">
                  <c:v>177.81399999999999</c:v>
                </c:pt>
                <c:pt idx="51">
                  <c:v>194.559</c:v>
                </c:pt>
                <c:pt idx="52">
                  <c:v>209.83099999999999</c:v>
                </c:pt>
                <c:pt idx="53">
                  <c:v>219.71199999999999</c:v>
                </c:pt>
                <c:pt idx="54">
                  <c:v>227.661</c:v>
                </c:pt>
                <c:pt idx="55">
                  <c:v>231.52500000000001</c:v>
                </c:pt>
                <c:pt idx="56">
                  <c:v>231.017</c:v>
                </c:pt>
                <c:pt idx="57">
                  <c:v>227.542</c:v>
                </c:pt>
                <c:pt idx="58">
                  <c:v>219.864</c:v>
                </c:pt>
                <c:pt idx="59">
                  <c:v>202.881</c:v>
                </c:pt>
                <c:pt idx="60">
                  <c:v>176.22</c:v>
                </c:pt>
                <c:pt idx="61">
                  <c:v>138.881</c:v>
                </c:pt>
                <c:pt idx="62">
                  <c:v>115.84699999999999</c:v>
                </c:pt>
                <c:pt idx="63">
                  <c:v>112.627</c:v>
                </c:pt>
                <c:pt idx="64">
                  <c:v>110.441</c:v>
                </c:pt>
                <c:pt idx="65">
                  <c:v>113.831</c:v>
                </c:pt>
                <c:pt idx="66">
                  <c:v>114.35599999999999</c:v>
                </c:pt>
                <c:pt idx="67">
                  <c:v>119.102</c:v>
                </c:pt>
                <c:pt idx="68">
                  <c:v>128.25399999999999</c:v>
                </c:pt>
                <c:pt idx="69">
                  <c:v>137.15299999999999</c:v>
                </c:pt>
                <c:pt idx="70">
                  <c:v>153.08500000000001</c:v>
                </c:pt>
                <c:pt idx="71">
                  <c:v>164.542</c:v>
                </c:pt>
                <c:pt idx="72">
                  <c:v>175.61</c:v>
                </c:pt>
                <c:pt idx="73">
                  <c:v>185.94900000000001</c:v>
                </c:pt>
                <c:pt idx="74">
                  <c:v>193.559</c:v>
                </c:pt>
                <c:pt idx="75">
                  <c:v>198.23699999999999</c:v>
                </c:pt>
                <c:pt idx="76">
                  <c:v>197.94900000000001</c:v>
                </c:pt>
                <c:pt idx="77">
                  <c:v>194.27099999999999</c:v>
                </c:pt>
                <c:pt idx="78">
                  <c:v>183.06800000000001</c:v>
                </c:pt>
                <c:pt idx="79">
                  <c:v>159.38999999999999</c:v>
                </c:pt>
                <c:pt idx="80">
                  <c:v>129.136</c:v>
                </c:pt>
                <c:pt idx="81">
                  <c:v>105.69499999999999</c:v>
                </c:pt>
                <c:pt idx="82">
                  <c:v>99.677999999999997</c:v>
                </c:pt>
                <c:pt idx="83">
                  <c:v>99.78</c:v>
                </c:pt>
                <c:pt idx="84">
                  <c:v>96.864000000000004</c:v>
                </c:pt>
                <c:pt idx="85">
                  <c:v>97.575999999999993</c:v>
                </c:pt>
                <c:pt idx="86">
                  <c:v>98</c:v>
                </c:pt>
                <c:pt idx="87">
                  <c:v>98.084999999999994</c:v>
                </c:pt>
                <c:pt idx="88">
                  <c:v>97.575999999999993</c:v>
                </c:pt>
                <c:pt idx="89">
                  <c:v>98.203000000000003</c:v>
                </c:pt>
                <c:pt idx="90">
                  <c:v>98.813999999999993</c:v>
                </c:pt>
                <c:pt idx="91">
                  <c:v>96.203000000000003</c:v>
                </c:pt>
                <c:pt idx="92">
                  <c:v>99.034000000000006</c:v>
                </c:pt>
                <c:pt idx="93">
                  <c:v>97.474999999999994</c:v>
                </c:pt>
                <c:pt idx="94">
                  <c:v>99.067999999999998</c:v>
                </c:pt>
                <c:pt idx="95">
                  <c:v>96.661000000000001</c:v>
                </c:pt>
                <c:pt idx="96">
                  <c:v>97.558999999999997</c:v>
                </c:pt>
                <c:pt idx="97">
                  <c:v>98.034000000000006</c:v>
                </c:pt>
                <c:pt idx="98">
                  <c:v>97.763000000000005</c:v>
                </c:pt>
                <c:pt idx="99">
                  <c:v>97.575999999999993</c:v>
                </c:pt>
                <c:pt idx="100">
                  <c:v>95.745999999999995</c:v>
                </c:pt>
                <c:pt idx="101">
                  <c:v>95.661000000000001</c:v>
                </c:pt>
                <c:pt idx="102">
                  <c:v>97.915000000000006</c:v>
                </c:pt>
                <c:pt idx="103">
                  <c:v>101.288</c:v>
                </c:pt>
                <c:pt idx="104">
                  <c:v>100.593</c:v>
                </c:pt>
                <c:pt idx="105">
                  <c:v>106.30500000000001</c:v>
                </c:pt>
                <c:pt idx="106">
                  <c:v>108.84699999999999</c:v>
                </c:pt>
                <c:pt idx="107">
                  <c:v>112.322</c:v>
                </c:pt>
                <c:pt idx="108">
                  <c:v>112.559</c:v>
                </c:pt>
                <c:pt idx="109">
                  <c:v>111.559</c:v>
                </c:pt>
                <c:pt idx="110">
                  <c:v>107.407</c:v>
                </c:pt>
                <c:pt idx="111">
                  <c:v>104.102</c:v>
                </c:pt>
                <c:pt idx="112">
                  <c:v>101.508</c:v>
                </c:pt>
                <c:pt idx="113">
                  <c:v>95.186000000000007</c:v>
                </c:pt>
                <c:pt idx="114">
                  <c:v>91.813999999999993</c:v>
                </c:pt>
                <c:pt idx="115">
                  <c:v>91.203000000000003</c:v>
                </c:pt>
                <c:pt idx="116">
                  <c:v>90.102000000000004</c:v>
                </c:pt>
                <c:pt idx="117">
                  <c:v>92.948999999999998</c:v>
                </c:pt>
                <c:pt idx="118">
                  <c:v>90.322000000000003</c:v>
                </c:pt>
                <c:pt idx="119">
                  <c:v>91.254000000000005</c:v>
                </c:pt>
                <c:pt idx="120">
                  <c:v>90.236999999999995</c:v>
                </c:pt>
                <c:pt idx="121">
                  <c:v>90.915000000000006</c:v>
                </c:pt>
                <c:pt idx="122">
                  <c:v>90.084999999999994</c:v>
                </c:pt>
                <c:pt idx="123">
                  <c:v>89.661000000000001</c:v>
                </c:pt>
                <c:pt idx="124">
                  <c:v>91.424000000000007</c:v>
                </c:pt>
                <c:pt idx="125">
                  <c:v>91.677999999999997</c:v>
                </c:pt>
                <c:pt idx="126">
                  <c:v>91.78</c:v>
                </c:pt>
                <c:pt idx="127">
                  <c:v>90.236999999999995</c:v>
                </c:pt>
                <c:pt idx="128">
                  <c:v>90.373000000000005</c:v>
                </c:pt>
                <c:pt idx="129">
                  <c:v>93.236999999999995</c:v>
                </c:pt>
                <c:pt idx="130">
                  <c:v>92.78</c:v>
                </c:pt>
                <c:pt idx="131">
                  <c:v>97.067999999999998</c:v>
                </c:pt>
                <c:pt idx="132">
                  <c:v>100.712</c:v>
                </c:pt>
                <c:pt idx="133">
                  <c:v>101.288</c:v>
                </c:pt>
                <c:pt idx="134">
                  <c:v>102.61</c:v>
                </c:pt>
                <c:pt idx="135">
                  <c:v>101.96599999999999</c:v>
                </c:pt>
                <c:pt idx="136">
                  <c:v>96.965999999999994</c:v>
                </c:pt>
                <c:pt idx="137">
                  <c:v>94.677999999999997</c:v>
                </c:pt>
                <c:pt idx="138">
                  <c:v>88.745999999999995</c:v>
                </c:pt>
                <c:pt idx="139">
                  <c:v>89.236999999999995</c:v>
                </c:pt>
                <c:pt idx="140">
                  <c:v>88.186000000000007</c:v>
                </c:pt>
                <c:pt idx="141">
                  <c:v>88.051000000000002</c:v>
                </c:pt>
                <c:pt idx="142">
                  <c:v>86.102000000000004</c:v>
                </c:pt>
                <c:pt idx="143">
                  <c:v>87.271000000000001</c:v>
                </c:pt>
                <c:pt idx="144">
                  <c:v>87.186000000000007</c:v>
                </c:pt>
                <c:pt idx="145">
                  <c:v>85.271000000000001</c:v>
                </c:pt>
                <c:pt idx="146">
                  <c:v>86.507999999999996</c:v>
                </c:pt>
                <c:pt idx="147">
                  <c:v>86.186000000000007</c:v>
                </c:pt>
                <c:pt idx="148">
                  <c:v>87.271000000000001</c:v>
                </c:pt>
                <c:pt idx="149">
                  <c:v>85.763000000000005</c:v>
                </c:pt>
                <c:pt idx="150">
                  <c:v>84.846999999999994</c:v>
                </c:pt>
                <c:pt idx="151">
                  <c:v>85.542000000000002</c:v>
                </c:pt>
                <c:pt idx="152">
                  <c:v>84.016999999999996</c:v>
                </c:pt>
                <c:pt idx="153">
                  <c:v>85.338999999999999</c:v>
                </c:pt>
                <c:pt idx="154">
                  <c:v>86.186000000000007</c:v>
                </c:pt>
                <c:pt idx="155">
                  <c:v>84.677999999999997</c:v>
                </c:pt>
                <c:pt idx="156">
                  <c:v>84.932000000000002</c:v>
                </c:pt>
                <c:pt idx="157">
                  <c:v>87.084999999999994</c:v>
                </c:pt>
                <c:pt idx="158">
                  <c:v>85.575999999999993</c:v>
                </c:pt>
                <c:pt idx="159">
                  <c:v>84.271000000000001</c:v>
                </c:pt>
                <c:pt idx="160">
                  <c:v>85.542000000000002</c:v>
                </c:pt>
                <c:pt idx="161">
                  <c:v>85.593000000000004</c:v>
                </c:pt>
                <c:pt idx="162">
                  <c:v>85.558999999999997</c:v>
                </c:pt>
                <c:pt idx="163">
                  <c:v>86.457999999999998</c:v>
                </c:pt>
                <c:pt idx="164">
                  <c:v>86.558999999999997</c:v>
                </c:pt>
                <c:pt idx="165">
                  <c:v>86.102000000000004</c:v>
                </c:pt>
                <c:pt idx="166">
                  <c:v>83.846999999999994</c:v>
                </c:pt>
                <c:pt idx="167">
                  <c:v>86.932000000000002</c:v>
                </c:pt>
                <c:pt idx="168">
                  <c:v>85.965999999999994</c:v>
                </c:pt>
                <c:pt idx="169">
                  <c:v>85.661000000000001</c:v>
                </c:pt>
                <c:pt idx="170">
                  <c:v>84.846999999999994</c:v>
                </c:pt>
                <c:pt idx="171">
                  <c:v>84.593000000000004</c:v>
                </c:pt>
                <c:pt idx="172">
                  <c:v>83.593000000000004</c:v>
                </c:pt>
                <c:pt idx="173">
                  <c:v>83.897999999999996</c:v>
                </c:pt>
                <c:pt idx="174">
                  <c:v>83.474999999999994</c:v>
                </c:pt>
                <c:pt idx="175">
                  <c:v>83.474999999999994</c:v>
                </c:pt>
                <c:pt idx="176">
                  <c:v>83.661000000000001</c:v>
                </c:pt>
                <c:pt idx="177">
                  <c:v>83.338999999999999</c:v>
                </c:pt>
                <c:pt idx="178">
                  <c:v>83.507999999999996</c:v>
                </c:pt>
                <c:pt idx="179">
                  <c:v>83.355999999999995</c:v>
                </c:pt>
                <c:pt idx="180">
                  <c:v>83.406999999999996</c:v>
                </c:pt>
                <c:pt idx="181">
                  <c:v>83.932000000000002</c:v>
                </c:pt>
                <c:pt idx="182">
                  <c:v>83.168999999999997</c:v>
                </c:pt>
                <c:pt idx="183">
                  <c:v>82.236999999999995</c:v>
                </c:pt>
                <c:pt idx="184">
                  <c:v>81.712000000000003</c:v>
                </c:pt>
                <c:pt idx="185">
                  <c:v>83.186000000000007</c:v>
                </c:pt>
                <c:pt idx="186">
                  <c:v>81.712000000000003</c:v>
                </c:pt>
                <c:pt idx="187">
                  <c:v>83.796999999999997</c:v>
                </c:pt>
                <c:pt idx="188">
                  <c:v>82.236999999999995</c:v>
                </c:pt>
                <c:pt idx="189">
                  <c:v>83.119</c:v>
                </c:pt>
                <c:pt idx="190">
                  <c:v>83.034000000000006</c:v>
                </c:pt>
                <c:pt idx="191">
                  <c:v>81.593000000000004</c:v>
                </c:pt>
                <c:pt idx="192">
                  <c:v>82.712000000000003</c:v>
                </c:pt>
                <c:pt idx="193">
                  <c:v>82.864000000000004</c:v>
                </c:pt>
                <c:pt idx="194">
                  <c:v>81.287999999999997</c:v>
                </c:pt>
                <c:pt idx="195">
                  <c:v>84.102000000000004</c:v>
                </c:pt>
                <c:pt idx="196">
                  <c:v>82.897999999999996</c:v>
                </c:pt>
                <c:pt idx="197">
                  <c:v>86.287999999999997</c:v>
                </c:pt>
                <c:pt idx="198">
                  <c:v>81.575999999999993</c:v>
                </c:pt>
                <c:pt idx="199">
                  <c:v>80.542000000000002</c:v>
                </c:pt>
                <c:pt idx="200">
                  <c:v>82.813999999999993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111.47730393076901</c:v>
                </c:pt>
                <c:pt idx="7">
                  <c:v>111.64106772983044</c:v>
                </c:pt>
                <c:pt idx="8">
                  <c:v>111.80327152079813</c:v>
                </c:pt>
                <c:pt idx="9">
                  <c:v>111.96365674995832</c:v>
                </c:pt>
                <c:pt idx="10">
                  <c:v>112.12193401591001</c:v>
                </c:pt>
                <c:pt idx="11">
                  <c:v>112.2777805198175</c:v>
                </c:pt>
                <c:pt idx="12">
                  <c:v>112.43083750411361</c:v>
                </c:pt>
                <c:pt idx="13">
                  <c:v>112.58070773169696</c:v>
                </c:pt>
                <c:pt idx="14">
                  <c:v>112.72695307084902</c:v>
                </c:pt>
                <c:pt idx="15">
                  <c:v>112.8690922665223</c:v>
                </c:pt>
                <c:pt idx="16">
                  <c:v>113.00659899721778</c:v>
                </c:pt>
                <c:pt idx="17">
                  <c:v>113.1389003403751</c:v>
                </c:pt>
                <c:pt idx="18">
                  <c:v>113.26537580234434</c:v>
                </c:pt>
                <c:pt idx="19">
                  <c:v>113.38535712042508</c:v>
                </c:pt>
                <c:pt idx="20">
                  <c:v>113.49812913151524</c:v>
                </c:pt>
                <c:pt idx="21">
                  <c:v>113.60293215721103</c:v>
                </c:pt>
                <c:pt idx="22">
                  <c:v>113.69896663730563</c:v>
                </c:pt>
                <c:pt idx="23">
                  <c:v>113.78540125300206</c:v>
                </c:pt>
                <c:pt idx="24">
                  <c:v>113.86138668194468</c:v>
                </c:pt>
                <c:pt idx="25">
                  <c:v>113.92607867372691</c:v>
                </c:pt>
                <c:pt idx="26">
                  <c:v>113.97867669753198</c:v>
                </c:pt>
                <c:pt idx="27">
                  <c:v>114.01848849446129</c:v>
                </c:pt>
                <c:pt idx="28">
                  <c:v>114.04503708008374</c:v>
                </c:pt>
                <c:pt idx="29">
                  <c:v>114.05823573251564</c:v>
                </c:pt>
                <c:pt idx="30">
                  <c:v>114.05866875580057</c:v>
                </c:pt>
                <c:pt idx="31">
                  <c:v>114.04803132405185</c:v>
                </c:pt>
                <c:pt idx="32">
                  <c:v>114.02979948764735</c:v>
                </c:pt>
                <c:pt idx="33">
                  <c:v>114.01021880391751</c:v>
                </c:pt>
                <c:pt idx="34">
                  <c:v>113.99971203387597</c:v>
                </c:pt>
                <c:pt idx="35">
                  <c:v>114.0148050491716</c:v>
                </c:pt>
                <c:pt idx="36">
                  <c:v>114.08064480892173</c:v>
                </c:pt>
                <c:pt idx="37">
                  <c:v>114.23412148186226</c:v>
                </c:pt>
                <c:pt idx="38">
                  <c:v>114.52749667186768</c:v>
                </c:pt>
                <c:pt idx="39">
                  <c:v>115.03227425556243</c:v>
                </c:pt>
                <c:pt idx="40">
                  <c:v>115.84283297546035</c:v>
                </c:pt>
                <c:pt idx="41">
                  <c:v>117.07909050635116</c:v>
                </c:pt>
                <c:pt idx="42">
                  <c:v>118.8872281659317</c:v>
                </c:pt>
                <c:pt idx="43">
                  <c:v>121.43733656061117</c:v>
                </c:pt>
                <c:pt idx="44">
                  <c:v>124.91682415867578</c:v>
                </c:pt>
                <c:pt idx="45">
                  <c:v>129.5186441493284</c:v>
                </c:pt>
                <c:pt idx="46">
                  <c:v>135.42390123611</c:v>
                </c:pt>
                <c:pt idx="47">
                  <c:v>142.77921296505318</c:v>
                </c:pt>
                <c:pt idx="48">
                  <c:v>151.67025084306897</c:v>
                </c:pt>
                <c:pt idx="49">
                  <c:v>162.09393575628295</c:v>
                </c:pt>
                <c:pt idx="50">
                  <c:v>173.9320324001016</c:v>
                </c:pt>
                <c:pt idx="51">
                  <c:v>186.92583443984</c:v>
                </c:pt>
                <c:pt idx="52">
                  <c:v>200.6390457380771</c:v>
                </c:pt>
                <c:pt idx="53">
                  <c:v>214.36798407487581</c:v>
                </c:pt>
                <c:pt idx="54">
                  <c:v>226.93682074679381</c:v>
                </c:pt>
                <c:pt idx="55">
                  <c:v>236.3941853504262</c:v>
                </c:pt>
                <c:pt idx="56">
                  <c:v>239.91016049409453</c:v>
                </c:pt>
                <c:pt idx="57">
                  <c:v>234.47135076764332</c:v>
                </c:pt>
                <c:pt idx="58">
                  <c:v>218.63842021347034</c:v>
                </c:pt>
                <c:pt idx="59">
                  <c:v>194.3762594549313</c:v>
                </c:pt>
                <c:pt idx="60">
                  <c:v>167.06126227582166</c:v>
                </c:pt>
                <c:pt idx="61">
                  <c:v>142.98132954540222</c:v>
                </c:pt>
                <c:pt idx="62">
                  <c:v>126.17836374315662</c:v>
                </c:pt>
                <c:pt idx="63">
                  <c:v>117.20022052075829</c:v>
                </c:pt>
                <c:pt idx="64">
                  <c:v>114.26041808097386</c:v>
                </c:pt>
                <c:pt idx="65">
                  <c:v>115.17008900592302</c:v>
                </c:pt>
                <c:pt idx="66">
                  <c:v>118.4683136291421</c:v>
                </c:pt>
                <c:pt idx="67">
                  <c:v>123.52425710223602</c:v>
                </c:pt>
                <c:pt idx="68">
                  <c:v>130.183984541694</c:v>
                </c:pt>
                <c:pt idx="69">
                  <c:v>138.43438913522724</c:v>
                </c:pt>
                <c:pt idx="70">
                  <c:v>148.21103167274185</c:v>
                </c:pt>
                <c:pt idx="71">
                  <c:v>159.3056992008076</c:v>
                </c:pt>
                <c:pt idx="72">
                  <c:v>171.30706571298353</c:v>
                </c:pt>
                <c:pt idx="73">
                  <c:v>183.49883874145854</c:v>
                </c:pt>
                <c:pt idx="74">
                  <c:v>194.6105371513946</c:v>
                </c:pt>
                <c:pt idx="75">
                  <c:v>202.42213413642673</c:v>
                </c:pt>
                <c:pt idx="76">
                  <c:v>203.70055598306547</c:v>
                </c:pt>
                <c:pt idx="77">
                  <c:v>195.41776189010167</c:v>
                </c:pt>
                <c:pt idx="78">
                  <c:v>177.31935218286142</c:v>
                </c:pt>
                <c:pt idx="79">
                  <c:v>153.59286274171509</c:v>
                </c:pt>
                <c:pt idx="80">
                  <c:v>131.01337596038644</c:v>
                </c:pt>
                <c:pt idx="81">
                  <c:v>114.67379895001426</c:v>
                </c:pt>
                <c:pt idx="82">
                  <c:v>105.50394181368728</c:v>
                </c:pt>
                <c:pt idx="83">
                  <c:v>101.4270517230304</c:v>
                </c:pt>
                <c:pt idx="84">
                  <c:v>99.905496321955439</c:v>
                </c:pt>
                <c:pt idx="85">
                  <c:v>99.331933571324456</c:v>
                </c:pt>
                <c:pt idx="86">
                  <c:v>99.024877966860458</c:v>
                </c:pt>
                <c:pt idx="87">
                  <c:v>98.776523827326059</c:v>
                </c:pt>
                <c:pt idx="88">
                  <c:v>98.539879500078015</c:v>
                </c:pt>
                <c:pt idx="89">
                  <c:v>98.307073102070078</c:v>
                </c:pt>
                <c:pt idx="90">
                  <c:v>98.077540284686037</c:v>
                </c:pt>
                <c:pt idx="91">
                  <c:v>97.852328463370071</c:v>
                </c:pt>
                <c:pt idx="92">
                  <c:v>97.633852397522219</c:v>
                </c:pt>
                <c:pt idx="93">
                  <c:v>97.426794090475752</c:v>
                </c:pt>
                <c:pt idx="94">
                  <c:v>97.23960876359736</c:v>
                </c:pt>
                <c:pt idx="95">
                  <c:v>97.086634870058631</c:v>
                </c:pt>
                <c:pt idx="96">
                  <c:v>96.990708021989775</c:v>
                </c:pt>
                <c:pt idx="97">
                  <c:v>96.985881249562595</c:v>
                </c:pt>
                <c:pt idx="98">
                  <c:v>97.119427750419504</c:v>
                </c:pt>
                <c:pt idx="99">
                  <c:v>97.451848063418581</c:v>
                </c:pt>
                <c:pt idx="100">
                  <c:v>98.053317438228689</c:v>
                </c:pt>
                <c:pt idx="101">
                  <c:v>98.995139307390616</c:v>
                </c:pt>
                <c:pt idx="102">
                  <c:v>100.33541897465139</c:v>
                </c:pt>
                <c:pt idx="103">
                  <c:v>102.09881152684117</c:v>
                </c:pt>
                <c:pt idx="104">
                  <c:v>104.24915893119405</c:v>
                </c:pt>
                <c:pt idx="105">
                  <c:v>106.64999493877733</c:v>
                </c:pt>
                <c:pt idx="106">
                  <c:v>109.00878909818118</c:v>
                </c:pt>
                <c:pt idx="107">
                  <c:v>110.82966956714733</c:v>
                </c:pt>
                <c:pt idx="108">
                  <c:v>111.46400435640925</c:v>
                </c:pt>
                <c:pt idx="109">
                  <c:v>110.36535399013431</c:v>
                </c:pt>
                <c:pt idx="110">
                  <c:v>107.48701513168504</c:v>
                </c:pt>
                <c:pt idx="111">
                  <c:v>103.4901254819478</c:v>
                </c:pt>
                <c:pt idx="112">
                  <c:v>99.457941145372956</c:v>
                </c:pt>
                <c:pt idx="113">
                  <c:v>96.283156807695065</c:v>
                </c:pt>
                <c:pt idx="114">
                  <c:v>94.260591875402525</c:v>
                </c:pt>
                <c:pt idx="115">
                  <c:v>93.168787881463146</c:v>
                </c:pt>
                <c:pt idx="116">
                  <c:v>92.616837969973759</c:v>
                </c:pt>
                <c:pt idx="117">
                  <c:v>92.302363486556104</c:v>
                </c:pt>
                <c:pt idx="118">
                  <c:v>92.069149114101791</c:v>
                </c:pt>
                <c:pt idx="119">
                  <c:v>91.857994670493568</c:v>
                </c:pt>
                <c:pt idx="120">
                  <c:v>91.651814108363141</c:v>
                </c:pt>
                <c:pt idx="121">
                  <c:v>91.446793952519471</c:v>
                </c:pt>
                <c:pt idx="122">
                  <c:v>91.242382179180595</c:v>
                </c:pt>
                <c:pt idx="123">
                  <c:v>91.039181476701145</c:v>
                </c:pt>
                <c:pt idx="124">
                  <c:v>90.840426498330928</c:v>
                </c:pt>
                <c:pt idx="125">
                  <c:v>90.658632789292398</c:v>
                </c:pt>
                <c:pt idx="126">
                  <c:v>90.533509980007835</c:v>
                </c:pt>
                <c:pt idx="127">
                  <c:v>90.567000427067086</c:v>
                </c:pt>
                <c:pt idx="128">
                  <c:v>90.964524391765707</c:v>
                </c:pt>
                <c:pt idx="129">
                  <c:v>92.030195693179067</c:v>
                </c:pt>
                <c:pt idx="130">
                  <c:v>94.031199369437189</c:v>
                </c:pt>
                <c:pt idx="131">
                  <c:v>96.911138773403465</c:v>
                </c:pt>
                <c:pt idx="132">
                  <c:v>100.03101506593146</c:v>
                </c:pt>
                <c:pt idx="133">
                  <c:v>102.2664004451044</c:v>
                </c:pt>
                <c:pt idx="134">
                  <c:v>102.58792247805803</c:v>
                </c:pt>
                <c:pt idx="135">
                  <c:v>100.74899282709893</c:v>
                </c:pt>
                <c:pt idx="136">
                  <c:v>97.469411213087795</c:v>
                </c:pt>
                <c:pt idx="137">
                  <c:v>93.933288937830412</c:v>
                </c:pt>
                <c:pt idx="138">
                  <c:v>91.068911814880025</c:v>
                </c:pt>
                <c:pt idx="139">
                  <c:v>89.192548912329841</c:v>
                </c:pt>
                <c:pt idx="140">
                  <c:v>88.138484977953908</c:v>
                </c:pt>
                <c:pt idx="141">
                  <c:v>87.581294055601845</c:v>
                </c:pt>
                <c:pt idx="142">
                  <c:v>87.257840978733384</c:v>
                </c:pt>
                <c:pt idx="143">
                  <c:v>87.022622146879399</c:v>
                </c:pt>
                <c:pt idx="144">
                  <c:v>86.814577711032015</c:v>
                </c:pt>
                <c:pt idx="145">
                  <c:v>86.613442559126582</c:v>
                </c:pt>
                <c:pt idx="146">
                  <c:v>86.413779327598562</c:v>
                </c:pt>
                <c:pt idx="147">
                  <c:v>86.21438752527348</c:v>
                </c:pt>
                <c:pt idx="148">
                  <c:v>86.015040504405434</c:v>
                </c:pt>
                <c:pt idx="149">
                  <c:v>85.815694769625608</c:v>
                </c:pt>
                <c:pt idx="150">
                  <c:v>85.616336044512309</c:v>
                </c:pt>
                <c:pt idx="151">
                  <c:v>85.416954871626288</c:v>
                </c:pt>
                <c:pt idx="152">
                  <c:v>85.217543410402811</c:v>
                </c:pt>
                <c:pt idx="153">
                  <c:v>85.018095047111871</c:v>
                </c:pt>
                <c:pt idx="154">
                  <c:v>84.818604299712192</c:v>
                </c:pt>
                <c:pt idx="155">
                  <c:v>84.619066739376308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111.47730393076243</c:v>
                </c:pt>
                <c:pt idx="7">
                  <c:v>111.64106772980972</c:v>
                </c:pt>
                <c:pt idx="8">
                  <c:v>111.80327152073428</c:v>
                </c:pt>
                <c:pt idx="9">
                  <c:v>111.96365674976573</c:v>
                </c:pt>
                <c:pt idx="10">
                  <c:v>112.12193401534165</c:v>
                </c:pt>
                <c:pt idx="11">
                  <c:v>112.2777805181762</c:v>
                </c:pt>
                <c:pt idx="12">
                  <c:v>112.43083749947604</c:v>
                </c:pt>
                <c:pt idx="13">
                  <c:v>112.5807077188753</c:v>
                </c:pt>
                <c:pt idx="14">
                  <c:v>112.72695303616362</c:v>
                </c:pt>
                <c:pt idx="15">
                  <c:v>112.86909217471069</c:v>
                </c:pt>
                <c:pt idx="16">
                  <c:v>113.00659875942564</c:v>
                </c:pt>
                <c:pt idx="17">
                  <c:v>113.1388997377515</c:v>
                </c:pt>
                <c:pt idx="18">
                  <c:v>113.26537430802446</c:v>
                </c:pt>
                <c:pt idx="19">
                  <c:v>113.3853534947422</c:v>
                </c:pt>
                <c:pt idx="20">
                  <c:v>113.49812052386007</c:v>
                </c:pt>
                <c:pt idx="21">
                  <c:v>113.60291216187497</c:v>
                </c:pt>
                <c:pt idx="22">
                  <c:v>113.69892118861705</c:v>
                </c:pt>
                <c:pt idx="23">
                  <c:v>113.78530017356684</c:v>
                </c:pt>
                <c:pt idx="24">
                  <c:v>113.86116671721012</c:v>
                </c:pt>
                <c:pt idx="25">
                  <c:v>113.92561030044489</c:v>
                </c:pt>
                <c:pt idx="26">
                  <c:v>113.97770085449149</c:v>
                </c:pt>
                <c:pt idx="27">
                  <c:v>114.01649911959356</c:v>
                </c:pt>
                <c:pt idx="28">
                  <c:v>114.04106880210587</c:v>
                </c:pt>
                <c:pt idx="29">
                  <c:v>114.0504904663201</c:v>
                </c:pt>
                <c:pt idx="30">
                  <c:v>114.04387701077322</c:v>
                </c:pt>
                <c:pt idx="31">
                  <c:v>114.02039048147775</c:v>
                </c:pt>
                <c:pt idx="32">
                  <c:v>113.97925987083907</c:v>
                </c:pt>
                <c:pt idx="33">
                  <c:v>113.91979944698669</c:v>
                </c:pt>
                <c:pt idx="34">
                  <c:v>113.84142706137214</c:v>
                </c:pt>
                <c:pt idx="35">
                  <c:v>113.74368180138546</c:v>
                </c:pt>
                <c:pt idx="36">
                  <c:v>113.62624029844687</c:v>
                </c:pt>
                <c:pt idx="37">
                  <c:v>113.48893097907332</c:v>
                </c:pt>
                <c:pt idx="38">
                  <c:v>113.33174556378991</c:v>
                </c:pt>
                <c:pt idx="39">
                  <c:v>113.15484718081289</c:v>
                </c:pt>
                <c:pt idx="40">
                  <c:v>112.95857456896601</c:v>
                </c:pt>
                <c:pt idx="41">
                  <c:v>112.74344199390541</c:v>
                </c:pt>
                <c:pt idx="42">
                  <c:v>112.51013468567129</c:v>
                </c:pt>
                <c:pt idx="43">
                  <c:v>112.25949981216121</c:v>
                </c:pt>
                <c:pt idx="44">
                  <c:v>111.99253321766784</c:v>
                </c:pt>
                <c:pt idx="45">
                  <c:v>111.71036236196397</c:v>
                </c:pt>
                <c:pt idx="46">
                  <c:v>111.41422607759715</c:v>
                </c:pt>
                <c:pt idx="47">
                  <c:v>111.10545190713549</c:v>
                </c:pt>
                <c:pt idx="48">
                  <c:v>110.78543187770208</c:v>
                </c:pt>
                <c:pt idx="49">
                  <c:v>110.45559761150622</c:v>
                </c:pt>
                <c:pt idx="50">
                  <c:v>110.11739565759636</c:v>
                </c:pt>
                <c:pt idx="51">
                  <c:v>109.77226386598822</c:v>
                </c:pt>
                <c:pt idx="52">
                  <c:v>109.42160951904431</c:v>
                </c:pt>
                <c:pt idx="53">
                  <c:v>109.06678979775614</c:v>
                </c:pt>
                <c:pt idx="54">
                  <c:v>108.70909500509944</c:v>
                </c:pt>
                <c:pt idx="55">
                  <c:v>108.34973480758325</c:v>
                </c:pt>
                <c:pt idx="56">
                  <c:v>107.98982760093718</c:v>
                </c:pt>
                <c:pt idx="57">
                  <c:v>107.63039296587266</c:v>
                </c:pt>
                <c:pt idx="58">
                  <c:v>107.27234706164046</c:v>
                </c:pt>
                <c:pt idx="59">
                  <c:v>106.91650071252462</c:v>
                </c:pt>
                <c:pt idx="60">
                  <c:v>106.56355987668657</c:v>
                </c:pt>
                <c:pt idx="61">
                  <c:v>106.21412814694689</c:v>
                </c:pt>
                <c:pt idx="62">
                  <c:v>105.86871091655942</c:v>
                </c:pt>
                <c:pt idx="63">
                  <c:v>105.52772084613341</c:v>
                </c:pt>
                <c:pt idx="64">
                  <c:v>105.19148428640578</c:v>
                </c:pt>
                <c:pt idx="65">
                  <c:v>104.86024834130521</c:v>
                </c:pt>
                <c:pt idx="66">
                  <c:v>104.53418829270461</c:v>
                </c:pt>
                <c:pt idx="67">
                  <c:v>104.21341514894719</c:v>
                </c:pt>
                <c:pt idx="68">
                  <c:v>103.89798312080261</c:v>
                </c:pt>
                <c:pt idx="69">
                  <c:v>103.5878968687616</c:v>
                </c:pt>
                <c:pt idx="70">
                  <c:v>103.28311840294744</c:v>
                </c:pt>
                <c:pt idx="71">
                  <c:v>102.98357355040356</c:v>
                </c:pt>
                <c:pt idx="72">
                  <c:v>102.68915793357719</c:v>
                </c:pt>
                <c:pt idx="73">
                  <c:v>102.39974242829334</c:v>
                </c:pt>
                <c:pt idx="74">
                  <c:v>102.11517808951848</c:v>
                </c:pt>
                <c:pt idx="75">
                  <c:v>101.83530054904944</c:v>
                </c:pt>
                <c:pt idx="76">
                  <c:v>101.55993390135136</c:v>
                </c:pt>
                <c:pt idx="77">
                  <c:v>101.28889410259076</c:v>
                </c:pt>
                <c:pt idx="78">
                  <c:v>101.02199191396168</c:v>
                </c:pt>
                <c:pt idx="79">
                  <c:v>100.75903542416611</c:v>
                </c:pt>
                <c:pt idx="80">
                  <c:v>100.49983218783511</c:v>
                </c:pt>
                <c:pt idx="81">
                  <c:v>100.24419101716094</c:v>
                </c:pt>
                <c:pt idx="82">
                  <c:v>99.99192346340439</c:v>
                </c:pt>
                <c:pt idx="83">
                  <c:v>99.742845023539758</c:v>
                </c:pt>
                <c:pt idx="84">
                  <c:v>99.496776105347195</c:v>
                </c:pt>
                <c:pt idx="85">
                  <c:v>99.253542781955261</c:v>
                </c:pt>
                <c:pt idx="86">
                  <c:v>99.012977364333295</c:v>
                </c:pt>
                <c:pt idx="87">
                  <c:v>98.774918817653131</c:v>
                </c:pt>
                <c:pt idx="88">
                  <c:v>98.539213044872326</c:v>
                </c:pt>
                <c:pt idx="89">
                  <c:v>98.305713058403782</c:v>
                </c:pt>
                <c:pt idx="90">
                  <c:v>98.074279058371886</c:v>
                </c:pt>
                <c:pt idx="91">
                  <c:v>97.844778433743542</c:v>
                </c:pt>
                <c:pt idx="92">
                  <c:v>97.617085700579665</c:v>
                </c:pt>
                <c:pt idx="93">
                  <c:v>97.391082389785055</c:v>
                </c:pt>
                <c:pt idx="94">
                  <c:v>97.166656895042749</c:v>
                </c:pt>
                <c:pt idx="95">
                  <c:v>96.943704290095951</c:v>
                </c:pt>
                <c:pt idx="96">
                  <c:v>96.72212612317918</c:v>
                </c:pt>
                <c:pt idx="97">
                  <c:v>96.501830195186614</c:v>
                </c:pt>
                <c:pt idx="98">
                  <c:v>96.282730327090249</c:v>
                </c:pt>
                <c:pt idx="99">
                  <c:v>96.064746121165413</c:v>
                </c:pt>
                <c:pt idx="100">
                  <c:v>95.847802719738553</c:v>
                </c:pt>
                <c:pt idx="101">
                  <c:v>95.631830564422103</c:v>
                </c:pt>
                <c:pt idx="102">
                  <c:v>95.416765158138617</c:v>
                </c:pt>
                <c:pt idx="103">
                  <c:v>95.202546831641655</c:v>
                </c:pt>
                <c:pt idx="104">
                  <c:v>94.989120515710709</c:v>
                </c:pt>
                <c:pt idx="105">
                  <c:v>94.776435519717182</c:v>
                </c:pt>
                <c:pt idx="106">
                  <c:v>94.564445316823665</c:v>
                </c:pt>
                <c:pt idx="107">
                  <c:v>94.353107335682097</c:v>
                </c:pt>
                <c:pt idx="108">
                  <c:v>94.142382758134161</c:v>
                </c:pt>
                <c:pt idx="109">
                  <c:v>93.932236322088741</c:v>
                </c:pt>
                <c:pt idx="110">
                  <c:v>93.722636128455932</c:v>
                </c:pt>
                <c:pt idx="111">
                  <c:v>93.51355345076</c:v>
                </c:pt>
                <c:pt idx="112">
                  <c:v>93.304962545841263</c:v>
                </c:pt>
                <c:pt idx="113">
                  <c:v>93.096840463897806</c:v>
                </c:pt>
                <c:pt idx="114">
                  <c:v>92.889166856026634</c:v>
                </c:pt>
                <c:pt idx="115">
                  <c:v>92.681923777412891</c:v>
                </c:pt>
                <c:pt idx="116">
                  <c:v>92.475095484404534</c:v>
                </c:pt>
                <c:pt idx="117">
                  <c:v>92.268668223911149</c:v>
                </c:pt>
                <c:pt idx="118">
                  <c:v>92.062630013900005</c:v>
                </c:pt>
                <c:pt idx="119">
                  <c:v>91.856970414235533</c:v>
                </c:pt>
                <c:pt idx="120">
                  <c:v>91.651680287731779</c:v>
                </c:pt>
                <c:pt idx="121">
                  <c:v>91.446751552050259</c:v>
                </c:pt>
                <c:pt idx="122">
                  <c:v>91.242176923967691</c:v>
                </c:pt>
                <c:pt idx="123">
                  <c:v>91.037949658523544</c:v>
                </c:pt>
                <c:pt idx="124">
                  <c:v>90.834063286590165</c:v>
                </c:pt>
                <c:pt idx="125">
                  <c:v>90.630511355425526</c:v>
                </c:pt>
                <c:pt idx="126">
                  <c:v>90.427287177691795</c:v>
                </c:pt>
                <c:pt idx="127">
                  <c:v>90.224383595163303</c:v>
                </c:pt>
                <c:pt idx="128">
                  <c:v>90.021792763819519</c:v>
                </c:pt>
                <c:pt idx="129">
                  <c:v>89.819505967135711</c:v>
                </c:pt>
                <c:pt idx="130">
                  <c:v>89.617513464084084</c:v>
                </c:pt>
                <c:pt idx="131">
                  <c:v>89.415804377604729</c:v>
                </c:pt>
                <c:pt idx="132">
                  <c:v>89.214366628098105</c:v>
                </c:pt>
                <c:pt idx="133">
                  <c:v>89.013186914875917</c:v>
                </c:pt>
                <c:pt idx="134">
                  <c:v>88.812250746569049</c:v>
                </c:pt>
                <c:pt idx="135">
                  <c:v>88.611542519358892</c:v>
                </c:pt>
                <c:pt idx="136">
                  <c:v>88.411045639725401</c:v>
                </c:pt>
                <c:pt idx="137">
                  <c:v>88.210742686354735</c:v>
                </c:pt>
                <c:pt idx="138">
                  <c:v>88.0106156040884</c:v>
                </c:pt>
                <c:pt idx="139">
                  <c:v>87.810645921454295</c:v>
                </c:pt>
                <c:pt idx="140">
                  <c:v>87.610814982502063</c:v>
                </c:pt>
                <c:pt idx="141">
                  <c:v>87.411104183414466</c:v>
                </c:pt>
                <c:pt idx="142">
                  <c:v>87.211495204681825</c:v>
                </c:pt>
                <c:pt idx="143">
                  <c:v>87.01197023045178</c:v>
                </c:pt>
                <c:pt idx="144">
                  <c:v>86.812512147905551</c:v>
                </c:pt>
                <c:pt idx="145">
                  <c:v>86.613104721043271</c:v>
                </c:pt>
                <c:pt idx="146">
                  <c:v>86.413732734948155</c:v>
                </c:pt>
                <c:pt idx="147">
                  <c:v>86.214382108310787</c:v>
                </c:pt>
                <c:pt idx="148">
                  <c:v>86.015039973612289</c:v>
                </c:pt>
                <c:pt idx="149">
                  <c:v>85.815694725799119</c:v>
                </c:pt>
                <c:pt idx="150">
                  <c:v>85.616336041463654</c:v>
                </c:pt>
                <c:pt idx="151">
                  <c:v>85.416954871447658</c:v>
                </c:pt>
                <c:pt idx="152">
                  <c:v>85.217543410394001</c:v>
                </c:pt>
                <c:pt idx="153">
                  <c:v>85.018095047111501</c:v>
                </c:pt>
                <c:pt idx="154">
                  <c:v>84.818604299712177</c:v>
                </c:pt>
                <c:pt idx="155">
                  <c:v>84.619066739376308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113.29300000000001</c:v>
                </c:pt>
                <c:pt idx="1">
                  <c:v>110.345</c:v>
                </c:pt>
                <c:pt idx="2">
                  <c:v>111.172</c:v>
                </c:pt>
                <c:pt idx="3">
                  <c:v>111.86199999999999</c:v>
                </c:pt>
                <c:pt idx="4">
                  <c:v>111.724</c:v>
                </c:pt>
                <c:pt idx="5">
                  <c:v>110.621</c:v>
                </c:pt>
                <c:pt idx="6">
                  <c:v>110.05200000000001</c:v>
                </c:pt>
                <c:pt idx="7">
                  <c:v>109.46599999999999</c:v>
                </c:pt>
                <c:pt idx="8">
                  <c:v>111.431</c:v>
                </c:pt>
                <c:pt idx="9">
                  <c:v>113.517</c:v>
                </c:pt>
                <c:pt idx="10">
                  <c:v>110.931</c:v>
                </c:pt>
                <c:pt idx="11">
                  <c:v>108.914</c:v>
                </c:pt>
                <c:pt idx="12">
                  <c:v>112.69</c:v>
                </c:pt>
                <c:pt idx="13">
                  <c:v>110.586</c:v>
                </c:pt>
                <c:pt idx="14">
                  <c:v>112.621</c:v>
                </c:pt>
                <c:pt idx="15">
                  <c:v>112.259</c:v>
                </c:pt>
                <c:pt idx="16">
                  <c:v>113.431</c:v>
                </c:pt>
                <c:pt idx="17">
                  <c:v>109.983</c:v>
                </c:pt>
                <c:pt idx="18">
                  <c:v>110.345</c:v>
                </c:pt>
                <c:pt idx="19">
                  <c:v>111.259</c:v>
                </c:pt>
                <c:pt idx="20">
                  <c:v>111.776</c:v>
                </c:pt>
                <c:pt idx="21">
                  <c:v>111.672</c:v>
                </c:pt>
                <c:pt idx="22">
                  <c:v>111.81</c:v>
                </c:pt>
                <c:pt idx="23">
                  <c:v>114</c:v>
                </c:pt>
                <c:pt idx="24">
                  <c:v>112.79300000000001</c:v>
                </c:pt>
                <c:pt idx="25">
                  <c:v>111.70699999999999</c:v>
                </c:pt>
                <c:pt idx="26">
                  <c:v>114.13800000000001</c:v>
                </c:pt>
                <c:pt idx="27">
                  <c:v>112.914</c:v>
                </c:pt>
                <c:pt idx="28">
                  <c:v>113.741</c:v>
                </c:pt>
                <c:pt idx="29">
                  <c:v>112.13800000000001</c:v>
                </c:pt>
                <c:pt idx="30">
                  <c:v>114.03400000000001</c:v>
                </c:pt>
                <c:pt idx="31">
                  <c:v>113.431</c:v>
                </c:pt>
                <c:pt idx="32">
                  <c:v>114.44799999999999</c:v>
                </c:pt>
                <c:pt idx="33">
                  <c:v>114.63800000000001</c:v>
                </c:pt>
                <c:pt idx="34">
                  <c:v>114.328</c:v>
                </c:pt>
                <c:pt idx="35">
                  <c:v>115.586</c:v>
                </c:pt>
                <c:pt idx="36">
                  <c:v>116.55200000000001</c:v>
                </c:pt>
                <c:pt idx="37">
                  <c:v>112.845</c:v>
                </c:pt>
                <c:pt idx="38">
                  <c:v>117.121</c:v>
                </c:pt>
                <c:pt idx="39">
                  <c:v>116.39700000000001</c:v>
                </c:pt>
                <c:pt idx="40">
                  <c:v>117.241</c:v>
                </c:pt>
                <c:pt idx="41">
                  <c:v>118.96599999999999</c:v>
                </c:pt>
                <c:pt idx="42">
                  <c:v>118.20699999999999</c:v>
                </c:pt>
                <c:pt idx="43">
                  <c:v>120</c:v>
                </c:pt>
                <c:pt idx="44">
                  <c:v>122.741</c:v>
                </c:pt>
                <c:pt idx="45">
                  <c:v>123.328</c:v>
                </c:pt>
                <c:pt idx="46">
                  <c:v>127.19</c:v>
                </c:pt>
                <c:pt idx="47">
                  <c:v>133.05199999999999</c:v>
                </c:pt>
                <c:pt idx="48">
                  <c:v>142.03399999999999</c:v>
                </c:pt>
                <c:pt idx="49">
                  <c:v>156.25899999999999</c:v>
                </c:pt>
                <c:pt idx="50">
                  <c:v>172.43100000000001</c:v>
                </c:pt>
                <c:pt idx="51">
                  <c:v>190.55199999999999</c:v>
                </c:pt>
                <c:pt idx="52">
                  <c:v>206.24100000000001</c:v>
                </c:pt>
                <c:pt idx="53">
                  <c:v>216.94800000000001</c:v>
                </c:pt>
                <c:pt idx="54">
                  <c:v>226.25899999999999</c:v>
                </c:pt>
                <c:pt idx="55">
                  <c:v>229.53399999999999</c:v>
                </c:pt>
                <c:pt idx="56">
                  <c:v>230.89699999999999</c:v>
                </c:pt>
                <c:pt idx="57">
                  <c:v>225.77600000000001</c:v>
                </c:pt>
                <c:pt idx="58">
                  <c:v>218.36199999999999</c:v>
                </c:pt>
                <c:pt idx="59">
                  <c:v>201.93100000000001</c:v>
                </c:pt>
                <c:pt idx="60">
                  <c:v>174.19</c:v>
                </c:pt>
                <c:pt idx="61">
                  <c:v>141.44800000000001</c:v>
                </c:pt>
                <c:pt idx="62">
                  <c:v>119.259</c:v>
                </c:pt>
                <c:pt idx="63">
                  <c:v>109.89700000000001</c:v>
                </c:pt>
                <c:pt idx="64">
                  <c:v>109.724</c:v>
                </c:pt>
                <c:pt idx="65">
                  <c:v>109.483</c:v>
                </c:pt>
                <c:pt idx="66">
                  <c:v>113.55200000000001</c:v>
                </c:pt>
                <c:pt idx="67">
                  <c:v>118.914</c:v>
                </c:pt>
                <c:pt idx="68">
                  <c:v>126.724</c:v>
                </c:pt>
                <c:pt idx="69">
                  <c:v>138.77600000000001</c:v>
                </c:pt>
                <c:pt idx="70">
                  <c:v>153.62100000000001</c:v>
                </c:pt>
                <c:pt idx="71">
                  <c:v>165.5</c:v>
                </c:pt>
                <c:pt idx="72">
                  <c:v>177.25899999999999</c:v>
                </c:pt>
                <c:pt idx="73">
                  <c:v>186.87899999999999</c:v>
                </c:pt>
                <c:pt idx="74">
                  <c:v>192.483</c:v>
                </c:pt>
                <c:pt idx="75">
                  <c:v>196.06899999999999</c:v>
                </c:pt>
                <c:pt idx="76">
                  <c:v>196.20699999999999</c:v>
                </c:pt>
                <c:pt idx="77">
                  <c:v>189</c:v>
                </c:pt>
                <c:pt idx="78">
                  <c:v>174.27600000000001</c:v>
                </c:pt>
                <c:pt idx="79">
                  <c:v>150.37899999999999</c:v>
                </c:pt>
                <c:pt idx="80">
                  <c:v>122</c:v>
                </c:pt>
                <c:pt idx="81">
                  <c:v>103.655</c:v>
                </c:pt>
                <c:pt idx="82">
                  <c:v>99.171999999999997</c:v>
                </c:pt>
                <c:pt idx="83">
                  <c:v>98.947999999999993</c:v>
                </c:pt>
                <c:pt idx="84">
                  <c:v>98.465999999999994</c:v>
                </c:pt>
                <c:pt idx="85">
                  <c:v>95.224000000000004</c:v>
                </c:pt>
                <c:pt idx="86">
                  <c:v>98.483000000000004</c:v>
                </c:pt>
                <c:pt idx="87">
                  <c:v>98.414000000000001</c:v>
                </c:pt>
                <c:pt idx="88">
                  <c:v>97.741</c:v>
                </c:pt>
                <c:pt idx="89">
                  <c:v>97.5</c:v>
                </c:pt>
                <c:pt idx="90">
                  <c:v>97.171999999999997</c:v>
                </c:pt>
                <c:pt idx="91">
                  <c:v>95.224000000000004</c:v>
                </c:pt>
                <c:pt idx="92">
                  <c:v>94.293000000000006</c:v>
                </c:pt>
                <c:pt idx="93">
                  <c:v>97.275999999999996</c:v>
                </c:pt>
                <c:pt idx="94">
                  <c:v>94.569000000000003</c:v>
                </c:pt>
                <c:pt idx="95">
                  <c:v>95.19</c:v>
                </c:pt>
                <c:pt idx="96">
                  <c:v>98.052000000000007</c:v>
                </c:pt>
                <c:pt idx="97">
                  <c:v>95.155000000000001</c:v>
                </c:pt>
                <c:pt idx="98">
                  <c:v>94.741</c:v>
                </c:pt>
                <c:pt idx="99">
                  <c:v>97.016999999999996</c:v>
                </c:pt>
                <c:pt idx="100">
                  <c:v>95.81</c:v>
                </c:pt>
                <c:pt idx="101">
                  <c:v>96.171999999999997</c:v>
                </c:pt>
                <c:pt idx="102">
                  <c:v>99.914000000000001</c:v>
                </c:pt>
                <c:pt idx="103">
                  <c:v>101.414</c:v>
                </c:pt>
                <c:pt idx="104">
                  <c:v>105.845</c:v>
                </c:pt>
                <c:pt idx="105">
                  <c:v>107.81</c:v>
                </c:pt>
                <c:pt idx="106">
                  <c:v>109.69</c:v>
                </c:pt>
                <c:pt idx="107">
                  <c:v>113.379</c:v>
                </c:pt>
                <c:pt idx="108">
                  <c:v>112.569</c:v>
                </c:pt>
                <c:pt idx="109">
                  <c:v>110.724</c:v>
                </c:pt>
                <c:pt idx="110">
                  <c:v>106.431</c:v>
                </c:pt>
                <c:pt idx="111">
                  <c:v>100.069</c:v>
                </c:pt>
                <c:pt idx="112">
                  <c:v>98.224000000000004</c:v>
                </c:pt>
                <c:pt idx="113">
                  <c:v>94.879000000000005</c:v>
                </c:pt>
                <c:pt idx="114">
                  <c:v>94.155000000000001</c:v>
                </c:pt>
                <c:pt idx="115">
                  <c:v>92.241</c:v>
                </c:pt>
                <c:pt idx="116">
                  <c:v>90.102999999999994</c:v>
                </c:pt>
                <c:pt idx="117">
                  <c:v>91.016999999999996</c:v>
                </c:pt>
                <c:pt idx="118">
                  <c:v>92.361999999999995</c:v>
                </c:pt>
                <c:pt idx="119">
                  <c:v>90.206999999999994</c:v>
                </c:pt>
                <c:pt idx="120">
                  <c:v>88.828000000000003</c:v>
                </c:pt>
                <c:pt idx="121">
                  <c:v>91.397000000000006</c:v>
                </c:pt>
                <c:pt idx="122">
                  <c:v>90.259</c:v>
                </c:pt>
                <c:pt idx="123">
                  <c:v>91.19</c:v>
                </c:pt>
                <c:pt idx="124">
                  <c:v>90.052000000000007</c:v>
                </c:pt>
                <c:pt idx="125">
                  <c:v>91.275999999999996</c:v>
                </c:pt>
                <c:pt idx="126">
                  <c:v>91.775999999999996</c:v>
                </c:pt>
                <c:pt idx="127">
                  <c:v>90.620999999999995</c:v>
                </c:pt>
                <c:pt idx="128">
                  <c:v>93.483000000000004</c:v>
                </c:pt>
                <c:pt idx="129">
                  <c:v>94.293000000000006</c:v>
                </c:pt>
                <c:pt idx="130">
                  <c:v>98</c:v>
                </c:pt>
                <c:pt idx="131">
                  <c:v>100.5</c:v>
                </c:pt>
                <c:pt idx="132">
                  <c:v>103.017</c:v>
                </c:pt>
                <c:pt idx="133">
                  <c:v>101.672</c:v>
                </c:pt>
                <c:pt idx="134">
                  <c:v>100</c:v>
                </c:pt>
                <c:pt idx="135">
                  <c:v>97.620999999999995</c:v>
                </c:pt>
                <c:pt idx="136">
                  <c:v>94.775999999999996</c:v>
                </c:pt>
                <c:pt idx="137">
                  <c:v>92.844999999999999</c:v>
                </c:pt>
                <c:pt idx="138">
                  <c:v>89.085999999999999</c:v>
                </c:pt>
                <c:pt idx="139">
                  <c:v>88.483000000000004</c:v>
                </c:pt>
                <c:pt idx="140">
                  <c:v>87.034000000000006</c:v>
                </c:pt>
                <c:pt idx="141">
                  <c:v>87.328000000000003</c:v>
                </c:pt>
                <c:pt idx="142">
                  <c:v>89.19</c:v>
                </c:pt>
                <c:pt idx="143">
                  <c:v>87.155000000000001</c:v>
                </c:pt>
                <c:pt idx="144">
                  <c:v>87.293000000000006</c:v>
                </c:pt>
                <c:pt idx="145">
                  <c:v>85.483000000000004</c:v>
                </c:pt>
                <c:pt idx="146">
                  <c:v>87.344999999999999</c:v>
                </c:pt>
                <c:pt idx="147">
                  <c:v>85.724000000000004</c:v>
                </c:pt>
                <c:pt idx="148">
                  <c:v>86.069000000000003</c:v>
                </c:pt>
                <c:pt idx="149">
                  <c:v>86.31</c:v>
                </c:pt>
                <c:pt idx="150">
                  <c:v>86.328000000000003</c:v>
                </c:pt>
                <c:pt idx="151">
                  <c:v>87.138000000000005</c:v>
                </c:pt>
                <c:pt idx="152">
                  <c:v>84.947999999999993</c:v>
                </c:pt>
                <c:pt idx="153">
                  <c:v>86.447999999999993</c:v>
                </c:pt>
                <c:pt idx="154">
                  <c:v>84.224000000000004</c:v>
                </c:pt>
                <c:pt idx="155">
                  <c:v>84.947999999999993</c:v>
                </c:pt>
                <c:pt idx="156">
                  <c:v>84.275999999999996</c:v>
                </c:pt>
                <c:pt idx="157">
                  <c:v>86.052000000000007</c:v>
                </c:pt>
                <c:pt idx="158">
                  <c:v>83.965999999999994</c:v>
                </c:pt>
                <c:pt idx="159">
                  <c:v>82.171999999999997</c:v>
                </c:pt>
                <c:pt idx="160">
                  <c:v>84.793000000000006</c:v>
                </c:pt>
                <c:pt idx="161">
                  <c:v>83.620999999999995</c:v>
                </c:pt>
                <c:pt idx="162">
                  <c:v>84.034000000000006</c:v>
                </c:pt>
                <c:pt idx="163">
                  <c:v>84.361999999999995</c:v>
                </c:pt>
                <c:pt idx="164">
                  <c:v>84.638000000000005</c:v>
                </c:pt>
                <c:pt idx="165">
                  <c:v>85.069000000000003</c:v>
                </c:pt>
                <c:pt idx="166">
                  <c:v>85.965999999999994</c:v>
                </c:pt>
                <c:pt idx="167">
                  <c:v>83.155000000000001</c:v>
                </c:pt>
                <c:pt idx="168">
                  <c:v>82.569000000000003</c:v>
                </c:pt>
                <c:pt idx="169">
                  <c:v>81.828000000000003</c:v>
                </c:pt>
                <c:pt idx="170">
                  <c:v>85.034000000000006</c:v>
                </c:pt>
                <c:pt idx="171">
                  <c:v>84.034000000000006</c:v>
                </c:pt>
                <c:pt idx="172">
                  <c:v>83.361999999999995</c:v>
                </c:pt>
                <c:pt idx="173">
                  <c:v>82.328000000000003</c:v>
                </c:pt>
                <c:pt idx="174">
                  <c:v>81.585999999999999</c:v>
                </c:pt>
                <c:pt idx="175">
                  <c:v>83.602999999999994</c:v>
                </c:pt>
                <c:pt idx="176">
                  <c:v>83.552000000000007</c:v>
                </c:pt>
                <c:pt idx="177">
                  <c:v>80.552000000000007</c:v>
                </c:pt>
                <c:pt idx="178">
                  <c:v>84.465999999999994</c:v>
                </c:pt>
                <c:pt idx="179">
                  <c:v>82.465999999999994</c:v>
                </c:pt>
                <c:pt idx="180">
                  <c:v>84.259</c:v>
                </c:pt>
                <c:pt idx="181">
                  <c:v>85.052000000000007</c:v>
                </c:pt>
                <c:pt idx="182">
                  <c:v>82.034000000000006</c:v>
                </c:pt>
                <c:pt idx="183">
                  <c:v>82.828000000000003</c:v>
                </c:pt>
                <c:pt idx="184">
                  <c:v>81.965999999999994</c:v>
                </c:pt>
                <c:pt idx="185">
                  <c:v>83.5</c:v>
                </c:pt>
                <c:pt idx="186">
                  <c:v>81.034000000000006</c:v>
                </c:pt>
                <c:pt idx="187">
                  <c:v>80</c:v>
                </c:pt>
                <c:pt idx="188">
                  <c:v>83.724000000000004</c:v>
                </c:pt>
                <c:pt idx="189">
                  <c:v>80.759</c:v>
                </c:pt>
                <c:pt idx="190">
                  <c:v>83.138000000000005</c:v>
                </c:pt>
                <c:pt idx="191">
                  <c:v>82.085999999999999</c:v>
                </c:pt>
                <c:pt idx="192">
                  <c:v>82.655000000000001</c:v>
                </c:pt>
                <c:pt idx="193">
                  <c:v>81.430999999999997</c:v>
                </c:pt>
                <c:pt idx="194">
                  <c:v>81.5</c:v>
                </c:pt>
                <c:pt idx="195">
                  <c:v>82.259</c:v>
                </c:pt>
                <c:pt idx="196">
                  <c:v>81.914000000000001</c:v>
                </c:pt>
                <c:pt idx="197">
                  <c:v>81.465999999999994</c:v>
                </c:pt>
                <c:pt idx="198">
                  <c:v>80.361999999999995</c:v>
                </c:pt>
                <c:pt idx="199">
                  <c:v>80.138000000000005</c:v>
                </c:pt>
                <c:pt idx="200">
                  <c:v>82.397000000000006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110.02569328683713</c:v>
                </c:pt>
                <c:pt idx="8">
                  <c:v>110.20701228529963</c:v>
                </c:pt>
                <c:pt idx="9">
                  <c:v>110.3861794233915</c:v>
                </c:pt>
                <c:pt idx="10">
                  <c:v>110.56288175985398</c:v>
                </c:pt>
                <c:pt idx="11">
                  <c:v>110.73677175265686</c:v>
                </c:pt>
                <c:pt idx="12">
                  <c:v>110.9074647071072</c:v>
                </c:pt>
                <c:pt idx="13">
                  <c:v>111.07453627730882</c:v>
                </c:pt>
                <c:pt idx="14">
                  <c:v>111.23752008750211</c:v>
                </c:pt>
                <c:pt idx="15">
                  <c:v>111.3959055545285</c:v>
                </c:pt>
                <c:pt idx="16">
                  <c:v>111.54913600954202</c:v>
                </c:pt>
                <c:pt idx="17">
                  <c:v>111.69660723710615</c:v>
                </c:pt>
                <c:pt idx="18">
                  <c:v>111.83766657532504</c:v>
                </c:pt>
                <c:pt idx="19">
                  <c:v>111.97161275693888</c:v>
                </c:pt>
                <c:pt idx="20">
                  <c:v>112.09769672951562</c:v>
                </c:pt>
                <c:pt idx="21">
                  <c:v>112.21512379530358</c:v>
                </c:pt>
                <c:pt idx="22">
                  <c:v>112.3230576004383</c:v>
                </c:pt>
                <c:pt idx="23">
                  <c:v>112.42062685609478</c:v>
                </c:pt>
                <c:pt idx="24">
                  <c:v>112.50693632406329</c:v>
                </c:pt>
                <c:pt idx="25">
                  <c:v>112.58108476491317</c:v>
                </c:pt>
                <c:pt idx="26">
                  <c:v>112.64219456800394</c:v>
                </c:pt>
                <c:pt idx="27">
                  <c:v>112.6894611528604</c:v>
                </c:pt>
                <c:pt idx="28">
                  <c:v>112.72223561280964</c:v>
                </c:pt>
                <c:pt idx="29">
                  <c:v>112.74016225843985</c:v>
                </c:pt>
                <c:pt idx="30">
                  <c:v>112.74340450426719</c:v>
                </c:pt>
                <c:pt idx="31">
                  <c:v>112.73300843383463</c:v>
                </c:pt>
                <c:pt idx="32">
                  <c:v>112.71147310030109</c:v>
                </c:pt>
                <c:pt idx="33">
                  <c:v>112.68361838581691</c:v>
                </c:pt>
                <c:pt idx="34">
                  <c:v>112.65786085826986</c:v>
                </c:pt>
                <c:pt idx="35">
                  <c:v>112.64801804148625</c:v>
                </c:pt>
                <c:pt idx="36">
                  <c:v>112.67575058455162</c:v>
                </c:pt>
                <c:pt idx="37">
                  <c:v>112.77370537352992</c:v>
                </c:pt>
                <c:pt idx="38">
                  <c:v>112.98932477222445</c:v>
                </c:pt>
                <c:pt idx="39">
                  <c:v>113.38912486038792</c:v>
                </c:pt>
                <c:pt idx="40">
                  <c:v>114.06301492486858</c:v>
                </c:pt>
                <c:pt idx="41">
                  <c:v>115.1279447569359</c:v>
                </c:pt>
                <c:pt idx="42">
                  <c:v>116.72986317900603</c:v>
                </c:pt>
                <c:pt idx="43">
                  <c:v>119.04271678980845</c:v>
                </c:pt>
                <c:pt idx="44">
                  <c:v>122.26310372274712</c:v>
                </c:pt>
                <c:pt idx="45">
                  <c:v>126.59932696439151</c:v>
                </c:pt>
                <c:pt idx="46">
                  <c:v>132.25405657258236</c:v>
                </c:pt>
                <c:pt idx="47">
                  <c:v>139.40065267829692</c:v>
                </c:pt>
                <c:pt idx="48">
                  <c:v>148.15436139038707</c:v>
                </c:pt>
                <c:pt idx="49">
                  <c:v>158.54077175105311</c:v>
                </c:pt>
                <c:pt idx="50">
                  <c:v>170.46409267513064</c:v>
                </c:pt>
                <c:pt idx="51">
                  <c:v>183.67402594985302</c:v>
                </c:pt>
                <c:pt idx="52">
                  <c:v>197.7165869448659</c:v>
                </c:pt>
                <c:pt idx="53">
                  <c:v>211.82971842378981</c:v>
                </c:pt>
                <c:pt idx="54">
                  <c:v>224.73833205512832</c:v>
                </c:pt>
                <c:pt idx="55">
                  <c:v>234.39977731692451</c:v>
                </c:pt>
                <c:pt idx="56">
                  <c:v>238.0045317455812</c:v>
                </c:pt>
                <c:pt idx="57">
                  <c:v>232.73060859539513</c:v>
                </c:pt>
                <c:pt idx="58">
                  <c:v>217.36623672997229</c:v>
                </c:pt>
                <c:pt idx="59">
                  <c:v>193.86019423508986</c:v>
                </c:pt>
                <c:pt idx="60">
                  <c:v>167.23340288301532</c:v>
                </c:pt>
                <c:pt idx="61">
                  <c:v>143.36627308671169</c:v>
                </c:pt>
                <c:pt idx="62">
                  <c:v>126.21525296474506</c:v>
                </c:pt>
                <c:pt idx="63">
                  <c:v>116.59891004568826</c:v>
                </c:pt>
                <c:pt idx="64">
                  <c:v>113.07523880570203</c:v>
                </c:pt>
                <c:pt idx="65">
                  <c:v>113.63738375678597</c:v>
                </c:pt>
                <c:pt idx="66">
                  <c:v>116.83733637982654</c:v>
                </c:pt>
                <c:pt idx="67">
                  <c:v>121.99669429826673</c:v>
                </c:pt>
                <c:pt idx="68">
                  <c:v>128.92685615175407</c:v>
                </c:pt>
                <c:pt idx="69">
                  <c:v>137.60033467545171</c:v>
                </c:pt>
                <c:pt idx="70">
                  <c:v>147.93642400516796</c:v>
                </c:pt>
                <c:pt idx="71">
                  <c:v>159.68233206806397</c:v>
                </c:pt>
                <c:pt idx="72">
                  <c:v>172.31753049225944</c:v>
                </c:pt>
                <c:pt idx="73">
                  <c:v>184.88737426681953</c:v>
                </c:pt>
                <c:pt idx="74">
                  <c:v>195.69328872578959</c:v>
                </c:pt>
                <c:pt idx="75">
                  <c:v>202.01205137827452</c:v>
                </c:pt>
                <c:pt idx="76">
                  <c:v>200.51129668958814</c:v>
                </c:pt>
                <c:pt idx="77">
                  <c:v>189.02211018129515</c:v>
                </c:pt>
                <c:pt idx="78">
                  <c:v>168.87331884510516</c:v>
                </c:pt>
                <c:pt idx="79">
                  <c:v>145.30484179308266</c:v>
                </c:pt>
                <c:pt idx="80">
                  <c:v>124.65078055823295</c:v>
                </c:pt>
                <c:pt idx="81">
                  <c:v>110.61792482712762</c:v>
                </c:pt>
                <c:pt idx="82">
                  <c:v>103.09590709235498</c:v>
                </c:pt>
                <c:pt idx="83">
                  <c:v>99.839341990383176</c:v>
                </c:pt>
                <c:pt idx="84">
                  <c:v>98.621413423995051</c:v>
                </c:pt>
                <c:pt idx="85">
                  <c:v>98.140168361026525</c:v>
                </c:pt>
                <c:pt idx="86">
                  <c:v>97.864790945888345</c:v>
                </c:pt>
                <c:pt idx="87">
                  <c:v>97.635732182141524</c:v>
                </c:pt>
                <c:pt idx="88">
                  <c:v>97.416712008211519</c:v>
                </c:pt>
                <c:pt idx="89">
                  <c:v>97.201500130552404</c:v>
                </c:pt>
                <c:pt idx="90">
                  <c:v>96.989644791880067</c:v>
                </c:pt>
                <c:pt idx="91">
                  <c:v>96.782121439866145</c:v>
                </c:pt>
                <c:pt idx="92">
                  <c:v>96.581296490469398</c:v>
                </c:pt>
                <c:pt idx="93">
                  <c:v>96.391965220728679</c:v>
                </c:pt>
                <c:pt idx="94">
                  <c:v>96.223121282580109</c:v>
                </c:pt>
                <c:pt idx="95">
                  <c:v>96.090532468769325</c:v>
                </c:pt>
                <c:pt idx="96">
                  <c:v>96.020057254091441</c:v>
                </c:pt>
                <c:pt idx="97">
                  <c:v>96.05124583233993</c:v>
                </c:pt>
                <c:pt idx="98">
                  <c:v>96.240175988926808</c:v>
                </c:pt>
                <c:pt idx="99">
                  <c:v>96.659805289406435</c:v>
                </c:pt>
                <c:pt idx="100">
                  <c:v>97.39566007751111</c:v>
                </c:pt>
                <c:pt idx="101">
                  <c:v>98.534812317929635</c:v>
                </c:pt>
                <c:pt idx="102">
                  <c:v>100.14699893235927</c:v>
                </c:pt>
                <c:pt idx="103">
                  <c:v>102.257626915242</c:v>
                </c:pt>
                <c:pt idx="104">
                  <c:v>104.81072603597754</c:v>
                </c:pt>
                <c:pt idx="105">
                  <c:v>107.61443875822631</c:v>
                </c:pt>
                <c:pt idx="106">
                  <c:v>110.26612700733804</c:v>
                </c:pt>
                <c:pt idx="107">
                  <c:v>112.10494633480828</c:v>
                </c:pt>
                <c:pt idx="108">
                  <c:v>112.3322954815862</c:v>
                </c:pt>
                <c:pt idx="109">
                  <c:v>110.41714008801848</c:v>
                </c:pt>
                <c:pt idx="110">
                  <c:v>106.59267837713946</c:v>
                </c:pt>
                <c:pt idx="111">
                  <c:v>101.92930575893914</c:v>
                </c:pt>
                <c:pt idx="112">
                  <c:v>97.740825868839849</c:v>
                </c:pt>
                <c:pt idx="113">
                  <c:v>94.816132191381371</c:v>
                </c:pt>
                <c:pt idx="114">
                  <c:v>93.16935103004576</c:v>
                </c:pt>
                <c:pt idx="115">
                  <c:v>92.371876522973039</c:v>
                </c:pt>
                <c:pt idx="116">
                  <c:v>91.985296997277956</c:v>
                </c:pt>
                <c:pt idx="117">
                  <c:v>91.749171789229777</c:v>
                </c:pt>
                <c:pt idx="118">
                  <c:v>91.555786299586231</c:v>
                </c:pt>
                <c:pt idx="119">
                  <c:v>91.372273316620891</c:v>
                </c:pt>
                <c:pt idx="120">
                  <c:v>91.191049239794324</c:v>
                </c:pt>
                <c:pt idx="121">
                  <c:v>91.010859473205088</c:v>
                </c:pt>
                <c:pt idx="122">
                  <c:v>90.832079509237872</c:v>
                </c:pt>
                <c:pt idx="123">
                  <c:v>90.657517889042708</c:v>
                </c:pt>
                <c:pt idx="124">
                  <c:v>90.498969442270266</c:v>
                </c:pt>
                <c:pt idx="125">
                  <c:v>90.39650010798556</c:v>
                </c:pt>
                <c:pt idx="126">
                  <c:v>90.458870607996431</c:v>
                </c:pt>
                <c:pt idx="127">
                  <c:v>90.91456851168148</c:v>
                </c:pt>
                <c:pt idx="128">
                  <c:v>92.109918298325937</c:v>
                </c:pt>
                <c:pt idx="129">
                  <c:v>94.344725583308488</c:v>
                </c:pt>
                <c:pt idx="130">
                  <c:v>97.51988169681438</c:v>
                </c:pt>
                <c:pt idx="131">
                  <c:v>100.83842272941098</c:v>
                </c:pt>
                <c:pt idx="132">
                  <c:v>102.98448360085747</c:v>
                </c:pt>
                <c:pt idx="133">
                  <c:v>102.88676915997121</c:v>
                </c:pt>
                <c:pt idx="134">
                  <c:v>100.49897742946848</c:v>
                </c:pt>
                <c:pt idx="135">
                  <c:v>96.842685578206073</c:v>
                </c:pt>
                <c:pt idx="136">
                  <c:v>93.261881085727154</c:v>
                </c:pt>
                <c:pt idx="137">
                  <c:v>90.613623530214724</c:v>
                </c:pt>
                <c:pt idx="138">
                  <c:v>89.032124638053872</c:v>
                </c:pt>
                <c:pt idx="139">
                  <c:v>88.217143999780134</c:v>
                </c:pt>
                <c:pt idx="140">
                  <c:v>87.80814359468279</c:v>
                </c:pt>
                <c:pt idx="141">
                  <c:v>87.566339505216646</c:v>
                </c:pt>
                <c:pt idx="142">
                  <c:v>87.379459021605541</c:v>
                </c:pt>
                <c:pt idx="143">
                  <c:v>87.207207331428464</c:v>
                </c:pt>
                <c:pt idx="144">
                  <c:v>87.038172063506934</c:v>
                </c:pt>
                <c:pt idx="145">
                  <c:v>86.869739787795737</c:v>
                </c:pt>
                <c:pt idx="146">
                  <c:v>86.701401764629779</c:v>
                </c:pt>
                <c:pt idx="147">
                  <c:v>86.53305359654091</c:v>
                </c:pt>
                <c:pt idx="148">
                  <c:v>86.364656154953522</c:v>
                </c:pt>
                <c:pt idx="149">
                  <c:v>86.196181601188769</c:v>
                </c:pt>
                <c:pt idx="150">
                  <c:v>86.027606420481646</c:v>
                </c:pt>
                <c:pt idx="151">
                  <c:v>85.858910610811336</c:v>
                </c:pt>
                <c:pt idx="152">
                  <c:v>85.690077480294804</c:v>
                </c:pt>
                <c:pt idx="153">
                  <c:v>85.521093458368895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110.0256932868318</c:v>
                </c:pt>
                <c:pt idx="8">
                  <c:v>110.20701228528233</c:v>
                </c:pt>
                <c:pt idx="9">
                  <c:v>110.38617942333663</c:v>
                </c:pt>
                <c:pt idx="10">
                  <c:v>110.56288175968379</c:v>
                </c:pt>
                <c:pt idx="11">
                  <c:v>110.73677175214085</c:v>
                </c:pt>
                <c:pt idx="12">
                  <c:v>110.90746470557792</c:v>
                </c:pt>
                <c:pt idx="13">
                  <c:v>111.07453627287856</c:v>
                </c:pt>
                <c:pt idx="14">
                  <c:v>111.23752007495649</c:v>
                </c:pt>
                <c:pt idx="15">
                  <c:v>111.39590551980127</c:v>
                </c:pt>
                <c:pt idx="16">
                  <c:v>111.54913591557721</c:v>
                </c:pt>
                <c:pt idx="17">
                  <c:v>111.69660698857706</c:v>
                </c:pt>
                <c:pt idx="18">
                  <c:v>111.83766593277647</c:v>
                </c:pt>
                <c:pt idx="19">
                  <c:v>111.97161113306805</c:v>
                </c:pt>
                <c:pt idx="20">
                  <c:v>112.09769271795118</c:v>
                </c:pt>
                <c:pt idx="21">
                  <c:v>112.21511410822451</c:v>
                </c:pt>
                <c:pt idx="22">
                  <c:v>112.32303473451756</c:v>
                </c:pt>
                <c:pt idx="23">
                  <c:v>112.42057409651586</c:v>
                </c:pt>
                <c:pt idx="24">
                  <c:v>112.50681732851201</c:v>
                </c:pt>
                <c:pt idx="25">
                  <c:v>112.58082241742665</c:v>
                </c:pt>
                <c:pt idx="26">
                  <c:v>112.64162918875078</c:v>
                </c:pt>
                <c:pt idx="27">
                  <c:v>112.68827013134836</c:v>
                </c:pt>
                <c:pt idx="28">
                  <c:v>112.71978307268502</c:v>
                </c:pt>
                <c:pt idx="29">
                  <c:v>112.73522564166359</c:v>
                </c:pt>
                <c:pt idx="30">
                  <c:v>112.73369136790257</c:v>
                </c:pt>
                <c:pt idx="31">
                  <c:v>112.71432716652254</c:v>
                </c:pt>
                <c:pt idx="32">
                  <c:v>112.67635185053913</c:v>
                </c:pt>
                <c:pt idx="33">
                  <c:v>112.61907520477756</c:v>
                </c:pt>
                <c:pt idx="34">
                  <c:v>112.54191705341728</c:v>
                </c:pt>
                <c:pt idx="35">
                  <c:v>112.44442566666326</c:v>
                </c:pt>
                <c:pt idx="36">
                  <c:v>112.32629479001578</c:v>
                </c:pt>
                <c:pt idx="37">
                  <c:v>112.18737855122697</c:v>
                </c:pt>
                <c:pt idx="38">
                  <c:v>112.02770351294117</c:v>
                </c:pt>
                <c:pt idx="39">
                  <c:v>111.84747719830546</c:v>
                </c:pt>
                <c:pt idx="40">
                  <c:v>111.64709252403496</c:v>
                </c:pt>
                <c:pt idx="41">
                  <c:v>111.42712772772592</c:v>
                </c:pt>
                <c:pt idx="42">
                  <c:v>111.18834156624922</c:v>
                </c:pt>
                <c:pt idx="43">
                  <c:v>110.9316637781571</c:v>
                </c:pt>
                <c:pt idx="44">
                  <c:v>110.65818103014799</c:v>
                </c:pt>
                <c:pt idx="45">
                  <c:v>110.36911878877575</c:v>
                </c:pt>
                <c:pt idx="46">
                  <c:v>110.06581975664984</c:v>
                </c:pt>
                <c:pt idx="47">
                  <c:v>109.74971967201179</c:v>
                </c:pt>
                <c:pt idx="48">
                  <c:v>109.4223213799561</c:v>
                </c:pt>
                <c:pt idx="49">
                  <c:v>109.0851681356215</c:v>
                </c:pt>
                <c:pt idx="50">
                  <c:v>108.73981709276296</c:v>
                </c:pt>
                <c:pt idx="51">
                  <c:v>108.38781386891851</c:v>
                </c:pt>
                <c:pt idx="52">
                  <c:v>108.03066896921614</c:v>
                </c:pt>
                <c:pt idx="53">
                  <c:v>107.66983670640474</c:v>
                </c:pt>
                <c:pt idx="54">
                  <c:v>107.30669708846263</c:v>
                </c:pt>
                <c:pt idx="55">
                  <c:v>106.94254097094097</c:v>
                </c:pt>
                <c:pt idx="56">
                  <c:v>106.57855860171267</c:v>
                </c:pt>
                <c:pt idx="57">
                  <c:v>106.21583153152606</c:v>
                </c:pt>
                <c:pt idx="58">
                  <c:v>105.85532773238421</c:v>
                </c:pt>
                <c:pt idx="59">
                  <c:v>105.49789966192664</c:v>
                </c:pt>
                <c:pt idx="60">
                  <c:v>105.14428493742544</c:v>
                </c:pt>
                <c:pt idx="61">
                  <c:v>104.79510923699034</c:v>
                </c:pt>
                <c:pt idx="62">
                  <c:v>104.45089102548056</c:v>
                </c:pt>
                <c:pt idx="63">
                  <c:v>104.1120477045479</c:v>
                </c:pt>
                <c:pt idx="64">
                  <c:v>103.77890280563729</c:v>
                </c:pt>
                <c:pt idx="65">
                  <c:v>103.45169387694818</c:v>
                </c:pt>
                <c:pt idx="66">
                  <c:v>103.13058075587979</c:v>
                </c:pt>
                <c:pt idx="67">
                  <c:v>102.81565396342292</c:v>
                </c:pt>
                <c:pt idx="68">
                  <c:v>102.50694300309144</c:v>
                </c:pt>
                <c:pt idx="69">
                  <c:v>102.20442439179192</c:v>
                </c:pt>
                <c:pt idx="70">
                  <c:v>101.9080292917124</c:v>
                </c:pt>
                <c:pt idx="71">
                  <c:v>101.61765064970135</c:v>
                </c:pt>
                <c:pt idx="72">
                  <c:v>101.33314978307691</c:v>
                </c:pt>
                <c:pt idx="73">
                  <c:v>101.05436237814499</c:v>
                </c:pt>
                <c:pt idx="74">
                  <c:v>100.78110389002937</c:v>
                </c:pt>
                <c:pt idx="75">
                  <c:v>100.51317435005342</c:v>
                </c:pt>
                <c:pt idx="76">
                  <c:v>100.25036260033541</c:v>
                </c:pt>
                <c:pt idx="77">
                  <c:v>99.992449985006587</c:v>
                </c:pt>
                <c:pt idx="78">
                  <c:v>99.73921353409014</c:v>
                </c:pt>
                <c:pt idx="79">
                  <c:v>99.490428680142358</c:v>
                </c:pt>
                <c:pt idx="80">
                  <c:v>99.245871549754511</c:v>
                </c:pt>
                <c:pt idx="81">
                  <c:v>99.005320872405079</c:v>
                </c:pt>
                <c:pt idx="82">
                  <c:v>98.768559548325499</c:v>
                </c:pt>
                <c:pt idx="83">
                  <c:v>98.535375915338918</c:v>
                </c:pt>
                <c:pt idx="84">
                  <c:v>98.305564752321217</c:v>
                </c:pt>
                <c:pt idx="85">
                  <c:v>98.078928054240833</c:v>
                </c:pt>
                <c:pt idx="86">
                  <c:v>97.855275610837211</c:v>
                </c:pt>
                <c:pt idx="87">
                  <c:v>97.634425418025188</c:v>
                </c:pt>
                <c:pt idx="88">
                  <c:v>97.416203948170178</c:v>
                </c:pt>
                <c:pt idx="89">
                  <c:v>97.200446302534047</c:v>
                </c:pt>
                <c:pt idx="90">
                  <c:v>96.986996266494955</c:v>
                </c:pt>
                <c:pt idx="91">
                  <c:v>96.775706285623144</c:v>
                </c:pt>
                <c:pt idx="92">
                  <c:v>96.566437378368761</c:v>
                </c:pt>
                <c:pt idx="93">
                  <c:v>96.359058998986526</c:v>
                </c:pt>
                <c:pt idx="94">
                  <c:v>96.153448862387947</c:v>
                </c:pt>
                <c:pt idx="95">
                  <c:v>95.94949274086035</c:v>
                </c:pt>
                <c:pt idx="96">
                  <c:v>95.747084241013624</c:v>
                </c:pt>
                <c:pt idx="97">
                  <c:v>95.546124567892889</c:v>
                </c:pt>
                <c:pt idx="98">
                  <c:v>95.346522281910566</c:v>
                </c:pt>
                <c:pt idx="99">
                  <c:v>95.14819305308724</c:v>
                </c:pt>
                <c:pt idx="100">
                  <c:v>94.95105941602921</c:v>
                </c:pt>
                <c:pt idx="101">
                  <c:v>94.755050528093477</c:v>
                </c:pt>
                <c:pt idx="102">
                  <c:v>94.560101932284752</c:v>
                </c:pt>
                <c:pt idx="103">
                  <c:v>94.366155325575235</c:v>
                </c:pt>
                <c:pt idx="104">
                  <c:v>94.173158332531955</c:v>
                </c:pt>
                <c:pt idx="105">
                  <c:v>93.981064283362656</c:v>
                </c:pt>
                <c:pt idx="106">
                  <c:v>93.789831994750855</c:v>
                </c:pt>
                <c:pt idx="107">
                  <c:v>93.599425551142531</c:v>
                </c:pt>
                <c:pt idx="108">
                  <c:v>93.409814083476135</c:v>
                </c:pt>
                <c:pt idx="109">
                  <c:v>93.220971541729028</c:v>
                </c:pt>
                <c:pt idx="110">
                  <c:v>93.03287645710742</c:v>
                </c:pt>
                <c:pt idx="111">
                  <c:v>92.845511689258856</c:v>
                </c:pt>
                <c:pt idx="112">
                  <c:v>92.658864153576431</c:v>
                </c:pt>
                <c:pt idx="113">
                  <c:v>92.472924523533209</c:v>
                </c:pt>
                <c:pt idx="114">
                  <c:v>92.28768690308388</c:v>
                </c:pt>
                <c:pt idx="115">
                  <c:v>92.103148464553044</c:v>
                </c:pt>
                <c:pt idx="116">
                  <c:v>91.919309048146516</c:v>
                </c:pt>
                <c:pt idx="117">
                  <c:v>91.73617072032134</c:v>
                </c:pt>
                <c:pt idx="118">
                  <c:v>91.553737289765223</c:v>
                </c:pt>
                <c:pt idx="119">
                  <c:v>91.372013781678362</c:v>
                </c:pt>
                <c:pt idx="120">
                  <c:v>91.191005873402702</c:v>
                </c:pt>
                <c:pt idx="121">
                  <c:v>91.010719297149663</c:v>
                </c:pt>
                <c:pt idx="122">
                  <c:v>90.831159218534196</c:v>
                </c:pt>
                <c:pt idx="123">
                  <c:v>90.652329602680553</c:v>
                </c:pt>
                <c:pt idx="124">
                  <c:v>90.474232582626612</c:v>
                </c:pt>
                <c:pt idx="125">
                  <c:v>90.29686784737882</c:v>
                </c:pt>
                <c:pt idx="126">
                  <c:v>90.120232068999528</c:v>
                </c:pt>
                <c:pt idx="127">
                  <c:v>89.944318389279431</c:v>
                </c:pt>
                <c:pt idx="128">
                  <c:v>89.769115986623603</c:v>
                </c:pt>
                <c:pt idx="129">
                  <c:v>89.594609742585561</c:v>
                </c:pt>
                <c:pt idx="130">
                  <c:v>89.420780024934345</c:v>
                </c:pt>
                <c:pt idx="131">
                  <c:v>89.247602600262979</c:v>
                </c:pt>
                <c:pt idx="132">
                  <c:v>89.075048684105198</c:v>
                </c:pt>
                <c:pt idx="133">
                  <c:v>88.903085130602008</c:v>
                </c:pt>
                <c:pt idx="134">
                  <c:v>88.731674757351826</c:v>
                </c:pt>
                <c:pt idx="135">
                  <c:v>88.560776794650792</c:v>
                </c:pt>
                <c:pt idx="136">
                  <c:v>88.390347442382165</c:v>
                </c:pt>
                <c:pt idx="137">
                  <c:v>88.220340512806558</c:v>
                </c:pt>
                <c:pt idx="138">
                  <c:v>88.050708133827754</c:v>
                </c:pt>
                <c:pt idx="139">
                  <c:v>87.881401485216912</c:v>
                </c:pt>
                <c:pt idx="140">
                  <c:v>87.712371539885638</c:v>
                </c:pt>
                <c:pt idx="141">
                  <c:v>87.543569783554659</c:v>
                </c:pt>
                <c:pt idx="142">
                  <c:v>87.374948888882358</c:v>
                </c:pt>
                <c:pt idx="143">
                  <c:v>87.206463323988828</c:v>
                </c:pt>
                <c:pt idx="144">
                  <c:v>87.038069879961981</c:v>
                </c:pt>
                <c:pt idx="145">
                  <c:v>86.86972810696173</c:v>
                </c:pt>
                <c:pt idx="146">
                  <c:v>86.701400653558238</c:v>
                </c:pt>
                <c:pt idx="147">
                  <c:v>86.53305350862189</c:v>
                </c:pt>
                <c:pt idx="148">
                  <c:v>86.364656149167189</c:v>
                </c:pt>
                <c:pt idx="149">
                  <c:v>86.196181600872094</c:v>
                </c:pt>
                <c:pt idx="150">
                  <c:v>86.027606420467237</c:v>
                </c:pt>
                <c:pt idx="151">
                  <c:v>85.858910610810796</c:v>
                </c:pt>
                <c:pt idx="152">
                  <c:v>85.690077480294789</c:v>
                </c:pt>
                <c:pt idx="153">
                  <c:v>85.521093458368895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113</c:v>
                </c:pt>
                <c:pt idx="1">
                  <c:v>113.586</c:v>
                </c:pt>
                <c:pt idx="2">
                  <c:v>112.89700000000001</c:v>
                </c:pt>
                <c:pt idx="3">
                  <c:v>110.96599999999999</c:v>
                </c:pt>
                <c:pt idx="4">
                  <c:v>113.89700000000001</c:v>
                </c:pt>
                <c:pt idx="5">
                  <c:v>112.741</c:v>
                </c:pt>
                <c:pt idx="6">
                  <c:v>111.94799999999999</c:v>
                </c:pt>
                <c:pt idx="7">
                  <c:v>111.828</c:v>
                </c:pt>
                <c:pt idx="8">
                  <c:v>112.069</c:v>
                </c:pt>
                <c:pt idx="9">
                  <c:v>112.259</c:v>
                </c:pt>
                <c:pt idx="10">
                  <c:v>112.81</c:v>
                </c:pt>
                <c:pt idx="11">
                  <c:v>111.79300000000001</c:v>
                </c:pt>
                <c:pt idx="12">
                  <c:v>112</c:v>
                </c:pt>
                <c:pt idx="13">
                  <c:v>110.63800000000001</c:v>
                </c:pt>
                <c:pt idx="14">
                  <c:v>112.03400000000001</c:v>
                </c:pt>
                <c:pt idx="15">
                  <c:v>112.29300000000001</c:v>
                </c:pt>
                <c:pt idx="16">
                  <c:v>111.086</c:v>
                </c:pt>
                <c:pt idx="17">
                  <c:v>111.55200000000001</c:v>
                </c:pt>
                <c:pt idx="18">
                  <c:v>111.931</c:v>
                </c:pt>
                <c:pt idx="19">
                  <c:v>112.586</c:v>
                </c:pt>
                <c:pt idx="20">
                  <c:v>111.483</c:v>
                </c:pt>
                <c:pt idx="21">
                  <c:v>111.828</c:v>
                </c:pt>
                <c:pt idx="22">
                  <c:v>111.155</c:v>
                </c:pt>
                <c:pt idx="23">
                  <c:v>112.672</c:v>
                </c:pt>
                <c:pt idx="24">
                  <c:v>110.79300000000001</c:v>
                </c:pt>
                <c:pt idx="25">
                  <c:v>111.517</c:v>
                </c:pt>
                <c:pt idx="26">
                  <c:v>112.241</c:v>
                </c:pt>
                <c:pt idx="27">
                  <c:v>112.379</c:v>
                </c:pt>
                <c:pt idx="28">
                  <c:v>113.55200000000001</c:v>
                </c:pt>
                <c:pt idx="29">
                  <c:v>114.517</c:v>
                </c:pt>
                <c:pt idx="30">
                  <c:v>114</c:v>
                </c:pt>
                <c:pt idx="31">
                  <c:v>114.655</c:v>
                </c:pt>
                <c:pt idx="32">
                  <c:v>113.70699999999999</c:v>
                </c:pt>
                <c:pt idx="33">
                  <c:v>114.655</c:v>
                </c:pt>
                <c:pt idx="34">
                  <c:v>116.017</c:v>
                </c:pt>
                <c:pt idx="35">
                  <c:v>116.759</c:v>
                </c:pt>
                <c:pt idx="36">
                  <c:v>116.983</c:v>
                </c:pt>
                <c:pt idx="37">
                  <c:v>115.845</c:v>
                </c:pt>
                <c:pt idx="38">
                  <c:v>116.414</c:v>
                </c:pt>
                <c:pt idx="39">
                  <c:v>115.845</c:v>
                </c:pt>
                <c:pt idx="40">
                  <c:v>117.224</c:v>
                </c:pt>
                <c:pt idx="41">
                  <c:v>118.828</c:v>
                </c:pt>
                <c:pt idx="42">
                  <c:v>117.96599999999999</c:v>
                </c:pt>
                <c:pt idx="43">
                  <c:v>120.55200000000001</c:v>
                </c:pt>
                <c:pt idx="44">
                  <c:v>123.70699999999999</c:v>
                </c:pt>
                <c:pt idx="45">
                  <c:v>125.79300000000001</c:v>
                </c:pt>
                <c:pt idx="46">
                  <c:v>128.55199999999999</c:v>
                </c:pt>
                <c:pt idx="47">
                  <c:v>135.72399999999999</c:v>
                </c:pt>
                <c:pt idx="48">
                  <c:v>142.13800000000001</c:v>
                </c:pt>
                <c:pt idx="49">
                  <c:v>158.46600000000001</c:v>
                </c:pt>
                <c:pt idx="50">
                  <c:v>174.44800000000001</c:v>
                </c:pt>
                <c:pt idx="51">
                  <c:v>192.44800000000001</c:v>
                </c:pt>
                <c:pt idx="52">
                  <c:v>207.93100000000001</c:v>
                </c:pt>
                <c:pt idx="53">
                  <c:v>218.63800000000001</c:v>
                </c:pt>
                <c:pt idx="54">
                  <c:v>225.43100000000001</c:v>
                </c:pt>
                <c:pt idx="55">
                  <c:v>229.5</c:v>
                </c:pt>
                <c:pt idx="56">
                  <c:v>229.77600000000001</c:v>
                </c:pt>
                <c:pt idx="57">
                  <c:v>225.63800000000001</c:v>
                </c:pt>
                <c:pt idx="58">
                  <c:v>215.328</c:v>
                </c:pt>
                <c:pt idx="59">
                  <c:v>197.19</c:v>
                </c:pt>
                <c:pt idx="60">
                  <c:v>168.155</c:v>
                </c:pt>
                <c:pt idx="61">
                  <c:v>136.81</c:v>
                </c:pt>
                <c:pt idx="62">
                  <c:v>118.20699999999999</c:v>
                </c:pt>
                <c:pt idx="63">
                  <c:v>113.05200000000001</c:v>
                </c:pt>
                <c:pt idx="64">
                  <c:v>112.31</c:v>
                </c:pt>
                <c:pt idx="65">
                  <c:v>114.10299999999999</c:v>
                </c:pt>
                <c:pt idx="66">
                  <c:v>116.741</c:v>
                </c:pt>
                <c:pt idx="67">
                  <c:v>123.345</c:v>
                </c:pt>
                <c:pt idx="68">
                  <c:v>132.87899999999999</c:v>
                </c:pt>
                <c:pt idx="69">
                  <c:v>143.983</c:v>
                </c:pt>
                <c:pt idx="70">
                  <c:v>157.06899999999999</c:v>
                </c:pt>
                <c:pt idx="71">
                  <c:v>172.19</c:v>
                </c:pt>
                <c:pt idx="72">
                  <c:v>182.06899999999999</c:v>
                </c:pt>
                <c:pt idx="73">
                  <c:v>189.79300000000001</c:v>
                </c:pt>
                <c:pt idx="74">
                  <c:v>195.517</c:v>
                </c:pt>
                <c:pt idx="75">
                  <c:v>195.36199999999999</c:v>
                </c:pt>
                <c:pt idx="76">
                  <c:v>193.19</c:v>
                </c:pt>
                <c:pt idx="77">
                  <c:v>183.72399999999999</c:v>
                </c:pt>
                <c:pt idx="78">
                  <c:v>162.53399999999999</c:v>
                </c:pt>
                <c:pt idx="79">
                  <c:v>134.5</c:v>
                </c:pt>
                <c:pt idx="80">
                  <c:v>112.276</c:v>
                </c:pt>
                <c:pt idx="81">
                  <c:v>100.94799999999999</c:v>
                </c:pt>
                <c:pt idx="82">
                  <c:v>98.879000000000005</c:v>
                </c:pt>
                <c:pt idx="83">
                  <c:v>101.345</c:v>
                </c:pt>
                <c:pt idx="84">
                  <c:v>99.379000000000005</c:v>
                </c:pt>
                <c:pt idx="85">
                  <c:v>98.828000000000003</c:v>
                </c:pt>
                <c:pt idx="86">
                  <c:v>98.879000000000005</c:v>
                </c:pt>
                <c:pt idx="87">
                  <c:v>97.430999999999997</c:v>
                </c:pt>
                <c:pt idx="88">
                  <c:v>97.224000000000004</c:v>
                </c:pt>
                <c:pt idx="89">
                  <c:v>96.585999999999999</c:v>
                </c:pt>
                <c:pt idx="90">
                  <c:v>96.620999999999995</c:v>
                </c:pt>
                <c:pt idx="91">
                  <c:v>97.638000000000005</c:v>
                </c:pt>
                <c:pt idx="92">
                  <c:v>97.241</c:v>
                </c:pt>
                <c:pt idx="93">
                  <c:v>97.465999999999994</c:v>
                </c:pt>
                <c:pt idx="94">
                  <c:v>98.534000000000006</c:v>
                </c:pt>
                <c:pt idx="95">
                  <c:v>97.724000000000004</c:v>
                </c:pt>
                <c:pt idx="96">
                  <c:v>97.741</c:v>
                </c:pt>
                <c:pt idx="97">
                  <c:v>96.983000000000004</c:v>
                </c:pt>
                <c:pt idx="98">
                  <c:v>98.741</c:v>
                </c:pt>
                <c:pt idx="99">
                  <c:v>96.5</c:v>
                </c:pt>
                <c:pt idx="100">
                  <c:v>97.155000000000001</c:v>
                </c:pt>
                <c:pt idx="101">
                  <c:v>98.447999999999993</c:v>
                </c:pt>
                <c:pt idx="102">
                  <c:v>105.36199999999999</c:v>
                </c:pt>
                <c:pt idx="103">
                  <c:v>106.983</c:v>
                </c:pt>
                <c:pt idx="104">
                  <c:v>110.69</c:v>
                </c:pt>
                <c:pt idx="105">
                  <c:v>114.39700000000001</c:v>
                </c:pt>
                <c:pt idx="106">
                  <c:v>116.414</c:v>
                </c:pt>
                <c:pt idx="107">
                  <c:v>115.655</c:v>
                </c:pt>
                <c:pt idx="108">
                  <c:v>112.19</c:v>
                </c:pt>
                <c:pt idx="109">
                  <c:v>106.828</c:v>
                </c:pt>
                <c:pt idx="110">
                  <c:v>104.03400000000001</c:v>
                </c:pt>
                <c:pt idx="111">
                  <c:v>99.534000000000006</c:v>
                </c:pt>
                <c:pt idx="112">
                  <c:v>95.328000000000003</c:v>
                </c:pt>
                <c:pt idx="113">
                  <c:v>93.085999999999999</c:v>
                </c:pt>
                <c:pt idx="114">
                  <c:v>92.155000000000001</c:v>
                </c:pt>
                <c:pt idx="115">
                  <c:v>92.155000000000001</c:v>
                </c:pt>
                <c:pt idx="116">
                  <c:v>91.638000000000005</c:v>
                </c:pt>
                <c:pt idx="117">
                  <c:v>90.206999999999994</c:v>
                </c:pt>
                <c:pt idx="118">
                  <c:v>92.361999999999995</c:v>
                </c:pt>
                <c:pt idx="119">
                  <c:v>89.069000000000003</c:v>
                </c:pt>
                <c:pt idx="120">
                  <c:v>93.206999999999994</c:v>
                </c:pt>
                <c:pt idx="121">
                  <c:v>88.224000000000004</c:v>
                </c:pt>
                <c:pt idx="122">
                  <c:v>91.120999999999995</c:v>
                </c:pt>
                <c:pt idx="123">
                  <c:v>90</c:v>
                </c:pt>
                <c:pt idx="124">
                  <c:v>92.361999999999995</c:v>
                </c:pt>
                <c:pt idx="125">
                  <c:v>92.828000000000003</c:v>
                </c:pt>
                <c:pt idx="126">
                  <c:v>93.793000000000006</c:v>
                </c:pt>
                <c:pt idx="127">
                  <c:v>96.155000000000001</c:v>
                </c:pt>
                <c:pt idx="128">
                  <c:v>100.172</c:v>
                </c:pt>
                <c:pt idx="129">
                  <c:v>102.81</c:v>
                </c:pt>
                <c:pt idx="130">
                  <c:v>102.13800000000001</c:v>
                </c:pt>
                <c:pt idx="131">
                  <c:v>105.05200000000001</c:v>
                </c:pt>
                <c:pt idx="132">
                  <c:v>102.44799999999999</c:v>
                </c:pt>
                <c:pt idx="133">
                  <c:v>101.20699999999999</c:v>
                </c:pt>
                <c:pt idx="134">
                  <c:v>96.897000000000006</c:v>
                </c:pt>
                <c:pt idx="135">
                  <c:v>91.569000000000003</c:v>
                </c:pt>
                <c:pt idx="136">
                  <c:v>91.241</c:v>
                </c:pt>
                <c:pt idx="137">
                  <c:v>89.430999999999997</c:v>
                </c:pt>
                <c:pt idx="138">
                  <c:v>86.620999999999995</c:v>
                </c:pt>
                <c:pt idx="139">
                  <c:v>87.31</c:v>
                </c:pt>
                <c:pt idx="140">
                  <c:v>87.328000000000003</c:v>
                </c:pt>
                <c:pt idx="141">
                  <c:v>86.224000000000004</c:v>
                </c:pt>
                <c:pt idx="142">
                  <c:v>88.671999999999997</c:v>
                </c:pt>
                <c:pt idx="143">
                  <c:v>88.983000000000004</c:v>
                </c:pt>
                <c:pt idx="144">
                  <c:v>86.085999999999999</c:v>
                </c:pt>
                <c:pt idx="145">
                  <c:v>85.052000000000007</c:v>
                </c:pt>
                <c:pt idx="146">
                  <c:v>87.155000000000001</c:v>
                </c:pt>
                <c:pt idx="147">
                  <c:v>85.171999999999997</c:v>
                </c:pt>
                <c:pt idx="148">
                  <c:v>87.259</c:v>
                </c:pt>
                <c:pt idx="149">
                  <c:v>84.775999999999996</c:v>
                </c:pt>
                <c:pt idx="150">
                  <c:v>86.397000000000006</c:v>
                </c:pt>
                <c:pt idx="151">
                  <c:v>86.861999999999995</c:v>
                </c:pt>
                <c:pt idx="152">
                  <c:v>85.671999999999997</c:v>
                </c:pt>
                <c:pt idx="153">
                  <c:v>87.328000000000003</c:v>
                </c:pt>
                <c:pt idx="154">
                  <c:v>84.293000000000006</c:v>
                </c:pt>
                <c:pt idx="155">
                  <c:v>85.844999999999999</c:v>
                </c:pt>
                <c:pt idx="156">
                  <c:v>85.5</c:v>
                </c:pt>
                <c:pt idx="157">
                  <c:v>82.465999999999994</c:v>
                </c:pt>
                <c:pt idx="158">
                  <c:v>84.465999999999994</c:v>
                </c:pt>
                <c:pt idx="159">
                  <c:v>83.706999999999994</c:v>
                </c:pt>
                <c:pt idx="160">
                  <c:v>85.861999999999995</c:v>
                </c:pt>
                <c:pt idx="161">
                  <c:v>85.914000000000001</c:v>
                </c:pt>
                <c:pt idx="162">
                  <c:v>85.052000000000007</c:v>
                </c:pt>
                <c:pt idx="163">
                  <c:v>86.085999999999999</c:v>
                </c:pt>
                <c:pt idx="164">
                  <c:v>83.965999999999994</c:v>
                </c:pt>
                <c:pt idx="165">
                  <c:v>83.724000000000004</c:v>
                </c:pt>
                <c:pt idx="166">
                  <c:v>84.706999999999994</c:v>
                </c:pt>
                <c:pt idx="167">
                  <c:v>85.983000000000004</c:v>
                </c:pt>
                <c:pt idx="168">
                  <c:v>83.120999999999995</c:v>
                </c:pt>
                <c:pt idx="169">
                  <c:v>86.31</c:v>
                </c:pt>
                <c:pt idx="170">
                  <c:v>85.638000000000005</c:v>
                </c:pt>
                <c:pt idx="171">
                  <c:v>86.516999999999996</c:v>
                </c:pt>
                <c:pt idx="172">
                  <c:v>85.069000000000003</c:v>
                </c:pt>
                <c:pt idx="173">
                  <c:v>86.759</c:v>
                </c:pt>
                <c:pt idx="174">
                  <c:v>83.671999999999997</c:v>
                </c:pt>
                <c:pt idx="175">
                  <c:v>83.052000000000007</c:v>
                </c:pt>
                <c:pt idx="176">
                  <c:v>82.983000000000004</c:v>
                </c:pt>
                <c:pt idx="177">
                  <c:v>81.016999999999996</c:v>
                </c:pt>
                <c:pt idx="178">
                  <c:v>83.052000000000007</c:v>
                </c:pt>
                <c:pt idx="179">
                  <c:v>83.259</c:v>
                </c:pt>
                <c:pt idx="180">
                  <c:v>82.138000000000005</c:v>
                </c:pt>
                <c:pt idx="181">
                  <c:v>82.844999999999999</c:v>
                </c:pt>
                <c:pt idx="182">
                  <c:v>80.483000000000004</c:v>
                </c:pt>
                <c:pt idx="183">
                  <c:v>83.914000000000001</c:v>
                </c:pt>
                <c:pt idx="184">
                  <c:v>81.879000000000005</c:v>
                </c:pt>
                <c:pt idx="185">
                  <c:v>81.569000000000003</c:v>
                </c:pt>
                <c:pt idx="186">
                  <c:v>84.069000000000003</c:v>
                </c:pt>
                <c:pt idx="187">
                  <c:v>83.241</c:v>
                </c:pt>
                <c:pt idx="188">
                  <c:v>83.344999999999999</c:v>
                </c:pt>
                <c:pt idx="189">
                  <c:v>81.171999999999997</c:v>
                </c:pt>
                <c:pt idx="190">
                  <c:v>80.171999999999997</c:v>
                </c:pt>
                <c:pt idx="191">
                  <c:v>81.585999999999999</c:v>
                </c:pt>
                <c:pt idx="192">
                  <c:v>80.69</c:v>
                </c:pt>
                <c:pt idx="193">
                  <c:v>79.259</c:v>
                </c:pt>
                <c:pt idx="194">
                  <c:v>80.19</c:v>
                </c:pt>
                <c:pt idx="195">
                  <c:v>80.585999999999999</c:v>
                </c:pt>
                <c:pt idx="196">
                  <c:v>81.828000000000003</c:v>
                </c:pt>
                <c:pt idx="197">
                  <c:v>83</c:v>
                </c:pt>
                <c:pt idx="198">
                  <c:v>82</c:v>
                </c:pt>
                <c:pt idx="199">
                  <c:v>80.861999999999995</c:v>
                </c:pt>
                <c:pt idx="200">
                  <c:v>79.947999999999993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110.50584466369415</c:v>
                </c:pt>
                <c:pt idx="8">
                  <c:v>110.68744529981338</c:v>
                </c:pt>
                <c:pt idx="9">
                  <c:v>110.86762930503839</c:v>
                </c:pt>
                <c:pt idx="10">
                  <c:v>111.04613567249001</c:v>
                </c:pt>
                <c:pt idx="11">
                  <c:v>111.22267103264195</c:v>
                </c:pt>
                <c:pt idx="12">
                  <c:v>111.3969069206739</c:v>
                </c:pt>
                <c:pt idx="13">
                  <c:v>111.56847703031669</c:v>
                </c:pt>
                <c:pt idx="14">
                  <c:v>111.73697451057912</c:v>
                </c:pt>
                <c:pt idx="15">
                  <c:v>111.90194937585414</c:v>
                </c:pt>
                <c:pt idx="16">
                  <c:v>112.06290611618647</c:v>
                </c:pt>
                <c:pt idx="17">
                  <c:v>112.21930161372529</c:v>
                </c:pt>
                <c:pt idx="18">
                  <c:v>112.3705434954712</c:v>
                </c:pt>
                <c:pt idx="19">
                  <c:v>112.51598908569012</c:v>
                </c:pt>
                <c:pt idx="20">
                  <c:v>112.65494517319723</c:v>
                </c:pt>
                <c:pt idx="21">
                  <c:v>112.78666889840309</c:v>
                </c:pt>
                <c:pt idx="22">
                  <c:v>112.91037023028565</c:v>
                </c:pt>
                <c:pt idx="23">
                  <c:v>113.02521681456437</c:v>
                </c:pt>
                <c:pt idx="24">
                  <c:v>113.13034255598782</c:v>
                </c:pt>
                <c:pt idx="25">
                  <c:v>113.22486236007016</c:v>
                </c:pt>
                <c:pt idx="26">
                  <c:v>113.3078973382615</c:v>
                </c:pt>
                <c:pt idx="27">
                  <c:v>113.37861797768909</c:v>
                </c:pt>
                <c:pt idx="28">
                  <c:v>113.43631798870321</c:v>
                </c:pt>
                <c:pt idx="29">
                  <c:v>113.48053964266835</c:v>
                </c:pt>
                <c:pt idx="30">
                  <c:v>113.51128333214191</c:v>
                </c:pt>
                <c:pt idx="31">
                  <c:v>113.52935054278385</c:v>
                </c:pt>
                <c:pt idx="32">
                  <c:v>113.53689041068529</c:v>
                </c:pt>
                <c:pt idx="33">
                  <c:v>113.53824402597481</c:v>
                </c:pt>
                <c:pt idx="34">
                  <c:v>113.54120357137971</c:v>
                </c:pt>
                <c:pt idx="35">
                  <c:v>113.55881757829484</c:v>
                </c:pt>
                <c:pt idx="36">
                  <c:v>113.61186702786354</c:v>
                </c:pt>
                <c:pt idx="37">
                  <c:v>113.73209360970253</c:v>
                </c:pt>
                <c:pt idx="38">
                  <c:v>113.96616296044935</c:v>
                </c:pt>
                <c:pt idx="39">
                  <c:v>114.38017625156643</c:v>
                </c:pt>
                <c:pt idx="40">
                  <c:v>115.06429663235332</c:v>
                </c:pt>
                <c:pt idx="41">
                  <c:v>116.13674482314005</c:v>
                </c:pt>
                <c:pt idx="42">
                  <c:v>117.74608014534471</c:v>
                </c:pt>
                <c:pt idx="43">
                  <c:v>120.07039189647104</c:v>
                </c:pt>
                <c:pt idx="44">
                  <c:v>123.31188396056466</c:v>
                </c:pt>
                <c:pt idx="45">
                  <c:v>127.68546139539949</c:v>
                </c:pt>
                <c:pt idx="46">
                  <c:v>133.40042723524684</c:v>
                </c:pt>
                <c:pt idx="47">
                  <c:v>140.63532064413144</c:v>
                </c:pt>
                <c:pt idx="48">
                  <c:v>149.50719455236137</c:v>
                </c:pt>
                <c:pt idx="49">
                  <c:v>160.03783601361224</c:v>
                </c:pt>
                <c:pt idx="50">
                  <c:v>172.1192214509405</c:v>
                </c:pt>
                <c:pt idx="51">
                  <c:v>185.47528856877682</c:v>
                </c:pt>
                <c:pt idx="52">
                  <c:v>199.6013032558991</c:v>
                </c:pt>
                <c:pt idx="53">
                  <c:v>213.63880032025105</c:v>
                </c:pt>
                <c:pt idx="54">
                  <c:v>226.1540927307212</c:v>
                </c:pt>
                <c:pt idx="55">
                  <c:v>234.91840395005585</c:v>
                </c:pt>
                <c:pt idx="56">
                  <c:v>237.04819394899945</c:v>
                </c:pt>
                <c:pt idx="57">
                  <c:v>229.96046908402624</c:v>
                </c:pt>
                <c:pt idx="58">
                  <c:v>213.0503162198799</c:v>
                </c:pt>
                <c:pt idx="59">
                  <c:v>188.95796788661247</c:v>
                </c:pt>
                <c:pt idx="60">
                  <c:v>163.0028142580266</c:v>
                </c:pt>
                <c:pt idx="61">
                  <c:v>140.74518553342577</c:v>
                </c:pt>
                <c:pt idx="62">
                  <c:v>125.46897667992864</c:v>
                </c:pt>
                <c:pt idx="63">
                  <c:v>117.44613362017665</c:v>
                </c:pt>
                <c:pt idx="64">
                  <c:v>115.06266010298214</c:v>
                </c:pt>
                <c:pt idx="65">
                  <c:v>116.42426429847782</c:v>
                </c:pt>
                <c:pt idx="66">
                  <c:v>120.26591060261471</c:v>
                </c:pt>
                <c:pt idx="67">
                  <c:v>126.02792754721972</c:v>
                </c:pt>
                <c:pt idx="68">
                  <c:v>133.55150446435337</c:v>
                </c:pt>
                <c:pt idx="69">
                  <c:v>142.77447389013949</c:v>
                </c:pt>
                <c:pt idx="70">
                  <c:v>153.54313383919651</c:v>
                </c:pt>
                <c:pt idx="71">
                  <c:v>165.50557166910957</c:v>
                </c:pt>
                <c:pt idx="72">
                  <c:v>178.00248721641665</c:v>
                </c:pt>
                <c:pt idx="73">
                  <c:v>189.84155080038718</c:v>
                </c:pt>
                <c:pt idx="74">
                  <c:v>198.91556315994461</c:v>
                </c:pt>
                <c:pt idx="75">
                  <c:v>202.04261725162976</c:v>
                </c:pt>
                <c:pt idx="76">
                  <c:v>195.94972873450698</c:v>
                </c:pt>
                <c:pt idx="77">
                  <c:v>179.73143192686487</c:v>
                </c:pt>
                <c:pt idx="78">
                  <c:v>156.87580110670069</c:v>
                </c:pt>
                <c:pt idx="79">
                  <c:v>134.00717430265672</c:v>
                </c:pt>
                <c:pt idx="80">
                  <c:v>116.7347609314005</c:v>
                </c:pt>
                <c:pt idx="81">
                  <c:v>106.6554794020461</c:v>
                </c:pt>
                <c:pt idx="82">
                  <c:v>102.01595473191354</c:v>
                </c:pt>
                <c:pt idx="83">
                  <c:v>100.24384976911141</c:v>
                </c:pt>
                <c:pt idx="84">
                  <c:v>99.582984218750497</c:v>
                </c:pt>
                <c:pt idx="85">
                  <c:v>99.247247092476414</c:v>
                </c:pt>
                <c:pt idx="86">
                  <c:v>98.985554486815687</c:v>
                </c:pt>
                <c:pt idx="87">
                  <c:v>98.73866381217961</c:v>
                </c:pt>
                <c:pt idx="88">
                  <c:v>98.496198371569477</c:v>
                </c:pt>
                <c:pt idx="89">
                  <c:v>98.257235407305387</c:v>
                </c:pt>
                <c:pt idx="90">
                  <c:v>98.022885941042915</c:v>
                </c:pt>
                <c:pt idx="91">
                  <c:v>97.795899513529477</c:v>
                </c:pt>
                <c:pt idx="92">
                  <c:v>97.581823410753472</c:v>
                </c:pt>
                <c:pt idx="93">
                  <c:v>97.391038586783793</c:v>
                </c:pt>
                <c:pt idx="94">
                  <c:v>97.241722027557927</c:v>
                </c:pt>
                <c:pt idx="95">
                  <c:v>97.163647366676003</c:v>
                </c:pt>
                <c:pt idx="96">
                  <c:v>97.202280009835448</c:v>
                </c:pt>
                <c:pt idx="97">
                  <c:v>97.421933440953964</c:v>
                </c:pt>
                <c:pt idx="98">
                  <c:v>97.905985670420989</c:v>
                </c:pt>
                <c:pt idx="99">
                  <c:v>98.751644708824216</c:v>
                </c:pt>
                <c:pt idx="100">
                  <c:v>100.05694381025495</c:v>
                </c:pt>
                <c:pt idx="101">
                  <c:v>101.89872144805398</c:v>
                </c:pt>
                <c:pt idx="102">
                  <c:v>104.30129020724033</c:v>
                </c:pt>
                <c:pt idx="103">
                  <c:v>107.19327802941464</c:v>
                </c:pt>
                <c:pt idx="104">
                  <c:v>110.34381335035144</c:v>
                </c:pt>
                <c:pt idx="105">
                  <c:v>113.27655816363986</c:v>
                </c:pt>
                <c:pt idx="106">
                  <c:v>115.22346519918977</c:v>
                </c:pt>
                <c:pt idx="107">
                  <c:v>115.28508668552966</c:v>
                </c:pt>
                <c:pt idx="108">
                  <c:v>112.91542855068981</c:v>
                </c:pt>
                <c:pt idx="109">
                  <c:v>108.47032748022414</c:v>
                </c:pt>
                <c:pt idx="110">
                  <c:v>103.22271566017281</c:v>
                </c:pt>
                <c:pt idx="111">
                  <c:v>98.633782493788715</c:v>
                </c:pt>
                <c:pt idx="112">
                  <c:v>95.507522292469886</c:v>
                </c:pt>
                <c:pt idx="113">
                  <c:v>93.784114745662649</c:v>
                </c:pt>
                <c:pt idx="114">
                  <c:v>92.957962518632911</c:v>
                </c:pt>
                <c:pt idx="115">
                  <c:v>92.551117879348382</c:v>
                </c:pt>
                <c:pt idx="116">
                  <c:v>92.292786369167217</c:v>
                </c:pt>
                <c:pt idx="117">
                  <c:v>92.075395693927547</c:v>
                </c:pt>
                <c:pt idx="118">
                  <c:v>91.867367121393485</c:v>
                </c:pt>
                <c:pt idx="119">
                  <c:v>91.661743250527408</c:v>
                </c:pt>
                <c:pt idx="120">
                  <c:v>91.457741139155914</c:v>
                </c:pt>
                <c:pt idx="121">
                  <c:v>91.257395367638281</c:v>
                </c:pt>
                <c:pt idx="122">
                  <c:v>91.070347467830345</c:v>
                </c:pt>
                <c:pt idx="123">
                  <c:v>90.931382125044976</c:v>
                </c:pt>
                <c:pt idx="124">
                  <c:v>90.941082240194504</c:v>
                </c:pt>
                <c:pt idx="125">
                  <c:v>91.326467668314592</c:v>
                </c:pt>
                <c:pt idx="126">
                  <c:v>92.465416486516062</c:v>
                </c:pt>
                <c:pt idx="127">
                  <c:v>94.751469286068684</c:v>
                </c:pt>
                <c:pt idx="128">
                  <c:v>98.222396259547139</c:v>
                </c:pt>
                <c:pt idx="129">
                  <c:v>102.15083023467385</c:v>
                </c:pt>
                <c:pt idx="130">
                  <c:v>105.08528724811731</c:v>
                </c:pt>
                <c:pt idx="131">
                  <c:v>105.61738515534064</c:v>
                </c:pt>
                <c:pt idx="132">
                  <c:v>103.38020212429046</c:v>
                </c:pt>
                <c:pt idx="133">
                  <c:v>99.339632987733523</c:v>
                </c:pt>
                <c:pt idx="134">
                  <c:v>95.072535919592184</c:v>
                </c:pt>
                <c:pt idx="135">
                  <c:v>91.749337907831901</c:v>
                </c:pt>
                <c:pt idx="136">
                  <c:v>89.689532958713755</c:v>
                </c:pt>
                <c:pt idx="137">
                  <c:v>88.608596187607304</c:v>
                </c:pt>
                <c:pt idx="138">
                  <c:v>88.075014483799734</c:v>
                </c:pt>
                <c:pt idx="139">
                  <c:v>87.777211984825655</c:v>
                </c:pt>
                <c:pt idx="140">
                  <c:v>87.559988065349231</c:v>
                </c:pt>
                <c:pt idx="141">
                  <c:v>87.365011260719783</c:v>
                </c:pt>
                <c:pt idx="142">
                  <c:v>87.175092866446647</c:v>
                </c:pt>
                <c:pt idx="143">
                  <c:v>86.986158264533358</c:v>
                </c:pt>
                <c:pt idx="144">
                  <c:v>86.797393463048664</c:v>
                </c:pt>
                <c:pt idx="145">
                  <c:v>86.608632257289443</c:v>
                </c:pt>
                <c:pt idx="146">
                  <c:v>86.419815517088153</c:v>
                </c:pt>
                <c:pt idx="147">
                  <c:v>86.230902242617532</c:v>
                </c:pt>
                <c:pt idx="148">
                  <c:v>86.041857777693295</c:v>
                </c:pt>
                <c:pt idx="149">
                  <c:v>85.852652456238474</c:v>
                </c:pt>
                <c:pt idx="150">
                  <c:v>85.663261321305853</c:v>
                </c:pt>
                <c:pt idx="151">
                  <c:v>85.473663879646836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110.50584466369151</c:v>
                </c:pt>
                <c:pt idx="8">
                  <c:v>110.68744529980452</c:v>
                </c:pt>
                <c:pt idx="9">
                  <c:v>110.86762930500943</c:v>
                </c:pt>
                <c:pt idx="10">
                  <c:v>111.04613567239748</c:v>
                </c:pt>
                <c:pt idx="11">
                  <c:v>111.22267103235322</c:v>
                </c:pt>
                <c:pt idx="12">
                  <c:v>111.39690691979374</c:v>
                </c:pt>
                <c:pt idx="13">
                  <c:v>111.56847702769582</c:v>
                </c:pt>
                <c:pt idx="14">
                  <c:v>111.73697450295586</c:v>
                </c:pt>
                <c:pt idx="15">
                  <c:v>111.90194935419443</c:v>
                </c:pt>
                <c:pt idx="16">
                  <c:v>112.06290605607185</c:v>
                </c:pt>
                <c:pt idx="17">
                  <c:v>112.21930145074964</c:v>
                </c:pt>
                <c:pt idx="18">
                  <c:v>112.37054306387211</c:v>
                </c:pt>
                <c:pt idx="19">
                  <c:v>112.51598796920349</c:v>
                </c:pt>
                <c:pt idx="20">
                  <c:v>112.65494235194616</c:v>
                </c:pt>
                <c:pt idx="21">
                  <c:v>112.78666193462126</c:v>
                </c:pt>
                <c:pt idx="22">
                  <c:v>112.91035343977984</c:v>
                </c:pt>
                <c:pt idx="23">
                  <c:v>113.02517726901547</c:v>
                </c:pt>
                <c:pt idx="24">
                  <c:v>113.13025157583928</c:v>
                </c:pt>
                <c:pt idx="25">
                  <c:v>113.22465789888194</c:v>
                </c:pt>
                <c:pt idx="26">
                  <c:v>113.30744849953213</c:v>
                </c:pt>
                <c:pt idx="27">
                  <c:v>113.37765551262731</c:v>
                </c:pt>
                <c:pt idx="28">
                  <c:v>113.43430196874431</c:v>
                </c:pt>
                <c:pt idx="29">
                  <c:v>113.47641468129009</c:v>
                </c:pt>
                <c:pt idx="30">
                  <c:v>113.50303891132856</c:v>
                </c:pt>
                <c:pt idx="31">
                  <c:v>113.51325462961519</c:v>
                </c:pt>
                <c:pt idx="32">
                  <c:v>113.50619409198818</c:v>
                </c:pt>
                <c:pt idx="33">
                  <c:v>113.48106033617377</c:v>
                </c:pt>
                <c:pt idx="34">
                  <c:v>113.43714610199663</c:v>
                </c:pt>
                <c:pt idx="35">
                  <c:v>113.37385258117637</c:v>
                </c:pt>
                <c:pt idx="36">
                  <c:v>113.29070732645864</c:v>
                </c:pt>
                <c:pt idx="37">
                  <c:v>113.18738060199728</c:v>
                </c:pt>
                <c:pt idx="38">
                  <c:v>113.06369944598379</c:v>
                </c:pt>
                <c:pt idx="39">
                  <c:v>112.91965874881159</c:v>
                </c:pt>
                <c:pt idx="40">
                  <c:v>112.75542872876335</c:v>
                </c:pt>
                <c:pt idx="41">
                  <c:v>112.57135831159123</c:v>
                </c:pt>
                <c:pt idx="42">
                  <c:v>112.36797408527754</c:v>
                </c:pt>
                <c:pt idx="43">
                  <c:v>112.14597469724241</c:v>
                </c:pt>
                <c:pt idx="44">
                  <c:v>111.90622077514394</c:v>
                </c:pt>
                <c:pt idx="45">
                  <c:v>111.64972066855201</c:v>
                </c:pt>
                <c:pt idx="46">
                  <c:v>111.37761251067793</c:v>
                </c:pt>
                <c:pt idx="47">
                  <c:v>111.09114327145981</c:v>
                </c:pt>
                <c:pt idx="48">
                  <c:v>110.79164560279349</c:v>
                </c:pt>
                <c:pt idx="49">
                  <c:v>110.48051335479192</c:v>
                </c:pt>
                <c:pt idx="50">
                  <c:v>110.15917666481762</c:v>
                </c:pt>
                <c:pt idx="51">
                  <c:v>109.82907748995328</c:v>
                </c:pt>
                <c:pt idx="52">
                  <c:v>109.49164637449826</c:v>
                </c:pt>
                <c:pt idx="53">
                  <c:v>109.14828112662255</c:v>
                </c:pt>
                <c:pt idx="54">
                  <c:v>108.80032793440068</c:v>
                </c:pt>
                <c:pt idx="55">
                  <c:v>108.44906529388211</c:v>
                </c:pt>
                <c:pt idx="56">
                  <c:v>108.09569096289906</c:v>
                </c:pt>
                <c:pt idx="57">
                  <c:v>107.74131200461881</c:v>
                </c:pt>
                <c:pt idx="58">
                  <c:v>107.3869378526916</c:v>
                </c:pt>
                <c:pt idx="59">
                  <c:v>107.03347622077618</c:v>
                </c:pt>
                <c:pt idx="60">
                  <c:v>106.68173159607571</c:v>
                </c:pt>
                <c:pt idx="61">
                  <c:v>106.33240599967809</c:v>
                </c:pt>
                <c:pt idx="62">
                  <c:v>105.98610166440245</c:v>
                </c:pt>
                <c:pt idx="63">
                  <c:v>105.64332527053142</c:v>
                </c:pt>
                <c:pt idx="64">
                  <c:v>105.30449338744815</c:v>
                </c:pt>
                <c:pt idx="65">
                  <c:v>104.96993879063726</c:v>
                </c:pt>
                <c:pt idx="66">
                  <c:v>104.63991735466116</c:v>
                </c:pt>
                <c:pt idx="67">
                  <c:v>104.31461525985192</c:v>
                </c:pt>
                <c:pt idx="68">
                  <c:v>103.99415629036406</c:v>
                </c:pt>
                <c:pt idx="69">
                  <c:v>103.67860904134184</c:v>
                </c:pt>
                <c:pt idx="70">
                  <c:v>103.36799389132803</c:v>
                </c:pt>
                <c:pt idx="71">
                  <c:v>103.06228963133121</c:v>
                </c:pt>
                <c:pt idx="72">
                  <c:v>102.76143967334565</c:v>
                </c:pt>
                <c:pt idx="73">
                  <c:v>102.46535778817746</c:v>
                </c:pt>
                <c:pt idx="74">
                  <c:v>102.17393334509343</c:v>
                </c:pt>
                <c:pt idx="75">
                  <c:v>101.88703604424182</c:v>
                </c:pt>
                <c:pt idx="76">
                  <c:v>101.60452014731564</c:v>
                </c:pt>
                <c:pt idx="77">
                  <c:v>101.32622822296655</c:v>
                </c:pt>
                <c:pt idx="78">
                  <c:v>101.05199443148727</c:v>
                </c:pt>
                <c:pt idx="79">
                  <c:v>100.78164737874354</c:v>
                </c:pt>
                <c:pt idx="80">
                  <c:v>100.51501257269739</c:v>
                </c:pt>
                <c:pt idx="81">
                  <c:v>100.25191451754516</c:v>
                </c:pt>
                <c:pt idx="82">
                  <c:v>99.992178480860119</c:v>
                </c:pt>
                <c:pt idx="83">
                  <c:v>99.735631968505857</c:v>
                </c:pt>
                <c:pt idx="84">
                  <c:v>99.482105940737924</c:v>
                </c:pt>
                <c:pt idx="85">
                  <c:v>99.231435801064919</c:v>
                </c:pt>
                <c:pt idx="86">
                  <c:v>98.983462187270192</c:v>
                </c:pt>
                <c:pt idx="87">
                  <c:v>98.738031591646603</c:v>
                </c:pt>
                <c:pt idx="88">
                  <c:v>98.494996835075398</c:v>
                </c:pt>
                <c:pt idx="89">
                  <c:v>98.254217417165478</c:v>
                </c:pt>
                <c:pt idx="90">
                  <c:v>98.015559762320635</c:v>
                </c:pt>
                <c:pt idx="91">
                  <c:v>97.778897379354333</c:v>
                </c:pt>
                <c:pt idx="92">
                  <c:v>97.544110950151492</c:v>
                </c:pt>
                <c:pt idx="93">
                  <c:v>97.311088360893095</c:v>
                </c:pt>
                <c:pt idx="94">
                  <c:v>97.079724687515125</c:v>
                </c:pt>
                <c:pt idx="95">
                  <c:v>96.849922145366108</c:v>
                </c:pt>
                <c:pt idx="96">
                  <c:v>96.621590011445264</c:v>
                </c:pt>
                <c:pt idx="97">
                  <c:v>96.394644526134968</c:v>
                </c:pt>
                <c:pt idx="98">
                  <c:v>96.169008779972202</c:v>
                </c:pt>
                <c:pt idx="99">
                  <c:v>95.944612589718417</c:v>
                </c:pt>
                <c:pt idx="100">
                  <c:v>95.721392366769379</c:v>
                </c:pt>
                <c:pt idx="101">
                  <c:v>95.49929097978297</c:v>
                </c:pt>
                <c:pt idx="102">
                  <c:v>95.278257612282886</c:v>
                </c:pt>
                <c:pt idx="103">
                  <c:v>95.058247614907202</c:v>
                </c:pt>
                <c:pt idx="104">
                  <c:v>94.839222350914554</c:v>
                </c:pt>
                <c:pt idx="105">
                  <c:v>94.621149032534319</c:v>
                </c:pt>
                <c:pt idx="106">
                  <c:v>94.404000544762567</c:v>
                </c:pt>
                <c:pt idx="107">
                  <c:v>94.187755252280184</c:v>
                </c:pt>
                <c:pt idx="108">
                  <c:v>93.972396784330371</c:v>
                </c:pt>
                <c:pt idx="109">
                  <c:v>93.757913791679826</c:v>
                </c:pt>
                <c:pt idx="110">
                  <c:v>93.544299669249611</c:v>
                </c:pt>
                <c:pt idx="111">
                  <c:v>93.331552237699768</c:v>
                </c:pt>
                <c:pt idx="112">
                  <c:v>93.119673377256873</c:v>
                </c:pt>
                <c:pt idx="113">
                  <c:v>92.908668607460072</c:v>
                </c:pt>
                <c:pt idx="114">
                  <c:v>92.698546607347865</c:v>
                </c:pt>
                <c:pt idx="115">
                  <c:v>92.48931867198452</c:v>
                </c:pt>
                <c:pt idx="116">
                  <c:v>92.280998103187414</c:v>
                </c:pt>
                <c:pt idx="117">
                  <c:v>92.073599534891017</c:v>
                </c:pt>
                <c:pt idx="118">
                  <c:v>91.867138196760834</c:v>
                </c:pt>
                <c:pt idx="119">
                  <c:v>91.661629123384941</c:v>
                </c:pt>
                <c:pt idx="120">
                  <c:v>91.45708632049562</c:v>
                </c:pt>
                <c:pt idx="121">
                  <c:v>91.25352190401631</c:v>
                </c:pt>
                <c:pt idx="122">
                  <c:v>91.05094523201933</c:v>
                </c:pt>
                <c:pt idx="123">
                  <c:v>90.849362053597289</c:v>
                </c:pt>
                <c:pt idx="124">
                  <c:v>90.648773701824055</c:v>
                </c:pt>
                <c:pt idx="125">
                  <c:v>90.44917636003413</c:v>
                </c:pt>
                <c:pt idx="126">
                  <c:v>90.2505604312271</c:v>
                </c:pt>
                <c:pt idx="127">
                  <c:v>90.052910039229545</c:v>
                </c:pt>
                <c:pt idx="128">
                  <c:v>89.856202687157918</c:v>
                </c:pt>
                <c:pt idx="129">
                  <c:v>89.660409093714634</c:v>
                </c:pt>
                <c:pt idx="130">
                  <c:v>89.465493221093894</c:v>
                </c:pt>
                <c:pt idx="131">
                  <c:v>89.27141250013058</c:v>
                </c:pt>
                <c:pt idx="132">
                  <c:v>89.078118249320539</c:v>
                </c:pt>
                <c:pt idx="133">
                  <c:v>88.885556275118603</c:v>
                </c:pt>
                <c:pt idx="134">
                  <c:v>88.693667632182411</c:v>
                </c:pt>
                <c:pt idx="135">
                  <c:v>88.502389514657068</c:v>
                </c:pt>
                <c:pt idx="136">
                  <c:v>88.311656243773115</c:v>
                </c:pt>
                <c:pt idx="137">
                  <c:v>88.121400313381216</c:v>
                </c:pt>
                <c:pt idx="138">
                  <c:v>87.931553453789235</c:v>
                </c:pt>
                <c:pt idx="139">
                  <c:v>87.742047675392513</c:v>
                </c:pt>
                <c:pt idx="140">
                  <c:v>87.552816256880902</c:v>
                </c:pt>
                <c:pt idx="141">
                  <c:v>87.363794647870833</c:v>
                </c:pt>
                <c:pt idx="142">
                  <c:v>87.174921262137175</c:v>
                </c:pt>
                <c:pt idx="143">
                  <c:v>86.98613814464332</c:v>
                </c:pt>
                <c:pt idx="144">
                  <c:v>86.797391502727407</c:v>
                </c:pt>
                <c:pt idx="145">
                  <c:v>86.608632098607529</c:v>
                </c:pt>
                <c:pt idx="146">
                  <c:v>86.419815506418985</c:v>
                </c:pt>
                <c:pt idx="147">
                  <c:v>86.230902242021799</c:v>
                </c:pt>
                <c:pt idx="148">
                  <c:v>86.041857777665669</c:v>
                </c:pt>
                <c:pt idx="149">
                  <c:v>85.852652456237408</c:v>
                </c:pt>
                <c:pt idx="150">
                  <c:v>85.663261321305825</c:v>
                </c:pt>
                <c:pt idx="151">
                  <c:v>85.473663879646836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109.379</c:v>
                </c:pt>
                <c:pt idx="1">
                  <c:v>110.155</c:v>
                </c:pt>
                <c:pt idx="2">
                  <c:v>108.89700000000001</c:v>
                </c:pt>
                <c:pt idx="3">
                  <c:v>109.776</c:v>
                </c:pt>
                <c:pt idx="4">
                  <c:v>109.931</c:v>
                </c:pt>
                <c:pt idx="5">
                  <c:v>108.759</c:v>
                </c:pt>
                <c:pt idx="6">
                  <c:v>110.55200000000001</c:v>
                </c:pt>
                <c:pt idx="7">
                  <c:v>109.586</c:v>
                </c:pt>
                <c:pt idx="8">
                  <c:v>109</c:v>
                </c:pt>
                <c:pt idx="9">
                  <c:v>109.276</c:v>
                </c:pt>
                <c:pt idx="10">
                  <c:v>107.60299999999999</c:v>
                </c:pt>
                <c:pt idx="11">
                  <c:v>108.31</c:v>
                </c:pt>
                <c:pt idx="12">
                  <c:v>107.345</c:v>
                </c:pt>
                <c:pt idx="13">
                  <c:v>105.224</c:v>
                </c:pt>
                <c:pt idx="14">
                  <c:v>107.879</c:v>
                </c:pt>
                <c:pt idx="15">
                  <c:v>108.931</c:v>
                </c:pt>
                <c:pt idx="16">
                  <c:v>108.69</c:v>
                </c:pt>
                <c:pt idx="17">
                  <c:v>108.845</c:v>
                </c:pt>
                <c:pt idx="18">
                  <c:v>106.96599999999999</c:v>
                </c:pt>
                <c:pt idx="19">
                  <c:v>107.983</c:v>
                </c:pt>
                <c:pt idx="20">
                  <c:v>108.741</c:v>
                </c:pt>
                <c:pt idx="21">
                  <c:v>107.776</c:v>
                </c:pt>
                <c:pt idx="22">
                  <c:v>110.19</c:v>
                </c:pt>
                <c:pt idx="23">
                  <c:v>110.017</c:v>
                </c:pt>
                <c:pt idx="24">
                  <c:v>105.759</c:v>
                </c:pt>
                <c:pt idx="25">
                  <c:v>109.60299999999999</c:v>
                </c:pt>
                <c:pt idx="26">
                  <c:v>110.46599999999999</c:v>
                </c:pt>
                <c:pt idx="27">
                  <c:v>108.328</c:v>
                </c:pt>
                <c:pt idx="28">
                  <c:v>109.63800000000001</c:v>
                </c:pt>
                <c:pt idx="29">
                  <c:v>111.20699999999999</c:v>
                </c:pt>
                <c:pt idx="30">
                  <c:v>112.672</c:v>
                </c:pt>
                <c:pt idx="31">
                  <c:v>109.89700000000001</c:v>
                </c:pt>
                <c:pt idx="32">
                  <c:v>110.879</c:v>
                </c:pt>
                <c:pt idx="33">
                  <c:v>113.379</c:v>
                </c:pt>
                <c:pt idx="34">
                  <c:v>111.96599999999999</c:v>
                </c:pt>
                <c:pt idx="35">
                  <c:v>112.621</c:v>
                </c:pt>
                <c:pt idx="36">
                  <c:v>112.36199999999999</c:v>
                </c:pt>
                <c:pt idx="37">
                  <c:v>113.55200000000001</c:v>
                </c:pt>
                <c:pt idx="38">
                  <c:v>112.672</c:v>
                </c:pt>
                <c:pt idx="39">
                  <c:v>111.345</c:v>
                </c:pt>
                <c:pt idx="40">
                  <c:v>114.69</c:v>
                </c:pt>
                <c:pt idx="41">
                  <c:v>116.44799999999999</c:v>
                </c:pt>
                <c:pt idx="42">
                  <c:v>119.017</c:v>
                </c:pt>
                <c:pt idx="43">
                  <c:v>116.759</c:v>
                </c:pt>
                <c:pt idx="44">
                  <c:v>121.96599999999999</c:v>
                </c:pt>
                <c:pt idx="45">
                  <c:v>122.5</c:v>
                </c:pt>
                <c:pt idx="46">
                  <c:v>128.70699999999999</c:v>
                </c:pt>
                <c:pt idx="47">
                  <c:v>135.31</c:v>
                </c:pt>
                <c:pt idx="48">
                  <c:v>144.79300000000001</c:v>
                </c:pt>
                <c:pt idx="49">
                  <c:v>160</c:v>
                </c:pt>
                <c:pt idx="50">
                  <c:v>181.13800000000001</c:v>
                </c:pt>
                <c:pt idx="51">
                  <c:v>197.655</c:v>
                </c:pt>
                <c:pt idx="52">
                  <c:v>211.345</c:v>
                </c:pt>
                <c:pt idx="53">
                  <c:v>221.81</c:v>
                </c:pt>
                <c:pt idx="54">
                  <c:v>228.74100000000001</c:v>
                </c:pt>
                <c:pt idx="55">
                  <c:v>230.655</c:v>
                </c:pt>
                <c:pt idx="56">
                  <c:v>229.155</c:v>
                </c:pt>
                <c:pt idx="57">
                  <c:v>222.96600000000001</c:v>
                </c:pt>
                <c:pt idx="58">
                  <c:v>210.655</c:v>
                </c:pt>
                <c:pt idx="59">
                  <c:v>188.017</c:v>
                </c:pt>
                <c:pt idx="60">
                  <c:v>156.017</c:v>
                </c:pt>
                <c:pt idx="61">
                  <c:v>125.879</c:v>
                </c:pt>
                <c:pt idx="62">
                  <c:v>112.172</c:v>
                </c:pt>
                <c:pt idx="63">
                  <c:v>109.069</c:v>
                </c:pt>
                <c:pt idx="64">
                  <c:v>111.19</c:v>
                </c:pt>
                <c:pt idx="65">
                  <c:v>114.44799999999999</c:v>
                </c:pt>
                <c:pt idx="66">
                  <c:v>117.36199999999999</c:v>
                </c:pt>
                <c:pt idx="67">
                  <c:v>126.94799999999999</c:v>
                </c:pt>
                <c:pt idx="68">
                  <c:v>138.24100000000001</c:v>
                </c:pt>
                <c:pt idx="69">
                  <c:v>152.672</c:v>
                </c:pt>
                <c:pt idx="70">
                  <c:v>165.345</c:v>
                </c:pt>
                <c:pt idx="71">
                  <c:v>177.31</c:v>
                </c:pt>
                <c:pt idx="72">
                  <c:v>187.72399999999999</c:v>
                </c:pt>
                <c:pt idx="73">
                  <c:v>194.81</c:v>
                </c:pt>
                <c:pt idx="74">
                  <c:v>196.828</c:v>
                </c:pt>
                <c:pt idx="75">
                  <c:v>195.43100000000001</c:v>
                </c:pt>
                <c:pt idx="76">
                  <c:v>190.46600000000001</c:v>
                </c:pt>
                <c:pt idx="77">
                  <c:v>176.74100000000001</c:v>
                </c:pt>
                <c:pt idx="78">
                  <c:v>152.328</c:v>
                </c:pt>
                <c:pt idx="79">
                  <c:v>122.81</c:v>
                </c:pt>
                <c:pt idx="80">
                  <c:v>105.172</c:v>
                </c:pt>
                <c:pt idx="81">
                  <c:v>99.19</c:v>
                </c:pt>
                <c:pt idx="82">
                  <c:v>99.171999999999997</c:v>
                </c:pt>
                <c:pt idx="83">
                  <c:v>97.155000000000001</c:v>
                </c:pt>
                <c:pt idx="84">
                  <c:v>95.534000000000006</c:v>
                </c:pt>
                <c:pt idx="85">
                  <c:v>96.465999999999994</c:v>
                </c:pt>
                <c:pt idx="86">
                  <c:v>95.034000000000006</c:v>
                </c:pt>
                <c:pt idx="87">
                  <c:v>97</c:v>
                </c:pt>
                <c:pt idx="88">
                  <c:v>95.914000000000001</c:v>
                </c:pt>
                <c:pt idx="89">
                  <c:v>94.828000000000003</c:v>
                </c:pt>
                <c:pt idx="90">
                  <c:v>97.344999999999999</c:v>
                </c:pt>
                <c:pt idx="91">
                  <c:v>97.620999999999995</c:v>
                </c:pt>
                <c:pt idx="92">
                  <c:v>95.5</c:v>
                </c:pt>
                <c:pt idx="93">
                  <c:v>96.085999999999999</c:v>
                </c:pt>
                <c:pt idx="94">
                  <c:v>96.328000000000003</c:v>
                </c:pt>
                <c:pt idx="95">
                  <c:v>95.828000000000003</c:v>
                </c:pt>
                <c:pt idx="96">
                  <c:v>96.569000000000003</c:v>
                </c:pt>
                <c:pt idx="97">
                  <c:v>95.844999999999999</c:v>
                </c:pt>
                <c:pt idx="98">
                  <c:v>97.671999999999997</c:v>
                </c:pt>
                <c:pt idx="99">
                  <c:v>95.397000000000006</c:v>
                </c:pt>
                <c:pt idx="100">
                  <c:v>96.016999999999996</c:v>
                </c:pt>
                <c:pt idx="101">
                  <c:v>100.328</c:v>
                </c:pt>
                <c:pt idx="102">
                  <c:v>104.172</c:v>
                </c:pt>
                <c:pt idx="103">
                  <c:v>109.79300000000001</c:v>
                </c:pt>
                <c:pt idx="104">
                  <c:v>112.483</c:v>
                </c:pt>
                <c:pt idx="105">
                  <c:v>116.224</c:v>
                </c:pt>
                <c:pt idx="106">
                  <c:v>116.931</c:v>
                </c:pt>
                <c:pt idx="107">
                  <c:v>117.983</c:v>
                </c:pt>
                <c:pt idx="108">
                  <c:v>115.10299999999999</c:v>
                </c:pt>
                <c:pt idx="109">
                  <c:v>109.121</c:v>
                </c:pt>
                <c:pt idx="110">
                  <c:v>103.81</c:v>
                </c:pt>
                <c:pt idx="111">
                  <c:v>96.344999999999999</c:v>
                </c:pt>
                <c:pt idx="112">
                  <c:v>95.361999999999995</c:v>
                </c:pt>
                <c:pt idx="113">
                  <c:v>92.069000000000003</c:v>
                </c:pt>
                <c:pt idx="114">
                  <c:v>92.085999999999999</c:v>
                </c:pt>
                <c:pt idx="115">
                  <c:v>90.379000000000005</c:v>
                </c:pt>
                <c:pt idx="116">
                  <c:v>91.275999999999996</c:v>
                </c:pt>
                <c:pt idx="117">
                  <c:v>91.516999999999996</c:v>
                </c:pt>
                <c:pt idx="118">
                  <c:v>90.034000000000006</c:v>
                </c:pt>
                <c:pt idx="119">
                  <c:v>91.759</c:v>
                </c:pt>
                <c:pt idx="120">
                  <c:v>90.206999999999994</c:v>
                </c:pt>
                <c:pt idx="121">
                  <c:v>90.914000000000001</c:v>
                </c:pt>
                <c:pt idx="122">
                  <c:v>91.206999999999994</c:v>
                </c:pt>
                <c:pt idx="123">
                  <c:v>90.879000000000005</c:v>
                </c:pt>
                <c:pt idx="124">
                  <c:v>90.81</c:v>
                </c:pt>
                <c:pt idx="125">
                  <c:v>91.602999999999994</c:v>
                </c:pt>
                <c:pt idx="126">
                  <c:v>93.328000000000003</c:v>
                </c:pt>
                <c:pt idx="127">
                  <c:v>96.759</c:v>
                </c:pt>
                <c:pt idx="128">
                  <c:v>99.19</c:v>
                </c:pt>
                <c:pt idx="129">
                  <c:v>104.79300000000001</c:v>
                </c:pt>
                <c:pt idx="130">
                  <c:v>103.172</c:v>
                </c:pt>
                <c:pt idx="131">
                  <c:v>105.017</c:v>
                </c:pt>
                <c:pt idx="132">
                  <c:v>104.776</c:v>
                </c:pt>
                <c:pt idx="133">
                  <c:v>101.81</c:v>
                </c:pt>
                <c:pt idx="134">
                  <c:v>95.828000000000003</c:v>
                </c:pt>
                <c:pt idx="135">
                  <c:v>92.741</c:v>
                </c:pt>
                <c:pt idx="136">
                  <c:v>88.569000000000003</c:v>
                </c:pt>
                <c:pt idx="137">
                  <c:v>89</c:v>
                </c:pt>
                <c:pt idx="138">
                  <c:v>88.793000000000006</c:v>
                </c:pt>
                <c:pt idx="139">
                  <c:v>87.414000000000001</c:v>
                </c:pt>
                <c:pt idx="140">
                  <c:v>89.534000000000006</c:v>
                </c:pt>
                <c:pt idx="141">
                  <c:v>87.361999999999995</c:v>
                </c:pt>
                <c:pt idx="142">
                  <c:v>86.655000000000001</c:v>
                </c:pt>
                <c:pt idx="143">
                  <c:v>86.620999999999995</c:v>
                </c:pt>
                <c:pt idx="144">
                  <c:v>86.034000000000006</c:v>
                </c:pt>
                <c:pt idx="145">
                  <c:v>85.034000000000006</c:v>
                </c:pt>
                <c:pt idx="146">
                  <c:v>85.914000000000001</c:v>
                </c:pt>
                <c:pt idx="147">
                  <c:v>86.31</c:v>
                </c:pt>
                <c:pt idx="148">
                  <c:v>86.224000000000004</c:v>
                </c:pt>
                <c:pt idx="149">
                  <c:v>87.397000000000006</c:v>
                </c:pt>
                <c:pt idx="150">
                  <c:v>84.828000000000003</c:v>
                </c:pt>
                <c:pt idx="151">
                  <c:v>87.81</c:v>
                </c:pt>
                <c:pt idx="152">
                  <c:v>85.775999999999996</c:v>
                </c:pt>
                <c:pt idx="153">
                  <c:v>85.775999999999996</c:v>
                </c:pt>
                <c:pt idx="154">
                  <c:v>85.085999999999999</c:v>
                </c:pt>
                <c:pt idx="155">
                  <c:v>84.671999999999997</c:v>
                </c:pt>
                <c:pt idx="156">
                  <c:v>86.602999999999994</c:v>
                </c:pt>
                <c:pt idx="157">
                  <c:v>84.052000000000007</c:v>
                </c:pt>
                <c:pt idx="158">
                  <c:v>82.585999999999999</c:v>
                </c:pt>
                <c:pt idx="159">
                  <c:v>86.016999999999996</c:v>
                </c:pt>
                <c:pt idx="160">
                  <c:v>86.430999999999997</c:v>
                </c:pt>
                <c:pt idx="161">
                  <c:v>85.414000000000001</c:v>
                </c:pt>
                <c:pt idx="162">
                  <c:v>82.861999999999995</c:v>
                </c:pt>
                <c:pt idx="163">
                  <c:v>84.328000000000003</c:v>
                </c:pt>
                <c:pt idx="164">
                  <c:v>84.706999999999994</c:v>
                </c:pt>
                <c:pt idx="165">
                  <c:v>84.206999999999994</c:v>
                </c:pt>
                <c:pt idx="166">
                  <c:v>83.414000000000001</c:v>
                </c:pt>
                <c:pt idx="167">
                  <c:v>85.5</c:v>
                </c:pt>
                <c:pt idx="168">
                  <c:v>83.052000000000007</c:v>
                </c:pt>
                <c:pt idx="169">
                  <c:v>84.947999999999993</c:v>
                </c:pt>
                <c:pt idx="170">
                  <c:v>82.947999999999993</c:v>
                </c:pt>
                <c:pt idx="171">
                  <c:v>84</c:v>
                </c:pt>
                <c:pt idx="172">
                  <c:v>82.585999999999999</c:v>
                </c:pt>
                <c:pt idx="173">
                  <c:v>83.828000000000003</c:v>
                </c:pt>
                <c:pt idx="174">
                  <c:v>82.016999999999996</c:v>
                </c:pt>
                <c:pt idx="175">
                  <c:v>83.775999999999996</c:v>
                </c:pt>
                <c:pt idx="176">
                  <c:v>81.138000000000005</c:v>
                </c:pt>
                <c:pt idx="177">
                  <c:v>82.655000000000001</c:v>
                </c:pt>
                <c:pt idx="178">
                  <c:v>82.120999999999995</c:v>
                </c:pt>
                <c:pt idx="179">
                  <c:v>82.397000000000006</c:v>
                </c:pt>
                <c:pt idx="180">
                  <c:v>82.102999999999994</c:v>
                </c:pt>
                <c:pt idx="181">
                  <c:v>81.397000000000006</c:v>
                </c:pt>
                <c:pt idx="182">
                  <c:v>81.879000000000005</c:v>
                </c:pt>
                <c:pt idx="183">
                  <c:v>83.828000000000003</c:v>
                </c:pt>
                <c:pt idx="184">
                  <c:v>80.828000000000003</c:v>
                </c:pt>
                <c:pt idx="185">
                  <c:v>82.155000000000001</c:v>
                </c:pt>
                <c:pt idx="186">
                  <c:v>82.5</c:v>
                </c:pt>
                <c:pt idx="187">
                  <c:v>82.034000000000006</c:v>
                </c:pt>
                <c:pt idx="188">
                  <c:v>83.206999999999994</c:v>
                </c:pt>
                <c:pt idx="189">
                  <c:v>80.414000000000001</c:v>
                </c:pt>
                <c:pt idx="190">
                  <c:v>80.155000000000001</c:v>
                </c:pt>
                <c:pt idx="191">
                  <c:v>81.379000000000005</c:v>
                </c:pt>
                <c:pt idx="192">
                  <c:v>81.620999999999995</c:v>
                </c:pt>
                <c:pt idx="193">
                  <c:v>79.638000000000005</c:v>
                </c:pt>
                <c:pt idx="194">
                  <c:v>79.965999999999994</c:v>
                </c:pt>
                <c:pt idx="195">
                  <c:v>81.328000000000003</c:v>
                </c:pt>
                <c:pt idx="196">
                  <c:v>79.69</c:v>
                </c:pt>
                <c:pt idx="197">
                  <c:v>81.861999999999995</c:v>
                </c:pt>
                <c:pt idx="198">
                  <c:v>81.706999999999994</c:v>
                </c:pt>
                <c:pt idx="199">
                  <c:v>81.81</c:v>
                </c:pt>
                <c:pt idx="200">
                  <c:v>80.879000000000005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106.36881249154791</c:v>
                </c:pt>
                <c:pt idx="10">
                  <c:v>106.60712708621908</c:v>
                </c:pt>
                <c:pt idx="11">
                  <c:v>106.84295068798563</c:v>
                </c:pt>
                <c:pt idx="12">
                  <c:v>107.07590839501171</c:v>
                </c:pt>
                <c:pt idx="13">
                  <c:v>107.30558429483165</c:v>
                </c:pt>
                <c:pt idx="14">
                  <c:v>107.53151873512448</c:v>
                </c:pt>
                <c:pt idx="15">
                  <c:v>107.753205751054</c:v>
                </c:pt>
                <c:pt idx="16">
                  <c:v>107.97009074434494</c:v>
                </c:pt>
                <c:pt idx="17">
                  <c:v>108.18156852795933</c:v>
                </c:pt>
                <c:pt idx="18">
                  <c:v>108.38698187202547</c:v>
                </c:pt>
                <c:pt idx="19">
                  <c:v>108.58562071423775</c:v>
                </c:pt>
                <c:pt idx="20">
                  <c:v>108.77672223777148</c:v>
                </c:pt>
                <c:pt idx="21">
                  <c:v>108.9594720863447</c:v>
                </c:pt>
                <c:pt idx="22">
                  <c:v>109.1330071097955</c:v>
                </c:pt>
                <c:pt idx="23">
                  <c:v>109.29642027476386</c:v>
                </c:pt>
                <c:pt idx="24">
                  <c:v>109.44876884741826</c:v>
                </c:pt>
                <c:pt idx="25">
                  <c:v>109.58908786190045</c:v>
                </c:pt>
                <c:pt idx="26">
                  <c:v>109.7164125732878</c:v>
                </c:pt>
                <c:pt idx="27">
                  <c:v>109.82981660538348</c:v>
                </c:pt>
                <c:pt idx="28">
                  <c:v>109.92847765487078</c:v>
                </c:pt>
                <c:pt idx="29">
                  <c:v>110.01179100946113</c:v>
                </c:pt>
                <c:pt idx="30">
                  <c:v>110.07956410609613</c:v>
                </c:pt>
                <c:pt idx="31">
                  <c:v>110.13234418721247</c:v>
                </c:pt>
                <c:pt idx="32">
                  <c:v>110.17195649973027</c:v>
                </c:pt>
                <c:pt idx="33">
                  <c:v>110.2023615407666</c:v>
                </c:pt>
                <c:pt idx="34">
                  <c:v>110.2309727254561</c:v>
                </c:pt>
                <c:pt idx="35">
                  <c:v>110.27060202361061</c:v>
                </c:pt>
                <c:pt idx="36">
                  <c:v>110.34220595228814</c:v>
                </c:pt>
                <c:pt idx="37">
                  <c:v>110.47856666828186</c:v>
                </c:pt>
                <c:pt idx="38">
                  <c:v>110.72893696314927</c:v>
                </c:pt>
                <c:pt idx="39">
                  <c:v>111.16447861987631</c:v>
                </c:pt>
                <c:pt idx="40">
                  <c:v>111.88401608213093</c:v>
                </c:pt>
                <c:pt idx="41">
                  <c:v>113.01922060757556</c:v>
                </c:pt>
                <c:pt idx="42">
                  <c:v>114.73788089270704</c:v>
                </c:pt>
                <c:pt idx="43">
                  <c:v>117.2434995861001</c:v>
                </c:pt>
                <c:pt idx="44">
                  <c:v>120.76922334100466</c:v>
                </c:pt>
                <c:pt idx="45">
                  <c:v>125.56423713227882</c:v>
                </c:pt>
                <c:pt idx="46">
                  <c:v>131.87138545532304</c:v>
                </c:pt>
                <c:pt idx="47">
                  <c:v>139.89598016499227</c:v>
                </c:pt>
                <c:pt idx="48">
                  <c:v>149.76729638885715</c:v>
                </c:pt>
                <c:pt idx="49">
                  <c:v>161.49517858469429</c:v>
                </c:pt>
                <c:pt idx="50">
                  <c:v>174.92182812522424</c:v>
                </c:pt>
                <c:pt idx="51">
                  <c:v>189.65865736773833</c:v>
                </c:pt>
                <c:pt idx="52">
                  <c:v>204.97963306322217</c:v>
                </c:pt>
                <c:pt idx="53">
                  <c:v>219.63890581790525</c:v>
                </c:pt>
                <c:pt idx="54">
                  <c:v>231.6538537083259</c:v>
                </c:pt>
                <c:pt idx="55">
                  <c:v>238.28711247492018</c:v>
                </c:pt>
                <c:pt idx="56">
                  <c:v>236.62822230192987</c:v>
                </c:pt>
                <c:pt idx="57">
                  <c:v>224.94369528494687</c:v>
                </c:pt>
                <c:pt idx="58">
                  <c:v>204.18217738895365</c:v>
                </c:pt>
                <c:pt idx="59">
                  <c:v>178.36379131021198</c:v>
                </c:pt>
                <c:pt idx="60">
                  <c:v>153.1027875246304</c:v>
                </c:pt>
                <c:pt idx="61">
                  <c:v>133.09382276959604</c:v>
                </c:pt>
                <c:pt idx="62">
                  <c:v>120.3807398866269</c:v>
                </c:pt>
                <c:pt idx="63">
                  <c:v>114.44640930137678</c:v>
                </c:pt>
                <c:pt idx="64">
                  <c:v>113.55144612666572</c:v>
                </c:pt>
                <c:pt idx="65">
                  <c:v>116.04683769823512</c:v>
                </c:pt>
                <c:pt idx="66">
                  <c:v>120.94158245388131</c:v>
                </c:pt>
                <c:pt idx="67">
                  <c:v>127.82938478111959</c:v>
                </c:pt>
                <c:pt idx="68">
                  <c:v>136.58529007755584</c:v>
                </c:pt>
                <c:pt idx="69">
                  <c:v>147.10231286946328</c:v>
                </c:pt>
                <c:pt idx="70">
                  <c:v>159.12800424751956</c:v>
                </c:pt>
                <c:pt idx="71">
                  <c:v>172.14954915412943</c:v>
                </c:pt>
                <c:pt idx="72">
                  <c:v>185.22461965034239</c:v>
                </c:pt>
                <c:pt idx="73">
                  <c:v>196.65695014032013</c:v>
                </c:pt>
                <c:pt idx="74">
                  <c:v>203.65272133819343</c:v>
                </c:pt>
                <c:pt idx="75">
                  <c:v>202.65652923578139</c:v>
                </c:pt>
                <c:pt idx="76">
                  <c:v>191.18458721333133</c:v>
                </c:pt>
                <c:pt idx="77">
                  <c:v>170.43756871638874</c:v>
                </c:pt>
                <c:pt idx="78">
                  <c:v>145.92792560914083</c:v>
                </c:pt>
                <c:pt idx="79">
                  <c:v>124.46694234316521</c:v>
                </c:pt>
                <c:pt idx="80">
                  <c:v>110.02997907453343</c:v>
                </c:pt>
                <c:pt idx="81">
                  <c:v>102.4359026167072</c:v>
                </c:pt>
                <c:pt idx="82">
                  <c:v>99.238666822069689</c:v>
                </c:pt>
                <c:pt idx="83">
                  <c:v>98.084666013817994</c:v>
                </c:pt>
                <c:pt idx="84">
                  <c:v>97.642755530073259</c:v>
                </c:pt>
                <c:pt idx="85">
                  <c:v>97.391474826841332</c:v>
                </c:pt>
                <c:pt idx="86">
                  <c:v>97.181352058412145</c:v>
                </c:pt>
                <c:pt idx="87">
                  <c:v>96.980238717947984</c:v>
                </c:pt>
                <c:pt idx="88">
                  <c:v>96.783023707683284</c:v>
                </c:pt>
                <c:pt idx="89">
                  <c:v>96.589604167412574</c:v>
                </c:pt>
                <c:pt idx="90">
                  <c:v>96.401350312110523</c:v>
                </c:pt>
                <c:pt idx="91">
                  <c:v>96.221431488428962</c:v>
                </c:pt>
                <c:pt idx="92">
                  <c:v>96.05626181866748</c:v>
                </c:pt>
                <c:pt idx="93">
                  <c:v>95.917898507752568</c:v>
                </c:pt>
                <c:pt idx="94">
                  <c:v>95.827532514702384</c:v>
                </c:pt>
                <c:pt idx="95">
                  <c:v>95.819977013441559</c:v>
                </c:pt>
                <c:pt idx="96">
                  <c:v>95.948507443275773</c:v>
                </c:pt>
                <c:pt idx="97">
                  <c:v>96.288578769902671</c:v>
                </c:pt>
                <c:pt idx="98">
                  <c:v>96.938024103023423</c:v>
                </c:pt>
                <c:pt idx="99">
                  <c:v>98.010731896446046</c:v>
                </c:pt>
                <c:pt idx="100">
                  <c:v>99.621044712824428</c:v>
                </c:pt>
                <c:pt idx="101">
                  <c:v>101.85742519111531</c:v>
                </c:pt>
                <c:pt idx="102">
                  <c:v>104.74502168859445</c:v>
                </c:pt>
                <c:pt idx="103">
                  <c:v>108.19390937557844</c:v>
                </c:pt>
                <c:pt idx="104">
                  <c:v>111.92227122430333</c:v>
                </c:pt>
                <c:pt idx="105">
                  <c:v>115.35449334317627</c:v>
                </c:pt>
                <c:pt idx="106">
                  <c:v>117.57428643122387</c:v>
                </c:pt>
                <c:pt idx="107">
                  <c:v>117.53631437450758</c:v>
                </c:pt>
                <c:pt idx="108">
                  <c:v>114.65968628950235</c:v>
                </c:pt>
                <c:pt idx="109">
                  <c:v>109.45394125603795</c:v>
                </c:pt>
                <c:pt idx="110">
                  <c:v>103.46566876373331</c:v>
                </c:pt>
                <c:pt idx="111">
                  <c:v>98.368433949086963</c:v>
                </c:pt>
                <c:pt idx="112">
                  <c:v>95.004027759110912</c:v>
                </c:pt>
                <c:pt idx="113">
                  <c:v>93.223582299936524</c:v>
                </c:pt>
                <c:pt idx="114">
                  <c:v>92.418542466925842</c:v>
                </c:pt>
                <c:pt idx="115">
                  <c:v>92.052916279248137</c:v>
                </c:pt>
                <c:pt idx="116">
                  <c:v>91.836904087373711</c:v>
                </c:pt>
                <c:pt idx="117">
                  <c:v>91.660077818675532</c:v>
                </c:pt>
                <c:pt idx="118">
                  <c:v>91.491296013837442</c:v>
                </c:pt>
                <c:pt idx="119">
                  <c:v>91.323956461524858</c:v>
                </c:pt>
                <c:pt idx="120">
                  <c:v>91.157401345636828</c:v>
                </c:pt>
                <c:pt idx="121">
                  <c:v>90.993932237606614</c:v>
                </c:pt>
                <c:pt idx="122">
                  <c:v>90.84442138575578</c:v>
                </c:pt>
                <c:pt idx="123">
                  <c:v>90.748102375209967</c:v>
                </c:pt>
                <c:pt idx="124">
                  <c:v>90.817918353756255</c:v>
                </c:pt>
                <c:pt idx="125">
                  <c:v>91.306418333539412</c:v>
                </c:pt>
                <c:pt idx="126">
                  <c:v>92.626691531257848</c:v>
                </c:pt>
                <c:pt idx="127">
                  <c:v>95.191160394442548</c:v>
                </c:pt>
                <c:pt idx="128">
                  <c:v>98.995416380206692</c:v>
                </c:pt>
                <c:pt idx="129">
                  <c:v>103.18973335484455</c:v>
                </c:pt>
                <c:pt idx="130">
                  <c:v>106.1802323086317</c:v>
                </c:pt>
                <c:pt idx="131">
                  <c:v>106.51248288050942</c:v>
                </c:pt>
                <c:pt idx="132">
                  <c:v>103.92655453528417</c:v>
                </c:pt>
                <c:pt idx="133">
                  <c:v>99.569043368658541</c:v>
                </c:pt>
                <c:pt idx="134">
                  <c:v>95.13373812411227</c:v>
                </c:pt>
                <c:pt idx="135">
                  <c:v>91.787596679024688</c:v>
                </c:pt>
                <c:pt idx="136">
                  <c:v>89.778832595499182</c:v>
                </c:pt>
                <c:pt idx="137">
                  <c:v>88.759909353662323</c:v>
                </c:pt>
                <c:pt idx="138">
                  <c:v>88.273897051255247</c:v>
                </c:pt>
                <c:pt idx="139">
                  <c:v>88.0092573944968</c:v>
                </c:pt>
                <c:pt idx="140">
                  <c:v>87.817491157039768</c:v>
                </c:pt>
                <c:pt idx="141">
                  <c:v>87.645020225088558</c:v>
                </c:pt>
                <c:pt idx="142">
                  <c:v>87.476708563700441</c:v>
                </c:pt>
                <c:pt idx="143">
                  <c:v>87.309150766894703</c:v>
                </c:pt>
                <c:pt idx="144">
                  <c:v>87.14173405843971</c:v>
                </c:pt>
                <c:pt idx="145">
                  <c:v>86.974373751998996</c:v>
                </c:pt>
                <c:pt idx="146">
                  <c:v>86.807064903441855</c:v>
                </c:pt>
                <c:pt idx="147">
                  <c:v>86.639811696533172</c:v>
                </c:pt>
                <c:pt idx="148">
                  <c:v>86.472618492640535</c:v>
                </c:pt>
                <c:pt idx="149">
                  <c:v>86.305488918987223</c:v>
                </c:pt>
                <c:pt idx="150">
                  <c:v>86.138425814639376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106.36881249154038</c:v>
                </c:pt>
                <c:pt idx="10">
                  <c:v>106.60712708619339</c:v>
                </c:pt>
                <c:pt idx="11">
                  <c:v>106.84295068790004</c:v>
                </c:pt>
                <c:pt idx="12">
                  <c:v>107.07590839473372</c:v>
                </c:pt>
                <c:pt idx="13">
                  <c:v>107.305584293951</c:v>
                </c:pt>
                <c:pt idx="14">
                  <c:v>107.53151873240365</c:v>
                </c:pt>
                <c:pt idx="15">
                  <c:v>107.75320574285566</c:v>
                </c:pt>
                <c:pt idx="16">
                  <c:v>107.97009072025251</c:v>
                </c:pt>
                <c:pt idx="17">
                  <c:v>108.18156845890925</c:v>
                </c:pt>
                <c:pt idx="18">
                  <c:v>108.38698167901678</c:v>
                </c:pt>
                <c:pt idx="19">
                  <c:v>108.58562018807667</c:v>
                </c:pt>
                <c:pt idx="20">
                  <c:v>108.77672083886168</c:v>
                </c:pt>
                <c:pt idx="21">
                  <c:v>108.95946845899145</c:v>
                </c:pt>
                <c:pt idx="22">
                  <c:v>109.13299793663211</c:v>
                </c:pt>
                <c:pt idx="23">
                  <c:v>109.29639765033896</c:v>
                </c:pt>
                <c:pt idx="24">
                  <c:v>109.44871442659475</c:v>
                </c:pt>
                <c:pt idx="25">
                  <c:v>109.58896019397203</c:v>
                </c:pt>
                <c:pt idx="26">
                  <c:v>109.71612047591232</c:v>
                </c:pt>
                <c:pt idx="27">
                  <c:v>109.82916482296788</c:v>
                </c:pt>
                <c:pt idx="28">
                  <c:v>109.92705922860272</c:v>
                </c:pt>
                <c:pt idx="29">
                  <c:v>110.00878049974858</c:v>
                </c:pt>
                <c:pt idx="30">
                  <c:v>110.07333246487818</c:v>
                </c:pt>
                <c:pt idx="31">
                  <c:v>110.11976380050559</c:v>
                </c:pt>
                <c:pt idx="32">
                  <c:v>110.14718714561029</c:v>
                </c:pt>
                <c:pt idx="33">
                  <c:v>110.15479905823371</c:v>
                </c:pt>
                <c:pt idx="34">
                  <c:v>110.14190025692176</c:v>
                </c:pt>
                <c:pt idx="35">
                  <c:v>110.10791549076413</c:v>
                </c:pt>
                <c:pt idx="36">
                  <c:v>110.05241230533089</c:v>
                </c:pt>
                <c:pt idx="37">
                  <c:v>109.97511792762434</c:v>
                </c:pt>
                <c:pt idx="38">
                  <c:v>109.87593348991771</c:v>
                </c:pt>
                <c:pt idx="39">
                  <c:v>109.75494485637888</c:v>
                </c:pt>
                <c:pt idx="40">
                  <c:v>109.61242941057044</c:v>
                </c:pt>
                <c:pt idx="41">
                  <c:v>109.44885830482042</c:v>
                </c:pt>
                <c:pt idx="42">
                  <c:v>109.26489385785618</c:v>
                </c:pt>
                <c:pt idx="43">
                  <c:v>109.06138200412028</c:v>
                </c:pt>
                <c:pt idx="44">
                  <c:v>108.8393399321272</c:v>
                </c:pt>
                <c:pt idx="45">
                  <c:v>108.59993928285193</c:v>
                </c:pt>
                <c:pt idx="46">
                  <c:v>108.3444854945501</c:v>
                </c:pt>
                <c:pt idx="47">
                  <c:v>108.07439406094855</c:v>
                </c:pt>
                <c:pt idx="48">
                  <c:v>107.79116460191386</c:v>
                </c:pt>
                <c:pt idx="49">
                  <c:v>107.49635372060492</c:v>
                </c:pt>
                <c:pt idx="50">
                  <c:v>107.19154763531171</c:v>
                </c:pt>
                <c:pt idx="51">
                  <c:v>106.87833552982779</c:v>
                </c:pt>
                <c:pt idx="52">
                  <c:v>106.55828447047345</c:v>
                </c:pt>
                <c:pt idx="53">
                  <c:v>106.23291660181313</c:v>
                </c:pt>
                <c:pt idx="54">
                  <c:v>105.90368917009673</c:v>
                </c:pt>
                <c:pt idx="55">
                  <c:v>105.57197774763951</c:v>
                </c:pt>
                <c:pt idx="56">
                  <c:v>105.23906285613728</c:v>
                </c:pt>
                <c:pt idx="57">
                  <c:v>104.90612002375454</c:v>
                </c:pt>
                <c:pt idx="58">
                  <c:v>104.5742131684782</c:v>
                </c:pt>
                <c:pt idx="59">
                  <c:v>104.24429108439411</c:v>
                </c:pt>
                <c:pt idx="60">
                  <c:v>103.91718672091986</c:v>
                </c:pt>
                <c:pt idx="61">
                  <c:v>103.59361888765039</c:v>
                </c:pt>
                <c:pt idx="62">
                  <c:v>103.27419598728436</c:v>
                </c:pt>
                <c:pt idx="63">
                  <c:v>102.95942137255747</c:v>
                </c:pt>
                <c:pt idx="64">
                  <c:v>102.64969993581971</c:v>
                </c:pt>
                <c:pt idx="65">
                  <c:v>102.34534556716545</c:v>
                </c:pt>
                <c:pt idx="66">
                  <c:v>102.04658915429866</c:v>
                </c:pt>
                <c:pt idx="67">
                  <c:v>101.75358684047278</c:v>
                </c:pt>
                <c:pt idx="68">
                  <c:v>101.46642830240995</c:v>
                </c:pt>
                <c:pt idx="69">
                  <c:v>101.18514485530369</c:v>
                </c:pt>
                <c:pt idx="70">
                  <c:v>100.90971723479771</c:v>
                </c:pt>
                <c:pt idx="71">
                  <c:v>100.64008294481326</c:v>
                </c:pt>
                <c:pt idx="72">
                  <c:v>100.37614309444646</c:v>
                </c:pt>
                <c:pt idx="73">
                  <c:v>100.11776867651041</c:v>
                </c:pt>
                <c:pt idx="74">
                  <c:v>99.864806264644201</c:v>
                </c:pt>
                <c:pt idx="75">
                  <c:v>99.617083125495213</c:v>
                </c:pt>
                <c:pt idx="76">
                  <c:v>99.374411757708231</c:v>
                </c:pt>
                <c:pt idx="77">
                  <c:v>99.136593880831825</c:v>
                </c:pt>
                <c:pt idx="78">
                  <c:v>98.903423905315861</c:v>
                </c:pt>
                <c:pt idx="79">
                  <c:v>98.674691920071481</c:v>
                </c:pt>
                <c:pt idx="80">
                  <c:v>98.450186237103139</c:v>
                </c:pt>
                <c:pt idx="81">
                  <c:v>98.229695533972631</c:v>
                </c:pt>
                <c:pt idx="82">
                  <c:v>98.013010634725546</c:v>
                </c:pt>
                <c:pt idx="83">
                  <c:v>97.799925968757137</c:v>
                </c:pt>
                <c:pt idx="84">
                  <c:v>97.590240745209115</c:v>
                </c:pt>
                <c:pt idx="85">
                  <c:v>97.383759878118042</c:v>
                </c:pt>
                <c:pt idx="86">
                  <c:v>97.180294694868721</c:v>
                </c:pt>
                <c:pt idx="87">
                  <c:v>96.979663457696859</c:v>
                </c:pt>
                <c:pt idx="88">
                  <c:v>96.781691725147283</c:v>
                </c:pt>
                <c:pt idx="89">
                  <c:v>96.586212577614688</c:v>
                </c:pt>
                <c:pt idx="90">
                  <c:v>96.393066728429829</c:v>
                </c:pt>
                <c:pt idx="91">
                  <c:v>96.202102539451388</c:v>
                </c:pt>
                <c:pt idx="92">
                  <c:v>96.013175957802744</c:v>
                </c:pt>
                <c:pt idx="93">
                  <c:v>95.826150388270207</c:v>
                </c:pt>
                <c:pt idx="94">
                  <c:v>95.640896513958964</c:v>
                </c:pt>
                <c:pt idx="95">
                  <c:v>95.457292076082012</c:v>
                </c:pt>
                <c:pt idx="96">
                  <c:v>95.275221622231797</c:v>
                </c:pt>
                <c:pt idx="97">
                  <c:v>95.094576231141204</c:v>
                </c:pt>
                <c:pt idx="98">
                  <c:v>94.915253220773423</c:v>
                </c:pt>
                <c:pt idx="99">
                  <c:v>94.737155845571593</c:v>
                </c:pt>
                <c:pt idx="100">
                  <c:v>94.560192987840466</c:v>
                </c:pt>
                <c:pt idx="101">
                  <c:v>94.384278847508455</c:v>
                </c:pt>
                <c:pt idx="102">
                  <c:v>94.209332633916162</c:v>
                </c:pt>
                <c:pt idx="103">
                  <c:v>94.035278262786875</c:v>
                </c:pt>
                <c:pt idx="104">
                  <c:v>93.862044061138732</c:v>
                </c:pt>
                <c:pt idx="105">
                  <c:v>93.689562482587291</c:v>
                </c:pt>
                <c:pt idx="106">
                  <c:v>93.517769835247464</c:v>
                </c:pt>
                <c:pt idx="107">
                  <c:v>93.346606024258833</c:v>
                </c:pt>
                <c:pt idx="108">
                  <c:v>93.176014310816129</c:v>
                </c:pt>
                <c:pt idx="109">
                  <c:v>93.005941089467669</c:v>
                </c:pt>
                <c:pt idx="110">
                  <c:v>92.836335685333324</c:v>
                </c:pt>
                <c:pt idx="111">
                  <c:v>92.667150172769055</c:v>
                </c:pt>
                <c:pt idx="112">
                  <c:v>92.498339216847981</c:v>
                </c:pt>
                <c:pt idx="113">
                  <c:v>92.329859938815943</c:v>
                </c:pt>
                <c:pt idx="114">
                  <c:v>92.161671806395177</c:v>
                </c:pt>
                <c:pt idx="115">
                  <c:v>91.993736549430878</c:v>
                </c:pt>
                <c:pt idx="116">
                  <c:v>91.826018100891673</c:v>
                </c:pt>
                <c:pt idx="117">
                  <c:v>91.658482562637175</c:v>
                </c:pt>
                <c:pt idx="118">
                  <c:v>91.49109819465383</c:v>
                </c:pt>
                <c:pt idx="119">
                  <c:v>91.323835425650884</c:v>
                </c:pt>
                <c:pt idx="120">
                  <c:v>91.156666882023657</c:v>
                </c:pt>
                <c:pt idx="121">
                  <c:v>90.98956743127566</c:v>
                </c:pt>
                <c:pt idx="122">
                  <c:v>90.822514235100726</c:v>
                </c:pt>
                <c:pt idx="123">
                  <c:v>90.655486806526312</c:v>
                </c:pt>
                <c:pt idx="124">
                  <c:v>90.488467064891111</c:v>
                </c:pt>
                <c:pt idx="125">
                  <c:v>90.321439382048652</c:v>
                </c:pt>
                <c:pt idx="126">
                  <c:v>90.154390613126679</c:v>
                </c:pt>
                <c:pt idx="127">
                  <c:v>89.98731010548606</c:v>
                </c:pt>
                <c:pt idx="128">
                  <c:v>89.820189680240958</c:v>
                </c:pt>
                <c:pt idx="129">
                  <c:v>89.653023581821685</c:v>
                </c:pt>
                <c:pt idx="130">
                  <c:v>89.485808392540321</c:v>
                </c:pt>
                <c:pt idx="131">
                  <c:v>89.318542910876658</c:v>
                </c:pt>
                <c:pt idx="132">
                  <c:v>89.151227994124639</c:v>
                </c:pt>
                <c:pt idx="133">
                  <c:v>88.983866367988611</c:v>
                </c:pt>
                <c:pt idx="134">
                  <c:v>88.816462407547448</c:v>
                </c:pt>
                <c:pt idx="135">
                  <c:v>88.649021895570485</c:v>
                </c:pt>
                <c:pt idx="136">
                  <c:v>88.481551765354055</c:v>
                </c:pt>
                <c:pt idx="137">
                  <c:v>88.314059835965551</c:v>
                </c:pt>
                <c:pt idx="138">
                  <c:v>88.14655454799437</c:v>
                </c:pt>
                <c:pt idx="139">
                  <c:v>87.979044707623956</c:v>
                </c:pt>
                <c:pt idx="140">
                  <c:v>87.811539246104786</c:v>
                </c:pt>
                <c:pt idx="141">
                  <c:v>87.644047000613909</c:v>
                </c:pt>
                <c:pt idx="142">
                  <c:v>87.476576521140345</c:v>
                </c:pt>
                <c:pt idx="143">
                  <c:v>87.309135906558339</c:v>
                </c:pt>
                <c:pt idx="144">
                  <c:v>87.141732671556994</c:v>
                </c:pt>
                <c:pt idx="145">
                  <c:v>86.974373644688654</c:v>
                </c:pt>
                <c:pt idx="146">
                  <c:v>86.807064896559467</c:v>
                </c:pt>
                <c:pt idx="147">
                  <c:v>86.639811696167371</c:v>
                </c:pt>
                <c:pt idx="148">
                  <c:v>86.47261849262442</c:v>
                </c:pt>
                <c:pt idx="149">
                  <c:v>86.30548891898664</c:v>
                </c:pt>
                <c:pt idx="150">
                  <c:v>86.138425814639362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109.776</c:v>
                </c:pt>
                <c:pt idx="1">
                  <c:v>110.10299999999999</c:v>
                </c:pt>
                <c:pt idx="2">
                  <c:v>109.53400000000001</c:v>
                </c:pt>
                <c:pt idx="3">
                  <c:v>110.39700000000001</c:v>
                </c:pt>
                <c:pt idx="4">
                  <c:v>108.069</c:v>
                </c:pt>
                <c:pt idx="5">
                  <c:v>107.69</c:v>
                </c:pt>
                <c:pt idx="6">
                  <c:v>106.741</c:v>
                </c:pt>
                <c:pt idx="7">
                  <c:v>108.96599999999999</c:v>
                </c:pt>
                <c:pt idx="8">
                  <c:v>109.517</c:v>
                </c:pt>
                <c:pt idx="9">
                  <c:v>106.241</c:v>
                </c:pt>
                <c:pt idx="10">
                  <c:v>108.86199999999999</c:v>
                </c:pt>
                <c:pt idx="11">
                  <c:v>104.776</c:v>
                </c:pt>
                <c:pt idx="12">
                  <c:v>108.5</c:v>
                </c:pt>
                <c:pt idx="13">
                  <c:v>106.672</c:v>
                </c:pt>
                <c:pt idx="14">
                  <c:v>106.983</c:v>
                </c:pt>
                <c:pt idx="15">
                  <c:v>106.70699999999999</c:v>
                </c:pt>
                <c:pt idx="16">
                  <c:v>106.672</c:v>
                </c:pt>
                <c:pt idx="17">
                  <c:v>109.96599999999999</c:v>
                </c:pt>
                <c:pt idx="18">
                  <c:v>107.828</c:v>
                </c:pt>
                <c:pt idx="19">
                  <c:v>106.879</c:v>
                </c:pt>
                <c:pt idx="20">
                  <c:v>109.431</c:v>
                </c:pt>
                <c:pt idx="21">
                  <c:v>106.776</c:v>
                </c:pt>
                <c:pt idx="22">
                  <c:v>107</c:v>
                </c:pt>
                <c:pt idx="23">
                  <c:v>108.39700000000001</c:v>
                </c:pt>
                <c:pt idx="24">
                  <c:v>107.94799999999999</c:v>
                </c:pt>
                <c:pt idx="25">
                  <c:v>107.46599999999999</c:v>
                </c:pt>
                <c:pt idx="26">
                  <c:v>108.19</c:v>
                </c:pt>
                <c:pt idx="27">
                  <c:v>107.621</c:v>
                </c:pt>
                <c:pt idx="28">
                  <c:v>109.03400000000001</c:v>
                </c:pt>
                <c:pt idx="29">
                  <c:v>110.20699999999999</c:v>
                </c:pt>
                <c:pt idx="30">
                  <c:v>109.569</c:v>
                </c:pt>
                <c:pt idx="31">
                  <c:v>110.121</c:v>
                </c:pt>
                <c:pt idx="32">
                  <c:v>109.63800000000001</c:v>
                </c:pt>
                <c:pt idx="33">
                  <c:v>110.63800000000001</c:v>
                </c:pt>
                <c:pt idx="34">
                  <c:v>110.39700000000001</c:v>
                </c:pt>
                <c:pt idx="35">
                  <c:v>113.10299999999999</c:v>
                </c:pt>
                <c:pt idx="36">
                  <c:v>112.19</c:v>
                </c:pt>
                <c:pt idx="37">
                  <c:v>113.89700000000001</c:v>
                </c:pt>
                <c:pt idx="38">
                  <c:v>114.31</c:v>
                </c:pt>
                <c:pt idx="39">
                  <c:v>113.89700000000001</c:v>
                </c:pt>
                <c:pt idx="40">
                  <c:v>113.224</c:v>
                </c:pt>
                <c:pt idx="41">
                  <c:v>115.70699999999999</c:v>
                </c:pt>
                <c:pt idx="42">
                  <c:v>115.672</c:v>
                </c:pt>
                <c:pt idx="43">
                  <c:v>116.931</c:v>
                </c:pt>
                <c:pt idx="44">
                  <c:v>121.29300000000001</c:v>
                </c:pt>
                <c:pt idx="45">
                  <c:v>122.36199999999999</c:v>
                </c:pt>
                <c:pt idx="46">
                  <c:v>127.828</c:v>
                </c:pt>
                <c:pt idx="47">
                  <c:v>132.41399999999999</c:v>
                </c:pt>
                <c:pt idx="48">
                  <c:v>144.37899999999999</c:v>
                </c:pt>
                <c:pt idx="49">
                  <c:v>158.36199999999999</c:v>
                </c:pt>
                <c:pt idx="50">
                  <c:v>176.89699999999999</c:v>
                </c:pt>
                <c:pt idx="51">
                  <c:v>196.70699999999999</c:v>
                </c:pt>
                <c:pt idx="52">
                  <c:v>210.72399999999999</c:v>
                </c:pt>
                <c:pt idx="53">
                  <c:v>220.72399999999999</c:v>
                </c:pt>
                <c:pt idx="54">
                  <c:v>228.05199999999999</c:v>
                </c:pt>
                <c:pt idx="55">
                  <c:v>229.36199999999999</c:v>
                </c:pt>
                <c:pt idx="56">
                  <c:v>227.63800000000001</c:v>
                </c:pt>
                <c:pt idx="57">
                  <c:v>220.89699999999999</c:v>
                </c:pt>
                <c:pt idx="58">
                  <c:v>208.60300000000001</c:v>
                </c:pt>
                <c:pt idx="59">
                  <c:v>187.328</c:v>
                </c:pt>
                <c:pt idx="60">
                  <c:v>154.31</c:v>
                </c:pt>
                <c:pt idx="61">
                  <c:v>123.655</c:v>
                </c:pt>
                <c:pt idx="62">
                  <c:v>109.328</c:v>
                </c:pt>
                <c:pt idx="63">
                  <c:v>106.94799999999999</c:v>
                </c:pt>
                <c:pt idx="64">
                  <c:v>108.069</c:v>
                </c:pt>
                <c:pt idx="65">
                  <c:v>112.241</c:v>
                </c:pt>
                <c:pt idx="66">
                  <c:v>114.63800000000001</c:v>
                </c:pt>
                <c:pt idx="67">
                  <c:v>123.39700000000001</c:v>
                </c:pt>
                <c:pt idx="68">
                  <c:v>134.517</c:v>
                </c:pt>
                <c:pt idx="69">
                  <c:v>149.39699999999999</c:v>
                </c:pt>
                <c:pt idx="70">
                  <c:v>160.93100000000001</c:v>
                </c:pt>
                <c:pt idx="71">
                  <c:v>174.328</c:v>
                </c:pt>
                <c:pt idx="72">
                  <c:v>182.72399999999999</c:v>
                </c:pt>
                <c:pt idx="73">
                  <c:v>190.53399999999999</c:v>
                </c:pt>
                <c:pt idx="74">
                  <c:v>193.19</c:v>
                </c:pt>
                <c:pt idx="75">
                  <c:v>194.06899999999999</c:v>
                </c:pt>
                <c:pt idx="76">
                  <c:v>188.5</c:v>
                </c:pt>
                <c:pt idx="77">
                  <c:v>176.69</c:v>
                </c:pt>
                <c:pt idx="78">
                  <c:v>154.69</c:v>
                </c:pt>
                <c:pt idx="79">
                  <c:v>126.70699999999999</c:v>
                </c:pt>
                <c:pt idx="80">
                  <c:v>107.155</c:v>
                </c:pt>
                <c:pt idx="81">
                  <c:v>99.155000000000001</c:v>
                </c:pt>
                <c:pt idx="82">
                  <c:v>97.844999999999999</c:v>
                </c:pt>
                <c:pt idx="83">
                  <c:v>95.328000000000003</c:v>
                </c:pt>
                <c:pt idx="84">
                  <c:v>93.914000000000001</c:v>
                </c:pt>
                <c:pt idx="85">
                  <c:v>94</c:v>
                </c:pt>
                <c:pt idx="86">
                  <c:v>94.983000000000004</c:v>
                </c:pt>
                <c:pt idx="87">
                  <c:v>94.602999999999994</c:v>
                </c:pt>
                <c:pt idx="88">
                  <c:v>95.706999999999994</c:v>
                </c:pt>
                <c:pt idx="89">
                  <c:v>97.120999999999995</c:v>
                </c:pt>
                <c:pt idx="90">
                  <c:v>95.052000000000007</c:v>
                </c:pt>
                <c:pt idx="91">
                  <c:v>96.344999999999999</c:v>
                </c:pt>
                <c:pt idx="92">
                  <c:v>95.120999999999995</c:v>
                </c:pt>
                <c:pt idx="93">
                  <c:v>96.5</c:v>
                </c:pt>
                <c:pt idx="94">
                  <c:v>98.034000000000006</c:v>
                </c:pt>
                <c:pt idx="95">
                  <c:v>97.120999999999995</c:v>
                </c:pt>
                <c:pt idx="96">
                  <c:v>96.947999999999993</c:v>
                </c:pt>
                <c:pt idx="97">
                  <c:v>95.861999999999995</c:v>
                </c:pt>
                <c:pt idx="98">
                  <c:v>95.947999999999993</c:v>
                </c:pt>
                <c:pt idx="99">
                  <c:v>95.638000000000005</c:v>
                </c:pt>
                <c:pt idx="100">
                  <c:v>98.102999999999994</c:v>
                </c:pt>
                <c:pt idx="101">
                  <c:v>98.138000000000005</c:v>
                </c:pt>
                <c:pt idx="102">
                  <c:v>102.414</c:v>
                </c:pt>
                <c:pt idx="103">
                  <c:v>105.96599999999999</c:v>
                </c:pt>
                <c:pt idx="104">
                  <c:v>111.069</c:v>
                </c:pt>
                <c:pt idx="105">
                  <c:v>114.724</c:v>
                </c:pt>
                <c:pt idx="106">
                  <c:v>117.44799999999999</c:v>
                </c:pt>
                <c:pt idx="107">
                  <c:v>117.931</c:v>
                </c:pt>
                <c:pt idx="108">
                  <c:v>113.828</c:v>
                </c:pt>
                <c:pt idx="109">
                  <c:v>112.63800000000001</c:v>
                </c:pt>
                <c:pt idx="110">
                  <c:v>105.53400000000001</c:v>
                </c:pt>
                <c:pt idx="111">
                  <c:v>98.447999999999993</c:v>
                </c:pt>
                <c:pt idx="112">
                  <c:v>96.414000000000001</c:v>
                </c:pt>
                <c:pt idx="113">
                  <c:v>93.138000000000005</c:v>
                </c:pt>
                <c:pt idx="114">
                  <c:v>92.293000000000006</c:v>
                </c:pt>
                <c:pt idx="115">
                  <c:v>91.034000000000006</c:v>
                </c:pt>
                <c:pt idx="116">
                  <c:v>91.259</c:v>
                </c:pt>
                <c:pt idx="117">
                  <c:v>88.447999999999993</c:v>
                </c:pt>
                <c:pt idx="118">
                  <c:v>90.620999999999995</c:v>
                </c:pt>
                <c:pt idx="119">
                  <c:v>88.724000000000004</c:v>
                </c:pt>
                <c:pt idx="120">
                  <c:v>88.483000000000004</c:v>
                </c:pt>
                <c:pt idx="121">
                  <c:v>91.293000000000006</c:v>
                </c:pt>
                <c:pt idx="122">
                  <c:v>90.259</c:v>
                </c:pt>
                <c:pt idx="123">
                  <c:v>88.947999999999993</c:v>
                </c:pt>
                <c:pt idx="124">
                  <c:v>88.483000000000004</c:v>
                </c:pt>
                <c:pt idx="125">
                  <c:v>88.81</c:v>
                </c:pt>
                <c:pt idx="126">
                  <c:v>91.259</c:v>
                </c:pt>
                <c:pt idx="127">
                  <c:v>93.483000000000004</c:v>
                </c:pt>
                <c:pt idx="128">
                  <c:v>95.516999999999996</c:v>
                </c:pt>
                <c:pt idx="129">
                  <c:v>99.102999999999994</c:v>
                </c:pt>
                <c:pt idx="130">
                  <c:v>102.431</c:v>
                </c:pt>
                <c:pt idx="131">
                  <c:v>103.5</c:v>
                </c:pt>
                <c:pt idx="132">
                  <c:v>104.569</c:v>
                </c:pt>
                <c:pt idx="133">
                  <c:v>102.46599999999999</c:v>
                </c:pt>
                <c:pt idx="134">
                  <c:v>101.20699999999999</c:v>
                </c:pt>
                <c:pt idx="135">
                  <c:v>98.034000000000006</c:v>
                </c:pt>
                <c:pt idx="136">
                  <c:v>93.930999999999997</c:v>
                </c:pt>
                <c:pt idx="137">
                  <c:v>88.602999999999994</c:v>
                </c:pt>
                <c:pt idx="138">
                  <c:v>87.655000000000001</c:v>
                </c:pt>
                <c:pt idx="139">
                  <c:v>87.120999999999995</c:v>
                </c:pt>
                <c:pt idx="140">
                  <c:v>88.552000000000007</c:v>
                </c:pt>
                <c:pt idx="141">
                  <c:v>85.344999999999999</c:v>
                </c:pt>
                <c:pt idx="142">
                  <c:v>86.5</c:v>
                </c:pt>
                <c:pt idx="143">
                  <c:v>86.81</c:v>
                </c:pt>
                <c:pt idx="144">
                  <c:v>86.879000000000005</c:v>
                </c:pt>
                <c:pt idx="145">
                  <c:v>88.552000000000007</c:v>
                </c:pt>
                <c:pt idx="146">
                  <c:v>86.655000000000001</c:v>
                </c:pt>
                <c:pt idx="147">
                  <c:v>84.759</c:v>
                </c:pt>
                <c:pt idx="148">
                  <c:v>84.275999999999996</c:v>
                </c:pt>
                <c:pt idx="149">
                  <c:v>84.016999999999996</c:v>
                </c:pt>
                <c:pt idx="150">
                  <c:v>86.259</c:v>
                </c:pt>
                <c:pt idx="151">
                  <c:v>84.897000000000006</c:v>
                </c:pt>
                <c:pt idx="152">
                  <c:v>85.775999999999996</c:v>
                </c:pt>
                <c:pt idx="153">
                  <c:v>85.328000000000003</c:v>
                </c:pt>
                <c:pt idx="154">
                  <c:v>84.828000000000003</c:v>
                </c:pt>
                <c:pt idx="155">
                  <c:v>83.759</c:v>
                </c:pt>
                <c:pt idx="156">
                  <c:v>86.638000000000005</c:v>
                </c:pt>
                <c:pt idx="157">
                  <c:v>84.671999999999997</c:v>
                </c:pt>
                <c:pt idx="158">
                  <c:v>85.102999999999994</c:v>
                </c:pt>
                <c:pt idx="159">
                  <c:v>84.516999999999996</c:v>
                </c:pt>
                <c:pt idx="160">
                  <c:v>84.69</c:v>
                </c:pt>
                <c:pt idx="161">
                  <c:v>83.516999999999996</c:v>
                </c:pt>
                <c:pt idx="162">
                  <c:v>82.102999999999994</c:v>
                </c:pt>
                <c:pt idx="163">
                  <c:v>84.430999999999997</c:v>
                </c:pt>
                <c:pt idx="164">
                  <c:v>84</c:v>
                </c:pt>
                <c:pt idx="165">
                  <c:v>85</c:v>
                </c:pt>
                <c:pt idx="166">
                  <c:v>84.534000000000006</c:v>
                </c:pt>
                <c:pt idx="167">
                  <c:v>84.844999999999999</c:v>
                </c:pt>
                <c:pt idx="168">
                  <c:v>84.620999999999995</c:v>
                </c:pt>
                <c:pt idx="169">
                  <c:v>80.879000000000005</c:v>
                </c:pt>
                <c:pt idx="170">
                  <c:v>82.138000000000005</c:v>
                </c:pt>
                <c:pt idx="171">
                  <c:v>82.775999999999996</c:v>
                </c:pt>
                <c:pt idx="172">
                  <c:v>81.983000000000004</c:v>
                </c:pt>
                <c:pt idx="173">
                  <c:v>84.534000000000006</c:v>
                </c:pt>
                <c:pt idx="174">
                  <c:v>81.602999999999994</c:v>
                </c:pt>
                <c:pt idx="175">
                  <c:v>82.602999999999994</c:v>
                </c:pt>
                <c:pt idx="176">
                  <c:v>81</c:v>
                </c:pt>
                <c:pt idx="177">
                  <c:v>82.671999999999997</c:v>
                </c:pt>
                <c:pt idx="178">
                  <c:v>80.983000000000004</c:v>
                </c:pt>
                <c:pt idx="179">
                  <c:v>81.397000000000006</c:v>
                </c:pt>
                <c:pt idx="180">
                  <c:v>81.379000000000005</c:v>
                </c:pt>
                <c:pt idx="181">
                  <c:v>83.534000000000006</c:v>
                </c:pt>
                <c:pt idx="182">
                  <c:v>82.671999999999997</c:v>
                </c:pt>
                <c:pt idx="183">
                  <c:v>82.655000000000001</c:v>
                </c:pt>
                <c:pt idx="184">
                  <c:v>81.465999999999994</c:v>
                </c:pt>
                <c:pt idx="185">
                  <c:v>80.534000000000006</c:v>
                </c:pt>
                <c:pt idx="186">
                  <c:v>81.069000000000003</c:v>
                </c:pt>
                <c:pt idx="187">
                  <c:v>82.052000000000007</c:v>
                </c:pt>
                <c:pt idx="188">
                  <c:v>81.344999999999999</c:v>
                </c:pt>
                <c:pt idx="189">
                  <c:v>81.620999999999995</c:v>
                </c:pt>
                <c:pt idx="190">
                  <c:v>82.430999999999997</c:v>
                </c:pt>
                <c:pt idx="191">
                  <c:v>79.897000000000006</c:v>
                </c:pt>
                <c:pt idx="192">
                  <c:v>80.620999999999995</c:v>
                </c:pt>
                <c:pt idx="193">
                  <c:v>81.965999999999994</c:v>
                </c:pt>
                <c:pt idx="194">
                  <c:v>80.241</c:v>
                </c:pt>
                <c:pt idx="195">
                  <c:v>79.914000000000001</c:v>
                </c:pt>
                <c:pt idx="196">
                  <c:v>79.430999999999997</c:v>
                </c:pt>
                <c:pt idx="197">
                  <c:v>79.5</c:v>
                </c:pt>
                <c:pt idx="198">
                  <c:v>79.5</c:v>
                </c:pt>
                <c:pt idx="199">
                  <c:v>80.552000000000007</c:v>
                </c:pt>
                <c:pt idx="200">
                  <c:v>79.31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106.08017812600824</c:v>
                </c:pt>
                <c:pt idx="8">
                  <c:v>106.28275028458667</c:v>
                </c:pt>
                <c:pt idx="9">
                  <c:v>106.48386595544069</c:v>
                </c:pt>
                <c:pt idx="10">
                  <c:v>106.68326182632943</c:v>
                </c:pt>
                <c:pt idx="11">
                  <c:v>106.88064229302799</c:v>
                </c:pt>
                <c:pt idx="12">
                  <c:v>107.0756767864234</c:v>
                </c:pt>
                <c:pt idx="13">
                  <c:v>107.2679970998437</c:v>
                </c:pt>
                <c:pt idx="14">
                  <c:v>107.45719477499021</c:v>
                </c:pt>
                <c:pt idx="15">
                  <c:v>107.64281861903127</c:v>
                </c:pt>
                <c:pt idx="16">
                  <c:v>107.82437244176003</c:v>
                </c:pt>
                <c:pt idx="17">
                  <c:v>108.00131312108316</c:v>
                </c:pt>
                <c:pt idx="18">
                  <c:v>108.17304912959901</c:v>
                </c:pt>
                <c:pt idx="19">
                  <c:v>108.33893968951332</c:v>
                </c:pt>
                <c:pt idx="20">
                  <c:v>108.49829477823178</c:v>
                </c:pt>
                <c:pt idx="21">
                  <c:v>108.6503763044998</c:v>
                </c:pt>
                <c:pt idx="22">
                  <c:v>108.79440095771962</c:v>
                </c:pt>
                <c:pt idx="23">
                  <c:v>108.929545580892</c:v>
                </c:pt>
                <c:pt idx="24">
                  <c:v>109.05495657229326</c:v>
                </c:pt>
                <c:pt idx="25">
                  <c:v>109.16976602165374</c:v>
                </c:pt>
                <c:pt idx="26">
                  <c:v>109.27311941434004</c:v>
                </c:pt>
                <c:pt idx="27">
                  <c:v>109.36422336088204</c:v>
                </c:pt>
                <c:pt idx="28">
                  <c:v>109.44242771373285</c:v>
                </c:pt>
                <c:pt idx="29">
                  <c:v>109.50736559059618</c:v>
                </c:pt>
                <c:pt idx="30">
                  <c:v>109.55918825117975</c:v>
                </c:pt>
                <c:pt idx="31">
                  <c:v>109.59895019965852</c:v>
                </c:pt>
                <c:pt idx="32">
                  <c:v>109.62922314261566</c:v>
                </c:pt>
                <c:pt idx="33">
                  <c:v>109.65504354764602</c:v>
                </c:pt>
                <c:pt idx="34">
                  <c:v>109.68532257391973</c:v>
                </c:pt>
                <c:pt idx="35">
                  <c:v>109.73485998711357</c:v>
                </c:pt>
                <c:pt idx="36">
                  <c:v>109.8270913838945</c:v>
                </c:pt>
                <c:pt idx="37">
                  <c:v>109.99764236390824</c:v>
                </c:pt>
                <c:pt idx="38">
                  <c:v>110.29864422114484</c:v>
                </c:pt>
                <c:pt idx="39">
                  <c:v>110.80356705367369</c:v>
                </c:pt>
                <c:pt idx="40">
                  <c:v>111.61204384671791</c:v>
                </c:pt>
                <c:pt idx="41">
                  <c:v>112.85381148216821</c:v>
                </c:pt>
                <c:pt idx="42">
                  <c:v>114.69053222750226</c:v>
                </c:pt>
                <c:pt idx="43">
                  <c:v>117.31396917294127</c:v>
                </c:pt>
                <c:pt idx="44">
                  <c:v>120.93888973495575</c:v>
                </c:pt>
                <c:pt idx="45">
                  <c:v>125.78929299812472</c:v>
                </c:pt>
                <c:pt idx="46">
                  <c:v>132.0772066117006</c:v>
                </c:pt>
                <c:pt idx="47">
                  <c:v>139.97441201111528</c:v>
                </c:pt>
                <c:pt idx="48">
                  <c:v>149.57891481868867</c:v>
                </c:pt>
                <c:pt idx="49">
                  <c:v>160.87927419287684</c:v>
                </c:pt>
                <c:pt idx="50">
                  <c:v>173.71932506436841</c:v>
                </c:pt>
                <c:pt idx="51">
                  <c:v>187.75861091308562</c:v>
                </c:pt>
                <c:pt idx="52">
                  <c:v>202.40240077271548</c:v>
                </c:pt>
                <c:pt idx="53">
                  <c:v>216.64500942325529</c:v>
                </c:pt>
                <c:pt idx="54">
                  <c:v>228.79275550612996</c:v>
                </c:pt>
                <c:pt idx="55">
                  <c:v>236.22898610676774</c:v>
                </c:pt>
                <c:pt idx="56">
                  <c:v>235.72838771988805</c:v>
                </c:pt>
                <c:pt idx="57">
                  <c:v>224.83687141128752</c:v>
                </c:pt>
                <c:pt idx="58">
                  <c:v>203.90847186480235</c:v>
                </c:pt>
                <c:pt idx="59">
                  <c:v>177.09685594769564</c:v>
                </c:pt>
                <c:pt idx="60">
                  <c:v>150.81875144574681</c:v>
                </c:pt>
                <c:pt idx="61">
                  <c:v>130.50186111110955</c:v>
                </c:pt>
                <c:pt idx="62">
                  <c:v>118.26556304700811</c:v>
                </c:pt>
                <c:pt idx="63">
                  <c:v>113.14143363495022</c:v>
                </c:pt>
                <c:pt idx="64">
                  <c:v>112.91994329094071</c:v>
                </c:pt>
                <c:pt idx="65">
                  <c:v>115.75032205185599</c:v>
                </c:pt>
                <c:pt idx="66">
                  <c:v>120.6525029214686</c:v>
                </c:pt>
                <c:pt idx="67">
                  <c:v>127.28671386487457</c:v>
                </c:pt>
                <c:pt idx="68">
                  <c:v>135.57098250789926</c:v>
                </c:pt>
                <c:pt idx="69">
                  <c:v>145.41926836367546</c:v>
                </c:pt>
                <c:pt idx="70">
                  <c:v>156.60301562866306</c:v>
                </c:pt>
                <c:pt idx="71">
                  <c:v>168.65451746466277</c:v>
                </c:pt>
                <c:pt idx="72">
                  <c:v>180.72085490357122</c:v>
                </c:pt>
                <c:pt idx="73">
                  <c:v>191.30953630302275</c:v>
                </c:pt>
                <c:pt idx="74">
                  <c:v>198.05706951326644</c:v>
                </c:pt>
                <c:pt idx="75">
                  <c:v>198.01707036960534</c:v>
                </c:pt>
                <c:pt idx="76">
                  <c:v>189.00246555888546</c:v>
                </c:pt>
                <c:pt idx="77">
                  <c:v>171.5340358029035</c:v>
                </c:pt>
                <c:pt idx="78">
                  <c:v>149.59651475895481</c:v>
                </c:pt>
                <c:pt idx="79">
                  <c:v>128.83616315293935</c:v>
                </c:pt>
                <c:pt idx="80">
                  <c:v>113.40875012195291</c:v>
                </c:pt>
                <c:pt idx="81">
                  <c:v>104.24291198229314</c:v>
                </c:pt>
                <c:pt idx="82">
                  <c:v>99.815033804013225</c:v>
                </c:pt>
                <c:pt idx="83">
                  <c:v>98.007777166645312</c:v>
                </c:pt>
                <c:pt idx="84">
                  <c:v>97.307689321677273</c:v>
                </c:pt>
                <c:pt idx="85">
                  <c:v>96.973056091387733</c:v>
                </c:pt>
                <c:pt idx="86">
                  <c:v>96.734861023289682</c:v>
                </c:pt>
                <c:pt idx="87">
                  <c:v>96.518565550651843</c:v>
                </c:pt>
                <c:pt idx="88">
                  <c:v>96.308330635067847</c:v>
                </c:pt>
                <c:pt idx="89">
                  <c:v>96.102129211111759</c:v>
                </c:pt>
                <c:pt idx="90">
                  <c:v>95.90122811622696</c:v>
                </c:pt>
                <c:pt idx="91">
                  <c:v>95.709013396808231</c:v>
                </c:pt>
                <c:pt idx="92">
                  <c:v>95.532139930032073</c:v>
                </c:pt>
                <c:pt idx="93">
                  <c:v>95.382732973765556</c:v>
                </c:pt>
                <c:pt idx="94">
                  <c:v>95.281539600615275</c:v>
                </c:pt>
                <c:pt idx="95">
                  <c:v>95.261880292572641</c:v>
                </c:pt>
                <c:pt idx="96">
                  <c:v>95.373808850232663</c:v>
                </c:pt>
                <c:pt idx="97">
                  <c:v>95.687222773371275</c:v>
                </c:pt>
                <c:pt idx="98">
                  <c:v>96.291944608704185</c:v>
                </c:pt>
                <c:pt idx="99">
                  <c:v>97.292331790110467</c:v>
                </c:pt>
                <c:pt idx="100">
                  <c:v>98.794170287382912</c:v>
                </c:pt>
                <c:pt idx="101">
                  <c:v>100.88263036105266</c:v>
                </c:pt>
                <c:pt idx="102">
                  <c:v>103.59103976250853</c:v>
                </c:pt>
                <c:pt idx="103">
                  <c:v>106.85843626414668</c:v>
                </c:pt>
                <c:pt idx="104">
                  <c:v>110.46777997897549</c:v>
                </c:pt>
                <c:pt idx="105">
                  <c:v>113.95976394892465</c:v>
                </c:pt>
                <c:pt idx="106">
                  <c:v>116.56754101104687</c:v>
                </c:pt>
                <c:pt idx="107">
                  <c:v>117.32038023329838</c:v>
                </c:pt>
                <c:pt idx="108">
                  <c:v>115.46953841948728</c:v>
                </c:pt>
                <c:pt idx="109">
                  <c:v>111.08943251692992</c:v>
                </c:pt>
                <c:pt idx="110">
                  <c:v>105.3040001230648</c:v>
                </c:pt>
                <c:pt idx="111">
                  <c:v>99.737935007206872</c:v>
                </c:pt>
                <c:pt idx="112">
                  <c:v>95.580617393215036</c:v>
                </c:pt>
                <c:pt idx="113">
                  <c:v>93.092817770863832</c:v>
                </c:pt>
                <c:pt idx="114">
                  <c:v>91.851047656230435</c:v>
                </c:pt>
                <c:pt idx="115">
                  <c:v>91.282382962386578</c:v>
                </c:pt>
                <c:pt idx="116">
                  <c:v>90.9895737155923</c:v>
                </c:pt>
                <c:pt idx="117">
                  <c:v>90.784629162508807</c:v>
                </c:pt>
                <c:pt idx="118">
                  <c:v>90.602025037343154</c:v>
                </c:pt>
                <c:pt idx="119">
                  <c:v>90.424402768753737</c:v>
                </c:pt>
                <c:pt idx="120">
                  <c:v>90.248299153074996</c:v>
                </c:pt>
                <c:pt idx="121">
                  <c:v>90.0737165244077</c:v>
                </c:pt>
                <c:pt idx="122">
                  <c:v>89.903411112713059</c:v>
                </c:pt>
                <c:pt idx="123">
                  <c:v>89.749056976655027</c:v>
                </c:pt>
                <c:pt idx="124">
                  <c:v>89.650388345528611</c:v>
                </c:pt>
                <c:pt idx="125">
                  <c:v>89.716851734926806</c:v>
                </c:pt>
                <c:pt idx="126">
                  <c:v>90.185998300398936</c:v>
                </c:pt>
                <c:pt idx="127">
                  <c:v>91.442181252531768</c:v>
                </c:pt>
                <c:pt idx="128">
                  <c:v>93.880622300060296</c:v>
                </c:pt>
                <c:pt idx="129">
                  <c:v>97.54997616212782</c:v>
                </c:pt>
                <c:pt idx="130">
                  <c:v>101.75548316705776</c:v>
                </c:pt>
                <c:pt idx="131">
                  <c:v>105.06857973717739</c:v>
                </c:pt>
                <c:pt idx="132">
                  <c:v>106.02087518978971</c:v>
                </c:pt>
                <c:pt idx="133">
                  <c:v>104.08150014529285</c:v>
                </c:pt>
                <c:pt idx="134">
                  <c:v>100.05430854756932</c:v>
                </c:pt>
                <c:pt idx="135">
                  <c:v>95.500209589008932</c:v>
                </c:pt>
                <c:pt idx="136">
                  <c:v>91.737995935067886</c:v>
                </c:pt>
                <c:pt idx="137">
                  <c:v>89.275236808017354</c:v>
                </c:pt>
                <c:pt idx="138">
                  <c:v>87.930692256524523</c:v>
                </c:pt>
                <c:pt idx="139">
                  <c:v>87.271932117252433</c:v>
                </c:pt>
                <c:pt idx="140">
                  <c:v>86.937458003292349</c:v>
                </c:pt>
                <c:pt idx="141">
                  <c:v>86.725205720686361</c:v>
                </c:pt>
                <c:pt idx="142">
                  <c:v>86.550340672771668</c:v>
                </c:pt>
                <c:pt idx="143">
                  <c:v>86.384885174718903</c:v>
                </c:pt>
                <c:pt idx="144">
                  <c:v>86.221411294791892</c:v>
                </c:pt>
                <c:pt idx="145">
                  <c:v>86.058291136610265</c:v>
                </c:pt>
                <c:pt idx="146">
                  <c:v>85.895207290869465</c:v>
                </c:pt>
                <c:pt idx="147">
                  <c:v>85.732084799252092</c:v>
                </c:pt>
                <c:pt idx="148">
                  <c:v>85.568888165860315</c:v>
                </c:pt>
                <c:pt idx="149">
                  <c:v>85.405590107251683</c:v>
                </c:pt>
                <c:pt idx="150">
                  <c:v>85.242167557683757</c:v>
                </c:pt>
                <c:pt idx="151">
                  <c:v>85.078601133356329</c:v>
                </c:pt>
                <c:pt idx="152">
                  <c:v>84.914874915332305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106.08017812600568</c:v>
                </c:pt>
                <c:pt idx="8">
                  <c:v>106.282750284578</c:v>
                </c:pt>
                <c:pt idx="9">
                  <c:v>106.48386595541206</c:v>
                </c:pt>
                <c:pt idx="10">
                  <c:v>106.68326182623707</c:v>
                </c:pt>
                <c:pt idx="11">
                  <c:v>106.88064229273706</c:v>
                </c:pt>
                <c:pt idx="12">
                  <c:v>107.07567678552861</c:v>
                </c:pt>
                <c:pt idx="13">
                  <c:v>107.26799709715638</c:v>
                </c:pt>
                <c:pt idx="14">
                  <c:v>107.45719476710947</c:v>
                </c:pt>
                <c:pt idx="15">
                  <c:v>107.64281859646455</c:v>
                </c:pt>
                <c:pt idx="16">
                  <c:v>107.82437237866101</c:v>
                </c:pt>
                <c:pt idx="17">
                  <c:v>108.00131294880532</c:v>
                </c:pt>
                <c:pt idx="18">
                  <c:v>108.17304867030695</c:v>
                </c:pt>
                <c:pt idx="19">
                  <c:v>108.3389384938713</c:v>
                </c:pt>
                <c:pt idx="20">
                  <c:v>108.49829173898375</c:v>
                </c:pt>
                <c:pt idx="21">
                  <c:v>108.65036876080974</c:v>
                </c:pt>
                <c:pt idx="22">
                  <c:v>108.79438267443354</c:v>
                </c:pt>
                <c:pt idx="23">
                  <c:v>108.92950231183829</c:v>
                </c:pt>
                <c:pt idx="24">
                  <c:v>109.0548565830539</c:v>
                </c:pt>
                <c:pt idx="25">
                  <c:v>109.16954039943973</c:v>
                </c:pt>
                <c:pt idx="26">
                  <c:v>109.27262229212239</c:v>
                </c:pt>
                <c:pt idx="27">
                  <c:v>109.36315382043101</c:v>
                </c:pt>
                <c:pt idx="28">
                  <c:v>109.44018081250964</c:v>
                </c:pt>
                <c:pt idx="29">
                  <c:v>109.50275641269084</c:v>
                </c:pt>
                <c:pt idx="30">
                  <c:v>109.54995582833891</c:v>
                </c:pt>
                <c:pt idx="31">
                  <c:v>109.58089257478369</c:v>
                </c:pt>
                <c:pt idx="32">
                  <c:v>109.5947359143447</c:v>
                </c:pt>
                <c:pt idx="33">
                  <c:v>109.59072907969983</c:v>
                </c:pt>
                <c:pt idx="34">
                  <c:v>109.5682077700027</c:v>
                </c:pt>
                <c:pt idx="35">
                  <c:v>109.52661831851852</c:v>
                </c:pt>
                <c:pt idx="36">
                  <c:v>109.46553486214471</c:v>
                </c:pt>
                <c:pt idx="37">
                  <c:v>109.38467480489412</c:v>
                </c:pt>
                <c:pt idx="38">
                  <c:v>109.28391186697314</c:v>
                </c:pt>
                <c:pt idx="39">
                  <c:v>109.16328605396691</c:v>
                </c:pt>
                <c:pt idx="40">
                  <c:v>109.02300996908066</c:v>
                </c:pt>
                <c:pt idx="41">
                  <c:v>108.86347102359989</c:v>
                </c:pt>
                <c:pt idx="42">
                  <c:v>108.68522927060978</c:v>
                </c:pt>
                <c:pt idx="43">
                  <c:v>108.48901078430593</c:v>
                </c:pt>
                <c:pt idx="44">
                  <c:v>108.27569671833301</c:v>
                </c:pt>
                <c:pt idx="45">
                  <c:v>108.04630838584815</c:v>
                </c:pt>
                <c:pt idx="46">
                  <c:v>107.80198889536311</c:v>
                </c:pt>
                <c:pt idx="47">
                  <c:v>107.54398203519078</c:v>
                </c:pt>
                <c:pt idx="48">
                  <c:v>107.27360921383806</c:v>
                </c:pt>
                <c:pt idx="49">
                  <c:v>106.99224532653569</c:v>
                </c:pt>
                <c:pt idx="50">
                  <c:v>106.7012944267935</c:v>
                </c:pt>
                <c:pt idx="51">
                  <c:v>106.40216603888481</c:v>
                </c:pt>
                <c:pt idx="52">
                  <c:v>106.0962528593252</c:v>
                </c:pt>
                <c:pt idx="53">
                  <c:v>105.78491047281673</c:v>
                </c:pt>
                <c:pt idx="54">
                  <c:v>105.46943956280209</c:v>
                </c:pt>
                <c:pt idx="55">
                  <c:v>105.15107094120704</c:v>
                </c:pt>
                <c:pt idx="56">
                  <c:v>104.83095356784432</c:v>
                </c:pt>
                <c:pt idx="57">
                  <c:v>104.51014558719181</c:v>
                </c:pt>
                <c:pt idx="58">
                  <c:v>104.18960828628512</c:v>
                </c:pt>
                <c:pt idx="59">
                  <c:v>103.87020277702807</c:v>
                </c:pt>
                <c:pt idx="60">
                  <c:v>103.55268913145709</c:v>
                </c:pt>
                <c:pt idx="61">
                  <c:v>103.23772764924691</c:v>
                </c:pt>
                <c:pt idx="62">
                  <c:v>102.92588191108538</c:v>
                </c:pt>
                <c:pt idx="63">
                  <c:v>102.617623266303</c:v>
                </c:pt>
                <c:pt idx="64">
                  <c:v>102.31333641446017</c:v>
                </c:pt>
                <c:pt idx="65">
                  <c:v>102.01332576438583</c:v>
                </c:pt>
                <c:pt idx="66">
                  <c:v>101.71782228648478</c:v>
                </c:pt>
                <c:pt idx="67">
                  <c:v>101.42699061145406</c:v>
                </c:pt>
                <c:pt idx="68">
                  <c:v>101.14093616788475</c:v>
                </c:pt>
                <c:pt idx="69">
                  <c:v>100.85971219021894</c:v>
                </c:pt>
                <c:pt idx="70">
                  <c:v>100.58332646543545</c:v>
                </c:pt>
                <c:pt idx="71">
                  <c:v>100.31174772046653</c:v>
                </c:pt>
                <c:pt idx="72">
                  <c:v>100.04491158200915</c:v>
                </c:pt>
                <c:pt idx="73">
                  <c:v>99.782726065778121</c:v>
                </c:pt>
                <c:pt idx="74">
                  <c:v>99.525076573347263</c:v>
                </c:pt>
                <c:pt idx="75">
                  <c:v>99.271830391749475</c:v>
                </c:pt>
                <c:pt idx="76">
                  <c:v>99.022840704299057</c:v>
                </c:pt>
                <c:pt idx="77">
                  <c:v>98.77795013109295</c:v>
                </c:pt>
                <c:pt idx="78">
                  <c:v>98.536993824795218</c:v>
                </c:pt>
                <c:pt idx="79">
                  <c:v>98.299802152079067</c:v>
                </c:pt>
                <c:pt idx="80">
                  <c:v>98.066202993920683</c:v>
                </c:pt>
                <c:pt idx="81">
                  <c:v>97.836023699212092</c:v>
                </c:pt>
                <c:pt idx="82">
                  <c:v>97.60909272623293</c:v>
                </c:pt>
                <c:pt idx="83">
                  <c:v>97.385241005695846</c:v>
                </c:pt>
                <c:pt idx="84">
                  <c:v>97.164303057609757</c:v>
                </c:pt>
                <c:pt idx="85">
                  <c:v>96.946117892294922</c:v>
                </c:pt>
                <c:pt idx="86">
                  <c:v>96.730529723701906</c:v>
                </c:pt>
                <c:pt idx="87">
                  <c:v>96.51738852085964</c:v>
                </c:pt>
                <c:pt idx="88">
                  <c:v>96.306550420908181</c:v>
                </c:pt>
                <c:pt idx="89">
                  <c:v>96.097878024828702</c:v>
                </c:pt>
                <c:pt idx="90">
                  <c:v>95.891240594721538</c:v>
                </c:pt>
                <c:pt idx="91">
                  <c:v>95.686514169334814</c:v>
                </c:pt>
                <c:pt idx="92">
                  <c:v>95.483581612533044</c:v>
                </c:pt>
                <c:pt idx="93">
                  <c:v>95.282332607526484</c:v>
                </c:pt>
                <c:pt idx="94">
                  <c:v>95.082663607961038</c:v>
                </c:pt>
                <c:pt idx="95">
                  <c:v>94.884477755388474</c:v>
                </c:pt>
                <c:pt idx="96">
                  <c:v>94.687684771191954</c:v>
                </c:pt>
                <c:pt idx="97">
                  <c:v>94.492200829718143</c:v>
                </c:pt>
                <c:pt idx="98">
                  <c:v>94.297948418152885</c:v>
                </c:pt>
                <c:pt idx="99">
                  <c:v>94.104856187556209</c:v>
                </c:pt>
                <c:pt idx="100">
                  <c:v>93.912858798431216</c:v>
                </c:pt>
                <c:pt idx="101">
                  <c:v>93.72189676322516</c:v>
                </c:pt>
                <c:pt idx="102">
                  <c:v>93.531916287236584</c:v>
                </c:pt>
                <c:pt idx="103">
                  <c:v>93.342869108519366</c:v>
                </c:pt>
                <c:pt idx="104">
                  <c:v>93.154712336525549</c:v>
                </c:pt>
                <c:pt idx="105">
                  <c:v>92.967408288407086</c:v>
                </c:pt>
                <c:pt idx="106">
                  <c:v>92.78092432110445</c:v>
                </c:pt>
                <c:pt idx="107">
                  <c:v>92.595232656593708</c:v>
                </c:pt>
                <c:pt idx="108">
                  <c:v>92.410310196951372</c:v>
                </c:pt>
                <c:pt idx="109">
                  <c:v>92.226138325253444</c:v>
                </c:pt>
                <c:pt idx="110">
                  <c:v>92.042702687775488</c:v>
                </c:pt>
                <c:pt idx="111">
                  <c:v>91.859992952543635</c:v>
                </c:pt>
                <c:pt idx="112">
                  <c:v>91.678002539044712</c:v>
                </c:pt>
                <c:pt idx="113">
                  <c:v>91.496728313893527</c:v>
                </c:pt>
                <c:pt idx="114">
                  <c:v>91.316170247527495</c:v>
                </c:pt>
                <c:pt idx="115">
                  <c:v>91.136331027621168</c:v>
                </c:pt>
                <c:pt idx="116">
                  <c:v>90.957215625927901</c:v>
                </c:pt>
                <c:pt idx="117">
                  <c:v>90.77883081671834</c:v>
                </c:pt>
                <c:pt idx="118">
                  <c:v>90.601184646908564</c:v>
                </c:pt>
                <c:pt idx="119">
                  <c:v>90.42428586035534</c:v>
                </c:pt>
                <c:pt idx="120">
                  <c:v>90.248143281594039</c:v>
                </c:pt>
                <c:pt idx="121">
                  <c:v>90.072765167415824</c:v>
                </c:pt>
                <c:pt idx="122">
                  <c:v>89.898158537981345</c:v>
                </c:pt>
                <c:pt idx="123">
                  <c:v>89.724328502449467</c:v>
                </c:pt>
                <c:pt idx="124">
                  <c:v>89.551277597120475</c:v>
                </c:pt>
                <c:pt idx="125">
                  <c:v>89.379005156573243</c:v>
                </c:pt>
                <c:pt idx="126">
                  <c:v>89.207506739927737</c:v>
                </c:pt>
                <c:pt idx="127">
                  <c:v>89.036773634916216</c:v>
                </c:pt>
                <c:pt idx="128">
                  <c:v>88.866792461677107</c:v>
                </c:pt>
                <c:pt idx="129">
                  <c:v>88.697544895964072</c:v>
                </c:pt>
                <c:pt idx="130">
                  <c:v>88.529007527767419</c:v>
                </c:pt>
                <c:pt idx="131">
                  <c:v>88.361151866300162</c:v>
                </c:pt>
                <c:pt idx="132">
                  <c:v>88.193944496162487</c:v>
                </c:pt>
                <c:pt idx="133">
                  <c:v>88.027347382660238</c:v>
                </c:pt>
                <c:pt idx="134">
                  <c:v>87.861318317196208</c:v>
                </c:pt>
                <c:pt idx="135">
                  <c:v>87.695811486916313</c:v>
                </c:pt>
                <c:pt idx="136">
                  <c:v>87.530778146897376</c:v>
                </c:pt>
                <c:pt idx="137">
                  <c:v>87.366167368570302</c:v>
                </c:pt>
                <c:pt idx="138">
                  <c:v>87.201926835118826</c:v>
                </c:pt>
                <c:pt idx="139">
                  <c:v>87.038003653462312</c:v>
                </c:pt>
                <c:pt idx="140">
                  <c:v>86.874345153135792</c:v>
                </c:pt>
                <c:pt idx="141">
                  <c:v>86.710899644766812</c:v>
                </c:pt>
                <c:pt idx="142">
                  <c:v>86.547617114629702</c:v>
                </c:pt>
                <c:pt idx="143">
                  <c:v>86.384449836546054</c:v>
                </c:pt>
                <c:pt idx="144">
                  <c:v>86.221352887765121</c:v>
                </c:pt>
                <c:pt idx="145">
                  <c:v>86.058284560966456</c:v>
                </c:pt>
                <c:pt idx="146">
                  <c:v>85.895206669794661</c:v>
                </c:pt>
                <c:pt idx="147">
                  <c:v>85.732084750049324</c:v>
                </c:pt>
                <c:pt idx="148">
                  <c:v>85.568888162591492</c:v>
                </c:pt>
                <c:pt idx="149">
                  <c:v>85.4055901070696</c:v>
                </c:pt>
                <c:pt idx="150">
                  <c:v>85.242167557675259</c:v>
                </c:pt>
                <c:pt idx="151">
                  <c:v>85.078601133356003</c:v>
                </c:pt>
                <c:pt idx="152">
                  <c:v>84.914874915332291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110.69</c:v>
                </c:pt>
                <c:pt idx="1">
                  <c:v>109</c:v>
                </c:pt>
                <c:pt idx="2">
                  <c:v>109.431</c:v>
                </c:pt>
                <c:pt idx="3">
                  <c:v>109.621</c:v>
                </c:pt>
                <c:pt idx="4">
                  <c:v>110.172</c:v>
                </c:pt>
                <c:pt idx="5">
                  <c:v>106.13800000000001</c:v>
                </c:pt>
                <c:pt idx="6">
                  <c:v>108.845</c:v>
                </c:pt>
                <c:pt idx="7">
                  <c:v>109.86199999999999</c:v>
                </c:pt>
                <c:pt idx="8">
                  <c:v>109.914</c:v>
                </c:pt>
                <c:pt idx="9">
                  <c:v>108.517</c:v>
                </c:pt>
                <c:pt idx="10">
                  <c:v>109.517</c:v>
                </c:pt>
                <c:pt idx="11">
                  <c:v>108.81</c:v>
                </c:pt>
                <c:pt idx="12">
                  <c:v>108.431</c:v>
                </c:pt>
                <c:pt idx="13">
                  <c:v>109.03400000000001</c:v>
                </c:pt>
                <c:pt idx="14">
                  <c:v>107.63800000000001</c:v>
                </c:pt>
                <c:pt idx="15">
                  <c:v>108.345</c:v>
                </c:pt>
                <c:pt idx="16">
                  <c:v>107.31</c:v>
                </c:pt>
                <c:pt idx="17">
                  <c:v>110.44799999999999</c:v>
                </c:pt>
                <c:pt idx="18">
                  <c:v>107.017</c:v>
                </c:pt>
                <c:pt idx="19">
                  <c:v>103.741</c:v>
                </c:pt>
                <c:pt idx="20">
                  <c:v>102.828</c:v>
                </c:pt>
                <c:pt idx="21">
                  <c:v>103.931</c:v>
                </c:pt>
                <c:pt idx="22">
                  <c:v>102.53400000000001</c:v>
                </c:pt>
                <c:pt idx="23">
                  <c:v>103.569</c:v>
                </c:pt>
                <c:pt idx="24">
                  <c:v>103.63800000000001</c:v>
                </c:pt>
                <c:pt idx="25">
                  <c:v>104.759</c:v>
                </c:pt>
                <c:pt idx="26">
                  <c:v>104.121</c:v>
                </c:pt>
                <c:pt idx="27">
                  <c:v>106.20699999999999</c:v>
                </c:pt>
                <c:pt idx="28">
                  <c:v>105.69</c:v>
                </c:pt>
                <c:pt idx="29">
                  <c:v>108.19</c:v>
                </c:pt>
                <c:pt idx="30">
                  <c:v>106.569</c:v>
                </c:pt>
                <c:pt idx="31">
                  <c:v>107.328</c:v>
                </c:pt>
                <c:pt idx="32">
                  <c:v>108.224</c:v>
                </c:pt>
                <c:pt idx="33">
                  <c:v>108.63800000000001</c:v>
                </c:pt>
                <c:pt idx="34">
                  <c:v>111.79300000000001</c:v>
                </c:pt>
                <c:pt idx="35">
                  <c:v>111.03400000000001</c:v>
                </c:pt>
                <c:pt idx="36">
                  <c:v>111.431</c:v>
                </c:pt>
                <c:pt idx="37">
                  <c:v>112.086</c:v>
                </c:pt>
                <c:pt idx="38">
                  <c:v>112.845</c:v>
                </c:pt>
                <c:pt idx="39">
                  <c:v>111.621</c:v>
                </c:pt>
                <c:pt idx="40">
                  <c:v>113.328</c:v>
                </c:pt>
                <c:pt idx="41">
                  <c:v>112.276</c:v>
                </c:pt>
                <c:pt idx="42">
                  <c:v>114.931</c:v>
                </c:pt>
                <c:pt idx="43">
                  <c:v>117.379</c:v>
                </c:pt>
                <c:pt idx="44">
                  <c:v>118.931</c:v>
                </c:pt>
                <c:pt idx="45">
                  <c:v>123.414</c:v>
                </c:pt>
                <c:pt idx="46">
                  <c:v>128.25899999999999</c:v>
                </c:pt>
                <c:pt idx="47">
                  <c:v>140.10300000000001</c:v>
                </c:pt>
                <c:pt idx="48">
                  <c:v>154.13800000000001</c:v>
                </c:pt>
                <c:pt idx="49">
                  <c:v>170.483</c:v>
                </c:pt>
                <c:pt idx="50">
                  <c:v>190.24100000000001</c:v>
                </c:pt>
                <c:pt idx="51">
                  <c:v>204.72399999999999</c:v>
                </c:pt>
                <c:pt idx="52">
                  <c:v>216.91399999999999</c:v>
                </c:pt>
                <c:pt idx="53">
                  <c:v>224.86199999999999</c:v>
                </c:pt>
                <c:pt idx="54">
                  <c:v>227.60300000000001</c:v>
                </c:pt>
                <c:pt idx="55">
                  <c:v>228.55199999999999</c:v>
                </c:pt>
                <c:pt idx="56">
                  <c:v>225.62100000000001</c:v>
                </c:pt>
                <c:pt idx="57">
                  <c:v>217.06899999999999</c:v>
                </c:pt>
                <c:pt idx="58">
                  <c:v>203.86199999999999</c:v>
                </c:pt>
                <c:pt idx="59">
                  <c:v>180.79300000000001</c:v>
                </c:pt>
                <c:pt idx="60">
                  <c:v>151.19</c:v>
                </c:pt>
                <c:pt idx="61">
                  <c:v>125.86199999999999</c:v>
                </c:pt>
                <c:pt idx="62">
                  <c:v>111.121</c:v>
                </c:pt>
                <c:pt idx="63">
                  <c:v>110.10299999999999</c:v>
                </c:pt>
                <c:pt idx="64">
                  <c:v>109.276</c:v>
                </c:pt>
                <c:pt idx="65">
                  <c:v>114.672</c:v>
                </c:pt>
                <c:pt idx="66">
                  <c:v>117.63800000000001</c:v>
                </c:pt>
                <c:pt idx="67">
                  <c:v>128.22399999999999</c:v>
                </c:pt>
                <c:pt idx="68">
                  <c:v>138.58600000000001</c:v>
                </c:pt>
                <c:pt idx="69">
                  <c:v>152.81</c:v>
                </c:pt>
                <c:pt idx="70">
                  <c:v>167.24100000000001</c:v>
                </c:pt>
                <c:pt idx="71">
                  <c:v>176.828</c:v>
                </c:pt>
                <c:pt idx="72">
                  <c:v>185.41399999999999</c:v>
                </c:pt>
                <c:pt idx="73">
                  <c:v>189.75899999999999</c:v>
                </c:pt>
                <c:pt idx="74">
                  <c:v>194.155</c:v>
                </c:pt>
                <c:pt idx="75">
                  <c:v>192.20699999999999</c:v>
                </c:pt>
                <c:pt idx="76">
                  <c:v>188.24100000000001</c:v>
                </c:pt>
                <c:pt idx="77">
                  <c:v>179.29300000000001</c:v>
                </c:pt>
                <c:pt idx="78">
                  <c:v>158.43100000000001</c:v>
                </c:pt>
                <c:pt idx="79">
                  <c:v>134.75899999999999</c:v>
                </c:pt>
                <c:pt idx="80">
                  <c:v>112.155</c:v>
                </c:pt>
                <c:pt idx="81">
                  <c:v>99.052000000000007</c:v>
                </c:pt>
                <c:pt idx="82">
                  <c:v>95.483000000000004</c:v>
                </c:pt>
                <c:pt idx="83">
                  <c:v>94.81</c:v>
                </c:pt>
                <c:pt idx="84">
                  <c:v>96.155000000000001</c:v>
                </c:pt>
                <c:pt idx="85">
                  <c:v>94.171999999999997</c:v>
                </c:pt>
                <c:pt idx="86">
                  <c:v>97.102999999999994</c:v>
                </c:pt>
                <c:pt idx="87">
                  <c:v>95.430999999999997</c:v>
                </c:pt>
                <c:pt idx="88">
                  <c:v>97.671999999999997</c:v>
                </c:pt>
                <c:pt idx="89">
                  <c:v>96.861999999999995</c:v>
                </c:pt>
                <c:pt idx="90">
                  <c:v>96.328000000000003</c:v>
                </c:pt>
                <c:pt idx="91">
                  <c:v>94.69</c:v>
                </c:pt>
                <c:pt idx="92">
                  <c:v>95.293000000000006</c:v>
                </c:pt>
                <c:pt idx="93">
                  <c:v>97.31</c:v>
                </c:pt>
                <c:pt idx="94">
                  <c:v>97.016999999999996</c:v>
                </c:pt>
                <c:pt idx="95">
                  <c:v>95.585999999999999</c:v>
                </c:pt>
                <c:pt idx="96">
                  <c:v>97.465999999999994</c:v>
                </c:pt>
                <c:pt idx="97">
                  <c:v>96.602999999999994</c:v>
                </c:pt>
                <c:pt idx="98">
                  <c:v>95.81</c:v>
                </c:pt>
                <c:pt idx="99">
                  <c:v>96.602999999999994</c:v>
                </c:pt>
                <c:pt idx="100">
                  <c:v>97.983000000000004</c:v>
                </c:pt>
                <c:pt idx="101">
                  <c:v>99.534000000000006</c:v>
                </c:pt>
                <c:pt idx="102">
                  <c:v>104.017</c:v>
                </c:pt>
                <c:pt idx="103">
                  <c:v>109.20699999999999</c:v>
                </c:pt>
                <c:pt idx="104">
                  <c:v>111.70699999999999</c:v>
                </c:pt>
                <c:pt idx="105">
                  <c:v>117.10299999999999</c:v>
                </c:pt>
                <c:pt idx="106">
                  <c:v>119.569</c:v>
                </c:pt>
                <c:pt idx="107">
                  <c:v>119.39700000000001</c:v>
                </c:pt>
                <c:pt idx="108">
                  <c:v>117.828</c:v>
                </c:pt>
                <c:pt idx="109">
                  <c:v>114</c:v>
                </c:pt>
                <c:pt idx="110">
                  <c:v>106.39700000000001</c:v>
                </c:pt>
                <c:pt idx="111">
                  <c:v>101.879</c:v>
                </c:pt>
                <c:pt idx="112">
                  <c:v>98.069000000000003</c:v>
                </c:pt>
                <c:pt idx="113">
                  <c:v>95.19</c:v>
                </c:pt>
                <c:pt idx="114">
                  <c:v>91.31</c:v>
                </c:pt>
                <c:pt idx="115">
                  <c:v>92.155000000000001</c:v>
                </c:pt>
                <c:pt idx="116">
                  <c:v>91.016999999999996</c:v>
                </c:pt>
                <c:pt idx="117">
                  <c:v>91</c:v>
                </c:pt>
                <c:pt idx="118">
                  <c:v>88.930999999999997</c:v>
                </c:pt>
                <c:pt idx="119">
                  <c:v>91.465999999999994</c:v>
                </c:pt>
                <c:pt idx="120">
                  <c:v>88.275999999999996</c:v>
                </c:pt>
                <c:pt idx="121">
                  <c:v>89.828000000000003</c:v>
                </c:pt>
                <c:pt idx="122">
                  <c:v>88.328000000000003</c:v>
                </c:pt>
                <c:pt idx="123">
                  <c:v>91.724000000000004</c:v>
                </c:pt>
                <c:pt idx="124">
                  <c:v>90.844999999999999</c:v>
                </c:pt>
                <c:pt idx="125">
                  <c:v>90.344999999999999</c:v>
                </c:pt>
                <c:pt idx="126">
                  <c:v>92.534000000000006</c:v>
                </c:pt>
                <c:pt idx="127">
                  <c:v>93</c:v>
                </c:pt>
                <c:pt idx="128">
                  <c:v>97.052000000000007</c:v>
                </c:pt>
                <c:pt idx="129">
                  <c:v>98.31</c:v>
                </c:pt>
                <c:pt idx="130">
                  <c:v>102.931</c:v>
                </c:pt>
                <c:pt idx="131">
                  <c:v>106.94799999999999</c:v>
                </c:pt>
                <c:pt idx="132">
                  <c:v>107.172</c:v>
                </c:pt>
                <c:pt idx="133">
                  <c:v>106.931</c:v>
                </c:pt>
                <c:pt idx="134">
                  <c:v>103.70699999999999</c:v>
                </c:pt>
                <c:pt idx="135">
                  <c:v>98.430999999999997</c:v>
                </c:pt>
                <c:pt idx="136">
                  <c:v>95.552000000000007</c:v>
                </c:pt>
                <c:pt idx="137">
                  <c:v>90.947999999999993</c:v>
                </c:pt>
                <c:pt idx="138">
                  <c:v>89.206999999999994</c:v>
                </c:pt>
                <c:pt idx="139">
                  <c:v>87.259</c:v>
                </c:pt>
                <c:pt idx="140">
                  <c:v>86.706999999999994</c:v>
                </c:pt>
                <c:pt idx="141">
                  <c:v>87.31</c:v>
                </c:pt>
                <c:pt idx="142">
                  <c:v>85.293000000000006</c:v>
                </c:pt>
                <c:pt idx="143">
                  <c:v>86.259</c:v>
                </c:pt>
                <c:pt idx="144">
                  <c:v>85.706999999999994</c:v>
                </c:pt>
                <c:pt idx="145">
                  <c:v>85.483000000000004</c:v>
                </c:pt>
                <c:pt idx="146">
                  <c:v>87.671999999999997</c:v>
                </c:pt>
                <c:pt idx="147">
                  <c:v>84.638000000000005</c:v>
                </c:pt>
                <c:pt idx="148">
                  <c:v>84.828000000000003</c:v>
                </c:pt>
                <c:pt idx="149">
                  <c:v>85.879000000000005</c:v>
                </c:pt>
                <c:pt idx="150">
                  <c:v>83.569000000000003</c:v>
                </c:pt>
                <c:pt idx="151">
                  <c:v>85.879000000000005</c:v>
                </c:pt>
                <c:pt idx="152">
                  <c:v>84.947999999999993</c:v>
                </c:pt>
                <c:pt idx="153">
                  <c:v>86.861999999999995</c:v>
                </c:pt>
                <c:pt idx="154">
                  <c:v>87.034000000000006</c:v>
                </c:pt>
                <c:pt idx="155">
                  <c:v>85.81</c:v>
                </c:pt>
                <c:pt idx="156">
                  <c:v>84.897000000000006</c:v>
                </c:pt>
                <c:pt idx="157">
                  <c:v>86.241</c:v>
                </c:pt>
                <c:pt idx="158">
                  <c:v>86.741</c:v>
                </c:pt>
                <c:pt idx="159">
                  <c:v>85.930999999999997</c:v>
                </c:pt>
                <c:pt idx="160">
                  <c:v>84.69</c:v>
                </c:pt>
                <c:pt idx="161">
                  <c:v>84.671999999999997</c:v>
                </c:pt>
                <c:pt idx="162">
                  <c:v>84.171999999999997</c:v>
                </c:pt>
                <c:pt idx="163">
                  <c:v>84.241</c:v>
                </c:pt>
                <c:pt idx="164">
                  <c:v>84.361999999999995</c:v>
                </c:pt>
                <c:pt idx="165">
                  <c:v>86.483000000000004</c:v>
                </c:pt>
                <c:pt idx="166">
                  <c:v>86.344999999999999</c:v>
                </c:pt>
                <c:pt idx="167">
                  <c:v>86.69</c:v>
                </c:pt>
                <c:pt idx="168">
                  <c:v>85.430999999999997</c:v>
                </c:pt>
                <c:pt idx="169">
                  <c:v>83.259</c:v>
                </c:pt>
                <c:pt idx="170">
                  <c:v>82.930999999999997</c:v>
                </c:pt>
                <c:pt idx="171">
                  <c:v>84.516999999999996</c:v>
                </c:pt>
                <c:pt idx="172">
                  <c:v>83.034000000000006</c:v>
                </c:pt>
                <c:pt idx="173">
                  <c:v>80.516999999999996</c:v>
                </c:pt>
                <c:pt idx="174">
                  <c:v>83.224000000000004</c:v>
                </c:pt>
                <c:pt idx="175">
                  <c:v>85.206999999999994</c:v>
                </c:pt>
                <c:pt idx="176">
                  <c:v>82.052000000000007</c:v>
                </c:pt>
                <c:pt idx="177">
                  <c:v>81.793000000000006</c:v>
                </c:pt>
                <c:pt idx="178">
                  <c:v>81.69</c:v>
                </c:pt>
                <c:pt idx="179">
                  <c:v>82.81</c:v>
                </c:pt>
                <c:pt idx="180">
                  <c:v>83.19</c:v>
                </c:pt>
                <c:pt idx="181">
                  <c:v>82.775999999999996</c:v>
                </c:pt>
                <c:pt idx="182">
                  <c:v>84.447999999999993</c:v>
                </c:pt>
                <c:pt idx="183">
                  <c:v>81.241</c:v>
                </c:pt>
                <c:pt idx="184">
                  <c:v>82.914000000000001</c:v>
                </c:pt>
                <c:pt idx="185">
                  <c:v>83</c:v>
                </c:pt>
                <c:pt idx="186">
                  <c:v>82.31</c:v>
                </c:pt>
                <c:pt idx="187">
                  <c:v>81.379000000000005</c:v>
                </c:pt>
                <c:pt idx="188">
                  <c:v>81.516999999999996</c:v>
                </c:pt>
                <c:pt idx="189">
                  <c:v>85.085999999999999</c:v>
                </c:pt>
                <c:pt idx="190">
                  <c:v>81.31</c:v>
                </c:pt>
                <c:pt idx="191">
                  <c:v>82.534000000000006</c:v>
                </c:pt>
                <c:pt idx="192">
                  <c:v>81.914000000000001</c:v>
                </c:pt>
                <c:pt idx="193">
                  <c:v>82.414000000000001</c:v>
                </c:pt>
                <c:pt idx="194">
                  <c:v>82.259</c:v>
                </c:pt>
                <c:pt idx="195">
                  <c:v>81.241</c:v>
                </c:pt>
                <c:pt idx="196">
                  <c:v>82.241</c:v>
                </c:pt>
                <c:pt idx="197">
                  <c:v>81.241</c:v>
                </c:pt>
                <c:pt idx="198">
                  <c:v>82.793000000000006</c:v>
                </c:pt>
                <c:pt idx="199">
                  <c:v>83.897000000000006</c:v>
                </c:pt>
                <c:pt idx="200">
                  <c:v>80.947999999999993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106.47971556193565</c:v>
                </c:pt>
                <c:pt idx="8">
                  <c:v>106.58454043211597</c:v>
                </c:pt>
                <c:pt idx="9">
                  <c:v>106.68856845199338</c:v>
                </c:pt>
                <c:pt idx="10">
                  <c:v>106.7916249622772</c:v>
                </c:pt>
                <c:pt idx="11">
                  <c:v>106.89351247291883</c:v>
                </c:pt>
                <c:pt idx="12">
                  <c:v>106.99400868290221</c:v>
                </c:pt>
                <c:pt idx="13">
                  <c:v>107.09286449014317</c:v>
                </c:pt>
                <c:pt idx="14">
                  <c:v>107.18980203371326</c:v>
                </c:pt>
                <c:pt idx="15">
                  <c:v>107.28451282173172</c:v>
                </c:pt>
                <c:pt idx="16">
                  <c:v>107.37665601194199</c:v>
                </c:pt>
                <c:pt idx="17">
                  <c:v>107.46585693001934</c:v>
                </c:pt>
                <c:pt idx="18">
                  <c:v>107.55170593706373</c:v>
                </c:pt>
                <c:pt idx="19">
                  <c:v>107.63375780114433</c:v>
                </c:pt>
                <c:pt idx="20">
                  <c:v>107.71153180583708</c:v>
                </c:pt>
                <c:pt idx="21">
                  <c:v>107.784512976051</c:v>
                </c:pt>
                <c:pt idx="22">
                  <c:v>107.8521550829431</c:v>
                </c:pt>
                <c:pt idx="23">
                  <c:v>107.91388662150406</c:v>
                </c:pt>
                <c:pt idx="24">
                  <c:v>107.96912193443235</c:v>
                </c:pt>
                <c:pt idx="25">
                  <c:v>108.01728140423256</c:v>
                </c:pt>
                <c:pt idx="26">
                  <c:v>108.05782763901792</c:v>
                </c:pt>
                <c:pt idx="27">
                  <c:v>108.09032952541503</c:v>
                </c:pt>
                <c:pt idx="28">
                  <c:v>108.11457380231431</c:v>
                </c:pt>
                <c:pt idx="29">
                  <c:v>108.13075541864288</c:v>
                </c:pt>
                <c:pt idx="30">
                  <c:v>108.13979423717775</c:v>
                </c:pt>
                <c:pt idx="31">
                  <c:v>108.14384688263924</c:v>
                </c:pt>
                <c:pt idx="32">
                  <c:v>108.14710757777107</c:v>
                </c:pt>
                <c:pt idx="33">
                  <c:v>108.15701712294845</c:v>
                </c:pt>
                <c:pt idx="34">
                  <c:v>108.1860176345258</c:v>
                </c:pt>
                <c:pt idx="35">
                  <c:v>108.25399064998173</c:v>
                </c:pt>
                <c:pt idx="36">
                  <c:v>108.3914815523692</c:v>
                </c:pt>
                <c:pt idx="37">
                  <c:v>108.64372479449796</c:v>
                </c:pt>
                <c:pt idx="38">
                  <c:v>109.07532398621854</c:v>
                </c:pt>
                <c:pt idx="39">
                  <c:v>109.77519834606726</c:v>
                </c:pt>
                <c:pt idx="40">
                  <c:v>110.86108932989562</c:v>
                </c:pt>
                <c:pt idx="41">
                  <c:v>112.48256254757477</c:v>
                </c:pt>
                <c:pt idx="42">
                  <c:v>114.82110866199039</c:v>
                </c:pt>
                <c:pt idx="43">
                  <c:v>118.08574500297742</c:v>
                </c:pt>
                <c:pt idx="44">
                  <c:v>122.5025703347133</c:v>
                </c:pt>
                <c:pt idx="45">
                  <c:v>128.29714137102459</c:v>
                </c:pt>
                <c:pt idx="46">
                  <c:v>135.66935906895816</c:v>
                </c:pt>
                <c:pt idx="47">
                  <c:v>144.76159580766824</c:v>
                </c:pt>
                <c:pt idx="48">
                  <c:v>155.62135545427233</c:v>
                </c:pt>
                <c:pt idx="49">
                  <c:v>168.15816920510028</c:v>
                </c:pt>
                <c:pt idx="50">
                  <c:v>182.08837658762698</c:v>
                </c:pt>
                <c:pt idx="51">
                  <c:v>196.85163810325179</c:v>
                </c:pt>
                <c:pt idx="52">
                  <c:v>211.48226898798447</c:v>
                </c:pt>
                <c:pt idx="53">
                  <c:v>224.45720022566087</c:v>
                </c:pt>
                <c:pt idx="54">
                  <c:v>233.6430448564914</c:v>
                </c:pt>
                <c:pt idx="55">
                  <c:v>236.57190921182453</c:v>
                </c:pt>
                <c:pt idx="56">
                  <c:v>231.21998247438628</c:v>
                </c:pt>
                <c:pt idx="57">
                  <c:v>217.10847660502884</c:v>
                </c:pt>
                <c:pt idx="58">
                  <c:v>196.0767507805466</c:v>
                </c:pt>
                <c:pt idx="59">
                  <c:v>172.00944298957748</c:v>
                </c:pt>
                <c:pt idx="60">
                  <c:v>149.43741664393085</c:v>
                </c:pt>
                <c:pt idx="61">
                  <c:v>131.81841745657491</c:v>
                </c:pt>
                <c:pt idx="62">
                  <c:v>120.56489565784177</c:v>
                </c:pt>
                <c:pt idx="63">
                  <c:v>115.24834824445058</c:v>
                </c:pt>
                <c:pt idx="64">
                  <c:v>114.53599208737906</c:v>
                </c:pt>
                <c:pt idx="65">
                  <c:v>117.09880017684628</c:v>
                </c:pt>
                <c:pt idx="66">
                  <c:v>122.05177357146786</c:v>
                </c:pt>
                <c:pt idx="67">
                  <c:v>128.95378855730365</c:v>
                </c:pt>
                <c:pt idx="68">
                  <c:v>137.60663695244568</c:v>
                </c:pt>
                <c:pt idx="69">
                  <c:v>147.84398659495275</c:v>
                </c:pt>
                <c:pt idx="70">
                  <c:v>159.37156769217776</c:v>
                </c:pt>
                <c:pt idx="71">
                  <c:v>171.62889371586115</c:v>
                </c:pt>
                <c:pt idx="72">
                  <c:v>183.61661958005513</c:v>
                </c:pt>
                <c:pt idx="73">
                  <c:v>193.69614595677947</c:v>
                </c:pt>
                <c:pt idx="74">
                  <c:v>199.54942653844074</c:v>
                </c:pt>
                <c:pt idx="75">
                  <c:v>198.664991662804</c:v>
                </c:pt>
                <c:pt idx="76">
                  <c:v>189.52796627811031</c:v>
                </c:pt>
                <c:pt idx="77">
                  <c:v>172.95591023638312</c:v>
                </c:pt>
                <c:pt idx="78">
                  <c:v>152.39095885361547</c:v>
                </c:pt>
                <c:pt idx="79">
                  <c:v>132.48895255076064</c:v>
                </c:pt>
                <c:pt idx="80">
                  <c:v>116.87674303814478</c:v>
                </c:pt>
                <c:pt idx="81">
                  <c:v>106.78179111834034</c:v>
                </c:pt>
                <c:pt idx="82">
                  <c:v>101.3331399196373</c:v>
                </c:pt>
                <c:pt idx="83">
                  <c:v>98.825335818257358</c:v>
                </c:pt>
                <c:pt idx="84">
                  <c:v>97.782921552196527</c:v>
                </c:pt>
                <c:pt idx="85">
                  <c:v>97.328062189492698</c:v>
                </c:pt>
                <c:pt idx="86">
                  <c:v>97.065554643029586</c:v>
                </c:pt>
                <c:pt idx="87">
                  <c:v>96.855656260812097</c:v>
                </c:pt>
                <c:pt idx="88">
                  <c:v>96.659061448045009</c:v>
                </c:pt>
                <c:pt idx="89">
                  <c:v>96.467516049413632</c:v>
                </c:pt>
                <c:pt idx="90">
                  <c:v>96.281192454559431</c:v>
                </c:pt>
                <c:pt idx="91">
                  <c:v>96.103651839512452</c:v>
                </c:pt>
                <c:pt idx="92">
                  <c:v>95.942151975824302</c:v>
                </c:pt>
                <c:pt idx="93">
                  <c:v>95.809784252612602</c:v>
                </c:pt>
                <c:pt idx="94">
                  <c:v>95.728711422884373</c:v>
                </c:pt>
                <c:pt idx="95">
                  <c:v>95.7342140560865</c:v>
                </c:pt>
                <c:pt idx="96">
                  <c:v>95.878910944642072</c:v>
                </c:pt>
                <c:pt idx="97">
                  <c:v>96.235873235782563</c:v>
                </c:pt>
                <c:pt idx="98">
                  <c:v>96.898645743682081</c:v>
                </c:pt>
                <c:pt idx="99">
                  <c:v>97.975741652279979</c:v>
                </c:pt>
                <c:pt idx="100">
                  <c:v>99.577378562180712</c:v>
                </c:pt>
                <c:pt idx="101">
                  <c:v>101.79323385045788</c:v>
                </c:pt>
                <c:pt idx="102">
                  <c:v>104.6609900710763</c:v>
                </c:pt>
                <c:pt idx="103">
                  <c:v>108.12380155267149</c:v>
                </c:pt>
                <c:pt idx="104">
                  <c:v>111.96882989986128</c:v>
                </c:pt>
                <c:pt idx="105">
                  <c:v>115.7405996493043</c:v>
                </c:pt>
                <c:pt idx="106">
                  <c:v>118.66855340482022</c:v>
                </c:pt>
                <c:pt idx="107">
                  <c:v>119.74906806702943</c:v>
                </c:pt>
                <c:pt idx="108">
                  <c:v>118.1460964070329</c:v>
                </c:pt>
                <c:pt idx="109">
                  <c:v>113.80756157634696</c:v>
                </c:pt>
                <c:pt idx="110">
                  <c:v>107.77601320816406</c:v>
                </c:pt>
                <c:pt idx="111">
                  <c:v>101.7292706986654</c:v>
                </c:pt>
                <c:pt idx="112">
                  <c:v>97.028485364393873</c:v>
                </c:pt>
                <c:pt idx="113">
                  <c:v>94.103532083413327</c:v>
                </c:pt>
                <c:pt idx="114">
                  <c:v>92.597285830218226</c:v>
                </c:pt>
                <c:pt idx="115">
                  <c:v>91.905747099659536</c:v>
                </c:pt>
                <c:pt idx="116">
                  <c:v>91.568912284408313</c:v>
                </c:pt>
                <c:pt idx="117">
                  <c:v>91.351998873848117</c:v>
                </c:pt>
                <c:pt idx="118">
                  <c:v>91.167046838887345</c:v>
                </c:pt>
                <c:pt idx="119">
                  <c:v>90.988971266860617</c:v>
                </c:pt>
                <c:pt idx="120">
                  <c:v>90.812304513774606</c:v>
                </c:pt>
                <c:pt idx="121">
                  <c:v>90.636627420543235</c:v>
                </c:pt>
                <c:pt idx="122">
                  <c:v>90.464540924364229</c:v>
                </c:pt>
                <c:pt idx="123">
                  <c:v>90.307358944790437</c:v>
                </c:pt>
                <c:pt idx="124">
                  <c:v>90.20382610146612</c:v>
                </c:pt>
                <c:pt idx="125">
                  <c:v>90.26187543273744</c:v>
                </c:pt>
                <c:pt idx="126">
                  <c:v>90.720521582835346</c:v>
                </c:pt>
                <c:pt idx="127">
                  <c:v>91.98052369502193</c:v>
                </c:pt>
                <c:pt idx="128">
                  <c:v>94.488302898885209</c:v>
                </c:pt>
                <c:pt idx="129">
                  <c:v>98.384821366683724</c:v>
                </c:pt>
                <c:pt idx="130">
                  <c:v>103.06252145462105</c:v>
                </c:pt>
                <c:pt idx="131">
                  <c:v>107.07181494590344</c:v>
                </c:pt>
                <c:pt idx="132">
                  <c:v>108.74135330072826</c:v>
                </c:pt>
                <c:pt idx="133">
                  <c:v>107.22990266713686</c:v>
                </c:pt>
                <c:pt idx="134">
                  <c:v>103.13295799356246</c:v>
                </c:pt>
                <c:pt idx="135">
                  <c:v>98.062108524826741</c:v>
                </c:pt>
                <c:pt idx="136">
                  <c:v>93.593427177101887</c:v>
                </c:pt>
                <c:pt idx="137">
                  <c:v>90.501502346138636</c:v>
                </c:pt>
                <c:pt idx="138">
                  <c:v>88.734706249152424</c:v>
                </c:pt>
                <c:pt idx="139">
                  <c:v>87.849816793932973</c:v>
                </c:pt>
                <c:pt idx="140">
                  <c:v>87.413814292454887</c:v>
                </c:pt>
                <c:pt idx="141">
                  <c:v>87.159525565722774</c:v>
                </c:pt>
                <c:pt idx="142">
                  <c:v>86.964901894110639</c:v>
                </c:pt>
                <c:pt idx="143">
                  <c:v>86.786359449598109</c:v>
                </c:pt>
                <c:pt idx="144">
                  <c:v>86.611412050197586</c:v>
                </c:pt>
                <c:pt idx="145">
                  <c:v>86.437145832313021</c:v>
                </c:pt>
                <c:pt idx="146">
                  <c:v>86.262999437692699</c:v>
                </c:pt>
                <c:pt idx="147">
                  <c:v>86.088880560031811</c:v>
                </c:pt>
                <c:pt idx="148">
                  <c:v>85.914773750448958</c:v>
                </c:pt>
                <c:pt idx="149">
                  <c:v>85.740674238710213</c:v>
                </c:pt>
                <c:pt idx="150">
                  <c:v>85.566578790005053</c:v>
                </c:pt>
                <c:pt idx="151">
                  <c:v>85.39248465332696</c:v>
                </c:pt>
                <c:pt idx="152">
                  <c:v>85.218389446271331</c:v>
                </c:pt>
                <c:pt idx="153">
                  <c:v>85.044291126433478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106.47971556192873</c:v>
                </c:pt>
                <c:pt idx="8">
                  <c:v>106.58454043209319</c:v>
                </c:pt>
                <c:pt idx="9">
                  <c:v>106.68856845192015</c:v>
                </c:pt>
                <c:pt idx="10">
                  <c:v>106.79162496204724</c:v>
                </c:pt>
                <c:pt idx="11">
                  <c:v>106.8935124722134</c:v>
                </c:pt>
                <c:pt idx="12">
                  <c:v>106.99400868078847</c:v>
                </c:pt>
                <c:pt idx="13">
                  <c:v>107.09286448395643</c:v>
                </c:pt>
                <c:pt idx="14">
                  <c:v>107.18980201602515</c:v>
                </c:pt>
                <c:pt idx="15">
                  <c:v>107.28451277233357</c:v>
                </c:pt>
                <c:pt idx="16">
                  <c:v>107.37665587718551</c:v>
                </c:pt>
                <c:pt idx="17">
                  <c:v>107.46585657093357</c:v>
                </c:pt>
                <c:pt idx="18">
                  <c:v>107.55170500239787</c:v>
                </c:pt>
                <c:pt idx="19">
                  <c:v>107.63375542471884</c:v>
                </c:pt>
                <c:pt idx="20">
                  <c:v>107.71152590380372</c:v>
                </c:pt>
                <c:pt idx="21">
                  <c:v>107.78449865783999</c:v>
                </c:pt>
                <c:pt idx="22">
                  <c:v>107.8521211528153</c:v>
                </c:pt>
                <c:pt idx="23">
                  <c:v>107.91380808132797</c:v>
                </c:pt>
                <c:pt idx="24">
                  <c:v>107.96894434877622</c:v>
                </c:pt>
                <c:pt idx="25">
                  <c:v>108.01688918079998</c:v>
                </c:pt>
                <c:pt idx="26">
                  <c:v>108.05698144719082</c:v>
                </c:pt>
                <c:pt idx="27">
                  <c:v>108.08854626916433</c:v>
                </c:pt>
                <c:pt idx="28">
                  <c:v>108.11090293808533</c:v>
                </c:pt>
                <c:pt idx="29">
                  <c:v>108.12337412424478</c:v>
                </c:pt>
                <c:pt idx="30">
                  <c:v>108.1252962947478</c:v>
                </c:pt>
                <c:pt idx="31">
                  <c:v>108.11603119165828</c:v>
                </c:pt>
                <c:pt idx="32">
                  <c:v>108.09497814812067</c:v>
                </c:pt>
                <c:pt idx="33">
                  <c:v>108.06158694531767</c:v>
                </c:pt>
                <c:pt idx="34">
                  <c:v>108.01537084201533</c:v>
                </c:pt>
                <c:pt idx="35">
                  <c:v>107.9559193471175</c:v>
                </c:pt>
                <c:pt idx="36">
                  <c:v>107.8829102604889</c:v>
                </c:pt>
                <c:pt idx="37">
                  <c:v>107.796120484442</c:v>
                </c:pt>
                <c:pt idx="38">
                  <c:v>107.69543511284773</c:v>
                </c:pt>
                <c:pt idx="39">
                  <c:v>107.58085434019632</c:v>
                </c:pt>
                <c:pt idx="40">
                  <c:v>107.45249780004053</c:v>
                </c:pt>
                <c:pt idx="41">
                  <c:v>107.31060603916207</c:v>
                </c:pt>
                <c:pt idx="42">
                  <c:v>107.15553895554682</c:v>
                </c:pt>
                <c:pt idx="43">
                  <c:v>106.9877711671205</c:v>
                </c:pt>
                <c:pt idx="44">
                  <c:v>106.80788442433787</c:v>
                </c:pt>
                <c:pt idx="45">
                  <c:v>106.61655732217116</c:v>
                </c:pt>
                <c:pt idx="46">
                  <c:v>106.41455269487803</c:v>
                </c:pt>
                <c:pt idx="47">
                  <c:v>106.2027031804849</c:v>
                </c:pt>
                <c:pt idx="48">
                  <c:v>105.98189551385921</c:v>
                </c:pt>
                <c:pt idx="49">
                  <c:v>105.75305414329493</c:v>
                </c:pt>
                <c:pt idx="50">
                  <c:v>105.51712476484553</c:v>
                </c:pt>
                <c:pt idx="51">
                  <c:v>105.27505833364546</c:v>
                </c:pt>
                <c:pt idx="52">
                  <c:v>105.02779604739852</c:v>
                </c:pt>
                <c:pt idx="53">
                  <c:v>104.77625571130254</c:v>
                </c:pt>
                <c:pt idx="54">
                  <c:v>104.52131979418472</c:v>
                </c:pt>
                <c:pt idx="55">
                  <c:v>104.26382538089909</c:v>
                </c:pt>
                <c:pt idx="56">
                  <c:v>104.00455612370372</c:v>
                </c:pt>
                <c:pt idx="57">
                  <c:v>103.74423620167596</c:v>
                </c:pt>
                <c:pt idx="58">
                  <c:v>103.48352621681988</c:v>
                </c:pt>
                <c:pt idx="59">
                  <c:v>103.22302089114832</c:v>
                </c:pt>
                <c:pt idx="60">
                  <c:v>102.96324838176812</c:v>
                </c:pt>
                <c:pt idx="61">
                  <c:v>102.70467100049072</c:v>
                </c:pt>
                <c:pt idx="62">
                  <c:v>102.44768710926709</c:v>
                </c:pt>
                <c:pt idx="63">
                  <c:v>102.19263396060489</c:v>
                </c:pt>
                <c:pt idx="64">
                  <c:v>101.93979126047819</c:v>
                </c:pt>
                <c:pt idx="65">
                  <c:v>101.68938524740646</c:v>
                </c:pt>
                <c:pt idx="66">
                  <c:v>101.44159310281655</c:v>
                </c:pt>
                <c:pt idx="67">
                  <c:v>101.19654753224977</c:v>
                </c:pt>
                <c:pt idx="68">
                  <c:v>100.95434138255263</c:v>
                </c:pt>
                <c:pt idx="69">
                  <c:v>100.71503218541815</c:v>
                </c:pt>
                <c:pt idx="70">
                  <c:v>100.4786465414409</c:v>
                </c:pt>
                <c:pt idx="71">
                  <c:v>100.24518428048931</c:v>
                </c:pt>
                <c:pt idx="72">
                  <c:v>100.01462235326413</c:v>
                </c:pt>
                <c:pt idx="73">
                  <c:v>99.786918425223632</c:v>
                </c:pt>
                <c:pt idx="74">
                  <c:v>99.562014157625711</c:v>
                </c:pt>
                <c:pt idx="75">
                  <c:v>99.339838171403684</c:v>
                </c:pt>
                <c:pt idx="76">
                  <c:v>99.120308698181859</c:v>
                </c:pt>
                <c:pt idx="77">
                  <c:v>98.903335929223189</c:v>
                </c:pt>
                <c:pt idx="78">
                  <c:v>98.688824077777056</c:v>
                </c:pt>
                <c:pt idx="79">
                  <c:v>98.476673173452127</c:v>
                </c:pt>
                <c:pt idx="80">
                  <c:v>98.266780609151709</c:v>
                </c:pt>
                <c:pt idx="81">
                  <c:v>98.059042462030078</c:v>
                </c:pt>
                <c:pt idx="82">
                  <c:v>97.853354610076025</c:v>
                </c:pt>
                <c:pt idx="83">
                  <c:v>97.649613665497952</c:v>
                </c:pt>
                <c:pt idx="84">
                  <c:v>97.447717745230577</c:v>
                </c:pt>
                <c:pt idx="85">
                  <c:v>97.247567097740671</c:v>
                </c:pt>
                <c:pt idx="86">
                  <c:v>97.049064603981179</c:v>
                </c:pt>
                <c:pt idx="87">
                  <c:v>96.852116168916339</c:v>
                </c:pt>
                <c:pt idx="88">
                  <c:v>96.656631018575638</c:v>
                </c:pt>
                <c:pt idx="89">
                  <c:v>96.462521916142791</c:v>
                </c:pt>
                <c:pt idx="90">
                  <c:v>96.269705309178462</c:v>
                </c:pt>
                <c:pt idx="91">
                  <c:v>96.078101418739394</c:v>
                </c:pt>
                <c:pt idx="92">
                  <c:v>95.887634279904987</c:v>
                </c:pt>
                <c:pt idx="93">
                  <c:v>95.698231742064621</c:v>
                </c:pt>
                <c:pt idx="94">
                  <c:v>95.509825436258325</c:v>
                </c:pt>
                <c:pt idx="95">
                  <c:v>95.322350715900882</c:v>
                </c:pt>
                <c:pt idx="96">
                  <c:v>95.135746576350414</c:v>
                </c:pt>
                <c:pt idx="97">
                  <c:v>94.949955558003339</c:v>
                </c:pt>
                <c:pt idx="98">
                  <c:v>94.764923636902495</c:v>
                </c:pt>
                <c:pt idx="99">
                  <c:v>94.58060010622701</c:v>
                </c:pt>
                <c:pt idx="100">
                  <c:v>94.396937451483907</c:v>
                </c:pt>
                <c:pt idx="101">
                  <c:v>94.213891221736517</c:v>
                </c:pt>
                <c:pt idx="102">
                  <c:v>94.03141989877625</c:v>
                </c:pt>
                <c:pt idx="103">
                  <c:v>93.849484765764345</c:v>
                </c:pt>
                <c:pt idx="104">
                  <c:v>93.668049776536776</c:v>
                </c:pt>
                <c:pt idx="105">
                  <c:v>93.487081426467256</c:v>
                </c:pt>
                <c:pt idx="106">
                  <c:v>93.30654862552332</c:v>
                </c:pt>
                <c:pt idx="107">
                  <c:v>93.126422573917608</c:v>
                </c:pt>
                <c:pt idx="108">
                  <c:v>92.946676640553804</c:v>
                </c:pt>
                <c:pt idx="109">
                  <c:v>92.767286244288456</c:v>
                </c:pt>
                <c:pt idx="110">
                  <c:v>92.588228737878254</c:v>
                </c:pt>
                <c:pt idx="111">
                  <c:v>92.409483294355724</c:v>
                </c:pt>
                <c:pt idx="112">
                  <c:v>92.231030795475732</c:v>
                </c:pt>
                <c:pt idx="113">
                  <c:v>92.052853721806727</c:v>
                </c:pt>
                <c:pt idx="114">
                  <c:v>91.874936044001089</c:v>
                </c:pt>
                <c:pt idx="115">
                  <c:v>91.69726311477821</c:v>
                </c:pt>
                <c:pt idx="116">
                  <c:v>91.519821561192018</c:v>
                </c:pt>
                <c:pt idx="117">
                  <c:v>91.342599176835392</c:v>
                </c:pt>
                <c:pt idx="118">
                  <c:v>91.165584813760162</c:v>
                </c:pt>
                <c:pt idx="119">
                  <c:v>90.988768274063005</c:v>
                </c:pt>
                <c:pt idx="120">
                  <c:v>90.812140201300096</c:v>
                </c:pt>
                <c:pt idx="121">
                  <c:v>90.635691972143675</c:v>
                </c:pt>
                <c:pt idx="122">
                  <c:v>90.459415588966706</c:v>
                </c:pt>
                <c:pt idx="123">
                  <c:v>90.283303574326311</c:v>
                </c:pt>
                <c:pt idx="124">
                  <c:v>90.107348868590805</c:v>
                </c:pt>
                <c:pt idx="125">
                  <c:v>89.931544732195704</c:v>
                </c:pt>
                <c:pt idx="126">
                  <c:v>89.75588465419807</c:v>
                </c:pt>
                <c:pt idx="127">
                  <c:v>89.580362268899194</c:v>
                </c:pt>
                <c:pt idx="128">
                  <c:v>89.404971282304402</c:v>
                </c:pt>
                <c:pt idx="129">
                  <c:v>89.229705410065833</c:v>
                </c:pt>
                <c:pt idx="130">
                  <c:v>89.054558328309881</c:v>
                </c:pt>
                <c:pt idx="131">
                  <c:v>88.879523638382437</c:v>
                </c:pt>
                <c:pt idx="132">
                  <c:v>88.704594846076162</c:v>
                </c:pt>
                <c:pt idx="133">
                  <c:v>88.529765355357142</c:v>
                </c:pt>
                <c:pt idx="134">
                  <c:v>88.355028476024756</c:v>
                </c:pt>
                <c:pt idx="135">
                  <c:v>88.180377444160683</c:v>
                </c:pt>
                <c:pt idx="136">
                  <c:v>88.005805453695928</c:v>
                </c:pt>
                <c:pt idx="137">
                  <c:v>87.831305696988693</c:v>
                </c:pt>
                <c:pt idx="138">
                  <c:v>87.656871411996804</c:v>
                </c:pt>
                <c:pt idx="139">
                  <c:v>87.482495933463895</c:v>
                </c:pt>
                <c:pt idx="140">
                  <c:v>87.308172745528552</c:v>
                </c:pt>
                <c:pt idx="141">
                  <c:v>87.133895533301995</c:v>
                </c:pt>
                <c:pt idx="142">
                  <c:v>86.959658231223443</c:v>
                </c:pt>
                <c:pt idx="143">
                  <c:v>86.785455066365159</c:v>
                </c:pt>
                <c:pt idx="144">
                  <c:v>86.611280595285464</c:v>
                </c:pt>
                <c:pt idx="145">
                  <c:v>86.43712973348218</c:v>
                </c:pt>
                <c:pt idx="146">
                  <c:v>86.262997776948993</c:v>
                </c:pt>
                <c:pt idx="147">
                  <c:v>86.08888041575085</c:v>
                </c:pt>
                <c:pt idx="148">
                  <c:v>85.914773739894656</c:v>
                </c:pt>
                <c:pt idx="149">
                  <c:v>85.740674238060251</c:v>
                </c:pt>
                <c:pt idx="150">
                  <c:v>85.566578789971359</c:v>
                </c:pt>
                <c:pt idx="151">
                  <c:v>85.392484653325496</c:v>
                </c:pt>
                <c:pt idx="152">
                  <c:v>85.218389446271274</c:v>
                </c:pt>
                <c:pt idx="153">
                  <c:v>85.044291126433478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3.4217655409087759E-3</c:v>
                </c:pt>
                <c:pt idx="1">
                  <c:v>1.1685508827055548E-2</c:v>
                </c:pt>
                <c:pt idx="2">
                  <c:v>2.1227552111393277E-2</c:v>
                </c:pt>
                <c:pt idx="3">
                  <c:v>3.5429024589830466E-2</c:v>
                </c:pt>
                <c:pt idx="4">
                  <c:v>4.1134585339142028E-2</c:v>
                </c:pt>
                <c:pt idx="5">
                  <c:v>4.8452746380153712E-2</c:v>
                </c:pt>
                <c:pt idx="6">
                  <c:v>5.6146724642868087E-2</c:v>
                </c:pt>
                <c:pt idx="7">
                  <c:v>6.4641397691116764E-2</c:v>
                </c:pt>
                <c:pt idx="8">
                  <c:v>6.8858493999254977E-2</c:v>
                </c:pt>
                <c:pt idx="9">
                  <c:v>7.8057152038576424E-2</c:v>
                </c:pt>
                <c:pt idx="10">
                  <c:v>8.6795116841428599E-2</c:v>
                </c:pt>
                <c:pt idx="11">
                  <c:v>9.1257768612458212E-2</c:v>
                </c:pt>
                <c:pt idx="12">
                  <c:v>9.3998533907242734E-2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2.5292316786739858E-3</c:v>
                </c:pt>
                <c:pt idx="1">
                  <c:v>2.2056291368742906E-2</c:v>
                </c:pt>
                <c:pt idx="2">
                  <c:v>2.7466214000002744E-2</c:v>
                </c:pt>
                <c:pt idx="3">
                  <c:v>4.304515810429943E-2</c:v>
                </c:pt>
                <c:pt idx="4">
                  <c:v>4.3324760944195906E-2</c:v>
                </c:pt>
                <c:pt idx="5">
                  <c:v>4.2617784088341451E-2</c:v>
                </c:pt>
                <c:pt idx="6">
                  <c:v>5.22168895622327E-2</c:v>
                </c:pt>
                <c:pt idx="7">
                  <c:v>6.5586854265872227E-2</c:v>
                </c:pt>
                <c:pt idx="8">
                  <c:v>6.6527528594199789E-2</c:v>
                </c:pt>
                <c:pt idx="9">
                  <c:v>7.7782743182416625E-2</c:v>
                </c:pt>
                <c:pt idx="10">
                  <c:v>7.8274785778586375E-2</c:v>
                </c:pt>
                <c:pt idx="11">
                  <c:v>8.3335037734527898E-2</c:v>
                </c:pt>
                <c:pt idx="12">
                  <c:v>9.0012082457490289E-2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115.155</c:v>
                </c:pt>
                <c:pt idx="1">
                  <c:v>113.983</c:v>
                </c:pt>
                <c:pt idx="2">
                  <c:v>111.328</c:v>
                </c:pt>
                <c:pt idx="3">
                  <c:v>111.776</c:v>
                </c:pt>
                <c:pt idx="4">
                  <c:v>111.086</c:v>
                </c:pt>
                <c:pt idx="5">
                  <c:v>110.10299999999999</c:v>
                </c:pt>
                <c:pt idx="6">
                  <c:v>111.155</c:v>
                </c:pt>
                <c:pt idx="7">
                  <c:v>110.89700000000001</c:v>
                </c:pt>
                <c:pt idx="8">
                  <c:v>109.672</c:v>
                </c:pt>
                <c:pt idx="9">
                  <c:v>110.172</c:v>
                </c:pt>
                <c:pt idx="10">
                  <c:v>109.63800000000001</c:v>
                </c:pt>
                <c:pt idx="11">
                  <c:v>109.29300000000001</c:v>
                </c:pt>
                <c:pt idx="12">
                  <c:v>109.121</c:v>
                </c:pt>
                <c:pt idx="13">
                  <c:v>107.328</c:v>
                </c:pt>
                <c:pt idx="14">
                  <c:v>108.414</c:v>
                </c:pt>
                <c:pt idx="15">
                  <c:v>109.31</c:v>
                </c:pt>
                <c:pt idx="16">
                  <c:v>110.621</c:v>
                </c:pt>
                <c:pt idx="17">
                  <c:v>109.483</c:v>
                </c:pt>
                <c:pt idx="18">
                  <c:v>109.345</c:v>
                </c:pt>
                <c:pt idx="19">
                  <c:v>107.63800000000001</c:v>
                </c:pt>
                <c:pt idx="20">
                  <c:v>108.328</c:v>
                </c:pt>
                <c:pt idx="21">
                  <c:v>109.828</c:v>
                </c:pt>
                <c:pt idx="22">
                  <c:v>107.86199999999999</c:v>
                </c:pt>
                <c:pt idx="23">
                  <c:v>107.29300000000001</c:v>
                </c:pt>
                <c:pt idx="24">
                  <c:v>107.86199999999999</c:v>
                </c:pt>
                <c:pt idx="25">
                  <c:v>110.914</c:v>
                </c:pt>
                <c:pt idx="26">
                  <c:v>108.89700000000001</c:v>
                </c:pt>
                <c:pt idx="27">
                  <c:v>110.586</c:v>
                </c:pt>
                <c:pt idx="28">
                  <c:v>109.36199999999999</c:v>
                </c:pt>
                <c:pt idx="29">
                  <c:v>109.741</c:v>
                </c:pt>
                <c:pt idx="30">
                  <c:v>109.569</c:v>
                </c:pt>
                <c:pt idx="31">
                  <c:v>109.03400000000001</c:v>
                </c:pt>
                <c:pt idx="32">
                  <c:v>109.414</c:v>
                </c:pt>
                <c:pt idx="33">
                  <c:v>109.60299999999999</c:v>
                </c:pt>
                <c:pt idx="34">
                  <c:v>111.241</c:v>
                </c:pt>
                <c:pt idx="35">
                  <c:v>111.621</c:v>
                </c:pt>
                <c:pt idx="36">
                  <c:v>112.121</c:v>
                </c:pt>
                <c:pt idx="37">
                  <c:v>112.63800000000001</c:v>
                </c:pt>
                <c:pt idx="38">
                  <c:v>114.10299999999999</c:v>
                </c:pt>
                <c:pt idx="39">
                  <c:v>113.017</c:v>
                </c:pt>
                <c:pt idx="40">
                  <c:v>111</c:v>
                </c:pt>
                <c:pt idx="41">
                  <c:v>112.121</c:v>
                </c:pt>
                <c:pt idx="42">
                  <c:v>112.741</c:v>
                </c:pt>
                <c:pt idx="43">
                  <c:v>115.03400000000001</c:v>
                </c:pt>
                <c:pt idx="44">
                  <c:v>117.655</c:v>
                </c:pt>
                <c:pt idx="45">
                  <c:v>119.672</c:v>
                </c:pt>
                <c:pt idx="46">
                  <c:v>124.414</c:v>
                </c:pt>
                <c:pt idx="47">
                  <c:v>127.983</c:v>
                </c:pt>
                <c:pt idx="48">
                  <c:v>138.79300000000001</c:v>
                </c:pt>
                <c:pt idx="49">
                  <c:v>149.828</c:v>
                </c:pt>
                <c:pt idx="50">
                  <c:v>167.05199999999999</c:v>
                </c:pt>
                <c:pt idx="51">
                  <c:v>185.74100000000001</c:v>
                </c:pt>
                <c:pt idx="52">
                  <c:v>202.345</c:v>
                </c:pt>
                <c:pt idx="53">
                  <c:v>215.13800000000001</c:v>
                </c:pt>
                <c:pt idx="54">
                  <c:v>224.22399999999999</c:v>
                </c:pt>
                <c:pt idx="55">
                  <c:v>228.44800000000001</c:v>
                </c:pt>
                <c:pt idx="56">
                  <c:v>229.44800000000001</c:v>
                </c:pt>
                <c:pt idx="57">
                  <c:v>224.37899999999999</c:v>
                </c:pt>
                <c:pt idx="58">
                  <c:v>214.72399999999999</c:v>
                </c:pt>
                <c:pt idx="59">
                  <c:v>195.72399999999999</c:v>
                </c:pt>
                <c:pt idx="60">
                  <c:v>164.05199999999999</c:v>
                </c:pt>
                <c:pt idx="61">
                  <c:v>132.41399999999999</c:v>
                </c:pt>
                <c:pt idx="62">
                  <c:v>113.55200000000001</c:v>
                </c:pt>
                <c:pt idx="63">
                  <c:v>107.89700000000001</c:v>
                </c:pt>
                <c:pt idx="64">
                  <c:v>108.155</c:v>
                </c:pt>
                <c:pt idx="65">
                  <c:v>111.29300000000001</c:v>
                </c:pt>
                <c:pt idx="66">
                  <c:v>111.328</c:v>
                </c:pt>
                <c:pt idx="67">
                  <c:v>115.79300000000001</c:v>
                </c:pt>
                <c:pt idx="68">
                  <c:v>123.724</c:v>
                </c:pt>
                <c:pt idx="69">
                  <c:v>135.06899999999999</c:v>
                </c:pt>
                <c:pt idx="70">
                  <c:v>149.017</c:v>
                </c:pt>
                <c:pt idx="71">
                  <c:v>162.655</c:v>
                </c:pt>
                <c:pt idx="72">
                  <c:v>170.86199999999999</c:v>
                </c:pt>
                <c:pt idx="73">
                  <c:v>181.53399999999999</c:v>
                </c:pt>
                <c:pt idx="74">
                  <c:v>189.29300000000001</c:v>
                </c:pt>
                <c:pt idx="75">
                  <c:v>191.96600000000001</c:v>
                </c:pt>
                <c:pt idx="76">
                  <c:v>192.31</c:v>
                </c:pt>
                <c:pt idx="77">
                  <c:v>185.41399999999999</c:v>
                </c:pt>
                <c:pt idx="78">
                  <c:v>171.517</c:v>
                </c:pt>
                <c:pt idx="79">
                  <c:v>147.155</c:v>
                </c:pt>
                <c:pt idx="80">
                  <c:v>125.03400000000001</c:v>
                </c:pt>
                <c:pt idx="81">
                  <c:v>107.03400000000001</c:v>
                </c:pt>
                <c:pt idx="82">
                  <c:v>101.172</c:v>
                </c:pt>
                <c:pt idx="83">
                  <c:v>99.552000000000007</c:v>
                </c:pt>
                <c:pt idx="84">
                  <c:v>99.965999999999994</c:v>
                </c:pt>
                <c:pt idx="85">
                  <c:v>97.516999999999996</c:v>
                </c:pt>
                <c:pt idx="86">
                  <c:v>99.31</c:v>
                </c:pt>
                <c:pt idx="87">
                  <c:v>99.052000000000007</c:v>
                </c:pt>
                <c:pt idx="88">
                  <c:v>100.379</c:v>
                </c:pt>
                <c:pt idx="89">
                  <c:v>99.052000000000007</c:v>
                </c:pt>
                <c:pt idx="90">
                  <c:v>98.671999999999997</c:v>
                </c:pt>
                <c:pt idx="91">
                  <c:v>99.638000000000005</c:v>
                </c:pt>
                <c:pt idx="92">
                  <c:v>98.879000000000005</c:v>
                </c:pt>
                <c:pt idx="93">
                  <c:v>98.241</c:v>
                </c:pt>
                <c:pt idx="94">
                  <c:v>100.36199999999999</c:v>
                </c:pt>
                <c:pt idx="95">
                  <c:v>100.44799999999999</c:v>
                </c:pt>
                <c:pt idx="96">
                  <c:v>97.828000000000003</c:v>
                </c:pt>
                <c:pt idx="97">
                  <c:v>100.345</c:v>
                </c:pt>
                <c:pt idx="98">
                  <c:v>100.776</c:v>
                </c:pt>
                <c:pt idx="99">
                  <c:v>103.05200000000001</c:v>
                </c:pt>
                <c:pt idx="100">
                  <c:v>105.70699999999999</c:v>
                </c:pt>
                <c:pt idx="101">
                  <c:v>106.345</c:v>
                </c:pt>
                <c:pt idx="102">
                  <c:v>110.13800000000001</c:v>
                </c:pt>
                <c:pt idx="103">
                  <c:v>115.517</c:v>
                </c:pt>
                <c:pt idx="104">
                  <c:v>124.259</c:v>
                </c:pt>
                <c:pt idx="105">
                  <c:v>132.69</c:v>
                </c:pt>
                <c:pt idx="106">
                  <c:v>140.828</c:v>
                </c:pt>
                <c:pt idx="107">
                  <c:v>145.81</c:v>
                </c:pt>
                <c:pt idx="108">
                  <c:v>147.29300000000001</c:v>
                </c:pt>
                <c:pt idx="109">
                  <c:v>147.29300000000001</c:v>
                </c:pt>
                <c:pt idx="110">
                  <c:v>142.81</c:v>
                </c:pt>
                <c:pt idx="111">
                  <c:v>135.87899999999999</c:v>
                </c:pt>
                <c:pt idx="112">
                  <c:v>126.89700000000001</c:v>
                </c:pt>
                <c:pt idx="113">
                  <c:v>114.05200000000001</c:v>
                </c:pt>
                <c:pt idx="114">
                  <c:v>105.36199999999999</c:v>
                </c:pt>
                <c:pt idx="115">
                  <c:v>98.655000000000001</c:v>
                </c:pt>
                <c:pt idx="116">
                  <c:v>95.775999999999996</c:v>
                </c:pt>
                <c:pt idx="117">
                  <c:v>94.534000000000006</c:v>
                </c:pt>
                <c:pt idx="118">
                  <c:v>94.897000000000006</c:v>
                </c:pt>
                <c:pt idx="119">
                  <c:v>92.897000000000006</c:v>
                </c:pt>
                <c:pt idx="120">
                  <c:v>92.069000000000003</c:v>
                </c:pt>
                <c:pt idx="121">
                  <c:v>93.085999999999999</c:v>
                </c:pt>
                <c:pt idx="122">
                  <c:v>92.983000000000004</c:v>
                </c:pt>
                <c:pt idx="123">
                  <c:v>93.379000000000005</c:v>
                </c:pt>
                <c:pt idx="124">
                  <c:v>92.585999999999999</c:v>
                </c:pt>
                <c:pt idx="125">
                  <c:v>91.759</c:v>
                </c:pt>
                <c:pt idx="126">
                  <c:v>96.397000000000006</c:v>
                </c:pt>
                <c:pt idx="127">
                  <c:v>96.844999999999999</c:v>
                </c:pt>
                <c:pt idx="128">
                  <c:v>101.46599999999999</c:v>
                </c:pt>
                <c:pt idx="129">
                  <c:v>104.29300000000001</c:v>
                </c:pt>
                <c:pt idx="130">
                  <c:v>108.828</c:v>
                </c:pt>
                <c:pt idx="131">
                  <c:v>114.36199999999999</c:v>
                </c:pt>
                <c:pt idx="132">
                  <c:v>118.70699999999999</c:v>
                </c:pt>
                <c:pt idx="133">
                  <c:v>124</c:v>
                </c:pt>
                <c:pt idx="134">
                  <c:v>124.5</c:v>
                </c:pt>
                <c:pt idx="135">
                  <c:v>126.379</c:v>
                </c:pt>
                <c:pt idx="136">
                  <c:v>120.741</c:v>
                </c:pt>
                <c:pt idx="137">
                  <c:v>114.741</c:v>
                </c:pt>
                <c:pt idx="138">
                  <c:v>110.328</c:v>
                </c:pt>
                <c:pt idx="139">
                  <c:v>104.05200000000001</c:v>
                </c:pt>
                <c:pt idx="140">
                  <c:v>99.620999999999995</c:v>
                </c:pt>
                <c:pt idx="141">
                  <c:v>94.379000000000005</c:v>
                </c:pt>
                <c:pt idx="142">
                  <c:v>92.947999999999993</c:v>
                </c:pt>
                <c:pt idx="143">
                  <c:v>89.81</c:v>
                </c:pt>
                <c:pt idx="144">
                  <c:v>89.671999999999997</c:v>
                </c:pt>
                <c:pt idx="145">
                  <c:v>88.775999999999996</c:v>
                </c:pt>
                <c:pt idx="146">
                  <c:v>90.724000000000004</c:v>
                </c:pt>
                <c:pt idx="147">
                  <c:v>86.897000000000006</c:v>
                </c:pt>
                <c:pt idx="148">
                  <c:v>86.759</c:v>
                </c:pt>
                <c:pt idx="149">
                  <c:v>88.793000000000006</c:v>
                </c:pt>
                <c:pt idx="150">
                  <c:v>89.69</c:v>
                </c:pt>
                <c:pt idx="151">
                  <c:v>89.81</c:v>
                </c:pt>
                <c:pt idx="152">
                  <c:v>88.465999999999994</c:v>
                </c:pt>
                <c:pt idx="153">
                  <c:v>89.069000000000003</c:v>
                </c:pt>
                <c:pt idx="154">
                  <c:v>87.844999999999999</c:v>
                </c:pt>
                <c:pt idx="155">
                  <c:v>88.930999999999997</c:v>
                </c:pt>
                <c:pt idx="156">
                  <c:v>87.224000000000004</c:v>
                </c:pt>
                <c:pt idx="157">
                  <c:v>88.947999999999993</c:v>
                </c:pt>
                <c:pt idx="158">
                  <c:v>88.293000000000006</c:v>
                </c:pt>
                <c:pt idx="159">
                  <c:v>87.534000000000006</c:v>
                </c:pt>
                <c:pt idx="160">
                  <c:v>87.465999999999994</c:v>
                </c:pt>
                <c:pt idx="161">
                  <c:v>87.414000000000001</c:v>
                </c:pt>
                <c:pt idx="162">
                  <c:v>86.361999999999995</c:v>
                </c:pt>
                <c:pt idx="163">
                  <c:v>87.741</c:v>
                </c:pt>
                <c:pt idx="164">
                  <c:v>86.102999999999994</c:v>
                </c:pt>
                <c:pt idx="165">
                  <c:v>86.69</c:v>
                </c:pt>
                <c:pt idx="166">
                  <c:v>88.775999999999996</c:v>
                </c:pt>
                <c:pt idx="167">
                  <c:v>86.397000000000006</c:v>
                </c:pt>
                <c:pt idx="168">
                  <c:v>85.206999999999994</c:v>
                </c:pt>
                <c:pt idx="169">
                  <c:v>86.5</c:v>
                </c:pt>
                <c:pt idx="170">
                  <c:v>86.483000000000004</c:v>
                </c:pt>
                <c:pt idx="171">
                  <c:v>84.741</c:v>
                </c:pt>
                <c:pt idx="172">
                  <c:v>86.138000000000005</c:v>
                </c:pt>
                <c:pt idx="173">
                  <c:v>84.69</c:v>
                </c:pt>
                <c:pt idx="174">
                  <c:v>86.069000000000003</c:v>
                </c:pt>
                <c:pt idx="175">
                  <c:v>86.655000000000001</c:v>
                </c:pt>
                <c:pt idx="176">
                  <c:v>86.638000000000005</c:v>
                </c:pt>
                <c:pt idx="177">
                  <c:v>85.19</c:v>
                </c:pt>
                <c:pt idx="178">
                  <c:v>84.155000000000001</c:v>
                </c:pt>
                <c:pt idx="179">
                  <c:v>86.947999999999993</c:v>
                </c:pt>
                <c:pt idx="180">
                  <c:v>85.671999999999997</c:v>
                </c:pt>
                <c:pt idx="181">
                  <c:v>84.947999999999993</c:v>
                </c:pt>
                <c:pt idx="182">
                  <c:v>85.569000000000003</c:v>
                </c:pt>
                <c:pt idx="183">
                  <c:v>84</c:v>
                </c:pt>
                <c:pt idx="184">
                  <c:v>84.414000000000001</c:v>
                </c:pt>
                <c:pt idx="185">
                  <c:v>84.120999999999995</c:v>
                </c:pt>
                <c:pt idx="186">
                  <c:v>81.620999999999995</c:v>
                </c:pt>
                <c:pt idx="187">
                  <c:v>84</c:v>
                </c:pt>
                <c:pt idx="188">
                  <c:v>83.741</c:v>
                </c:pt>
                <c:pt idx="189">
                  <c:v>84.5</c:v>
                </c:pt>
                <c:pt idx="190">
                  <c:v>83.379000000000005</c:v>
                </c:pt>
                <c:pt idx="191">
                  <c:v>84.983000000000004</c:v>
                </c:pt>
                <c:pt idx="192">
                  <c:v>83.861999999999995</c:v>
                </c:pt>
                <c:pt idx="193">
                  <c:v>82.447999999999993</c:v>
                </c:pt>
                <c:pt idx="194">
                  <c:v>84.171999999999997</c:v>
                </c:pt>
                <c:pt idx="195">
                  <c:v>81.465999999999994</c:v>
                </c:pt>
                <c:pt idx="196">
                  <c:v>82.638000000000005</c:v>
                </c:pt>
                <c:pt idx="197">
                  <c:v>82.759</c:v>
                </c:pt>
                <c:pt idx="198">
                  <c:v>81.655000000000001</c:v>
                </c:pt>
                <c:pt idx="199">
                  <c:v>82.19</c:v>
                </c:pt>
                <c:pt idx="200">
                  <c:v>82.569000000000003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108.12365889855029</c:v>
                </c:pt>
                <c:pt idx="11">
                  <c:v>108.25350742356241</c:v>
                </c:pt>
                <c:pt idx="12">
                  <c:v>108.38228364809021</c:v>
                </c:pt>
                <c:pt idx="13">
                  <c:v>108.50977217661344</c:v>
                </c:pt>
                <c:pt idx="14">
                  <c:v>108.63573086636281</c:v>
                </c:pt>
                <c:pt idx="15">
                  <c:v>108.7598887516572</c:v>
                </c:pt>
                <c:pt idx="16">
                  <c:v>108.88194402196397</c:v>
                </c:pt>
                <c:pt idx="17">
                  <c:v>109.0015621131235</c:v>
                </c:pt>
                <c:pt idx="18">
                  <c:v>109.11837398453075</c:v>
                </c:pt>
                <c:pt idx="19">
                  <c:v>109.23197467136258</c:v>
                </c:pt>
                <c:pt idx="20">
                  <c:v>109.34192222295418</c:v>
                </c:pt>
                <c:pt idx="21">
                  <c:v>109.44773717276489</c:v>
                </c:pt>
                <c:pt idx="22">
                  <c:v>109.54890274682624</c:v>
                </c:pt>
                <c:pt idx="23">
                  <c:v>109.64486613748147</c:v>
                </c:pt>
                <c:pt idx="24">
                  <c:v>109.73504141073379</c:v>
                </c:pt>
                <c:pt idx="25">
                  <c:v>109.81881509951734</c:v>
                </c:pt>
                <c:pt idx="26">
                  <c:v>109.89555648153845</c:v>
                </c:pt>
                <c:pt idx="27">
                  <c:v>109.96463632733588</c:v>
                </c:pt>
                <c:pt idx="28">
                  <c:v>110.02546114414106</c:v>
                </c:pt>
                <c:pt idx="29">
                  <c:v>110.07753555629787</c:v>
                </c:pt>
                <c:pt idx="30">
                  <c:v>110.12057472381139</c:v>
                </c:pt>
                <c:pt idx="31">
                  <c:v>110.15470315157398</c:v>
                </c:pt>
                <c:pt idx="32">
                  <c:v>110.18079740058677</c:v>
                </c:pt>
                <c:pt idx="33">
                  <c:v>110.2010588957438</c:v>
                </c:pt>
                <c:pt idx="34">
                  <c:v>110.21993816820755</c:v>
                </c:pt>
                <c:pt idx="35">
                  <c:v>110.24556881363776</c:v>
                </c:pt>
                <c:pt idx="36">
                  <c:v>110.29189789690217</c:v>
                </c:pt>
                <c:pt idx="37">
                  <c:v>110.38170181737419</c:v>
                </c:pt>
                <c:pt idx="38">
                  <c:v>110.55062737622482</c:v>
                </c:pt>
                <c:pt idx="39">
                  <c:v>110.85226644845918</c:v>
                </c:pt>
                <c:pt idx="40">
                  <c:v>111.36403072418129</c:v>
                </c:pt>
                <c:pt idx="41">
                  <c:v>112.19322628079331</c:v>
                </c:pt>
                <c:pt idx="42">
                  <c:v>113.48225314347724</c:v>
                </c:pt>
                <c:pt idx="43">
                  <c:v>115.41133743845269</c:v>
                </c:pt>
                <c:pt idx="44">
                  <c:v>118.19676674820181</c:v>
                </c:pt>
                <c:pt idx="45">
                  <c:v>122.08241971075836</c:v>
                </c:pt>
                <c:pt idx="46">
                  <c:v>127.32265985423899</c:v>
                </c:pt>
                <c:pt idx="47">
                  <c:v>134.15556871129107</c:v>
                </c:pt>
                <c:pt idx="48">
                  <c:v>142.7670645802875</c:v>
                </c:pt>
                <c:pt idx="49">
                  <c:v>153.24840639759682</c:v>
                </c:pt>
                <c:pt idx="50">
                  <c:v>165.55070136374965</c:v>
                </c:pt>
                <c:pt idx="51">
                  <c:v>179.436573744839</c:v>
                </c:pt>
                <c:pt idx="52">
                  <c:v>194.41346320284995</c:v>
                </c:pt>
                <c:pt idx="53">
                  <c:v>209.60245029463744</c:v>
                </c:pt>
                <c:pt idx="54">
                  <c:v>223.49008001950537</c:v>
                </c:pt>
                <c:pt idx="55">
                  <c:v>233.64221854606441</c:v>
                </c:pt>
                <c:pt idx="56">
                  <c:v>236.79022888281872</c:v>
                </c:pt>
                <c:pt idx="57">
                  <c:v>229.89615846542702</c:v>
                </c:pt>
                <c:pt idx="58">
                  <c:v>212.17229629300815</c:v>
                </c:pt>
                <c:pt idx="59">
                  <c:v>186.64588615632874</c:v>
                </c:pt>
                <c:pt idx="60">
                  <c:v>159.41652070206678</c:v>
                </c:pt>
                <c:pt idx="61">
                  <c:v>136.61315686009706</c:v>
                </c:pt>
                <c:pt idx="62">
                  <c:v>121.46206528306141</c:v>
                </c:pt>
                <c:pt idx="63">
                  <c:v>113.73488779144137</c:v>
                </c:pt>
                <c:pt idx="64">
                  <c:v>111.35282878056158</c:v>
                </c:pt>
                <c:pt idx="65">
                  <c:v>112.25376106892735</c:v>
                </c:pt>
                <c:pt idx="66">
                  <c:v>115.2437397353311</c:v>
                </c:pt>
                <c:pt idx="67">
                  <c:v>119.91875286412679</c:v>
                </c:pt>
                <c:pt idx="68">
                  <c:v>126.27737966270428</c:v>
                </c:pt>
                <c:pt idx="69">
                  <c:v>134.40622213323294</c:v>
                </c:pt>
                <c:pt idx="70">
                  <c:v>144.29823044007671</c:v>
                </c:pt>
                <c:pt idx="71">
                  <c:v>155.74198242096324</c:v>
                </c:pt>
                <c:pt idx="72">
                  <c:v>168.2093122757212</c:v>
                </c:pt>
                <c:pt idx="73">
                  <c:v>180.6676281987956</c:v>
                </c:pt>
                <c:pt idx="74">
                  <c:v>191.29782490602253</c:v>
                </c:pt>
                <c:pt idx="75">
                  <c:v>197.35427056706001</c:v>
                </c:pt>
                <c:pt idx="76">
                  <c:v>195.76316384262671</c:v>
                </c:pt>
                <c:pt idx="77">
                  <c:v>184.83165479962244</c:v>
                </c:pt>
                <c:pt idx="78">
                  <c:v>166.12895693793078</c:v>
                </c:pt>
                <c:pt idx="79">
                  <c:v>144.51195257443783</c:v>
                </c:pt>
                <c:pt idx="80">
                  <c:v>125.56388214033208</c:v>
                </c:pt>
                <c:pt idx="81">
                  <c:v>112.52231838059754</c:v>
                </c:pt>
                <c:pt idx="82">
                  <c:v>105.35244618122442</c:v>
                </c:pt>
                <c:pt idx="83">
                  <c:v>102.14035455378351</c:v>
                </c:pt>
                <c:pt idx="84">
                  <c:v>100.90460651734057</c:v>
                </c:pt>
                <c:pt idx="85">
                  <c:v>100.42579693488096</c:v>
                </c:pt>
                <c:pt idx="86">
                  <c:v>100.17385003102805</c:v>
                </c:pt>
                <c:pt idx="87">
                  <c:v>99.976700876680312</c:v>
                </c:pt>
                <c:pt idx="88">
                  <c:v>99.791879990630633</c:v>
                </c:pt>
                <c:pt idx="89">
                  <c:v>99.61212339762838</c:v>
                </c:pt>
                <c:pt idx="90">
                  <c:v>99.438442168809303</c:v>
                </c:pt>
                <c:pt idx="91">
                  <c:v>99.275269764225982</c:v>
                </c:pt>
                <c:pt idx="92">
                  <c:v>99.131312171290404</c:v>
                </c:pt>
                <c:pt idx="93">
                  <c:v>99.022297470978714</c:v>
                </c:pt>
                <c:pt idx="94">
                  <c:v>98.975157389791008</c:v>
                </c:pt>
                <c:pt idx="95">
                  <c:v>99.033620276493409</c:v>
                </c:pt>
                <c:pt idx="96">
                  <c:v>99.264852762551016</c:v>
                </c:pt>
                <c:pt idx="97">
                  <c:v>99.766080490690896</c:v>
                </c:pt>
                <c:pt idx="98">
                  <c:v>100.66917258253248</c:v>
                </c:pt>
                <c:pt idx="99">
                  <c:v>102.14021053932488</c:v>
                </c:pt>
                <c:pt idx="100">
                  <c:v>104.37044883094974</c:v>
                </c:pt>
                <c:pt idx="101">
                  <c:v>107.55516801004757</c:v>
                </c:pt>
                <c:pt idx="102">
                  <c:v>111.85762695681002</c:v>
                </c:pt>
                <c:pt idx="103">
                  <c:v>117.3555836630909</c:v>
                </c:pt>
                <c:pt idx="104">
                  <c:v>123.96640915743517</c:v>
                </c:pt>
                <c:pt idx="105">
                  <c:v>131.34673580620969</c:v>
                </c:pt>
                <c:pt idx="106">
                  <c:v>138.77825824616735</c:v>
                </c:pt>
                <c:pt idx="107">
                  <c:v>145.10235762795099</c:v>
                </c:pt>
                <c:pt idx="108">
                  <c:v>148.83695575567833</c:v>
                </c:pt>
                <c:pt idx="109">
                  <c:v>148.60327448512277</c:v>
                </c:pt>
                <c:pt idx="110">
                  <c:v>143.79414418798066</c:v>
                </c:pt>
                <c:pt idx="111">
                  <c:v>135.10212973770419</c:v>
                </c:pt>
                <c:pt idx="112">
                  <c:v>124.43315833124049</c:v>
                </c:pt>
                <c:pt idx="113">
                  <c:v>114.11475028893102</c:v>
                </c:pt>
                <c:pt idx="114">
                  <c:v>105.89239064731026</c:v>
                </c:pt>
                <c:pt idx="115">
                  <c:v>100.38341446696158</c:v>
                </c:pt>
                <c:pt idx="116">
                  <c:v>97.231407150979777</c:v>
                </c:pt>
                <c:pt idx="117">
                  <c:v>95.653279127339061</c:v>
                </c:pt>
                <c:pt idx="118">
                  <c:v>94.921012584351601</c:v>
                </c:pt>
                <c:pt idx="119">
                  <c:v>94.562610482619746</c:v>
                </c:pt>
                <c:pt idx="120">
                  <c:v>94.342447464633466</c:v>
                </c:pt>
                <c:pt idx="121">
                  <c:v>94.168004059124328</c:v>
                </c:pt>
                <c:pt idx="122">
                  <c:v>94.015168930909454</c:v>
                </c:pt>
                <c:pt idx="123">
                  <c:v>93.893891846931197</c:v>
                </c:pt>
                <c:pt idx="124">
                  <c:v>93.844988915688106</c:v>
                </c:pt>
                <c:pt idx="125">
                  <c:v>93.956151928237645</c:v>
                </c:pt>
                <c:pt idx="126">
                  <c:v>94.386782336119964</c:v>
                </c:pt>
                <c:pt idx="127">
                  <c:v>95.385577611137634</c:v>
                </c:pt>
                <c:pt idx="128">
                  <c:v>97.2736352845629</c:v>
                </c:pt>
                <c:pt idx="129">
                  <c:v>100.36158774161532</c:v>
                </c:pt>
                <c:pt idx="130">
                  <c:v>104.7896302614147</c:v>
                </c:pt>
                <c:pt idx="131">
                  <c:v>110.33222111243828</c:v>
                </c:pt>
                <c:pt idx="132">
                  <c:v>116.2726391482004</c:v>
                </c:pt>
                <c:pt idx="133">
                  <c:v>121.47210968791377</c:v>
                </c:pt>
                <c:pt idx="134">
                  <c:v>124.68470740591468</c:v>
                </c:pt>
                <c:pt idx="135">
                  <c:v>125.01849413931859</c:v>
                </c:pt>
                <c:pt idx="136">
                  <c:v>122.3149970765317</c:v>
                </c:pt>
                <c:pt idx="137">
                  <c:v>117.22823806689121</c:v>
                </c:pt>
                <c:pt idx="138">
                  <c:v>110.95069895900997</c:v>
                </c:pt>
                <c:pt idx="139">
                  <c:v>104.74292887554705</c:v>
                </c:pt>
                <c:pt idx="140">
                  <c:v>99.520477544920425</c:v>
                </c:pt>
                <c:pt idx="141">
                  <c:v>95.676989182838511</c:v>
                </c:pt>
                <c:pt idx="142">
                  <c:v>93.155119649308219</c:v>
                </c:pt>
                <c:pt idx="143">
                  <c:v>91.649067284525955</c:v>
                </c:pt>
                <c:pt idx="144">
                  <c:v>90.802518765294394</c:v>
                </c:pt>
                <c:pt idx="145">
                  <c:v>90.326370498659486</c:v>
                </c:pt>
                <c:pt idx="146">
                  <c:v>90.032549074219318</c:v>
                </c:pt>
                <c:pt idx="147">
                  <c:v>89.81802299787546</c:v>
                </c:pt>
                <c:pt idx="148">
                  <c:v>89.634137788049415</c:v>
                </c:pt>
                <c:pt idx="149">
                  <c:v>89.460828151093551</c:v>
                </c:pt>
                <c:pt idx="150">
                  <c:v>89.290810704995835</c:v>
                </c:pt>
                <c:pt idx="151">
                  <c:v>89.121748657399536</c:v>
                </c:pt>
                <c:pt idx="152">
                  <c:v>88.952979689335777</c:v>
                </c:pt>
                <c:pt idx="153">
                  <c:v>88.784340268212802</c:v>
                </c:pt>
                <c:pt idx="154">
                  <c:v>88.6157976733178</c:v>
                </c:pt>
                <c:pt idx="155">
                  <c:v>88.44734889381219</c:v>
                </c:pt>
                <c:pt idx="156">
                  <c:v>88.278996153166702</c:v>
                </c:pt>
                <c:pt idx="157">
                  <c:v>88.110741721611689</c:v>
                </c:pt>
                <c:pt idx="158">
                  <c:v>87.942587012466959</c:v>
                </c:pt>
                <c:pt idx="159">
                  <c:v>87.774532522288283</c:v>
                </c:pt>
                <c:pt idx="160">
                  <c:v>87.606577918035384</c:v>
                </c:pt>
                <c:pt idx="161">
                  <c:v>87.43872214465695</c:v>
                </c:pt>
                <c:pt idx="162">
                  <c:v>87.270963531274148</c:v>
                </c:pt>
                <c:pt idx="163">
                  <c:v>87.103299891563182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108.12365889854584</c:v>
                </c:pt>
                <c:pt idx="11">
                  <c:v>108.25350742354668</c:v>
                </c:pt>
                <c:pt idx="12">
                  <c:v>108.38228364803604</c:v>
                </c:pt>
                <c:pt idx="13">
                  <c:v>108.50977217643162</c:v>
                </c:pt>
                <c:pt idx="14">
                  <c:v>108.63573086576829</c:v>
                </c:pt>
                <c:pt idx="15">
                  <c:v>108.75988874976328</c:v>
                </c:pt>
                <c:pt idx="16">
                  <c:v>108.88194401608578</c:v>
                </c:pt>
                <c:pt idx="17">
                  <c:v>109.00156209534869</c:v>
                </c:pt>
                <c:pt idx="18">
                  <c:v>109.11837393216499</c:v>
                </c:pt>
                <c:pt idx="19">
                  <c:v>109.23197452105856</c:v>
                </c:pt>
                <c:pt idx="20">
                  <c:v>109.34192180263969</c:v>
                </c:pt>
                <c:pt idx="21">
                  <c:v>109.44773602762415</c:v>
                </c:pt>
                <c:pt idx="22">
                  <c:v>109.54889970717278</c:v>
                </c:pt>
                <c:pt idx="23">
                  <c:v>109.64485827662276</c:v>
                </c:pt>
                <c:pt idx="24">
                  <c:v>109.73502160474106</c:v>
                </c:pt>
                <c:pt idx="25">
                  <c:v>109.81876648074963</c:v>
                </c:pt>
                <c:pt idx="26">
                  <c:v>109.89544020502879</c:v>
                </c:pt>
                <c:pt idx="27">
                  <c:v>109.96436539506681</c:v>
                </c:pt>
                <c:pt idx="28">
                  <c:v>110.02484609447157</c:v>
                </c:pt>
                <c:pt idx="29">
                  <c:v>110.07617523858723</c:v>
                </c:pt>
                <c:pt idx="30">
                  <c:v>110.11764348486025</c:v>
                </c:pt>
                <c:pt idx="31">
                  <c:v>110.14854935973585</c:v>
                </c:pt>
                <c:pt idx="32">
                  <c:v>110.1682106076548</c:v>
                </c:pt>
                <c:pt idx="33">
                  <c:v>110.17597655396025</c:v>
                </c:pt>
                <c:pt idx="34">
                  <c:v>110.17124121576002</c:v>
                </c:pt>
                <c:pt idx="35">
                  <c:v>110.15345681782023</c:v>
                </c:pt>
                <c:pt idx="36">
                  <c:v>110.12214730023518</c:v>
                </c:pt>
                <c:pt idx="37">
                  <c:v>110.07692134743957</c:v>
                </c:pt>
                <c:pt idx="38">
                  <c:v>110.01748443072643</c:v>
                </c:pt>
                <c:pt idx="39">
                  <c:v>109.94364934481405</c:v>
                </c:pt>
                <c:pt idx="40">
                  <c:v>109.85534473777861</c:v>
                </c:pt>
                <c:pt idx="41">
                  <c:v>109.75262118527017</c:v>
                </c:pt>
                <c:pt idx="42">
                  <c:v>109.63565444402299</c:v>
                </c:pt>
                <c:pt idx="43">
                  <c:v>109.50474563280707</c:v>
                </c:pt>
                <c:pt idx="44">
                  <c:v>109.36031822462893</c:v>
                </c:pt>
                <c:pt idx="45">
                  <c:v>109.20291188304623</c:v>
                </c:pt>
                <c:pt idx="46">
                  <c:v>109.03317332701187</c:v>
                </c:pt>
                <c:pt idx="47">
                  <c:v>108.85184455117312</c:v>
                </c:pt>
                <c:pt idx="48">
                  <c:v>108.65974885111748</c:v>
                </c:pt>
                <c:pt idx="49">
                  <c:v>108.45777519661937</c:v>
                </c:pt>
                <c:pt idx="50">
                  <c:v>108.24686155425613</c:v>
                </c:pt>
                <c:pt idx="51">
                  <c:v>108.02797778098954</c:v>
                </c:pt>
                <c:pt idx="52">
                  <c:v>107.80210869315401</c:v>
                </c:pt>
                <c:pt idx="53">
                  <c:v>107.57023786468895</c:v>
                </c:pt>
                <c:pt idx="54">
                  <c:v>107.33333263087509</c:v>
                </c:pt>
                <c:pt idx="55">
                  <c:v>107.09233067739009</c:v>
                </c:pt>
                <c:pt idx="56">
                  <c:v>106.84812848791206</c:v>
                </c:pt>
                <c:pt idx="57">
                  <c:v>106.60157181517994</c:v>
                </c:pt>
                <c:pt idx="58">
                  <c:v>106.35344823770123</c:v>
                </c:pt>
                <c:pt idx="59">
                  <c:v>106.10448177292106</c:v>
                </c:pt>
                <c:pt idx="60">
                  <c:v>105.85532944153648</c:v>
                </c:pt>
                <c:pt idx="61">
                  <c:v>105.60657961881684</c:v>
                </c:pt>
                <c:pt idx="62">
                  <c:v>105.35875196767998</c:v>
                </c:pt>
                <c:pt idx="63">
                  <c:v>105.11229872393787</c:v>
                </c:pt>
                <c:pt idx="64">
                  <c:v>104.86760709465935</c:v>
                </c:pt>
                <c:pt idx="65">
                  <c:v>104.62500253350102</c:v>
                </c:pt>
                <c:pt idx="66">
                  <c:v>104.38475266938136</c:v>
                </c:pt>
                <c:pt idx="67">
                  <c:v>104.14707168428095</c:v>
                </c:pt>
                <c:pt idx="68">
                  <c:v>103.91212495973279</c:v>
                </c:pt>
                <c:pt idx="69">
                  <c:v>103.6800338375502</c:v>
                </c:pt>
                <c:pt idx="70">
                  <c:v>103.45088036676549</c:v>
                </c:pt>
                <c:pt idx="71">
                  <c:v>103.22471193427872</c:v>
                </c:pt>
                <c:pt idx="72">
                  <c:v>103.00154570039281</c:v>
                </c:pt>
                <c:pt idx="73">
                  <c:v>102.78137278163867</c:v>
                </c:pt>
                <c:pt idx="74">
                  <c:v>102.56416214175417</c:v>
                </c:pt>
                <c:pt idx="75">
                  <c:v>102.3498641672868</c:v>
                </c:pt>
                <c:pt idx="76">
                  <c:v>102.13841391711155</c:v>
                </c:pt>
                <c:pt idx="77">
                  <c:v>101.9297340453876</c:v>
                </c:pt>
                <c:pt idx="78">
                  <c:v>101.72373740537273</c:v>
                </c:pt>
                <c:pt idx="79">
                  <c:v>101.52032934737069</c:v>
                </c:pt>
                <c:pt idx="80">
                  <c:v>101.31940972820637</c:v>
                </c:pt>
                <c:pt idx="81">
                  <c:v>101.12087465230012</c:v>
                </c:pt>
                <c:pt idx="82">
                  <c:v>100.92461796592208</c:v>
                </c:pt>
                <c:pt idx="83">
                  <c:v>100.7305325267932</c:v>
                </c:pt>
                <c:pt idx="84">
                  <c:v>100.53851127107737</c:v>
                </c:pt>
                <c:pt idx="85">
                  <c:v>100.34844809916319</c:v>
                </c:pt>
                <c:pt idx="86">
                  <c:v>100.16023860061114</c:v>
                </c:pt>
                <c:pt idx="87">
                  <c:v>99.973780637374333</c:v>
                </c:pt>
                <c:pt idx="88">
                  <c:v>99.788974802979084</c:v>
                </c:pt>
                <c:pt idx="89">
                  <c:v>99.605724773859819</c:v>
                </c:pt>
                <c:pt idx="90">
                  <c:v>99.423937567535873</c:v>
                </c:pt>
                <c:pt idx="91">
                  <c:v>99.243523720840457</c:v>
                </c:pt>
                <c:pt idx="92">
                  <c:v>99.064397399996906</c:v>
                </c:pt>
                <c:pt idx="93">
                  <c:v>98.886476453003738</c:v>
                </c:pt>
                <c:pt idx="94">
                  <c:v>98.709682413553253</c:v>
                </c:pt>
                <c:pt idx="95">
                  <c:v>98.533940464574968</c:v>
                </c:pt>
                <c:pt idx="96">
                  <c:v>98.359179368468588</c:v>
                </c:pt>
                <c:pt idx="97">
                  <c:v>98.185331370172719</c:v>
                </c:pt>
                <c:pt idx="98">
                  <c:v>98.01233207839941</c:v>
                </c:pt>
                <c:pt idx="99">
                  <c:v>97.840120329652123</c:v>
                </c:pt>
                <c:pt idx="100">
                  <c:v>97.668638039026604</c:v>
                </c:pt>
                <c:pt idx="101">
                  <c:v>97.497830041267846</c:v>
                </c:pt>
                <c:pt idx="102">
                  <c:v>97.327643925115652</c:v>
                </c:pt>
                <c:pt idx="103">
                  <c:v>97.158029863611972</c:v>
                </c:pt>
                <c:pt idx="104">
                  <c:v>96.988940442756714</c:v>
                </c:pt>
                <c:pt idx="105">
                  <c:v>96.820330490684825</c:v>
                </c:pt>
                <c:pt idx="106">
                  <c:v>96.652156909384473</c:v>
                </c:pt>
                <c:pt idx="107">
                  <c:v>96.484378510883914</c:v>
                </c:pt>
                <c:pt idx="108">
                  <c:v>96.316955859790966</c:v>
                </c:pt>
                <c:pt idx="109">
                  <c:v>96.149851124071617</c:v>
                </c:pt>
                <c:pt idx="110">
                  <c:v>95.98302793598846</c:v>
                </c:pt>
                <c:pt idx="111">
                  <c:v>95.816451265178586</c:v>
                </c:pt>
                <c:pt idx="112">
                  <c:v>95.650087305918646</c:v>
                </c:pt>
                <c:pt idx="113">
                  <c:v>95.483903380685177</c:v>
                </c:pt>
                <c:pt idx="114">
                  <c:v>95.317867862154515</c:v>
                </c:pt>
                <c:pt idx="115">
                  <c:v>95.151950115774028</c:v>
                </c:pt>
                <c:pt idx="116">
                  <c:v>94.986120464951256</c:v>
                </c:pt>
                <c:pt idx="117">
                  <c:v>94.820350180725939</c:v>
                </c:pt>
                <c:pt idx="118">
                  <c:v>94.654611497482051</c:v>
                </c:pt>
                <c:pt idx="119">
                  <c:v>94.488877655800707</c:v>
                </c:pt>
                <c:pt idx="120">
                  <c:v>94.3231229729315</c:v>
                </c:pt>
                <c:pt idx="121">
                  <c:v>94.157322940553072</c:v>
                </c:pt>
                <c:pt idx="122">
                  <c:v>93.991454348509464</c:v>
                </c:pt>
                <c:pt idx="123">
                  <c:v>93.825495432057735</c:v>
                </c:pt>
                <c:pt idx="124">
                  <c:v>93.659426038881477</c:v>
                </c:pt>
                <c:pt idx="125">
                  <c:v>93.493227810770122</c:v>
                </c:pt>
                <c:pt idx="126">
                  <c:v>93.326884373512797</c:v>
                </c:pt>
                <c:pt idx="127">
                  <c:v>93.160381527306072</c:v>
                </c:pt>
                <c:pt idx="128">
                  <c:v>92.993707428940098</c:v>
                </c:pt>
                <c:pt idx="129">
                  <c:v>92.826852756327085</c:v>
                </c:pt>
                <c:pt idx="130">
                  <c:v>92.65981084568017</c:v>
                </c:pt>
                <c:pt idx="131">
                  <c:v>92.492577791937578</c:v>
                </c:pt>
                <c:pt idx="132">
                  <c:v>92.32515250391306</c:v>
                </c:pt>
                <c:pt idx="133">
                  <c:v>92.157536707153781</c:v>
                </c:pt>
                <c:pt idx="134">
                  <c:v>91.989734889558491</c:v>
                </c:pt>
                <c:pt idx="135">
                  <c:v>91.821754187349597</c:v>
                </c:pt>
                <c:pt idx="136">
                  <c:v>91.653604211845689</c:v>
                </c:pt>
                <c:pt idx="137">
                  <c:v>91.485296820449378</c:v>
                </c:pt>
                <c:pt idx="138">
                  <c:v>91.316845838122845</c:v>
                </c:pt>
                <c:pt idx="139">
                  <c:v>91.148266738151307</c:v>
                </c:pt>
                <c:pt idx="140">
                  <c:v>90.979576292993784</c:v>
                </c:pt>
                <c:pt idx="141">
                  <c:v>90.810792207340654</c:v>
                </c:pt>
                <c:pt idx="142">
                  <c:v>90.641932746054508</c:v>
                </c:pt>
                <c:pt idx="143">
                  <c:v>90.473016369447706</c:v>
                </c:pt>
                <c:pt idx="144">
                  <c:v>90.304061387405056</c:v>
                </c:pt>
                <c:pt idx="145">
                  <c:v>90.135085642308098</c:v>
                </c:pt>
                <c:pt idx="146">
                  <c:v>89.966106228718644</c:v>
                </c:pt>
                <c:pt idx="147">
                  <c:v>89.797139255515944</c:v>
                </c:pt>
                <c:pt idx="148">
                  <c:v>89.628199653838351</c:v>
                </c:pt>
                <c:pt idx="149">
                  <c:v>89.459301031925619</c:v>
                </c:pt>
                <c:pt idx="150">
                  <c:v>89.29045557592724</c:v>
                </c:pt>
                <c:pt idx="151">
                  <c:v>89.121673994037963</c:v>
                </c:pt>
                <c:pt idx="152">
                  <c:v>88.952965499996878</c:v>
                </c:pt>
                <c:pt idx="153">
                  <c:v>88.784337831063041</c:v>
                </c:pt>
                <c:pt idx="154">
                  <c:v>88.61579729504426</c:v>
                </c:pt>
                <c:pt idx="155">
                  <c:v>88.447348840763198</c:v>
                </c:pt>
                <c:pt idx="156">
                  <c:v>88.278996146445536</c:v>
                </c:pt>
                <c:pt idx="157">
                  <c:v>88.110741720842455</c:v>
                </c:pt>
                <c:pt idx="158">
                  <c:v>87.942587012387435</c:v>
                </c:pt>
                <c:pt idx="159">
                  <c:v>87.774532522280865</c:v>
                </c:pt>
                <c:pt idx="160">
                  <c:v>87.606577918034759</c:v>
                </c:pt>
                <c:pt idx="161">
                  <c:v>87.438722144656907</c:v>
                </c:pt>
                <c:pt idx="162">
                  <c:v>87.270963531274148</c:v>
                </c:pt>
                <c:pt idx="163">
                  <c:v>87.103299891563182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126.39</c:v>
                </c:pt>
                <c:pt idx="1">
                  <c:v>120.35599999999999</c:v>
                </c:pt>
                <c:pt idx="2">
                  <c:v>118.678</c:v>
                </c:pt>
                <c:pt idx="3">
                  <c:v>114.102</c:v>
                </c:pt>
                <c:pt idx="4">
                  <c:v>115.119</c:v>
                </c:pt>
                <c:pt idx="5">
                  <c:v>114.983</c:v>
                </c:pt>
                <c:pt idx="6">
                  <c:v>115.559</c:v>
                </c:pt>
                <c:pt idx="7">
                  <c:v>117.96599999999999</c:v>
                </c:pt>
                <c:pt idx="8">
                  <c:v>116.30500000000001</c:v>
                </c:pt>
                <c:pt idx="9">
                  <c:v>114.864</c:v>
                </c:pt>
                <c:pt idx="10">
                  <c:v>115.47499999999999</c:v>
                </c:pt>
                <c:pt idx="11">
                  <c:v>113.81399999999999</c:v>
                </c:pt>
                <c:pt idx="12">
                  <c:v>113.559</c:v>
                </c:pt>
                <c:pt idx="13">
                  <c:v>112.797</c:v>
                </c:pt>
                <c:pt idx="14">
                  <c:v>113.57599999999999</c:v>
                </c:pt>
                <c:pt idx="15">
                  <c:v>113.373</c:v>
                </c:pt>
                <c:pt idx="16">
                  <c:v>112.30500000000001</c:v>
                </c:pt>
                <c:pt idx="17">
                  <c:v>113.441</c:v>
                </c:pt>
                <c:pt idx="18">
                  <c:v>113.559</c:v>
                </c:pt>
                <c:pt idx="19">
                  <c:v>113.339</c:v>
                </c:pt>
                <c:pt idx="20">
                  <c:v>112.492</c:v>
                </c:pt>
                <c:pt idx="21">
                  <c:v>112.78</c:v>
                </c:pt>
                <c:pt idx="22">
                  <c:v>111.729</c:v>
                </c:pt>
                <c:pt idx="23">
                  <c:v>113.42400000000001</c:v>
                </c:pt>
                <c:pt idx="24">
                  <c:v>110.881</c:v>
                </c:pt>
                <c:pt idx="25">
                  <c:v>111.407</c:v>
                </c:pt>
                <c:pt idx="26">
                  <c:v>111.271</c:v>
                </c:pt>
                <c:pt idx="27">
                  <c:v>112.797</c:v>
                </c:pt>
                <c:pt idx="28">
                  <c:v>110.898</c:v>
                </c:pt>
                <c:pt idx="29">
                  <c:v>110.678</c:v>
                </c:pt>
                <c:pt idx="30">
                  <c:v>112.322</c:v>
                </c:pt>
                <c:pt idx="31">
                  <c:v>110.542</c:v>
                </c:pt>
                <c:pt idx="32">
                  <c:v>110.64400000000001</c:v>
                </c:pt>
                <c:pt idx="33">
                  <c:v>110.407</c:v>
                </c:pt>
                <c:pt idx="34">
                  <c:v>110.30500000000001</c:v>
                </c:pt>
                <c:pt idx="35">
                  <c:v>109.15300000000001</c:v>
                </c:pt>
                <c:pt idx="36">
                  <c:v>110.661</c:v>
                </c:pt>
                <c:pt idx="37">
                  <c:v>111.017</c:v>
                </c:pt>
                <c:pt idx="38">
                  <c:v>108.119</c:v>
                </c:pt>
                <c:pt idx="39">
                  <c:v>110.593</c:v>
                </c:pt>
                <c:pt idx="40">
                  <c:v>112.08499999999999</c:v>
                </c:pt>
                <c:pt idx="41">
                  <c:v>110.39</c:v>
                </c:pt>
                <c:pt idx="42">
                  <c:v>112.458</c:v>
                </c:pt>
                <c:pt idx="43">
                  <c:v>112.271</c:v>
                </c:pt>
                <c:pt idx="44">
                  <c:v>113.797</c:v>
                </c:pt>
                <c:pt idx="45">
                  <c:v>115.712</c:v>
                </c:pt>
                <c:pt idx="46">
                  <c:v>118.81399999999999</c:v>
                </c:pt>
                <c:pt idx="47">
                  <c:v>125.78</c:v>
                </c:pt>
                <c:pt idx="48">
                  <c:v>133.898</c:v>
                </c:pt>
                <c:pt idx="49">
                  <c:v>147.339</c:v>
                </c:pt>
                <c:pt idx="50">
                  <c:v>161.203</c:v>
                </c:pt>
                <c:pt idx="51">
                  <c:v>180.37299999999999</c:v>
                </c:pt>
                <c:pt idx="52">
                  <c:v>195.119</c:v>
                </c:pt>
                <c:pt idx="53">
                  <c:v>204.81399999999999</c:v>
                </c:pt>
                <c:pt idx="54">
                  <c:v>209.339</c:v>
                </c:pt>
                <c:pt idx="55">
                  <c:v>209.30500000000001</c:v>
                </c:pt>
                <c:pt idx="56">
                  <c:v>199.983</c:v>
                </c:pt>
                <c:pt idx="57">
                  <c:v>183.39</c:v>
                </c:pt>
                <c:pt idx="58">
                  <c:v>157.983</c:v>
                </c:pt>
                <c:pt idx="59">
                  <c:v>133.22</c:v>
                </c:pt>
                <c:pt idx="60">
                  <c:v>115.712</c:v>
                </c:pt>
                <c:pt idx="61">
                  <c:v>108.729</c:v>
                </c:pt>
                <c:pt idx="62">
                  <c:v>107.051</c:v>
                </c:pt>
                <c:pt idx="63">
                  <c:v>107.271</c:v>
                </c:pt>
                <c:pt idx="64">
                  <c:v>109.08499999999999</c:v>
                </c:pt>
                <c:pt idx="65">
                  <c:v>109.881</c:v>
                </c:pt>
                <c:pt idx="66">
                  <c:v>114.441</c:v>
                </c:pt>
                <c:pt idx="67">
                  <c:v>118.729</c:v>
                </c:pt>
                <c:pt idx="68">
                  <c:v>125.746</c:v>
                </c:pt>
                <c:pt idx="69">
                  <c:v>135.30500000000001</c:v>
                </c:pt>
                <c:pt idx="70">
                  <c:v>145.102</c:v>
                </c:pt>
                <c:pt idx="71">
                  <c:v>157.15299999999999</c:v>
                </c:pt>
                <c:pt idx="72">
                  <c:v>167.28800000000001</c:v>
                </c:pt>
                <c:pt idx="73">
                  <c:v>173.16900000000001</c:v>
                </c:pt>
                <c:pt idx="74">
                  <c:v>176.15299999999999</c:v>
                </c:pt>
                <c:pt idx="75">
                  <c:v>172.94900000000001</c:v>
                </c:pt>
                <c:pt idx="76">
                  <c:v>161.05099999999999</c:v>
                </c:pt>
                <c:pt idx="77">
                  <c:v>141.62700000000001</c:v>
                </c:pt>
                <c:pt idx="78">
                  <c:v>124.22</c:v>
                </c:pt>
                <c:pt idx="79">
                  <c:v>108.068</c:v>
                </c:pt>
                <c:pt idx="80">
                  <c:v>103.881</c:v>
                </c:pt>
                <c:pt idx="81">
                  <c:v>103.03400000000001</c:v>
                </c:pt>
                <c:pt idx="82">
                  <c:v>100.52500000000001</c:v>
                </c:pt>
                <c:pt idx="83">
                  <c:v>101.864</c:v>
                </c:pt>
                <c:pt idx="84">
                  <c:v>101.729</c:v>
                </c:pt>
                <c:pt idx="85">
                  <c:v>101.136</c:v>
                </c:pt>
                <c:pt idx="86">
                  <c:v>102.23699999999999</c:v>
                </c:pt>
                <c:pt idx="87">
                  <c:v>102.949</c:v>
                </c:pt>
                <c:pt idx="88">
                  <c:v>104.102</c:v>
                </c:pt>
                <c:pt idx="89">
                  <c:v>102.898</c:v>
                </c:pt>
                <c:pt idx="90">
                  <c:v>103.492</c:v>
                </c:pt>
                <c:pt idx="91">
                  <c:v>103.52500000000001</c:v>
                </c:pt>
                <c:pt idx="92">
                  <c:v>103.831</c:v>
                </c:pt>
                <c:pt idx="93">
                  <c:v>103.96599999999999</c:v>
                </c:pt>
                <c:pt idx="94">
                  <c:v>104.102</c:v>
                </c:pt>
                <c:pt idx="95">
                  <c:v>104.407</c:v>
                </c:pt>
                <c:pt idx="96">
                  <c:v>106.39</c:v>
                </c:pt>
                <c:pt idx="97">
                  <c:v>108.339</c:v>
                </c:pt>
                <c:pt idx="98">
                  <c:v>110.881</c:v>
                </c:pt>
                <c:pt idx="99">
                  <c:v>112</c:v>
                </c:pt>
                <c:pt idx="100">
                  <c:v>116.39</c:v>
                </c:pt>
                <c:pt idx="101">
                  <c:v>123.78</c:v>
                </c:pt>
                <c:pt idx="102">
                  <c:v>135.119</c:v>
                </c:pt>
                <c:pt idx="103">
                  <c:v>145.96600000000001</c:v>
                </c:pt>
                <c:pt idx="104">
                  <c:v>156.96600000000001</c:v>
                </c:pt>
                <c:pt idx="105">
                  <c:v>168.25399999999999</c:v>
                </c:pt>
                <c:pt idx="106">
                  <c:v>175.322</c:v>
                </c:pt>
                <c:pt idx="107">
                  <c:v>182.119</c:v>
                </c:pt>
                <c:pt idx="108">
                  <c:v>184.62700000000001</c:v>
                </c:pt>
                <c:pt idx="109">
                  <c:v>183.62700000000001</c:v>
                </c:pt>
                <c:pt idx="110">
                  <c:v>176.76300000000001</c:v>
                </c:pt>
                <c:pt idx="111">
                  <c:v>166.69499999999999</c:v>
                </c:pt>
                <c:pt idx="112">
                  <c:v>151.203</c:v>
                </c:pt>
                <c:pt idx="113">
                  <c:v>135.864</c:v>
                </c:pt>
                <c:pt idx="114">
                  <c:v>120.203</c:v>
                </c:pt>
                <c:pt idx="115">
                  <c:v>108.119</c:v>
                </c:pt>
                <c:pt idx="116">
                  <c:v>102.23699999999999</c:v>
                </c:pt>
                <c:pt idx="117">
                  <c:v>97.983000000000004</c:v>
                </c:pt>
                <c:pt idx="118">
                  <c:v>98.322000000000003</c:v>
                </c:pt>
                <c:pt idx="119">
                  <c:v>97.153000000000006</c:v>
                </c:pt>
                <c:pt idx="120">
                  <c:v>95.322000000000003</c:v>
                </c:pt>
                <c:pt idx="121">
                  <c:v>95.575999999999993</c:v>
                </c:pt>
                <c:pt idx="122">
                  <c:v>97.492000000000004</c:v>
                </c:pt>
                <c:pt idx="123">
                  <c:v>99.305000000000007</c:v>
                </c:pt>
                <c:pt idx="124">
                  <c:v>99.78</c:v>
                </c:pt>
                <c:pt idx="125">
                  <c:v>101.18600000000001</c:v>
                </c:pt>
                <c:pt idx="126">
                  <c:v>103.35599999999999</c:v>
                </c:pt>
                <c:pt idx="127">
                  <c:v>109.407</c:v>
                </c:pt>
                <c:pt idx="128">
                  <c:v>113.864</c:v>
                </c:pt>
                <c:pt idx="129">
                  <c:v>122.42400000000001</c:v>
                </c:pt>
                <c:pt idx="130">
                  <c:v>128.52500000000001</c:v>
                </c:pt>
                <c:pt idx="131">
                  <c:v>135.678</c:v>
                </c:pt>
                <c:pt idx="132">
                  <c:v>144.40700000000001</c:v>
                </c:pt>
                <c:pt idx="133">
                  <c:v>149.47499999999999</c:v>
                </c:pt>
                <c:pt idx="134">
                  <c:v>151.71199999999999</c:v>
                </c:pt>
                <c:pt idx="135">
                  <c:v>150.03399999999999</c:v>
                </c:pt>
                <c:pt idx="136">
                  <c:v>148.441</c:v>
                </c:pt>
                <c:pt idx="137">
                  <c:v>139.81399999999999</c:v>
                </c:pt>
                <c:pt idx="138">
                  <c:v>129.81399999999999</c:v>
                </c:pt>
                <c:pt idx="139">
                  <c:v>120.22</c:v>
                </c:pt>
                <c:pt idx="140">
                  <c:v>107.08499999999999</c:v>
                </c:pt>
                <c:pt idx="141">
                  <c:v>100.864</c:v>
                </c:pt>
                <c:pt idx="142">
                  <c:v>92.948999999999998</c:v>
                </c:pt>
                <c:pt idx="143">
                  <c:v>92.846999999999994</c:v>
                </c:pt>
                <c:pt idx="144">
                  <c:v>91.305000000000007</c:v>
                </c:pt>
                <c:pt idx="145">
                  <c:v>90.694999999999993</c:v>
                </c:pt>
                <c:pt idx="146">
                  <c:v>90.084999999999994</c:v>
                </c:pt>
                <c:pt idx="147">
                  <c:v>89.661000000000001</c:v>
                </c:pt>
                <c:pt idx="148">
                  <c:v>90.796999999999997</c:v>
                </c:pt>
                <c:pt idx="149">
                  <c:v>90.305000000000007</c:v>
                </c:pt>
                <c:pt idx="150">
                  <c:v>90.016999999999996</c:v>
                </c:pt>
                <c:pt idx="151">
                  <c:v>89.254000000000005</c:v>
                </c:pt>
                <c:pt idx="152">
                  <c:v>88.864000000000004</c:v>
                </c:pt>
                <c:pt idx="153">
                  <c:v>86.525000000000006</c:v>
                </c:pt>
                <c:pt idx="154">
                  <c:v>90.102000000000004</c:v>
                </c:pt>
                <c:pt idx="155">
                  <c:v>87.864000000000004</c:v>
                </c:pt>
                <c:pt idx="156">
                  <c:v>89.355999999999995</c:v>
                </c:pt>
                <c:pt idx="157">
                  <c:v>89.61</c:v>
                </c:pt>
                <c:pt idx="158">
                  <c:v>87.897999999999996</c:v>
                </c:pt>
                <c:pt idx="159">
                  <c:v>86.355999999999995</c:v>
                </c:pt>
                <c:pt idx="160">
                  <c:v>88.067999999999998</c:v>
                </c:pt>
                <c:pt idx="161">
                  <c:v>88.373000000000005</c:v>
                </c:pt>
                <c:pt idx="162">
                  <c:v>86.406999999999996</c:v>
                </c:pt>
                <c:pt idx="163">
                  <c:v>88.39</c:v>
                </c:pt>
                <c:pt idx="164">
                  <c:v>88.373000000000005</c:v>
                </c:pt>
                <c:pt idx="165">
                  <c:v>88.644000000000005</c:v>
                </c:pt>
                <c:pt idx="166">
                  <c:v>89.932000000000002</c:v>
                </c:pt>
                <c:pt idx="167">
                  <c:v>87.78</c:v>
                </c:pt>
                <c:pt idx="168">
                  <c:v>84.424000000000007</c:v>
                </c:pt>
                <c:pt idx="169">
                  <c:v>87.084999999999994</c:v>
                </c:pt>
                <c:pt idx="170">
                  <c:v>85.796999999999997</c:v>
                </c:pt>
                <c:pt idx="171">
                  <c:v>85.846999999999994</c:v>
                </c:pt>
                <c:pt idx="172">
                  <c:v>86.322000000000003</c:v>
                </c:pt>
                <c:pt idx="173">
                  <c:v>87.881</c:v>
                </c:pt>
                <c:pt idx="174">
                  <c:v>87.168999999999997</c:v>
                </c:pt>
                <c:pt idx="175">
                  <c:v>84.728999999999999</c:v>
                </c:pt>
                <c:pt idx="176">
                  <c:v>87.236999999999995</c:v>
                </c:pt>
                <c:pt idx="177">
                  <c:v>85.542000000000002</c:v>
                </c:pt>
                <c:pt idx="178">
                  <c:v>85.575999999999993</c:v>
                </c:pt>
                <c:pt idx="179">
                  <c:v>83.373000000000005</c:v>
                </c:pt>
                <c:pt idx="180">
                  <c:v>85.575999999999993</c:v>
                </c:pt>
                <c:pt idx="181">
                  <c:v>84.542000000000002</c:v>
                </c:pt>
                <c:pt idx="182">
                  <c:v>83.271000000000001</c:v>
                </c:pt>
                <c:pt idx="183">
                  <c:v>86.897999999999996</c:v>
                </c:pt>
                <c:pt idx="184">
                  <c:v>83.254000000000005</c:v>
                </c:pt>
                <c:pt idx="185">
                  <c:v>84.644000000000005</c:v>
                </c:pt>
                <c:pt idx="186">
                  <c:v>83.948999999999998</c:v>
                </c:pt>
                <c:pt idx="187">
                  <c:v>85.322000000000003</c:v>
                </c:pt>
                <c:pt idx="188">
                  <c:v>82.745999999999995</c:v>
                </c:pt>
                <c:pt idx="189">
                  <c:v>82.474999999999994</c:v>
                </c:pt>
                <c:pt idx="190">
                  <c:v>84.457999999999998</c:v>
                </c:pt>
                <c:pt idx="191">
                  <c:v>81.474999999999994</c:v>
                </c:pt>
                <c:pt idx="192">
                  <c:v>84.492000000000004</c:v>
                </c:pt>
                <c:pt idx="193">
                  <c:v>84.441000000000003</c:v>
                </c:pt>
                <c:pt idx="194">
                  <c:v>83.051000000000002</c:v>
                </c:pt>
                <c:pt idx="195">
                  <c:v>81.287999999999997</c:v>
                </c:pt>
                <c:pt idx="196">
                  <c:v>84.153000000000006</c:v>
                </c:pt>
                <c:pt idx="197">
                  <c:v>82.813999999999993</c:v>
                </c:pt>
                <c:pt idx="198">
                  <c:v>81.712000000000003</c:v>
                </c:pt>
                <c:pt idx="199">
                  <c:v>82.61</c:v>
                </c:pt>
                <c:pt idx="200">
                  <c:v>83.983000000000004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112.70154226428222</c:v>
                </c:pt>
                <c:pt idx="18">
                  <c:v>112.60414645084929</c:v>
                </c:pt>
                <c:pt idx="19">
                  <c:v>112.50617532435557</c:v>
                </c:pt>
                <c:pt idx="20">
                  <c:v>112.40755865093459</c:v>
                </c:pt>
                <c:pt idx="21">
                  <c:v>112.30822060206576</c:v>
                </c:pt>
                <c:pt idx="22">
                  <c:v>112.20807977349503</c:v>
                </c:pt>
                <c:pt idx="23">
                  <c:v>112.10704931519258</c:v>
                </c:pt>
                <c:pt idx="24">
                  <c:v>112.00503720042103</c:v>
                </c:pt>
                <c:pt idx="25">
                  <c:v>111.90194668008209</c:v>
                </c:pt>
                <c:pt idx="26">
                  <c:v>111.79767702010236</c:v>
                </c:pt>
                <c:pt idx="27">
                  <c:v>111.69212476308441</c:v>
                </c:pt>
                <c:pt idx="28">
                  <c:v>111.5851861357323</c:v>
                </c:pt>
                <c:pt idx="29">
                  <c:v>111.47676217873764</c:v>
                </c:pt>
                <c:pt idx="30">
                  <c:v>111.36677044394781</c:v>
                </c:pt>
                <c:pt idx="31">
                  <c:v>111.25517218401659</c:v>
                </c:pt>
                <c:pt idx="32">
                  <c:v>111.14203466092214</c:v>
                </c:pt>
                <c:pt idx="33">
                  <c:v>111.02766930324594</c:v>
                </c:pt>
                <c:pt idx="34">
                  <c:v>110.91292515466633</c:v>
                </c:pt>
                <c:pt idx="35">
                  <c:v>110.7997824633141</c:v>
                </c:pt>
                <c:pt idx="36">
                  <c:v>110.69249139403719</c:v>
                </c:pt>
                <c:pt idx="37">
                  <c:v>110.5996355578649</c:v>
                </c:pt>
                <c:pt idx="38">
                  <c:v>110.53764842899041</c:v>
                </c:pt>
                <c:pt idx="39">
                  <c:v>110.53641419938154</c:v>
                </c:pt>
                <c:pt idx="40">
                  <c:v>110.64753226836406</c:v>
                </c:pt>
                <c:pt idx="41">
                  <c:v>110.95545414707561</c:v>
                </c:pt>
                <c:pt idx="42">
                  <c:v>111.59083574555531</c:v>
                </c:pt>
                <c:pt idx="43">
                  <c:v>112.74398200973597</c:v>
                </c:pt>
                <c:pt idx="44">
                  <c:v>114.67429830064935</c:v>
                </c:pt>
                <c:pt idx="45">
                  <c:v>117.70965795406809</c:v>
                </c:pt>
                <c:pt idx="46">
                  <c:v>122.22841004342914</c:v>
                </c:pt>
                <c:pt idx="47">
                  <c:v>128.61748383651278</c:v>
                </c:pt>
                <c:pt idx="48">
                  <c:v>137.20337218849912</c:v>
                </c:pt>
                <c:pt idx="49">
                  <c:v>148.15719150767237</c:v>
                </c:pt>
                <c:pt idx="50">
                  <c:v>161.3735129753488</c:v>
                </c:pt>
                <c:pt idx="51">
                  <c:v>176.30319441327754</c:v>
                </c:pt>
                <c:pt idx="52">
                  <c:v>191.69279993300756</c:v>
                </c:pt>
                <c:pt idx="53">
                  <c:v>205.24392948905916</c:v>
                </c:pt>
                <c:pt idx="54">
                  <c:v>213.50852377144665</c:v>
                </c:pt>
                <c:pt idx="55">
                  <c:v>212.71765518580781</c:v>
                </c:pt>
                <c:pt idx="56">
                  <c:v>200.88441268296111</c:v>
                </c:pt>
                <c:pt idx="57">
                  <c:v>179.95753619404255</c:v>
                </c:pt>
                <c:pt idx="58">
                  <c:v>155.68336821985542</c:v>
                </c:pt>
                <c:pt idx="59">
                  <c:v>134.520844290561</c:v>
                </c:pt>
                <c:pt idx="60">
                  <c:v>120.14482988783654</c:v>
                </c:pt>
                <c:pt idx="61">
                  <c:v>112.51094675568916</c:v>
                </c:pt>
                <c:pt idx="62">
                  <c:v>109.52440744686739</c:v>
                </c:pt>
                <c:pt idx="63">
                  <c:v>109.10089516034802</c:v>
                </c:pt>
                <c:pt idx="64">
                  <c:v>110.08220081528513</c:v>
                </c:pt>
                <c:pt idx="65">
                  <c:v>112.13756983858759</c:v>
                </c:pt>
                <c:pt idx="66">
                  <c:v>115.37377069318607</c:v>
                </c:pt>
                <c:pt idx="67">
                  <c:v>120.04381305829837</c:v>
                </c:pt>
                <c:pt idx="68">
                  <c:v>126.38121206825839</c:v>
                </c:pt>
                <c:pt idx="69">
                  <c:v>134.48853147225853</c:v>
                </c:pt>
                <c:pt idx="70">
                  <c:v>144.2367506028925</c:v>
                </c:pt>
                <c:pt idx="71">
                  <c:v>155.14288751302541</c:v>
                </c:pt>
                <c:pt idx="72">
                  <c:v>166.1400725601172</c:v>
                </c:pt>
                <c:pt idx="73">
                  <c:v>175.15810343503372</c:v>
                </c:pt>
                <c:pt idx="74">
                  <c:v>178.88661519593708</c:v>
                </c:pt>
                <c:pt idx="75">
                  <c:v>173.90616499787663</c:v>
                </c:pt>
                <c:pt idx="76">
                  <c:v>159.65642762672215</c:v>
                </c:pt>
                <c:pt idx="77">
                  <c:v>140.47580449211372</c:v>
                </c:pt>
                <c:pt idx="78">
                  <c:v>123.15559163861408</c:v>
                </c:pt>
                <c:pt idx="79">
                  <c:v>111.93129189829808</c:v>
                </c:pt>
                <c:pt idx="80">
                  <c:v>106.5713264397737</c:v>
                </c:pt>
                <c:pt idx="81">
                  <c:v>104.62201677204142</c:v>
                </c:pt>
                <c:pt idx="82">
                  <c:v>104.01755672529343</c:v>
                </c:pt>
                <c:pt idx="83">
                  <c:v>103.78775753774347</c:v>
                </c:pt>
                <c:pt idx="84">
                  <c:v>103.63377100665262</c:v>
                </c:pt>
                <c:pt idx="85">
                  <c:v>103.49235609744284</c:v>
                </c:pt>
                <c:pt idx="86">
                  <c:v>103.35518661698984</c:v>
                </c:pt>
                <c:pt idx="87">
                  <c:v>103.22383587074108</c:v>
                </c:pt>
                <c:pt idx="88">
                  <c:v>103.10303714414771</c:v>
                </c:pt>
                <c:pt idx="89">
                  <c:v>103.00125894559621</c:v>
                </c:pt>
                <c:pt idx="90">
                  <c:v>102.93284740361884</c:v>
                </c:pt>
                <c:pt idx="91">
                  <c:v>102.92117343362685</c:v>
                </c:pt>
                <c:pt idx="92">
                  <c:v>103.00283054299716</c:v>
                </c:pt>
                <c:pt idx="93">
                  <c:v>103.23280408160416</c:v>
                </c:pt>
                <c:pt idx="94">
                  <c:v>103.690211200693</c:v>
                </c:pt>
                <c:pt idx="95">
                  <c:v>104.48374325603389</c:v>
                </c:pt>
                <c:pt idx="96">
                  <c:v>105.75537888602439</c:v>
                </c:pt>
                <c:pt idx="97">
                  <c:v>107.68039229962183</c:v>
                </c:pt>
                <c:pt idx="98">
                  <c:v>110.46134004936711</c:v>
                </c:pt>
                <c:pt idx="99">
                  <c:v>114.31376893566642</c:v>
                </c:pt>
                <c:pt idx="100">
                  <c:v>119.44191743767512</c:v>
                </c:pt>
                <c:pt idx="101">
                  <c:v>126.00335912823637</c:v>
                </c:pt>
                <c:pt idx="102">
                  <c:v>134.0614113516605</c:v>
                </c:pt>
                <c:pt idx="103">
                  <c:v>143.52216773726013</c:v>
                </c:pt>
                <c:pt idx="104">
                  <c:v>154.05069494317314</c:v>
                </c:pt>
                <c:pt idx="105">
                  <c:v>164.96673300619327</c:v>
                </c:pt>
                <c:pt idx="106">
                  <c:v>175.1492701812212</c:v>
                </c:pt>
                <c:pt idx="107">
                  <c:v>183.03570027383259</c:v>
                </c:pt>
                <c:pt idx="108">
                  <c:v>186.8450078389082</c:v>
                </c:pt>
                <c:pt idx="109">
                  <c:v>185.09847418612912</c:v>
                </c:pt>
                <c:pt idx="110">
                  <c:v>177.30567833874454</c:v>
                </c:pt>
                <c:pt idx="111">
                  <c:v>164.4411228457088</c:v>
                </c:pt>
                <c:pt idx="112">
                  <c:v>148.81455528546277</c:v>
                </c:pt>
                <c:pt idx="113">
                  <c:v>133.27556653228012</c:v>
                </c:pt>
                <c:pt idx="114">
                  <c:v>120.16877633070963</c:v>
                </c:pt>
                <c:pt idx="115">
                  <c:v>110.64013681917122</c:v>
                </c:pt>
                <c:pt idx="116">
                  <c:v>104.61003442752396</c:v>
                </c:pt>
                <c:pt idx="117">
                  <c:v>101.25417063532809</c:v>
                </c:pt>
                <c:pt idx="118">
                  <c:v>99.583828597255106</c:v>
                </c:pt>
                <c:pt idx="119">
                  <c:v>98.817721941432794</c:v>
                </c:pt>
                <c:pt idx="120">
                  <c:v>98.488002021699856</c:v>
                </c:pt>
                <c:pt idx="121">
                  <c:v>98.38747366274778</c:v>
                </c:pt>
                <c:pt idx="122">
                  <c:v>98.480945934122545</c:v>
                </c:pt>
                <c:pt idx="123">
                  <c:v>98.84407499596233</c:v>
                </c:pt>
                <c:pt idx="124">
                  <c:v>99.637512737196943</c:v>
                </c:pt>
                <c:pt idx="125">
                  <c:v>101.09861997819426</c:v>
                </c:pt>
                <c:pt idx="126">
                  <c:v>103.52769524054123</c:v>
                </c:pt>
                <c:pt idx="127">
                  <c:v>107.2474129025648</c:v>
                </c:pt>
                <c:pt idx="128">
                  <c:v>112.51943779696306</c:v>
                </c:pt>
                <c:pt idx="129">
                  <c:v>119.41504848101295</c:v>
                </c:pt>
                <c:pt idx="130">
                  <c:v>127.66182469942507</c:v>
                </c:pt>
                <c:pt idx="131">
                  <c:v>136.52335993674276</c:v>
                </c:pt>
                <c:pt idx="132">
                  <c:v>144.79627484804655</c:v>
                </c:pt>
                <c:pt idx="133">
                  <c:v>150.99846894389029</c:v>
                </c:pt>
                <c:pt idx="134">
                  <c:v>153.75160185530814</c:v>
                </c:pt>
                <c:pt idx="135">
                  <c:v>152.24527211567616</c:v>
                </c:pt>
                <c:pt idx="136">
                  <c:v>146.57842707156294</c:v>
                </c:pt>
                <c:pt idx="137">
                  <c:v>137.78800219193181</c:v>
                </c:pt>
                <c:pt idx="138">
                  <c:v>127.51846395308146</c:v>
                </c:pt>
                <c:pt idx="139">
                  <c:v>117.47919591651919</c:v>
                </c:pt>
                <c:pt idx="140">
                  <c:v>108.94668819930374</c:v>
                </c:pt>
                <c:pt idx="141">
                  <c:v>102.51920513163435</c:v>
                </c:pt>
                <c:pt idx="142">
                  <c:v>98.168937943772718</c:v>
                </c:pt>
                <c:pt idx="143">
                  <c:v>95.48297434894404</c:v>
                </c:pt>
                <c:pt idx="144">
                  <c:v>93.931967449913529</c:v>
                </c:pt>
                <c:pt idx="145">
                  <c:v>93.054232000390201</c:v>
                </c:pt>
                <c:pt idx="146">
                  <c:v>92.528127814971</c:v>
                </c:pt>
                <c:pt idx="147">
                  <c:v>92.164982536694367</c:v>
                </c:pt>
                <c:pt idx="148">
                  <c:v>91.869341275436497</c:v>
                </c:pt>
                <c:pt idx="149">
                  <c:v>91.59903321846943</c:v>
                </c:pt>
                <c:pt idx="150">
                  <c:v>91.33770592136797</c:v>
                </c:pt>
                <c:pt idx="151">
                  <c:v>91.07981724688463</c:v>
                </c:pt>
                <c:pt idx="152">
                  <c:v>90.823774053934471</c:v>
                </c:pt>
                <c:pt idx="153">
                  <c:v>90.569241953700171</c:v>
                </c:pt>
                <c:pt idx="154">
                  <c:v>90.316228233150511</c:v>
                </c:pt>
                <c:pt idx="155">
                  <c:v>90.064808254523797</c:v>
                </c:pt>
                <c:pt idx="156">
                  <c:v>89.815054397154654</c:v>
                </c:pt>
                <c:pt idx="157">
                  <c:v>89.56702090098976</c:v>
                </c:pt>
                <c:pt idx="158">
                  <c:v>89.320742366558207</c:v>
                </c:pt>
                <c:pt idx="159">
                  <c:v>89.076235233251978</c:v>
                </c:pt>
                <c:pt idx="160">
                  <c:v>88.833499824096023</c:v>
                </c:pt>
                <c:pt idx="161">
                  <c:v>88.592522443863928</c:v>
                </c:pt>
                <c:pt idx="162">
                  <c:v>88.353277408305317</c:v>
                </c:pt>
                <c:pt idx="163">
                  <c:v>88.115728960397149</c:v>
                </c:pt>
                <c:pt idx="164">
                  <c:v>87.879833049756385</c:v>
                </c:pt>
                <c:pt idx="165">
                  <c:v>87.645538961147452</c:v>
                </c:pt>
                <c:pt idx="166">
                  <c:v>87.412790785162997</c:v>
                </c:pt>
                <c:pt idx="167">
                  <c:v>87.181528729819831</c:v>
                </c:pt>
                <c:pt idx="168">
                  <c:v>86.951690276226074</c:v>
                </c:pt>
                <c:pt idx="169">
                  <c:v>86.723211184785242</c:v>
                </c:pt>
                <c:pt idx="170">
                  <c:v>86.496026360751969</c:v>
                </c:pt>
                <c:pt idx="171">
                  <c:v>86.270070589494097</c:v>
                </c:pt>
                <c:pt idx="172">
                  <c:v>86.045279152693922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112.70154226427778</c:v>
                </c:pt>
                <c:pt idx="18">
                  <c:v>112.60414645082874</c:v>
                </c:pt>
                <c:pt idx="19">
                  <c:v>112.50617532426422</c:v>
                </c:pt>
                <c:pt idx="20">
                  <c:v>112.40755865054389</c:v>
                </c:pt>
                <c:pt idx="21">
                  <c:v>112.30822060045793</c:v>
                </c:pt>
                <c:pt idx="22">
                  <c:v>112.20807976712936</c:v>
                </c:pt>
                <c:pt idx="23">
                  <c:v>112.1070492909453</c:v>
                </c:pt>
                <c:pt idx="24">
                  <c:v>112.00503711156303</c:v>
                </c:pt>
                <c:pt idx="25">
                  <c:v>111.90194636679371</c:v>
                </c:pt>
                <c:pt idx="26">
                  <c:v>111.79767595741282</c:v>
                </c:pt>
                <c:pt idx="27">
                  <c:v>111.69212129505449</c:v>
                </c:pt>
                <c:pt idx="28">
                  <c:v>111.58517524709357</c:v>
                </c:pt>
                <c:pt idx="29">
                  <c:v>111.47672928761753</c:v>
                </c:pt>
                <c:pt idx="30">
                  <c:v>111.36667485711753</c:v>
                </c:pt>
                <c:pt idx="31">
                  <c:v>111.25490492536117</c:v>
                </c:pt>
                <c:pt idx="32">
                  <c:v>111.14131574215678</c:v>
                </c:pt>
                <c:pt idx="33">
                  <c:v>111.02580874966102</c:v>
                </c:pt>
                <c:pt idx="34">
                  <c:v>110.90829261798258</c:v>
                </c:pt>
                <c:pt idx="35">
                  <c:v>110.78868535375757</c:v>
                </c:pt>
                <c:pt idx="36">
                  <c:v>110.66691641995959</c:v>
                </c:pt>
                <c:pt idx="37">
                  <c:v>110.54292879543856</c:v>
                </c:pt>
                <c:pt idx="38">
                  <c:v>110.41668089559582</c:v>
                </c:pt>
                <c:pt idx="39">
                  <c:v>110.28814827220494</c:v>
                </c:pt>
                <c:pt idx="40">
                  <c:v>110.15732501151685</c:v>
                </c:pt>
                <c:pt idx="41">
                  <c:v>110.02422475601041</c:v>
                </c:pt>
                <c:pt idx="42">
                  <c:v>109.88888128662337</c:v>
                </c:pt>
                <c:pt idx="43">
                  <c:v>109.7513486187204</c:v>
                </c:pt>
                <c:pt idx="44">
                  <c:v>109.61170058560403</c:v>
                </c:pt>
                <c:pt idx="45">
                  <c:v>109.47002990678313</c:v>
                </c:pt>
                <c:pt idx="46">
                  <c:v>109.32644676283076</c:v>
                </c:pt>
                <c:pt idx="47">
                  <c:v>109.18107692265365</c:v>
                </c:pt>
                <c:pt idx="48">
                  <c:v>109.03405949050405</c:v>
                </c:pt>
                <c:pt idx="49">
                  <c:v>108.8855443574427</c:v>
                </c:pt>
                <c:pt idx="50">
                  <c:v>108.73568945394464</c:v>
                </c:pt>
                <c:pt idx="51">
                  <c:v>108.58465790617298</c:v>
                </c:pt>
                <c:pt idx="52">
                  <c:v>108.43261519797089</c:v>
                </c:pt>
                <c:pt idx="53">
                  <c:v>108.2797264342332</c:v>
                </c:pt>
                <c:pt idx="54">
                  <c:v>108.12615378991399</c:v>
                </c:pt>
                <c:pt idx="55">
                  <c:v>107.97205421375004</c:v>
                </c:pt>
                <c:pt idx="56">
                  <c:v>107.81757743826329</c:v>
                </c:pt>
                <c:pt idx="57">
                  <c:v>107.66286432921702</c:v>
                </c:pt>
                <c:pt idx="58">
                  <c:v>107.5080455897708</c:v>
                </c:pt>
                <c:pt idx="59">
                  <c:v>107.35324081821996</c:v>
                </c:pt>
                <c:pt idx="60">
                  <c:v>107.19855790422295</c:v>
                </c:pt>
                <c:pt idx="61">
                  <c:v>107.04409273730502</c:v>
                </c:pt>
                <c:pt idx="62">
                  <c:v>106.88992919336538</c:v>
                </c:pt>
                <c:pt idx="63">
                  <c:v>106.73613935983605</c:v>
                </c:pt>
                <c:pt idx="64">
                  <c:v>106.58278395777634</c:v>
                </c:pt>
                <c:pt idx="65">
                  <c:v>106.42991291913327</c:v>
                </c:pt>
                <c:pt idx="66">
                  <c:v>106.27756607918843</c:v>
                </c:pt>
                <c:pt idx="67">
                  <c:v>106.12577394735899</c:v>
                </c:pt>
                <c:pt idx="68">
                  <c:v>105.9745585235646</c:v>
                </c:pt>
                <c:pt idx="69">
                  <c:v>105.82393413190589</c:v>
                </c:pt>
                <c:pt idx="70">
                  <c:v>105.67390824808865</c:v>
                </c:pt>
                <c:pt idx="71">
                  <c:v>105.52448230160424</c:v>
                </c:pt>
                <c:pt idx="72">
                  <c:v>105.37565243795362</c:v>
                </c:pt>
                <c:pt idx="73">
                  <c:v>105.22741023005386</c:v>
                </c:pt>
                <c:pt idx="74">
                  <c:v>105.07974333132003</c:v>
                </c:pt>
                <c:pt idx="75">
                  <c:v>104.9326360657502</c:v>
                </c:pt>
                <c:pt idx="76">
                  <c:v>104.78606995266075</c:v>
                </c:pt>
                <c:pt idx="77">
                  <c:v>104.6400241655563</c:v>
                </c:pt>
                <c:pt idx="78">
                  <c:v>104.49447592601672</c:v>
                </c:pt>
                <c:pt idx="79">
                  <c:v>104.34940083449989</c:v>
                </c:pt>
                <c:pt idx="80">
                  <c:v>104.20477314064466</c:v>
                </c:pt>
                <c:pt idx="81">
                  <c:v>104.0605659560733</c:v>
                </c:pt>
                <c:pt idx="82">
                  <c:v>103.91675141288762</c:v>
                </c:pt>
                <c:pt idx="83">
                  <c:v>103.77330077107315</c:v>
                </c:pt>
                <c:pt idx="84">
                  <c:v>103.63018447791643</c:v>
                </c:pt>
                <c:pt idx="85">
                  <c:v>103.48737218233616</c:v>
                </c:pt>
                <c:pt idx="86">
                  <c:v>103.34483270675877</c:v>
                </c:pt>
                <c:pt idx="87">
                  <c:v>103.20253397886431</c:v>
                </c:pt>
                <c:pt idx="88">
                  <c:v>103.0604429252049</c:v>
                </c:pt>
                <c:pt idx="89">
                  <c:v>102.91852532838072</c:v>
                </c:pt>
                <c:pt idx="90">
                  <c:v>102.77674564915759</c:v>
                </c:pt>
                <c:pt idx="91">
                  <c:v>102.63506681464676</c:v>
                </c:pt>
                <c:pt idx="92">
                  <c:v>102.49344997344917</c:v>
                </c:pt>
                <c:pt idx="93">
                  <c:v>102.35185421850989</c:v>
                </c:pt>
                <c:pt idx="94">
                  <c:v>102.21023627834722</c:v>
                </c:pt>
                <c:pt idx="95">
                  <c:v>102.06855017732614</c:v>
                </c:pt>
                <c:pt idx="96">
                  <c:v>101.92674686575755</c:v>
                </c:pt>
                <c:pt idx="97">
                  <c:v>101.78477382083479</c:v>
                </c:pt>
                <c:pt idx="98">
                  <c:v>101.64257461979116</c:v>
                </c:pt>
                <c:pt idx="99">
                  <c:v>101.50008848719189</c:v>
                </c:pt>
                <c:pt idx="100">
                  <c:v>101.35724981898728</c:v>
                </c:pt>
                <c:pt idx="101">
                  <c:v>101.21398768687088</c:v>
                </c:pt>
                <c:pt idx="102">
                  <c:v>101.07022532763131</c:v>
                </c:pt>
                <c:pt idx="103">
                  <c:v>100.92587962358149</c:v>
                </c:pt>
                <c:pt idx="104">
                  <c:v>100.78086058181212</c:v>
                </c:pt>
                <c:pt idx="105">
                  <c:v>100.63507082196267</c:v>
                </c:pt>
                <c:pt idx="106">
                  <c:v>100.48840508443664</c:v>
                </c:pt>
                <c:pt idx="107">
                  <c:v>100.3407497735019</c:v>
                </c:pt>
                <c:pt idx="108">
                  <c:v>100.19198255248619</c:v>
                </c:pt>
                <c:pt idx="109">
                  <c:v>100.04197201125423</c:v>
                </c:pt>
                <c:pt idx="110">
                  <c:v>99.890577429258585</c:v>
                </c:pt>
                <c:pt idx="111">
                  <c:v>99.73764866057769</c:v>
                </c:pt>
                <c:pt idx="112">
                  <c:v>99.583026170333483</c:v>
                </c:pt>
                <c:pt idx="113">
                  <c:v>99.426541254511619</c:v>
                </c:pt>
                <c:pt idx="114">
                  <c:v>99.268016477232266</c:v>
                </c:pt>
                <c:pt idx="115">
                  <c:v>99.10726636062418</c:v>
                </c:pt>
                <c:pt idx="116">
                  <c:v>98.944098362280613</c:v>
                </c:pt>
                <c:pt idx="117">
                  <c:v>98.77831417342496</c:v>
                </c:pt>
                <c:pt idx="118">
                  <c:v>98.60971136696989</c:v>
                </c:pt>
                <c:pt idx="119">
                  <c:v>98.438085418217184</c:v>
                </c:pt>
                <c:pt idx="120">
                  <c:v>98.26323211166978</c:v>
                </c:pt>
                <c:pt idx="121">
                  <c:v>98.084950335076115</c:v>
                </c:pt>
                <c:pt idx="122">
                  <c:v>97.903045246331388</c:v>
                </c:pt>
                <c:pt idx="123">
                  <c:v>97.717331780391646</c:v>
                </c:pt>
                <c:pt idx="124">
                  <c:v>97.527638442381459</c:v>
                </c:pt>
                <c:pt idx="125">
                  <c:v>97.333811310407626</c:v>
                </c:pt>
                <c:pt idx="126">
                  <c:v>97.135718148421404</c:v>
                </c:pt>
                <c:pt idx="127">
                  <c:v>96.933252507341805</c:v>
                </c:pt>
                <c:pt idx="128">
                  <c:v>96.726337673401972</c:v>
                </c:pt>
                <c:pt idx="129">
                  <c:v>96.514930308324224</c:v>
                </c:pt>
                <c:pt idx="130">
                  <c:v>96.299023618471949</c:v>
                </c:pt>
                <c:pt idx="131">
                  <c:v>96.07864989135399</c:v>
                </c:pt>
                <c:pt idx="132">
                  <c:v>95.853882249074275</c:v>
                </c:pt>
                <c:pt idx="133">
                  <c:v>95.624835490126415</c:v>
                </c:pt>
                <c:pt idx="134">
                  <c:v>95.391665923016234</c:v>
                </c:pt>
                <c:pt idx="135">
                  <c:v>95.154570136237155</c:v>
                </c:pt>
                <c:pt idx="136">
                  <c:v>94.913782696805683</c:v>
                </c:pt>
                <c:pt idx="137">
                  <c:v>94.669572820718315</c:v>
                </c:pt>
                <c:pt idx="138">
                  <c:v>94.422240109580571</c:v>
                </c:pt>
                <c:pt idx="139">
                  <c:v>94.172109494355823</c:v>
                </c:pt>
                <c:pt idx="140">
                  <c:v>93.919525565998882</c:v>
                </c:pt>
                <c:pt idx="141">
                  <c:v>93.664846500651976</c:v>
                </c:pt>
                <c:pt idx="142">
                  <c:v>93.408437802063077</c:v>
                </c:pt>
                <c:pt idx="143">
                  <c:v>93.150666085131206</c:v>
                </c:pt>
                <c:pt idx="144">
                  <c:v>92.891893112448571</c:v>
                </c:pt>
                <c:pt idx="145">
                  <c:v>92.632470272013819</c:v>
                </c:pt>
                <c:pt idx="146">
                  <c:v>92.372733651464102</c:v>
                </c:pt>
                <c:pt idx="147">
                  <c:v>92.11299982532006</c:v>
                </c:pt>
                <c:pt idx="148">
                  <c:v>91.853562430156913</c:v>
                </c:pt>
                <c:pt idx="149">
                  <c:v>91.594689561457187</c:v>
                </c:pt>
                <c:pt idx="150">
                  <c:v>91.33662198786368</c:v>
                </c:pt>
                <c:pt idx="151">
                  <c:v>91.079572145706507</c:v>
                </c:pt>
                <c:pt idx="152">
                  <c:v>90.823723850355449</c:v>
                </c:pt>
                <c:pt idx="153">
                  <c:v>90.56923264176217</c:v>
                </c:pt>
                <c:pt idx="154">
                  <c:v>90.316226669473252</c:v>
                </c:pt>
                <c:pt idx="155">
                  <c:v>90.064808016864419</c:v>
                </c:pt>
                <c:pt idx="156">
                  <c:v>89.815054364467699</c:v>
                </c:pt>
                <c:pt idx="157">
                  <c:v>89.567020896922273</c:v>
                </c:pt>
                <c:pt idx="158">
                  <c:v>89.320742366100333</c:v>
                </c:pt>
                <c:pt idx="159">
                  <c:v>89.076235233205367</c:v>
                </c:pt>
                <c:pt idx="160">
                  <c:v>88.833499824091732</c:v>
                </c:pt>
                <c:pt idx="161">
                  <c:v>88.592522443863572</c:v>
                </c:pt>
                <c:pt idx="162">
                  <c:v>88.353277408305289</c:v>
                </c:pt>
                <c:pt idx="163">
                  <c:v>88.115728960397149</c:v>
                </c:pt>
                <c:pt idx="164">
                  <c:v>87.879833049756385</c:v>
                </c:pt>
                <c:pt idx="165">
                  <c:v>87.645538961147452</c:v>
                </c:pt>
                <c:pt idx="166">
                  <c:v>87.412790785162997</c:v>
                </c:pt>
                <c:pt idx="167">
                  <c:v>87.181528729819831</c:v>
                </c:pt>
                <c:pt idx="168">
                  <c:v>86.951690276226074</c:v>
                </c:pt>
                <c:pt idx="169">
                  <c:v>86.723211184785242</c:v>
                </c:pt>
                <c:pt idx="170">
                  <c:v>86.496026360751969</c:v>
                </c:pt>
                <c:pt idx="171">
                  <c:v>86.270070589494097</c:v>
                </c:pt>
                <c:pt idx="172">
                  <c:v>86.045279152693922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106.578</c:v>
                </c:pt>
                <c:pt idx="1">
                  <c:v>106.688</c:v>
                </c:pt>
                <c:pt idx="2">
                  <c:v>104.75</c:v>
                </c:pt>
                <c:pt idx="3">
                  <c:v>104.828</c:v>
                </c:pt>
                <c:pt idx="4">
                  <c:v>104.625</c:v>
                </c:pt>
                <c:pt idx="5">
                  <c:v>105.703</c:v>
                </c:pt>
                <c:pt idx="6">
                  <c:v>104</c:v>
                </c:pt>
                <c:pt idx="7">
                  <c:v>103.062</c:v>
                </c:pt>
                <c:pt idx="8">
                  <c:v>102.21899999999999</c:v>
                </c:pt>
                <c:pt idx="9">
                  <c:v>102.875</c:v>
                </c:pt>
                <c:pt idx="10">
                  <c:v>102.797</c:v>
                </c:pt>
                <c:pt idx="11">
                  <c:v>103.85899999999999</c:v>
                </c:pt>
                <c:pt idx="12">
                  <c:v>106.10899999999999</c:v>
                </c:pt>
                <c:pt idx="13">
                  <c:v>107</c:v>
                </c:pt>
                <c:pt idx="14">
                  <c:v>105.703</c:v>
                </c:pt>
                <c:pt idx="15">
                  <c:v>105.172</c:v>
                </c:pt>
                <c:pt idx="16">
                  <c:v>103.60899999999999</c:v>
                </c:pt>
                <c:pt idx="17">
                  <c:v>103.578</c:v>
                </c:pt>
                <c:pt idx="18">
                  <c:v>102.78100000000001</c:v>
                </c:pt>
                <c:pt idx="19">
                  <c:v>103.65600000000001</c:v>
                </c:pt>
                <c:pt idx="20">
                  <c:v>102.078</c:v>
                </c:pt>
                <c:pt idx="21">
                  <c:v>102.047</c:v>
                </c:pt>
                <c:pt idx="22">
                  <c:v>104.203</c:v>
                </c:pt>
                <c:pt idx="23">
                  <c:v>103.688</c:v>
                </c:pt>
                <c:pt idx="24">
                  <c:v>104.51600000000001</c:v>
                </c:pt>
                <c:pt idx="25">
                  <c:v>104.39100000000001</c:v>
                </c:pt>
                <c:pt idx="26">
                  <c:v>103.64100000000001</c:v>
                </c:pt>
                <c:pt idx="27">
                  <c:v>104</c:v>
                </c:pt>
                <c:pt idx="28">
                  <c:v>101.35899999999999</c:v>
                </c:pt>
                <c:pt idx="29">
                  <c:v>104.062</c:v>
                </c:pt>
                <c:pt idx="30">
                  <c:v>105.75</c:v>
                </c:pt>
                <c:pt idx="31">
                  <c:v>104.75</c:v>
                </c:pt>
                <c:pt idx="32">
                  <c:v>103.812</c:v>
                </c:pt>
                <c:pt idx="33">
                  <c:v>103.938</c:v>
                </c:pt>
                <c:pt idx="34">
                  <c:v>105.46899999999999</c:v>
                </c:pt>
                <c:pt idx="35">
                  <c:v>106.375</c:v>
                </c:pt>
                <c:pt idx="36">
                  <c:v>106.453</c:v>
                </c:pt>
                <c:pt idx="37">
                  <c:v>105.96899999999999</c:v>
                </c:pt>
                <c:pt idx="38">
                  <c:v>106.703</c:v>
                </c:pt>
                <c:pt idx="39">
                  <c:v>107.25</c:v>
                </c:pt>
                <c:pt idx="40">
                  <c:v>107.23399999999999</c:v>
                </c:pt>
                <c:pt idx="41">
                  <c:v>107.46899999999999</c:v>
                </c:pt>
                <c:pt idx="42">
                  <c:v>110.40600000000001</c:v>
                </c:pt>
                <c:pt idx="43">
                  <c:v>110.797</c:v>
                </c:pt>
                <c:pt idx="44">
                  <c:v>110.35899999999999</c:v>
                </c:pt>
                <c:pt idx="45">
                  <c:v>113.09399999999999</c:v>
                </c:pt>
                <c:pt idx="46">
                  <c:v>116.203</c:v>
                </c:pt>
                <c:pt idx="47">
                  <c:v>124</c:v>
                </c:pt>
                <c:pt idx="48">
                  <c:v>133.64099999999999</c:v>
                </c:pt>
                <c:pt idx="49">
                  <c:v>151.14099999999999</c:v>
                </c:pt>
                <c:pt idx="50">
                  <c:v>170.578</c:v>
                </c:pt>
                <c:pt idx="51">
                  <c:v>189.172</c:v>
                </c:pt>
                <c:pt idx="52">
                  <c:v>203.84399999999999</c:v>
                </c:pt>
                <c:pt idx="53">
                  <c:v>216.672</c:v>
                </c:pt>
                <c:pt idx="54">
                  <c:v>225.40600000000001</c:v>
                </c:pt>
                <c:pt idx="55">
                  <c:v>228.85900000000001</c:v>
                </c:pt>
                <c:pt idx="56">
                  <c:v>231.53100000000001</c:v>
                </c:pt>
                <c:pt idx="57">
                  <c:v>230.422</c:v>
                </c:pt>
                <c:pt idx="58">
                  <c:v>223.10900000000001</c:v>
                </c:pt>
                <c:pt idx="59">
                  <c:v>215.453</c:v>
                </c:pt>
                <c:pt idx="60">
                  <c:v>196.31200000000001</c:v>
                </c:pt>
                <c:pt idx="61">
                  <c:v>167.453</c:v>
                </c:pt>
                <c:pt idx="62">
                  <c:v>129.59399999999999</c:v>
                </c:pt>
                <c:pt idx="63">
                  <c:v>106.14100000000001</c:v>
                </c:pt>
                <c:pt idx="64">
                  <c:v>100.188</c:v>
                </c:pt>
                <c:pt idx="65">
                  <c:v>99.781000000000006</c:v>
                </c:pt>
                <c:pt idx="66">
                  <c:v>98.531000000000006</c:v>
                </c:pt>
                <c:pt idx="67">
                  <c:v>103.375</c:v>
                </c:pt>
                <c:pt idx="68">
                  <c:v>107.53100000000001</c:v>
                </c:pt>
                <c:pt idx="69">
                  <c:v>114.562</c:v>
                </c:pt>
                <c:pt idx="70">
                  <c:v>126.453</c:v>
                </c:pt>
                <c:pt idx="71">
                  <c:v>136.98400000000001</c:v>
                </c:pt>
                <c:pt idx="72">
                  <c:v>153.51599999999999</c:v>
                </c:pt>
                <c:pt idx="73">
                  <c:v>165.125</c:v>
                </c:pt>
                <c:pt idx="74">
                  <c:v>174.453</c:v>
                </c:pt>
                <c:pt idx="75">
                  <c:v>182.797</c:v>
                </c:pt>
                <c:pt idx="76">
                  <c:v>189.375</c:v>
                </c:pt>
                <c:pt idx="77">
                  <c:v>192.14099999999999</c:v>
                </c:pt>
                <c:pt idx="78">
                  <c:v>192.25</c:v>
                </c:pt>
                <c:pt idx="79">
                  <c:v>187.76599999999999</c:v>
                </c:pt>
                <c:pt idx="80">
                  <c:v>177.98400000000001</c:v>
                </c:pt>
                <c:pt idx="81">
                  <c:v>157.01599999999999</c:v>
                </c:pt>
                <c:pt idx="82">
                  <c:v>130.21899999999999</c:v>
                </c:pt>
                <c:pt idx="83">
                  <c:v>104.125</c:v>
                </c:pt>
                <c:pt idx="84">
                  <c:v>94.328000000000003</c:v>
                </c:pt>
                <c:pt idx="85">
                  <c:v>91.578000000000003</c:v>
                </c:pt>
                <c:pt idx="86">
                  <c:v>88.421999999999997</c:v>
                </c:pt>
                <c:pt idx="87">
                  <c:v>90.203000000000003</c:v>
                </c:pt>
                <c:pt idx="88">
                  <c:v>90.781000000000006</c:v>
                </c:pt>
                <c:pt idx="89">
                  <c:v>88.953000000000003</c:v>
                </c:pt>
                <c:pt idx="90">
                  <c:v>90.141000000000005</c:v>
                </c:pt>
                <c:pt idx="91">
                  <c:v>90.578000000000003</c:v>
                </c:pt>
                <c:pt idx="92">
                  <c:v>88.766000000000005</c:v>
                </c:pt>
                <c:pt idx="93">
                  <c:v>88.671999999999997</c:v>
                </c:pt>
                <c:pt idx="94">
                  <c:v>88</c:v>
                </c:pt>
                <c:pt idx="95">
                  <c:v>87.733999999999995</c:v>
                </c:pt>
                <c:pt idx="96">
                  <c:v>88.141000000000005</c:v>
                </c:pt>
                <c:pt idx="97">
                  <c:v>91.75</c:v>
                </c:pt>
                <c:pt idx="98">
                  <c:v>91.453000000000003</c:v>
                </c:pt>
                <c:pt idx="99">
                  <c:v>90.311999999999998</c:v>
                </c:pt>
                <c:pt idx="100">
                  <c:v>89.078000000000003</c:v>
                </c:pt>
                <c:pt idx="101">
                  <c:v>89.375</c:v>
                </c:pt>
                <c:pt idx="102">
                  <c:v>89.983999999999995</c:v>
                </c:pt>
                <c:pt idx="103">
                  <c:v>88.218999999999994</c:v>
                </c:pt>
                <c:pt idx="104">
                  <c:v>90.188000000000002</c:v>
                </c:pt>
                <c:pt idx="105">
                  <c:v>88.921999999999997</c:v>
                </c:pt>
                <c:pt idx="106">
                  <c:v>89.093999999999994</c:v>
                </c:pt>
                <c:pt idx="107">
                  <c:v>86.453000000000003</c:v>
                </c:pt>
                <c:pt idx="108">
                  <c:v>88.171999999999997</c:v>
                </c:pt>
                <c:pt idx="109">
                  <c:v>85.483999999999995</c:v>
                </c:pt>
                <c:pt idx="110">
                  <c:v>87.108999999999995</c:v>
                </c:pt>
                <c:pt idx="111">
                  <c:v>86.858999999999995</c:v>
                </c:pt>
                <c:pt idx="112">
                  <c:v>84.858999999999995</c:v>
                </c:pt>
                <c:pt idx="113">
                  <c:v>86.156000000000006</c:v>
                </c:pt>
                <c:pt idx="114">
                  <c:v>84.811999999999998</c:v>
                </c:pt>
                <c:pt idx="115">
                  <c:v>86.031000000000006</c:v>
                </c:pt>
                <c:pt idx="116">
                  <c:v>84.608999999999995</c:v>
                </c:pt>
                <c:pt idx="117">
                  <c:v>85.983999999999995</c:v>
                </c:pt>
                <c:pt idx="118">
                  <c:v>85.5</c:v>
                </c:pt>
                <c:pt idx="119">
                  <c:v>85.625</c:v>
                </c:pt>
                <c:pt idx="120">
                  <c:v>86.156000000000006</c:v>
                </c:pt>
                <c:pt idx="121">
                  <c:v>83.766000000000005</c:v>
                </c:pt>
                <c:pt idx="122">
                  <c:v>84.828000000000003</c:v>
                </c:pt>
                <c:pt idx="123">
                  <c:v>85.656000000000006</c:v>
                </c:pt>
                <c:pt idx="124">
                  <c:v>84.796999999999997</c:v>
                </c:pt>
                <c:pt idx="125">
                  <c:v>83.953000000000003</c:v>
                </c:pt>
                <c:pt idx="126">
                  <c:v>84.828000000000003</c:v>
                </c:pt>
                <c:pt idx="127">
                  <c:v>83.281000000000006</c:v>
                </c:pt>
                <c:pt idx="128">
                  <c:v>84.438000000000002</c:v>
                </c:pt>
                <c:pt idx="129">
                  <c:v>82.188000000000002</c:v>
                </c:pt>
                <c:pt idx="130">
                  <c:v>83.343999999999994</c:v>
                </c:pt>
                <c:pt idx="131">
                  <c:v>85.438000000000002</c:v>
                </c:pt>
                <c:pt idx="132">
                  <c:v>84.233999999999995</c:v>
                </c:pt>
                <c:pt idx="133">
                  <c:v>81.671999999999997</c:v>
                </c:pt>
                <c:pt idx="134">
                  <c:v>83.718999999999994</c:v>
                </c:pt>
                <c:pt idx="135">
                  <c:v>83.718999999999994</c:v>
                </c:pt>
                <c:pt idx="136">
                  <c:v>81.968999999999994</c:v>
                </c:pt>
                <c:pt idx="137">
                  <c:v>81.061999999999998</c:v>
                </c:pt>
                <c:pt idx="138">
                  <c:v>82.703000000000003</c:v>
                </c:pt>
                <c:pt idx="139">
                  <c:v>81.016000000000005</c:v>
                </c:pt>
                <c:pt idx="140">
                  <c:v>82.656000000000006</c:v>
                </c:pt>
                <c:pt idx="141">
                  <c:v>80.641000000000005</c:v>
                </c:pt>
                <c:pt idx="142">
                  <c:v>83.078000000000003</c:v>
                </c:pt>
                <c:pt idx="143">
                  <c:v>80.578000000000003</c:v>
                </c:pt>
                <c:pt idx="144">
                  <c:v>83</c:v>
                </c:pt>
                <c:pt idx="145">
                  <c:v>81.906000000000006</c:v>
                </c:pt>
                <c:pt idx="146">
                  <c:v>80.203000000000003</c:v>
                </c:pt>
                <c:pt idx="147">
                  <c:v>80.233999999999995</c:v>
                </c:pt>
                <c:pt idx="148">
                  <c:v>81.858999999999995</c:v>
                </c:pt>
                <c:pt idx="149">
                  <c:v>81.733999999999995</c:v>
                </c:pt>
                <c:pt idx="150">
                  <c:v>81.468999999999994</c:v>
                </c:pt>
                <c:pt idx="151">
                  <c:v>78.375</c:v>
                </c:pt>
                <c:pt idx="152">
                  <c:v>81.078000000000003</c:v>
                </c:pt>
                <c:pt idx="153">
                  <c:v>80.593999999999994</c:v>
                </c:pt>
                <c:pt idx="154">
                  <c:v>81.811999999999998</c:v>
                </c:pt>
                <c:pt idx="155">
                  <c:v>80.468999999999994</c:v>
                </c:pt>
                <c:pt idx="156">
                  <c:v>78.796999999999997</c:v>
                </c:pt>
                <c:pt idx="157">
                  <c:v>79.483999999999995</c:v>
                </c:pt>
                <c:pt idx="158">
                  <c:v>79.453000000000003</c:v>
                </c:pt>
                <c:pt idx="159">
                  <c:v>81.468999999999994</c:v>
                </c:pt>
                <c:pt idx="160">
                  <c:v>80.656000000000006</c:v>
                </c:pt>
                <c:pt idx="161">
                  <c:v>79.796999999999997</c:v>
                </c:pt>
                <c:pt idx="162">
                  <c:v>78.156000000000006</c:v>
                </c:pt>
                <c:pt idx="163">
                  <c:v>81</c:v>
                </c:pt>
                <c:pt idx="164">
                  <c:v>80.733999999999995</c:v>
                </c:pt>
                <c:pt idx="165">
                  <c:v>80.453000000000003</c:v>
                </c:pt>
                <c:pt idx="166">
                  <c:v>79.078000000000003</c:v>
                </c:pt>
                <c:pt idx="167">
                  <c:v>81.578000000000003</c:v>
                </c:pt>
                <c:pt idx="168">
                  <c:v>79.031000000000006</c:v>
                </c:pt>
                <c:pt idx="169">
                  <c:v>80.141000000000005</c:v>
                </c:pt>
                <c:pt idx="170">
                  <c:v>79.906000000000006</c:v>
                </c:pt>
                <c:pt idx="171">
                  <c:v>77.953000000000003</c:v>
                </c:pt>
                <c:pt idx="172">
                  <c:v>80.108999999999995</c:v>
                </c:pt>
                <c:pt idx="173">
                  <c:v>81.016000000000005</c:v>
                </c:pt>
                <c:pt idx="174">
                  <c:v>79.141000000000005</c:v>
                </c:pt>
                <c:pt idx="175">
                  <c:v>78.906000000000006</c:v>
                </c:pt>
                <c:pt idx="176">
                  <c:v>77.938000000000002</c:v>
                </c:pt>
                <c:pt idx="177">
                  <c:v>78.218999999999994</c:v>
                </c:pt>
                <c:pt idx="178">
                  <c:v>77.671999999999997</c:v>
                </c:pt>
                <c:pt idx="179">
                  <c:v>78.688000000000002</c:v>
                </c:pt>
                <c:pt idx="180">
                  <c:v>80.358999999999995</c:v>
                </c:pt>
                <c:pt idx="181">
                  <c:v>79.078000000000003</c:v>
                </c:pt>
                <c:pt idx="182">
                  <c:v>79.328000000000003</c:v>
                </c:pt>
                <c:pt idx="183">
                  <c:v>76.796999999999997</c:v>
                </c:pt>
                <c:pt idx="184">
                  <c:v>80.641000000000005</c:v>
                </c:pt>
                <c:pt idx="185">
                  <c:v>78.358999999999995</c:v>
                </c:pt>
                <c:pt idx="186">
                  <c:v>79.578000000000003</c:v>
                </c:pt>
                <c:pt idx="187">
                  <c:v>79.656000000000006</c:v>
                </c:pt>
                <c:pt idx="188">
                  <c:v>78.766000000000005</c:v>
                </c:pt>
                <c:pt idx="189">
                  <c:v>78.203000000000003</c:v>
                </c:pt>
                <c:pt idx="190">
                  <c:v>78.25</c:v>
                </c:pt>
                <c:pt idx="191">
                  <c:v>77.046999999999997</c:v>
                </c:pt>
                <c:pt idx="192">
                  <c:v>78.483999999999995</c:v>
                </c:pt>
                <c:pt idx="193">
                  <c:v>78.858999999999995</c:v>
                </c:pt>
                <c:pt idx="194">
                  <c:v>78.968999999999994</c:v>
                </c:pt>
                <c:pt idx="195">
                  <c:v>76.483999999999995</c:v>
                </c:pt>
                <c:pt idx="196">
                  <c:v>78.156000000000006</c:v>
                </c:pt>
                <c:pt idx="197">
                  <c:v>78.75</c:v>
                </c:pt>
                <c:pt idx="198">
                  <c:v>78</c:v>
                </c:pt>
                <c:pt idx="199">
                  <c:v>78.625</c:v>
                </c:pt>
                <c:pt idx="200">
                  <c:v>77.938000000000002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103.19285295761492</c:v>
                </c:pt>
                <c:pt idx="6">
                  <c:v>103.25583022502843</c:v>
                </c:pt>
                <c:pt idx="7">
                  <c:v>103.31724079217342</c:v>
                </c:pt>
                <c:pt idx="8">
                  <c:v>103.3768851511245</c:v>
                </c:pt>
                <c:pt idx="9">
                  <c:v>103.43454298428655</c:v>
                </c:pt>
                <c:pt idx="10">
                  <c:v>103.48997164213229</c:v>
                </c:pt>
                <c:pt idx="11">
                  <c:v>103.54290463752835</c:v>
                </c:pt>
                <c:pt idx="12">
                  <c:v>103.59305019147234</c:v>
                </c:pt>
                <c:pt idx="13">
                  <c:v>103.64008987322158</c:v>
                </c:pt>
                <c:pt idx="14">
                  <c:v>103.68367738729646</c:v>
                </c:pt>
                <c:pt idx="15">
                  <c:v>103.72343757123303</c:v>
                </c:pt>
                <c:pt idx="16">
                  <c:v>103.75896568245241</c:v>
                </c:pt>
                <c:pt idx="17">
                  <c:v>103.78982707281206</c:v>
                </c:pt>
                <c:pt idx="18">
                  <c:v>103.81555738066534</c:v>
                </c:pt>
                <c:pt idx="19">
                  <c:v>103.83566342315143</c:v>
                </c:pt>
                <c:pt idx="20">
                  <c:v>103.8496250659598</c:v>
                </c:pt>
                <c:pt idx="21">
                  <c:v>103.85689852022776</c:v>
                </c:pt>
                <c:pt idx="22">
                  <c:v>103.8569218296302</c:v>
                </c:pt>
                <c:pt idx="23">
                  <c:v>103.84912387017015</c:v>
                </c:pt>
                <c:pt idx="24">
                  <c:v>103.83293915759498</c:v>
                </c:pt>
                <c:pt idx="25">
                  <c:v>103.80783239441247</c:v>
                </c:pt>
                <c:pt idx="26">
                  <c:v>103.77333934717932</c:v>
                </c:pt>
                <c:pt idx="27">
                  <c:v>103.72913479471438</c:v>
                </c:pt>
                <c:pt idx="28">
                  <c:v>103.67514448653094</c:v>
                </c:pt>
                <c:pt idx="29">
                  <c:v>103.61172685863637</c:v>
                </c:pt>
                <c:pt idx="30">
                  <c:v>103.53996205643503</c:v>
                </c:pt>
                <c:pt idx="31">
                  <c:v>103.46210051768884</c:v>
                </c:pt>
                <c:pt idx="32">
                  <c:v>103.38223995182732</c:v>
                </c:pt>
                <c:pt idx="33">
                  <c:v>103.30731550444119</c:v>
                </c:pt>
                <c:pt idx="34">
                  <c:v>103.24849863051161</c:v>
                </c:pt>
                <c:pt idx="35">
                  <c:v>103.22309863874986</c:v>
                </c:pt>
                <c:pt idx="36">
                  <c:v>103.25703749640513</c:v>
                </c:pt>
                <c:pt idx="37">
                  <c:v>103.38791223783551</c:v>
                </c:pt>
                <c:pt idx="38">
                  <c:v>103.66855968264797</c:v>
                </c:pt>
                <c:pt idx="39">
                  <c:v>104.17088863407523</c:v>
                </c:pt>
                <c:pt idx="40">
                  <c:v>104.98954746535182</c:v>
                </c:pt>
                <c:pt idx="41">
                  <c:v>106.24476596040903</c:v>
                </c:pt>
                <c:pt idx="42">
                  <c:v>108.08348330533025</c:v>
                </c:pt>
                <c:pt idx="43">
                  <c:v>110.67770214195835</c:v>
                </c:pt>
                <c:pt idx="44">
                  <c:v>114.21895964221861</c:v>
                </c:pt>
                <c:pt idx="45">
                  <c:v>118.90795318472971</c:v>
                </c:pt>
                <c:pt idx="46">
                  <c:v>124.93875955590003</c:v>
                </c:pt>
                <c:pt idx="47">
                  <c:v>132.4777623336351</c:v>
                </c:pt>
                <c:pt idx="48">
                  <c:v>141.63828647746473</c:v>
                </c:pt>
                <c:pt idx="49">
                  <c:v>152.45275628719546</c:v>
                </c:pt>
                <c:pt idx="50">
                  <c:v>164.84409445528792</c:v>
                </c:pt>
                <c:pt idx="51">
                  <c:v>178.59494217882423</c:v>
                </c:pt>
                <c:pt idx="52">
                  <c:v>193.30368976275486</c:v>
                </c:pt>
                <c:pt idx="53">
                  <c:v>208.30042197264061</c:v>
                </c:pt>
                <c:pt idx="54">
                  <c:v>222.49200998022337</c:v>
                </c:pt>
                <c:pt idx="55">
                  <c:v>234.16178674856135</c:v>
                </c:pt>
                <c:pt idx="56">
                  <c:v>240.90256493022267</c:v>
                </c:pt>
                <c:pt idx="57">
                  <c:v>240.01709972066982</c:v>
                </c:pt>
                <c:pt idx="58">
                  <c:v>229.59661045301559</c:v>
                </c:pt>
                <c:pt idx="59">
                  <c:v>209.90556326551413</c:v>
                </c:pt>
                <c:pt idx="60">
                  <c:v>184.06317117869128</c:v>
                </c:pt>
                <c:pt idx="61">
                  <c:v>157.16777467762296</c:v>
                </c:pt>
                <c:pt idx="62">
                  <c:v>134.17666213565914</c:v>
                </c:pt>
                <c:pt idx="63">
                  <c:v>117.96440980118986</c:v>
                </c:pt>
                <c:pt idx="64">
                  <c:v>108.80635739213</c:v>
                </c:pt>
                <c:pt idx="65">
                  <c:v>105.27444689331158</c:v>
                </c:pt>
                <c:pt idx="66">
                  <c:v>105.55508377419198</c:v>
                </c:pt>
                <c:pt idx="67">
                  <c:v>108.29704937822649</c:v>
                </c:pt>
                <c:pt idx="68">
                  <c:v>112.79511766129254</c:v>
                </c:pt>
                <c:pt idx="69">
                  <c:v>118.79666396127469</c:v>
                </c:pt>
                <c:pt idx="70">
                  <c:v>126.24602433765941</c:v>
                </c:pt>
                <c:pt idx="71">
                  <c:v>135.10537530671456</c:v>
                </c:pt>
                <c:pt idx="72">
                  <c:v>145.25803893114249</c:v>
                </c:pt>
                <c:pt idx="73">
                  <c:v>156.46011004822793</c:v>
                </c:pt>
                <c:pt idx="74">
                  <c:v>168.30359982346454</c:v>
                </c:pt>
                <c:pt idx="75">
                  <c:v>180.13318539694859</c:v>
                </c:pt>
                <c:pt idx="76">
                  <c:v>190.8191320074713</c:v>
                </c:pt>
                <c:pt idx="77">
                  <c:v>198.36728766579148</c:v>
                </c:pt>
                <c:pt idx="78">
                  <c:v>199.76774063868865</c:v>
                </c:pt>
                <c:pt idx="79">
                  <c:v>191.97976265611177</c:v>
                </c:pt>
                <c:pt idx="80">
                  <c:v>174.31442492611671</c:v>
                </c:pt>
                <c:pt idx="81">
                  <c:v>150.33728758453248</c:v>
                </c:pt>
                <c:pt idx="82">
                  <c:v>126.60615479279217</c:v>
                </c:pt>
                <c:pt idx="83">
                  <c:v>108.66017637945981</c:v>
                </c:pt>
                <c:pt idx="84">
                  <c:v>98.104713636685204</c:v>
                </c:pt>
                <c:pt idx="85">
                  <c:v>93.206025456442532</c:v>
                </c:pt>
                <c:pt idx="86">
                  <c:v>91.352449620787013</c:v>
                </c:pt>
                <c:pt idx="87">
                  <c:v>90.712267022184662</c:v>
                </c:pt>
                <c:pt idx="88">
                  <c:v>90.438817208840206</c:v>
                </c:pt>
                <c:pt idx="89">
                  <c:v>90.251240261209006</c:v>
                </c:pt>
                <c:pt idx="90">
                  <c:v>90.080232540357557</c:v>
                </c:pt>
                <c:pt idx="91">
                  <c:v>89.912783257148206</c:v>
                </c:pt>
                <c:pt idx="92">
                  <c:v>89.746951102920562</c:v>
                </c:pt>
                <c:pt idx="93">
                  <c:v>89.5824392467769</c:v>
                </c:pt>
                <c:pt idx="94">
                  <c:v>89.419141983497369</c:v>
                </c:pt>
                <c:pt idx="95">
                  <c:v>89.256975700186189</c:v>
                </c:pt>
                <c:pt idx="96">
                  <c:v>89.095863703624318</c:v>
                </c:pt>
                <c:pt idx="97">
                  <c:v>88.9357349719224</c:v>
                </c:pt>
                <c:pt idx="98">
                  <c:v>88.776523870641029</c:v>
                </c:pt>
                <c:pt idx="99">
                  <c:v>88.618169925614424</c:v>
                </c:pt>
                <c:pt idx="100">
                  <c:v>88.460617605615496</c:v>
                </c:pt>
                <c:pt idx="101">
                  <c:v>88.303816114304894</c:v>
                </c:pt>
                <c:pt idx="102">
                  <c:v>88.14771919234893</c:v>
                </c:pt>
                <c:pt idx="103">
                  <c:v>87.992284930179167</c:v>
                </c:pt>
                <c:pt idx="104">
                  <c:v>87.837475591423541</c:v>
                </c:pt>
                <c:pt idx="105">
                  <c:v>87.683257446612359</c:v>
                </c:pt>
                <c:pt idx="106">
                  <c:v>87.529600616348446</c:v>
                </c:pt>
                <c:pt idx="107">
                  <c:v>87.376478922721489</c:v>
                </c:pt>
                <c:pt idx="108">
                  <c:v>87.223869747337815</c:v>
                </c:pt>
                <c:pt idx="109">
                  <c:v>87.071753893930804</c:v>
                </c:pt>
                <c:pt idx="110">
                  <c:v>86.920115453110881</c:v>
                </c:pt>
                <c:pt idx="111">
                  <c:v>86.768941666419622</c:v>
                </c:pt>
                <c:pt idx="112">
                  <c:v>86.618222786477148</c:v>
                </c:pt>
                <c:pt idx="113">
                  <c:v>86.46795192967349</c:v>
                </c:pt>
                <c:pt idx="114">
                  <c:v>86.318124917576128</c:v>
                </c:pt>
                <c:pt idx="115">
                  <c:v>86.168740103033457</c:v>
                </c:pt>
                <c:pt idx="116">
                  <c:v>86.019798176883825</c:v>
                </c:pt>
                <c:pt idx="117">
                  <c:v>85.871301951268947</c:v>
                </c:pt>
                <c:pt idx="118">
                  <c:v>85.723256115840826</c:v>
                </c:pt>
                <c:pt idx="119">
                  <c:v>85.575666963686047</c:v>
                </c:pt>
                <c:pt idx="120">
                  <c:v>85.428542084606065</c:v>
                </c:pt>
                <c:pt idx="121">
                  <c:v>85.281890024518603</c:v>
                </c:pt>
                <c:pt idx="122">
                  <c:v>85.135719911195963</c:v>
                </c:pt>
                <c:pt idx="123">
                  <c:v>84.990041048324642</c:v>
                </c:pt>
                <c:pt idx="124">
                  <c:v>84.844862481920899</c:v>
                </c:pt>
                <c:pt idx="125">
                  <c:v>84.700192545398366</c:v>
                </c:pt>
                <c:pt idx="126">
                  <c:v>84.556038391951319</c:v>
                </c:pt>
                <c:pt idx="127">
                  <c:v>84.412405525243244</c:v>
                </c:pt>
                <c:pt idx="128">
                  <c:v>84.269297341500533</c:v>
                </c:pt>
                <c:pt idx="129">
                  <c:v>84.126714697804417</c:v>
                </c:pt>
                <c:pt idx="130">
                  <c:v>83.984655522446417</c:v>
                </c:pt>
                <c:pt idx="131">
                  <c:v>83.843114483474523</c:v>
                </c:pt>
                <c:pt idx="132">
                  <c:v>83.702082730857384</c:v>
                </c:pt>
                <c:pt idx="133">
                  <c:v>83.561547725949907</c:v>
                </c:pt>
                <c:pt idx="134">
                  <c:v>83.421493169152882</c:v>
                </c:pt>
                <c:pt idx="135">
                  <c:v>83.281899032921558</c:v>
                </c:pt>
                <c:pt idx="136">
                  <c:v>83.142741702794552</c:v>
                </c:pt>
                <c:pt idx="137">
                  <c:v>83.003994224170583</c:v>
                </c:pt>
                <c:pt idx="138">
                  <c:v>82.865626647514858</c:v>
                </c:pt>
                <c:pt idx="139">
                  <c:v>82.727606459911257</c:v>
                </c:pt>
                <c:pt idx="140">
                  <c:v>82.589899086764916</c:v>
                </c:pt>
                <c:pt idx="141">
                  <c:v>82.45246844432296</c:v>
                </c:pt>
                <c:pt idx="142">
                  <c:v>82.315277521745855</c:v>
                </c:pt>
                <c:pt idx="143">
                  <c:v>82.178288970849849</c:v>
                </c:pt>
                <c:pt idx="144">
                  <c:v>82.041465682338213</c:v>
                </c:pt>
                <c:pt idx="145">
                  <c:v>81.904771329229064</c:v>
                </c:pt>
                <c:pt idx="146">
                  <c:v>81.76817086104441</c:v>
                </c:pt>
                <c:pt idx="147">
                  <c:v>81.631630935869396</c:v>
                </c:pt>
                <c:pt idx="148">
                  <c:v>81.495120281303699</c:v>
                </c:pt>
                <c:pt idx="149">
                  <c:v>81.358609979304148</c:v>
                </c:pt>
                <c:pt idx="150">
                  <c:v>81.222073673681308</c:v>
                </c:pt>
                <c:pt idx="151">
                  <c:v>81.085487702348701</c:v>
                </c:pt>
                <c:pt idx="152">
                  <c:v>80.948831159178781</c:v>
                </c:pt>
                <c:pt idx="153">
                  <c:v>80.812085892417258</c:v>
                </c:pt>
                <c:pt idx="154">
                  <c:v>80.675236448027206</c:v>
                </c:pt>
                <c:pt idx="155">
                  <c:v>80.538269967115298</c:v>
                </c:pt>
                <c:pt idx="156">
                  <c:v>80.401176046807578</c:v>
                </c:pt>
                <c:pt idx="157">
                  <c:v>80.263946573689879</c:v>
                </c:pt>
                <c:pt idx="158">
                  <c:v>80.126575538317567</c:v>
                </c:pt>
                <c:pt idx="159">
                  <c:v>79.989058838438581</c:v>
                </c:pt>
                <c:pt idx="160">
                  <c:v>79.851394077561196</c:v>
                </c:pt>
                <c:pt idx="161">
                  <c:v>79.713580364421333</c:v>
                </c:pt>
                <c:pt idx="162">
                  <c:v>79.575618117827347</c:v>
                </c:pt>
                <c:pt idx="163">
                  <c:v>79.437508880340857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103.19285295761003</c:v>
                </c:pt>
                <c:pt idx="6">
                  <c:v>103.25583022501336</c:v>
                </c:pt>
                <c:pt idx="7">
                  <c:v>103.31724079212778</c:v>
                </c:pt>
                <c:pt idx="8">
                  <c:v>103.3768851509892</c:v>
                </c:pt>
                <c:pt idx="9">
                  <c:v>103.43454298389372</c:v>
                </c:pt>
                <c:pt idx="10">
                  <c:v>103.48997164101517</c:v>
                </c:pt>
                <c:pt idx="11">
                  <c:v>103.54290463441677</c:v>
                </c:pt>
                <c:pt idx="12">
                  <c:v>103.59305018298342</c:v>
                </c:pt>
                <c:pt idx="13">
                  <c:v>103.64008985053783</c:v>
                </c:pt>
                <c:pt idx="14">
                  <c:v>103.68367732792636</c:v>
                </c:pt>
                <c:pt idx="15">
                  <c:v>103.72343741903407</c:v>
                </c:pt>
                <c:pt idx="16">
                  <c:v>103.75896530029131</c:v>
                </c:pt>
                <c:pt idx="17">
                  <c:v>103.7898261329327</c:v>
                </c:pt>
                <c:pt idx="18">
                  <c:v>103.81555511660184</c:v>
                </c:pt>
                <c:pt idx="19">
                  <c:v>103.83565808124902</c:v>
                </c:pt>
                <c:pt idx="20">
                  <c:v>103.84961272087283</c:v>
                </c:pt>
                <c:pt idx="21">
                  <c:v>103.85687057657248</c:v>
                </c:pt>
                <c:pt idx="22">
                  <c:v>103.85685987651722</c:v>
                </c:pt>
                <c:pt idx="23">
                  <c:v>103.84898933559589</c:v>
                </c:pt>
                <c:pt idx="24">
                  <c:v>103.83265300641506</c:v>
                </c:pt>
                <c:pt idx="25">
                  <c:v>103.80723625473212</c:v>
                </c:pt>
                <c:pt idx="26">
                  <c:v>103.77212290526278</c:v>
                </c:pt>
                <c:pt idx="27">
                  <c:v>103.72670356732216</c:v>
                </c:pt>
                <c:pt idx="28">
                  <c:v>103.67038510368779</c:v>
                </c:pt>
                <c:pt idx="29">
                  <c:v>103.60260115084812</c:v>
                </c:pt>
                <c:pt idx="30">
                  <c:v>103.52282353575629</c:v>
                </c:pt>
                <c:pt idx="31">
                  <c:v>103.43057436573513</c:v>
                </c:pt>
                <c:pt idx="32">
                  <c:v>103.32543849777964</c:v>
                </c:pt>
                <c:pt idx="33">
                  <c:v>103.20707602579584</c:v>
                </c:pt>
                <c:pt idx="34">
                  <c:v>103.07523436480817</c:v>
                </c:pt>
                <c:pt idx="35">
                  <c:v>102.92975946594289</c:v>
                </c:pt>
                <c:pt idx="36">
                  <c:v>102.77060567115534</c:v>
                </c:pt>
                <c:pt idx="37">
                  <c:v>102.59784371767589</c:v>
                </c:pt>
                <c:pt idx="38">
                  <c:v>102.41166643309693</c:v>
                </c:pt>
                <c:pt idx="39">
                  <c:v>102.21239172487019</c:v>
                </c:pt>
                <c:pt idx="40">
                  <c:v>102.00046256201072</c:v>
                </c:pt>
                <c:pt idx="41">
                  <c:v>101.77644376823588</c:v>
                </c:pt>
                <c:pt idx="42">
                  <c:v>101.54101558781826</c:v>
                </c:pt>
                <c:pt idx="43">
                  <c:v>101.29496413871864</c:v>
                </c:pt>
                <c:pt idx="44">
                  <c:v>101.03916902093208</c:v>
                </c:pt>
                <c:pt idx="45">
                  <c:v>100.77458848963359</c:v>
                </c:pt>
                <c:pt idx="46">
                  <c:v>100.50224272149705</c:v>
                </c:pt>
                <c:pt idx="47">
                  <c:v>100.22319578925281</c:v>
                </c:pt>
                <c:pt idx="48">
                  <c:v>99.938537007861797</c:v>
                </c:pt>
                <c:pt idx="49">
                  <c:v>99.649362322953465</c:v>
                </c:pt>
                <c:pt idx="50">
                  <c:v>99.356756379531433</c:v>
                </c:pt>
                <c:pt idx="51">
                  <c:v>99.061775841021571</c:v>
                </c:pt>
                <c:pt idx="52">
                  <c:v>98.765434432920813</c:v>
                </c:pt>
                <c:pt idx="53">
                  <c:v>98.468690070775381</c:v>
                </c:pt>
                <c:pt idx="54">
                  <c:v>98.172434308803531</c:v>
                </c:pt>
                <c:pt idx="55">
                  <c:v>97.877484222609596</c:v>
                </c:pt>
                <c:pt idx="56">
                  <c:v>97.584576725264426</c:v>
                </c:pt>
                <c:pt idx="57">
                  <c:v>97.294365216837008</c:v>
                </c:pt>
                <c:pt idx="58">
                  <c:v>97.007418387378607</c:v>
                </c:pt>
                <c:pt idx="59">
                  <c:v>96.724220934349603</c:v>
                </c:pt>
                <c:pt idx="60">
                  <c:v>96.445175917578126</c:v>
                </c:pt>
                <c:pt idx="61">
                  <c:v>96.170608456532577</c:v>
                </c:pt>
                <c:pt idx="62">
                  <c:v>95.900770473368951</c:v>
                </c:pt>
                <c:pt idx="63">
                  <c:v>95.635846197630315</c:v>
                </c:pt>
                <c:pt idx="64">
                  <c:v>95.375958171157308</c:v>
                </c:pt>
                <c:pt idx="65">
                  <c:v>95.121173521338577</c:v>
                </c:pt>
                <c:pt idx="66">
                  <c:v>94.871510304254741</c:v>
                </c:pt>
                <c:pt idx="67">
                  <c:v>94.626943753986438</c:v>
                </c:pt>
                <c:pt idx="68">
                  <c:v>94.387412308353632</c:v>
                </c:pt>
                <c:pt idx="69">
                  <c:v>94.152823313150634</c:v>
                </c:pt>
                <c:pt idx="70">
                  <c:v>93.923058335565429</c:v>
                </c:pt>
                <c:pt idx="71">
                  <c:v>93.697978042370963</c:v>
                </c:pt>
                <c:pt idx="72">
                  <c:v>93.477426619444515</c:v>
                </c:pt>
                <c:pt idx="73">
                  <c:v>93.261235726264658</c:v>
                </c:pt>
                <c:pt idx="74">
                  <c:v>93.04922799249141</c:v>
                </c:pt>
                <c:pt idx="75">
                  <c:v>92.841220073909284</c:v>
                </c:pt>
                <c:pt idx="76">
                  <c:v>92.637025292322207</c:v>
                </c:pt>
                <c:pt idx="77">
                  <c:v>92.436455888872004</c:v>
                </c:pt>
                <c:pt idx="78">
                  <c:v>92.239324923137573</c:v>
                </c:pt>
                <c:pt idx="79">
                  <c:v>92.04544785166074</c:v>
                </c:pt>
                <c:pt idx="80">
                  <c:v>91.854643819593932</c:v>
                </c:pt>
                <c:pt idx="81">
                  <c:v>91.666736698289199</c:v>
                </c:pt>
                <c:pt idx="82">
                  <c:v>91.481555900108503</c:v>
                </c:pt>
                <c:pt idx="83">
                  <c:v>91.298936999751149</c:v>
                </c:pt>
                <c:pt idx="84">
                  <c:v>91.118722189139291</c:v>
                </c:pt>
                <c:pt idx="85">
                  <c:v>90.94076059051342</c:v>
                </c:pt>
                <c:pt idx="86">
                  <c:v>90.764908449970932</c:v>
                </c:pt>
                <c:pt idx="87">
                  <c:v>90.591029231309506</c:v>
                </c:pt>
                <c:pt idx="88">
                  <c:v>90.418993627765659</c:v>
                </c:pt>
                <c:pt idx="89">
                  <c:v>90.248679507105138</c:v>
                </c:pt>
                <c:pt idx="90">
                  <c:v>90.079971803545391</c:v>
                </c:pt>
                <c:pt idx="91">
                  <c:v>89.912762368184815</c:v>
                </c:pt>
                <c:pt idx="92">
                  <c:v>89.746949787975439</c:v>
                </c:pt>
                <c:pt idx="93">
                  <c:v>89.582439181809789</c:v>
                </c:pt>
                <c:pt idx="94">
                  <c:v>89.419141980980356</c:v>
                </c:pt>
                <c:pt idx="95">
                  <c:v>89.256975700109777</c:v>
                </c:pt>
                <c:pt idx="96">
                  <c:v>89.095863703622499</c:v>
                </c:pt>
                <c:pt idx="97">
                  <c:v>88.935734971922372</c:v>
                </c:pt>
                <c:pt idx="98">
                  <c:v>88.776523870641029</c:v>
                </c:pt>
                <c:pt idx="99">
                  <c:v>88.618169925614424</c:v>
                </c:pt>
                <c:pt idx="100">
                  <c:v>88.460617605615496</c:v>
                </c:pt>
                <c:pt idx="101">
                  <c:v>88.303816114304894</c:v>
                </c:pt>
                <c:pt idx="102">
                  <c:v>88.14771919234893</c:v>
                </c:pt>
                <c:pt idx="103">
                  <c:v>87.992284930179167</c:v>
                </c:pt>
                <c:pt idx="104">
                  <c:v>87.837475591423541</c:v>
                </c:pt>
                <c:pt idx="105">
                  <c:v>87.683257446612359</c:v>
                </c:pt>
                <c:pt idx="106">
                  <c:v>87.529600616348446</c:v>
                </c:pt>
                <c:pt idx="107">
                  <c:v>87.376478922721489</c:v>
                </c:pt>
                <c:pt idx="108">
                  <c:v>87.223869747337815</c:v>
                </c:pt>
                <c:pt idx="109">
                  <c:v>87.071753893930804</c:v>
                </c:pt>
                <c:pt idx="110">
                  <c:v>86.920115453110881</c:v>
                </c:pt>
                <c:pt idx="111">
                  <c:v>86.768941666419622</c:v>
                </c:pt>
                <c:pt idx="112">
                  <c:v>86.618222786477148</c:v>
                </c:pt>
                <c:pt idx="113">
                  <c:v>86.46795192967349</c:v>
                </c:pt>
                <c:pt idx="114">
                  <c:v>86.318124917576128</c:v>
                </c:pt>
                <c:pt idx="115">
                  <c:v>86.168740103033457</c:v>
                </c:pt>
                <c:pt idx="116">
                  <c:v>86.019798176883825</c:v>
                </c:pt>
                <c:pt idx="117">
                  <c:v>85.871301951268947</c:v>
                </c:pt>
                <c:pt idx="118">
                  <c:v>85.723256115840826</c:v>
                </c:pt>
                <c:pt idx="119">
                  <c:v>85.575666963686047</c:v>
                </c:pt>
                <c:pt idx="120">
                  <c:v>85.428542084606065</c:v>
                </c:pt>
                <c:pt idx="121">
                  <c:v>85.281890024518603</c:v>
                </c:pt>
                <c:pt idx="122">
                  <c:v>85.135719911195963</c:v>
                </c:pt>
                <c:pt idx="123">
                  <c:v>84.990041048324642</c:v>
                </c:pt>
                <c:pt idx="124">
                  <c:v>84.844862481920899</c:v>
                </c:pt>
                <c:pt idx="125">
                  <c:v>84.700192545398366</c:v>
                </c:pt>
                <c:pt idx="126">
                  <c:v>84.556038391951319</c:v>
                </c:pt>
                <c:pt idx="127">
                  <c:v>84.412405525243244</c:v>
                </c:pt>
                <c:pt idx="128">
                  <c:v>84.269297341500533</c:v>
                </c:pt>
                <c:pt idx="129">
                  <c:v>84.126714697804417</c:v>
                </c:pt>
                <c:pt idx="130">
                  <c:v>83.984655522446417</c:v>
                </c:pt>
                <c:pt idx="131">
                  <c:v>83.843114483474523</c:v>
                </c:pt>
                <c:pt idx="132">
                  <c:v>83.702082730857384</c:v>
                </c:pt>
                <c:pt idx="133">
                  <c:v>83.561547725949907</c:v>
                </c:pt>
                <c:pt idx="134">
                  <c:v>83.421493169152882</c:v>
                </c:pt>
                <c:pt idx="135">
                  <c:v>83.281899032921558</c:v>
                </c:pt>
                <c:pt idx="136">
                  <c:v>83.142741702794552</c:v>
                </c:pt>
                <c:pt idx="137">
                  <c:v>83.003994224170583</c:v>
                </c:pt>
                <c:pt idx="138">
                  <c:v>82.865626647514858</c:v>
                </c:pt>
                <c:pt idx="139">
                  <c:v>82.727606459911257</c:v>
                </c:pt>
                <c:pt idx="140">
                  <c:v>82.589899086764916</c:v>
                </c:pt>
                <c:pt idx="141">
                  <c:v>82.45246844432296</c:v>
                </c:pt>
                <c:pt idx="142">
                  <c:v>82.315277521745855</c:v>
                </c:pt>
                <c:pt idx="143">
                  <c:v>82.178288970849849</c:v>
                </c:pt>
                <c:pt idx="144">
                  <c:v>82.041465682338213</c:v>
                </c:pt>
                <c:pt idx="145">
                  <c:v>81.904771329229064</c:v>
                </c:pt>
                <c:pt idx="146">
                  <c:v>81.76817086104441</c:v>
                </c:pt>
                <c:pt idx="147">
                  <c:v>81.631630935869396</c:v>
                </c:pt>
                <c:pt idx="148">
                  <c:v>81.495120281303699</c:v>
                </c:pt>
                <c:pt idx="149">
                  <c:v>81.358609979304148</c:v>
                </c:pt>
                <c:pt idx="150">
                  <c:v>81.222073673681308</c:v>
                </c:pt>
                <c:pt idx="151">
                  <c:v>81.085487702348701</c:v>
                </c:pt>
                <c:pt idx="152">
                  <c:v>80.948831159178781</c:v>
                </c:pt>
                <c:pt idx="153">
                  <c:v>80.812085892417258</c:v>
                </c:pt>
                <c:pt idx="154">
                  <c:v>80.675236448027206</c:v>
                </c:pt>
                <c:pt idx="155">
                  <c:v>80.538269967115298</c:v>
                </c:pt>
                <c:pt idx="156">
                  <c:v>80.401176046807578</c:v>
                </c:pt>
                <c:pt idx="157">
                  <c:v>80.263946573689879</c:v>
                </c:pt>
                <c:pt idx="158">
                  <c:v>80.126575538317567</c:v>
                </c:pt>
                <c:pt idx="159">
                  <c:v>79.989058838438581</c:v>
                </c:pt>
                <c:pt idx="160">
                  <c:v>79.851394077561196</c:v>
                </c:pt>
                <c:pt idx="161">
                  <c:v>79.713580364421333</c:v>
                </c:pt>
                <c:pt idx="162">
                  <c:v>79.575618117827347</c:v>
                </c:pt>
                <c:pt idx="163">
                  <c:v>79.437508880340857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105.831</c:v>
                </c:pt>
                <c:pt idx="1">
                  <c:v>103.96599999999999</c:v>
                </c:pt>
                <c:pt idx="2">
                  <c:v>103.881</c:v>
                </c:pt>
                <c:pt idx="3">
                  <c:v>104.81399999999999</c:v>
                </c:pt>
                <c:pt idx="4">
                  <c:v>102.61</c:v>
                </c:pt>
                <c:pt idx="5">
                  <c:v>106</c:v>
                </c:pt>
                <c:pt idx="6">
                  <c:v>104.373</c:v>
                </c:pt>
                <c:pt idx="7">
                  <c:v>102.119</c:v>
                </c:pt>
                <c:pt idx="8">
                  <c:v>104.831</c:v>
                </c:pt>
                <c:pt idx="9">
                  <c:v>104.661</c:v>
                </c:pt>
                <c:pt idx="10">
                  <c:v>103.136</c:v>
                </c:pt>
                <c:pt idx="11">
                  <c:v>102.729</c:v>
                </c:pt>
                <c:pt idx="12">
                  <c:v>103.949</c:v>
                </c:pt>
                <c:pt idx="13">
                  <c:v>103.661</c:v>
                </c:pt>
                <c:pt idx="14">
                  <c:v>103.407</c:v>
                </c:pt>
                <c:pt idx="15">
                  <c:v>104.42400000000001</c:v>
                </c:pt>
                <c:pt idx="16">
                  <c:v>101.542</c:v>
                </c:pt>
                <c:pt idx="17">
                  <c:v>103.84699999999999</c:v>
                </c:pt>
                <c:pt idx="18">
                  <c:v>105.18600000000001</c:v>
                </c:pt>
                <c:pt idx="19">
                  <c:v>104.051</c:v>
                </c:pt>
                <c:pt idx="20">
                  <c:v>103.864</c:v>
                </c:pt>
                <c:pt idx="21">
                  <c:v>102.91500000000001</c:v>
                </c:pt>
                <c:pt idx="22">
                  <c:v>103.30500000000001</c:v>
                </c:pt>
                <c:pt idx="23">
                  <c:v>102.864</c:v>
                </c:pt>
                <c:pt idx="24">
                  <c:v>103.797</c:v>
                </c:pt>
                <c:pt idx="25">
                  <c:v>104.492</c:v>
                </c:pt>
                <c:pt idx="26">
                  <c:v>104.441</c:v>
                </c:pt>
                <c:pt idx="27">
                  <c:v>104.102</c:v>
                </c:pt>
                <c:pt idx="28">
                  <c:v>103.91500000000001</c:v>
                </c:pt>
                <c:pt idx="29">
                  <c:v>105.78</c:v>
                </c:pt>
                <c:pt idx="30">
                  <c:v>103.983</c:v>
                </c:pt>
                <c:pt idx="31">
                  <c:v>106.57599999999999</c:v>
                </c:pt>
                <c:pt idx="32">
                  <c:v>105.051</c:v>
                </c:pt>
                <c:pt idx="33">
                  <c:v>106.76300000000001</c:v>
                </c:pt>
                <c:pt idx="34">
                  <c:v>107.051</c:v>
                </c:pt>
                <c:pt idx="35">
                  <c:v>108.102</c:v>
                </c:pt>
                <c:pt idx="36">
                  <c:v>108.559</c:v>
                </c:pt>
                <c:pt idx="37">
                  <c:v>110.831</c:v>
                </c:pt>
                <c:pt idx="38">
                  <c:v>107.627</c:v>
                </c:pt>
                <c:pt idx="39">
                  <c:v>106.69499999999999</c:v>
                </c:pt>
                <c:pt idx="40">
                  <c:v>109.64400000000001</c:v>
                </c:pt>
                <c:pt idx="41">
                  <c:v>109.271</c:v>
                </c:pt>
                <c:pt idx="42">
                  <c:v>114.69499999999999</c:v>
                </c:pt>
                <c:pt idx="43">
                  <c:v>114.542</c:v>
                </c:pt>
                <c:pt idx="44">
                  <c:v>115.746</c:v>
                </c:pt>
                <c:pt idx="45">
                  <c:v>120.39</c:v>
                </c:pt>
                <c:pt idx="46">
                  <c:v>125.593</c:v>
                </c:pt>
                <c:pt idx="47">
                  <c:v>139.03399999999999</c:v>
                </c:pt>
                <c:pt idx="48">
                  <c:v>150.881</c:v>
                </c:pt>
                <c:pt idx="49">
                  <c:v>169.136</c:v>
                </c:pt>
                <c:pt idx="50">
                  <c:v>184.25399999999999</c:v>
                </c:pt>
                <c:pt idx="51">
                  <c:v>199.62700000000001</c:v>
                </c:pt>
                <c:pt idx="52">
                  <c:v>213.39</c:v>
                </c:pt>
                <c:pt idx="53">
                  <c:v>222.78</c:v>
                </c:pt>
                <c:pt idx="54">
                  <c:v>229.05099999999999</c:v>
                </c:pt>
                <c:pt idx="55">
                  <c:v>231.64400000000001</c:v>
                </c:pt>
                <c:pt idx="56">
                  <c:v>233.661</c:v>
                </c:pt>
                <c:pt idx="57">
                  <c:v>228.05099999999999</c:v>
                </c:pt>
                <c:pt idx="58">
                  <c:v>222.15299999999999</c:v>
                </c:pt>
                <c:pt idx="59">
                  <c:v>213.71199999999999</c:v>
                </c:pt>
                <c:pt idx="60">
                  <c:v>197.27099999999999</c:v>
                </c:pt>
                <c:pt idx="61">
                  <c:v>171.83099999999999</c:v>
                </c:pt>
                <c:pt idx="62">
                  <c:v>141.15299999999999</c:v>
                </c:pt>
                <c:pt idx="63">
                  <c:v>115.983</c:v>
                </c:pt>
                <c:pt idx="64">
                  <c:v>102.91500000000001</c:v>
                </c:pt>
                <c:pt idx="65">
                  <c:v>99.728999999999999</c:v>
                </c:pt>
                <c:pt idx="66">
                  <c:v>101.678</c:v>
                </c:pt>
                <c:pt idx="67">
                  <c:v>104.96599999999999</c:v>
                </c:pt>
                <c:pt idx="68">
                  <c:v>109.322</c:v>
                </c:pt>
                <c:pt idx="69">
                  <c:v>121.30500000000001</c:v>
                </c:pt>
                <c:pt idx="70">
                  <c:v>131.119</c:v>
                </c:pt>
                <c:pt idx="71">
                  <c:v>146.84700000000001</c:v>
                </c:pt>
                <c:pt idx="72">
                  <c:v>157.94900000000001</c:v>
                </c:pt>
                <c:pt idx="73">
                  <c:v>170.203</c:v>
                </c:pt>
                <c:pt idx="74">
                  <c:v>179.16900000000001</c:v>
                </c:pt>
                <c:pt idx="75">
                  <c:v>185.69499999999999</c:v>
                </c:pt>
                <c:pt idx="76">
                  <c:v>190.94900000000001</c:v>
                </c:pt>
                <c:pt idx="77">
                  <c:v>191.678</c:v>
                </c:pt>
                <c:pt idx="78">
                  <c:v>191.441</c:v>
                </c:pt>
                <c:pt idx="79">
                  <c:v>187.983</c:v>
                </c:pt>
                <c:pt idx="80">
                  <c:v>180.06800000000001</c:v>
                </c:pt>
                <c:pt idx="81">
                  <c:v>165.74600000000001</c:v>
                </c:pt>
                <c:pt idx="82">
                  <c:v>144.339</c:v>
                </c:pt>
                <c:pt idx="83">
                  <c:v>117.03400000000001</c:v>
                </c:pt>
                <c:pt idx="84">
                  <c:v>101.492</c:v>
                </c:pt>
                <c:pt idx="85">
                  <c:v>91.558999999999997</c:v>
                </c:pt>
                <c:pt idx="86">
                  <c:v>88.051000000000002</c:v>
                </c:pt>
                <c:pt idx="87">
                  <c:v>85.135999999999996</c:v>
                </c:pt>
                <c:pt idx="88">
                  <c:v>87.102000000000004</c:v>
                </c:pt>
                <c:pt idx="89">
                  <c:v>87.728999999999999</c:v>
                </c:pt>
                <c:pt idx="90">
                  <c:v>85.441000000000003</c:v>
                </c:pt>
                <c:pt idx="91">
                  <c:v>85.558999999999997</c:v>
                </c:pt>
                <c:pt idx="92">
                  <c:v>87.558999999999997</c:v>
                </c:pt>
                <c:pt idx="93">
                  <c:v>86.271000000000001</c:v>
                </c:pt>
                <c:pt idx="94">
                  <c:v>84.203000000000003</c:v>
                </c:pt>
                <c:pt idx="95">
                  <c:v>85.271000000000001</c:v>
                </c:pt>
                <c:pt idx="96">
                  <c:v>88.236999999999995</c:v>
                </c:pt>
                <c:pt idx="97">
                  <c:v>85.831000000000003</c:v>
                </c:pt>
                <c:pt idx="98">
                  <c:v>86.763000000000005</c:v>
                </c:pt>
                <c:pt idx="99">
                  <c:v>86.034000000000006</c:v>
                </c:pt>
                <c:pt idx="100">
                  <c:v>86.051000000000002</c:v>
                </c:pt>
                <c:pt idx="101">
                  <c:v>86.373000000000005</c:v>
                </c:pt>
                <c:pt idx="102">
                  <c:v>84.983000000000004</c:v>
                </c:pt>
                <c:pt idx="103">
                  <c:v>84.661000000000001</c:v>
                </c:pt>
                <c:pt idx="104">
                  <c:v>85.338999999999999</c:v>
                </c:pt>
                <c:pt idx="105">
                  <c:v>85.965999999999994</c:v>
                </c:pt>
                <c:pt idx="106">
                  <c:v>86.626999999999995</c:v>
                </c:pt>
                <c:pt idx="107">
                  <c:v>87.694999999999993</c:v>
                </c:pt>
                <c:pt idx="108">
                  <c:v>88.373000000000005</c:v>
                </c:pt>
                <c:pt idx="109">
                  <c:v>89.864000000000004</c:v>
                </c:pt>
                <c:pt idx="110">
                  <c:v>87.593000000000004</c:v>
                </c:pt>
                <c:pt idx="111">
                  <c:v>89.305000000000007</c:v>
                </c:pt>
                <c:pt idx="112">
                  <c:v>86.322000000000003</c:v>
                </c:pt>
                <c:pt idx="113">
                  <c:v>87.932000000000002</c:v>
                </c:pt>
                <c:pt idx="114">
                  <c:v>84.813999999999993</c:v>
                </c:pt>
                <c:pt idx="115">
                  <c:v>84.034000000000006</c:v>
                </c:pt>
                <c:pt idx="116">
                  <c:v>82.168999999999997</c:v>
                </c:pt>
                <c:pt idx="117">
                  <c:v>81.305000000000007</c:v>
                </c:pt>
                <c:pt idx="118">
                  <c:v>84.492000000000004</c:v>
                </c:pt>
                <c:pt idx="119">
                  <c:v>81.525000000000006</c:v>
                </c:pt>
                <c:pt idx="120">
                  <c:v>81.067999999999998</c:v>
                </c:pt>
                <c:pt idx="121">
                  <c:v>81.626999999999995</c:v>
                </c:pt>
                <c:pt idx="122">
                  <c:v>82.406999999999996</c:v>
                </c:pt>
                <c:pt idx="123">
                  <c:v>82.287999999999997</c:v>
                </c:pt>
                <c:pt idx="124">
                  <c:v>80.575999999999993</c:v>
                </c:pt>
                <c:pt idx="125">
                  <c:v>82.186000000000007</c:v>
                </c:pt>
                <c:pt idx="126">
                  <c:v>82.322000000000003</c:v>
                </c:pt>
                <c:pt idx="127">
                  <c:v>80.728999999999999</c:v>
                </c:pt>
                <c:pt idx="128">
                  <c:v>80.186000000000007</c:v>
                </c:pt>
                <c:pt idx="129">
                  <c:v>81.135999999999996</c:v>
                </c:pt>
                <c:pt idx="130">
                  <c:v>81.474999999999994</c:v>
                </c:pt>
                <c:pt idx="131">
                  <c:v>83.728999999999999</c:v>
                </c:pt>
                <c:pt idx="132">
                  <c:v>81.575999999999993</c:v>
                </c:pt>
                <c:pt idx="133">
                  <c:v>84.677999999999997</c:v>
                </c:pt>
                <c:pt idx="134">
                  <c:v>83.525000000000006</c:v>
                </c:pt>
                <c:pt idx="135">
                  <c:v>83.661000000000001</c:v>
                </c:pt>
                <c:pt idx="136">
                  <c:v>83.22</c:v>
                </c:pt>
                <c:pt idx="137">
                  <c:v>82.254000000000005</c:v>
                </c:pt>
                <c:pt idx="138">
                  <c:v>83.119</c:v>
                </c:pt>
                <c:pt idx="139">
                  <c:v>82.067999999999998</c:v>
                </c:pt>
                <c:pt idx="140">
                  <c:v>82.644000000000005</c:v>
                </c:pt>
                <c:pt idx="141">
                  <c:v>82.135999999999996</c:v>
                </c:pt>
                <c:pt idx="142">
                  <c:v>81.203000000000003</c:v>
                </c:pt>
                <c:pt idx="143">
                  <c:v>77.542000000000002</c:v>
                </c:pt>
                <c:pt idx="144">
                  <c:v>80.39</c:v>
                </c:pt>
                <c:pt idx="145">
                  <c:v>80.492000000000004</c:v>
                </c:pt>
                <c:pt idx="146">
                  <c:v>79.254000000000005</c:v>
                </c:pt>
                <c:pt idx="147">
                  <c:v>77.135999999999996</c:v>
                </c:pt>
                <c:pt idx="148">
                  <c:v>82.474999999999994</c:v>
                </c:pt>
                <c:pt idx="149">
                  <c:v>76.186000000000007</c:v>
                </c:pt>
                <c:pt idx="150">
                  <c:v>79.712000000000003</c:v>
                </c:pt>
                <c:pt idx="151">
                  <c:v>77.745999999999995</c:v>
                </c:pt>
                <c:pt idx="152">
                  <c:v>78.626999999999995</c:v>
                </c:pt>
                <c:pt idx="153">
                  <c:v>77.932000000000002</c:v>
                </c:pt>
                <c:pt idx="154">
                  <c:v>79.61</c:v>
                </c:pt>
                <c:pt idx="155">
                  <c:v>80.661000000000001</c:v>
                </c:pt>
                <c:pt idx="156">
                  <c:v>78.424000000000007</c:v>
                </c:pt>
                <c:pt idx="157">
                  <c:v>78.965999999999994</c:v>
                </c:pt>
                <c:pt idx="158">
                  <c:v>81.186000000000007</c:v>
                </c:pt>
                <c:pt idx="159">
                  <c:v>80.575999999999993</c:v>
                </c:pt>
                <c:pt idx="160">
                  <c:v>80.78</c:v>
                </c:pt>
                <c:pt idx="161">
                  <c:v>78.271000000000001</c:v>
                </c:pt>
                <c:pt idx="162">
                  <c:v>78.626999999999995</c:v>
                </c:pt>
                <c:pt idx="163">
                  <c:v>79.102000000000004</c:v>
                </c:pt>
                <c:pt idx="164">
                  <c:v>78.203000000000003</c:v>
                </c:pt>
                <c:pt idx="165">
                  <c:v>78.119</c:v>
                </c:pt>
                <c:pt idx="166">
                  <c:v>79.796999999999997</c:v>
                </c:pt>
                <c:pt idx="167">
                  <c:v>77.864000000000004</c:v>
                </c:pt>
                <c:pt idx="168">
                  <c:v>78.525000000000006</c:v>
                </c:pt>
                <c:pt idx="169">
                  <c:v>80.661000000000001</c:v>
                </c:pt>
                <c:pt idx="170">
                  <c:v>76.677999999999997</c:v>
                </c:pt>
                <c:pt idx="171">
                  <c:v>78.694999999999993</c:v>
                </c:pt>
                <c:pt idx="172">
                  <c:v>76.626999999999995</c:v>
                </c:pt>
                <c:pt idx="173">
                  <c:v>78.525000000000006</c:v>
                </c:pt>
                <c:pt idx="174">
                  <c:v>78.355999999999995</c:v>
                </c:pt>
                <c:pt idx="175">
                  <c:v>78.677999999999997</c:v>
                </c:pt>
                <c:pt idx="176">
                  <c:v>77.881</c:v>
                </c:pt>
                <c:pt idx="177">
                  <c:v>77.034000000000006</c:v>
                </c:pt>
                <c:pt idx="178">
                  <c:v>77.796999999999997</c:v>
                </c:pt>
                <c:pt idx="179">
                  <c:v>77.763000000000005</c:v>
                </c:pt>
                <c:pt idx="180">
                  <c:v>77.016999999999996</c:v>
                </c:pt>
                <c:pt idx="181">
                  <c:v>76.39</c:v>
                </c:pt>
                <c:pt idx="182">
                  <c:v>76.051000000000002</c:v>
                </c:pt>
                <c:pt idx="183">
                  <c:v>77.322000000000003</c:v>
                </c:pt>
                <c:pt idx="184">
                  <c:v>77.593000000000004</c:v>
                </c:pt>
                <c:pt idx="185">
                  <c:v>75.575999999999993</c:v>
                </c:pt>
                <c:pt idx="186">
                  <c:v>75.677999999999997</c:v>
                </c:pt>
                <c:pt idx="187">
                  <c:v>77.084999999999994</c:v>
                </c:pt>
                <c:pt idx="188">
                  <c:v>75.965999999999994</c:v>
                </c:pt>
                <c:pt idx="189">
                  <c:v>75.254000000000005</c:v>
                </c:pt>
                <c:pt idx="190">
                  <c:v>75.102000000000004</c:v>
                </c:pt>
                <c:pt idx="191">
                  <c:v>77.457999999999998</c:v>
                </c:pt>
                <c:pt idx="192">
                  <c:v>73.254000000000005</c:v>
                </c:pt>
                <c:pt idx="193">
                  <c:v>75.016999999999996</c:v>
                </c:pt>
                <c:pt idx="194">
                  <c:v>73.881</c:v>
                </c:pt>
                <c:pt idx="195">
                  <c:v>76.084999999999994</c:v>
                </c:pt>
                <c:pt idx="196">
                  <c:v>77</c:v>
                </c:pt>
                <c:pt idx="197">
                  <c:v>75.492000000000004</c:v>
                </c:pt>
                <c:pt idx="198">
                  <c:v>76.507999999999996</c:v>
                </c:pt>
                <c:pt idx="199">
                  <c:v>74.305000000000007</c:v>
                </c:pt>
                <c:pt idx="200">
                  <c:v>74.406999999999996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102.75155188865372</c:v>
                </c:pt>
                <c:pt idx="1">
                  <c:v>102.84384077929379</c:v>
                </c:pt>
                <c:pt idx="2">
                  <c:v>102.93449735268902</c:v>
                </c:pt>
                <c:pt idx="3">
                  <c:v>103.02331938240869</c:v>
                </c:pt>
                <c:pt idx="4">
                  <c:v>103.11008321051045</c:v>
                </c:pt>
                <c:pt idx="5">
                  <c:v>103.19454199321657</c:v>
                </c:pt>
                <c:pt idx="6">
                  <c:v>103.27642390309084</c:v>
                </c:pt>
                <c:pt idx="7">
                  <c:v>103.35543031160488</c:v>
                </c:pt>
                <c:pt idx="8">
                  <c:v>103.43123398306834</c:v>
                </c:pt>
                <c:pt idx="9">
                  <c:v>103.50347731936036</c:v>
                </c:pt>
                <c:pt idx="10">
                  <c:v>103.57177070511189</c:v>
                </c:pt>
                <c:pt idx="11">
                  <c:v>103.63569101560543</c:v>
                </c:pt>
                <c:pt idx="12">
                  <c:v>103.69478036588013</c:v>
                </c:pt>
                <c:pt idx="13">
                  <c:v>103.74854520154503</c:v>
                </c:pt>
                <c:pt idx="14">
                  <c:v>103.79645586356308</c:v>
                </c:pt>
                <c:pt idx="15">
                  <c:v>103.83794680772384</c:v>
                </c:pt>
                <c:pt idx="16">
                  <c:v>103.87241773653444</c:v>
                </c:pt>
                <c:pt idx="17">
                  <c:v>103.89923602644973</c:v>
                </c:pt>
                <c:pt idx="18">
                  <c:v>103.91774103806804</c:v>
                </c:pt>
                <c:pt idx="19">
                  <c:v>103.92725122936685</c:v>
                </c:pt>
                <c:pt idx="20">
                  <c:v>103.92707552349644</c:v>
                </c:pt>
                <c:pt idx="21">
                  <c:v>103.91653121366663</c:v>
                </c:pt>
                <c:pt idx="22">
                  <c:v>103.89497195276532</c:v>
                </c:pt>
                <c:pt idx="23">
                  <c:v>103.86183124286563</c:v>
                </c:pt>
                <c:pt idx="24">
                  <c:v>103.81668950204072</c:v>
                </c:pt>
                <c:pt idx="25">
                  <c:v>103.75937643333469</c:v>
                </c:pt>
                <c:pt idx="26">
                  <c:v>103.69012519201716</c:v>
                </c:pt>
                <c:pt idx="27">
                  <c:v>103.60980074837461</c:v>
                </c:pt>
                <c:pt idx="28">
                  <c:v>103.52023163127727</c:v>
                </c:pt>
                <c:pt idx="29">
                  <c:v>103.4246812723472</c:v>
                </c:pt>
                <c:pt idx="30">
                  <c:v>103.32850124978469</c:v>
                </c:pt>
                <c:pt idx="31">
                  <c:v>103.24001194436639</c:v>
                </c:pt>
                <c:pt idx="32">
                  <c:v>103.17165377469328</c:v>
                </c:pt>
                <c:pt idx="33">
                  <c:v>103.14144087144373</c:v>
                </c:pt>
                <c:pt idx="34">
                  <c:v>103.17472497296396</c:v>
                </c:pt>
                <c:pt idx="35">
                  <c:v>103.30623687578937</c:v>
                </c:pt>
                <c:pt idx="36">
                  <c:v>103.58231351558184</c:v>
                </c:pt>
                <c:pt idx="37">
                  <c:v>104.06314067200952</c:v>
                </c:pt>
                <c:pt idx="38">
                  <c:v>104.82474820729658</c:v>
                </c:pt>
                <c:pt idx="39">
                  <c:v>105.96039560172956</c:v>
                </c:pt>
                <c:pt idx="40">
                  <c:v>107.58089513680821</c:v>
                </c:pt>
                <c:pt idx="41">
                  <c:v>109.81335877329272</c:v>
                </c:pt>
                <c:pt idx="42">
                  <c:v>112.79784678888895</c:v>
                </c:pt>
                <c:pt idx="43">
                  <c:v>116.68146613055994</c:v>
                </c:pt>
                <c:pt idx="44">
                  <c:v>121.60963372028115</c:v>
                </c:pt>
                <c:pt idx="45">
                  <c:v>127.71449134942888</c:v>
                </c:pt>
                <c:pt idx="46">
                  <c:v>135.10081457427066</c:v>
                </c:pt>
                <c:pt idx="47">
                  <c:v>143.83011925238293</c:v>
                </c:pt>
                <c:pt idx="48">
                  <c:v>153.90381498225935</c:v>
                </c:pt>
                <c:pt idx="49">
                  <c:v>165.24566186391732</c:v>
                </c:pt>
                <c:pt idx="50">
                  <c:v>177.68151541559823</c:v>
                </c:pt>
                <c:pt idx="51">
                  <c:v>190.90955159760279</c:v>
                </c:pt>
                <c:pt idx="52">
                  <c:v>204.44836548066579</c:v>
                </c:pt>
                <c:pt idx="53">
                  <c:v>217.5514904692433</c:v>
                </c:pt>
                <c:pt idx="54">
                  <c:v>229.10045469638669</c:v>
                </c:pt>
                <c:pt idx="55">
                  <c:v>237.54472702152981</c:v>
                </c:pt>
                <c:pt idx="56">
                  <c:v>241.02106007903592</c:v>
                </c:pt>
                <c:pt idx="57">
                  <c:v>237.77958875810697</c:v>
                </c:pt>
                <c:pt idx="58">
                  <c:v>226.89006312052101</c:v>
                </c:pt>
                <c:pt idx="59">
                  <c:v>208.9357336276434</c:v>
                </c:pt>
                <c:pt idx="60">
                  <c:v>186.23638852780675</c:v>
                </c:pt>
                <c:pt idx="61">
                  <c:v>162.30841916059268</c:v>
                </c:pt>
                <c:pt idx="62">
                  <c:v>140.73989114243685</c:v>
                </c:pt>
                <c:pt idx="63">
                  <c:v>124.07314903007789</c:v>
                </c:pt>
                <c:pt idx="64">
                  <c:v>113.27710523122997</c:v>
                </c:pt>
                <c:pt idx="65">
                  <c:v>107.9659736449255</c:v>
                </c:pt>
                <c:pt idx="66">
                  <c:v>107.05917169613168</c:v>
                </c:pt>
                <c:pt idx="67">
                  <c:v>109.4276960460912</c:v>
                </c:pt>
                <c:pt idx="68">
                  <c:v>114.24866572589511</c:v>
                </c:pt>
                <c:pt idx="69">
                  <c:v>121.0541831051805</c:v>
                </c:pt>
                <c:pt idx="70">
                  <c:v>129.60706137926189</c:v>
                </c:pt>
                <c:pt idx="71">
                  <c:v>139.7339505346448</c:v>
                </c:pt>
                <c:pt idx="72">
                  <c:v>151.17750480810614</c:v>
                </c:pt>
                <c:pt idx="73">
                  <c:v>163.47169675316556</c:v>
                </c:pt>
                <c:pt idx="74">
                  <c:v>175.8291444210455</c:v>
                </c:pt>
                <c:pt idx="75">
                  <c:v>187.05625825073304</c:v>
                </c:pt>
                <c:pt idx="76">
                  <c:v>195.56425576978546</c:v>
                </c:pt>
                <c:pt idx="77">
                  <c:v>199.57919402677166</c:v>
                </c:pt>
                <c:pt idx="78">
                  <c:v>197.60741442935947</c:v>
                </c:pt>
                <c:pt idx="79">
                  <c:v>189.05312966222721</c:v>
                </c:pt>
                <c:pt idx="80">
                  <c:v>174.69277296757255</c:v>
                </c:pt>
                <c:pt idx="81">
                  <c:v>156.66643010189361</c:v>
                </c:pt>
                <c:pt idx="82">
                  <c:v>137.86937338858576</c:v>
                </c:pt>
                <c:pt idx="83">
                  <c:v>121.00273516399466</c:v>
                </c:pt>
                <c:pt idx="84">
                  <c:v>107.77425868415918</c:v>
                </c:pt>
                <c:pt idx="85">
                  <c:v>98.625688918805992</c:v>
                </c:pt>
                <c:pt idx="86">
                  <c:v>93.005915092518535</c:v>
                </c:pt>
                <c:pt idx="87">
                  <c:v>89.907943584874147</c:v>
                </c:pt>
                <c:pt idx="88">
                  <c:v>88.342296639694439</c:v>
                </c:pt>
                <c:pt idx="89">
                  <c:v>87.580237923774902</c:v>
                </c:pt>
                <c:pt idx="90">
                  <c:v>87.185376710544929</c:v>
                </c:pt>
                <c:pt idx="91">
                  <c:v>86.938049471491695</c:v>
                </c:pt>
                <c:pt idx="92">
                  <c:v>86.743824463184708</c:v>
                </c:pt>
                <c:pt idx="93">
                  <c:v>86.567964319015658</c:v>
                </c:pt>
                <c:pt idx="94">
                  <c:v>86.400039944754297</c:v>
                </c:pt>
                <c:pt idx="95">
                  <c:v>86.238588975836876</c:v>
                </c:pt>
                <c:pt idx="96">
                  <c:v>86.085775383350239</c:v>
                </c:pt>
                <c:pt idx="97">
                  <c:v>85.946101805102401</c:v>
                </c:pt>
                <c:pt idx="98">
                  <c:v>85.826480249547785</c:v>
                </c:pt>
                <c:pt idx="99">
                  <c:v>85.736590494580341</c:v>
                </c:pt>
                <c:pt idx="100">
                  <c:v>85.689040282682697</c:v>
                </c:pt>
                <c:pt idx="101">
                  <c:v>85.698989140341425</c:v>
                </c:pt>
                <c:pt idx="102">
                  <c:v>85.782940023449086</c:v>
                </c:pt>
                <c:pt idx="103">
                  <c:v>85.956475648560684</c:v>
                </c:pt>
                <c:pt idx="104">
                  <c:v>86.230818782236753</c:v>
                </c:pt>
                <c:pt idx="105">
                  <c:v>86.60808490065989</c:v>
                </c:pt>
                <c:pt idx="106">
                  <c:v>87.074784279609091</c:v>
                </c:pt>
                <c:pt idx="107">
                  <c:v>87.592855809572768</c:v>
                </c:pt>
                <c:pt idx="108">
                  <c:v>88.089092818623826</c:v>
                </c:pt>
                <c:pt idx="109">
                  <c:v>88.449812455449717</c:v>
                </c:pt>
                <c:pt idx="110">
                  <c:v>88.535863282982476</c:v>
                </c:pt>
                <c:pt idx="111">
                  <c:v>88.230903451385132</c:v>
                </c:pt>
                <c:pt idx="112">
                  <c:v>87.510235338480371</c:v>
                </c:pt>
                <c:pt idx="113">
                  <c:v>86.482610164468909</c:v>
                </c:pt>
                <c:pt idx="114">
                  <c:v>85.358006202504924</c:v>
                </c:pt>
                <c:pt idx="115">
                  <c:v>84.350445249823252</c:v>
                </c:pt>
                <c:pt idx="116">
                  <c:v>83.584831848716007</c:v>
                </c:pt>
                <c:pt idx="117">
                  <c:v>83.071185596715708</c:v>
                </c:pt>
                <c:pt idx="118">
                  <c:v>82.745800995508247</c:v>
                </c:pt>
                <c:pt idx="119">
                  <c:v>82.530272505514944</c:v>
                </c:pt>
                <c:pt idx="120">
                  <c:v>82.366973966228841</c:v>
                </c:pt>
                <c:pt idx="121">
                  <c:v>82.224983130519334</c:v>
                </c:pt>
                <c:pt idx="122">
                  <c:v>82.091565282958598</c:v>
                </c:pt>
                <c:pt idx="123">
                  <c:v>81.963007564821098</c:v>
                </c:pt>
                <c:pt idx="124">
                  <c:v>81.839708234404583</c:v>
                </c:pt>
                <c:pt idx="125">
                  <c:v>81.725106241175894</c:v>
                </c:pt>
                <c:pt idx="126">
                  <c:v>81.627022512944833</c:v>
                </c:pt>
                <c:pt idx="127">
                  <c:v>81.560230957488258</c:v>
                </c:pt>
                <c:pt idx="128">
                  <c:v>81.5486536447238</c:v>
                </c:pt>
                <c:pt idx="129">
                  <c:v>81.624374632051087</c:v>
                </c:pt>
                <c:pt idx="130">
                  <c:v>81.819972115897443</c:v>
                </c:pt>
                <c:pt idx="131">
                  <c:v>82.152515199627899</c:v>
                </c:pt>
                <c:pt idx="132">
                  <c:v>82.603089912877337</c:v>
                </c:pt>
                <c:pt idx="133">
                  <c:v>83.102740147008547</c:v>
                </c:pt>
                <c:pt idx="134">
                  <c:v>83.538285468180817</c:v>
                </c:pt>
                <c:pt idx="135">
                  <c:v>83.783983122050358</c:v>
                </c:pt>
                <c:pt idx="136">
                  <c:v>83.748924045479825</c:v>
                </c:pt>
                <c:pt idx="137">
                  <c:v>83.416234224392781</c:v>
                </c:pt>
                <c:pt idx="138">
                  <c:v>82.85113031579175</c:v>
                </c:pt>
                <c:pt idx="139">
                  <c:v>82.172598424610129</c:v>
                </c:pt>
                <c:pt idx="140">
                  <c:v>81.505400239640991</c:v>
                </c:pt>
                <c:pt idx="141">
                  <c:v>80.938722798713783</c:v>
                </c:pt>
                <c:pt idx="142">
                  <c:v>80.509353269106057</c:v>
                </c:pt>
                <c:pt idx="143">
                  <c:v>80.209774313313119</c:v>
                </c:pt>
                <c:pt idx="144">
                  <c:v>80.008847606758067</c:v>
                </c:pt>
                <c:pt idx="145">
                  <c:v>79.871356108090197</c:v>
                </c:pt>
                <c:pt idx="146">
                  <c:v>79.76920952904274</c:v>
                </c:pt>
                <c:pt idx="147">
                  <c:v>79.684352540431433</c:v>
                </c:pt>
                <c:pt idx="148">
                  <c:v>79.606955132106677</c:v>
                </c:pt>
                <c:pt idx="149">
                  <c:v>79.532348179034088</c:v>
                </c:pt>
                <c:pt idx="150">
                  <c:v>79.458536438325723</c:v>
                </c:pt>
                <c:pt idx="151">
                  <c:v>79.38471020010347</c:v>
                </c:pt>
                <c:pt idx="152">
                  <c:v>79.310522307264364</c:v>
                </c:pt>
                <c:pt idx="153">
                  <c:v>79.235791663595194</c:v>
                </c:pt>
                <c:pt idx="154">
                  <c:v>79.160398278412146</c:v>
                </c:pt>
                <c:pt idx="155">
                  <c:v>79.084250493359306</c:v>
                </c:pt>
                <c:pt idx="156">
                  <c:v>79.007275463839207</c:v>
                </c:pt>
                <c:pt idx="157">
                  <c:v>78.929416071063386</c:v>
                </c:pt>
                <c:pt idx="158">
                  <c:v>78.850629329565706</c:v>
                </c:pt>
                <c:pt idx="159">
                  <c:v>78.7708850598532</c:v>
                </c:pt>
                <c:pt idx="160">
                  <c:v>78.690164583388523</c:v>
                </c:pt>
                <c:pt idx="161">
                  <c:v>78.608459421518759</c:v>
                </c:pt>
                <c:pt idx="162">
                  <c:v>78.5257700200698</c:v>
                </c:pt>
                <c:pt idx="163">
                  <c:v>78.442104522976337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102.75155188863472</c:v>
                </c:pt>
                <c:pt idx="1">
                  <c:v>102.84384077924274</c:v>
                </c:pt>
                <c:pt idx="2">
                  <c:v>102.93449735255408</c:v>
                </c:pt>
                <c:pt idx="3">
                  <c:v>103.02331938205784</c:v>
                </c:pt>
                <c:pt idx="4">
                  <c:v>103.11008320961334</c:v>
                </c:pt>
                <c:pt idx="5">
                  <c:v>103.19454199096045</c:v>
                </c:pt>
                <c:pt idx="6">
                  <c:v>103.27642389751053</c:v>
                </c:pt>
                <c:pt idx="7">
                  <c:v>103.35543029803004</c:v>
                </c:pt>
                <c:pt idx="8">
                  <c:v>103.43123395059023</c:v>
                </c:pt>
                <c:pt idx="9">
                  <c:v>103.50347724293677</c:v>
                </c:pt>
                <c:pt idx="10">
                  <c:v>103.57177052824564</c:v>
                </c:pt>
                <c:pt idx="11">
                  <c:v>103.63569061303377</c:v>
                </c:pt>
                <c:pt idx="12">
                  <c:v>103.69477946467811</c:v>
                </c:pt>
                <c:pt idx="13">
                  <c:v>103.74854321736136</c:v>
                </c:pt>
                <c:pt idx="14">
                  <c:v>103.79645156698886</c:v>
                </c:pt>
                <c:pt idx="15">
                  <c:v>103.83793765725171</c:v>
                </c:pt>
                <c:pt idx="16">
                  <c:v>103.87239856991918</c:v>
                </c:pt>
                <c:pt idx="17">
                  <c:v>103.89919654181851</c:v>
                </c:pt>
                <c:pt idx="18">
                  <c:v>103.91766103779206</c:v>
                </c:pt>
                <c:pt idx="19">
                  <c:v>103.92709181200324</c:v>
                </c:pt>
                <c:pt idx="20">
                  <c:v>103.92676308790708</c:v>
                </c:pt>
                <c:pt idx="21">
                  <c:v>103.91592897849968</c:v>
                </c:pt>
                <c:pt idx="22">
                  <c:v>103.8938302515477</c:v>
                </c:pt>
                <c:pt idx="23">
                  <c:v>103.85970251789516</c:v>
                </c:pt>
                <c:pt idx="24">
                  <c:v>103.81278588340044</c:v>
                </c:pt>
                <c:pt idx="25">
                  <c:v>103.75233605577574</c:v>
                </c:pt>
                <c:pt idx="26">
                  <c:v>103.67763683646155</c:v>
                </c:pt>
                <c:pt idx="27">
                  <c:v>103.58801385548458</c:v>
                </c:pt>
                <c:pt idx="28">
                  <c:v>103.4828493259939</c:v>
                </c:pt>
                <c:pt idx="29">
                  <c:v>103.36159750816311</c:v>
                </c:pt>
                <c:pt idx="30">
                  <c:v>103.22380048411944</c:v>
                </c:pt>
                <c:pt idx="31">
                  <c:v>103.06910376258888</c:v>
                </c:pt>
                <c:pt idx="32">
                  <c:v>102.89727116117542</c:v>
                </c:pt>
                <c:pt idx="33">
                  <c:v>102.7081983633559</c:v>
                </c:pt>
                <c:pt idx="34">
                  <c:v>102.50192452398967</c:v>
                </c:pt>
                <c:pt idx="35">
                  <c:v>102.27864130805389</c:v>
                </c:pt>
                <c:pt idx="36">
                  <c:v>102.03869879712704</c:v>
                </c:pt>
                <c:pt idx="37">
                  <c:v>101.78260778872864</c:v>
                </c:pt>
                <c:pt idx="38">
                  <c:v>101.51103814330006</c:v>
                </c:pt>
                <c:pt idx="39">
                  <c:v>101.22481299679322</c:v>
                </c:pt>
                <c:pt idx="40">
                  <c:v>100.92489884411825</c:v>
                </c:pt>
                <c:pt idx="41">
                  <c:v>100.61239169750479</c:v>
                </c:pt>
                <c:pt idx="42">
                  <c:v>100.28849971951361</c:v>
                </c:pt>
                <c:pt idx="43">
                  <c:v>99.954522907797227</c:v>
                </c:pt>
                <c:pt idx="44">
                  <c:v>99.611830553670714</c:v>
                </c:pt>
                <c:pt idx="45">
                  <c:v>99.261837297769461</c:v>
                </c:pt>
                <c:pt idx="46">
                  <c:v>98.905978656202805</c:v>
                </c:pt>
                <c:pt idx="47">
                  <c:v>98.545686887116759</c:v>
                </c:pt>
                <c:pt idx="48">
                  <c:v>98.182368012835099</c:v>
                </c:pt>
                <c:pt idx="49">
                  <c:v>97.81738071358663</c:v>
                </c:pt>
                <c:pt idx="50">
                  <c:v>97.452017675501111</c:v>
                </c:pt>
                <c:pt idx="51">
                  <c:v>97.087489820416664</c:v>
                </c:pt>
                <c:pt idx="52">
                  <c:v>96.724913681036</c:v>
                </c:pt>
                <c:pt idx="53">
                  <c:v>96.365302024306615</c:v>
                </c:pt>
                <c:pt idx="54">
                  <c:v>96.009557678920487</c:v>
                </c:pt>
                <c:pt idx="55">
                  <c:v>95.658470397306075</c:v>
                </c:pt>
                <c:pt idx="56">
                  <c:v>95.312716483290941</c:v>
                </c:pt>
                <c:pt idx="57">
                  <c:v>94.972860845787636</c:v>
                </c:pt>
                <c:pt idx="58">
                  <c:v>94.639361095939421</c:v>
                </c:pt>
                <c:pt idx="59">
                  <c:v>94.312573287748094</c:v>
                </c:pt>
                <c:pt idx="60">
                  <c:v>93.992758906536466</c:v>
                </c:pt>
                <c:pt idx="61">
                  <c:v>93.680092731185169</c:v>
                </c:pt>
                <c:pt idx="62">
                  <c:v>93.374671230238604</c:v>
                </c:pt>
                <c:pt idx="63">
                  <c:v>93.076521194222892</c:v>
                </c:pt>
                <c:pt idx="64">
                  <c:v>92.785608352900098</c:v>
                </c:pt>
                <c:pt idx="65">
                  <c:v>92.501845773410366</c:v>
                </c:pt>
                <c:pt idx="66">
                  <c:v>92.225101880789794</c:v>
                </c:pt>
                <c:pt idx="67">
                  <c:v>91.955207984381445</c:v>
                </c:pt>
                <c:pt idx="68">
                  <c:v>91.691965231029471</c:v>
                </c:pt>
                <c:pt idx="69">
                  <c:v>91.435150938057319</c:v>
                </c:pt>
                <c:pt idx="70">
                  <c:v>91.184524285728415</c:v>
                </c:pt>
                <c:pt idx="71">
                  <c:v>90.939831370334886</c:v>
                </c:pt>
                <c:pt idx="72">
                  <c:v>90.700809635651467</c:v>
                </c:pt>
                <c:pt idx="73">
                  <c:v>90.467191712759131</c:v>
                </c:pt>
                <c:pt idx="74">
                  <c:v>90.23870870677527</c:v>
                </c:pt>
                <c:pt idx="75">
                  <c:v>90.015092974442581</c:v>
                </c:pt>
                <c:pt idx="76">
                  <c:v>89.796080439402814</c:v>
                </c:pt>
                <c:pt idx="77">
                  <c:v>89.581412492860565</c:v>
                </c:pt>
                <c:pt idx="78">
                  <c:v>89.370837526697628</c:v>
                </c:pt>
                <c:pt idx="79">
                  <c:v>89.164112144341203</c:v>
                </c:pt>
                <c:pt idx="80">
                  <c:v>88.961002092160612</c:v>
                </c:pt>
                <c:pt idx="81">
                  <c:v>88.761282951147578</c:v>
                </c:pt>
                <c:pt idx="82">
                  <c:v>88.564740625342267</c:v>
                </c:pt>
                <c:pt idx="83">
                  <c:v>88.371171660074239</c:v>
                </c:pt>
                <c:pt idx="84">
                  <c:v>88.1803834197203</c:v>
                </c:pt>
                <c:pt idx="85">
                  <c:v>87.992194151429644</c:v>
                </c:pt>
                <c:pt idx="86">
                  <c:v>87.806432958196467</c:v>
                </c:pt>
                <c:pt idx="87">
                  <c:v>87.622939701804739</c:v>
                </c:pt>
                <c:pt idx="88">
                  <c:v>87.441564853554212</c:v>
                </c:pt>
                <c:pt idx="89">
                  <c:v>87.262169308302688</c:v>
                </c:pt>
                <c:pt idx="90">
                  <c:v>87.084624175227589</c:v>
                </c:pt>
                <c:pt idx="91">
                  <c:v>86.908810556800958</c:v>
                </c:pt>
                <c:pt idx="92">
                  <c:v>86.734619325776904</c:v>
                </c:pt>
                <c:pt idx="93">
                  <c:v>86.561950908478636</c:v>
                </c:pt>
                <c:pt idx="94">
                  <c:v>86.390715081325922</c:v>
                </c:pt>
                <c:pt idx="95">
                  <c:v>86.220830786332328</c:v>
                </c:pt>
                <c:pt idx="96">
                  <c:v>86.052225970199487</c:v>
                </c:pt>
                <c:pt idx="97">
                  <c:v>85.88483745061292</c:v>
                </c:pt>
                <c:pt idx="98">
                  <c:v>85.718610812371836</c:v>
                </c:pt>
                <c:pt idx="99">
                  <c:v>85.553500335034187</c:v>
                </c:pt>
                <c:pt idx="100">
                  <c:v>85.389468952797998</c:v>
                </c:pt>
                <c:pt idx="101">
                  <c:v>85.226488246339613</c:v>
                </c:pt>
                <c:pt idx="102">
                  <c:v>85.064538465261805</c:v>
                </c:pt>
                <c:pt idx="103">
                  <c:v>84.903608578638043</c:v>
                </c:pt>
                <c:pt idx="104">
                  <c:v>84.743696349850367</c:v>
                </c:pt>
                <c:pt idx="105">
                  <c:v>84.584808430481772</c:v>
                </c:pt>
                <c:pt idx="106">
                  <c:v>84.426960466423267</c:v>
                </c:pt>
                <c:pt idx="107">
                  <c:v>84.270177207579763</c:v>
                </c:pt>
                <c:pt idx="108">
                  <c:v>84.11449261060875</c:v>
                </c:pt>
                <c:pt idx="109">
                  <c:v>83.959949922015056</c:v>
                </c:pt>
                <c:pt idx="110">
                  <c:v>83.806601726686722</c:v>
                </c:pt>
                <c:pt idx="111">
                  <c:v>83.65450994464841</c:v>
                </c:pt>
                <c:pt idx="112">
                  <c:v>83.503745756512046</c:v>
                </c:pt>
                <c:pt idx="113">
                  <c:v>83.354389435937847</c:v>
                </c:pt>
                <c:pt idx="114">
                  <c:v>83.206530065535219</c:v>
                </c:pt>
                <c:pt idx="115">
                  <c:v>83.060265111224552</c:v>
                </c:pt>
                <c:pt idx="116">
                  <c:v>82.91569982937736</c:v>
                </c:pt>
                <c:pt idx="117">
                  <c:v>82.772946481316851</c:v>
                </c:pt>
                <c:pt idx="118">
                  <c:v>82.632123331282301</c:v>
                </c:pt>
                <c:pt idx="119">
                  <c:v>82.493353407026987</c:v>
                </c:pt>
                <c:pt idx="120">
                  <c:v>82.356763007111709</c:v>
                </c:pt>
                <c:pt idx="121">
                  <c:v>82.22247994589182</c:v>
                </c:pt>
                <c:pt idx="122">
                  <c:v>82.090631536311889</c:v>
                </c:pt>
                <c:pt idx="123">
                  <c:v>81.961342321916177</c:v>
                </c:pt>
                <c:pt idx="124">
                  <c:v>81.834731582767162</c:v>
                </c:pt>
                <c:pt idx="125">
                  <c:v>81.710910654839239</c:v>
                </c:pt>
                <c:pt idx="126">
                  <c:v>81.589980118257728</c:v>
                </c:pt>
                <c:pt idx="127">
                  <c:v>81.472026925578888</c:v>
                </c:pt>
                <c:pt idx="128">
                  <c:v>81.357121556007385</c:v>
                </c:pt>
                <c:pt idx="129">
                  <c:v>81.245315293712864</c:v>
                </c:pt>
                <c:pt idx="130">
                  <c:v>81.136637736849451</c:v>
                </c:pt>
                <c:pt idx="131">
                  <c:v>81.031094647187217</c:v>
                </c:pt>
                <c:pt idx="132">
                  <c:v>80.928666247336253</c:v>
                </c:pt>
                <c:pt idx="133">
                  <c:v>80.829306062691074</c:v>
                </c:pt>
                <c:pt idx="134">
                  <c:v>80.732940388285556</c:v>
                </c:pt>
                <c:pt idx="135">
                  <c:v>80.639468437225347</c:v>
                </c:pt>
                <c:pt idx="136">
                  <c:v>80.548763198425206</c:v>
                </c:pt>
                <c:pt idx="137">
                  <c:v>80.460672998825913</c:v>
                </c:pt>
                <c:pt idx="138">
                  <c:v>80.37502373138355</c:v>
                </c:pt>
                <c:pt idx="139">
                  <c:v>80.291621677462089</c:v>
                </c:pt>
                <c:pt idx="140">
                  <c:v>80.210256823358122</c:v>
                </c:pt>
                <c:pt idx="141">
                  <c:v>80.130706547788648</c:v>
                </c:pt>
                <c:pt idx="142">
                  <c:v>80.052739541983982</c:v>
                </c:pt>
                <c:pt idx="143">
                  <c:v>79.976119817516064</c:v>
                </c:pt>
                <c:pt idx="144">
                  <c:v>79.900610659314935</c:v>
                </c:pt>
                <c:pt idx="145">
                  <c:v>79.825978391842114</c:v>
                </c:pt>
                <c:pt idx="146">
                  <c:v>79.751995843778431</c:v>
                </c:pt>
                <c:pt idx="147">
                  <c:v>79.678445419041964</c:v>
                </c:pt>
                <c:pt idx="148">
                  <c:v>79.605121707417027</c:v>
                </c:pt>
                <c:pt idx="149">
                  <c:v>79.531833594474236</c:v>
                </c:pt>
                <c:pt idx="150">
                  <c:v>79.458405855902953</c:v>
                </c:pt>
                <c:pt idx="151">
                  <c:v>79.384680244319441</c:v>
                </c:pt>
                <c:pt idx="152">
                  <c:v>79.310516095946497</c:v>
                </c:pt>
                <c:pt idx="153">
                  <c:v>79.235790499635499</c:v>
                </c:pt>
                <c:pt idx="154">
                  <c:v>79.160398081309808</c:v>
                </c:pt>
                <c:pt idx="155">
                  <c:v>79.084250463201627</c:v>
                </c:pt>
                <c:pt idx="156">
                  <c:v>79.007275459670396</c:v>
                </c:pt>
                <c:pt idx="157">
                  <c:v>78.9294160705428</c:v>
                </c:pt>
                <c:pt idx="158">
                  <c:v>78.850629329506987</c:v>
                </c:pt>
                <c:pt idx="159">
                  <c:v>78.770885059847217</c:v>
                </c:pt>
                <c:pt idx="160">
                  <c:v>78.690164583387968</c:v>
                </c:pt>
                <c:pt idx="161">
                  <c:v>78.608459421518717</c:v>
                </c:pt>
                <c:pt idx="162">
                  <c:v>78.5257700200698</c:v>
                </c:pt>
                <c:pt idx="163">
                  <c:v>78.442104522976337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106.458</c:v>
                </c:pt>
                <c:pt idx="1">
                  <c:v>108.102</c:v>
                </c:pt>
                <c:pt idx="2">
                  <c:v>105.407</c:v>
                </c:pt>
                <c:pt idx="3">
                  <c:v>104.23699999999999</c:v>
                </c:pt>
                <c:pt idx="4">
                  <c:v>104.068</c:v>
                </c:pt>
                <c:pt idx="5">
                  <c:v>104.03400000000001</c:v>
                </c:pt>
                <c:pt idx="6">
                  <c:v>104.35599999999999</c:v>
                </c:pt>
                <c:pt idx="7">
                  <c:v>104.508</c:v>
                </c:pt>
                <c:pt idx="8">
                  <c:v>101.712</c:v>
                </c:pt>
                <c:pt idx="9">
                  <c:v>101.373</c:v>
                </c:pt>
                <c:pt idx="10">
                  <c:v>103.57599999999999</c:v>
                </c:pt>
                <c:pt idx="11">
                  <c:v>103.91500000000001</c:v>
                </c:pt>
                <c:pt idx="12">
                  <c:v>102.627</c:v>
                </c:pt>
                <c:pt idx="13">
                  <c:v>103.627</c:v>
                </c:pt>
                <c:pt idx="14">
                  <c:v>105.81399999999999</c:v>
                </c:pt>
                <c:pt idx="15">
                  <c:v>101.52500000000001</c:v>
                </c:pt>
                <c:pt idx="16">
                  <c:v>103.661</c:v>
                </c:pt>
                <c:pt idx="17">
                  <c:v>103.458</c:v>
                </c:pt>
                <c:pt idx="18">
                  <c:v>102.881</c:v>
                </c:pt>
                <c:pt idx="19">
                  <c:v>103.81399999999999</c:v>
                </c:pt>
                <c:pt idx="20">
                  <c:v>101.712</c:v>
                </c:pt>
                <c:pt idx="21">
                  <c:v>104.017</c:v>
                </c:pt>
                <c:pt idx="22">
                  <c:v>104.102</c:v>
                </c:pt>
                <c:pt idx="23">
                  <c:v>104.08499999999999</c:v>
                </c:pt>
                <c:pt idx="24">
                  <c:v>103.47499999999999</c:v>
                </c:pt>
                <c:pt idx="25">
                  <c:v>103.983</c:v>
                </c:pt>
                <c:pt idx="26">
                  <c:v>102.78</c:v>
                </c:pt>
                <c:pt idx="27">
                  <c:v>102.492</c:v>
                </c:pt>
                <c:pt idx="28">
                  <c:v>105.22</c:v>
                </c:pt>
                <c:pt idx="29">
                  <c:v>105.96599999999999</c:v>
                </c:pt>
                <c:pt idx="30">
                  <c:v>105.797</c:v>
                </c:pt>
                <c:pt idx="31">
                  <c:v>104.831</c:v>
                </c:pt>
                <c:pt idx="32">
                  <c:v>106.712</c:v>
                </c:pt>
                <c:pt idx="33">
                  <c:v>106.542</c:v>
                </c:pt>
                <c:pt idx="34">
                  <c:v>109.61</c:v>
                </c:pt>
                <c:pt idx="35">
                  <c:v>108.42400000000001</c:v>
                </c:pt>
                <c:pt idx="36">
                  <c:v>108.508</c:v>
                </c:pt>
                <c:pt idx="37">
                  <c:v>109.983</c:v>
                </c:pt>
                <c:pt idx="38">
                  <c:v>110.03400000000001</c:v>
                </c:pt>
                <c:pt idx="39">
                  <c:v>111.339</c:v>
                </c:pt>
                <c:pt idx="40">
                  <c:v>111.864</c:v>
                </c:pt>
                <c:pt idx="41">
                  <c:v>112.203</c:v>
                </c:pt>
                <c:pt idx="42">
                  <c:v>116.30500000000001</c:v>
                </c:pt>
                <c:pt idx="43">
                  <c:v>117.407</c:v>
                </c:pt>
                <c:pt idx="44">
                  <c:v>117.746</c:v>
                </c:pt>
                <c:pt idx="45">
                  <c:v>122.15300000000001</c:v>
                </c:pt>
                <c:pt idx="46">
                  <c:v>129.017</c:v>
                </c:pt>
                <c:pt idx="47">
                  <c:v>138.339</c:v>
                </c:pt>
                <c:pt idx="48">
                  <c:v>154.16900000000001</c:v>
                </c:pt>
                <c:pt idx="49">
                  <c:v>170.661</c:v>
                </c:pt>
                <c:pt idx="50">
                  <c:v>186.322</c:v>
                </c:pt>
                <c:pt idx="51">
                  <c:v>201.49199999999999</c:v>
                </c:pt>
                <c:pt idx="52">
                  <c:v>215.661</c:v>
                </c:pt>
                <c:pt idx="53">
                  <c:v>221.017</c:v>
                </c:pt>
                <c:pt idx="54">
                  <c:v>228.25399999999999</c:v>
                </c:pt>
                <c:pt idx="55">
                  <c:v>229.84700000000001</c:v>
                </c:pt>
                <c:pt idx="56">
                  <c:v>228.52500000000001</c:v>
                </c:pt>
                <c:pt idx="57">
                  <c:v>222.78</c:v>
                </c:pt>
                <c:pt idx="58">
                  <c:v>213</c:v>
                </c:pt>
                <c:pt idx="59">
                  <c:v>196.52500000000001</c:v>
                </c:pt>
                <c:pt idx="60">
                  <c:v>167.83099999999999</c:v>
                </c:pt>
                <c:pt idx="61">
                  <c:v>134.78</c:v>
                </c:pt>
                <c:pt idx="62">
                  <c:v>111.30500000000001</c:v>
                </c:pt>
                <c:pt idx="63">
                  <c:v>103.96599999999999</c:v>
                </c:pt>
                <c:pt idx="64">
                  <c:v>100.69499999999999</c:v>
                </c:pt>
                <c:pt idx="65">
                  <c:v>101.96599999999999</c:v>
                </c:pt>
                <c:pt idx="66">
                  <c:v>103.69499999999999</c:v>
                </c:pt>
                <c:pt idx="67">
                  <c:v>108.492</c:v>
                </c:pt>
                <c:pt idx="68">
                  <c:v>113.57599999999999</c:v>
                </c:pt>
                <c:pt idx="69">
                  <c:v>123.15300000000001</c:v>
                </c:pt>
                <c:pt idx="70">
                  <c:v>136.559</c:v>
                </c:pt>
                <c:pt idx="71">
                  <c:v>148.458</c:v>
                </c:pt>
                <c:pt idx="72">
                  <c:v>161.458</c:v>
                </c:pt>
                <c:pt idx="73">
                  <c:v>172.678</c:v>
                </c:pt>
                <c:pt idx="74">
                  <c:v>181.50800000000001</c:v>
                </c:pt>
                <c:pt idx="75">
                  <c:v>185.76300000000001</c:v>
                </c:pt>
                <c:pt idx="76">
                  <c:v>190.72900000000001</c:v>
                </c:pt>
                <c:pt idx="77">
                  <c:v>192.35599999999999</c:v>
                </c:pt>
                <c:pt idx="78">
                  <c:v>187.84700000000001</c:v>
                </c:pt>
                <c:pt idx="79">
                  <c:v>181.203</c:v>
                </c:pt>
                <c:pt idx="80">
                  <c:v>164.93199999999999</c:v>
                </c:pt>
                <c:pt idx="81">
                  <c:v>140.81399999999999</c:v>
                </c:pt>
                <c:pt idx="82">
                  <c:v>115.068</c:v>
                </c:pt>
                <c:pt idx="83">
                  <c:v>97.236999999999995</c:v>
                </c:pt>
                <c:pt idx="84">
                  <c:v>91.881</c:v>
                </c:pt>
                <c:pt idx="85">
                  <c:v>89.677999999999997</c:v>
                </c:pt>
                <c:pt idx="86">
                  <c:v>88.067999999999998</c:v>
                </c:pt>
                <c:pt idx="87">
                  <c:v>89.831000000000003</c:v>
                </c:pt>
                <c:pt idx="88">
                  <c:v>89.507999999999996</c:v>
                </c:pt>
                <c:pt idx="89">
                  <c:v>89.084999999999994</c:v>
                </c:pt>
                <c:pt idx="90">
                  <c:v>87.846999999999994</c:v>
                </c:pt>
                <c:pt idx="91">
                  <c:v>89.016999999999996</c:v>
                </c:pt>
                <c:pt idx="92">
                  <c:v>88.287999999999997</c:v>
                </c:pt>
                <c:pt idx="93">
                  <c:v>90.373000000000005</c:v>
                </c:pt>
                <c:pt idx="94">
                  <c:v>89.813999999999993</c:v>
                </c:pt>
                <c:pt idx="95">
                  <c:v>91.406999999999996</c:v>
                </c:pt>
                <c:pt idx="96">
                  <c:v>89.39</c:v>
                </c:pt>
                <c:pt idx="97">
                  <c:v>89.763000000000005</c:v>
                </c:pt>
                <c:pt idx="98">
                  <c:v>89.575999999999993</c:v>
                </c:pt>
                <c:pt idx="99">
                  <c:v>88.186000000000007</c:v>
                </c:pt>
                <c:pt idx="100">
                  <c:v>88.881</c:v>
                </c:pt>
                <c:pt idx="101">
                  <c:v>90.084999999999994</c:v>
                </c:pt>
                <c:pt idx="102">
                  <c:v>87.457999999999998</c:v>
                </c:pt>
                <c:pt idx="103">
                  <c:v>87.897999999999996</c:v>
                </c:pt>
                <c:pt idx="104">
                  <c:v>87.644000000000005</c:v>
                </c:pt>
                <c:pt idx="105">
                  <c:v>88.525000000000006</c:v>
                </c:pt>
                <c:pt idx="106">
                  <c:v>90.796999999999997</c:v>
                </c:pt>
                <c:pt idx="107">
                  <c:v>92.287999999999997</c:v>
                </c:pt>
                <c:pt idx="108">
                  <c:v>91.61</c:v>
                </c:pt>
                <c:pt idx="109">
                  <c:v>91.542000000000002</c:v>
                </c:pt>
                <c:pt idx="110">
                  <c:v>93.153000000000006</c:v>
                </c:pt>
                <c:pt idx="111">
                  <c:v>92</c:v>
                </c:pt>
                <c:pt idx="112">
                  <c:v>89.796999999999997</c:v>
                </c:pt>
                <c:pt idx="113">
                  <c:v>91.338999999999999</c:v>
                </c:pt>
                <c:pt idx="114">
                  <c:v>88.78</c:v>
                </c:pt>
                <c:pt idx="115">
                  <c:v>85.881</c:v>
                </c:pt>
                <c:pt idx="116">
                  <c:v>84.575999999999993</c:v>
                </c:pt>
                <c:pt idx="117">
                  <c:v>84.305000000000007</c:v>
                </c:pt>
                <c:pt idx="118">
                  <c:v>83.507999999999996</c:v>
                </c:pt>
                <c:pt idx="119">
                  <c:v>81.694999999999993</c:v>
                </c:pt>
                <c:pt idx="120">
                  <c:v>83.236999999999995</c:v>
                </c:pt>
                <c:pt idx="121">
                  <c:v>82.355999999999995</c:v>
                </c:pt>
                <c:pt idx="122">
                  <c:v>81.236999999999995</c:v>
                </c:pt>
                <c:pt idx="123">
                  <c:v>82.813999999999993</c:v>
                </c:pt>
                <c:pt idx="124">
                  <c:v>81.864000000000004</c:v>
                </c:pt>
                <c:pt idx="125">
                  <c:v>83.236999999999995</c:v>
                </c:pt>
                <c:pt idx="126">
                  <c:v>81.881</c:v>
                </c:pt>
                <c:pt idx="127">
                  <c:v>82.507999999999996</c:v>
                </c:pt>
                <c:pt idx="128">
                  <c:v>81.796999999999997</c:v>
                </c:pt>
                <c:pt idx="129">
                  <c:v>82.457999999999998</c:v>
                </c:pt>
                <c:pt idx="130">
                  <c:v>82.915000000000006</c:v>
                </c:pt>
                <c:pt idx="131">
                  <c:v>83</c:v>
                </c:pt>
                <c:pt idx="132">
                  <c:v>85.507999999999996</c:v>
                </c:pt>
                <c:pt idx="133">
                  <c:v>83.846999999999994</c:v>
                </c:pt>
                <c:pt idx="134">
                  <c:v>86.965999999999994</c:v>
                </c:pt>
                <c:pt idx="135">
                  <c:v>86</c:v>
                </c:pt>
                <c:pt idx="136">
                  <c:v>84.338999999999999</c:v>
                </c:pt>
                <c:pt idx="137">
                  <c:v>88.626999999999995</c:v>
                </c:pt>
                <c:pt idx="138">
                  <c:v>87.034000000000006</c:v>
                </c:pt>
                <c:pt idx="139">
                  <c:v>86.305000000000007</c:v>
                </c:pt>
                <c:pt idx="140">
                  <c:v>85.051000000000002</c:v>
                </c:pt>
                <c:pt idx="141">
                  <c:v>83.153000000000006</c:v>
                </c:pt>
                <c:pt idx="142">
                  <c:v>83.728999999999999</c:v>
                </c:pt>
                <c:pt idx="143">
                  <c:v>79</c:v>
                </c:pt>
                <c:pt idx="144">
                  <c:v>80.441000000000003</c:v>
                </c:pt>
                <c:pt idx="145">
                  <c:v>80.61</c:v>
                </c:pt>
                <c:pt idx="146">
                  <c:v>82.102000000000004</c:v>
                </c:pt>
                <c:pt idx="147">
                  <c:v>80.492000000000004</c:v>
                </c:pt>
                <c:pt idx="148">
                  <c:v>81.813999999999993</c:v>
                </c:pt>
                <c:pt idx="149">
                  <c:v>80.236999999999995</c:v>
                </c:pt>
                <c:pt idx="150">
                  <c:v>78.305000000000007</c:v>
                </c:pt>
                <c:pt idx="151">
                  <c:v>79.78</c:v>
                </c:pt>
                <c:pt idx="152">
                  <c:v>78.846999999999994</c:v>
                </c:pt>
                <c:pt idx="153">
                  <c:v>78.287999999999997</c:v>
                </c:pt>
                <c:pt idx="154">
                  <c:v>78.661000000000001</c:v>
                </c:pt>
                <c:pt idx="155">
                  <c:v>80.355999999999995</c:v>
                </c:pt>
                <c:pt idx="156">
                  <c:v>79.61</c:v>
                </c:pt>
                <c:pt idx="157">
                  <c:v>79.78</c:v>
                </c:pt>
                <c:pt idx="158">
                  <c:v>76.525000000000006</c:v>
                </c:pt>
                <c:pt idx="159">
                  <c:v>78.507999999999996</c:v>
                </c:pt>
                <c:pt idx="160">
                  <c:v>78.728999999999999</c:v>
                </c:pt>
                <c:pt idx="161">
                  <c:v>79.153000000000006</c:v>
                </c:pt>
                <c:pt idx="162">
                  <c:v>79.406999999999996</c:v>
                </c:pt>
                <c:pt idx="163">
                  <c:v>75.593000000000004</c:v>
                </c:pt>
                <c:pt idx="164">
                  <c:v>75.677999999999997</c:v>
                </c:pt>
                <c:pt idx="165">
                  <c:v>78.153000000000006</c:v>
                </c:pt>
                <c:pt idx="166">
                  <c:v>77.168999999999997</c:v>
                </c:pt>
                <c:pt idx="167">
                  <c:v>75.271000000000001</c:v>
                </c:pt>
                <c:pt idx="168">
                  <c:v>76.831000000000003</c:v>
                </c:pt>
                <c:pt idx="169">
                  <c:v>74.745999999999995</c:v>
                </c:pt>
                <c:pt idx="170">
                  <c:v>75.932000000000002</c:v>
                </c:pt>
                <c:pt idx="171">
                  <c:v>73.813999999999993</c:v>
                </c:pt>
                <c:pt idx="172">
                  <c:v>76.558999999999997</c:v>
                </c:pt>
                <c:pt idx="173">
                  <c:v>75.22</c:v>
                </c:pt>
                <c:pt idx="174">
                  <c:v>75.644000000000005</c:v>
                </c:pt>
                <c:pt idx="175">
                  <c:v>75.694999999999993</c:v>
                </c:pt>
                <c:pt idx="176">
                  <c:v>75.644000000000005</c:v>
                </c:pt>
                <c:pt idx="177">
                  <c:v>78.102000000000004</c:v>
                </c:pt>
                <c:pt idx="178">
                  <c:v>76.694999999999993</c:v>
                </c:pt>
                <c:pt idx="179">
                  <c:v>74.373000000000005</c:v>
                </c:pt>
                <c:pt idx="180">
                  <c:v>73.441000000000003</c:v>
                </c:pt>
                <c:pt idx="181">
                  <c:v>75.575999999999993</c:v>
                </c:pt>
                <c:pt idx="182">
                  <c:v>73.457999999999998</c:v>
                </c:pt>
                <c:pt idx="183">
                  <c:v>74.441000000000003</c:v>
                </c:pt>
                <c:pt idx="184">
                  <c:v>73.287999999999997</c:v>
                </c:pt>
                <c:pt idx="185">
                  <c:v>75.406999999999996</c:v>
                </c:pt>
                <c:pt idx="186">
                  <c:v>75.119</c:v>
                </c:pt>
                <c:pt idx="187">
                  <c:v>74.796999999999997</c:v>
                </c:pt>
                <c:pt idx="188">
                  <c:v>74</c:v>
                </c:pt>
                <c:pt idx="189">
                  <c:v>76.39</c:v>
                </c:pt>
                <c:pt idx="190">
                  <c:v>73.948999999999998</c:v>
                </c:pt>
                <c:pt idx="191">
                  <c:v>75.796999999999997</c:v>
                </c:pt>
                <c:pt idx="192">
                  <c:v>73.593000000000004</c:v>
                </c:pt>
                <c:pt idx="193">
                  <c:v>74.322000000000003</c:v>
                </c:pt>
                <c:pt idx="194">
                  <c:v>73.441000000000003</c:v>
                </c:pt>
                <c:pt idx="195">
                  <c:v>71.932000000000002</c:v>
                </c:pt>
                <c:pt idx="196">
                  <c:v>72.965999999999994</c:v>
                </c:pt>
                <c:pt idx="197">
                  <c:v>70.236999999999995</c:v>
                </c:pt>
                <c:pt idx="198">
                  <c:v>74.948999999999998</c:v>
                </c:pt>
                <c:pt idx="199">
                  <c:v>74.897999999999996</c:v>
                </c:pt>
                <c:pt idx="200">
                  <c:v>71.507999999999996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102.02425711059543</c:v>
                </c:pt>
                <c:pt idx="3">
                  <c:v>102.19550300437497</c:v>
                </c:pt>
                <c:pt idx="4">
                  <c:v>102.36609127333115</c:v>
                </c:pt>
                <c:pt idx="5">
                  <c:v>102.53586139102657</c:v>
                </c:pt>
                <c:pt idx="6">
                  <c:v>102.70463021308902</c:v>
                </c:pt>
                <c:pt idx="7">
                  <c:v>102.87218965345602</c:v>
                </c:pt>
                <c:pt idx="8">
                  <c:v>103.03830424127938</c:v>
                </c:pt>
                <c:pt idx="9">
                  <c:v>103.20270857926563</c:v>
                </c:pt>
                <c:pt idx="10">
                  <c:v>103.36510473261104</c:v>
                </c:pt>
                <c:pt idx="11">
                  <c:v>103.52515958785911</c:v>
                </c:pt>
                <c:pt idx="12">
                  <c:v>103.68250223342929</c:v>
                </c:pt>
                <c:pt idx="13">
                  <c:v>103.83672142905925</c:v>
                </c:pt>
                <c:pt idx="14">
                  <c:v>103.98736325153833</c:v>
                </c:pt>
                <c:pt idx="15">
                  <c:v>104.13392903187757</c:v>
                </c:pt>
                <c:pt idx="16">
                  <c:v>104.27587374014914</c:v>
                </c:pt>
                <c:pt idx="17">
                  <c:v>104.41260503910472</c:v>
                </c:pt>
                <c:pt idx="18">
                  <c:v>104.54348333507505</c:v>
                </c:pt>
                <c:pt idx="19">
                  <c:v>104.66782333682742</c:v>
                </c:pt>
                <c:pt idx="20">
                  <c:v>104.78489794354209</c:v>
                </c:pt>
                <c:pt idx="21">
                  <c:v>104.89394580703232</c:v>
                </c:pt>
                <c:pt idx="22">
                  <c:v>104.99418478022841</c:v>
                </c:pt>
                <c:pt idx="23">
                  <c:v>105.08483486056834</c:v>
                </c:pt>
                <c:pt idx="24">
                  <c:v>105.16515641666342</c:v>
                </c:pt>
                <c:pt idx="25">
                  <c:v>105.23451276713058</c:v>
                </c:pt>
                <c:pt idx="26">
                  <c:v>105.29247091798852</c:v>
                </c:pt>
                <c:pt idx="27">
                  <c:v>105.33896078861315</c:v>
                </c:pt>
                <c:pt idx="28">
                  <c:v>105.37452174413018</c:v>
                </c:pt>
                <c:pt idx="29">
                  <c:v>105.40067553381607</c:v>
                </c:pt>
                <c:pt idx="30">
                  <c:v>105.4204760158394</c:v>
                </c:pt>
                <c:pt idx="31">
                  <c:v>105.4392965765019</c:v>
                </c:pt>
                <c:pt idx="32">
                  <c:v>105.46592288713988</c:v>
                </c:pt>
                <c:pt idx="33">
                  <c:v>105.51401703855723</c:v>
                </c:pt>
                <c:pt idx="34">
                  <c:v>105.604003159149</c:v>
                </c:pt>
                <c:pt idx="35">
                  <c:v>105.7653874538783</c:v>
                </c:pt>
                <c:pt idx="36">
                  <c:v>106.0394605760998</c:v>
                </c:pt>
                <c:pt idx="37">
                  <c:v>106.48223298564074</c:v>
                </c:pt>
                <c:pt idx="38">
                  <c:v>107.16732495726454</c:v>
                </c:pt>
                <c:pt idx="39">
                  <c:v>108.18838050943833</c:v>
                </c:pt>
                <c:pt idx="40">
                  <c:v>109.66041741470615</c:v>
                </c:pt>
                <c:pt idx="41">
                  <c:v>111.71939381594272</c:v>
                </c:pt>
                <c:pt idx="42">
                  <c:v>114.51920606924116</c:v>
                </c:pt>
                <c:pt idx="43">
                  <c:v>118.22537767861998</c:v>
                </c:pt>
                <c:pt idx="44">
                  <c:v>123.00489735367491</c:v>
                </c:pt>
                <c:pt idx="45">
                  <c:v>129.01204121421702</c:v>
                </c:pt>
                <c:pt idx="46">
                  <c:v>136.37056441609496</c:v>
                </c:pt>
                <c:pt idx="47">
                  <c:v>145.15330695378867</c:v>
                </c:pt>
                <c:pt idx="48">
                  <c:v>155.36082197376581</c:v>
                </c:pt>
                <c:pt idx="49">
                  <c:v>166.90048330903727</c:v>
                </c:pt>
                <c:pt idx="50">
                  <c:v>179.56500678964346</c:v>
                </c:pt>
                <c:pt idx="51">
                  <c:v>193.00136264305669</c:v>
                </c:pt>
                <c:pt idx="52">
                  <c:v>206.64634892995963</c:v>
                </c:pt>
                <c:pt idx="53">
                  <c:v>219.59612412828432</c:v>
                </c:pt>
                <c:pt idx="54">
                  <c:v>230.41454208140269</c:v>
                </c:pt>
                <c:pt idx="55">
                  <c:v>237.01433311569693</c:v>
                </c:pt>
                <c:pt idx="56">
                  <c:v>236.91112586126147</c:v>
                </c:pt>
                <c:pt idx="57">
                  <c:v>228.11130208958778</c:v>
                </c:pt>
                <c:pt idx="58">
                  <c:v>210.41946491562172</c:v>
                </c:pt>
                <c:pt idx="59">
                  <c:v>186.29289354613562</c:v>
                </c:pt>
                <c:pt idx="60">
                  <c:v>160.31722679489101</c:v>
                </c:pt>
                <c:pt idx="61">
                  <c:v>137.34518246942375</c:v>
                </c:pt>
                <c:pt idx="62">
                  <c:v>120.51832084346289</c:v>
                </c:pt>
                <c:pt idx="63">
                  <c:v>110.49416522809838</c:v>
                </c:pt>
                <c:pt idx="64">
                  <c:v>106.11012678622409</c:v>
                </c:pt>
                <c:pt idx="65">
                  <c:v>105.64163974707466</c:v>
                </c:pt>
                <c:pt idx="66">
                  <c:v>107.72133741171315</c:v>
                </c:pt>
                <c:pt idx="67">
                  <c:v>111.61163039573503</c:v>
                </c:pt>
                <c:pt idx="68">
                  <c:v>117.05600943451785</c:v>
                </c:pt>
                <c:pt idx="69">
                  <c:v>124.02723648115351</c:v>
                </c:pt>
                <c:pt idx="70">
                  <c:v>132.53508018145919</c:v>
                </c:pt>
                <c:pt idx="71">
                  <c:v>142.51334018674061</c:v>
                </c:pt>
                <c:pt idx="72">
                  <c:v>153.75233978312437</c:v>
                </c:pt>
                <c:pt idx="73">
                  <c:v>165.83422066106709</c:v>
                </c:pt>
                <c:pt idx="74">
                  <c:v>178.01997499696307</c:v>
                </c:pt>
                <c:pt idx="75">
                  <c:v>189.04838061815863</c:v>
                </c:pt>
                <c:pt idx="76">
                  <c:v>196.925181258995</c:v>
                </c:pt>
                <c:pt idx="77">
                  <c:v>199.03597061385517</c:v>
                </c:pt>
                <c:pt idx="78">
                  <c:v>193.0293066519325</c:v>
                </c:pt>
                <c:pt idx="79">
                  <c:v>178.3885300452815</c:v>
                </c:pt>
                <c:pt idx="80">
                  <c:v>157.57744099600686</c:v>
                </c:pt>
                <c:pt idx="81">
                  <c:v>135.39208227165909</c:v>
                </c:pt>
                <c:pt idx="82">
                  <c:v>116.59237080156103</c:v>
                </c:pt>
                <c:pt idx="83">
                  <c:v>103.65164607684744</c:v>
                </c:pt>
                <c:pt idx="84">
                  <c:v>96.319447479005419</c:v>
                </c:pt>
                <c:pt idx="85">
                  <c:v>92.835497113142637</c:v>
                </c:pt>
                <c:pt idx="86">
                  <c:v>91.37867921854432</c:v>
                </c:pt>
                <c:pt idx="87">
                  <c:v>90.765697452855022</c:v>
                </c:pt>
                <c:pt idx="88">
                  <c:v>90.43498134918832</c:v>
                </c:pt>
                <c:pt idx="89">
                  <c:v>90.18156504591505</c:v>
                </c:pt>
                <c:pt idx="90">
                  <c:v>89.946500788316129</c:v>
                </c:pt>
                <c:pt idx="91">
                  <c:v>89.71629742126359</c:v>
                </c:pt>
                <c:pt idx="92">
                  <c:v>89.488641911330916</c:v>
                </c:pt>
                <c:pt idx="93">
                  <c:v>89.26364486727141</c:v>
                </c:pt>
                <c:pt idx="94">
                  <c:v>89.04228926726185</c:v>
                </c:pt>
                <c:pt idx="95">
                  <c:v>88.826539457246739</c:v>
                </c:pt>
                <c:pt idx="96">
                  <c:v>88.619897384631855</c:v>
                </c:pt>
                <c:pt idx="97">
                  <c:v>88.428207946097956</c:v>
                </c:pt>
                <c:pt idx="98">
                  <c:v>88.260639862910224</c:v>
                </c:pt>
                <c:pt idx="99">
                  <c:v>88.130684441837715</c:v>
                </c:pt>
                <c:pt idx="100">
                  <c:v>88.056867139173761</c:v>
                </c:pt>
                <c:pt idx="101">
                  <c:v>88.062711146380707</c:v>
                </c:pt>
                <c:pt idx="102">
                  <c:v>88.175395877160099</c:v>
                </c:pt>
                <c:pt idx="103">
                  <c:v>88.422591174449849</c:v>
                </c:pt>
                <c:pt idx="104">
                  <c:v>88.827130024301837</c:v>
                </c:pt>
                <c:pt idx="105">
                  <c:v>89.399312059761314</c:v>
                </c:pt>
                <c:pt idx="106">
                  <c:v>90.126269768195201</c:v>
                </c:pt>
                <c:pt idx="107">
                  <c:v>90.957048639340499</c:v>
                </c:pt>
                <c:pt idx="108">
                  <c:v>91.783510422392013</c:v>
                </c:pt>
                <c:pt idx="109">
                  <c:v>92.426556470636839</c:v>
                </c:pt>
                <c:pt idx="110">
                  <c:v>92.654119372566413</c:v>
                </c:pt>
                <c:pt idx="111">
                  <c:v>92.259786715487579</c:v>
                </c:pt>
                <c:pt idx="112">
                  <c:v>91.186963679882894</c:v>
                </c:pt>
                <c:pt idx="113">
                  <c:v>89.61153386433007</c:v>
                </c:pt>
                <c:pt idx="114">
                  <c:v>87.888008108374578</c:v>
                </c:pt>
                <c:pt idx="115">
                  <c:v>86.372767415969491</c:v>
                </c:pt>
                <c:pt idx="116">
                  <c:v>85.258980312325633</c:v>
                </c:pt>
                <c:pt idx="117">
                  <c:v>84.542150457999398</c:v>
                </c:pt>
                <c:pt idx="118">
                  <c:v>84.10428357775244</c:v>
                </c:pt>
                <c:pt idx="119">
                  <c:v>83.81743154200521</c:v>
                </c:pt>
                <c:pt idx="120">
                  <c:v>83.596093320188942</c:v>
                </c:pt>
                <c:pt idx="121">
                  <c:v>83.398647271395021</c:v>
                </c:pt>
                <c:pt idx="122">
                  <c:v>83.209620794814143</c:v>
                </c:pt>
                <c:pt idx="123">
                  <c:v>83.024887342311871</c:v>
                </c:pt>
                <c:pt idx="124">
                  <c:v>82.844821704217239</c:v>
                </c:pt>
                <c:pt idx="125">
                  <c:v>82.673210741908008</c:v>
                </c:pt>
                <c:pt idx="126">
                  <c:v>82.519822658395611</c:v>
                </c:pt>
                <c:pt idx="127">
                  <c:v>82.405862833157741</c:v>
                </c:pt>
                <c:pt idx="128">
                  <c:v>82.371029534577772</c:v>
                </c:pt>
                <c:pt idx="129">
                  <c:v>82.477879093414955</c:v>
                </c:pt>
                <c:pt idx="130">
                  <c:v>82.80516807675717</c:v>
                </c:pt>
                <c:pt idx="131">
                  <c:v>83.421187300923947</c:v>
                </c:pt>
                <c:pt idx="132">
                  <c:v>84.336676730695928</c:v>
                </c:pt>
                <c:pt idx="133">
                  <c:v>85.455469470584177</c:v>
                </c:pt>
                <c:pt idx="134">
                  <c:v>86.558200950297504</c:v>
                </c:pt>
                <c:pt idx="135">
                  <c:v>87.350223089160451</c:v>
                </c:pt>
                <c:pt idx="136">
                  <c:v>87.569535846216951</c:v>
                </c:pt>
                <c:pt idx="137">
                  <c:v>87.103381682159181</c:v>
                </c:pt>
                <c:pt idx="138">
                  <c:v>86.043420503989736</c:v>
                </c:pt>
                <c:pt idx="139">
                  <c:v>84.64292443630751</c:v>
                </c:pt>
                <c:pt idx="140">
                  <c:v>83.20307150737905</c:v>
                </c:pt>
                <c:pt idx="141">
                  <c:v>81.957700937854625</c:v>
                </c:pt>
                <c:pt idx="142">
                  <c:v>81.015318079919055</c:v>
                </c:pt>
                <c:pt idx="143">
                  <c:v>80.370061507561871</c:v>
                </c:pt>
                <c:pt idx="144">
                  <c:v>79.952065212915443</c:v>
                </c:pt>
                <c:pt idx="145">
                  <c:v>79.678488774964848</c:v>
                </c:pt>
                <c:pt idx="146">
                  <c:v>79.483321193837966</c:v>
                </c:pt>
                <c:pt idx="147">
                  <c:v>79.325062286683504</c:v>
                </c:pt>
                <c:pt idx="148">
                  <c:v>79.181969039737439</c:v>
                </c:pt>
                <c:pt idx="149">
                  <c:v>79.044274488511448</c:v>
                </c:pt>
                <c:pt idx="150">
                  <c:v>78.908127571097353</c:v>
                </c:pt>
                <c:pt idx="151">
                  <c:v>78.772145207193759</c:v>
                </c:pt>
                <c:pt idx="152">
                  <c:v>78.635834690499607</c:v>
                </c:pt>
                <c:pt idx="153">
                  <c:v>78.498989912613922</c:v>
                </c:pt>
                <c:pt idx="154">
                  <c:v>78.361493905114656</c:v>
                </c:pt>
                <c:pt idx="155">
                  <c:v>78.223262674587872</c:v>
                </c:pt>
                <c:pt idx="156">
                  <c:v>78.084230779640777</c:v>
                </c:pt>
                <c:pt idx="157">
                  <c:v>77.944347456033142</c:v>
                </c:pt>
                <c:pt idx="158">
                  <c:v>77.80357499320391</c:v>
                </c:pt>
                <c:pt idx="159">
                  <c:v>77.661887487390445</c:v>
                </c:pt>
                <c:pt idx="160">
                  <c:v>77.519269629149434</c:v>
                </c:pt>
                <c:pt idx="161">
                  <c:v>77.375715494383769</c:v>
                </c:pt>
                <c:pt idx="162">
                  <c:v>77.231227358442709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102.02425711058976</c:v>
                </c:pt>
                <c:pt idx="3">
                  <c:v>102.19550300435832</c:v>
                </c:pt>
                <c:pt idx="4">
                  <c:v>102.36609127328313</c:v>
                </c:pt>
                <c:pt idx="5">
                  <c:v>102.53586139089073</c:v>
                </c:pt>
                <c:pt idx="6">
                  <c:v>102.70463021271193</c:v>
                </c:pt>
                <c:pt idx="7">
                  <c:v>102.87218965242903</c:v>
                </c:pt>
                <c:pt idx="8">
                  <c:v>103.03830423853519</c:v>
                </c:pt>
                <c:pt idx="9">
                  <c:v>103.2027085720714</c:v>
                </c:pt>
                <c:pt idx="10">
                  <c:v>103.36510471410648</c:v>
                </c:pt>
                <c:pt idx="11">
                  <c:v>103.52515954116133</c:v>
                </c:pt>
                <c:pt idx="12">
                  <c:v>103.68250211780827</c:v>
                </c:pt>
                <c:pt idx="13">
                  <c:v>103.83672114819245</c:v>
                </c:pt>
                <c:pt idx="14">
                  <c:v>103.98736258213606</c:v>
                </c:pt>
                <c:pt idx="15">
                  <c:v>104.13392746657938</c:v>
                </c:pt>
                <c:pt idx="16">
                  <c:v>104.27587014902751</c:v>
                </c:pt>
                <c:pt idx="17">
                  <c:v>104.41259695584971</c:v>
                </c:pt>
                <c:pt idx="18">
                  <c:v>104.54346548395067</c:v>
                </c:pt>
                <c:pt idx="19">
                  <c:v>104.66778465847163</c:v>
                </c:pt>
                <c:pt idx="20">
                  <c:v>104.7848157204957</c:v>
                </c:pt>
                <c:pt idx="21">
                  <c:v>104.89377431566831</c:v>
                </c:pt>
                <c:pt idx="22">
                  <c:v>104.9938338554152</c:v>
                </c:pt>
                <c:pt idx="23">
                  <c:v>105.08413031509038</c:v>
                </c:pt>
                <c:pt idx="24">
                  <c:v>105.16376861591371</c:v>
                </c:pt>
                <c:pt idx="25">
                  <c:v>105.23183070808038</c:v>
                </c:pt>
                <c:pt idx="26">
                  <c:v>105.28738542939453</c:v>
                </c:pt>
                <c:pt idx="27">
                  <c:v>105.32950015626862</c:v>
                </c:pt>
                <c:pt idx="28">
                  <c:v>105.35725419191745</c:v>
                </c:pt>
                <c:pt idx="29">
                  <c:v>105.36975375125344</c:v>
                </c:pt>
                <c:pt idx="30">
                  <c:v>105.36614830603638</c:v>
                </c:pt>
                <c:pt idx="31">
                  <c:v>105.34564795155821</c:v>
                </c:pt>
                <c:pt idx="32">
                  <c:v>105.3075413535427</c:v>
                </c:pt>
                <c:pt idx="33">
                  <c:v>105.25121373846154</c:v>
                </c:pt>
                <c:pt idx="34">
                  <c:v>105.17616431061373</c:v>
                </c:pt>
                <c:pt idx="35">
                  <c:v>105.08202242393696</c:v>
                </c:pt>
                <c:pt idx="36">
                  <c:v>104.96856181391439</c:v>
                </c:pt>
                <c:pt idx="37">
                  <c:v>104.83571221182221</c:v>
                </c:pt>
                <c:pt idx="38">
                  <c:v>104.68356772399721</c:v>
                </c:pt>
                <c:pt idx="39">
                  <c:v>104.51239146332931</c:v>
                </c:pt>
                <c:pt idx="40">
                  <c:v>104.32261606523855</c:v>
                </c:pt>
                <c:pt idx="41">
                  <c:v>104.11483989821708</c:v>
                </c:pt>
                <c:pt idx="42">
                  <c:v>103.88981897809437</c:v>
                </c:pt>
                <c:pt idx="43">
                  <c:v>103.64845480125076</c:v>
                </c:pt>
                <c:pt idx="44">
                  <c:v>103.39177850948599</c:v>
                </c:pt>
                <c:pt idx="45">
                  <c:v>103.12093197293589</c:v>
                </c:pt>
                <c:pt idx="46">
                  <c:v>102.83714651419778</c:v>
                </c:pt>
                <c:pt idx="47">
                  <c:v>102.54172008704808</c:v>
                </c:pt>
                <c:pt idx="48">
                  <c:v>102.23599376169187</c:v>
                </c:pt>
                <c:pt idx="49">
                  <c:v>101.92132835510264</c:v>
                </c:pt>
                <c:pt idx="50">
                  <c:v>101.59908198402908</c:v>
                </c:pt>
                <c:pt idx="51">
                  <c:v>101.27058921780258</c:v>
                </c:pt>
                <c:pt idx="52">
                  <c:v>100.93714237891488</c:v>
                </c:pt>
                <c:pt idx="53">
                  <c:v>100.59997539342704</c:v>
                </c:pt>
                <c:pt idx="54">
                  <c:v>100.2602504424848</c:v>
                </c:pt>
                <c:pt idx="55">
                  <c:v>99.919047521179024</c:v>
                </c:pt>
                <c:pt idx="56">
                  <c:v>99.577356880260666</c:v>
                </c:pt>
                <c:pt idx="57">
                  <c:v>99.236074215863269</c:v>
                </c:pt>
                <c:pt idx="58">
                  <c:v>98.895998385856018</c:v>
                </c:pt>
                <c:pt idx="59">
                  <c:v>98.557831369808312</c:v>
                </c:pt>
                <c:pt idx="60">
                  <c:v>98.22218015184653</c:v>
                </c:pt>
                <c:pt idx="61">
                  <c:v>97.889560189494631</c:v>
                </c:pt>
                <c:pt idx="62">
                  <c:v>97.56040013352316</c:v>
                </c:pt>
                <c:pt idx="63">
                  <c:v>97.235047480033899</c:v>
                </c:pt>
                <c:pt idx="64">
                  <c:v>96.913774862585186</c:v>
                </c:pt>
                <c:pt idx="65">
                  <c:v>96.596786725468036</c:v>
                </c:pt>
                <c:pt idx="66">
                  <c:v>96.284226156100829</c:v>
                </c:pt>
                <c:pt idx="67">
                  <c:v>95.97618169230357</c:v>
                </c:pt>
                <c:pt idx="68">
                  <c:v>95.672693956931298</c:v>
                </c:pt>
                <c:pt idx="69">
                  <c:v>95.373762006547977</c:v>
                </c:pt>
                <c:pt idx="70">
                  <c:v>95.079349311576692</c:v>
                </c:pt>
                <c:pt idx="71">
                  <c:v>94.789389312167074</c:v>
                </c:pt>
                <c:pt idx="72">
                  <c:v>94.503790516706189</c:v>
                </c:pt>
                <c:pt idx="73">
                  <c:v>94.222441128555673</c:v>
                </c:pt>
                <c:pt idx="74">
                  <c:v>93.945213201478609</c:v>
                </c:pt>
                <c:pt idx="75">
                  <c:v>93.67196633569624</c:v>
                </c:pt>
                <c:pt idx="76">
                  <c:v>93.402550935011234</c:v>
                </c:pt>
                <c:pt idx="77">
                  <c:v>93.136811051390879</c:v>
                </c:pt>
                <c:pt idx="78">
                  <c:v>92.874586847254932</c:v>
                </c:pt>
                <c:pt idx="79">
                  <c:v>92.615716707857217</c:v>
                </c:pt>
                <c:pt idx="80">
                  <c:v>92.36003903695287</c:v>
                </c:pt>
                <c:pt idx="81">
                  <c:v>92.10739376871625</c:v>
                </c:pt>
                <c:pt idx="82">
                  <c:v>91.857623627889026</c:v>
                </c:pt>
                <c:pt idx="83">
                  <c:v>91.610575168617302</c:v>
                </c:pt>
                <c:pt idx="84">
                  <c:v>91.366099620560405</c:v>
                </c:pt>
                <c:pt idx="85">
                  <c:v>91.12405356876846</c:v>
                </c:pt>
                <c:pt idx="86">
                  <c:v>90.884299491642366</c:v>
                </c:pt>
                <c:pt idx="87">
                  <c:v>90.646706179091197</c:v>
                </c:pt>
                <c:pt idx="88">
                  <c:v>90.411149050851634</c:v>
                </c:pt>
                <c:pt idx="89">
                  <c:v>90.177510392870815</c:v>
                </c:pt>
                <c:pt idx="90">
                  <c:v>89.945679527708421</c:v>
                </c:pt>
                <c:pt idx="91">
                  <c:v>89.715552933096873</c:v>
                </c:pt>
                <c:pt idx="92">
                  <c:v>89.48703432111725</c:v>
                </c:pt>
                <c:pt idx="93">
                  <c:v>89.260034688899708</c:v>
                </c:pt>
                <c:pt idx="94">
                  <c:v>89.03447235033201</c:v>
                </c:pt>
                <c:pt idx="95">
                  <c:v>88.810272956945354</c:v>
                </c:pt>
                <c:pt idx="96">
                  <c:v>88.587369514926536</c:v>
                </c:pt>
                <c:pt idx="97">
                  <c:v>88.365702404060158</c:v>
                </c:pt>
                <c:pt idx="98">
                  <c:v>88.145219403312851</c:v>
                </c:pt>
                <c:pt idx="99">
                  <c:v>87.925875726710501</c:v>
                </c:pt>
                <c:pt idx="100">
                  <c:v>87.707634072103744</c:v>
                </c:pt>
                <c:pt idx="101">
                  <c:v>87.490464684344175</c:v>
                </c:pt>
                <c:pt idx="102">
                  <c:v>87.274345433275457</c:v>
                </c:pt>
                <c:pt idx="103">
                  <c:v>87.059261905758206</c:v>
                </c:pt>
                <c:pt idx="104">
                  <c:v>86.845207509669322</c:v>
                </c:pt>
                <c:pt idx="105">
                  <c:v>86.632183586426578</c:v>
                </c:pt>
                <c:pt idx="106">
                  <c:v>86.420199527070238</c:v>
                </c:pt>
                <c:pt idx="107">
                  <c:v>86.209272885275595</c:v>
                </c:pt>
                <c:pt idx="108">
                  <c:v>85.999429478872187</c:v>
                </c:pt>
                <c:pt idx="109">
                  <c:v>85.790703469517737</c:v>
                </c:pt>
                <c:pt idx="110">
                  <c:v>85.583137408144694</c:v>
                </c:pt>
                <c:pt idx="111">
                  <c:v>85.376782231709015</c:v>
                </c:pt>
                <c:pt idx="112">
                  <c:v>85.171697194698027</c:v>
                </c:pt>
                <c:pt idx="113">
                  <c:v>84.967949716890601</c:v>
                </c:pt>
                <c:pt idx="114">
                  <c:v>84.765615127143349</c:v>
                </c:pt>
                <c:pt idx="115">
                  <c:v>84.564776281661196</c:v>
                </c:pt>
                <c:pt idx="116">
                  <c:v>84.365523034498082</c:v>
                </c:pt>
                <c:pt idx="117">
                  <c:v>84.16795153815265</c:v>
                </c:pt>
                <c:pt idx="118">
                  <c:v>83.972163353320155</c:v>
                </c:pt>
                <c:pt idx="119">
                  <c:v>83.778264349398299</c:v>
                </c:pt>
                <c:pt idx="120">
                  <c:v>83.586363381459847</c:v>
                </c:pt>
                <c:pt idx="121">
                  <c:v>83.39657073530995</c:v>
                </c:pt>
                <c:pt idx="122">
                  <c:v>83.2089963400675</c:v>
                </c:pt>
                <c:pt idx="123">
                  <c:v>83.023747757467447</c:v>
                </c:pt>
                <c:pt idx="124">
                  <c:v>82.840927968637658</c:v>
                </c:pt>
                <c:pt idx="125">
                  <c:v>82.660632992132804</c:v>
                </c:pt>
                <c:pt idx="126">
                  <c:v>82.482949380963717</c:v>
                </c:pt>
                <c:pt idx="127">
                  <c:v>82.307951660469001</c:v>
                </c:pt>
                <c:pt idx="128">
                  <c:v>82.135699782152457</c:v>
                </c:pt>
                <c:pt idx="129">
                  <c:v>81.966236679905393</c:v>
                </c:pt>
                <c:pt idx="130">
                  <c:v>81.799586023115452</c:v>
                </c:pt>
                <c:pt idx="131">
                  <c:v>81.635750264838563</c:v>
                </c:pt>
                <c:pt idx="132">
                  <c:v>81.474709081454904</c:v>
                </c:pt>
                <c:pt idx="133">
                  <c:v>81.31641829234772</c:v>
                </c:pt>
                <c:pt idx="134">
                  <c:v>81.160809333902861</c:v>
                </c:pt>
                <c:pt idx="135">
                  <c:v>81.007789341857546</c:v>
                </c:pt>
                <c:pt idx="136">
                  <c:v>80.857241870675267</c:v>
                </c:pt>
                <c:pt idx="137">
                  <c:v>80.709028249709874</c:v>
                </c:pt>
                <c:pt idx="138">
                  <c:v>80.562989545436068</c:v>
                </c:pt>
                <c:pt idx="139">
                  <c:v>80.418949069233918</c:v>
                </c:pt>
                <c:pt idx="140">
                  <c:v>80.276715343435612</c:v>
                </c:pt>
                <c:pt idx="141">
                  <c:v>80.136085416666049</c:v>
                </c:pt>
                <c:pt idx="142">
                  <c:v>79.996848404584071</c:v>
                </c:pt>
                <c:pt idx="143">
                  <c:v>79.858789124966421</c:v>
                </c:pt>
                <c:pt idx="144">
                  <c:v>79.721691696951552</c:v>
                </c:pt>
                <c:pt idx="145">
                  <c:v>79.5853429827242</c:v>
                </c:pt>
                <c:pt idx="146">
                  <c:v>79.449535764873531</c:v>
                </c:pt>
                <c:pt idx="147">
                  <c:v>79.314071572525648</c:v>
                </c:pt>
                <c:pt idx="148">
                  <c:v>79.178763092281841</c:v>
                </c:pt>
                <c:pt idx="149">
                  <c:v>79.043436124083556</c:v>
                </c:pt>
                <c:pt idx="150">
                  <c:v>78.907931065606348</c:v>
                </c:pt>
                <c:pt idx="151">
                  <c:v>78.772103930183079</c:v>
                </c:pt>
                <c:pt idx="152">
                  <c:v>78.635826921483698</c:v>
                </c:pt>
                <c:pt idx="153">
                  <c:v>78.498988602568957</c:v>
                </c:pt>
                <c:pt idx="154">
                  <c:v>78.361493707229982</c:v>
                </c:pt>
                <c:pt idx="155">
                  <c:v>78.22326264781519</c:v>
                </c:pt>
                <c:pt idx="156">
                  <c:v>78.084230776396794</c:v>
                </c:pt>
                <c:pt idx="157">
                  <c:v>77.944347455681154</c:v>
                </c:pt>
                <c:pt idx="158">
                  <c:v>77.803574993169718</c:v>
                </c:pt>
                <c:pt idx="159">
                  <c:v>77.661887487387474</c:v>
                </c:pt>
                <c:pt idx="160">
                  <c:v>77.519269629149207</c:v>
                </c:pt>
                <c:pt idx="161">
                  <c:v>77.375715494383755</c:v>
                </c:pt>
                <c:pt idx="162">
                  <c:v>77.231227358442709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108.96599999999999</c:v>
                </c:pt>
                <c:pt idx="1">
                  <c:v>106.96599999999999</c:v>
                </c:pt>
                <c:pt idx="2">
                  <c:v>107.64400000000001</c:v>
                </c:pt>
                <c:pt idx="3">
                  <c:v>107.661</c:v>
                </c:pt>
                <c:pt idx="4">
                  <c:v>106.76300000000001</c:v>
                </c:pt>
                <c:pt idx="5">
                  <c:v>107.051</c:v>
                </c:pt>
                <c:pt idx="6">
                  <c:v>108.52500000000001</c:v>
                </c:pt>
                <c:pt idx="7">
                  <c:v>108.22</c:v>
                </c:pt>
                <c:pt idx="8">
                  <c:v>106.169</c:v>
                </c:pt>
                <c:pt idx="9">
                  <c:v>108.746</c:v>
                </c:pt>
                <c:pt idx="10">
                  <c:v>109.542</c:v>
                </c:pt>
                <c:pt idx="11">
                  <c:v>106.797</c:v>
                </c:pt>
                <c:pt idx="12">
                  <c:v>108.729</c:v>
                </c:pt>
                <c:pt idx="13">
                  <c:v>108.102</c:v>
                </c:pt>
                <c:pt idx="14">
                  <c:v>109.492</c:v>
                </c:pt>
                <c:pt idx="15">
                  <c:v>108.661</c:v>
                </c:pt>
                <c:pt idx="16">
                  <c:v>107.08499999999999</c:v>
                </c:pt>
                <c:pt idx="17">
                  <c:v>107.03400000000001</c:v>
                </c:pt>
                <c:pt idx="18">
                  <c:v>107.559</c:v>
                </c:pt>
                <c:pt idx="19">
                  <c:v>109.35599999999999</c:v>
                </c:pt>
                <c:pt idx="20">
                  <c:v>107.492</c:v>
                </c:pt>
                <c:pt idx="21">
                  <c:v>106.932</c:v>
                </c:pt>
                <c:pt idx="22">
                  <c:v>108.017</c:v>
                </c:pt>
                <c:pt idx="23">
                  <c:v>109.15300000000001</c:v>
                </c:pt>
                <c:pt idx="24">
                  <c:v>109.96599999999999</c:v>
                </c:pt>
                <c:pt idx="25">
                  <c:v>108.678</c:v>
                </c:pt>
                <c:pt idx="26">
                  <c:v>108.881</c:v>
                </c:pt>
                <c:pt idx="27">
                  <c:v>109.39</c:v>
                </c:pt>
                <c:pt idx="28">
                  <c:v>109.15300000000001</c:v>
                </c:pt>
                <c:pt idx="29">
                  <c:v>108.39</c:v>
                </c:pt>
                <c:pt idx="30">
                  <c:v>109.678</c:v>
                </c:pt>
                <c:pt idx="31">
                  <c:v>109.35599999999999</c:v>
                </c:pt>
                <c:pt idx="32">
                  <c:v>109.84699999999999</c:v>
                </c:pt>
                <c:pt idx="33">
                  <c:v>112.831</c:v>
                </c:pt>
                <c:pt idx="34">
                  <c:v>112.559</c:v>
                </c:pt>
                <c:pt idx="35">
                  <c:v>114.57599999999999</c:v>
                </c:pt>
                <c:pt idx="36">
                  <c:v>112.136</c:v>
                </c:pt>
                <c:pt idx="37">
                  <c:v>113.797</c:v>
                </c:pt>
                <c:pt idx="38">
                  <c:v>114.84699999999999</c:v>
                </c:pt>
                <c:pt idx="39">
                  <c:v>113.983</c:v>
                </c:pt>
                <c:pt idx="40">
                  <c:v>112.30500000000001</c:v>
                </c:pt>
                <c:pt idx="41">
                  <c:v>113.949</c:v>
                </c:pt>
                <c:pt idx="42">
                  <c:v>117.508</c:v>
                </c:pt>
                <c:pt idx="43">
                  <c:v>120.339</c:v>
                </c:pt>
                <c:pt idx="44">
                  <c:v>121.407</c:v>
                </c:pt>
                <c:pt idx="45">
                  <c:v>124.339</c:v>
                </c:pt>
                <c:pt idx="46">
                  <c:v>128.119</c:v>
                </c:pt>
                <c:pt idx="47">
                  <c:v>137.47499999999999</c:v>
                </c:pt>
                <c:pt idx="48">
                  <c:v>148.898</c:v>
                </c:pt>
                <c:pt idx="49">
                  <c:v>163.30500000000001</c:v>
                </c:pt>
                <c:pt idx="50">
                  <c:v>179.61</c:v>
                </c:pt>
                <c:pt idx="51">
                  <c:v>197</c:v>
                </c:pt>
                <c:pt idx="52">
                  <c:v>208.94900000000001</c:v>
                </c:pt>
                <c:pt idx="53">
                  <c:v>220.93199999999999</c:v>
                </c:pt>
                <c:pt idx="54">
                  <c:v>227.76300000000001</c:v>
                </c:pt>
                <c:pt idx="55">
                  <c:v>230.76300000000001</c:v>
                </c:pt>
                <c:pt idx="56">
                  <c:v>231.22</c:v>
                </c:pt>
                <c:pt idx="57">
                  <c:v>228.39</c:v>
                </c:pt>
                <c:pt idx="58">
                  <c:v>220.61</c:v>
                </c:pt>
                <c:pt idx="59">
                  <c:v>203.57599999999999</c:v>
                </c:pt>
                <c:pt idx="60">
                  <c:v>174.96600000000001</c:v>
                </c:pt>
                <c:pt idx="61">
                  <c:v>139.69499999999999</c:v>
                </c:pt>
                <c:pt idx="62">
                  <c:v>114.949</c:v>
                </c:pt>
                <c:pt idx="63">
                  <c:v>102.898</c:v>
                </c:pt>
                <c:pt idx="64">
                  <c:v>103.03400000000001</c:v>
                </c:pt>
                <c:pt idx="65">
                  <c:v>103.373</c:v>
                </c:pt>
                <c:pt idx="66">
                  <c:v>105.61</c:v>
                </c:pt>
                <c:pt idx="67">
                  <c:v>110.678</c:v>
                </c:pt>
                <c:pt idx="68">
                  <c:v>114.949</c:v>
                </c:pt>
                <c:pt idx="69">
                  <c:v>122.508</c:v>
                </c:pt>
                <c:pt idx="70">
                  <c:v>137.57599999999999</c:v>
                </c:pt>
                <c:pt idx="71">
                  <c:v>150.49199999999999</c:v>
                </c:pt>
                <c:pt idx="72">
                  <c:v>163</c:v>
                </c:pt>
                <c:pt idx="73">
                  <c:v>174.37299999999999</c:v>
                </c:pt>
                <c:pt idx="74">
                  <c:v>185.22</c:v>
                </c:pt>
                <c:pt idx="75">
                  <c:v>193.50800000000001</c:v>
                </c:pt>
                <c:pt idx="76">
                  <c:v>196.203</c:v>
                </c:pt>
                <c:pt idx="77">
                  <c:v>198.08500000000001</c:v>
                </c:pt>
                <c:pt idx="78">
                  <c:v>194.458</c:v>
                </c:pt>
                <c:pt idx="79">
                  <c:v>185.458</c:v>
                </c:pt>
                <c:pt idx="80">
                  <c:v>163.23699999999999</c:v>
                </c:pt>
                <c:pt idx="81">
                  <c:v>133</c:v>
                </c:pt>
                <c:pt idx="82">
                  <c:v>105.559</c:v>
                </c:pt>
                <c:pt idx="83">
                  <c:v>97.525000000000006</c:v>
                </c:pt>
                <c:pt idx="84">
                  <c:v>92.084999999999994</c:v>
                </c:pt>
                <c:pt idx="85">
                  <c:v>93.441000000000003</c:v>
                </c:pt>
                <c:pt idx="86">
                  <c:v>90.661000000000001</c:v>
                </c:pt>
                <c:pt idx="87">
                  <c:v>92.677999999999997</c:v>
                </c:pt>
                <c:pt idx="88">
                  <c:v>92.728999999999999</c:v>
                </c:pt>
                <c:pt idx="89">
                  <c:v>91.644000000000005</c:v>
                </c:pt>
                <c:pt idx="90">
                  <c:v>91.593000000000004</c:v>
                </c:pt>
                <c:pt idx="91">
                  <c:v>91.881</c:v>
                </c:pt>
                <c:pt idx="92">
                  <c:v>92.322000000000003</c:v>
                </c:pt>
                <c:pt idx="93">
                  <c:v>93.796999999999997</c:v>
                </c:pt>
                <c:pt idx="94">
                  <c:v>91.457999999999998</c:v>
                </c:pt>
                <c:pt idx="95">
                  <c:v>90.983000000000004</c:v>
                </c:pt>
                <c:pt idx="96">
                  <c:v>90.593000000000004</c:v>
                </c:pt>
                <c:pt idx="97">
                  <c:v>92.542000000000002</c:v>
                </c:pt>
                <c:pt idx="98">
                  <c:v>91.22</c:v>
                </c:pt>
                <c:pt idx="99">
                  <c:v>90.236999999999995</c:v>
                </c:pt>
                <c:pt idx="100">
                  <c:v>91.542000000000002</c:v>
                </c:pt>
                <c:pt idx="101">
                  <c:v>92.796999999999997</c:v>
                </c:pt>
                <c:pt idx="102">
                  <c:v>92.558999999999997</c:v>
                </c:pt>
                <c:pt idx="103">
                  <c:v>93.728999999999999</c:v>
                </c:pt>
                <c:pt idx="104">
                  <c:v>92.661000000000001</c:v>
                </c:pt>
                <c:pt idx="105">
                  <c:v>94.424000000000007</c:v>
                </c:pt>
                <c:pt idx="106">
                  <c:v>93.677999999999997</c:v>
                </c:pt>
                <c:pt idx="107">
                  <c:v>95.119</c:v>
                </c:pt>
                <c:pt idx="108">
                  <c:v>98.626999999999995</c:v>
                </c:pt>
                <c:pt idx="109">
                  <c:v>97.016999999999996</c:v>
                </c:pt>
                <c:pt idx="110">
                  <c:v>100.08499999999999</c:v>
                </c:pt>
                <c:pt idx="111">
                  <c:v>96.626999999999995</c:v>
                </c:pt>
                <c:pt idx="112">
                  <c:v>96.153000000000006</c:v>
                </c:pt>
                <c:pt idx="113">
                  <c:v>92.474999999999994</c:v>
                </c:pt>
                <c:pt idx="114">
                  <c:v>91</c:v>
                </c:pt>
                <c:pt idx="115">
                  <c:v>90.305000000000007</c:v>
                </c:pt>
                <c:pt idx="116">
                  <c:v>86.644000000000005</c:v>
                </c:pt>
                <c:pt idx="117">
                  <c:v>86.507999999999996</c:v>
                </c:pt>
                <c:pt idx="118">
                  <c:v>89.034000000000006</c:v>
                </c:pt>
                <c:pt idx="119">
                  <c:v>84.915000000000006</c:v>
                </c:pt>
                <c:pt idx="120">
                  <c:v>86.626999999999995</c:v>
                </c:pt>
                <c:pt idx="121">
                  <c:v>84.61</c:v>
                </c:pt>
                <c:pt idx="122">
                  <c:v>87.728999999999999</c:v>
                </c:pt>
                <c:pt idx="123">
                  <c:v>85.492000000000004</c:v>
                </c:pt>
                <c:pt idx="124">
                  <c:v>85.965999999999994</c:v>
                </c:pt>
                <c:pt idx="125">
                  <c:v>84.881</c:v>
                </c:pt>
                <c:pt idx="126">
                  <c:v>85.558999999999997</c:v>
                </c:pt>
                <c:pt idx="127">
                  <c:v>87.575999999999993</c:v>
                </c:pt>
                <c:pt idx="128">
                  <c:v>85.084999999999994</c:v>
                </c:pt>
                <c:pt idx="129">
                  <c:v>86.474999999999994</c:v>
                </c:pt>
                <c:pt idx="130">
                  <c:v>87.728999999999999</c:v>
                </c:pt>
                <c:pt idx="131">
                  <c:v>88.61</c:v>
                </c:pt>
                <c:pt idx="132">
                  <c:v>87</c:v>
                </c:pt>
                <c:pt idx="133">
                  <c:v>90.492000000000004</c:v>
                </c:pt>
                <c:pt idx="134">
                  <c:v>92.338999999999999</c:v>
                </c:pt>
                <c:pt idx="135">
                  <c:v>93.084999999999994</c:v>
                </c:pt>
                <c:pt idx="136">
                  <c:v>91.881</c:v>
                </c:pt>
                <c:pt idx="137">
                  <c:v>90.948999999999998</c:v>
                </c:pt>
                <c:pt idx="138">
                  <c:v>89.593000000000004</c:v>
                </c:pt>
                <c:pt idx="139">
                  <c:v>87.965999999999994</c:v>
                </c:pt>
                <c:pt idx="140">
                  <c:v>85.507999999999996</c:v>
                </c:pt>
                <c:pt idx="141">
                  <c:v>85.507999999999996</c:v>
                </c:pt>
                <c:pt idx="142">
                  <c:v>83.948999999999998</c:v>
                </c:pt>
                <c:pt idx="143">
                  <c:v>82.558999999999997</c:v>
                </c:pt>
                <c:pt idx="144">
                  <c:v>84.22</c:v>
                </c:pt>
                <c:pt idx="145">
                  <c:v>84.694999999999993</c:v>
                </c:pt>
                <c:pt idx="146">
                  <c:v>82.763000000000005</c:v>
                </c:pt>
                <c:pt idx="147">
                  <c:v>80.915000000000006</c:v>
                </c:pt>
                <c:pt idx="148">
                  <c:v>81.763000000000005</c:v>
                </c:pt>
                <c:pt idx="149">
                  <c:v>81.796999999999997</c:v>
                </c:pt>
                <c:pt idx="150">
                  <c:v>80.457999999999998</c:v>
                </c:pt>
                <c:pt idx="151">
                  <c:v>83.525000000000006</c:v>
                </c:pt>
                <c:pt idx="152">
                  <c:v>81.932000000000002</c:v>
                </c:pt>
                <c:pt idx="153">
                  <c:v>81.575999999999993</c:v>
                </c:pt>
                <c:pt idx="154">
                  <c:v>82.016999999999996</c:v>
                </c:pt>
                <c:pt idx="155">
                  <c:v>83.153000000000006</c:v>
                </c:pt>
                <c:pt idx="156">
                  <c:v>81.846999999999994</c:v>
                </c:pt>
                <c:pt idx="157">
                  <c:v>81.39</c:v>
                </c:pt>
                <c:pt idx="158">
                  <c:v>81.236999999999995</c:v>
                </c:pt>
                <c:pt idx="159">
                  <c:v>80.034000000000006</c:v>
                </c:pt>
                <c:pt idx="160">
                  <c:v>80.119</c:v>
                </c:pt>
                <c:pt idx="161">
                  <c:v>78.338999999999999</c:v>
                </c:pt>
                <c:pt idx="162">
                  <c:v>79.305000000000007</c:v>
                </c:pt>
                <c:pt idx="163">
                  <c:v>80.897999999999996</c:v>
                </c:pt>
                <c:pt idx="164">
                  <c:v>80.745999999999995</c:v>
                </c:pt>
                <c:pt idx="165">
                  <c:v>79.355999999999995</c:v>
                </c:pt>
                <c:pt idx="166">
                  <c:v>77.203000000000003</c:v>
                </c:pt>
                <c:pt idx="167">
                  <c:v>79.728999999999999</c:v>
                </c:pt>
                <c:pt idx="168">
                  <c:v>77.153000000000006</c:v>
                </c:pt>
                <c:pt idx="169">
                  <c:v>78.831000000000003</c:v>
                </c:pt>
                <c:pt idx="170">
                  <c:v>79.915000000000006</c:v>
                </c:pt>
                <c:pt idx="171">
                  <c:v>80.287999999999997</c:v>
                </c:pt>
                <c:pt idx="172">
                  <c:v>79.22</c:v>
                </c:pt>
                <c:pt idx="173">
                  <c:v>79.051000000000002</c:v>
                </c:pt>
                <c:pt idx="174">
                  <c:v>78.932000000000002</c:v>
                </c:pt>
                <c:pt idx="175">
                  <c:v>76.965999999999994</c:v>
                </c:pt>
                <c:pt idx="176">
                  <c:v>78.355999999999995</c:v>
                </c:pt>
                <c:pt idx="177">
                  <c:v>78.813999999999993</c:v>
                </c:pt>
                <c:pt idx="178">
                  <c:v>79.575999999999993</c:v>
                </c:pt>
                <c:pt idx="179">
                  <c:v>78.846999999999994</c:v>
                </c:pt>
                <c:pt idx="180">
                  <c:v>78.661000000000001</c:v>
                </c:pt>
                <c:pt idx="181">
                  <c:v>78.965999999999994</c:v>
                </c:pt>
                <c:pt idx="182">
                  <c:v>79.728999999999999</c:v>
                </c:pt>
                <c:pt idx="183">
                  <c:v>77.457999999999998</c:v>
                </c:pt>
                <c:pt idx="184">
                  <c:v>76.881</c:v>
                </c:pt>
                <c:pt idx="185">
                  <c:v>79.831000000000003</c:v>
                </c:pt>
                <c:pt idx="186">
                  <c:v>76.677999999999997</c:v>
                </c:pt>
                <c:pt idx="187">
                  <c:v>77.373000000000005</c:v>
                </c:pt>
                <c:pt idx="188">
                  <c:v>76.796999999999997</c:v>
                </c:pt>
                <c:pt idx="189">
                  <c:v>76.796999999999997</c:v>
                </c:pt>
                <c:pt idx="190">
                  <c:v>75.694999999999993</c:v>
                </c:pt>
                <c:pt idx="191">
                  <c:v>76</c:v>
                </c:pt>
                <c:pt idx="192">
                  <c:v>76.457999999999998</c:v>
                </c:pt>
                <c:pt idx="193">
                  <c:v>76.287999999999997</c:v>
                </c:pt>
                <c:pt idx="194">
                  <c:v>78.881</c:v>
                </c:pt>
                <c:pt idx="195">
                  <c:v>76.406999999999996</c:v>
                </c:pt>
                <c:pt idx="196">
                  <c:v>78.558999999999997</c:v>
                </c:pt>
                <c:pt idx="197">
                  <c:v>78.305000000000007</c:v>
                </c:pt>
                <c:pt idx="198">
                  <c:v>76.763000000000005</c:v>
                </c:pt>
                <c:pt idx="199">
                  <c:v>76.492000000000004</c:v>
                </c:pt>
                <c:pt idx="200">
                  <c:v>75.61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106.30014172944031</c:v>
                </c:pt>
                <c:pt idx="2">
                  <c:v>106.45246190114142</c:v>
                </c:pt>
                <c:pt idx="3">
                  <c:v>106.60353094434444</c:v>
                </c:pt>
                <c:pt idx="4">
                  <c:v>106.75315664044329</c:v>
                </c:pt>
                <c:pt idx="5">
                  <c:v>106.90112372015361</c:v>
                </c:pt>
                <c:pt idx="6">
                  <c:v>107.04719173829299</c:v>
                </c:pt>
                <c:pt idx="7">
                  <c:v>107.19109286139411</c:v>
                </c:pt>
                <c:pt idx="8">
                  <c:v>107.33252959026524</c:v>
                </c:pt>
                <c:pt idx="9">
                  <c:v>107.47117244727367</c:v>
                </c:pt>
                <c:pt idx="10">
                  <c:v>107.60665766722454</c:v>
                </c:pt>
                <c:pt idx="11">
                  <c:v>107.73858494149788</c:v>
                </c:pt>
                <c:pt idx="12">
                  <c:v>107.86651527800159</c:v>
                </c:pt>
                <c:pt idx="13">
                  <c:v>107.98996905527316</c:v>
                </c:pt>
                <c:pt idx="14">
                  <c:v>108.10842436921071</c:v>
                </c:pt>
                <c:pt idx="15">
                  <c:v>108.22131579831795</c:v>
                </c:pt>
                <c:pt idx="16">
                  <c:v>108.328033753467</c:v>
                </c:pt>
                <c:pt idx="17">
                  <c:v>108.42792464101068</c:v>
                </c:pt>
                <c:pt idx="18">
                  <c:v>108.52029217130028</c:v>
                </c:pt>
                <c:pt idx="19">
                  <c:v>108.60440031843081</c:v>
                </c:pt>
                <c:pt idx="20">
                  <c:v>108.6794787307507</c:v>
                </c:pt>
                <c:pt idx="21">
                  <c:v>108.74473188297455</c:v>
                </c:pt>
                <c:pt idx="22">
                  <c:v>108.79935406615265</c:v>
                </c:pt>
                <c:pt idx="23">
                  <c:v>108.84255359725076</c:v>
                </c:pt>
                <c:pt idx="24">
                  <c:v>108.87359161778757</c:v>
                </c:pt>
                <c:pt idx="25">
                  <c:v>108.89184381525894</c:v>
                </c:pt>
                <c:pt idx="26">
                  <c:v>108.89689764404454</c:v>
                </c:pt>
                <c:pt idx="27">
                  <c:v>108.88870341530597</c:v>
                </c:pt>
                <c:pt idx="28">
                  <c:v>108.86780510067206</c:v>
                </c:pt>
                <c:pt idx="29">
                  <c:v>108.83568567781069</c:v>
                </c:pt>
                <c:pt idx="30">
                  <c:v>108.79527162434316</c:v>
                </c:pt>
                <c:pt idx="31">
                  <c:v>108.75165021254561</c:v>
                </c:pt>
                <c:pt idx="32">
                  <c:v>108.71305895871393</c:v>
                </c:pt>
                <c:pt idx="33">
                  <c:v>108.69220506724169</c:v>
                </c:pt>
                <c:pt idx="34">
                  <c:v>108.70795890660943</c:v>
                </c:pt>
                <c:pt idx="35">
                  <c:v>108.78743363005545</c:v>
                </c:pt>
                <c:pt idx="36">
                  <c:v>108.96840739988836</c:v>
                </c:pt>
                <c:pt idx="37">
                  <c:v>109.30196151179497</c:v>
                </c:pt>
                <c:pt idx="38">
                  <c:v>109.85509725087518</c:v>
                </c:pt>
                <c:pt idx="39">
                  <c:v>110.71296316028499</c:v>
                </c:pt>
                <c:pt idx="40">
                  <c:v>111.98018772209868</c:v>
                </c:pt>
                <c:pt idx="41">
                  <c:v>113.78069497412035</c:v>
                </c:pt>
                <c:pt idx="42">
                  <c:v>116.25531566633191</c:v>
                </c:pt>
                <c:pt idx="43">
                  <c:v>119.55653240325135</c:v>
                </c:pt>
                <c:pt idx="44">
                  <c:v>123.83985000278648</c:v>
                </c:pt>
                <c:pt idx="45">
                  <c:v>129.25158662896013</c:v>
                </c:pt>
                <c:pt idx="46">
                  <c:v>135.91333939382392</c:v>
                </c:pt>
                <c:pt idx="47">
                  <c:v>143.90396027891907</c:v>
                </c:pt>
                <c:pt idx="48">
                  <c:v>153.24051407682512</c:v>
                </c:pt>
                <c:pt idx="49">
                  <c:v>163.86024070052116</c:v>
                </c:pt>
                <c:pt idx="50">
                  <c:v>175.60561559277761</c:v>
                </c:pt>
                <c:pt idx="51">
                  <c:v>188.21266881378486</c:v>
                </c:pt>
                <c:pt idx="52">
                  <c:v>201.2937597498601</c:v>
                </c:pt>
                <c:pt idx="53">
                  <c:v>214.28054013782616</c:v>
                </c:pt>
                <c:pt idx="54">
                  <c:v>226.25478709562768</c:v>
                </c:pt>
                <c:pt idx="55">
                  <c:v>235.6178372443527</c:v>
                </c:pt>
                <c:pt idx="56">
                  <c:v>239.79060197933003</c:v>
                </c:pt>
                <c:pt idx="57">
                  <c:v>235.56814790487712</c:v>
                </c:pt>
                <c:pt idx="58">
                  <c:v>220.73475509891657</c:v>
                </c:pt>
                <c:pt idx="59">
                  <c:v>196.32774876503885</c:v>
                </c:pt>
                <c:pt idx="60">
                  <c:v>167.41342519764169</c:v>
                </c:pt>
                <c:pt idx="61">
                  <c:v>140.86992138128477</c:v>
                </c:pt>
                <c:pt idx="62">
                  <c:v>121.67977876330447</c:v>
                </c:pt>
                <c:pt idx="63">
                  <c:v>110.94363232932362</c:v>
                </c:pt>
                <c:pt idx="64">
                  <c:v>106.84494249329582</c:v>
                </c:pt>
                <c:pt idx="65">
                  <c:v>106.88503106850135</c:v>
                </c:pt>
                <c:pt idx="66">
                  <c:v>109.33469064836518</c:v>
                </c:pt>
                <c:pt idx="67">
                  <c:v>113.44095928401575</c:v>
                </c:pt>
                <c:pt idx="68">
                  <c:v>119.04255815968091</c:v>
                </c:pt>
                <c:pt idx="69">
                  <c:v>126.188575655769</c:v>
                </c:pt>
                <c:pt idx="70">
                  <c:v>134.92476947832981</c:v>
                </c:pt>
                <c:pt idx="71">
                  <c:v>145.19474026214962</c:v>
                </c:pt>
                <c:pt idx="72">
                  <c:v>156.78903071947329</c:v>
                </c:pt>
                <c:pt idx="73">
                  <c:v>169.30149568370953</c:v>
                </c:pt>
                <c:pt idx="74">
                  <c:v>182.03971460782176</c:v>
                </c:pt>
                <c:pt idx="75">
                  <c:v>193.79566485091632</c:v>
                </c:pt>
                <c:pt idx="76">
                  <c:v>202.45728606626119</c:v>
                </c:pt>
                <c:pt idx="77">
                  <c:v>204.85839918352403</c:v>
                </c:pt>
                <c:pt idx="78">
                  <c:v>197.76900692548034</c:v>
                </c:pt>
                <c:pt idx="79">
                  <c:v>180.31939000646611</c:v>
                </c:pt>
                <c:pt idx="80">
                  <c:v>156.00710475360646</c:v>
                </c:pt>
                <c:pt idx="81">
                  <c:v>131.5319342736324</c:v>
                </c:pt>
                <c:pt idx="82">
                  <c:v>112.73690801711348</c:v>
                </c:pt>
                <c:pt idx="83">
                  <c:v>101.50094095369984</c:v>
                </c:pt>
                <c:pt idx="84">
                  <c:v>96.18662338630557</c:v>
                </c:pt>
                <c:pt idx="85">
                  <c:v>94.125177633664805</c:v>
                </c:pt>
                <c:pt idx="86">
                  <c:v>93.386468092546806</c:v>
                </c:pt>
                <c:pt idx="87">
                  <c:v>93.05627698517786</c:v>
                </c:pt>
                <c:pt idx="88">
                  <c:v>92.824158084355034</c:v>
                </c:pt>
                <c:pt idx="89">
                  <c:v>92.611682930824742</c:v>
                </c:pt>
                <c:pt idx="90">
                  <c:v>92.403836852312949</c:v>
                </c:pt>
                <c:pt idx="91">
                  <c:v>92.198520936768915</c:v>
                </c:pt>
                <c:pt idx="92">
                  <c:v>91.995846018985375</c:v>
                </c:pt>
                <c:pt idx="93">
                  <c:v>91.796655611972241</c:v>
                </c:pt>
                <c:pt idx="94">
                  <c:v>91.60273697864497</c:v>
                </c:pt>
                <c:pt idx="95">
                  <c:v>91.417469384073129</c:v>
                </c:pt>
                <c:pt idx="96">
                  <c:v>91.246804998916062</c:v>
                </c:pt>
                <c:pt idx="97">
                  <c:v>91.100576711641438</c:v>
                </c:pt>
                <c:pt idx="98">
                  <c:v>90.994021555336957</c:v>
                </c:pt>
                <c:pt idx="99">
                  <c:v>90.949213301992003</c:v>
                </c:pt>
                <c:pt idx="100">
                  <c:v>90.995848696435175</c:v>
                </c:pt>
                <c:pt idx="101">
                  <c:v>91.170602206689694</c:v>
                </c:pt>
                <c:pt idx="102">
                  <c:v>91.514172459703687</c:v>
                </c:pt>
                <c:pt idx="103">
                  <c:v>92.065293930089027</c:v>
                </c:pt>
                <c:pt idx="104">
                  <c:v>92.851301920122154</c:v>
                </c:pt>
                <c:pt idx="105">
                  <c:v>93.87482149620935</c:v>
                </c:pt>
                <c:pt idx="106">
                  <c:v>95.095163895108271</c:v>
                </c:pt>
                <c:pt idx="107">
                  <c:v>96.402468954069377</c:v>
                </c:pt>
                <c:pt idx="108">
                  <c:v>97.589459099871149</c:v>
                </c:pt>
                <c:pt idx="109">
                  <c:v>98.347625820872594</c:v>
                </c:pt>
                <c:pt idx="110">
                  <c:v>98.336894332428685</c:v>
                </c:pt>
                <c:pt idx="111">
                  <c:v>97.349329029944812</c:v>
                </c:pt>
                <c:pt idx="112">
                  <c:v>95.483777936349242</c:v>
                </c:pt>
                <c:pt idx="113">
                  <c:v>93.168179366255359</c:v>
                </c:pt>
                <c:pt idx="114">
                  <c:v>90.957311900529348</c:v>
                </c:pt>
                <c:pt idx="115">
                  <c:v>89.248117773691703</c:v>
                </c:pt>
                <c:pt idx="116">
                  <c:v>88.138203359833994</c:v>
                </c:pt>
                <c:pt idx="117">
                  <c:v>87.49742524199182</c:v>
                </c:pt>
                <c:pt idx="118">
                  <c:v>87.130500708499682</c:v>
                </c:pt>
                <c:pt idx="119">
                  <c:v>86.888311639365597</c:v>
                </c:pt>
                <c:pt idx="120">
                  <c:v>86.691591928916907</c:v>
                </c:pt>
                <c:pt idx="121">
                  <c:v>86.508620882322063</c:v>
                </c:pt>
                <c:pt idx="122">
                  <c:v>86.329715561710117</c:v>
                </c:pt>
                <c:pt idx="123">
                  <c:v>86.153283890431609</c:v>
                </c:pt>
                <c:pt idx="124">
                  <c:v>85.981522274171979</c:v>
                </c:pt>
                <c:pt idx="125">
                  <c:v>85.82169839155307</c:v>
                </c:pt>
                <c:pt idx="126">
                  <c:v>85.691447857810175</c:v>
                </c:pt>
                <c:pt idx="127">
                  <c:v>85.62752793174775</c:v>
                </c:pt>
                <c:pt idx="128">
                  <c:v>85.695103746904252</c:v>
                </c:pt>
                <c:pt idx="129">
                  <c:v>85.989169689665999</c:v>
                </c:pt>
                <c:pt idx="130">
                  <c:v>86.614839986698001</c:v>
                </c:pt>
                <c:pt idx="131">
                  <c:v>87.637016111798474</c:v>
                </c:pt>
                <c:pt idx="132">
                  <c:v>89.009301539094821</c:v>
                </c:pt>
                <c:pt idx="133">
                  <c:v>90.520992950359116</c:v>
                </c:pt>
                <c:pt idx="134">
                  <c:v>91.814772053427987</c:v>
                </c:pt>
                <c:pt idx="135">
                  <c:v>92.499500786628246</c:v>
                </c:pt>
                <c:pt idx="136">
                  <c:v>92.316945782558435</c:v>
                </c:pt>
                <c:pt idx="137">
                  <c:v>91.267316175894223</c:v>
                </c:pt>
                <c:pt idx="138">
                  <c:v>89.611114636732637</c:v>
                </c:pt>
                <c:pt idx="139">
                  <c:v>87.744768088906966</c:v>
                </c:pt>
                <c:pt idx="140">
                  <c:v>86.030637883377565</c:v>
                </c:pt>
                <c:pt idx="141">
                  <c:v>84.679983335326483</c:v>
                </c:pt>
                <c:pt idx="142">
                  <c:v>83.734438405653421</c:v>
                </c:pt>
                <c:pt idx="143">
                  <c:v>83.122065340952133</c:v>
                </c:pt>
                <c:pt idx="144">
                  <c:v>82.73226016402279</c:v>
                </c:pt>
                <c:pt idx="145">
                  <c:v>82.467832197520593</c:v>
                </c:pt>
                <c:pt idx="146">
                  <c:v>82.264091312455022</c:v>
                </c:pt>
                <c:pt idx="147">
                  <c:v>82.085864236146051</c:v>
                </c:pt>
                <c:pt idx="148">
                  <c:v>81.917008870819132</c:v>
                </c:pt>
                <c:pt idx="149">
                  <c:v>81.75115511599904</c:v>
                </c:pt>
                <c:pt idx="150">
                  <c:v>81.586108564924459</c:v>
                </c:pt>
                <c:pt idx="151">
                  <c:v>81.421193918220794</c:v>
                </c:pt>
                <c:pt idx="152">
                  <c:v>81.256213901134942</c:v>
                </c:pt>
                <c:pt idx="153">
                  <c:v>81.09110406162921</c:v>
                </c:pt>
                <c:pt idx="154">
                  <c:v>80.925834474975758</c:v>
                </c:pt>
                <c:pt idx="155">
                  <c:v>80.760385393198547</c:v>
                </c:pt>
                <c:pt idx="156">
                  <c:v>80.594741840411302</c:v>
                </c:pt>
                <c:pt idx="157">
                  <c:v>80.42889238565887</c:v>
                </c:pt>
                <c:pt idx="158">
                  <c:v>80.262828703518835</c:v>
                </c:pt>
                <c:pt idx="159">
                  <c:v>80.096545256803495</c:v>
                </c:pt>
                <c:pt idx="160">
                  <c:v>79.930038993905484</c:v>
                </c:pt>
                <c:pt idx="161">
                  <c:v>79.763309051133817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106.30014172943751</c:v>
                </c:pt>
                <c:pt idx="2">
                  <c:v>106.45246190113323</c:v>
                </c:pt>
                <c:pt idx="3">
                  <c:v>106.60353094432087</c:v>
                </c:pt>
                <c:pt idx="4">
                  <c:v>106.75315664037672</c:v>
                </c:pt>
                <c:pt idx="5">
                  <c:v>106.90112371996899</c:v>
                </c:pt>
                <c:pt idx="6">
                  <c:v>107.04719173779051</c:v>
                </c:pt>
                <c:pt idx="7">
                  <c:v>107.1910928600516</c:v>
                </c:pt>
                <c:pt idx="8">
                  <c:v>107.33252958674439</c:v>
                </c:pt>
                <c:pt idx="9">
                  <c:v>107.47117243820963</c:v>
                </c:pt>
                <c:pt idx="10">
                  <c:v>107.60665764431928</c:v>
                </c:pt>
                <c:pt idx="11">
                  <c:v>107.7385848846794</c:v>
                </c:pt>
                <c:pt idx="12">
                  <c:v>107.86651513964981</c:v>
                </c:pt>
                <c:pt idx="13">
                  <c:v>107.98996872458351</c:v>
                </c:pt>
                <c:pt idx="14">
                  <c:v>108.10842359332587</c:v>
                </c:pt>
                <c:pt idx="15">
                  <c:v>108.22131401135859</c:v>
                </c:pt>
                <c:pt idx="16">
                  <c:v>108.32802971354631</c:v>
                </c:pt>
                <c:pt idx="17">
                  <c:v>108.42791567556755</c:v>
                </c:pt>
                <c:pt idx="18">
                  <c:v>108.52027264088674</c:v>
                </c:pt>
                <c:pt idx="19">
                  <c:v>108.60435855541273</c:v>
                </c:pt>
                <c:pt idx="20">
                  <c:v>108.67939106840836</c:v>
                </c:pt>
                <c:pt idx="21">
                  <c:v>108.74455125915433</c:v>
                </c:pt>
                <c:pt idx="22">
                  <c:v>108.79898874254833</c:v>
                </c:pt>
                <c:pt idx="23">
                  <c:v>108.84182829136458</c:v>
                </c:pt>
                <c:pt idx="24">
                  <c:v>108.87217808649277</c:v>
                </c:pt>
                <c:pt idx="25">
                  <c:v>108.88913966754154</c:v>
                </c:pt>
                <c:pt idx="26">
                  <c:v>108.89181960362467</c:v>
                </c:pt>
                <c:pt idx="27">
                  <c:v>108.87934283760021</c:v>
                </c:pt>
                <c:pt idx="28">
                  <c:v>108.85086757719726</c:v>
                </c:pt>
                <c:pt idx="29">
                  <c:v>108.80560151535526</c:v>
                </c:pt>
                <c:pt idx="30">
                  <c:v>108.74281906326978</c:v>
                </c:pt>
                <c:pt idx="31">
                  <c:v>108.66187917827054</c:v>
                </c:pt>
                <c:pt idx="32">
                  <c:v>108.56224327150008</c:v>
                </c:pt>
                <c:pt idx="33">
                  <c:v>108.44349259542426</c:v>
                </c:pt>
                <c:pt idx="34">
                  <c:v>108.30534444722925</c:v>
                </c:pt>
                <c:pt idx="35">
                  <c:v>108.14766648981107</c:v>
                </c:pt>
                <c:pt idx="36">
                  <c:v>107.97048849498226</c:v>
                </c:pt>
                <c:pt idx="37">
                  <c:v>107.7740108592306</c:v>
                </c:pt>
                <c:pt idx="38">
                  <c:v>107.55860933327668</c:v>
                </c:pt>
                <c:pt idx="39">
                  <c:v>107.32483554128345</c:v>
                </c:pt>
                <c:pt idx="40">
                  <c:v>107.07341303805551</c:v>
                </c:pt>
                <c:pt idx="41">
                  <c:v>106.80522885290769</c:v>
                </c:pt>
                <c:pt idx="42">
                  <c:v>106.52132068356418</c:v>
                </c:pt>
                <c:pt idx="43">
                  <c:v>106.22286011667863</c:v>
                </c:pt>
                <c:pt idx="44">
                  <c:v>105.91113244691317</c:v>
                </c:pt>
                <c:pt idx="45">
                  <c:v>105.58751382873551</c:v>
                </c:pt>
                <c:pt idx="46">
                  <c:v>105.25344661182938</c:v>
                </c:pt>
                <c:pt idx="47">
                  <c:v>104.91041377418215</c:v>
                </c:pt>
                <c:pt idx="48">
                  <c:v>104.55991337349722</c:v>
                </c:pt>
                <c:pt idx="49">
                  <c:v>104.20343388976741</c:v>
                </c:pt>
                <c:pt idx="50">
                  <c:v>103.84243123651514</c:v>
                </c:pt>
                <c:pt idx="51">
                  <c:v>103.4783080858474</c:v>
                </c:pt>
                <c:pt idx="52">
                  <c:v>103.11239599578298</c:v>
                </c:pt>
                <c:pt idx="53">
                  <c:v>102.74594066066841</c:v>
                </c:pt>
                <c:pt idx="54">
                  <c:v>102.38009043955196</c:v>
                </c:pt>
                <c:pt idx="55">
                  <c:v>102.01588816392103</c:v>
                </c:pt>
                <c:pt idx="56">
                  <c:v>101.65426609341614</c:v>
                </c:pt>
                <c:pt idx="57">
                  <c:v>101.29604378127051</c:v>
                </c:pt>
                <c:pt idx="58">
                  <c:v>100.94192853267006</c:v>
                </c:pt>
                <c:pt idx="59">
                  <c:v>100.59251808883012</c:v>
                </c:pt>
                <c:pt idx="60">
                  <c:v>100.24830514517483</c:v>
                </c:pt>
                <c:pt idx="61">
                  <c:v>99.909683310032023</c:v>
                </c:pt>
                <c:pt idx="62">
                  <c:v>99.576954126368278</c:v>
                </c:pt>
                <c:pt idx="63">
                  <c:v>99.250334808686461</c:v>
                </c:pt>
                <c:pt idx="64">
                  <c:v>98.929966385850477</c:v>
                </c:pt>
                <c:pt idx="65">
                  <c:v>98.615921984313928</c:v>
                </c:pt>
                <c:pt idx="66">
                  <c:v>98.308215031672702</c:v>
                </c:pt>
                <c:pt idx="67">
                  <c:v>98.006807205010702</c:v>
                </c:pt>
                <c:pt idx="68">
                  <c:v>97.711615990246457</c:v>
                </c:pt>
                <c:pt idx="69">
                  <c:v>97.422521756341553</c:v>
                </c:pt>
                <c:pt idx="70">
                  <c:v>97.139374281083207</c:v>
                </c:pt>
                <c:pt idx="71">
                  <c:v>96.861998692924985</c:v>
                </c:pt>
                <c:pt idx="72">
                  <c:v>96.590200816125375</c:v>
                </c:pt>
                <c:pt idx="73">
                  <c:v>96.323771924459564</c:v>
                </c:pt>
                <c:pt idx="74">
                  <c:v>96.062492922546781</c:v>
                </c:pt>
                <c:pt idx="75">
                  <c:v>95.806137983863408</c:v>
                </c:pt>
                <c:pt idx="76">
                  <c:v>95.554477681361291</c:v>
                </c:pt>
                <c:pt idx="77">
                  <c:v>95.307281650830163</c:v>
                </c:pt>
                <c:pt idx="78">
                  <c:v>95.064320829248075</c:v>
                </c:pt>
                <c:pt idx="79">
                  <c:v>94.825369310814892</c:v>
                </c:pt>
                <c:pt idx="80">
                  <c:v>94.590205862567061</c:v>
                </c:pt>
                <c:pt idx="81">
                  <c:v>94.35861513976694</c:v>
                </c:pt>
                <c:pt idx="82">
                  <c:v>94.130388638933809</c:v>
                </c:pt>
                <c:pt idx="83">
                  <c:v>93.905325423662617</c:v>
                </c:pt>
                <c:pt idx="84">
                  <c:v>93.683232655443845</c:v>
                </c:pt>
                <c:pt idx="85">
                  <c:v>93.463925958691235</c:v>
                </c:pt>
                <c:pt idx="86">
                  <c:v>93.247229646206861</c:v>
                </c:pt>
                <c:pt idx="87">
                  <c:v>93.032976828441335</c:v>
                </c:pt>
                <c:pt idx="88">
                  <c:v>92.821009427188145</c:v>
                </c:pt>
                <c:pt idx="89">
                  <c:v>92.611178111820081</c:v>
                </c:pt>
                <c:pt idx="90">
                  <c:v>92.403342173847534</c:v>
                </c:pt>
                <c:pt idx="91">
                  <c:v>92.197369353459635</c:v>
                </c:pt>
                <c:pt idx="92">
                  <c:v>91.993135629797379</c:v>
                </c:pt>
                <c:pt idx="93">
                  <c:v>91.79052498499567</c:v>
                </c:pt>
                <c:pt idx="94">
                  <c:v>91.589429150504245</c:v>
                </c:pt>
                <c:pt idx="95">
                  <c:v>91.389747342842384</c:v>
                </c:pt>
                <c:pt idx="96">
                  <c:v>91.191385994742518</c:v>
                </c:pt>
                <c:pt idx="97">
                  <c:v>90.994258486573386</c:v>
                </c:pt>
                <c:pt idx="98">
                  <c:v>90.798284881989815</c:v>
                </c:pt>
                <c:pt idx="99">
                  <c:v>90.603391670912558</c:v>
                </c:pt>
                <c:pt idx="100">
                  <c:v>90.409511522183351</c:v>
                </c:pt>
                <c:pt idx="101">
                  <c:v>90.216583047547985</c:v>
                </c:pt>
                <c:pt idx="102">
                  <c:v>90.024550577982168</c:v>
                </c:pt>
                <c:pt idx="103">
                  <c:v>89.833363952771151</c:v>
                </c:pt>
                <c:pt idx="104">
                  <c:v>89.642978321177921</c:v>
                </c:pt>
                <c:pt idx="105">
                  <c:v>89.453353955968439</c:v>
                </c:pt>
                <c:pt idx="106">
                  <c:v>89.264456077501478</c:v>
                </c:pt>
                <c:pt idx="107">
                  <c:v>89.076254686524919</c:v>
                </c:pt>
                <c:pt idx="108">
                  <c:v>88.888724403249483</c:v>
                </c:pt>
                <c:pt idx="109">
                  <c:v>88.701844309691296</c:v>
                </c:pt>
                <c:pt idx="110">
                  <c:v>88.515597791696607</c:v>
                </c:pt>
                <c:pt idx="111">
                  <c:v>88.329972376493487</c:v>
                </c:pt>
                <c:pt idx="112">
                  <c:v>88.144959561075026</c:v>
                </c:pt>
                <c:pt idx="113">
                  <c:v>87.960554626235492</c:v>
                </c:pt>
                <c:pt idx="114">
                  <c:v>87.776756430684728</c:v>
                </c:pt>
                <c:pt idx="115">
                  <c:v>87.59356717940652</c:v>
                </c:pt>
                <c:pt idx="116">
                  <c:v>87.41099216034813</c:v>
                </c:pt>
                <c:pt idx="117">
                  <c:v>87.229039443696465</c:v>
                </c:pt>
                <c:pt idx="118">
                  <c:v>87.047719538465628</c:v>
                </c:pt>
                <c:pt idx="119">
                  <c:v>86.867045001961102</c:v>
                </c:pt>
                <c:pt idx="120">
                  <c:v>86.687029998944467</c:v>
                </c:pt>
                <c:pt idx="121">
                  <c:v>86.507689809047974</c:v>
                </c:pt>
                <c:pt idx="122">
                  <c:v>86.329040283191773</c:v>
                </c:pt>
                <c:pt idx="123">
                  <c:v>86.151097252428073</c:v>
                </c:pt>
                <c:pt idx="124">
                  <c:v>85.973875895712183</c:v>
                </c:pt>
                <c:pt idx="125">
                  <c:v>85.797390076474414</c:v>
                </c:pt>
                <c:pt idx="126">
                  <c:v>85.62165166137035</c:v>
                </c:pt>
                <c:pt idx="127">
                  <c:v>85.446669838001441</c:v>
                </c:pt>
                <c:pt idx="128">
                  <c:v>85.272450451454958</c:v>
                </c:pt>
                <c:pt idx="129">
                  <c:v>85.098995381914335</c:v>
                </c:pt>
                <c:pt idx="130">
                  <c:v>84.926301987036496</c:v>
                </c:pt>
                <c:pt idx="131">
                  <c:v>84.754362633003836</c:v>
                </c:pt>
                <c:pt idx="132">
                  <c:v>84.58316433692687</c:v>
                </c:pt>
                <c:pt idx="133">
                  <c:v>84.41268854048235</c:v>
                </c:pt>
                <c:pt idx="134">
                  <c:v>84.242911030342682</c:v>
                </c:pt>
                <c:pt idx="135">
                  <c:v>84.07380201524694</c:v>
                </c:pt>
                <c:pt idx="136">
                  <c:v>83.905326362798036</c:v>
                </c:pt>
                <c:pt idx="137">
                  <c:v>83.737443991685268</c:v>
                </c:pt>
                <c:pt idx="138">
                  <c:v>83.570110407562282</c:v>
                </c:pt>
                <c:pt idx="139">
                  <c:v>83.403277363829801</c:v>
                </c:pt>
                <c:pt idx="140">
                  <c:v>83.236893622625587</c:v>
                </c:pt>
                <c:pt idx="141">
                  <c:v>83.070905786873936</c:v>
                </c:pt>
                <c:pt idx="142">
                  <c:v>82.905259171614745</c:v>
                </c:pt>
                <c:pt idx="143">
                  <c:v>82.739898682168672</c:v>
                </c:pt>
                <c:pt idx="144">
                  <c:v>82.574769667967587</c:v>
                </c:pt>
                <c:pt idx="145">
                  <c:v>82.409818723885479</c:v>
                </c:pt>
                <c:pt idx="146">
                  <c:v>82.244994415303665</c:v>
                </c:pt>
                <c:pt idx="147">
                  <c:v>82.080247908503225</c:v>
                </c:pt>
                <c:pt idx="148">
                  <c:v>81.915533493830594</c:v>
                </c:pt>
                <c:pt idx="149">
                  <c:v>81.750808994972132</c:v>
                </c:pt>
                <c:pt idx="150">
                  <c:v>81.586036063204006</c:v>
                </c:pt>
                <c:pt idx="151">
                  <c:v>81.421180360342376</c:v>
                </c:pt>
                <c:pt idx="152">
                  <c:v>81.256211638095252</c:v>
                </c:pt>
                <c:pt idx="153">
                  <c:v>81.091103724505629</c:v>
                </c:pt>
                <c:pt idx="154">
                  <c:v>80.925834430160364</c:v>
                </c:pt>
                <c:pt idx="155">
                  <c:v>80.760385387882906</c:v>
                </c:pt>
                <c:pt idx="156">
                  <c:v>80.594741839848794</c:v>
                </c:pt>
                <c:pt idx="157">
                  <c:v>80.428892385605764</c:v>
                </c:pt>
                <c:pt idx="158">
                  <c:v>80.262828703514359</c:v>
                </c:pt>
                <c:pt idx="159">
                  <c:v>80.096545256803154</c:v>
                </c:pt>
                <c:pt idx="160">
                  <c:v>79.930038993905455</c:v>
                </c:pt>
                <c:pt idx="161">
                  <c:v>79.763309051133817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112.678</c:v>
                </c:pt>
                <c:pt idx="1">
                  <c:v>111.492</c:v>
                </c:pt>
                <c:pt idx="2">
                  <c:v>113.08499999999999</c:v>
                </c:pt>
                <c:pt idx="3">
                  <c:v>111.96599999999999</c:v>
                </c:pt>
                <c:pt idx="4">
                  <c:v>113.593</c:v>
                </c:pt>
                <c:pt idx="5">
                  <c:v>111.492</c:v>
                </c:pt>
                <c:pt idx="6">
                  <c:v>111.831</c:v>
                </c:pt>
                <c:pt idx="7">
                  <c:v>114.051</c:v>
                </c:pt>
                <c:pt idx="8">
                  <c:v>112.42400000000001</c:v>
                </c:pt>
                <c:pt idx="9">
                  <c:v>107.441</c:v>
                </c:pt>
                <c:pt idx="10">
                  <c:v>111.508</c:v>
                </c:pt>
                <c:pt idx="11">
                  <c:v>110.271</c:v>
                </c:pt>
                <c:pt idx="12">
                  <c:v>111.203</c:v>
                </c:pt>
                <c:pt idx="13">
                  <c:v>110.81399999999999</c:v>
                </c:pt>
                <c:pt idx="14">
                  <c:v>111</c:v>
                </c:pt>
                <c:pt idx="15">
                  <c:v>111.593</c:v>
                </c:pt>
                <c:pt idx="16">
                  <c:v>111.051</c:v>
                </c:pt>
                <c:pt idx="17">
                  <c:v>110.322</c:v>
                </c:pt>
                <c:pt idx="18">
                  <c:v>108.30500000000001</c:v>
                </c:pt>
                <c:pt idx="19">
                  <c:v>110.47499999999999</c:v>
                </c:pt>
                <c:pt idx="20">
                  <c:v>109.593</c:v>
                </c:pt>
                <c:pt idx="21">
                  <c:v>110.051</c:v>
                </c:pt>
                <c:pt idx="22">
                  <c:v>111.254</c:v>
                </c:pt>
                <c:pt idx="23">
                  <c:v>111.339</c:v>
                </c:pt>
                <c:pt idx="24">
                  <c:v>109.593</c:v>
                </c:pt>
                <c:pt idx="25">
                  <c:v>108.30500000000001</c:v>
                </c:pt>
                <c:pt idx="26">
                  <c:v>109.91500000000001</c:v>
                </c:pt>
                <c:pt idx="27">
                  <c:v>111.30500000000001</c:v>
                </c:pt>
                <c:pt idx="28">
                  <c:v>113.119</c:v>
                </c:pt>
                <c:pt idx="29">
                  <c:v>112.84699999999999</c:v>
                </c:pt>
                <c:pt idx="30">
                  <c:v>112.76300000000001</c:v>
                </c:pt>
                <c:pt idx="31">
                  <c:v>113.47499999999999</c:v>
                </c:pt>
                <c:pt idx="32">
                  <c:v>112.57599999999999</c:v>
                </c:pt>
                <c:pt idx="33">
                  <c:v>114.61</c:v>
                </c:pt>
                <c:pt idx="34">
                  <c:v>115.746</c:v>
                </c:pt>
                <c:pt idx="35">
                  <c:v>113.96599999999999</c:v>
                </c:pt>
                <c:pt idx="36">
                  <c:v>115.864</c:v>
                </c:pt>
                <c:pt idx="37">
                  <c:v>115.339</c:v>
                </c:pt>
                <c:pt idx="38">
                  <c:v>116.18600000000001</c:v>
                </c:pt>
                <c:pt idx="39">
                  <c:v>115.661</c:v>
                </c:pt>
                <c:pt idx="40">
                  <c:v>118.949</c:v>
                </c:pt>
                <c:pt idx="41">
                  <c:v>117.91500000000001</c:v>
                </c:pt>
                <c:pt idx="42">
                  <c:v>121.57599999999999</c:v>
                </c:pt>
                <c:pt idx="43">
                  <c:v>121.96599999999999</c:v>
                </c:pt>
                <c:pt idx="44">
                  <c:v>123.203</c:v>
                </c:pt>
                <c:pt idx="45">
                  <c:v>127.39</c:v>
                </c:pt>
                <c:pt idx="46">
                  <c:v>132.78</c:v>
                </c:pt>
                <c:pt idx="47">
                  <c:v>140.559</c:v>
                </c:pt>
                <c:pt idx="48">
                  <c:v>150.91499999999999</c:v>
                </c:pt>
                <c:pt idx="49">
                  <c:v>167.91499999999999</c:v>
                </c:pt>
                <c:pt idx="50">
                  <c:v>184.983</c:v>
                </c:pt>
                <c:pt idx="51">
                  <c:v>204.017</c:v>
                </c:pt>
                <c:pt idx="52">
                  <c:v>217.08500000000001</c:v>
                </c:pt>
                <c:pt idx="53">
                  <c:v>224.57599999999999</c:v>
                </c:pt>
                <c:pt idx="54">
                  <c:v>231.18600000000001</c:v>
                </c:pt>
                <c:pt idx="55">
                  <c:v>234.28800000000001</c:v>
                </c:pt>
                <c:pt idx="56">
                  <c:v>233.74600000000001</c:v>
                </c:pt>
                <c:pt idx="57">
                  <c:v>229.678</c:v>
                </c:pt>
                <c:pt idx="58">
                  <c:v>219.18600000000001</c:v>
                </c:pt>
                <c:pt idx="59">
                  <c:v>200.864</c:v>
                </c:pt>
                <c:pt idx="60">
                  <c:v>172</c:v>
                </c:pt>
                <c:pt idx="61">
                  <c:v>137.25399999999999</c:v>
                </c:pt>
                <c:pt idx="62">
                  <c:v>113.30500000000001</c:v>
                </c:pt>
                <c:pt idx="63">
                  <c:v>105.288</c:v>
                </c:pt>
                <c:pt idx="64">
                  <c:v>106.78</c:v>
                </c:pt>
                <c:pt idx="65">
                  <c:v>108.831</c:v>
                </c:pt>
                <c:pt idx="66">
                  <c:v>112.712</c:v>
                </c:pt>
                <c:pt idx="67">
                  <c:v>114.136</c:v>
                </c:pt>
                <c:pt idx="68">
                  <c:v>120.712</c:v>
                </c:pt>
                <c:pt idx="69">
                  <c:v>130.37299999999999</c:v>
                </c:pt>
                <c:pt idx="70">
                  <c:v>144.27099999999999</c:v>
                </c:pt>
                <c:pt idx="71">
                  <c:v>157.559</c:v>
                </c:pt>
                <c:pt idx="72">
                  <c:v>170.203</c:v>
                </c:pt>
                <c:pt idx="73">
                  <c:v>182.16900000000001</c:v>
                </c:pt>
                <c:pt idx="74">
                  <c:v>190.898</c:v>
                </c:pt>
                <c:pt idx="75">
                  <c:v>197.25399999999999</c:v>
                </c:pt>
                <c:pt idx="76">
                  <c:v>200.136</c:v>
                </c:pt>
                <c:pt idx="77">
                  <c:v>198.898</c:v>
                </c:pt>
                <c:pt idx="78">
                  <c:v>192.47499999999999</c:v>
                </c:pt>
                <c:pt idx="79">
                  <c:v>177.69499999999999</c:v>
                </c:pt>
                <c:pt idx="80">
                  <c:v>152.76300000000001</c:v>
                </c:pt>
                <c:pt idx="81">
                  <c:v>121.661</c:v>
                </c:pt>
                <c:pt idx="82">
                  <c:v>102.712</c:v>
                </c:pt>
                <c:pt idx="83">
                  <c:v>96.558999999999997</c:v>
                </c:pt>
                <c:pt idx="84">
                  <c:v>93.338999999999999</c:v>
                </c:pt>
                <c:pt idx="85">
                  <c:v>94.102000000000004</c:v>
                </c:pt>
                <c:pt idx="86">
                  <c:v>93.39</c:v>
                </c:pt>
                <c:pt idx="87">
                  <c:v>93.168999999999997</c:v>
                </c:pt>
                <c:pt idx="88">
                  <c:v>92.745999999999995</c:v>
                </c:pt>
                <c:pt idx="89">
                  <c:v>93.78</c:v>
                </c:pt>
                <c:pt idx="90">
                  <c:v>91.254000000000005</c:v>
                </c:pt>
                <c:pt idx="91">
                  <c:v>92.271000000000001</c:v>
                </c:pt>
                <c:pt idx="92">
                  <c:v>92.236999999999995</c:v>
                </c:pt>
                <c:pt idx="93">
                  <c:v>93.287999999999997</c:v>
                </c:pt>
                <c:pt idx="94">
                  <c:v>90.932000000000002</c:v>
                </c:pt>
                <c:pt idx="95">
                  <c:v>92.593000000000004</c:v>
                </c:pt>
                <c:pt idx="96">
                  <c:v>92.61</c:v>
                </c:pt>
                <c:pt idx="97">
                  <c:v>92.965999999999994</c:v>
                </c:pt>
                <c:pt idx="98">
                  <c:v>91.745999999999995</c:v>
                </c:pt>
                <c:pt idx="99">
                  <c:v>94</c:v>
                </c:pt>
                <c:pt idx="100">
                  <c:v>91.39</c:v>
                </c:pt>
                <c:pt idx="101">
                  <c:v>91.406999999999996</c:v>
                </c:pt>
                <c:pt idx="102">
                  <c:v>90.661000000000001</c:v>
                </c:pt>
                <c:pt idx="103">
                  <c:v>89.186000000000007</c:v>
                </c:pt>
                <c:pt idx="104">
                  <c:v>94.424000000000007</c:v>
                </c:pt>
                <c:pt idx="105">
                  <c:v>95.338999999999999</c:v>
                </c:pt>
                <c:pt idx="106">
                  <c:v>98.694999999999993</c:v>
                </c:pt>
                <c:pt idx="107">
                  <c:v>99.897999999999996</c:v>
                </c:pt>
                <c:pt idx="108">
                  <c:v>100.898</c:v>
                </c:pt>
                <c:pt idx="109">
                  <c:v>101.593</c:v>
                </c:pt>
                <c:pt idx="110">
                  <c:v>100.373</c:v>
                </c:pt>
                <c:pt idx="111">
                  <c:v>100.373</c:v>
                </c:pt>
                <c:pt idx="112">
                  <c:v>97.168999999999997</c:v>
                </c:pt>
                <c:pt idx="113">
                  <c:v>92.864000000000004</c:v>
                </c:pt>
                <c:pt idx="114">
                  <c:v>91.525000000000006</c:v>
                </c:pt>
                <c:pt idx="115">
                  <c:v>85.983000000000004</c:v>
                </c:pt>
                <c:pt idx="116">
                  <c:v>86.271000000000001</c:v>
                </c:pt>
                <c:pt idx="117">
                  <c:v>87.441000000000003</c:v>
                </c:pt>
                <c:pt idx="118">
                  <c:v>86</c:v>
                </c:pt>
                <c:pt idx="119">
                  <c:v>87.168999999999997</c:v>
                </c:pt>
                <c:pt idx="120">
                  <c:v>86.168999999999997</c:v>
                </c:pt>
                <c:pt idx="121">
                  <c:v>84.932000000000002</c:v>
                </c:pt>
                <c:pt idx="122">
                  <c:v>86.457999999999998</c:v>
                </c:pt>
                <c:pt idx="123">
                  <c:v>84.813999999999993</c:v>
                </c:pt>
                <c:pt idx="124">
                  <c:v>86.135999999999996</c:v>
                </c:pt>
                <c:pt idx="125">
                  <c:v>86.831000000000003</c:v>
                </c:pt>
                <c:pt idx="126">
                  <c:v>86.186000000000007</c:v>
                </c:pt>
                <c:pt idx="127">
                  <c:v>84.355999999999995</c:v>
                </c:pt>
                <c:pt idx="128">
                  <c:v>85.558999999999997</c:v>
                </c:pt>
                <c:pt idx="129">
                  <c:v>86.39</c:v>
                </c:pt>
                <c:pt idx="130">
                  <c:v>86.881</c:v>
                </c:pt>
                <c:pt idx="131">
                  <c:v>89.661000000000001</c:v>
                </c:pt>
                <c:pt idx="132">
                  <c:v>88.575999999999993</c:v>
                </c:pt>
                <c:pt idx="133">
                  <c:v>92.507999999999996</c:v>
                </c:pt>
                <c:pt idx="134">
                  <c:v>95.322000000000003</c:v>
                </c:pt>
                <c:pt idx="135">
                  <c:v>94.441000000000003</c:v>
                </c:pt>
                <c:pt idx="136">
                  <c:v>92.373000000000005</c:v>
                </c:pt>
                <c:pt idx="137">
                  <c:v>91.084999999999994</c:v>
                </c:pt>
                <c:pt idx="138">
                  <c:v>85.203000000000003</c:v>
                </c:pt>
                <c:pt idx="139">
                  <c:v>85.558999999999997</c:v>
                </c:pt>
                <c:pt idx="140">
                  <c:v>85.424000000000007</c:v>
                </c:pt>
                <c:pt idx="141">
                  <c:v>84.016999999999996</c:v>
                </c:pt>
                <c:pt idx="142">
                  <c:v>82.39</c:v>
                </c:pt>
                <c:pt idx="143">
                  <c:v>83.168999999999997</c:v>
                </c:pt>
                <c:pt idx="144">
                  <c:v>81.457999999999998</c:v>
                </c:pt>
                <c:pt idx="145">
                  <c:v>82.983000000000004</c:v>
                </c:pt>
                <c:pt idx="146">
                  <c:v>81.626999999999995</c:v>
                </c:pt>
                <c:pt idx="147">
                  <c:v>80.677999999999997</c:v>
                </c:pt>
                <c:pt idx="148">
                  <c:v>82.102000000000004</c:v>
                </c:pt>
                <c:pt idx="149">
                  <c:v>80.813999999999993</c:v>
                </c:pt>
                <c:pt idx="150">
                  <c:v>81.626999999999995</c:v>
                </c:pt>
                <c:pt idx="151">
                  <c:v>82.492000000000004</c:v>
                </c:pt>
                <c:pt idx="152">
                  <c:v>78.831000000000003</c:v>
                </c:pt>
                <c:pt idx="153">
                  <c:v>81.168999999999997</c:v>
                </c:pt>
                <c:pt idx="154">
                  <c:v>80.254000000000005</c:v>
                </c:pt>
                <c:pt idx="155">
                  <c:v>81.236999999999995</c:v>
                </c:pt>
                <c:pt idx="156">
                  <c:v>78.168999999999997</c:v>
                </c:pt>
                <c:pt idx="157">
                  <c:v>80.575999999999993</c:v>
                </c:pt>
                <c:pt idx="158">
                  <c:v>81.507999999999996</c:v>
                </c:pt>
                <c:pt idx="159">
                  <c:v>81.712000000000003</c:v>
                </c:pt>
                <c:pt idx="160">
                  <c:v>81.287999999999997</c:v>
                </c:pt>
                <c:pt idx="161">
                  <c:v>80.728999999999999</c:v>
                </c:pt>
                <c:pt idx="162">
                  <c:v>78.338999999999999</c:v>
                </c:pt>
                <c:pt idx="163">
                  <c:v>77.965999999999994</c:v>
                </c:pt>
                <c:pt idx="164">
                  <c:v>79.677999999999997</c:v>
                </c:pt>
                <c:pt idx="165">
                  <c:v>78.338999999999999</c:v>
                </c:pt>
                <c:pt idx="166">
                  <c:v>79.694999999999993</c:v>
                </c:pt>
                <c:pt idx="167">
                  <c:v>79.558999999999997</c:v>
                </c:pt>
                <c:pt idx="168">
                  <c:v>78.745999999999995</c:v>
                </c:pt>
                <c:pt idx="169">
                  <c:v>79.593000000000004</c:v>
                </c:pt>
                <c:pt idx="170">
                  <c:v>82.474999999999994</c:v>
                </c:pt>
                <c:pt idx="171">
                  <c:v>78.457999999999998</c:v>
                </c:pt>
                <c:pt idx="172">
                  <c:v>77.084999999999994</c:v>
                </c:pt>
                <c:pt idx="173">
                  <c:v>81.322000000000003</c:v>
                </c:pt>
                <c:pt idx="174">
                  <c:v>79.39</c:v>
                </c:pt>
                <c:pt idx="175">
                  <c:v>78.965999999999994</c:v>
                </c:pt>
                <c:pt idx="176">
                  <c:v>76.813999999999993</c:v>
                </c:pt>
                <c:pt idx="177">
                  <c:v>77.542000000000002</c:v>
                </c:pt>
                <c:pt idx="178">
                  <c:v>77.897999999999996</c:v>
                </c:pt>
                <c:pt idx="179">
                  <c:v>79.575999999999993</c:v>
                </c:pt>
                <c:pt idx="180">
                  <c:v>76.881</c:v>
                </c:pt>
                <c:pt idx="181">
                  <c:v>77.153000000000006</c:v>
                </c:pt>
                <c:pt idx="182">
                  <c:v>77.271000000000001</c:v>
                </c:pt>
                <c:pt idx="183">
                  <c:v>79.593000000000004</c:v>
                </c:pt>
                <c:pt idx="184">
                  <c:v>77.102000000000004</c:v>
                </c:pt>
                <c:pt idx="185">
                  <c:v>76.153000000000006</c:v>
                </c:pt>
                <c:pt idx="186">
                  <c:v>76.881</c:v>
                </c:pt>
                <c:pt idx="187">
                  <c:v>77.067999999999998</c:v>
                </c:pt>
                <c:pt idx="188">
                  <c:v>76.763000000000005</c:v>
                </c:pt>
                <c:pt idx="189">
                  <c:v>76.067999999999998</c:v>
                </c:pt>
                <c:pt idx="190">
                  <c:v>75.153000000000006</c:v>
                </c:pt>
                <c:pt idx="191">
                  <c:v>75.983000000000004</c:v>
                </c:pt>
                <c:pt idx="192">
                  <c:v>77.22</c:v>
                </c:pt>
                <c:pt idx="193">
                  <c:v>79.135999999999996</c:v>
                </c:pt>
                <c:pt idx="194">
                  <c:v>77.016999999999996</c:v>
                </c:pt>
                <c:pt idx="195">
                  <c:v>78.067999999999998</c:v>
                </c:pt>
                <c:pt idx="196">
                  <c:v>75.796999999999997</c:v>
                </c:pt>
                <c:pt idx="197">
                  <c:v>74.135999999999996</c:v>
                </c:pt>
                <c:pt idx="198">
                  <c:v>75.457999999999998</c:v>
                </c:pt>
                <c:pt idx="199">
                  <c:v>75.507999999999996</c:v>
                </c:pt>
                <c:pt idx="200">
                  <c:v>75.712000000000003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109.89574442174802</c:v>
                </c:pt>
                <c:pt idx="4">
                  <c:v>110.01495643945329</c:v>
                </c:pt>
                <c:pt idx="5">
                  <c:v>110.13264207973052</c:v>
                </c:pt>
                <c:pt idx="6">
                  <c:v>110.24857331559492</c:v>
                </c:pt>
                <c:pt idx="7">
                  <c:v>110.36249565723358</c:v>
                </c:pt>
                <c:pt idx="8">
                  <c:v>110.47412589367849</c:v>
                </c:pt>
                <c:pt idx="9">
                  <c:v>110.58314978731978</c:v>
                </c:pt>
                <c:pt idx="10">
                  <c:v>110.68921975675906</c:v>
                </c:pt>
                <c:pt idx="11">
                  <c:v>110.79195259354444</c:v>
                </c:pt>
                <c:pt idx="12">
                  <c:v>110.89092727014136</c:v>
                </c:pt>
                <c:pt idx="13">
                  <c:v>110.98568291055261</c:v>
                </c:pt>
                <c:pt idx="14">
                  <c:v>111.07571701225723</c:v>
                </c:pt>
                <c:pt idx="15">
                  <c:v>111.16048403051269</c:v>
                </c:pt>
                <c:pt idx="16">
                  <c:v>111.23939446741062</c:v>
                </c:pt>
                <c:pt idx="17">
                  <c:v>111.31181465582767</c:v>
                </c:pt>
                <c:pt idx="18">
                  <c:v>111.37706750644143</c:v>
                </c:pt>
                <c:pt idx="19">
                  <c:v>111.43443461912865</c:v>
                </c:pt>
                <c:pt idx="20">
                  <c:v>111.48316039112889</c:v>
                </c:pt>
                <c:pt idx="21">
                  <c:v>111.52245915398747</c:v>
                </c:pt>
                <c:pt idx="22">
                  <c:v>111.55152705106772</c:v>
                </c:pt>
                <c:pt idx="23">
                  <c:v>111.56956149503573</c:v>
                </c:pt>
                <c:pt idx="24">
                  <c:v>111.57579285837156</c:v>
                </c:pt>
                <c:pt idx="25">
                  <c:v>111.56953586548062</c:v>
                </c:pt>
                <c:pt idx="26">
                  <c:v>111.55027235479405</c:v>
                </c:pt>
                <c:pt idx="27">
                  <c:v>111.51778306677176</c:v>
                </c:pt>
                <c:pt idx="28">
                  <c:v>111.47235421234383</c:v>
                </c:pt>
                <c:pt idx="29">
                  <c:v>111.41509485141155</c:v>
                </c:pt>
                <c:pt idx="30">
                  <c:v>111.34841310046521</c:v>
                </c:pt>
                <c:pt idx="31">
                  <c:v>111.2767115476633</c:v>
                </c:pt>
                <c:pt idx="32">
                  <c:v>111.20737235863494</c:v>
                </c:pt>
                <c:pt idx="33">
                  <c:v>111.15210616108264</c:v>
                </c:pt>
                <c:pt idx="34">
                  <c:v>111.12872991003557</c:v>
                </c:pt>
                <c:pt idx="35">
                  <c:v>111.16341013630085</c:v>
                </c:pt>
                <c:pt idx="36">
                  <c:v>111.29335140633704</c:v>
                </c:pt>
                <c:pt idx="37">
                  <c:v>111.56981902224848</c:v>
                </c:pt>
                <c:pt idx="38">
                  <c:v>112.06125765726779</c:v>
                </c:pt>
                <c:pt idx="39">
                  <c:v>112.85610892254311</c:v>
                </c:pt>
                <c:pt idx="40">
                  <c:v>114.06475671675655</c:v>
                </c:pt>
                <c:pt idx="41">
                  <c:v>115.81986845467881</c:v>
                </c:pt>
                <c:pt idx="42">
                  <c:v>118.27429435990591</c:v>
                </c:pt>
                <c:pt idx="43">
                  <c:v>121.59568600037451</c:v>
                </c:pt>
                <c:pt idx="44">
                  <c:v>125.95714930723753</c:v>
                </c:pt>
                <c:pt idx="45">
                  <c:v>131.52359404054454</c:v>
                </c:pt>
                <c:pt idx="46">
                  <c:v>138.4339908642277</c:v>
                </c:pt>
                <c:pt idx="47">
                  <c:v>146.78046493697667</c:v>
                </c:pt>
                <c:pt idx="48">
                  <c:v>156.58593858770016</c:v>
                </c:pt>
                <c:pt idx="49">
                  <c:v>167.78261130612756</c:v>
                </c:pt>
                <c:pt idx="50">
                  <c:v>180.19302732963953</c:v>
                </c:pt>
                <c:pt idx="51">
                  <c:v>193.51093185797757</c:v>
                </c:pt>
                <c:pt idx="52">
                  <c:v>207.26423580049558</c:v>
                </c:pt>
                <c:pt idx="53">
                  <c:v>220.71398259779363</c:v>
                </c:pt>
                <c:pt idx="54">
                  <c:v>232.63136108179305</c:v>
                </c:pt>
                <c:pt idx="55">
                  <c:v>240.99718658145343</c:v>
                </c:pt>
                <c:pt idx="56">
                  <c:v>242.96113351827628</c:v>
                </c:pt>
                <c:pt idx="57">
                  <c:v>235.63985912341539</c:v>
                </c:pt>
                <c:pt idx="58">
                  <c:v>217.90156756735902</c:v>
                </c:pt>
                <c:pt idx="59">
                  <c:v>192.05019051216703</c:v>
                </c:pt>
                <c:pt idx="60">
                  <c:v>163.61563070026233</c:v>
                </c:pt>
                <c:pt idx="61">
                  <c:v>138.79047091899574</c:v>
                </c:pt>
                <c:pt idx="62">
                  <c:v>121.41350491571835</c:v>
                </c:pt>
                <c:pt idx="63">
                  <c:v>111.8845223105688</c:v>
                </c:pt>
                <c:pt idx="64">
                  <c:v>108.36128729897897</c:v>
                </c:pt>
                <c:pt idx="65">
                  <c:v>108.64462062682912</c:v>
                </c:pt>
                <c:pt idx="66">
                  <c:v>111.27597848330343</c:v>
                </c:pt>
                <c:pt idx="67">
                  <c:v>115.64378925333118</c:v>
                </c:pt>
                <c:pt idx="68">
                  <c:v>121.64290415360163</c:v>
                </c:pt>
                <c:pt idx="69">
                  <c:v>129.34101265372584</c:v>
                </c:pt>
                <c:pt idx="70">
                  <c:v>138.77955906956709</c:v>
                </c:pt>
                <c:pt idx="71">
                  <c:v>149.87198637686129</c:v>
                </c:pt>
                <c:pt idx="72">
                  <c:v>162.34791443507672</c:v>
                </c:pt>
                <c:pt idx="73">
                  <c:v>175.70534480600494</c:v>
                </c:pt>
                <c:pt idx="74">
                  <c:v>189.09668573951373</c:v>
                </c:pt>
                <c:pt idx="75">
                  <c:v>200.99616336519534</c:v>
                </c:pt>
                <c:pt idx="76">
                  <c:v>208.62800392574528</c:v>
                </c:pt>
                <c:pt idx="77">
                  <c:v>207.90142798051346</c:v>
                </c:pt>
                <c:pt idx="78">
                  <c:v>195.34024016496426</c:v>
                </c:pt>
                <c:pt idx="79">
                  <c:v>171.79189700087039</c:v>
                </c:pt>
                <c:pt idx="80">
                  <c:v>143.93324300815007</c:v>
                </c:pt>
                <c:pt idx="81">
                  <c:v>120.29241912294502</c:v>
                </c:pt>
                <c:pt idx="82">
                  <c:v>105.39042545466802</c:v>
                </c:pt>
                <c:pt idx="83">
                  <c:v>98.276654733815931</c:v>
                </c:pt>
                <c:pt idx="84">
                  <c:v>95.611103005718846</c:v>
                </c:pt>
                <c:pt idx="85">
                  <c:v>94.72178984408221</c:v>
                </c:pt>
                <c:pt idx="86">
                  <c:v>94.346147064141064</c:v>
                </c:pt>
                <c:pt idx="87">
                  <c:v>94.081060374544066</c:v>
                </c:pt>
                <c:pt idx="88">
                  <c:v>93.83522136419873</c:v>
                </c:pt>
                <c:pt idx="89">
                  <c:v>93.593567291193267</c:v>
                </c:pt>
                <c:pt idx="90">
                  <c:v>93.354264627827988</c:v>
                </c:pt>
                <c:pt idx="91">
                  <c:v>93.117273612322677</c:v>
                </c:pt>
                <c:pt idx="92">
                  <c:v>92.883019205090505</c:v>
                </c:pt>
                <c:pt idx="93">
                  <c:v>92.652563949502778</c:v>
                </c:pt>
                <c:pt idx="94">
                  <c:v>92.42815800999719</c:v>
                </c:pt>
                <c:pt idx="95">
                  <c:v>92.214165838365773</c:v>
                </c:pt>
                <c:pt idx="96">
                  <c:v>92.018474089466636</c:v>
                </c:pt>
                <c:pt idx="97">
                  <c:v>91.854417684656852</c:v>
                </c:pt>
                <c:pt idx="98">
                  <c:v>91.743075400766173</c:v>
                </c:pt>
                <c:pt idx="99">
                  <c:v>91.715468256507336</c:v>
                </c:pt>
                <c:pt idx="100">
                  <c:v>91.813777497813319</c:v>
                </c:pt>
                <c:pt idx="101">
                  <c:v>92.090308663592126</c:v>
                </c:pt>
                <c:pt idx="102">
                  <c:v>92.602774937189551</c:v>
                </c:pt>
                <c:pt idx="103">
                  <c:v>93.404738759984809</c:v>
                </c:pt>
                <c:pt idx="104">
                  <c:v>94.530559927661287</c:v>
                </c:pt>
                <c:pt idx="105">
                  <c:v>95.974000246351039</c:v>
                </c:pt>
                <c:pt idx="106">
                  <c:v>97.65782456356834</c:v>
                </c:pt>
                <c:pt idx="107">
                  <c:v>99.392240016860271</c:v>
                </c:pt>
                <c:pt idx="108">
                  <c:v>100.83691387835574</c:v>
                </c:pt>
                <c:pt idx="109">
                  <c:v>101.52276962857455</c:v>
                </c:pt>
                <c:pt idx="110">
                  <c:v>101.01021375068683</c:v>
                </c:pt>
                <c:pt idx="111">
                  <c:v>99.166774749410393</c:v>
                </c:pt>
                <c:pt idx="112">
                  <c:v>96.360897545636576</c:v>
                </c:pt>
                <c:pt idx="113">
                  <c:v>93.33419475772051</c:v>
                </c:pt>
                <c:pt idx="114">
                  <c:v>90.792925320436638</c:v>
                </c:pt>
                <c:pt idx="115">
                  <c:v>89.060827935476269</c:v>
                </c:pt>
                <c:pt idx="116">
                  <c:v>88.056736412576569</c:v>
                </c:pt>
                <c:pt idx="117">
                  <c:v>87.514422781605617</c:v>
                </c:pt>
                <c:pt idx="118">
                  <c:v>87.193796022987456</c:v>
                </c:pt>
                <c:pt idx="119">
                  <c:v>86.95645233292322</c:v>
                </c:pt>
                <c:pt idx="120">
                  <c:v>86.744499235512251</c:v>
                </c:pt>
                <c:pt idx="121">
                  <c:v>86.539681554304721</c:v>
                </c:pt>
                <c:pt idx="122">
                  <c:v>86.338095133773834</c:v>
                </c:pt>
                <c:pt idx="123">
                  <c:v>86.141017922546467</c:v>
                </c:pt>
                <c:pt idx="124">
                  <c:v>85.954728164610813</c:v>
                </c:pt>
                <c:pt idx="125">
                  <c:v>85.795903466934718</c:v>
                </c:pt>
                <c:pt idx="126">
                  <c:v>85.702076966819533</c:v>
                </c:pt>
                <c:pt idx="127">
                  <c:v>85.744778148128745</c:v>
                </c:pt>
                <c:pt idx="128">
                  <c:v>86.035919715227834</c:v>
                </c:pt>
                <c:pt idx="129">
                  <c:v>86.709506270790342</c:v>
                </c:pt>
                <c:pt idx="130">
                  <c:v>87.861948521598066</c:v>
                </c:pt>
                <c:pt idx="131">
                  <c:v>89.458049082287033</c:v>
                </c:pt>
                <c:pt idx="132">
                  <c:v>91.252274010889167</c:v>
                </c:pt>
                <c:pt idx="133">
                  <c:v>92.801425354259891</c:v>
                </c:pt>
                <c:pt idx="134">
                  <c:v>93.610287713927107</c:v>
                </c:pt>
                <c:pt idx="135">
                  <c:v>93.356455279409758</c:v>
                </c:pt>
                <c:pt idx="136">
                  <c:v>92.058059314932919</c:v>
                </c:pt>
                <c:pt idx="137">
                  <c:v>90.066705374264103</c:v>
                </c:pt>
                <c:pt idx="138">
                  <c:v>87.888877770427783</c:v>
                </c:pt>
                <c:pt idx="139">
                  <c:v>85.958674407129024</c:v>
                </c:pt>
                <c:pt idx="140">
                  <c:v>84.499124360412139</c:v>
                </c:pt>
                <c:pt idx="141">
                  <c:v>83.521327163844347</c:v>
                </c:pt>
                <c:pt idx="142">
                  <c:v>82.912673493368615</c:v>
                </c:pt>
                <c:pt idx="143">
                  <c:v>82.533643646067475</c:v>
                </c:pt>
                <c:pt idx="144">
                  <c:v>82.274508870327722</c:v>
                </c:pt>
                <c:pt idx="145">
                  <c:v>82.068842513341735</c:v>
                </c:pt>
                <c:pt idx="146">
                  <c:v>81.883749016675367</c:v>
                </c:pt>
                <c:pt idx="147">
                  <c:v>81.705509577212666</c:v>
                </c:pt>
                <c:pt idx="148">
                  <c:v>81.52920883543301</c:v>
                </c:pt>
                <c:pt idx="149">
                  <c:v>81.353293940618826</c:v>
                </c:pt>
                <c:pt idx="150">
                  <c:v>81.177303727846748</c:v>
                </c:pt>
                <c:pt idx="151">
                  <c:v>81.001085209288092</c:v>
                </c:pt>
                <c:pt idx="152">
                  <c:v>80.824565463693602</c:v>
                </c:pt>
                <c:pt idx="153">
                  <c:v>80.647694765779377</c:v>
                </c:pt>
                <c:pt idx="154">
                  <c:v>80.470434130122342</c:v>
                </c:pt>
                <c:pt idx="155">
                  <c:v>80.29275261986237</c:v>
                </c:pt>
                <c:pt idx="156">
                  <c:v>80.114626454138715</c:v>
                </c:pt>
                <c:pt idx="157">
                  <c:v>79.936038368795181</c:v>
                </c:pt>
                <c:pt idx="158">
                  <c:v>79.756976988453033</c:v>
                </c:pt>
                <c:pt idx="159">
                  <c:v>79.577436191709523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109.89574442174153</c:v>
                </c:pt>
                <c:pt idx="4">
                  <c:v>110.01495643943397</c:v>
                </c:pt>
                <c:pt idx="5">
                  <c:v>110.1326420796742</c:v>
                </c:pt>
                <c:pt idx="6">
                  <c:v>110.24857331543382</c:v>
                </c:pt>
                <c:pt idx="7">
                  <c:v>110.36249565678165</c:v>
                </c:pt>
                <c:pt idx="8">
                  <c:v>110.4741258924354</c:v>
                </c:pt>
                <c:pt idx="9">
                  <c:v>110.58314978396677</c:v>
                </c:pt>
                <c:pt idx="10">
                  <c:v>110.68921974789041</c:v>
                </c:pt>
                <c:pt idx="11">
                  <c:v>110.79195257054185</c:v>
                </c:pt>
                <c:pt idx="12">
                  <c:v>110.89092721163674</c:v>
                </c:pt>
                <c:pt idx="13">
                  <c:v>110.98568276463816</c:v>
                </c:pt>
                <c:pt idx="14">
                  <c:v>111.07571665539452</c:v>
                </c:pt>
                <c:pt idx="15">
                  <c:v>111.16048317466067</c:v>
                </c:pt>
                <c:pt idx="16">
                  <c:v>111.23939245465579</c:v>
                </c:pt>
                <c:pt idx="17">
                  <c:v>111.31181001412035</c:v>
                </c:pt>
                <c:pt idx="18">
                  <c:v>111.37705700958377</c:v>
                </c:pt>
                <c:pt idx="19">
                  <c:v>111.43441134167112</c:v>
                </c:pt>
                <c:pt idx="20">
                  <c:v>111.48310977295687</c:v>
                </c:pt>
                <c:pt idx="21">
                  <c:v>111.52235121656281</c:v>
                </c:pt>
                <c:pt idx="22">
                  <c:v>111.55130135066912</c:v>
                </c:pt>
                <c:pt idx="23">
                  <c:v>111.5690987015041</c:v>
                </c:pt>
                <c:pt idx="24">
                  <c:v>111.5748623143691</c:v>
                </c:pt>
                <c:pt idx="25">
                  <c:v>111.56770109717942</c:v>
                </c:pt>
                <c:pt idx="26">
                  <c:v>111.54672487261688</c:v>
                </c:pt>
                <c:pt idx="27">
                  <c:v>111.51105711272221</c:v>
                </c:pt>
                <c:pt idx="28">
                  <c:v>111.45984925399225</c:v>
                </c:pt>
                <c:pt idx="29">
                  <c:v>111.39229640342796</c:v>
                </c:pt>
                <c:pt idx="30">
                  <c:v>111.3076541496112</c:v>
                </c:pt>
                <c:pt idx="31">
                  <c:v>111.20525609250186</c:v>
                </c:pt>
                <c:pt idx="32">
                  <c:v>111.0845316075458</c:v>
                </c:pt>
                <c:pt idx="33">
                  <c:v>110.94502327152652</c:v>
                </c:pt>
                <c:pt idx="34">
                  <c:v>110.78640330791769</c:v>
                </c:pt>
                <c:pt idx="35">
                  <c:v>110.60848836697534</c:v>
                </c:pt>
                <c:pt idx="36">
                  <c:v>110.41125194836548</c:v>
                </c:pt>
                <c:pt idx="37">
                  <c:v>110.1948338078362</c:v>
                </c:pt>
                <c:pt idx="38">
                  <c:v>109.95954576755545</c:v>
                </c:pt>
                <c:pt idx="39">
                  <c:v>109.70587347177459</c:v>
                </c:pt>
                <c:pt idx="40">
                  <c:v>109.43447379077739</c:v>
                </c:pt>
                <c:pt idx="41">
                  <c:v>109.14616776772837</c:v>
                </c:pt>
                <c:pt idx="42">
                  <c:v>108.84192921247862</c:v>
                </c:pt>
                <c:pt idx="43">
                  <c:v>108.52286925846016</c:v>
                </c:pt>
                <c:pt idx="44">
                  <c:v>108.19021739731096</c:v>
                </c:pt>
                <c:pt idx="45">
                  <c:v>107.84529967534044</c:v>
                </c:pt>
                <c:pt idx="46">
                  <c:v>107.4895148633626</c:v>
                </c:pt>
                <c:pt idx="47">
                  <c:v>107.1243094876921</c:v>
                </c:pt>
                <c:pt idx="48">
                  <c:v>106.75115263097814</c:v>
                </c:pt>
                <c:pt idx="49">
                  <c:v>106.37151137795041</c:v>
                </c:pt>
                <c:pt idx="50">
                  <c:v>105.98682769876551</c:v>
                </c:pt>
                <c:pt idx="51">
                  <c:v>105.59849744101287</c:v>
                </c:pt>
                <c:pt idx="52">
                  <c:v>105.20785195263545</c:v>
                </c:pt>
                <c:pt idx="53">
                  <c:v>104.81614269514033</c:v>
                </c:pt>
                <c:pt idx="54">
                  <c:v>104.42452904222252</c:v>
                </c:pt>
                <c:pt idx="55">
                  <c:v>104.0340693044184</c:v>
                </c:pt>
                <c:pt idx="56">
                  <c:v>103.64571488435638</c:v>
                </c:pt>
                <c:pt idx="57">
                  <c:v>103.26030735546236</c:v>
                </c:pt>
                <c:pt idx="58">
                  <c:v>102.87857817263118</c:v>
                </c:pt>
                <c:pt idx="59">
                  <c:v>102.50115066682763</c:v>
                </c:pt>
                <c:pt idx="60">
                  <c:v>102.1285439451588</c:v>
                </c:pt>
                <c:pt idx="61">
                  <c:v>101.76117831048248</c:v>
                </c:pt>
                <c:pt idx="62">
                  <c:v>101.39938182597706</c:v>
                </c:pt>
                <c:pt idx="63">
                  <c:v>101.04339767582493</c:v>
                </c:pt>
                <c:pt idx="64">
                  <c:v>100.69339200884177</c:v>
                </c:pt>
                <c:pt idx="65">
                  <c:v>100.34946199350297</c:v>
                </c:pt>
                <c:pt idx="66">
                  <c:v>100.01164385693939</c:v>
                </c:pt>
                <c:pt idx="67">
                  <c:v>99.679920724357018</c:v>
                </c:pt>
                <c:pt idx="68">
                  <c:v>99.354230116925891</c:v>
                </c:pt>
                <c:pt idx="69">
                  <c:v>99.03447100408394</c:v>
                </c:pt>
                <c:pt idx="70">
                  <c:v>98.720510339575625</c:v>
                </c:pt>
                <c:pt idx="71">
                  <c:v>98.412189039015928</c:v>
                </c:pt>
                <c:pt idx="72">
                  <c:v>98.109327380319982</c:v>
                </c:pt>
                <c:pt idx="73">
                  <c:v>97.811729827200054</c:v>
                </c:pt>
                <c:pt idx="74">
                  <c:v>97.519189290508592</c:v>
                </c:pt>
                <c:pt idx="75">
                  <c:v>97.231490852999158</c:v>
                </c:pt>
                <c:pt idx="76">
                  <c:v>96.948414990622766</c:v>
                </c:pt>
                <c:pt idx="77">
                  <c:v>96.669740328319236</c:v>
                </c:pt>
                <c:pt idx="78">
                  <c:v>96.395245970907837</c:v>
                </c:pt>
                <c:pt idx="79">
                  <c:v>96.124713450595223</c:v>
                </c:pt>
                <c:pt idx="80">
                  <c:v>95.85792833220934</c:v>
                </c:pt>
                <c:pt idx="81">
                  <c:v>95.594681515884133</c:v>
                </c:pt>
                <c:pt idx="82">
                  <c:v>95.334770274853568</c:v>
                </c:pt>
                <c:pt idx="83">
                  <c:v>95.077999063501366</c:v>
                </c:pt>
                <c:pt idx="84">
                  <c:v>94.824180128043977</c:v>
                </c:pt>
                <c:pt idx="85">
                  <c:v>94.573133949343543</c:v>
                </c:pt>
                <c:pt idx="86">
                  <c:v>94.324689544465571</c:v>
                </c:pt>
                <c:pt idx="87">
                  <c:v>94.078684650790819</c:v>
                </c:pt>
                <c:pt idx="88">
                  <c:v>93.834965813819778</c:v>
                </c:pt>
                <c:pt idx="89">
                  <c:v>93.59338839730097</c:v>
                </c:pt>
                <c:pt idx="90">
                  <c:v>93.353816531997907</c:v>
                </c:pt>
                <c:pt idx="91">
                  <c:v>93.116123017282831</c:v>
                </c:pt>
                <c:pt idx="92">
                  <c:v>92.880189187814267</c:v>
                </c:pt>
                <c:pt idx="93">
                  <c:v>92.645904755805262</c:v>
                </c:pt>
                <c:pt idx="94">
                  <c:v>92.413167637810844</c:v>
                </c:pt>
                <c:pt idx="95">
                  <c:v>92.18188377353755</c:v>
                </c:pt>
                <c:pt idx="96">
                  <c:v>91.951966942885733</c:v>
                </c:pt>
                <c:pt idx="97">
                  <c:v>91.723338586257427</c:v>
                </c:pt>
                <c:pt idx="98">
                  <c:v>91.495927632075436</c:v>
                </c:pt>
                <c:pt idx="99">
                  <c:v>91.269670334442793</c:v>
                </c:pt>
                <c:pt idx="100">
                  <c:v>91.044510122902011</c:v>
                </c:pt>
                <c:pt idx="101">
                  <c:v>90.820397465313107</c:v>
                </c:pt>
                <c:pt idx="102">
                  <c:v>90.59728974393272</c:v>
                </c:pt>
                <c:pt idx="103">
                  <c:v>90.375151143831317</c:v>
                </c:pt>
                <c:pt idx="104">
                  <c:v>90.153952551812068</c:v>
                </c:pt>
                <c:pt idx="105">
                  <c:v>89.933671462980556</c:v>
                </c:pt>
                <c:pt idx="106">
                  <c:v>89.714291891055737</c:v>
                </c:pt>
                <c:pt idx="107">
                  <c:v>89.495804277402243</c:v>
                </c:pt>
                <c:pt idx="108">
                  <c:v>89.278205392614254</c:v>
                </c:pt>
                <c:pt idx="109">
                  <c:v>89.061498223303502</c:v>
                </c:pt>
                <c:pt idx="110">
                  <c:v>88.845691835572822</c:v>
                </c:pt>
                <c:pt idx="111">
                  <c:v>88.630801205529792</c:v>
                </c:pt>
                <c:pt idx="112">
                  <c:v>88.416847006177591</c:v>
                </c:pt>
                <c:pt idx="113">
                  <c:v>88.203855339185893</c:v>
                </c:pt>
                <c:pt idx="114">
                  <c:v>87.991857399494876</c:v>
                </c:pt>
                <c:pt idx="115">
                  <c:v>87.780889060547523</c:v>
                </c:pt>
                <c:pt idx="116">
                  <c:v>87.570990368314156</c:v>
                </c:pt>
                <c:pt idx="117">
                  <c:v>87.362204933299381</c:v>
                </c:pt>
                <c:pt idx="118">
                  <c:v>87.154579211541417</c:v>
                </c:pt>
                <c:pt idx="119">
                  <c:v>86.948161668347609</c:v>
                </c:pt>
                <c:pt idx="120">
                  <c:v>86.743001822243883</c:v>
                </c:pt>
                <c:pt idx="121">
                  <c:v>86.53914917138809</c:v>
                </c:pt>
                <c:pt idx="122">
                  <c:v>86.336652010469919</c:v>
                </c:pt>
                <c:pt idx="123">
                  <c:v>86.135556152763229</c:v>
                </c:pt>
                <c:pt idx="124">
                  <c:v>85.935903579267446</c:v>
                </c:pt>
                <c:pt idx="125">
                  <c:v>85.737731044411959</c:v>
                </c:pt>
                <c:pt idx="126">
                  <c:v>85.541068675118765</c:v>
                </c:pt>
                <c:pt idx="127">
                  <c:v>85.34593860654681</c:v>
                </c:pt>
                <c:pt idx="128">
                  <c:v>85.152353702930199</c:v>
                </c:pt>
                <c:pt idx="129">
                  <c:v>84.960316414924137</c:v>
                </c:pt>
                <c:pt idx="130">
                  <c:v>84.769817825195119</c:v>
                </c:pt>
                <c:pt idx="131">
                  <c:v>84.580836931190518</c:v>
                </c:pt>
                <c:pt idx="132">
                  <c:v>84.393340207864568</c:v>
                </c:pt>
                <c:pt idx="133">
                  <c:v>84.207281483677292</c:v>
                </c:pt>
                <c:pt idx="134">
                  <c:v>84.0226021507886</c:v>
                </c:pt>
                <c:pt idx="135">
                  <c:v>83.839231715731913</c:v>
                </c:pt>
                <c:pt idx="136">
                  <c:v>83.657088680932929</c:v>
                </c:pt>
                <c:pt idx="137">
                  <c:v>83.47608173139659</c:v>
                </c:pt>
                <c:pt idx="138">
                  <c:v>83.29611118594714</c:v>
                </c:pt>
                <c:pt idx="139">
                  <c:v>83.117070659742097</c:v>
                </c:pt>
                <c:pt idx="140">
                  <c:v>82.938848875368848</c:v>
                </c:pt>
                <c:pt idx="141">
                  <c:v>82.761331554345645</c:v>
                </c:pt>
                <c:pt idx="142">
                  <c:v>82.584403319593761</c:v>
                </c:pt>
                <c:pt idx="143">
                  <c:v>82.407949542333199</c:v>
                </c:pt>
                <c:pt idx="144">
                  <c:v>82.231858073429549</c:v>
                </c:pt>
                <c:pt idx="145">
                  <c:v>82.056020808743057</c:v>
                </c:pt>
                <c:pt idx="146">
                  <c:v>81.880335049569425</c:v>
                </c:pt>
                <c:pt idx="147">
                  <c:v>81.704704631812888</c:v>
                </c:pt>
                <c:pt idx="148">
                  <c:v>81.52904081012305</c:v>
                </c:pt>
                <c:pt idx="149">
                  <c:v>81.3532628950164</c:v>
                </c:pt>
                <c:pt idx="150">
                  <c:v>81.177298651328414</c:v>
                </c:pt>
                <c:pt idx="151">
                  <c:v>81.00108447477011</c:v>
                </c:pt>
                <c:pt idx="152">
                  <c:v>80.824565369668079</c:v>
                </c:pt>
                <c:pt idx="153">
                  <c:v>80.647694755132122</c:v>
                </c:pt>
                <c:pt idx="154">
                  <c:v>80.470434129055931</c:v>
                </c:pt>
                <c:pt idx="155">
                  <c:v>80.29275261976791</c:v>
                </c:pt>
                <c:pt idx="156">
                  <c:v>80.114626454131312</c:v>
                </c:pt>
                <c:pt idx="157">
                  <c:v>79.936038368794669</c:v>
                </c:pt>
                <c:pt idx="158">
                  <c:v>79.756976988453005</c:v>
                </c:pt>
                <c:pt idx="159">
                  <c:v>79.577436191709523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112.729</c:v>
                </c:pt>
                <c:pt idx="1">
                  <c:v>111.458</c:v>
                </c:pt>
                <c:pt idx="2">
                  <c:v>111.254</c:v>
                </c:pt>
                <c:pt idx="3">
                  <c:v>113.068</c:v>
                </c:pt>
                <c:pt idx="4">
                  <c:v>112.898</c:v>
                </c:pt>
                <c:pt idx="5">
                  <c:v>112.136</c:v>
                </c:pt>
                <c:pt idx="6">
                  <c:v>111.23699999999999</c:v>
                </c:pt>
                <c:pt idx="7">
                  <c:v>112.119</c:v>
                </c:pt>
                <c:pt idx="8">
                  <c:v>111.898</c:v>
                </c:pt>
                <c:pt idx="9">
                  <c:v>109.746</c:v>
                </c:pt>
                <c:pt idx="10">
                  <c:v>109.52500000000001</c:v>
                </c:pt>
                <c:pt idx="11">
                  <c:v>111.017</c:v>
                </c:pt>
                <c:pt idx="12">
                  <c:v>110.407</c:v>
                </c:pt>
                <c:pt idx="13">
                  <c:v>110.102</c:v>
                </c:pt>
                <c:pt idx="14">
                  <c:v>110.22</c:v>
                </c:pt>
                <c:pt idx="15">
                  <c:v>110.08499999999999</c:v>
                </c:pt>
                <c:pt idx="16">
                  <c:v>112.339</c:v>
                </c:pt>
                <c:pt idx="17">
                  <c:v>110.96599999999999</c:v>
                </c:pt>
                <c:pt idx="18">
                  <c:v>113.57599999999999</c:v>
                </c:pt>
                <c:pt idx="19">
                  <c:v>109.797</c:v>
                </c:pt>
                <c:pt idx="20">
                  <c:v>110.96599999999999</c:v>
                </c:pt>
                <c:pt idx="21">
                  <c:v>109.017</c:v>
                </c:pt>
                <c:pt idx="22">
                  <c:v>111.169</c:v>
                </c:pt>
                <c:pt idx="23">
                  <c:v>109.407</c:v>
                </c:pt>
                <c:pt idx="24">
                  <c:v>110.57599999999999</c:v>
                </c:pt>
                <c:pt idx="25">
                  <c:v>110.61</c:v>
                </c:pt>
                <c:pt idx="26">
                  <c:v>111.441</c:v>
                </c:pt>
                <c:pt idx="27">
                  <c:v>113.271</c:v>
                </c:pt>
                <c:pt idx="28">
                  <c:v>110.542</c:v>
                </c:pt>
                <c:pt idx="29">
                  <c:v>112.03400000000001</c:v>
                </c:pt>
                <c:pt idx="30">
                  <c:v>110.441</c:v>
                </c:pt>
                <c:pt idx="31">
                  <c:v>113.15300000000001</c:v>
                </c:pt>
                <c:pt idx="32">
                  <c:v>111.712</c:v>
                </c:pt>
                <c:pt idx="33">
                  <c:v>113.52500000000001</c:v>
                </c:pt>
                <c:pt idx="34">
                  <c:v>114.47499999999999</c:v>
                </c:pt>
                <c:pt idx="35">
                  <c:v>115.017</c:v>
                </c:pt>
                <c:pt idx="36">
                  <c:v>115.017</c:v>
                </c:pt>
                <c:pt idx="37">
                  <c:v>115.627</c:v>
                </c:pt>
                <c:pt idx="38">
                  <c:v>113.08499999999999</c:v>
                </c:pt>
                <c:pt idx="39">
                  <c:v>118.017</c:v>
                </c:pt>
                <c:pt idx="40">
                  <c:v>115.746</c:v>
                </c:pt>
                <c:pt idx="41">
                  <c:v>116.03400000000001</c:v>
                </c:pt>
                <c:pt idx="42">
                  <c:v>119.712</c:v>
                </c:pt>
                <c:pt idx="43">
                  <c:v>121.136</c:v>
                </c:pt>
                <c:pt idx="44">
                  <c:v>121.542</c:v>
                </c:pt>
                <c:pt idx="45">
                  <c:v>124.15300000000001</c:v>
                </c:pt>
                <c:pt idx="46">
                  <c:v>128.797</c:v>
                </c:pt>
                <c:pt idx="47">
                  <c:v>133.05099999999999</c:v>
                </c:pt>
                <c:pt idx="48">
                  <c:v>145.61000000000001</c:v>
                </c:pt>
                <c:pt idx="49">
                  <c:v>159.102</c:v>
                </c:pt>
                <c:pt idx="50">
                  <c:v>174.83099999999999</c:v>
                </c:pt>
                <c:pt idx="51">
                  <c:v>191.25399999999999</c:v>
                </c:pt>
                <c:pt idx="52">
                  <c:v>205.64400000000001</c:v>
                </c:pt>
                <c:pt idx="53">
                  <c:v>217.441</c:v>
                </c:pt>
                <c:pt idx="54">
                  <c:v>225.983</c:v>
                </c:pt>
                <c:pt idx="55">
                  <c:v>229.25399999999999</c:v>
                </c:pt>
                <c:pt idx="56">
                  <c:v>230.16900000000001</c:v>
                </c:pt>
                <c:pt idx="57">
                  <c:v>228.017</c:v>
                </c:pt>
                <c:pt idx="58">
                  <c:v>222.91499999999999</c:v>
                </c:pt>
                <c:pt idx="59">
                  <c:v>212.864</c:v>
                </c:pt>
                <c:pt idx="60">
                  <c:v>194.27099999999999</c:v>
                </c:pt>
                <c:pt idx="61">
                  <c:v>169.62700000000001</c:v>
                </c:pt>
                <c:pt idx="62">
                  <c:v>142.119</c:v>
                </c:pt>
                <c:pt idx="63">
                  <c:v>120.30500000000001</c:v>
                </c:pt>
                <c:pt idx="64">
                  <c:v>110.542</c:v>
                </c:pt>
                <c:pt idx="65">
                  <c:v>109.119</c:v>
                </c:pt>
                <c:pt idx="66">
                  <c:v>110.169</c:v>
                </c:pt>
                <c:pt idx="67">
                  <c:v>112.983</c:v>
                </c:pt>
                <c:pt idx="68">
                  <c:v>119.39</c:v>
                </c:pt>
                <c:pt idx="69">
                  <c:v>126.42400000000001</c:v>
                </c:pt>
                <c:pt idx="70">
                  <c:v>135.93199999999999</c:v>
                </c:pt>
                <c:pt idx="71">
                  <c:v>151.22</c:v>
                </c:pt>
                <c:pt idx="72">
                  <c:v>163.84700000000001</c:v>
                </c:pt>
                <c:pt idx="73">
                  <c:v>175.017</c:v>
                </c:pt>
                <c:pt idx="74">
                  <c:v>181.57599999999999</c:v>
                </c:pt>
                <c:pt idx="75">
                  <c:v>189.62700000000001</c:v>
                </c:pt>
                <c:pt idx="76">
                  <c:v>195.40700000000001</c:v>
                </c:pt>
                <c:pt idx="77">
                  <c:v>195.64400000000001</c:v>
                </c:pt>
                <c:pt idx="78">
                  <c:v>193.28800000000001</c:v>
                </c:pt>
                <c:pt idx="79">
                  <c:v>185.542</c:v>
                </c:pt>
                <c:pt idx="80">
                  <c:v>171.23699999999999</c:v>
                </c:pt>
                <c:pt idx="81">
                  <c:v>147.69499999999999</c:v>
                </c:pt>
                <c:pt idx="82">
                  <c:v>124.322</c:v>
                </c:pt>
                <c:pt idx="83">
                  <c:v>104.831</c:v>
                </c:pt>
                <c:pt idx="84">
                  <c:v>97.948999999999998</c:v>
                </c:pt>
                <c:pt idx="85">
                  <c:v>96.78</c:v>
                </c:pt>
                <c:pt idx="86">
                  <c:v>96.305000000000007</c:v>
                </c:pt>
                <c:pt idx="87">
                  <c:v>95.338999999999999</c:v>
                </c:pt>
                <c:pt idx="88">
                  <c:v>93.763000000000005</c:v>
                </c:pt>
                <c:pt idx="89">
                  <c:v>95.119</c:v>
                </c:pt>
                <c:pt idx="90">
                  <c:v>94.186000000000007</c:v>
                </c:pt>
                <c:pt idx="91">
                  <c:v>93.813999999999993</c:v>
                </c:pt>
                <c:pt idx="92">
                  <c:v>93.406999999999996</c:v>
                </c:pt>
                <c:pt idx="93">
                  <c:v>95.271000000000001</c:v>
                </c:pt>
                <c:pt idx="94">
                  <c:v>94.373000000000005</c:v>
                </c:pt>
                <c:pt idx="95">
                  <c:v>94.644000000000005</c:v>
                </c:pt>
                <c:pt idx="96">
                  <c:v>95.406999999999996</c:v>
                </c:pt>
                <c:pt idx="97">
                  <c:v>93.236999999999995</c:v>
                </c:pt>
                <c:pt idx="98">
                  <c:v>95.712000000000003</c:v>
                </c:pt>
                <c:pt idx="99">
                  <c:v>93.813999999999993</c:v>
                </c:pt>
                <c:pt idx="100">
                  <c:v>94.186000000000007</c:v>
                </c:pt>
                <c:pt idx="101">
                  <c:v>95.203000000000003</c:v>
                </c:pt>
                <c:pt idx="102">
                  <c:v>91.712000000000003</c:v>
                </c:pt>
                <c:pt idx="103">
                  <c:v>92.796999999999997</c:v>
                </c:pt>
                <c:pt idx="104">
                  <c:v>94.186000000000007</c:v>
                </c:pt>
                <c:pt idx="105">
                  <c:v>97.39</c:v>
                </c:pt>
                <c:pt idx="106">
                  <c:v>98.61</c:v>
                </c:pt>
                <c:pt idx="107">
                  <c:v>102.441</c:v>
                </c:pt>
                <c:pt idx="108">
                  <c:v>104.78</c:v>
                </c:pt>
                <c:pt idx="109">
                  <c:v>107.746</c:v>
                </c:pt>
                <c:pt idx="110">
                  <c:v>104.96599999999999</c:v>
                </c:pt>
                <c:pt idx="111">
                  <c:v>103.068</c:v>
                </c:pt>
                <c:pt idx="112">
                  <c:v>100.18600000000001</c:v>
                </c:pt>
                <c:pt idx="113">
                  <c:v>100.593</c:v>
                </c:pt>
                <c:pt idx="114">
                  <c:v>94.441000000000003</c:v>
                </c:pt>
                <c:pt idx="115">
                  <c:v>92.507999999999996</c:v>
                </c:pt>
                <c:pt idx="116">
                  <c:v>91.168999999999997</c:v>
                </c:pt>
                <c:pt idx="117">
                  <c:v>89.965999999999994</c:v>
                </c:pt>
                <c:pt idx="118">
                  <c:v>89.287999999999997</c:v>
                </c:pt>
                <c:pt idx="119">
                  <c:v>88.406999999999996</c:v>
                </c:pt>
                <c:pt idx="120">
                  <c:v>87.457999999999998</c:v>
                </c:pt>
                <c:pt idx="121">
                  <c:v>86.897999999999996</c:v>
                </c:pt>
                <c:pt idx="122">
                  <c:v>88.575999999999993</c:v>
                </c:pt>
                <c:pt idx="123">
                  <c:v>87.831000000000003</c:v>
                </c:pt>
                <c:pt idx="124">
                  <c:v>86.897999999999996</c:v>
                </c:pt>
                <c:pt idx="125">
                  <c:v>87.507999999999996</c:v>
                </c:pt>
                <c:pt idx="126">
                  <c:v>87.406999999999996</c:v>
                </c:pt>
                <c:pt idx="127">
                  <c:v>88.102000000000004</c:v>
                </c:pt>
                <c:pt idx="128">
                  <c:v>90.067999999999998</c:v>
                </c:pt>
                <c:pt idx="129">
                  <c:v>88.441000000000003</c:v>
                </c:pt>
                <c:pt idx="130">
                  <c:v>86.745999999999995</c:v>
                </c:pt>
                <c:pt idx="131">
                  <c:v>87.712000000000003</c:v>
                </c:pt>
                <c:pt idx="132">
                  <c:v>92.677999999999997</c:v>
                </c:pt>
                <c:pt idx="133">
                  <c:v>90.745999999999995</c:v>
                </c:pt>
                <c:pt idx="134">
                  <c:v>94.254000000000005</c:v>
                </c:pt>
                <c:pt idx="135">
                  <c:v>94.965999999999994</c:v>
                </c:pt>
                <c:pt idx="136">
                  <c:v>94.846999999999994</c:v>
                </c:pt>
                <c:pt idx="137">
                  <c:v>95.236999999999995</c:v>
                </c:pt>
                <c:pt idx="138">
                  <c:v>93.424000000000007</c:v>
                </c:pt>
                <c:pt idx="139">
                  <c:v>92.948999999999998</c:v>
                </c:pt>
                <c:pt idx="140">
                  <c:v>88.915000000000006</c:v>
                </c:pt>
                <c:pt idx="141">
                  <c:v>89.102000000000004</c:v>
                </c:pt>
                <c:pt idx="142">
                  <c:v>85.897999999999996</c:v>
                </c:pt>
                <c:pt idx="143">
                  <c:v>85.322000000000003</c:v>
                </c:pt>
                <c:pt idx="144">
                  <c:v>84.644000000000005</c:v>
                </c:pt>
                <c:pt idx="145">
                  <c:v>85.846999999999994</c:v>
                </c:pt>
                <c:pt idx="146">
                  <c:v>85.373000000000005</c:v>
                </c:pt>
                <c:pt idx="147">
                  <c:v>84.593000000000004</c:v>
                </c:pt>
                <c:pt idx="148">
                  <c:v>86.051000000000002</c:v>
                </c:pt>
                <c:pt idx="149">
                  <c:v>83.983000000000004</c:v>
                </c:pt>
                <c:pt idx="150">
                  <c:v>85.355999999999995</c:v>
                </c:pt>
                <c:pt idx="151">
                  <c:v>81.948999999999998</c:v>
                </c:pt>
                <c:pt idx="152">
                  <c:v>81.542000000000002</c:v>
                </c:pt>
                <c:pt idx="153">
                  <c:v>82.525000000000006</c:v>
                </c:pt>
                <c:pt idx="154">
                  <c:v>81.897999999999996</c:v>
                </c:pt>
                <c:pt idx="155">
                  <c:v>83.22</c:v>
                </c:pt>
                <c:pt idx="156">
                  <c:v>80.373000000000005</c:v>
                </c:pt>
                <c:pt idx="157">
                  <c:v>82.186000000000007</c:v>
                </c:pt>
                <c:pt idx="158">
                  <c:v>82.373000000000005</c:v>
                </c:pt>
                <c:pt idx="159">
                  <c:v>82.119</c:v>
                </c:pt>
                <c:pt idx="160">
                  <c:v>80.677999999999997</c:v>
                </c:pt>
                <c:pt idx="161">
                  <c:v>82.897999999999996</c:v>
                </c:pt>
                <c:pt idx="162">
                  <c:v>80.694999999999993</c:v>
                </c:pt>
                <c:pt idx="163">
                  <c:v>81.22</c:v>
                </c:pt>
                <c:pt idx="164">
                  <c:v>81.796999999999997</c:v>
                </c:pt>
                <c:pt idx="165">
                  <c:v>82.897999999999996</c:v>
                </c:pt>
                <c:pt idx="166">
                  <c:v>83.593000000000004</c:v>
                </c:pt>
                <c:pt idx="167">
                  <c:v>79.915000000000006</c:v>
                </c:pt>
                <c:pt idx="168">
                  <c:v>82.457999999999998</c:v>
                </c:pt>
                <c:pt idx="169">
                  <c:v>80.831000000000003</c:v>
                </c:pt>
                <c:pt idx="170">
                  <c:v>79.61</c:v>
                </c:pt>
                <c:pt idx="171">
                  <c:v>78.457999999999998</c:v>
                </c:pt>
                <c:pt idx="172">
                  <c:v>78.745999999999995</c:v>
                </c:pt>
                <c:pt idx="173">
                  <c:v>80.694999999999993</c:v>
                </c:pt>
                <c:pt idx="174">
                  <c:v>80.406999999999996</c:v>
                </c:pt>
                <c:pt idx="175">
                  <c:v>81.457999999999998</c:v>
                </c:pt>
                <c:pt idx="176">
                  <c:v>81.492000000000004</c:v>
                </c:pt>
                <c:pt idx="177">
                  <c:v>82.322000000000003</c:v>
                </c:pt>
                <c:pt idx="178">
                  <c:v>80.661000000000001</c:v>
                </c:pt>
                <c:pt idx="179">
                  <c:v>79.745999999999995</c:v>
                </c:pt>
                <c:pt idx="180">
                  <c:v>80.575999999999993</c:v>
                </c:pt>
                <c:pt idx="181">
                  <c:v>79.728999999999999</c:v>
                </c:pt>
                <c:pt idx="182">
                  <c:v>78.983000000000004</c:v>
                </c:pt>
                <c:pt idx="183">
                  <c:v>80.626999999999995</c:v>
                </c:pt>
                <c:pt idx="184">
                  <c:v>81.305000000000007</c:v>
                </c:pt>
                <c:pt idx="185">
                  <c:v>80.813999999999993</c:v>
                </c:pt>
                <c:pt idx="186">
                  <c:v>80.305000000000007</c:v>
                </c:pt>
                <c:pt idx="187">
                  <c:v>77.864000000000004</c:v>
                </c:pt>
                <c:pt idx="188">
                  <c:v>79.593000000000004</c:v>
                </c:pt>
                <c:pt idx="189">
                  <c:v>78.287999999999997</c:v>
                </c:pt>
                <c:pt idx="190">
                  <c:v>79.424000000000007</c:v>
                </c:pt>
                <c:pt idx="191">
                  <c:v>78.355999999999995</c:v>
                </c:pt>
                <c:pt idx="192">
                  <c:v>77.525000000000006</c:v>
                </c:pt>
                <c:pt idx="193">
                  <c:v>80.084999999999994</c:v>
                </c:pt>
                <c:pt idx="194">
                  <c:v>78.338999999999999</c:v>
                </c:pt>
                <c:pt idx="195">
                  <c:v>79.254000000000005</c:v>
                </c:pt>
                <c:pt idx="196">
                  <c:v>77.424000000000007</c:v>
                </c:pt>
                <c:pt idx="197">
                  <c:v>79.831000000000003</c:v>
                </c:pt>
                <c:pt idx="198">
                  <c:v>75.831000000000003</c:v>
                </c:pt>
                <c:pt idx="199">
                  <c:v>76.322000000000003</c:v>
                </c:pt>
                <c:pt idx="200">
                  <c:v>76.694999999999993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109.87936537595829</c:v>
                </c:pt>
                <c:pt idx="5">
                  <c:v>109.99696845558861</c:v>
                </c:pt>
                <c:pt idx="6">
                  <c:v>110.11318861674242</c:v>
                </c:pt>
                <c:pt idx="7">
                  <c:v>110.22781405529537</c:v>
                </c:pt>
                <c:pt idx="8">
                  <c:v>110.34060812037323</c:v>
                </c:pt>
                <c:pt idx="9">
                  <c:v>110.45130718177839</c:v>
                </c:pt>
                <c:pt idx="10">
                  <c:v>110.55961845306092</c:v>
                </c:pt>
                <c:pt idx="11">
                  <c:v>110.66521780408229</c:v>
                </c:pt>
                <c:pt idx="12">
                  <c:v>110.76774760651639</c:v>
                </c:pt>
                <c:pt idx="13">
                  <c:v>110.86681466706402</c:v>
                </c:pt>
                <c:pt idx="14">
                  <c:v>110.96198831674339</c:v>
                </c:pt>
                <c:pt idx="15">
                  <c:v>111.0527987415109</c:v>
                </c:pt>
                <c:pt idx="16">
                  <c:v>111.13873566179886</c:v>
                </c:pt>
                <c:pt idx="17">
                  <c:v>111.21924750060543</c:v>
                </c:pt>
                <c:pt idx="18">
                  <c:v>111.29374122978258</c:v>
                </c:pt>
                <c:pt idx="19">
                  <c:v>111.36158316750385</c:v>
                </c:pt>
                <c:pt idx="20">
                  <c:v>111.42210114404375</c:v>
                </c:pt>
                <c:pt idx="21">
                  <c:v>111.47458870525162</c:v>
                </c:pt>
                <c:pt idx="22">
                  <c:v>111.51831246140728</c:v>
                </c:pt>
                <c:pt idx="23">
                  <c:v>111.5525244363556</c:v>
                </c:pt>
                <c:pt idx="24">
                  <c:v>111.57648251205792</c:v>
                </c:pt>
                <c:pt idx="25">
                  <c:v>111.58948405743168</c:v>
                </c:pt>
                <c:pt idx="26">
                  <c:v>111.59092092078414</c:v>
                </c:pt>
                <c:pt idx="27">
                  <c:v>111.58036856364706</c:v>
                </c:pt>
                <c:pt idx="28">
                  <c:v>111.55772864600095</c:v>
                </c:pt>
                <c:pt idx="29">
                  <c:v>111.52345316252544</c:v>
                </c:pt>
                <c:pt idx="30">
                  <c:v>111.47888929720907</c:v>
                </c:pt>
                <c:pt idx="31">
                  <c:v>111.42679692627404</c:v>
                </c:pt>
                <c:pt idx="32">
                  <c:v>111.37210358047072</c:v>
                </c:pt>
                <c:pt idx="33">
                  <c:v>111.32297168203459</c:v>
                </c:pt>
                <c:pt idx="34">
                  <c:v>111.29225523770009</c:v>
                </c:pt>
                <c:pt idx="35">
                  <c:v>111.29941128681249</c:v>
                </c:pt>
                <c:pt idx="36">
                  <c:v>111.37289723826996</c:v>
                </c:pt>
                <c:pt idx="37">
                  <c:v>111.55302051227449</c:v>
                </c:pt>
                <c:pt idx="38">
                  <c:v>111.89510526209671</c:v>
                </c:pt>
                <c:pt idx="39">
                  <c:v>112.47270097375069</c:v>
                </c:pt>
                <c:pt idx="40">
                  <c:v>113.38038659674044</c:v>
                </c:pt>
                <c:pt idx="41">
                  <c:v>114.73554070174809</c:v>
                </c:pt>
                <c:pt idx="42">
                  <c:v>116.67828609689971</c:v>
                </c:pt>
                <c:pt idx="43">
                  <c:v>119.3687224713469</c:v>
                </c:pt>
                <c:pt idx="44">
                  <c:v>122.98058678613516</c:v>
                </c:pt>
                <c:pt idx="45">
                  <c:v>127.69067885280184</c:v>
                </c:pt>
                <c:pt idx="46">
                  <c:v>133.66378687242772</c:v>
                </c:pt>
                <c:pt idx="47">
                  <c:v>141.03341255596183</c:v>
                </c:pt>
                <c:pt idx="48">
                  <c:v>149.87914936681651</c:v>
                </c:pt>
                <c:pt idx="49">
                  <c:v>160.20160362019601</c:v>
                </c:pt>
                <c:pt idx="50">
                  <c:v>171.89420813997188</c:v>
                </c:pt>
                <c:pt idx="51">
                  <c:v>184.70682713879597</c:v>
                </c:pt>
                <c:pt idx="52">
                  <c:v>198.18924748428836</c:v>
                </c:pt>
                <c:pt idx="53">
                  <c:v>211.60096891080778</c:v>
                </c:pt>
                <c:pt idx="54">
                  <c:v>223.79498660825411</c:v>
                </c:pt>
                <c:pt idx="55">
                  <c:v>233.14385775938763</c:v>
                </c:pt>
                <c:pt idx="56">
                  <c:v>237.65456960283925</c:v>
                </c:pt>
                <c:pt idx="57">
                  <c:v>235.42484355275113</c:v>
                </c:pt>
                <c:pt idx="58">
                  <c:v>225.42245888585819</c:v>
                </c:pt>
                <c:pt idx="59">
                  <c:v>208.25376745963283</c:v>
                </c:pt>
                <c:pt idx="60">
                  <c:v>186.38763992298576</c:v>
                </c:pt>
                <c:pt idx="61">
                  <c:v>163.50991418743394</c:v>
                </c:pt>
                <c:pt idx="62">
                  <c:v>143.2544940458811</c:v>
                </c:pt>
                <c:pt idx="63">
                  <c:v>128.02444389737619</c:v>
                </c:pt>
                <c:pt idx="64">
                  <c:v>118.53899211238253</c:v>
                </c:pt>
                <c:pt idx="65">
                  <c:v>114.1962748335271</c:v>
                </c:pt>
                <c:pt idx="66">
                  <c:v>113.83243631401012</c:v>
                </c:pt>
                <c:pt idx="67">
                  <c:v>116.36859311212976</c:v>
                </c:pt>
                <c:pt idx="68">
                  <c:v>121.09987886592262</c:v>
                </c:pt>
                <c:pt idx="69">
                  <c:v>127.67573685001682</c:v>
                </c:pt>
                <c:pt idx="70">
                  <c:v>135.94062501124299</c:v>
                </c:pt>
                <c:pt idx="71">
                  <c:v>145.76619240983857</c:v>
                </c:pt>
                <c:pt idx="72">
                  <c:v>156.92002426044982</c:v>
                </c:pt>
                <c:pt idx="73">
                  <c:v>168.95276750149651</c:v>
                </c:pt>
                <c:pt idx="74">
                  <c:v>181.06136527986251</c:v>
                </c:pt>
                <c:pt idx="75">
                  <c:v>191.91739230910284</c:v>
                </c:pt>
                <c:pt idx="76">
                  <c:v>199.56671981614755</c:v>
                </c:pt>
                <c:pt idx="77">
                  <c:v>201.66486210694487</c:v>
                </c:pt>
                <c:pt idx="78">
                  <c:v>196.289120750926</c:v>
                </c:pt>
                <c:pt idx="79">
                  <c:v>183.13319140846232</c:v>
                </c:pt>
                <c:pt idx="80">
                  <c:v>164.27170102131001</c:v>
                </c:pt>
                <c:pt idx="81">
                  <c:v>143.64352034267259</c:v>
                </c:pt>
                <c:pt idx="82">
                  <c:v>125.33661201391918</c:v>
                </c:pt>
                <c:pt idx="83">
                  <c:v>111.84548283482592</c:v>
                </c:pt>
                <c:pt idx="84">
                  <c:v>103.48512159547477</c:v>
                </c:pt>
                <c:pt idx="85">
                  <c:v>99.070348912677105</c:v>
                </c:pt>
                <c:pt idx="86">
                  <c:v>97.028410064042404</c:v>
                </c:pt>
                <c:pt idx="87">
                  <c:v>96.138821625641043</c:v>
                </c:pt>
                <c:pt idx="88">
                  <c:v>95.708907824166616</c:v>
                </c:pt>
                <c:pt idx="89">
                  <c:v>95.431674914595334</c:v>
                </c:pt>
                <c:pt idx="90">
                  <c:v>95.197796697920595</c:v>
                </c:pt>
                <c:pt idx="91">
                  <c:v>94.975646166865403</c:v>
                </c:pt>
                <c:pt idx="92">
                  <c:v>94.758103988499798</c:v>
                </c:pt>
                <c:pt idx="93">
                  <c:v>94.544803467320804</c:v>
                </c:pt>
                <c:pt idx="94">
                  <c:v>94.337832653940879</c:v>
                </c:pt>
                <c:pt idx="95">
                  <c:v>94.141564281646282</c:v>
                </c:pt>
                <c:pt idx="96">
                  <c:v>93.963777525536656</c:v>
                </c:pt>
                <c:pt idx="97">
                  <c:v>93.817399747090846</c:v>
                </c:pt>
                <c:pt idx="98">
                  <c:v>93.722615198911001</c:v>
                </c:pt>
                <c:pt idx="99">
                  <c:v>93.708946188356563</c:v>
                </c:pt>
                <c:pt idx="100">
                  <c:v>93.816592636482056</c:v>
                </c:pt>
                <c:pt idx="101">
                  <c:v>94.095984875920493</c:v>
                </c:pt>
                <c:pt idx="102">
                  <c:v>94.604329945230916</c:v>
                </c:pt>
                <c:pt idx="103">
                  <c:v>95.398074259555472</c:v>
                </c:pt>
                <c:pt idx="104">
                  <c:v>96.520631374645006</c:v>
                </c:pt>
                <c:pt idx="105">
                  <c:v>97.984875255405484</c:v>
                </c:pt>
                <c:pt idx="106">
                  <c:v>99.748807625523042</c:v>
                </c:pt>
                <c:pt idx="107">
                  <c:v>101.681416999272</c:v>
                </c:pt>
                <c:pt idx="108">
                  <c:v>103.52185533121209</c:v>
                </c:pt>
                <c:pt idx="109">
                  <c:v>104.86099173045153</c:v>
                </c:pt>
                <c:pt idx="110">
                  <c:v>105.20997938585512</c:v>
                </c:pt>
                <c:pt idx="111">
                  <c:v>104.20376274814782</c:v>
                </c:pt>
                <c:pt idx="112">
                  <c:v>101.86262399568037</c:v>
                </c:pt>
                <c:pt idx="113">
                  <c:v>98.694550240015047</c:v>
                </c:pt>
                <c:pt idx="114">
                  <c:v>95.481440821668258</c:v>
                </c:pt>
                <c:pt idx="115">
                  <c:v>92.875932381649207</c:v>
                </c:pt>
                <c:pt idx="116">
                  <c:v>91.128365454288769</c:v>
                </c:pt>
                <c:pt idx="117">
                  <c:v>90.118134768976418</c:v>
                </c:pt>
                <c:pt idx="118">
                  <c:v>89.571933505446424</c:v>
                </c:pt>
                <c:pt idx="119">
                  <c:v>89.25195982319859</c:v>
                </c:pt>
                <c:pt idx="120">
                  <c:v>89.019690700116456</c:v>
                </c:pt>
                <c:pt idx="121">
                  <c:v>88.815031086543271</c:v>
                </c:pt>
                <c:pt idx="122">
                  <c:v>88.617831757657157</c:v>
                </c:pt>
                <c:pt idx="123">
                  <c:v>88.423060007673044</c:v>
                </c:pt>
                <c:pt idx="124">
                  <c:v>88.230796525403136</c:v>
                </c:pt>
                <c:pt idx="125">
                  <c:v>88.044546823900987</c:v>
                </c:pt>
                <c:pt idx="126">
                  <c:v>87.874126158030819</c:v>
                </c:pt>
                <c:pt idx="127">
                  <c:v>87.7424643208617</c:v>
                </c:pt>
                <c:pt idx="128">
                  <c:v>87.695814588741982</c:v>
                </c:pt>
                <c:pt idx="129">
                  <c:v>87.813307880690772</c:v>
                </c:pt>
                <c:pt idx="130">
                  <c:v>88.205420164965147</c:v>
                </c:pt>
                <c:pt idx="131">
                  <c:v>88.986573287133083</c:v>
                </c:pt>
                <c:pt idx="132">
                  <c:v>90.213911315907197</c:v>
                </c:pt>
                <c:pt idx="133">
                  <c:v>91.808298378477446</c:v>
                </c:pt>
                <c:pt idx="134">
                  <c:v>93.504708209604004</c:v>
                </c:pt>
                <c:pt idx="135">
                  <c:v>94.888208364195464</c:v>
                </c:pt>
                <c:pt idx="136">
                  <c:v>95.532735650044017</c:v>
                </c:pt>
                <c:pt idx="137">
                  <c:v>95.185881296088084</c:v>
                </c:pt>
                <c:pt idx="138">
                  <c:v>93.892012374042281</c:v>
                </c:pt>
                <c:pt idx="139">
                  <c:v>91.972515364339813</c:v>
                </c:pt>
                <c:pt idx="140">
                  <c:v>89.87498052558054</c:v>
                </c:pt>
                <c:pt idx="141">
                  <c:v>87.98745808536215</c:v>
                </c:pt>
                <c:pt idx="142">
                  <c:v>86.5217488986994</c:v>
                </c:pt>
                <c:pt idx="143">
                  <c:v>85.505514230942069</c:v>
                </c:pt>
                <c:pt idx="144">
                  <c:v>84.849861302174716</c:v>
                </c:pt>
                <c:pt idx="145">
                  <c:v>84.430966662162007</c:v>
                </c:pt>
                <c:pt idx="146">
                  <c:v>84.143703731379361</c:v>
                </c:pt>
                <c:pt idx="147">
                  <c:v>83.919498219509222</c:v>
                </c:pt>
                <c:pt idx="148">
                  <c:v>83.721586854418916</c:v>
                </c:pt>
                <c:pt idx="149">
                  <c:v>83.533276895127742</c:v>
                </c:pt>
                <c:pt idx="150">
                  <c:v>83.348037798810637</c:v>
                </c:pt>
                <c:pt idx="151">
                  <c:v>83.163638544643675</c:v>
                </c:pt>
                <c:pt idx="152">
                  <c:v>82.97940073863154</c:v>
                </c:pt>
                <c:pt idx="153">
                  <c:v>82.795131512742472</c:v>
                </c:pt>
                <c:pt idx="154">
                  <c:v>82.610771774241996</c:v>
                </c:pt>
                <c:pt idx="155">
                  <c:v>82.426296433130958</c:v>
                </c:pt>
                <c:pt idx="156">
                  <c:v>82.241689764172406</c:v>
                </c:pt>
                <c:pt idx="157">
                  <c:v>82.056939983444195</c:v>
                </c:pt>
                <c:pt idx="158">
                  <c:v>81.872038066456369</c:v>
                </c:pt>
                <c:pt idx="159">
                  <c:v>81.686977372025183</c:v>
                </c:pt>
                <c:pt idx="160">
                  <c:v>81.5017533944132</c:v>
                </c:pt>
                <c:pt idx="161">
                  <c:v>81.316363532059114</c:v>
                </c:pt>
                <c:pt idx="162">
                  <c:v>81.130806860915726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109.87936537595169</c:v>
                </c:pt>
                <c:pt idx="5">
                  <c:v>109.9969684555689</c:v>
                </c:pt>
                <c:pt idx="6">
                  <c:v>110.11318861668464</c:v>
                </c:pt>
                <c:pt idx="7">
                  <c:v>110.22781405512924</c:v>
                </c:pt>
                <c:pt idx="8">
                  <c:v>110.34060811990497</c:v>
                </c:pt>
                <c:pt idx="9">
                  <c:v>110.45130718048436</c:v>
                </c:pt>
                <c:pt idx="10">
                  <c:v>110.55961844955493</c:v>
                </c:pt>
                <c:pt idx="11">
                  <c:v>110.66521779476942</c:v>
                </c:pt>
                <c:pt idx="12">
                  <c:v>110.76774758226352</c:v>
                </c:pt>
                <c:pt idx="13">
                  <c:v>110.86681460514136</c:v>
                </c:pt>
                <c:pt idx="14">
                  <c:v>110.96198816173943</c:v>
                </c:pt>
                <c:pt idx="15">
                  <c:v>111.05279836110907</c:v>
                </c:pt>
                <c:pt idx="16">
                  <c:v>111.1387347465292</c:v>
                </c:pt>
                <c:pt idx="17">
                  <c:v>111.21924534155782</c:v>
                </c:pt>
                <c:pt idx="18">
                  <c:v>111.29373623654716</c:v>
                </c:pt>
                <c:pt idx="19">
                  <c:v>111.36157184588485</c:v>
                </c:pt>
                <c:pt idx="20">
                  <c:v>111.42207597644965</c:v>
                </c:pt>
                <c:pt idx="21">
                  <c:v>111.47453385463201</c:v>
                </c:pt>
                <c:pt idx="22">
                  <c:v>111.51819526128996</c:v>
                </c:pt>
                <c:pt idx="23">
                  <c:v>111.55227891954904</c:v>
                </c:pt>
                <c:pt idx="24">
                  <c:v>111.57597826766407</c:v>
                </c:pt>
                <c:pt idx="25">
                  <c:v>111.58846872653504</c:v>
                </c:pt>
                <c:pt idx="26">
                  <c:v>111.58891653738451</c:v>
                </c:pt>
                <c:pt idx="27">
                  <c:v>111.57648919846011</c:v>
                </c:pt>
                <c:pt idx="28">
                  <c:v>111.55036746997972</c:v>
                </c:pt>
                <c:pt idx="29">
                  <c:v>111.50975884438384</c:v>
                </c:pt>
                <c:pt idx="30">
                  <c:v>111.45391229599329</c:v>
                </c:pt>
                <c:pt idx="31">
                  <c:v>111.38213403348686</c:v>
                </c:pt>
                <c:pt idx="32">
                  <c:v>111.29380388482167</c:v>
                </c:pt>
                <c:pt idx="33">
                  <c:v>111.18839185338916</c:v>
                </c:pt>
                <c:pt idx="34">
                  <c:v>111.06547430361525</c:v>
                </c:pt>
                <c:pt idx="35">
                  <c:v>110.92474917189168</c:v>
                </c:pt>
                <c:pt idx="36">
                  <c:v>110.76604956271775</c:v>
                </c:pt>
                <c:pt idx="37">
                  <c:v>110.58935508742971</c:v>
                </c:pt>
                <c:pt idx="38">
                  <c:v>110.3948003392595</c:v>
                </c:pt>
                <c:pt idx="39">
                  <c:v>110.18267997627342</c:v>
                </c:pt>
                <c:pt idx="40">
                  <c:v>109.9534500020377</c:v>
                </c:pt>
                <c:pt idx="41">
                  <c:v>109.70772498774541</c:v>
                </c:pt>
                <c:pt idx="42">
                  <c:v>109.44627116023348</c:v>
                </c:pt>
                <c:pt idx="43">
                  <c:v>109.1699954757412</c:v>
                </c:pt>
                <c:pt idx="44">
                  <c:v>108.87993099512829</c:v>
                </c:pt>
                <c:pt idx="45">
                  <c:v>108.57721905755355</c:v>
                </c:pt>
                <c:pt idx="46">
                  <c:v>108.26308890220407</c:v>
                </c:pt>
                <c:pt idx="47">
                  <c:v>107.93883549994548</c:v>
                </c:pt>
                <c:pt idx="48">
                  <c:v>107.60579642091338</c:v>
                </c:pt>
                <c:pt idx="49">
                  <c:v>107.2653285768256</c:v>
                </c:pt>
                <c:pt idx="50">
                  <c:v>106.91878563966387</c:v>
                </c:pt>
                <c:pt idx="51">
                  <c:v>106.56749685717128</c:v>
                </c:pt>
                <c:pt idx="52">
                  <c:v>106.21274786955959</c:v>
                </c:pt>
                <c:pt idx="53">
                  <c:v>105.85576399226915</c:v>
                </c:pt>
                <c:pt idx="54">
                  <c:v>105.4976962786851</c:v>
                </c:pt>
                <c:pt idx="55">
                  <c:v>105.13961052595509</c:v>
                </c:pt>
                <c:pt idx="56">
                  <c:v>104.78247924645237</c:v>
                </c:pt>
                <c:pt idx="57">
                  <c:v>104.42717650466862</c:v>
                </c:pt>
                <c:pt idx="58">
                  <c:v>104.07447541945538</c:v>
                </c:pt>
                <c:pt idx="59">
                  <c:v>103.72504805700619</c:v>
                </c:pt>
                <c:pt idx="60">
                  <c:v>103.37946739089578</c:v>
                </c:pt>
                <c:pt idx="61">
                  <c:v>103.03821098012209</c:v>
                </c:pt>
                <c:pt idx="62">
                  <c:v>102.70166601136229</c:v>
                </c:pt>
                <c:pt idx="63">
                  <c:v>102.37013536372349</c:v>
                </c:pt>
                <c:pt idx="64">
                  <c:v>102.04384437902242</c:v>
                </c:pt>
                <c:pt idx="65">
                  <c:v>101.72294805405578</c:v>
                </c:pt>
                <c:pt idx="66">
                  <c:v>101.40753840979968</c:v>
                </c:pt>
                <c:pt idx="67">
                  <c:v>101.0976518329329</c:v>
                </c:pt>
                <c:pt idx="68">
                  <c:v>100.79327622507813</c:v>
                </c:pt>
                <c:pt idx="69">
                  <c:v>100.49435783289799</c:v>
                </c:pt>
                <c:pt idx="70">
                  <c:v>100.20080766644502</c:v>
                </c:pt>
                <c:pt idx="71">
                  <c:v>99.912507443245175</c:v>
                </c:pt>
                <c:pt idx="72">
                  <c:v>99.629315021178911</c:v>
                </c:pt>
                <c:pt idx="73">
                  <c:v>99.351069304332441</c:v>
                </c:pt>
                <c:pt idx="74">
                  <c:v>99.0775946228527</c:v>
                </c:pt>
                <c:pt idx="75">
                  <c:v>98.808704600833323</c:v>
                </c:pt>
                <c:pt idx="76">
                  <c:v>98.544205535846672</c:v>
                </c:pt>
                <c:pt idx="77">
                  <c:v>98.283899320411763</c:v>
                </c:pt>
                <c:pt idx="78">
                  <c:v>98.027585939936444</c:v>
                </c:pt>
                <c:pt idx="79">
                  <c:v>97.775065583959545</c:v>
                </c:pt>
                <c:pt idx="80">
                  <c:v>97.526140408259323</c:v>
                </c:pt>
                <c:pt idx="81">
                  <c:v>97.280615984955716</c:v>
                </c:pt>
                <c:pt idx="82">
                  <c:v>97.038302476430616</c:v>
                </c:pt>
                <c:pt idx="83">
                  <c:v>96.799015566980501</c:v>
                </c:pt>
                <c:pt idx="84">
                  <c:v>96.562577183812863</c:v>
                </c:pt>
                <c:pt idx="85">
                  <c:v>96.328816036470613</c:v>
                </c:pt>
                <c:pt idx="86">
                  <c:v>96.097568001145518</c:v>
                </c:pt>
                <c:pt idx="87">
                  <c:v>95.868676373723204</c:v>
                </c:pt>
                <c:pt idx="88">
                  <c:v>95.641992012856178</c:v>
                </c:pt>
                <c:pt idx="89">
                  <c:v>95.417373391941027</c:v>
                </c:pt>
                <c:pt idx="90">
                  <c:v>95.19468657660903</c:v>
                </c:pt>
                <c:pt idx="91">
                  <c:v>94.973805142247741</c:v>
                </c:pt>
                <c:pt idx="92">
                  <c:v>94.754610044159492</c:v>
                </c:pt>
                <c:pt idx="93">
                  <c:v>94.536989451233794</c:v>
                </c:pt>
                <c:pt idx="94">
                  <c:v>94.320838552456138</c:v>
                </c:pt>
                <c:pt idx="95">
                  <c:v>94.106059344188296</c:v>
                </c:pt>
                <c:pt idx="96">
                  <c:v>93.892560404920843</c:v>
                </c:pt>
                <c:pt idx="97">
                  <c:v>93.680256663103407</c:v>
                </c:pt>
                <c:pt idx="98">
                  <c:v>93.469069162689664</c:v>
                </c:pt>
                <c:pt idx="99">
                  <c:v>93.258924830171509</c:v>
                </c:pt>
                <c:pt idx="100">
                  <c:v>93.049756246112565</c:v>
                </c:pt>
                <c:pt idx="101">
                  <c:v>92.841501423502578</c:v>
                </c:pt>
                <c:pt idx="102">
                  <c:v>92.634103594633231</c:v>
                </c:pt>
                <c:pt idx="103">
                  <c:v>92.427511007624247</c:v>
                </c:pt>
                <c:pt idx="104">
                  <c:v>92.221676733198294</c:v>
                </c:pt>
                <c:pt idx="105">
                  <c:v>92.016558481797844</c:v>
                </c:pt>
                <c:pt idx="106">
                  <c:v>91.812118430651211</c:v>
                </c:pt>
                <c:pt idx="107">
                  <c:v>91.60832305991751</c:v>
                </c:pt>
                <c:pt idx="108">
                  <c:v>91.4051429965658</c:v>
                </c:pt>
                <c:pt idx="109">
                  <c:v>91.202552864170087</c:v>
                </c:pt>
                <c:pt idx="110">
                  <c:v>91.000531136326003</c:v>
                </c:pt>
                <c:pt idx="111">
                  <c:v>90.799059990924704</c:v>
                </c:pt>
                <c:pt idx="112">
                  <c:v>90.598125162059233</c:v>
                </c:pt>
                <c:pt idx="113">
                  <c:v>90.397715785906129</c:v>
                </c:pt>
                <c:pt idx="114">
                  <c:v>90.197824236536405</c:v>
                </c:pt>
                <c:pt idx="115">
                  <c:v>89.998445947298194</c:v>
                </c:pt>
                <c:pt idx="116">
                  <c:v>89.799579213203486</c:v>
                </c:pt>
                <c:pt idx="117">
                  <c:v>89.601224969694059</c:v>
                </c:pt>
                <c:pt idx="118">
                  <c:v>89.403386543291674</c:v>
                </c:pt>
                <c:pt idx="119">
                  <c:v>89.206069370011562</c:v>
                </c:pt>
                <c:pt idx="120">
                  <c:v>89.009280678078511</c:v>
                </c:pt>
                <c:pt idx="121">
                  <c:v>88.813029132476174</c:v>
                </c:pt>
                <c:pt idx="122">
                  <c:v>88.617324440213196</c:v>
                </c:pt>
                <c:pt idx="123">
                  <c:v>88.422176916916086</c:v>
                </c:pt>
                <c:pt idx="124">
                  <c:v>88.227597017444296</c:v>
                </c:pt>
                <c:pt idx="125">
                  <c:v>88.033594835621571</c:v>
                </c:pt>
                <c:pt idx="126">
                  <c:v>87.840179580797624</c:v>
                </c:pt>
                <c:pt idx="127">
                  <c:v>87.647359041668366</c:v>
                </c:pt>
                <c:pt idx="128">
                  <c:v>87.455139050414445</c:v>
                </c:pt>
                <c:pt idx="129">
                  <c:v>87.2635229625607</c:v>
                </c:pt>
                <c:pt idx="130">
                  <c:v>87.072511169778664</c:v>
                </c:pt>
                <c:pt idx="131">
                  <c:v>86.882100663922344</c:v>
                </c:pt>
                <c:pt idx="132">
                  <c:v>86.692284670688565</c:v>
                </c:pt>
                <c:pt idx="133">
                  <c:v>86.503052370271618</c:v>
                </c:pt>
                <c:pt idx="134">
                  <c:v>86.314388720158661</c:v>
                </c:pt>
                <c:pt idx="135">
                  <c:v>86.126274391804742</c:v>
                </c:pt>
                <c:pt idx="136">
                  <c:v>85.938685828475371</c:v>
                </c:pt>
                <c:pt idx="137">
                  <c:v>85.751595426296461</c:v>
                </c:pt>
                <c:pt idx="138">
                  <c:v>85.564971834854731</c:v>
                </c:pt>
                <c:pt idx="139">
                  <c:v>85.378780367962293</c:v>
                </c:pt>
                <c:pt idx="140">
                  <c:v>85.192983509875233</c:v>
                </c:pt>
                <c:pt idx="141">
                  <c:v>85.007541497756051</c:v>
                </c:pt>
                <c:pt idx="142">
                  <c:v>84.822412957839944</c:v>
                </c:pt>
                <c:pt idx="143">
                  <c:v>84.637555570843304</c:v>
                </c:pt>
                <c:pt idx="144">
                  <c:v>84.452926741743696</c:v>
                </c:pt>
                <c:pt idx="145">
                  <c:v>84.268484250129319</c:v>
                </c:pt>
                <c:pt idx="146">
                  <c:v>84.084186859695976</c:v>
                </c:pt>
                <c:pt idx="147">
                  <c:v>83.899994868895163</c:v>
                </c:pt>
                <c:pt idx="148">
                  <c:v>83.715870588872889</c:v>
                </c:pt>
                <c:pt idx="149">
                  <c:v>83.531778739326356</c:v>
                </c:pt>
                <c:pt idx="150">
                  <c:v>83.347686757400552</c:v>
                </c:pt>
                <c:pt idx="151">
                  <c:v>83.163565018946713</c:v>
                </c:pt>
                <c:pt idx="152">
                  <c:v>82.979386975139278</c:v>
                </c:pt>
                <c:pt idx="153">
                  <c:v>82.795129210441445</c:v>
                </c:pt>
                <c:pt idx="154">
                  <c:v>82.610771430145476</c:v>
                </c:pt>
                <c:pt idx="155">
                  <c:v>82.426296387186952</c:v>
                </c:pt>
                <c:pt idx="156">
                  <c:v>82.241689758692686</c:v>
                </c:pt>
                <c:pt idx="157">
                  <c:v>82.056939982860456</c:v>
                </c:pt>
                <c:pt idx="158">
                  <c:v>81.872038066400833</c:v>
                </c:pt>
                <c:pt idx="159">
                  <c:v>81.686977372020465</c:v>
                </c:pt>
                <c:pt idx="160">
                  <c:v>81.501753394412845</c:v>
                </c:pt>
                <c:pt idx="161">
                  <c:v>81.316363532059086</c:v>
                </c:pt>
                <c:pt idx="162">
                  <c:v>81.130806860915726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113.13800000000001</c:v>
                </c:pt>
                <c:pt idx="1">
                  <c:v>111.379</c:v>
                </c:pt>
                <c:pt idx="2">
                  <c:v>110.46599999999999</c:v>
                </c:pt>
                <c:pt idx="3">
                  <c:v>109.259</c:v>
                </c:pt>
                <c:pt idx="4">
                  <c:v>108.759</c:v>
                </c:pt>
                <c:pt idx="5">
                  <c:v>109.86199999999999</c:v>
                </c:pt>
                <c:pt idx="6">
                  <c:v>110.36199999999999</c:v>
                </c:pt>
                <c:pt idx="7">
                  <c:v>110.13800000000001</c:v>
                </c:pt>
                <c:pt idx="8">
                  <c:v>108.60299999999999</c:v>
                </c:pt>
                <c:pt idx="9">
                  <c:v>107.53400000000001</c:v>
                </c:pt>
                <c:pt idx="10">
                  <c:v>107.89700000000001</c:v>
                </c:pt>
                <c:pt idx="11">
                  <c:v>108.741</c:v>
                </c:pt>
                <c:pt idx="12">
                  <c:v>109.672</c:v>
                </c:pt>
                <c:pt idx="13">
                  <c:v>109.5</c:v>
                </c:pt>
                <c:pt idx="14">
                  <c:v>109.328</c:v>
                </c:pt>
                <c:pt idx="15">
                  <c:v>109.19</c:v>
                </c:pt>
                <c:pt idx="16">
                  <c:v>110.621</c:v>
                </c:pt>
                <c:pt idx="17">
                  <c:v>111.03400000000001</c:v>
                </c:pt>
                <c:pt idx="18">
                  <c:v>110.20699999999999</c:v>
                </c:pt>
                <c:pt idx="19">
                  <c:v>109.05200000000001</c:v>
                </c:pt>
                <c:pt idx="20">
                  <c:v>110.13800000000001</c:v>
                </c:pt>
                <c:pt idx="21">
                  <c:v>111.569</c:v>
                </c:pt>
                <c:pt idx="22">
                  <c:v>109.29300000000001</c:v>
                </c:pt>
                <c:pt idx="23">
                  <c:v>108.86199999999999</c:v>
                </c:pt>
                <c:pt idx="24">
                  <c:v>110.70699999999999</c:v>
                </c:pt>
                <c:pt idx="25">
                  <c:v>113.46599999999999</c:v>
                </c:pt>
                <c:pt idx="26">
                  <c:v>110.39700000000001</c:v>
                </c:pt>
                <c:pt idx="27">
                  <c:v>109.672</c:v>
                </c:pt>
                <c:pt idx="28">
                  <c:v>111</c:v>
                </c:pt>
                <c:pt idx="29">
                  <c:v>111.483</c:v>
                </c:pt>
                <c:pt idx="30">
                  <c:v>112.03400000000001</c:v>
                </c:pt>
                <c:pt idx="31">
                  <c:v>112.086</c:v>
                </c:pt>
                <c:pt idx="32">
                  <c:v>113.94799999999999</c:v>
                </c:pt>
                <c:pt idx="33">
                  <c:v>114.259</c:v>
                </c:pt>
                <c:pt idx="34">
                  <c:v>112.431</c:v>
                </c:pt>
                <c:pt idx="35">
                  <c:v>113.724</c:v>
                </c:pt>
                <c:pt idx="36">
                  <c:v>116.05200000000001</c:v>
                </c:pt>
                <c:pt idx="37">
                  <c:v>115.586</c:v>
                </c:pt>
                <c:pt idx="38">
                  <c:v>115.931</c:v>
                </c:pt>
                <c:pt idx="39">
                  <c:v>116.31</c:v>
                </c:pt>
                <c:pt idx="40">
                  <c:v>119.621</c:v>
                </c:pt>
                <c:pt idx="41">
                  <c:v>116.79300000000001</c:v>
                </c:pt>
                <c:pt idx="42">
                  <c:v>119.931</c:v>
                </c:pt>
                <c:pt idx="43">
                  <c:v>121.586</c:v>
                </c:pt>
                <c:pt idx="44">
                  <c:v>125.19</c:v>
                </c:pt>
                <c:pt idx="45">
                  <c:v>127.36199999999999</c:v>
                </c:pt>
                <c:pt idx="46">
                  <c:v>135.31</c:v>
                </c:pt>
                <c:pt idx="47">
                  <c:v>144.19</c:v>
                </c:pt>
                <c:pt idx="48">
                  <c:v>157.91399999999999</c:v>
                </c:pt>
                <c:pt idx="49">
                  <c:v>175.05199999999999</c:v>
                </c:pt>
                <c:pt idx="50">
                  <c:v>192.63800000000001</c:v>
                </c:pt>
                <c:pt idx="51">
                  <c:v>206.79300000000001</c:v>
                </c:pt>
                <c:pt idx="52">
                  <c:v>218.483</c:v>
                </c:pt>
                <c:pt idx="53">
                  <c:v>226.60300000000001</c:v>
                </c:pt>
                <c:pt idx="54">
                  <c:v>230.08600000000001</c:v>
                </c:pt>
                <c:pt idx="55">
                  <c:v>231.12100000000001</c:v>
                </c:pt>
                <c:pt idx="56">
                  <c:v>227.55199999999999</c:v>
                </c:pt>
                <c:pt idx="57">
                  <c:v>221.60300000000001</c:v>
                </c:pt>
                <c:pt idx="58">
                  <c:v>209.06899999999999</c:v>
                </c:pt>
                <c:pt idx="59">
                  <c:v>187.10300000000001</c:v>
                </c:pt>
                <c:pt idx="60">
                  <c:v>156.345</c:v>
                </c:pt>
                <c:pt idx="61">
                  <c:v>126.94799999999999</c:v>
                </c:pt>
                <c:pt idx="62">
                  <c:v>111.69</c:v>
                </c:pt>
                <c:pt idx="63">
                  <c:v>109.672</c:v>
                </c:pt>
                <c:pt idx="64">
                  <c:v>108.29300000000001</c:v>
                </c:pt>
                <c:pt idx="65">
                  <c:v>112.20699999999999</c:v>
                </c:pt>
                <c:pt idx="66">
                  <c:v>115.155</c:v>
                </c:pt>
                <c:pt idx="67">
                  <c:v>120.89700000000001</c:v>
                </c:pt>
                <c:pt idx="68">
                  <c:v>129.79300000000001</c:v>
                </c:pt>
                <c:pt idx="69">
                  <c:v>141.60300000000001</c:v>
                </c:pt>
                <c:pt idx="70">
                  <c:v>154</c:v>
                </c:pt>
                <c:pt idx="71">
                  <c:v>166.19</c:v>
                </c:pt>
                <c:pt idx="72">
                  <c:v>177.60300000000001</c:v>
                </c:pt>
                <c:pt idx="73">
                  <c:v>185.517</c:v>
                </c:pt>
                <c:pt idx="74">
                  <c:v>192.155</c:v>
                </c:pt>
                <c:pt idx="75">
                  <c:v>196.81</c:v>
                </c:pt>
                <c:pt idx="76">
                  <c:v>195.517</c:v>
                </c:pt>
                <c:pt idx="77">
                  <c:v>189.13800000000001</c:v>
                </c:pt>
                <c:pt idx="78">
                  <c:v>176.29300000000001</c:v>
                </c:pt>
                <c:pt idx="79">
                  <c:v>157.05199999999999</c:v>
                </c:pt>
                <c:pt idx="80">
                  <c:v>133.10300000000001</c:v>
                </c:pt>
                <c:pt idx="81">
                  <c:v>109.121</c:v>
                </c:pt>
                <c:pt idx="82">
                  <c:v>98.947999999999993</c:v>
                </c:pt>
                <c:pt idx="83">
                  <c:v>93.983000000000004</c:v>
                </c:pt>
                <c:pt idx="84">
                  <c:v>96.224000000000004</c:v>
                </c:pt>
                <c:pt idx="85">
                  <c:v>95.724000000000004</c:v>
                </c:pt>
                <c:pt idx="86">
                  <c:v>94.775999999999996</c:v>
                </c:pt>
                <c:pt idx="87">
                  <c:v>96.344999999999999</c:v>
                </c:pt>
                <c:pt idx="88">
                  <c:v>96.759</c:v>
                </c:pt>
                <c:pt idx="89">
                  <c:v>95.897000000000006</c:v>
                </c:pt>
                <c:pt idx="90">
                  <c:v>95.069000000000003</c:v>
                </c:pt>
                <c:pt idx="91">
                  <c:v>94.828000000000003</c:v>
                </c:pt>
                <c:pt idx="92">
                  <c:v>94.483000000000004</c:v>
                </c:pt>
                <c:pt idx="93">
                  <c:v>94.224000000000004</c:v>
                </c:pt>
                <c:pt idx="94">
                  <c:v>94.947999999999993</c:v>
                </c:pt>
                <c:pt idx="95">
                  <c:v>96.930999999999997</c:v>
                </c:pt>
                <c:pt idx="96">
                  <c:v>95.983000000000004</c:v>
                </c:pt>
                <c:pt idx="97">
                  <c:v>95.930999999999997</c:v>
                </c:pt>
                <c:pt idx="98">
                  <c:v>94.775999999999996</c:v>
                </c:pt>
                <c:pt idx="99">
                  <c:v>94.259</c:v>
                </c:pt>
                <c:pt idx="100">
                  <c:v>95.120999999999995</c:v>
                </c:pt>
                <c:pt idx="101">
                  <c:v>94.879000000000005</c:v>
                </c:pt>
                <c:pt idx="102">
                  <c:v>92.724000000000004</c:v>
                </c:pt>
                <c:pt idx="103">
                  <c:v>96.775999999999996</c:v>
                </c:pt>
                <c:pt idx="104">
                  <c:v>99.328000000000003</c:v>
                </c:pt>
                <c:pt idx="105">
                  <c:v>101.621</c:v>
                </c:pt>
                <c:pt idx="106">
                  <c:v>104.96599999999999</c:v>
                </c:pt>
                <c:pt idx="107">
                  <c:v>108.328</c:v>
                </c:pt>
                <c:pt idx="108">
                  <c:v>108.03400000000001</c:v>
                </c:pt>
                <c:pt idx="109">
                  <c:v>108.39700000000001</c:v>
                </c:pt>
                <c:pt idx="110">
                  <c:v>105.70699999999999</c:v>
                </c:pt>
                <c:pt idx="111">
                  <c:v>104.55200000000001</c:v>
                </c:pt>
                <c:pt idx="112">
                  <c:v>100.931</c:v>
                </c:pt>
                <c:pt idx="113">
                  <c:v>95.930999999999997</c:v>
                </c:pt>
                <c:pt idx="114">
                  <c:v>94.5</c:v>
                </c:pt>
                <c:pt idx="115">
                  <c:v>91.224000000000004</c:v>
                </c:pt>
                <c:pt idx="116">
                  <c:v>89.31</c:v>
                </c:pt>
                <c:pt idx="117">
                  <c:v>89.052000000000007</c:v>
                </c:pt>
                <c:pt idx="118">
                  <c:v>89.155000000000001</c:v>
                </c:pt>
                <c:pt idx="119">
                  <c:v>90.741</c:v>
                </c:pt>
                <c:pt idx="120">
                  <c:v>90.861999999999995</c:v>
                </c:pt>
                <c:pt idx="121">
                  <c:v>89.828000000000003</c:v>
                </c:pt>
                <c:pt idx="122">
                  <c:v>89.034000000000006</c:v>
                </c:pt>
                <c:pt idx="123">
                  <c:v>87.414000000000001</c:v>
                </c:pt>
                <c:pt idx="124">
                  <c:v>88.344999999999999</c:v>
                </c:pt>
                <c:pt idx="125">
                  <c:v>88.793000000000006</c:v>
                </c:pt>
                <c:pt idx="126">
                  <c:v>86.741</c:v>
                </c:pt>
                <c:pt idx="127">
                  <c:v>88.465999999999994</c:v>
                </c:pt>
                <c:pt idx="128">
                  <c:v>89.5</c:v>
                </c:pt>
                <c:pt idx="129">
                  <c:v>90.224000000000004</c:v>
                </c:pt>
                <c:pt idx="130">
                  <c:v>91.052000000000007</c:v>
                </c:pt>
                <c:pt idx="131">
                  <c:v>93.206999999999994</c:v>
                </c:pt>
                <c:pt idx="132">
                  <c:v>94.671999999999997</c:v>
                </c:pt>
                <c:pt idx="133">
                  <c:v>98.069000000000003</c:v>
                </c:pt>
                <c:pt idx="134">
                  <c:v>96.81</c:v>
                </c:pt>
                <c:pt idx="135">
                  <c:v>97.569000000000003</c:v>
                </c:pt>
                <c:pt idx="136">
                  <c:v>95.671999999999997</c:v>
                </c:pt>
                <c:pt idx="137">
                  <c:v>93.397000000000006</c:v>
                </c:pt>
                <c:pt idx="138">
                  <c:v>92.69</c:v>
                </c:pt>
                <c:pt idx="139">
                  <c:v>90.844999999999999</c:v>
                </c:pt>
                <c:pt idx="140">
                  <c:v>88.344999999999999</c:v>
                </c:pt>
                <c:pt idx="141">
                  <c:v>84.69</c:v>
                </c:pt>
                <c:pt idx="142">
                  <c:v>84.965999999999994</c:v>
                </c:pt>
                <c:pt idx="143">
                  <c:v>86.069000000000003</c:v>
                </c:pt>
                <c:pt idx="144">
                  <c:v>86.638000000000005</c:v>
                </c:pt>
                <c:pt idx="145">
                  <c:v>86.293000000000006</c:v>
                </c:pt>
                <c:pt idx="146">
                  <c:v>84.638000000000005</c:v>
                </c:pt>
                <c:pt idx="147">
                  <c:v>84.534000000000006</c:v>
                </c:pt>
                <c:pt idx="148">
                  <c:v>85.034000000000006</c:v>
                </c:pt>
                <c:pt idx="149">
                  <c:v>84.397000000000006</c:v>
                </c:pt>
                <c:pt idx="150">
                  <c:v>83.793000000000006</c:v>
                </c:pt>
                <c:pt idx="151">
                  <c:v>84.828000000000003</c:v>
                </c:pt>
                <c:pt idx="152">
                  <c:v>84.741</c:v>
                </c:pt>
                <c:pt idx="153">
                  <c:v>83.052000000000007</c:v>
                </c:pt>
                <c:pt idx="154">
                  <c:v>85.655000000000001</c:v>
                </c:pt>
                <c:pt idx="155">
                  <c:v>80.430999999999997</c:v>
                </c:pt>
                <c:pt idx="156">
                  <c:v>82.671999999999997</c:v>
                </c:pt>
                <c:pt idx="157">
                  <c:v>83.224000000000004</c:v>
                </c:pt>
                <c:pt idx="158">
                  <c:v>82.465999999999994</c:v>
                </c:pt>
                <c:pt idx="159">
                  <c:v>82.602999999999994</c:v>
                </c:pt>
                <c:pt idx="160">
                  <c:v>85.741</c:v>
                </c:pt>
                <c:pt idx="161">
                  <c:v>80.947999999999993</c:v>
                </c:pt>
                <c:pt idx="162">
                  <c:v>83.344999999999999</c:v>
                </c:pt>
                <c:pt idx="163">
                  <c:v>84.171999999999997</c:v>
                </c:pt>
                <c:pt idx="164">
                  <c:v>82.741</c:v>
                </c:pt>
                <c:pt idx="165">
                  <c:v>84.328000000000003</c:v>
                </c:pt>
                <c:pt idx="166">
                  <c:v>82.102999999999994</c:v>
                </c:pt>
                <c:pt idx="167">
                  <c:v>82.275999999999996</c:v>
                </c:pt>
                <c:pt idx="168">
                  <c:v>82.620999999999995</c:v>
                </c:pt>
                <c:pt idx="169">
                  <c:v>81.983000000000004</c:v>
                </c:pt>
                <c:pt idx="170">
                  <c:v>82.275999999999996</c:v>
                </c:pt>
                <c:pt idx="171">
                  <c:v>82.655000000000001</c:v>
                </c:pt>
                <c:pt idx="172">
                  <c:v>82.171999999999997</c:v>
                </c:pt>
                <c:pt idx="173">
                  <c:v>83.397000000000006</c:v>
                </c:pt>
                <c:pt idx="174">
                  <c:v>83.361999999999995</c:v>
                </c:pt>
                <c:pt idx="175">
                  <c:v>81.759</c:v>
                </c:pt>
                <c:pt idx="176">
                  <c:v>82.171999999999997</c:v>
                </c:pt>
                <c:pt idx="177">
                  <c:v>83.293000000000006</c:v>
                </c:pt>
                <c:pt idx="178">
                  <c:v>83</c:v>
                </c:pt>
                <c:pt idx="179">
                  <c:v>82.775999999999996</c:v>
                </c:pt>
                <c:pt idx="180">
                  <c:v>80.155000000000001</c:v>
                </c:pt>
                <c:pt idx="181">
                  <c:v>79.552000000000007</c:v>
                </c:pt>
                <c:pt idx="182">
                  <c:v>82.861999999999995</c:v>
                </c:pt>
                <c:pt idx="183">
                  <c:v>85.206999999999994</c:v>
                </c:pt>
                <c:pt idx="184">
                  <c:v>82.930999999999997</c:v>
                </c:pt>
                <c:pt idx="185">
                  <c:v>80.897000000000006</c:v>
                </c:pt>
                <c:pt idx="186">
                  <c:v>79.5</c:v>
                </c:pt>
                <c:pt idx="187">
                  <c:v>81.102999999999994</c:v>
                </c:pt>
                <c:pt idx="188">
                  <c:v>78.897000000000006</c:v>
                </c:pt>
                <c:pt idx="189">
                  <c:v>81.414000000000001</c:v>
                </c:pt>
                <c:pt idx="190">
                  <c:v>80.034000000000006</c:v>
                </c:pt>
                <c:pt idx="191">
                  <c:v>79.947999999999993</c:v>
                </c:pt>
                <c:pt idx="192">
                  <c:v>81.328000000000003</c:v>
                </c:pt>
                <c:pt idx="193">
                  <c:v>79.120999999999995</c:v>
                </c:pt>
                <c:pt idx="194">
                  <c:v>79.447999999999993</c:v>
                </c:pt>
                <c:pt idx="195">
                  <c:v>80.120999999999995</c:v>
                </c:pt>
                <c:pt idx="196">
                  <c:v>79.224000000000004</c:v>
                </c:pt>
                <c:pt idx="197">
                  <c:v>79.897000000000006</c:v>
                </c:pt>
                <c:pt idx="198">
                  <c:v>80.016999999999996</c:v>
                </c:pt>
                <c:pt idx="199">
                  <c:v>79.861999999999995</c:v>
                </c:pt>
                <c:pt idx="200">
                  <c:v>79.052000000000007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107.72078650997211</c:v>
                </c:pt>
                <c:pt idx="5">
                  <c:v>107.93386854017842</c:v>
                </c:pt>
                <c:pt idx="6">
                  <c:v>108.14582151125309</c:v>
                </c:pt>
                <c:pt idx="7">
                  <c:v>108.35641656947985</c:v>
                </c:pt>
                <c:pt idx="8">
                  <c:v>108.56539490852033</c:v>
                </c:pt>
                <c:pt idx="9">
                  <c:v>108.77246498145473</c:v>
                </c:pt>
                <c:pt idx="10">
                  <c:v>108.97729963093809</c:v>
                </c:pt>
                <c:pt idx="11">
                  <c:v>109.17953317817252</c:v>
                </c:pt>
                <c:pt idx="12">
                  <c:v>109.37875852375132</c:v>
                </c:pt>
                <c:pt idx="13">
                  <c:v>109.5745243280611</c:v>
                </c:pt>
                <c:pt idx="14">
                  <c:v>109.76633235652154</c:v>
                </c:pt>
                <c:pt idx="15">
                  <c:v>109.95363509688521</c:v>
                </c:pt>
                <c:pt idx="16">
                  <c:v>110.1358337849923</c:v>
                </c:pt>
                <c:pt idx="17">
                  <c:v>110.31227701759875</c:v>
                </c:pt>
                <c:pt idx="18">
                  <c:v>110.48226019754341</c:v>
                </c:pt>
                <c:pt idx="19">
                  <c:v>110.6450261689307</c:v>
                </c:pt>
                <c:pt idx="20">
                  <c:v>110.79976759662587</c:v>
                </c:pt>
                <c:pt idx="21">
                  <c:v>110.94563199154055</c:v>
                </c:pt>
                <c:pt idx="22">
                  <c:v>111.0817308904124</c:v>
                </c:pt>
                <c:pt idx="23">
                  <c:v>111.20715573810794</c:v>
                </c:pt>
                <c:pt idx="24">
                  <c:v>111.32100474792325</c:v>
                </c:pt>
                <c:pt idx="25">
                  <c:v>111.42242778806813</c:v>
                </c:pt>
                <c:pt idx="26">
                  <c:v>111.51070061983665</c:v>
                </c:pt>
                <c:pt idx="27">
                  <c:v>111.58534612160179</c:v>
                </c:pt>
                <c:pt idx="28">
                  <c:v>111.64632896870782</c:v>
                </c:pt>
                <c:pt idx="29">
                  <c:v>111.694361874026</c:v>
                </c:pt>
                <c:pt idx="30">
                  <c:v>111.73137565693683</c:v>
                </c:pt>
                <c:pt idx="31">
                  <c:v>111.76122083921659</c:v>
                </c:pt>
                <c:pt idx="32">
                  <c:v>111.79068237307064</c:v>
                </c:pt>
                <c:pt idx="33">
                  <c:v>111.83089664379973</c:v>
                </c:pt>
                <c:pt idx="34">
                  <c:v>111.89925385897695</c:v>
                </c:pt>
                <c:pt idx="35">
                  <c:v>112.02184001143101</c:v>
                </c:pt>
                <c:pt idx="36">
                  <c:v>112.23641043210516</c:v>
                </c:pt>
                <c:pt idx="37">
                  <c:v>112.59578243395747</c:v>
                </c:pt>
                <c:pt idx="38">
                  <c:v>113.17138340915494</c:v>
                </c:pt>
                <c:pt idx="39">
                  <c:v>114.05649805250259</c:v>
                </c:pt>
                <c:pt idx="40">
                  <c:v>115.36854321510948</c:v>
                </c:pt>
                <c:pt idx="41">
                  <c:v>117.24949757520478</c:v>
                </c:pt>
                <c:pt idx="42">
                  <c:v>119.86347939489308</c:v>
                </c:pt>
                <c:pt idx="43">
                  <c:v>123.39046460529822</c:v>
                </c:pt>
                <c:pt idx="44">
                  <c:v>128.01533504531426</c:v>
                </c:pt>
                <c:pt idx="45">
                  <c:v>133.91189052561376</c:v>
                </c:pt>
                <c:pt idx="46">
                  <c:v>141.22215215450018</c:v>
                </c:pt>
                <c:pt idx="47">
                  <c:v>150.032138895836</c:v>
                </c:pt>
                <c:pt idx="48">
                  <c:v>160.34598849648319</c:v>
                </c:pt>
                <c:pt idx="49">
                  <c:v>172.05983162251354</c:v>
                </c:pt>
                <c:pt idx="50">
                  <c:v>184.9328108437565</c:v>
                </c:pt>
                <c:pt idx="51">
                  <c:v>198.5415885529558</c:v>
                </c:pt>
                <c:pt idx="52">
                  <c:v>212.18855197573768</c:v>
                </c:pt>
                <c:pt idx="53">
                  <c:v>224.73675453566497</c:v>
                </c:pt>
                <c:pt idx="54">
                  <c:v>234.419797134536</c:v>
                </c:pt>
                <c:pt idx="55">
                  <c:v>238.84512452764741</c:v>
                </c:pt>
                <c:pt idx="56">
                  <c:v>235.53284015765183</c:v>
                </c:pt>
                <c:pt idx="57">
                  <c:v>223.10179001400326</c:v>
                </c:pt>
                <c:pt idx="58">
                  <c:v>202.54767909405257</c:v>
                </c:pt>
                <c:pt idx="59">
                  <c:v>177.54022968381133</c:v>
                </c:pt>
                <c:pt idx="60">
                  <c:v>153.1305847980868</c:v>
                </c:pt>
                <c:pt idx="61">
                  <c:v>133.57216548389081</c:v>
                </c:pt>
                <c:pt idx="62">
                  <c:v>120.78219008377512</c:v>
                </c:pt>
                <c:pt idx="63">
                  <c:v>114.35493256143351</c:v>
                </c:pt>
                <c:pt idx="64">
                  <c:v>112.70044907714797</c:v>
                </c:pt>
                <c:pt idx="65">
                  <c:v>114.23474868961964</c:v>
                </c:pt>
                <c:pt idx="66">
                  <c:v>117.95365734602434</c:v>
                </c:pt>
                <c:pt idx="67">
                  <c:v>123.42338536407583</c:v>
                </c:pt>
                <c:pt idx="68">
                  <c:v>130.5300681898407</c:v>
                </c:pt>
                <c:pt idx="69">
                  <c:v>139.24171405815611</c:v>
                </c:pt>
                <c:pt idx="70">
                  <c:v>149.45558176912459</c:v>
                </c:pt>
                <c:pt idx="71">
                  <c:v>160.90441176655659</c:v>
                </c:pt>
                <c:pt idx="72">
                  <c:v>173.06425868964064</c:v>
                </c:pt>
                <c:pt idx="73">
                  <c:v>184.9987789990717</c:v>
                </c:pt>
                <c:pt idx="74">
                  <c:v>195.12227482198742</c:v>
                </c:pt>
                <c:pt idx="75">
                  <c:v>201.06116319221587</c:v>
                </c:pt>
                <c:pt idx="76">
                  <c:v>200.07094972233395</c:v>
                </c:pt>
                <c:pt idx="77">
                  <c:v>190.35334578140558</c:v>
                </c:pt>
                <c:pt idx="78">
                  <c:v>172.70745756931703</c:v>
                </c:pt>
                <c:pt idx="79">
                  <c:v>150.9861992045349</c:v>
                </c:pt>
                <c:pt idx="80">
                  <c:v>130.40563685864123</c:v>
                </c:pt>
                <c:pt idx="81">
                  <c:v>114.82700025712707</c:v>
                </c:pt>
                <c:pt idx="82">
                  <c:v>105.24562633086953</c:v>
                </c:pt>
                <c:pt idx="83">
                  <c:v>100.38259976734102</c:v>
                </c:pt>
                <c:pt idx="84">
                  <c:v>98.277492233161425</c:v>
                </c:pt>
                <c:pt idx="85">
                  <c:v>97.423176662367254</c:v>
                </c:pt>
                <c:pt idx="86">
                  <c:v>97.018642690254524</c:v>
                </c:pt>
                <c:pt idx="87">
                  <c:v>96.744689973240554</c:v>
                </c:pt>
                <c:pt idx="88">
                  <c:v>96.502645036568381</c:v>
                </c:pt>
                <c:pt idx="89">
                  <c:v>96.26844431118505</c:v>
                </c:pt>
                <c:pt idx="90">
                  <c:v>96.037536653175891</c:v>
                </c:pt>
                <c:pt idx="91">
                  <c:v>95.809632577997434</c:v>
                </c:pt>
                <c:pt idx="92">
                  <c:v>95.585718903739135</c:v>
                </c:pt>
                <c:pt idx="93">
                  <c:v>95.368080977883807</c:v>
                </c:pt>
                <c:pt idx="94">
                  <c:v>95.161197162826411</c:v>
                </c:pt>
                <c:pt idx="95">
                  <c:v>94.973230180121263</c:v>
                </c:pt>
                <c:pt idx="96">
                  <c:v>94.818138602976788</c:v>
                </c:pt>
                <c:pt idx="97">
                  <c:v>94.718317277933835</c:v>
                </c:pt>
                <c:pt idx="98">
                  <c:v>94.707370460220005</c:v>
                </c:pt>
                <c:pt idx="99">
                  <c:v>94.832178010293319</c:v>
                </c:pt>
                <c:pt idx="100">
                  <c:v>95.152936186528521</c:v>
                </c:pt>
                <c:pt idx="101">
                  <c:v>95.739543071387743</c:v>
                </c:pt>
                <c:pt idx="102">
                  <c:v>96.662796290817141</c:v>
                </c:pt>
                <c:pt idx="103">
                  <c:v>97.979411949643506</c:v>
                </c:pt>
                <c:pt idx="104">
                  <c:v>99.710211135612099</c:v>
                </c:pt>
                <c:pt idx="105">
                  <c:v>101.80958152256292</c:v>
                </c:pt>
                <c:pt idx="106">
                  <c:v>104.12226891235609</c:v>
                </c:pt>
                <c:pt idx="107">
                  <c:v>106.33068619138515</c:v>
                </c:pt>
                <c:pt idx="108">
                  <c:v>107.92985289677567</c:v>
                </c:pt>
                <c:pt idx="109">
                  <c:v>108.31581714279402</c:v>
                </c:pt>
                <c:pt idx="110">
                  <c:v>107.05109805969494</c:v>
                </c:pt>
                <c:pt idx="111">
                  <c:v>104.19875921142662</c:v>
                </c:pt>
                <c:pt idx="112">
                  <c:v>100.43080121176227</c:v>
                </c:pt>
                <c:pt idx="113">
                  <c:v>96.719902800987668</c:v>
                </c:pt>
                <c:pt idx="114">
                  <c:v>93.818866220529955</c:v>
                </c:pt>
                <c:pt idx="115">
                  <c:v>91.955807982342421</c:v>
                </c:pt>
                <c:pt idx="116">
                  <c:v>90.927653043942826</c:v>
                </c:pt>
                <c:pt idx="117">
                  <c:v>90.391867931304432</c:v>
                </c:pt>
                <c:pt idx="118">
                  <c:v>90.080047575801004</c:v>
                </c:pt>
                <c:pt idx="119">
                  <c:v>89.848844489198569</c:v>
                </c:pt>
                <c:pt idx="120">
                  <c:v>89.64126069368956</c:v>
                </c:pt>
                <c:pt idx="121">
                  <c:v>89.4399893395844</c:v>
                </c:pt>
                <c:pt idx="122">
                  <c:v>89.241635601976057</c:v>
                </c:pt>
                <c:pt idx="123">
                  <c:v>89.048132943341969</c:v>
                </c:pt>
                <c:pt idx="124">
                  <c:v>88.867257667584653</c:v>
                </c:pt>
                <c:pt idx="125">
                  <c:v>88.718897887092922</c:v>
                </c:pt>
                <c:pt idx="126">
                  <c:v>88.646446094611363</c:v>
                </c:pt>
                <c:pt idx="127">
                  <c:v>88.730339698745652</c:v>
                </c:pt>
                <c:pt idx="128">
                  <c:v>89.093391692237361</c:v>
                </c:pt>
                <c:pt idx="129">
                  <c:v>89.879459517037873</c:v>
                </c:pt>
                <c:pt idx="130">
                  <c:v>91.189379686851808</c:v>
                </c:pt>
                <c:pt idx="131">
                  <c:v>92.982884127127846</c:v>
                </c:pt>
                <c:pt idx="132">
                  <c:v>94.997472668308902</c:v>
                </c:pt>
                <c:pt idx="133">
                  <c:v>96.760723698971688</c:v>
                </c:pt>
                <c:pt idx="134">
                  <c:v>97.738380954046647</c:v>
                </c:pt>
                <c:pt idx="135">
                  <c:v>97.56685399107424</c:v>
                </c:pt>
                <c:pt idx="136">
                  <c:v>96.235104585066878</c:v>
                </c:pt>
                <c:pt idx="137">
                  <c:v>94.09306711139719</c:v>
                </c:pt>
                <c:pt idx="138">
                  <c:v>91.678889346072566</c:v>
                </c:pt>
                <c:pt idx="139">
                  <c:v>89.48063518418607</c:v>
                </c:pt>
                <c:pt idx="140">
                  <c:v>87.774993121124453</c:v>
                </c:pt>
                <c:pt idx="141">
                  <c:v>86.606655733513705</c:v>
                </c:pt>
                <c:pt idx="142">
                  <c:v>85.870600559313388</c:v>
                </c:pt>
                <c:pt idx="143">
                  <c:v>85.416225263845348</c:v>
                </c:pt>
                <c:pt idx="144">
                  <c:v>85.116081883064723</c:v>
                </c:pt>
                <c:pt idx="145">
                  <c:v>84.888232951496065</c:v>
                </c:pt>
                <c:pt idx="146">
                  <c:v>84.689710400407975</c:v>
                </c:pt>
                <c:pt idx="147">
                  <c:v>84.501548324393184</c:v>
                </c:pt>
                <c:pt idx="148">
                  <c:v>84.316570599736465</c:v>
                </c:pt>
                <c:pt idx="149">
                  <c:v>84.132412810258302</c:v>
                </c:pt>
                <c:pt idx="150">
                  <c:v>83.948378081492493</c:v>
                </c:pt>
                <c:pt idx="151">
                  <c:v>83.764268135444297</c:v>
                </c:pt>
                <c:pt idx="152">
                  <c:v>83.580016365233504</c:v>
                </c:pt>
                <c:pt idx="153">
                  <c:v>83.395589203771635</c:v>
                </c:pt>
                <c:pt idx="154">
                  <c:v>83.210963111048898</c:v>
                </c:pt>
                <c:pt idx="155">
                  <c:v>83.026119739992083</c:v>
                </c:pt>
                <c:pt idx="156">
                  <c:v>82.841044843928515</c:v>
                </c:pt>
                <c:pt idx="157">
                  <c:v>82.655727833789967</c:v>
                </c:pt>
                <c:pt idx="158">
                  <c:v>82.470161422787854</c:v>
                </c:pt>
                <c:pt idx="159">
                  <c:v>82.284341277587245</c:v>
                </c:pt>
                <c:pt idx="160">
                  <c:v>82.098265672643279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107.7207865099662</c:v>
                </c:pt>
                <c:pt idx="5">
                  <c:v>107.93386854016022</c:v>
                </c:pt>
                <c:pt idx="6">
                  <c:v>108.14582151119821</c:v>
                </c:pt>
                <c:pt idx="7">
                  <c:v>108.35641656931783</c:v>
                </c:pt>
                <c:pt idx="8">
                  <c:v>108.56539490805183</c:v>
                </c:pt>
                <c:pt idx="9">
                  <c:v>108.77246498012792</c:v>
                </c:pt>
                <c:pt idx="10">
                  <c:v>108.97729962725781</c:v>
                </c:pt>
                <c:pt idx="11">
                  <c:v>109.17953316817422</c:v>
                </c:pt>
                <c:pt idx="12">
                  <c:v>109.37875849714753</c:v>
                </c:pt>
                <c:pt idx="13">
                  <c:v>109.57452425872914</c:v>
                </c:pt>
                <c:pt idx="14">
                  <c:v>109.76633217955306</c:v>
                </c:pt>
                <c:pt idx="15">
                  <c:v>109.95363465446913</c:v>
                </c:pt>
                <c:pt idx="16">
                  <c:v>110.13583270171806</c:v>
                </c:pt>
                <c:pt idx="17">
                  <c:v>110.31227441972251</c:v>
                </c:pt>
                <c:pt idx="18">
                  <c:v>110.48225409555998</c:v>
                </c:pt>
                <c:pt idx="19">
                  <c:v>110.64501213122549</c:v>
                </c:pt>
                <c:pt idx="20">
                  <c:v>110.799735967023</c:v>
                </c:pt>
                <c:pt idx="21">
                  <c:v>110.9455621901801</c:v>
                </c:pt>
                <c:pt idx="22">
                  <c:v>111.08158001913671</c:v>
                </c:pt>
                <c:pt idx="23">
                  <c:v>111.20683634777663</c:v>
                </c:pt>
                <c:pt idx="24">
                  <c:v>111.3203425169423</c:v>
                </c:pt>
                <c:pt idx="25">
                  <c:v>111.42108295075307</c:v>
                </c:pt>
                <c:pt idx="26">
                  <c:v>111.50802575073185</c:v>
                </c:pt>
                <c:pt idx="27">
                  <c:v>111.5801352803165</c:v>
                </c:pt>
                <c:pt idx="28">
                  <c:v>111.63638669572541</c:v>
                </c:pt>
                <c:pt idx="29">
                  <c:v>111.67578228735481</c:v>
                </c:pt>
                <c:pt idx="30">
                  <c:v>111.69736939150013</c:v>
                </c:pt>
                <c:pt idx="31">
                  <c:v>111.70025951958471</c:v>
                </c:pt>
                <c:pt idx="32">
                  <c:v>111.6836482374968</c:v>
                </c:pt>
                <c:pt idx="33">
                  <c:v>111.64683521902398</c:v>
                </c:pt>
                <c:pt idx="34">
                  <c:v>111.58924380398065</c:v>
                </c:pt>
                <c:pt idx="35">
                  <c:v>111.51043932328157</c:v>
                </c:pt>
                <c:pt idx="36">
                  <c:v>111.41014541940147</c:v>
                </c:pt>
                <c:pt idx="37">
                  <c:v>111.28825759935168</c:v>
                </c:pt>
                <c:pt idx="38">
                  <c:v>111.14485331380502</c:v>
                </c:pt>
                <c:pt idx="39">
                  <c:v>110.98019796188478</c:v>
                </c:pt>
                <c:pt idx="40">
                  <c:v>110.79474637351169</c:v>
                </c:pt>
                <c:pt idx="41">
                  <c:v>110.58913951248341</c:v>
                </c:pt>
                <c:pt idx="42">
                  <c:v>110.36419636168567</c:v>
                </c:pt>
                <c:pt idx="43">
                  <c:v>110.12090118166847</c:v>
                </c:pt>
                <c:pt idx="44">
                  <c:v>109.8603865580499</c:v>
                </c:pt>
                <c:pt idx="45">
                  <c:v>109.58391285457368</c:v>
                </c:pt>
                <c:pt idx="46">
                  <c:v>109.29284485178412</c:v>
                </c:pt>
                <c:pt idx="47">
                  <c:v>108.98862646440325</c:v>
                </c:pt>
                <c:pt idx="48">
                  <c:v>108.67275448664184</c:v>
                </c:pt>
                <c:pt idx="49">
                  <c:v>108.34675231228941</c:v>
                </c:pt>
                <c:pt idx="50">
                  <c:v>108.01214451923146</c:v>
                </c:pt>
                <c:pt idx="51">
                  <c:v>107.67043310427154</c:v>
                </c:pt>
                <c:pt idx="52">
                  <c:v>107.32307601528903</c:v>
                </c:pt>
                <c:pt idx="53">
                  <c:v>106.97146846708115</c:v>
                </c:pt>
                <c:pt idx="54">
                  <c:v>106.61692735818296</c:v>
                </c:pt>
                <c:pt idx="55">
                  <c:v>106.26067894086195</c:v>
                </c:pt>
                <c:pt idx="56">
                  <c:v>105.90384974554422</c:v>
                </c:pt>
                <c:pt idx="57">
                  <c:v>105.54746063161058</c:v>
                </c:pt>
                <c:pt idx="58">
                  <c:v>105.19242373334158</c:v>
                </c:pt>
                <c:pt idx="59">
                  <c:v>104.83954199455587</c:v>
                </c:pt>
                <c:pt idx="60">
                  <c:v>104.48951093756938</c:v>
                </c:pt>
                <c:pt idx="61">
                  <c:v>104.14292228909612</c:v>
                </c:pt>
                <c:pt idx="62">
                  <c:v>103.80026908398099</c:v>
                </c:pt>
                <c:pt idx="63">
                  <c:v>103.46195188294649</c:v>
                </c:pt>
                <c:pt idx="64">
                  <c:v>103.12828576842769</c:v>
                </c:pt>
                <c:pt idx="65">
                  <c:v>102.79950781887921</c:v>
                </c:pt>
                <c:pt idx="66">
                  <c:v>102.47578480294756</c:v>
                </c:pt>
                <c:pt idx="67">
                  <c:v>102.15722087752715</c:v>
                </c:pt>
                <c:pt idx="68">
                  <c:v>101.84386511553895</c:v>
                </c:pt>
                <c:pt idx="69">
                  <c:v>101.53571872853368</c:v>
                </c:pt>
                <c:pt idx="70">
                  <c:v>101.23274188475925</c:v>
                </c:pt>
                <c:pt idx="71">
                  <c:v>100.93486005448331</c:v>
                </c:pt>
                <c:pt idx="72">
                  <c:v>100.64196984087094</c:v>
                </c:pt>
                <c:pt idx="73">
                  <c:v>100.35394427662639</c:v>
                </c:pt>
                <c:pt idx="74">
                  <c:v>100.07063758417932</c:v>
                </c:pt>
                <c:pt idx="75">
                  <c:v>99.79188941082397</c:v>
                </c:pt>
                <c:pt idx="76">
                  <c:v>99.517528560379375</c:v>
                </c:pt>
                <c:pt idx="77">
                  <c:v>99.247376250126123</c:v>
                </c:pt>
                <c:pt idx="78">
                  <c:v>98.981248926486984</c:v>
                </c:pt>
                <c:pt idx="79">
                  <c:v>98.718960675615108</c:v>
                </c:pt>
                <c:pt idx="80">
                  <c:v>98.460325266155337</c:v>
                </c:pt>
                <c:pt idx="81">
                  <c:v>98.205157861319393</c:v>
                </c:pt>
                <c:pt idx="82">
                  <c:v>97.953276436378331</c:v>
                </c:pt>
                <c:pt idx="83">
                  <c:v>97.704502935988359</c:v>
                </c:pt>
                <c:pt idx="84">
                  <c:v>97.458664203646208</c:v>
                </c:pt>
                <c:pt idx="85">
                  <c:v>97.21559271318381</c:v>
                </c:pt>
                <c:pt idx="86">
                  <c:v>96.975127129699004</c:v>
                </c:pt>
                <c:pt idx="87">
                  <c:v>96.737112724775969</c:v>
                </c:pt>
                <c:pt idx="88">
                  <c:v>96.501401668352628</c:v>
                </c:pt>
                <c:pt idx="89">
                  <c:v>96.26785321719511</c:v>
                </c:pt>
                <c:pt idx="90">
                  <c:v>96.03633381767547</c:v>
                </c:pt>
                <c:pt idx="91">
                  <c:v>95.806717138440632</c:v>
                </c:pt>
                <c:pt idx="92">
                  <c:v>95.578884046614789</c:v>
                </c:pt>
                <c:pt idx="93">
                  <c:v>95.352722539401427</c:v>
                </c:pt>
                <c:pt idx="94">
                  <c:v>95.128127641332838</c:v>
                </c:pt>
                <c:pt idx="95">
                  <c:v>94.905001275954319</c:v>
                </c:pt>
                <c:pt idx="96">
                  <c:v>94.683252119406077</c:v>
                </c:pt>
                <c:pt idx="97">
                  <c:v>94.462795442171767</c:v>
                </c:pt>
                <c:pt idx="98">
                  <c:v>94.243552944177551</c:v>
                </c:pt>
                <c:pt idx="99">
                  <c:v>94.02545258743649</c:v>
                </c:pt>
                <c:pt idx="100">
                  <c:v>93.808428429521655</c:v>
                </c:pt>
                <c:pt idx="101">
                  <c:v>93.592420460303472</c:v>
                </c:pt>
                <c:pt idx="102">
                  <c:v>93.377374443583818</c:v>
                </c:pt>
                <c:pt idx="103">
                  <c:v>93.163241764490337</c:v>
                </c:pt>
                <c:pt idx="104">
                  <c:v>92.949979282744039</c:v>
                </c:pt>
                <c:pt idx="105">
                  <c:v>92.737549191171169</c:v>
                </c:pt>
                <c:pt idx="106">
                  <c:v>92.525918878088817</c:v>
                </c:pt>
                <c:pt idx="107">
                  <c:v>92.315060791448147</c:v>
                </c:pt>
                <c:pt idx="108">
                  <c:v>92.104952301870398</c:v>
                </c:pt>
                <c:pt idx="109">
                  <c:v>91.89557556096176</c:v>
                </c:pt>
                <c:pt idx="110">
                  <c:v>91.686917350561359</c:v>
                </c:pt>
                <c:pt idx="111">
                  <c:v>91.478968917877367</c:v>
                </c:pt>
                <c:pt idx="112">
                  <c:v>91.271725790834211</c:v>
                </c:pt>
                <c:pt idx="113">
                  <c:v>91.065187567424431</c:v>
                </c:pt>
                <c:pt idx="114">
                  <c:v>90.859357672487562</c:v>
                </c:pt>
                <c:pt idx="115">
                  <c:v>90.654243075179281</c:v>
                </c:pt>
                <c:pt idx="116">
                  <c:v>90.449853960522418</c:v>
                </c:pt>
                <c:pt idx="117">
                  <c:v>90.246203348913866</c:v>
                </c:pt>
                <c:pt idx="118">
                  <c:v>90.043306658377162</c:v>
                </c:pt>
                <c:pt idx="119">
                  <c:v>89.841181205762936</c:v>
                </c:pt>
                <c:pt idx="120">
                  <c:v>89.639845645060774</c:v>
                </c:pt>
                <c:pt idx="121">
                  <c:v>89.439319343519131</c:v>
                </c:pt>
                <c:pt idx="122">
                  <c:v>89.239621699362871</c:v>
                </c:pt>
                <c:pt idx="123">
                  <c:v>89.040771408482044</c:v>
                </c:pt>
                <c:pt idx="124">
                  <c:v>88.842785691420445</c:v>
                </c:pt>
                <c:pt idx="125">
                  <c:v>88.645679496124174</c:v>
                </c:pt>
                <c:pt idx="126">
                  <c:v>88.449464695964991</c:v>
                </c:pt>
                <c:pt idx="127">
                  <c:v>88.25414930621784</c:v>
                </c:pt>
                <c:pt idx="128">
                  <c:v>88.059736745096856</c:v>
                </c:pt>
                <c:pt idx="129">
                  <c:v>87.866225167279339</c:v>
                </c:pt>
                <c:pt idx="130">
                  <c:v>87.673606898245851</c:v>
                </c:pt>
                <c:pt idx="131">
                  <c:v>87.481867996474534</c:v>
                </c:pt>
                <c:pt idx="132">
                  <c:v>87.290987967408881</c:v>
                </c:pt>
                <c:pt idx="133">
                  <c:v>87.100939648176478</c:v>
                </c:pt>
                <c:pt idx="134">
                  <c:v>86.911689275450215</c:v>
                </c:pt>
                <c:pt idx="135">
                  <c:v>86.723196740972128</c:v>
                </c:pt>
                <c:pt idx="136">
                  <c:v>86.535416030611202</c:v>
                </c:pt>
                <c:pt idx="137">
                  <c:v>86.348295834023631</c:v>
                </c:pt>
                <c:pt idx="138">
                  <c:v>86.16178030369926</c:v>
                </c:pt>
                <c:pt idx="139">
                  <c:v>85.975809935057953</c:v>
                </c:pt>
                <c:pt idx="140">
                  <c:v>85.790322533855573</c:v>
                </c:pt>
                <c:pt idx="141">
                  <c:v>85.605254233865395</c:v>
                </c:pt>
                <c:pt idx="142">
                  <c:v>85.420540526807045</c:v>
                </c:pt>
                <c:pt idx="143">
                  <c:v>85.236117267783698</c:v>
                </c:pt>
                <c:pt idx="144">
                  <c:v>85.051921622830903</c:v>
                </c:pt>
                <c:pt idx="145">
                  <c:v>84.867892930194472</c:v>
                </c:pt>
                <c:pt idx="146">
                  <c:v>84.683973453136801</c:v>
                </c:pt>
                <c:pt idx="147">
                  <c:v>84.500109008877828</c:v>
                </c:pt>
                <c:pt idx="148">
                  <c:v>84.316249465172007</c:v>
                </c:pt>
                <c:pt idx="149">
                  <c:v>84.132349102534988</c:v>
                </c:pt>
                <c:pt idx="150">
                  <c:v>83.948366845890249</c:v>
                </c:pt>
                <c:pt idx="151">
                  <c:v>83.764266374151319</c:v>
                </c:pt>
                <c:pt idx="152">
                  <c:v>83.580016119855614</c:v>
                </c:pt>
                <c:pt idx="153">
                  <c:v>83.395589173394228</c:v>
                </c:pt>
                <c:pt idx="154">
                  <c:v>83.210963107707528</c:v>
                </c:pt>
                <c:pt idx="155">
                  <c:v>83.02611973966556</c:v>
                </c:pt>
                <c:pt idx="156">
                  <c:v>82.841044843900164</c:v>
                </c:pt>
                <c:pt idx="157">
                  <c:v>82.655727833787779</c:v>
                </c:pt>
                <c:pt idx="158">
                  <c:v>82.470161422787697</c:v>
                </c:pt>
                <c:pt idx="159">
                  <c:v>82.284341277587231</c:v>
                </c:pt>
                <c:pt idx="160">
                  <c:v>82.098265672643279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110.724</c:v>
                </c:pt>
                <c:pt idx="1">
                  <c:v>108.483</c:v>
                </c:pt>
                <c:pt idx="2">
                  <c:v>110.19</c:v>
                </c:pt>
                <c:pt idx="3">
                  <c:v>111.03400000000001</c:v>
                </c:pt>
                <c:pt idx="4">
                  <c:v>111.672</c:v>
                </c:pt>
                <c:pt idx="5">
                  <c:v>109.414</c:v>
                </c:pt>
                <c:pt idx="6">
                  <c:v>111.20699999999999</c:v>
                </c:pt>
                <c:pt idx="7">
                  <c:v>109.931</c:v>
                </c:pt>
                <c:pt idx="8">
                  <c:v>109.483</c:v>
                </c:pt>
                <c:pt idx="9">
                  <c:v>110.741</c:v>
                </c:pt>
                <c:pt idx="10">
                  <c:v>109.39700000000001</c:v>
                </c:pt>
                <c:pt idx="11">
                  <c:v>107.621</c:v>
                </c:pt>
                <c:pt idx="12">
                  <c:v>108.70699999999999</c:v>
                </c:pt>
                <c:pt idx="13">
                  <c:v>107.931</c:v>
                </c:pt>
                <c:pt idx="14">
                  <c:v>109.586</c:v>
                </c:pt>
                <c:pt idx="15">
                  <c:v>108.672</c:v>
                </c:pt>
                <c:pt idx="16">
                  <c:v>109.39700000000001</c:v>
                </c:pt>
                <c:pt idx="17">
                  <c:v>109.276</c:v>
                </c:pt>
                <c:pt idx="18">
                  <c:v>109.81</c:v>
                </c:pt>
                <c:pt idx="19">
                  <c:v>108.29300000000001</c:v>
                </c:pt>
                <c:pt idx="20">
                  <c:v>108.724</c:v>
                </c:pt>
                <c:pt idx="21">
                  <c:v>107.621</c:v>
                </c:pt>
                <c:pt idx="22">
                  <c:v>108.36199999999999</c:v>
                </c:pt>
                <c:pt idx="23">
                  <c:v>111</c:v>
                </c:pt>
                <c:pt idx="24">
                  <c:v>110.259</c:v>
                </c:pt>
                <c:pt idx="25">
                  <c:v>107.259</c:v>
                </c:pt>
                <c:pt idx="26">
                  <c:v>109.94799999999999</c:v>
                </c:pt>
                <c:pt idx="27">
                  <c:v>111.31</c:v>
                </c:pt>
                <c:pt idx="28">
                  <c:v>111.13800000000001</c:v>
                </c:pt>
                <c:pt idx="29">
                  <c:v>111.414</c:v>
                </c:pt>
                <c:pt idx="30">
                  <c:v>111.81</c:v>
                </c:pt>
                <c:pt idx="31">
                  <c:v>110.13800000000001</c:v>
                </c:pt>
                <c:pt idx="32">
                  <c:v>113.276</c:v>
                </c:pt>
                <c:pt idx="33">
                  <c:v>113.5</c:v>
                </c:pt>
                <c:pt idx="34">
                  <c:v>113.39700000000001</c:v>
                </c:pt>
                <c:pt idx="35">
                  <c:v>113.70699999999999</c:v>
                </c:pt>
                <c:pt idx="36">
                  <c:v>115.36199999999999</c:v>
                </c:pt>
                <c:pt idx="37">
                  <c:v>116.94799999999999</c:v>
                </c:pt>
                <c:pt idx="38">
                  <c:v>114.431</c:v>
                </c:pt>
                <c:pt idx="39">
                  <c:v>115.621</c:v>
                </c:pt>
                <c:pt idx="40">
                  <c:v>116.759</c:v>
                </c:pt>
                <c:pt idx="41">
                  <c:v>116.241</c:v>
                </c:pt>
                <c:pt idx="42">
                  <c:v>118.36199999999999</c:v>
                </c:pt>
                <c:pt idx="43">
                  <c:v>120.672</c:v>
                </c:pt>
                <c:pt idx="44">
                  <c:v>122.759</c:v>
                </c:pt>
                <c:pt idx="45">
                  <c:v>123.086</c:v>
                </c:pt>
                <c:pt idx="46">
                  <c:v>131</c:v>
                </c:pt>
                <c:pt idx="47">
                  <c:v>135.845</c:v>
                </c:pt>
                <c:pt idx="48">
                  <c:v>148.017</c:v>
                </c:pt>
                <c:pt idx="49">
                  <c:v>164.08600000000001</c:v>
                </c:pt>
                <c:pt idx="50">
                  <c:v>181.12100000000001</c:v>
                </c:pt>
                <c:pt idx="51">
                  <c:v>198.172</c:v>
                </c:pt>
                <c:pt idx="52">
                  <c:v>213.517</c:v>
                </c:pt>
                <c:pt idx="53">
                  <c:v>224.03399999999999</c:v>
                </c:pt>
                <c:pt idx="54">
                  <c:v>230.517</c:v>
                </c:pt>
                <c:pt idx="55">
                  <c:v>233.41399999999999</c:v>
                </c:pt>
                <c:pt idx="56">
                  <c:v>232.27600000000001</c:v>
                </c:pt>
                <c:pt idx="57">
                  <c:v>227.5</c:v>
                </c:pt>
                <c:pt idx="58">
                  <c:v>217.56899999999999</c:v>
                </c:pt>
                <c:pt idx="59">
                  <c:v>197.77600000000001</c:v>
                </c:pt>
                <c:pt idx="60">
                  <c:v>166.483</c:v>
                </c:pt>
                <c:pt idx="61">
                  <c:v>131.89699999999999</c:v>
                </c:pt>
                <c:pt idx="62">
                  <c:v>111.60299999999999</c:v>
                </c:pt>
                <c:pt idx="63">
                  <c:v>108.60299999999999</c:v>
                </c:pt>
                <c:pt idx="64">
                  <c:v>109.19</c:v>
                </c:pt>
                <c:pt idx="65">
                  <c:v>108.621</c:v>
                </c:pt>
                <c:pt idx="66">
                  <c:v>111.53400000000001</c:v>
                </c:pt>
                <c:pt idx="67">
                  <c:v>117.655</c:v>
                </c:pt>
                <c:pt idx="68">
                  <c:v>126.259</c:v>
                </c:pt>
                <c:pt idx="69">
                  <c:v>137.828</c:v>
                </c:pt>
                <c:pt idx="70">
                  <c:v>152.172</c:v>
                </c:pt>
                <c:pt idx="71">
                  <c:v>165.25899999999999</c:v>
                </c:pt>
                <c:pt idx="72">
                  <c:v>176.86199999999999</c:v>
                </c:pt>
                <c:pt idx="73">
                  <c:v>187.69</c:v>
                </c:pt>
                <c:pt idx="74">
                  <c:v>192.983</c:v>
                </c:pt>
                <c:pt idx="75">
                  <c:v>199.08600000000001</c:v>
                </c:pt>
                <c:pt idx="76">
                  <c:v>197.79300000000001</c:v>
                </c:pt>
                <c:pt idx="77">
                  <c:v>194.172</c:v>
                </c:pt>
                <c:pt idx="78">
                  <c:v>179.39699999999999</c:v>
                </c:pt>
                <c:pt idx="79">
                  <c:v>155.56899999999999</c:v>
                </c:pt>
                <c:pt idx="80">
                  <c:v>124.53400000000001</c:v>
                </c:pt>
                <c:pt idx="81">
                  <c:v>102.70699999999999</c:v>
                </c:pt>
                <c:pt idx="82">
                  <c:v>96.620999999999995</c:v>
                </c:pt>
                <c:pt idx="83">
                  <c:v>94.016999999999996</c:v>
                </c:pt>
                <c:pt idx="84">
                  <c:v>94.69</c:v>
                </c:pt>
                <c:pt idx="85">
                  <c:v>95.085999999999999</c:v>
                </c:pt>
                <c:pt idx="86">
                  <c:v>93.879000000000005</c:v>
                </c:pt>
                <c:pt idx="87">
                  <c:v>93.138000000000005</c:v>
                </c:pt>
                <c:pt idx="88">
                  <c:v>94.759</c:v>
                </c:pt>
                <c:pt idx="89">
                  <c:v>94.620999999999995</c:v>
                </c:pt>
                <c:pt idx="90">
                  <c:v>92.275999999999996</c:v>
                </c:pt>
                <c:pt idx="91">
                  <c:v>93.259</c:v>
                </c:pt>
                <c:pt idx="92">
                  <c:v>93.224000000000004</c:v>
                </c:pt>
                <c:pt idx="93">
                  <c:v>94.171999999999997</c:v>
                </c:pt>
                <c:pt idx="94">
                  <c:v>95.034000000000006</c:v>
                </c:pt>
                <c:pt idx="95">
                  <c:v>95.397000000000006</c:v>
                </c:pt>
                <c:pt idx="96">
                  <c:v>93.19</c:v>
                </c:pt>
                <c:pt idx="97">
                  <c:v>94.793000000000006</c:v>
                </c:pt>
                <c:pt idx="98">
                  <c:v>95.516999999999996</c:v>
                </c:pt>
                <c:pt idx="99">
                  <c:v>93.293000000000006</c:v>
                </c:pt>
                <c:pt idx="100">
                  <c:v>94.465999999999994</c:v>
                </c:pt>
                <c:pt idx="101">
                  <c:v>90.965999999999994</c:v>
                </c:pt>
                <c:pt idx="102">
                  <c:v>92.483000000000004</c:v>
                </c:pt>
                <c:pt idx="103">
                  <c:v>97.120999999999995</c:v>
                </c:pt>
                <c:pt idx="104">
                  <c:v>100.379</c:v>
                </c:pt>
                <c:pt idx="105">
                  <c:v>104.345</c:v>
                </c:pt>
                <c:pt idx="106">
                  <c:v>106.517</c:v>
                </c:pt>
                <c:pt idx="107">
                  <c:v>107.53400000000001</c:v>
                </c:pt>
                <c:pt idx="108">
                  <c:v>109.31</c:v>
                </c:pt>
                <c:pt idx="109">
                  <c:v>109.086</c:v>
                </c:pt>
                <c:pt idx="110">
                  <c:v>105.621</c:v>
                </c:pt>
                <c:pt idx="111">
                  <c:v>100.672</c:v>
                </c:pt>
                <c:pt idx="112">
                  <c:v>95.879000000000005</c:v>
                </c:pt>
                <c:pt idx="113">
                  <c:v>92.552000000000007</c:v>
                </c:pt>
                <c:pt idx="114">
                  <c:v>90.206999999999994</c:v>
                </c:pt>
                <c:pt idx="115">
                  <c:v>86.671999999999997</c:v>
                </c:pt>
                <c:pt idx="116">
                  <c:v>90.052000000000007</c:v>
                </c:pt>
                <c:pt idx="117">
                  <c:v>86.69</c:v>
                </c:pt>
                <c:pt idx="118">
                  <c:v>86.465999999999994</c:v>
                </c:pt>
                <c:pt idx="119">
                  <c:v>86.844999999999999</c:v>
                </c:pt>
                <c:pt idx="120">
                  <c:v>85.914000000000001</c:v>
                </c:pt>
                <c:pt idx="121">
                  <c:v>85.602999999999994</c:v>
                </c:pt>
                <c:pt idx="122">
                  <c:v>85.81</c:v>
                </c:pt>
                <c:pt idx="123">
                  <c:v>87.947999999999993</c:v>
                </c:pt>
                <c:pt idx="124">
                  <c:v>85.414000000000001</c:v>
                </c:pt>
                <c:pt idx="125">
                  <c:v>86.638000000000005</c:v>
                </c:pt>
                <c:pt idx="126">
                  <c:v>86.171999999999997</c:v>
                </c:pt>
                <c:pt idx="127">
                  <c:v>88.828000000000003</c:v>
                </c:pt>
                <c:pt idx="128">
                  <c:v>86.947999999999993</c:v>
                </c:pt>
                <c:pt idx="129">
                  <c:v>89.052000000000007</c:v>
                </c:pt>
                <c:pt idx="130">
                  <c:v>93.947999999999993</c:v>
                </c:pt>
                <c:pt idx="131">
                  <c:v>92.328000000000003</c:v>
                </c:pt>
                <c:pt idx="132">
                  <c:v>95.552000000000007</c:v>
                </c:pt>
                <c:pt idx="133">
                  <c:v>97.828000000000003</c:v>
                </c:pt>
                <c:pt idx="134">
                  <c:v>98.793000000000006</c:v>
                </c:pt>
                <c:pt idx="135">
                  <c:v>96.344999999999999</c:v>
                </c:pt>
                <c:pt idx="136">
                  <c:v>92.897000000000006</c:v>
                </c:pt>
                <c:pt idx="137">
                  <c:v>92.120999999999995</c:v>
                </c:pt>
                <c:pt idx="138">
                  <c:v>87.759</c:v>
                </c:pt>
                <c:pt idx="139">
                  <c:v>86.069000000000003</c:v>
                </c:pt>
                <c:pt idx="140">
                  <c:v>85.793000000000006</c:v>
                </c:pt>
                <c:pt idx="141">
                  <c:v>82.602999999999994</c:v>
                </c:pt>
                <c:pt idx="142">
                  <c:v>84.379000000000005</c:v>
                </c:pt>
                <c:pt idx="143">
                  <c:v>85.379000000000005</c:v>
                </c:pt>
                <c:pt idx="144">
                  <c:v>83.034000000000006</c:v>
                </c:pt>
                <c:pt idx="145">
                  <c:v>83.620999999999995</c:v>
                </c:pt>
                <c:pt idx="146">
                  <c:v>83.585999999999999</c:v>
                </c:pt>
                <c:pt idx="147">
                  <c:v>82.965999999999994</c:v>
                </c:pt>
                <c:pt idx="148">
                  <c:v>82.861999999999995</c:v>
                </c:pt>
                <c:pt idx="149">
                  <c:v>82.052000000000007</c:v>
                </c:pt>
                <c:pt idx="150">
                  <c:v>81.206999999999994</c:v>
                </c:pt>
                <c:pt idx="151">
                  <c:v>82.171999999999997</c:v>
                </c:pt>
                <c:pt idx="152">
                  <c:v>83.397000000000006</c:v>
                </c:pt>
                <c:pt idx="153">
                  <c:v>79.828000000000003</c:v>
                </c:pt>
                <c:pt idx="154">
                  <c:v>81.741</c:v>
                </c:pt>
                <c:pt idx="155">
                  <c:v>79.983000000000004</c:v>
                </c:pt>
                <c:pt idx="156">
                  <c:v>80.31</c:v>
                </c:pt>
                <c:pt idx="157">
                  <c:v>80.965999999999994</c:v>
                </c:pt>
                <c:pt idx="158">
                  <c:v>80.465999999999994</c:v>
                </c:pt>
                <c:pt idx="159">
                  <c:v>82.171999999999997</c:v>
                </c:pt>
                <c:pt idx="160">
                  <c:v>83.328000000000003</c:v>
                </c:pt>
                <c:pt idx="161">
                  <c:v>82.983000000000004</c:v>
                </c:pt>
                <c:pt idx="162">
                  <c:v>81.793000000000006</c:v>
                </c:pt>
                <c:pt idx="163">
                  <c:v>82.052000000000007</c:v>
                </c:pt>
                <c:pt idx="164">
                  <c:v>82.293000000000006</c:v>
                </c:pt>
                <c:pt idx="165">
                  <c:v>81.293000000000006</c:v>
                </c:pt>
                <c:pt idx="166">
                  <c:v>80.793000000000006</c:v>
                </c:pt>
                <c:pt idx="167">
                  <c:v>79.947999999999993</c:v>
                </c:pt>
                <c:pt idx="168">
                  <c:v>79.102999999999994</c:v>
                </c:pt>
                <c:pt idx="169">
                  <c:v>80.102999999999994</c:v>
                </c:pt>
                <c:pt idx="170">
                  <c:v>79.120999999999995</c:v>
                </c:pt>
                <c:pt idx="171">
                  <c:v>80.414000000000001</c:v>
                </c:pt>
                <c:pt idx="172">
                  <c:v>82.293000000000006</c:v>
                </c:pt>
                <c:pt idx="173">
                  <c:v>80.724000000000004</c:v>
                </c:pt>
                <c:pt idx="174">
                  <c:v>80.655000000000001</c:v>
                </c:pt>
                <c:pt idx="175">
                  <c:v>82.828000000000003</c:v>
                </c:pt>
                <c:pt idx="176">
                  <c:v>81.120999999999995</c:v>
                </c:pt>
                <c:pt idx="177">
                  <c:v>80.947999999999993</c:v>
                </c:pt>
                <c:pt idx="178">
                  <c:v>80.085999999999999</c:v>
                </c:pt>
                <c:pt idx="179">
                  <c:v>80.983000000000004</c:v>
                </c:pt>
                <c:pt idx="180">
                  <c:v>80.465999999999994</c:v>
                </c:pt>
                <c:pt idx="181">
                  <c:v>77.241</c:v>
                </c:pt>
                <c:pt idx="182">
                  <c:v>80.69</c:v>
                </c:pt>
                <c:pt idx="183">
                  <c:v>80.034000000000006</c:v>
                </c:pt>
                <c:pt idx="184">
                  <c:v>79.861999999999995</c:v>
                </c:pt>
                <c:pt idx="185">
                  <c:v>79.534000000000006</c:v>
                </c:pt>
                <c:pt idx="186">
                  <c:v>77.861999999999995</c:v>
                </c:pt>
                <c:pt idx="187">
                  <c:v>79</c:v>
                </c:pt>
                <c:pt idx="188">
                  <c:v>79.120999999999995</c:v>
                </c:pt>
                <c:pt idx="189">
                  <c:v>79.19</c:v>
                </c:pt>
                <c:pt idx="190">
                  <c:v>77.879000000000005</c:v>
                </c:pt>
                <c:pt idx="191">
                  <c:v>77.293000000000006</c:v>
                </c:pt>
                <c:pt idx="192">
                  <c:v>77.620999999999995</c:v>
                </c:pt>
                <c:pt idx="193">
                  <c:v>77.171999999999997</c:v>
                </c:pt>
                <c:pt idx="194">
                  <c:v>81.259</c:v>
                </c:pt>
                <c:pt idx="195">
                  <c:v>78.69</c:v>
                </c:pt>
                <c:pt idx="196">
                  <c:v>78.930999999999997</c:v>
                </c:pt>
                <c:pt idx="197">
                  <c:v>79.914000000000001</c:v>
                </c:pt>
                <c:pt idx="198">
                  <c:v>80.016999999999996</c:v>
                </c:pt>
                <c:pt idx="199">
                  <c:v>77.259</c:v>
                </c:pt>
                <c:pt idx="200">
                  <c:v>78.171999999999997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107.72408951366744</c:v>
                </c:pt>
                <c:pt idx="6">
                  <c:v>107.92586921461559</c:v>
                </c:pt>
                <c:pt idx="7">
                  <c:v>108.12673309813667</c:v>
                </c:pt>
                <c:pt idx="8">
                  <c:v>108.32646096880798</c:v>
                </c:pt>
                <c:pt idx="9">
                  <c:v>108.52480228811528</c:v>
                </c:pt>
                <c:pt idx="10">
                  <c:v>108.72147323860273</c:v>
                </c:pt>
                <c:pt idx="11">
                  <c:v>108.91615368687411</c:v>
                </c:pt>
                <c:pt idx="12">
                  <c:v>109.10848408538476</c:v>
                </c:pt>
                <c:pt idx="13">
                  <c:v>109.29806236556101</c:v>
                </c:pt>
                <c:pt idx="14">
                  <c:v>109.48444088961979</c:v>
                </c:pt>
                <c:pt idx="15">
                  <c:v>109.66712354607047</c:v>
                </c:pt>
                <c:pt idx="16">
                  <c:v>109.84556309539312</c:v>
                </c:pt>
                <c:pt idx="17">
                  <c:v>110.01915890022575</c:v>
                </c:pt>
                <c:pt idx="18">
                  <c:v>110.1872552136721</c:v>
                </c:pt>
                <c:pt idx="19">
                  <c:v>110.34914026045369</c:v>
                </c:pt>
                <c:pt idx="20">
                  <c:v>110.50404644881414</c:v>
                </c:pt>
                <c:pt idx="21">
                  <c:v>110.65115223408816</c:v>
                </c:pt>
                <c:pt idx="22">
                  <c:v>110.78958648502309</c:v>
                </c:pt>
                <c:pt idx="23">
                  <c:v>110.91843679605887</c:v>
                </c:pt>
                <c:pt idx="24">
                  <c:v>111.03676422902238</c:v>
                </c:pt>
                <c:pt idx="25">
                  <c:v>111.14362874212611</c:v>
                </c:pt>
                <c:pt idx="26">
                  <c:v>111.23813248535171</c:v>
                </c:pt>
                <c:pt idx="27">
                  <c:v>111.31949275972669</c:v>
                </c:pt>
                <c:pt idx="28">
                  <c:v>111.38716341421818</c:v>
                </c:pt>
                <c:pt idx="29">
                  <c:v>111.44103345604363</c:v>
                </c:pt>
                <c:pt idx="30">
                  <c:v>111.48174513179974</c:v>
                </c:pt>
                <c:pt idx="31">
                  <c:v>111.51119055287866</c:v>
                </c:pt>
                <c:pt idx="32">
                  <c:v>111.53326477847656</c:v>
                </c:pt>
                <c:pt idx="33">
                  <c:v>111.55497094358539</c:v>
                </c:pt>
                <c:pt idx="34">
                  <c:v>111.58798373362649</c:v>
                </c:pt>
                <c:pt idx="35">
                  <c:v>111.65077239179911</c:v>
                </c:pt>
                <c:pt idx="36">
                  <c:v>111.77135174336877</c:v>
                </c:pt>
                <c:pt idx="37">
                  <c:v>111.99065613606651</c:v>
                </c:pt>
                <c:pt idx="38">
                  <c:v>112.36640483849698</c:v>
                </c:pt>
                <c:pt idx="39">
                  <c:v>112.97714254808085</c:v>
                </c:pt>
                <c:pt idx="40">
                  <c:v>113.92590170147287</c:v>
                </c:pt>
                <c:pt idx="41">
                  <c:v>115.34266920956705</c:v>
                </c:pt>
                <c:pt idx="42">
                  <c:v>117.38459683411888</c:v>
                </c:pt>
                <c:pt idx="43">
                  <c:v>120.23274194313204</c:v>
                </c:pt>
                <c:pt idx="44">
                  <c:v>124.08414887753104</c:v>
                </c:pt>
                <c:pt idx="45">
                  <c:v>129.1383638919859</c:v>
                </c:pt>
                <c:pt idx="46">
                  <c:v>135.5780752591165</c:v>
                </c:pt>
                <c:pt idx="47">
                  <c:v>143.54448373058659</c:v>
                </c:pt>
                <c:pt idx="48">
                  <c:v>153.10913259900138</c:v>
                </c:pt>
                <c:pt idx="49">
                  <c:v>164.24490999586868</c:v>
                </c:pt>
                <c:pt idx="50">
                  <c:v>176.79861539767037</c:v>
                </c:pt>
                <c:pt idx="51">
                  <c:v>190.46235136595524</c:v>
                </c:pt>
                <c:pt idx="52">
                  <c:v>204.72411858744005</c:v>
                </c:pt>
                <c:pt idx="53">
                  <c:v>218.74817118087921</c:v>
                </c:pt>
                <c:pt idx="54">
                  <c:v>231.13247103062091</c:v>
                </c:pt>
                <c:pt idx="55">
                  <c:v>239.62211888989395</c:v>
                </c:pt>
                <c:pt idx="56">
                  <c:v>241.17591511876645</c:v>
                </c:pt>
                <c:pt idx="57">
                  <c:v>232.96651155993132</c:v>
                </c:pt>
                <c:pt idx="58">
                  <c:v>214.29731504677332</c:v>
                </c:pt>
                <c:pt idx="59">
                  <c:v>188.11456626709031</c:v>
                </c:pt>
                <c:pt idx="60">
                  <c:v>160.35130766391626</c:v>
                </c:pt>
                <c:pt idx="61">
                  <c:v>137.04997447581749</c:v>
                </c:pt>
                <c:pt idx="62">
                  <c:v>121.49986618024668</c:v>
                </c:pt>
                <c:pt idx="63">
                  <c:v>113.59663738766909</c:v>
                </c:pt>
                <c:pt idx="64">
                  <c:v>111.32355995681714</c:v>
                </c:pt>
                <c:pt idx="65">
                  <c:v>112.58471853846007</c:v>
                </c:pt>
                <c:pt idx="66">
                  <c:v>116.09954936763862</c:v>
                </c:pt>
                <c:pt idx="67">
                  <c:v>121.37025587563178</c:v>
                </c:pt>
                <c:pt idx="68">
                  <c:v>128.311037227643</c:v>
                </c:pt>
                <c:pt idx="69">
                  <c:v>136.93553259975897</c:v>
                </c:pt>
                <c:pt idx="70">
                  <c:v>147.18258900940961</c:v>
                </c:pt>
                <c:pt idx="71">
                  <c:v>158.83006755120127</c:v>
                </c:pt>
                <c:pt idx="72">
                  <c:v>171.43664622175953</c:v>
                </c:pt>
                <c:pt idx="73">
                  <c:v>184.23545707175532</c:v>
                </c:pt>
                <c:pt idx="74">
                  <c:v>195.85564324685416</c:v>
                </c:pt>
                <c:pt idx="75">
                  <c:v>203.85678416824197</c:v>
                </c:pt>
                <c:pt idx="76">
                  <c:v>204.64080518547721</c:v>
                </c:pt>
                <c:pt idx="77">
                  <c:v>194.90754793040696</c:v>
                </c:pt>
                <c:pt idx="78">
                  <c:v>174.69159015044235</c:v>
                </c:pt>
                <c:pt idx="79">
                  <c:v>149.10710533735011</c:v>
                </c:pt>
                <c:pt idx="80">
                  <c:v>125.7619653744886</c:v>
                </c:pt>
                <c:pt idx="81">
                  <c:v>109.73487282346996</c:v>
                </c:pt>
                <c:pt idx="82">
                  <c:v>101.28739082498944</c:v>
                </c:pt>
                <c:pt idx="83">
                  <c:v>97.770455972467218</c:v>
                </c:pt>
                <c:pt idx="84">
                  <c:v>96.507547091220388</c:v>
                </c:pt>
                <c:pt idx="85">
                  <c:v>95.99925998549773</c:v>
                </c:pt>
                <c:pt idx="86">
                  <c:v>95.680692195450206</c:v>
                </c:pt>
                <c:pt idx="87">
                  <c:v>95.399726805881343</c:v>
                </c:pt>
                <c:pt idx="88">
                  <c:v>95.126248793648543</c:v>
                </c:pt>
                <c:pt idx="89">
                  <c:v>94.855858603019584</c:v>
                </c:pt>
                <c:pt idx="90">
                  <c:v>94.58831512610459</c:v>
                </c:pt>
                <c:pt idx="91">
                  <c:v>94.324301596481277</c:v>
                </c:pt>
                <c:pt idx="92">
                  <c:v>94.065496930918826</c:v>
                </c:pt>
                <c:pt idx="93">
                  <c:v>93.815402859879285</c:v>
                </c:pt>
                <c:pt idx="94">
                  <c:v>93.580773576802287</c:v>
                </c:pt>
                <c:pt idx="95">
                  <c:v>93.373792883706301</c:v>
                </c:pt>
                <c:pt idx="96">
                  <c:v>93.215054667662599</c:v>
                </c:pt>
                <c:pt idx="97">
                  <c:v>93.137114171896712</c:v>
                </c:pt>
                <c:pt idx="98">
                  <c:v>93.187880584259403</c:v>
                </c:pt>
                <c:pt idx="99">
                  <c:v>93.432471442784205</c:v>
                </c:pt>
                <c:pt idx="100">
                  <c:v>93.95154282577704</c:v>
                </c:pt>
                <c:pt idx="101">
                  <c:v>94.833877722702269</c:v>
                </c:pt>
                <c:pt idx="102">
                  <c:v>96.161439754733124</c:v>
                </c:pt>
                <c:pt idx="103">
                  <c:v>97.985888144323084</c:v>
                </c:pt>
                <c:pt idx="104">
                  <c:v>100.29518914163037</c:v>
                </c:pt>
                <c:pt idx="105">
                  <c:v>102.96610420499064</c:v>
                </c:pt>
                <c:pt idx="106">
                  <c:v>105.69950825502013</c:v>
                </c:pt>
                <c:pt idx="107">
                  <c:v>107.96309315985647</c:v>
                </c:pt>
                <c:pt idx="108">
                  <c:v>109.0312855921089</c:v>
                </c:pt>
                <c:pt idx="109">
                  <c:v>108.23979143716805</c:v>
                </c:pt>
                <c:pt idx="110">
                  <c:v>105.41739273104774</c:v>
                </c:pt>
                <c:pt idx="111">
                  <c:v>101.16844213490896</c:v>
                </c:pt>
                <c:pt idx="112">
                  <c:v>96.647247399270611</c:v>
                </c:pt>
                <c:pt idx="113">
                  <c:v>92.916771325078628</c:v>
                </c:pt>
                <c:pt idx="114">
                  <c:v>90.433880405372335</c:v>
                </c:pt>
                <c:pt idx="115">
                  <c:v>89.045011133881374</c:v>
                </c:pt>
                <c:pt idx="116">
                  <c:v>88.335802034321617</c:v>
                </c:pt>
                <c:pt idx="117">
                  <c:v>87.946480458581249</c:v>
                </c:pt>
                <c:pt idx="118">
                  <c:v>87.674957539964396</c:v>
                </c:pt>
                <c:pt idx="119">
                  <c:v>87.438617477298351</c:v>
                </c:pt>
                <c:pt idx="120">
                  <c:v>87.211927012914799</c:v>
                </c:pt>
                <c:pt idx="121">
                  <c:v>86.989334729172711</c:v>
                </c:pt>
                <c:pt idx="122">
                  <c:v>86.771902710790144</c:v>
                </c:pt>
                <c:pt idx="123">
                  <c:v>86.566333517170179</c:v>
                </c:pt>
                <c:pt idx="124">
                  <c:v>86.391250253741674</c:v>
                </c:pt>
                <c:pt idx="125">
                  <c:v>86.290471916696745</c:v>
                </c:pt>
                <c:pt idx="126">
                  <c:v>86.351743853741567</c:v>
                </c:pt>
                <c:pt idx="127">
                  <c:v>86.720724170808509</c:v>
                </c:pt>
                <c:pt idx="128">
                  <c:v>87.587036308921355</c:v>
                </c:pt>
                <c:pt idx="129">
                  <c:v>89.115063652128086</c:v>
                </c:pt>
                <c:pt idx="130">
                  <c:v>91.316974461493572</c:v>
                </c:pt>
                <c:pt idx="131">
                  <c:v>93.923226523588809</c:v>
                </c:pt>
                <c:pt idx="132">
                  <c:v>96.357343137056787</c:v>
                </c:pt>
                <c:pt idx="133">
                  <c:v>97.898483348807758</c:v>
                </c:pt>
                <c:pt idx="134">
                  <c:v>97.992834185077641</c:v>
                </c:pt>
                <c:pt idx="135">
                  <c:v>96.53620193221532</c:v>
                </c:pt>
                <c:pt idx="136">
                  <c:v>93.933441655489275</c:v>
                </c:pt>
                <c:pt idx="137">
                  <c:v>90.889209320418146</c:v>
                </c:pt>
                <c:pt idx="138">
                  <c:v>88.076383085609976</c:v>
                </c:pt>
                <c:pt idx="139">
                  <c:v>85.893050311114678</c:v>
                </c:pt>
                <c:pt idx="140">
                  <c:v>84.416901751254059</c:v>
                </c:pt>
                <c:pt idx="141">
                  <c:v>83.5133734288342</c:v>
                </c:pt>
                <c:pt idx="142">
                  <c:v>82.981259997916538</c:v>
                </c:pt>
                <c:pt idx="143">
                  <c:v>82.650029077324234</c:v>
                </c:pt>
                <c:pt idx="144">
                  <c:v>82.411224145202766</c:v>
                </c:pt>
                <c:pt idx="145">
                  <c:v>82.209011048238963</c:v>
                </c:pt>
                <c:pt idx="146">
                  <c:v>82.019329711038154</c:v>
                </c:pt>
                <c:pt idx="147">
                  <c:v>81.833317847683347</c:v>
                </c:pt>
                <c:pt idx="148">
                  <c:v>81.648119619830595</c:v>
                </c:pt>
                <c:pt idx="149">
                  <c:v>81.462886910969857</c:v>
                </c:pt>
                <c:pt idx="150">
                  <c:v>81.277351254381344</c:v>
                </c:pt>
                <c:pt idx="151">
                  <c:v>81.091395389791614</c:v>
                </c:pt>
                <c:pt idx="152">
                  <c:v>80.904943627100351</c:v>
                </c:pt>
                <c:pt idx="153">
                  <c:v>80.717937415814404</c:v>
                </c:pt>
                <c:pt idx="154">
                  <c:v>80.530330188728882</c:v>
                </c:pt>
                <c:pt idx="155">
                  <c:v>80.342085873424139</c:v>
                </c:pt>
                <c:pt idx="156">
                  <c:v>80.153177953611873</c:v>
                </c:pt>
                <c:pt idx="157">
                  <c:v>79.963588569264473</c:v>
                </c:pt>
                <c:pt idx="158">
                  <c:v>79.773307604654562</c:v>
                </c:pt>
                <c:pt idx="159">
                  <c:v>79.582331779536872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107.72408951366496</c:v>
                </c:pt>
                <c:pt idx="6">
                  <c:v>107.92586921460764</c:v>
                </c:pt>
                <c:pt idx="7">
                  <c:v>108.12673309811167</c:v>
                </c:pt>
                <c:pt idx="8">
                  <c:v>108.32646096873097</c:v>
                </c:pt>
                <c:pt idx="9">
                  <c:v>108.52480228788322</c:v>
                </c:pt>
                <c:pt idx="10">
                  <c:v>108.72147323791849</c:v>
                </c:pt>
                <c:pt idx="11">
                  <c:v>108.91615368490028</c:v>
                </c:pt>
                <c:pt idx="12">
                  <c:v>109.10848407981385</c:v>
                </c:pt>
                <c:pt idx="13">
                  <c:v>109.29806235017755</c:v>
                </c:pt>
                <c:pt idx="14">
                  <c:v>109.48444084805807</c:v>
                </c:pt>
                <c:pt idx="15">
                  <c:v>109.66712343620931</c:v>
                </c:pt>
                <c:pt idx="16">
                  <c:v>109.8455628112703</c:v>
                </c:pt>
                <c:pt idx="17">
                  <c:v>110.01915818130766</c:v>
                </c:pt>
                <c:pt idx="18">
                  <c:v>110.18725343390155</c:v>
                </c:pt>
                <c:pt idx="19">
                  <c:v>110.34913594963318</c:v>
                </c:pt>
                <c:pt idx="20">
                  <c:v>110.50403623313638</c:v>
                </c:pt>
                <c:pt idx="21">
                  <c:v>110.65112854841404</c:v>
                </c:pt>
                <c:pt idx="22">
                  <c:v>110.78953275517239</c:v>
                </c:pt>
                <c:pt idx="23">
                  <c:v>110.91831754648445</c:v>
                </c:pt>
                <c:pt idx="24">
                  <c:v>111.03650528293007</c:v>
                </c:pt>
                <c:pt idx="25">
                  <c:v>111.14307860214888</c:v>
                </c:pt>
                <c:pt idx="26">
                  <c:v>111.23698895322973</c:v>
                </c:pt>
                <c:pt idx="27">
                  <c:v>111.31716716062137</c:v>
                </c:pt>
                <c:pt idx="28">
                  <c:v>111.38253606096758</c:v>
                </c:pt>
                <c:pt idx="29">
                  <c:v>111.43202517810209</c:v>
                </c:pt>
                <c:pt idx="30">
                  <c:v>111.46458730735</c:v>
                </c:pt>
                <c:pt idx="31">
                  <c:v>111.47921677287762</c:v>
                </c:pt>
                <c:pt idx="32">
                  <c:v>111.47496900557989</c:v>
                </c:pt>
                <c:pt idx="33">
                  <c:v>111.45098097029276</c:v>
                </c:pt>
                <c:pt idx="34">
                  <c:v>111.40649185814004</c:v>
                </c:pt>
                <c:pt idx="35">
                  <c:v>111.34086336209306</c:v>
                </c:pt>
                <c:pt idx="36">
                  <c:v>111.25359878147457</c:v>
                </c:pt>
                <c:pt idx="37">
                  <c:v>111.14436016395761</c:v>
                </c:pt>
                <c:pt idx="38">
                  <c:v>111.01298269984166</c:v>
                </c:pt>
                <c:pt idx="39">
                  <c:v>110.8594856385332</c:v>
                </c:pt>
                <c:pt idx="40">
                  <c:v>110.68407910289734</c:v>
                </c:pt>
                <c:pt idx="41">
                  <c:v>110.48716633059135</c:v>
                </c:pt>
                <c:pt idx="42">
                  <c:v>110.26934106493526</c:v>
                </c:pt>
                <c:pt idx="43">
                  <c:v>110.03138003916817</c:v>
                </c:pt>
                <c:pt idx="44">
                  <c:v>109.77423073149087</c:v>
                </c:pt>
                <c:pt idx="45">
                  <c:v>109.49899479660358</c:v>
                </c:pt>
                <c:pt idx="46">
                  <c:v>109.20690778499166</c:v>
                </c:pt>
                <c:pt idx="47">
                  <c:v>108.89931592838769</c:v>
                </c:pt>
                <c:pt idx="48">
                  <c:v>108.57765088668573</c:v>
                </c:pt>
                <c:pt idx="49">
                  <c:v>108.24340341102113</c:v>
                </c:pt>
                <c:pt idx="50">
                  <c:v>107.89809687813629</c:v>
                </c:pt>
                <c:pt idx="51">
                  <c:v>107.54326159622494</c:v>
                </c:pt>
                <c:pt idx="52">
                  <c:v>107.18041068042375</c:v>
                </c:pt>
                <c:pt idx="53">
                  <c:v>106.8110181585086</c:v>
                </c:pt>
                <c:pt idx="54">
                  <c:v>106.43649980741657</c:v>
                </c:pt>
                <c:pt idx="55">
                  <c:v>106.05819705242985</c:v>
                </c:pt>
                <c:pt idx="56">
                  <c:v>105.67736409558488</c:v>
                </c:pt>
                <c:pt idx="57">
                  <c:v>105.29515828833452</c:v>
                </c:pt>
                <c:pt idx="58">
                  <c:v>104.91263363320057</c:v>
                </c:pt>
                <c:pt idx="59">
                  <c:v>104.53073719470625</c:v>
                </c:pt>
                <c:pt idx="60">
                  <c:v>104.15030812310025</c:v>
                </c:pt>
                <c:pt idx="61">
                  <c:v>103.77207894475934</c:v>
                </c:pt>
                <c:pt idx="62">
                  <c:v>103.39667874835054</c:v>
                </c:pt>
                <c:pt idx="63">
                  <c:v>103.02463789230488</c:v>
                </c:pt>
                <c:pt idx="64">
                  <c:v>102.65639387271828</c:v>
                </c:pt>
                <c:pt idx="65">
                  <c:v>102.29229801709747</c:v>
                </c:pt>
                <c:pt idx="66">
                  <c:v>101.93262270427115</c:v>
                </c:pt>
                <c:pt idx="67">
                  <c:v>101.57756885060766</c:v>
                </c:pt>
                <c:pt idx="68">
                  <c:v>101.2272734443462</c:v>
                </c:pt>
                <c:pt idx="69">
                  <c:v>100.88181695094588</c:v>
                </c:pt>
                <c:pt idx="70">
                  <c:v>100.54123045111569</c:v>
                </c:pt>
                <c:pt idx="71">
                  <c:v>100.20550240842482</c:v>
                </c:pt>
                <c:pt idx="72">
                  <c:v>99.874584994419891</c:v>
                </c:pt>
                <c:pt idx="73">
                  <c:v>99.548399925705141</c:v>
                </c:pt>
                <c:pt idx="74">
                  <c:v>99.226843789491568</c:v>
                </c:pt>
                <c:pt idx="75">
                  <c:v>98.909792851919477</c:v>
                </c:pt>
                <c:pt idx="76">
                  <c:v>98.597107357380395</c:v>
                </c:pt>
                <c:pt idx="77">
                  <c:v>98.288635337554823</c:v>
                </c:pt>
                <c:pt idx="78">
                  <c:v>97.984215956423739</c:v>
                </c:pt>
                <c:pt idx="79">
                  <c:v>97.683682422581896</c:v>
                </c:pt>
                <c:pt idx="80">
                  <c:v>97.386864503230314</c:v>
                </c:pt>
                <c:pt idx="81">
                  <c:v>97.093590675663165</c:v>
                </c:pt>
                <c:pt idx="82">
                  <c:v>96.803689952254615</c:v>
                </c:pt>
                <c:pt idx="83">
                  <c:v>96.516993414201877</c:v>
                </c:pt>
                <c:pt idx="84">
                  <c:v>96.233335487853722</c:v>
                </c:pt>
                <c:pt idx="85">
                  <c:v>95.95255499556157</c:v>
                </c:pt>
                <c:pt idx="86">
                  <c:v>95.674496010805314</c:v>
                </c:pt>
                <c:pt idx="87">
                  <c:v>95.399008544998821</c:v>
                </c:pt>
                <c:pt idx="88">
                  <c:v>95.125949090977002</c:v>
                </c:pt>
                <c:pt idx="89">
                  <c:v>94.855181045776675</c:v>
                </c:pt>
                <c:pt idx="90">
                  <c:v>94.586575033004266</c:v>
                </c:pt>
                <c:pt idx="91">
                  <c:v>94.320009142866098</c:v>
                </c:pt>
                <c:pt idx="92">
                  <c:v>94.055369105842047</c:v>
                </c:pt>
                <c:pt idx="93">
                  <c:v>93.792548414018341</c:v>
                </c:pt>
                <c:pt idx="94">
                  <c:v>93.53144840225994</c:v>
                </c:pt>
                <c:pt idx="95">
                  <c:v>93.271978299687518</c:v>
                </c:pt>
                <c:pt idx="96">
                  <c:v>93.014055260316709</c:v>
                </c:pt>
                <c:pt idx="97">
                  <c:v>92.757604380197719</c:v>
                </c:pt>
                <c:pt idx="98">
                  <c:v>92.502558706945578</c:v>
                </c:pt>
                <c:pt idx="99">
                  <c:v>92.248859246146992</c:v>
                </c:pt>
                <c:pt idx="100">
                  <c:v>91.996454967750893</c:v>
                </c:pt>
                <c:pt idx="101">
                  <c:v>91.745302814169946</c:v>
                </c:pt>
                <c:pt idx="102">
                  <c:v>91.495367710419004</c:v>
                </c:pt>
                <c:pt idx="103">
                  <c:v>91.246622575171656</c:v>
                </c:pt>
                <c:pt idx="104">
                  <c:v>90.999048330116025</c:v>
                </c:pt>
                <c:pt idx="105">
                  <c:v>90.752633903419024</c:v>
                </c:pt>
                <c:pt idx="106">
                  <c:v>90.507376221469102</c:v>
                </c:pt>
                <c:pt idx="107">
                  <c:v>90.263280181363271</c:v>
                </c:pt>
                <c:pt idx="108">
                  <c:v>90.020358594859147</c:v>
                </c:pt>
                <c:pt idx="109">
                  <c:v>89.778632092765008</c:v>
                </c:pt>
                <c:pt idx="110">
                  <c:v>89.538128977047165</c:v>
                </c:pt>
                <c:pt idx="111">
                  <c:v>89.298885006375343</c:v>
                </c:pt>
                <c:pt idx="112">
                  <c:v>89.060943099510283</c:v>
                </c:pt>
                <c:pt idx="113">
                  <c:v>88.824352939994753</c:v>
                </c:pt>
                <c:pt idx="114">
                  <c:v>88.589170465197682</c:v>
                </c:pt>
                <c:pt idx="115">
                  <c:v>88.355457223061052</c:v>
                </c:pt>
                <c:pt idx="116">
                  <c:v>88.12327958110167</c:v>
                </c:pt>
                <c:pt idx="117">
                  <c:v>87.892707774522179</c:v>
                </c:pt>
                <c:pt idx="118">
                  <c:v>87.663814783862477</c:v>
                </c:pt>
                <c:pt idx="119">
                  <c:v>87.436675037614606</c:v>
                </c:pt>
                <c:pt idx="120">
                  <c:v>87.211362941702674</c:v>
                </c:pt>
                <c:pt idx="121">
                  <c:v>86.987951245666494</c:v>
                </c:pt>
                <c:pt idx="122">
                  <c:v>86.766509264631608</c:v>
                </c:pt>
                <c:pt idx="123">
                  <c:v>86.547100986387321</c:v>
                </c:pt>
                <c:pt idx="124">
                  <c:v>86.329783103649916</c:v>
                </c:pt>
                <c:pt idx="125">
                  <c:v>86.114603022207959</c:v>
                </c:pt>
                <c:pt idx="126">
                  <c:v>85.901596905327537</c:v>
                </c:pt>
                <c:pt idx="127">
                  <c:v>85.69078782262882</c:v>
                </c:pt>
                <c:pt idx="128">
                  <c:v>85.482184076694296</c:v>
                </c:pt>
                <c:pt idx="129">
                  <c:v>85.275777782055002</c:v>
                </c:pt>
                <c:pt idx="130">
                  <c:v>85.071543768227343</c:v>
                </c:pt>
                <c:pt idx="131">
                  <c:v>84.869438870727137</c:v>
                </c:pt>
                <c:pt idx="132">
                  <c:v>84.669401661446159</c:v>
                </c:pt>
                <c:pt idx="133">
                  <c:v>84.471352652860759</c:v>
                </c:pt>
                <c:pt idx="134">
                  <c:v>84.275194990144286</c:v>
                </c:pt>
                <c:pt idx="135">
                  <c:v>84.080815622669519</c:v>
                </c:pt>
                <c:pt idx="136">
                  <c:v>83.888086923231413</c:v>
                </c:pt>
                <c:pt idx="137">
                  <c:v>83.696868701344812</c:v>
                </c:pt>
                <c:pt idx="138">
                  <c:v>83.507010537897244</c:v>
                </c:pt>
                <c:pt idx="139">
                  <c:v>83.318354353744283</c:v>
                </c:pt>
                <c:pt idx="140">
                  <c:v>83.130737115604475</c:v>
                </c:pt>
                <c:pt idx="141">
                  <c:v>82.943993579410559</c:v>
                </c:pt>
                <c:pt idx="142">
                  <c:v>82.757958974099552</c:v>
                </c:pt>
                <c:pt idx="143">
                  <c:v>82.57247153714556</c:v>
                </c:pt>
                <c:pt idx="144">
                  <c:v>82.38737482596801</c:v>
                </c:pt>
                <c:pt idx="145">
                  <c:v>82.20251974539832</c:v>
                </c:pt>
                <c:pt idx="146">
                  <c:v>82.017766249222618</c:v>
                </c:pt>
                <c:pt idx="147">
                  <c:v>81.832984692020261</c:v>
                </c:pt>
                <c:pt idx="148">
                  <c:v>81.648056824819861</c:v>
                </c:pt>
                <c:pt idx="149">
                  <c:v>81.462876443485698</c:v>
                </c:pt>
                <c:pt idx="150">
                  <c:v>81.27734971151996</c:v>
                </c:pt>
                <c:pt idx="151">
                  <c:v>81.091395188737295</c:v>
                </c:pt>
                <c:pt idx="152">
                  <c:v>80.904943603940168</c:v>
                </c:pt>
                <c:pt idx="153">
                  <c:v>80.717937413456326</c:v>
                </c:pt>
                <c:pt idx="154">
                  <c:v>80.5303301885167</c:v>
                </c:pt>
                <c:pt idx="155">
                  <c:v>80.342085873407271</c:v>
                </c:pt>
                <c:pt idx="156">
                  <c:v>80.153177953610694</c:v>
                </c:pt>
                <c:pt idx="157">
                  <c:v>79.963588569264402</c:v>
                </c:pt>
                <c:pt idx="158">
                  <c:v>79.773307604654562</c:v>
                </c:pt>
                <c:pt idx="159">
                  <c:v>79.582331779536872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107.776</c:v>
                </c:pt>
                <c:pt idx="1">
                  <c:v>108.621</c:v>
                </c:pt>
                <c:pt idx="2">
                  <c:v>106.759</c:v>
                </c:pt>
                <c:pt idx="3">
                  <c:v>108.81</c:v>
                </c:pt>
                <c:pt idx="4">
                  <c:v>108.776</c:v>
                </c:pt>
                <c:pt idx="5">
                  <c:v>107.89700000000001</c:v>
                </c:pt>
                <c:pt idx="6">
                  <c:v>109.81</c:v>
                </c:pt>
                <c:pt idx="7">
                  <c:v>108.31</c:v>
                </c:pt>
                <c:pt idx="8">
                  <c:v>106.86199999999999</c:v>
                </c:pt>
                <c:pt idx="9">
                  <c:v>108.29300000000001</c:v>
                </c:pt>
                <c:pt idx="10">
                  <c:v>107.086</c:v>
                </c:pt>
                <c:pt idx="11">
                  <c:v>106.36199999999999</c:v>
                </c:pt>
                <c:pt idx="12">
                  <c:v>108.276</c:v>
                </c:pt>
                <c:pt idx="13">
                  <c:v>106.741</c:v>
                </c:pt>
                <c:pt idx="14">
                  <c:v>108.828</c:v>
                </c:pt>
                <c:pt idx="15">
                  <c:v>109.069</c:v>
                </c:pt>
                <c:pt idx="16">
                  <c:v>108.60299999999999</c:v>
                </c:pt>
                <c:pt idx="17">
                  <c:v>107.741</c:v>
                </c:pt>
                <c:pt idx="18">
                  <c:v>109.517</c:v>
                </c:pt>
                <c:pt idx="19">
                  <c:v>107.259</c:v>
                </c:pt>
                <c:pt idx="20">
                  <c:v>107.96599999999999</c:v>
                </c:pt>
                <c:pt idx="21">
                  <c:v>107.19</c:v>
                </c:pt>
                <c:pt idx="22">
                  <c:v>107.586</c:v>
                </c:pt>
                <c:pt idx="23">
                  <c:v>107.828</c:v>
                </c:pt>
                <c:pt idx="24">
                  <c:v>109</c:v>
                </c:pt>
                <c:pt idx="25">
                  <c:v>108.017</c:v>
                </c:pt>
                <c:pt idx="26">
                  <c:v>108.39700000000001</c:v>
                </c:pt>
                <c:pt idx="27">
                  <c:v>109.53400000000001</c:v>
                </c:pt>
                <c:pt idx="28">
                  <c:v>110.345</c:v>
                </c:pt>
                <c:pt idx="29">
                  <c:v>110.20699999999999</c:v>
                </c:pt>
                <c:pt idx="30">
                  <c:v>110.172</c:v>
                </c:pt>
                <c:pt idx="31">
                  <c:v>111.89700000000001</c:v>
                </c:pt>
                <c:pt idx="32">
                  <c:v>109.53400000000001</c:v>
                </c:pt>
                <c:pt idx="33">
                  <c:v>110.345</c:v>
                </c:pt>
                <c:pt idx="34">
                  <c:v>112.414</c:v>
                </c:pt>
                <c:pt idx="35">
                  <c:v>112.914</c:v>
                </c:pt>
                <c:pt idx="36">
                  <c:v>112.60299999999999</c:v>
                </c:pt>
                <c:pt idx="37">
                  <c:v>111.776</c:v>
                </c:pt>
                <c:pt idx="38">
                  <c:v>114.60299999999999</c:v>
                </c:pt>
                <c:pt idx="39">
                  <c:v>112.20699999999999</c:v>
                </c:pt>
                <c:pt idx="40">
                  <c:v>114.121</c:v>
                </c:pt>
                <c:pt idx="41">
                  <c:v>113.983</c:v>
                </c:pt>
                <c:pt idx="42">
                  <c:v>115.63800000000001</c:v>
                </c:pt>
                <c:pt idx="43">
                  <c:v>118.13800000000001</c:v>
                </c:pt>
                <c:pt idx="44">
                  <c:v>118.672</c:v>
                </c:pt>
                <c:pt idx="45">
                  <c:v>121.379</c:v>
                </c:pt>
                <c:pt idx="46">
                  <c:v>125.776</c:v>
                </c:pt>
                <c:pt idx="47">
                  <c:v>132.08600000000001</c:v>
                </c:pt>
                <c:pt idx="48">
                  <c:v>143.55199999999999</c:v>
                </c:pt>
                <c:pt idx="49">
                  <c:v>159.43100000000001</c:v>
                </c:pt>
                <c:pt idx="50">
                  <c:v>175.94800000000001</c:v>
                </c:pt>
                <c:pt idx="51">
                  <c:v>193.03399999999999</c:v>
                </c:pt>
                <c:pt idx="52">
                  <c:v>209.74100000000001</c:v>
                </c:pt>
                <c:pt idx="53">
                  <c:v>218.87899999999999</c:v>
                </c:pt>
                <c:pt idx="54">
                  <c:v>226.43100000000001</c:v>
                </c:pt>
                <c:pt idx="55">
                  <c:v>228.77600000000001</c:v>
                </c:pt>
                <c:pt idx="56">
                  <c:v>229.20699999999999</c:v>
                </c:pt>
                <c:pt idx="57">
                  <c:v>224</c:v>
                </c:pt>
                <c:pt idx="58">
                  <c:v>213.345</c:v>
                </c:pt>
                <c:pt idx="59">
                  <c:v>195.672</c:v>
                </c:pt>
                <c:pt idx="60">
                  <c:v>166.27600000000001</c:v>
                </c:pt>
                <c:pt idx="61">
                  <c:v>131.5</c:v>
                </c:pt>
                <c:pt idx="62">
                  <c:v>113.931</c:v>
                </c:pt>
                <c:pt idx="63">
                  <c:v>108.46599999999999</c:v>
                </c:pt>
                <c:pt idx="64">
                  <c:v>107.741</c:v>
                </c:pt>
                <c:pt idx="65">
                  <c:v>108.69</c:v>
                </c:pt>
                <c:pt idx="66">
                  <c:v>112.55200000000001</c:v>
                </c:pt>
                <c:pt idx="67">
                  <c:v>118.31</c:v>
                </c:pt>
                <c:pt idx="68">
                  <c:v>126.879</c:v>
                </c:pt>
                <c:pt idx="69">
                  <c:v>137.93100000000001</c:v>
                </c:pt>
                <c:pt idx="70">
                  <c:v>153.31</c:v>
                </c:pt>
                <c:pt idx="71">
                  <c:v>165.017</c:v>
                </c:pt>
                <c:pt idx="72">
                  <c:v>178.56899999999999</c:v>
                </c:pt>
                <c:pt idx="73">
                  <c:v>186.03399999999999</c:v>
                </c:pt>
                <c:pt idx="74">
                  <c:v>193.56899999999999</c:v>
                </c:pt>
                <c:pt idx="75">
                  <c:v>194.89699999999999</c:v>
                </c:pt>
                <c:pt idx="76">
                  <c:v>193.345</c:v>
                </c:pt>
                <c:pt idx="77">
                  <c:v>185.155</c:v>
                </c:pt>
                <c:pt idx="78">
                  <c:v>170.345</c:v>
                </c:pt>
                <c:pt idx="79">
                  <c:v>143.81</c:v>
                </c:pt>
                <c:pt idx="80">
                  <c:v>116</c:v>
                </c:pt>
                <c:pt idx="81">
                  <c:v>101.05200000000001</c:v>
                </c:pt>
                <c:pt idx="82">
                  <c:v>97.430999999999997</c:v>
                </c:pt>
                <c:pt idx="83">
                  <c:v>95.620999999999995</c:v>
                </c:pt>
                <c:pt idx="84">
                  <c:v>94.447999999999993</c:v>
                </c:pt>
                <c:pt idx="85">
                  <c:v>92.897000000000006</c:v>
                </c:pt>
                <c:pt idx="86">
                  <c:v>93.328000000000003</c:v>
                </c:pt>
                <c:pt idx="87">
                  <c:v>95.552000000000007</c:v>
                </c:pt>
                <c:pt idx="88">
                  <c:v>94.465999999999994</c:v>
                </c:pt>
                <c:pt idx="89">
                  <c:v>92.552000000000007</c:v>
                </c:pt>
                <c:pt idx="90">
                  <c:v>92.138000000000005</c:v>
                </c:pt>
                <c:pt idx="91">
                  <c:v>92.534000000000006</c:v>
                </c:pt>
                <c:pt idx="92">
                  <c:v>93.328000000000003</c:v>
                </c:pt>
                <c:pt idx="93">
                  <c:v>92.81</c:v>
                </c:pt>
                <c:pt idx="94">
                  <c:v>92.930999999999997</c:v>
                </c:pt>
                <c:pt idx="95">
                  <c:v>94.706999999999994</c:v>
                </c:pt>
                <c:pt idx="96">
                  <c:v>91.983000000000004</c:v>
                </c:pt>
                <c:pt idx="97">
                  <c:v>94.447999999999993</c:v>
                </c:pt>
                <c:pt idx="98">
                  <c:v>93.569000000000003</c:v>
                </c:pt>
                <c:pt idx="99">
                  <c:v>92.724000000000004</c:v>
                </c:pt>
                <c:pt idx="100">
                  <c:v>93.069000000000003</c:v>
                </c:pt>
                <c:pt idx="101">
                  <c:v>93.379000000000005</c:v>
                </c:pt>
                <c:pt idx="102">
                  <c:v>95.31</c:v>
                </c:pt>
                <c:pt idx="103">
                  <c:v>97.552000000000007</c:v>
                </c:pt>
                <c:pt idx="104">
                  <c:v>102.328</c:v>
                </c:pt>
                <c:pt idx="105">
                  <c:v>104.086</c:v>
                </c:pt>
                <c:pt idx="106">
                  <c:v>109.13800000000001</c:v>
                </c:pt>
                <c:pt idx="107">
                  <c:v>110.39700000000001</c:v>
                </c:pt>
                <c:pt idx="108">
                  <c:v>108.96599999999999</c:v>
                </c:pt>
                <c:pt idx="109">
                  <c:v>108.086</c:v>
                </c:pt>
                <c:pt idx="110">
                  <c:v>104.155</c:v>
                </c:pt>
                <c:pt idx="111">
                  <c:v>97.414000000000001</c:v>
                </c:pt>
                <c:pt idx="112">
                  <c:v>94.516999999999996</c:v>
                </c:pt>
                <c:pt idx="113">
                  <c:v>91.052000000000007</c:v>
                </c:pt>
                <c:pt idx="114">
                  <c:v>89.844999999999999</c:v>
                </c:pt>
                <c:pt idx="115">
                  <c:v>87.275999999999996</c:v>
                </c:pt>
                <c:pt idx="116">
                  <c:v>87.328000000000003</c:v>
                </c:pt>
                <c:pt idx="117">
                  <c:v>87.241</c:v>
                </c:pt>
                <c:pt idx="118">
                  <c:v>88.120999999999995</c:v>
                </c:pt>
                <c:pt idx="119">
                  <c:v>87.671999999999997</c:v>
                </c:pt>
                <c:pt idx="120">
                  <c:v>87.775999999999996</c:v>
                </c:pt>
                <c:pt idx="121">
                  <c:v>84.965999999999994</c:v>
                </c:pt>
                <c:pt idx="122">
                  <c:v>87.102999999999994</c:v>
                </c:pt>
                <c:pt idx="123">
                  <c:v>87.31</c:v>
                </c:pt>
                <c:pt idx="124">
                  <c:v>86.155000000000001</c:v>
                </c:pt>
                <c:pt idx="125">
                  <c:v>86.828000000000003</c:v>
                </c:pt>
                <c:pt idx="126">
                  <c:v>86.534000000000006</c:v>
                </c:pt>
                <c:pt idx="127">
                  <c:v>88.206999999999994</c:v>
                </c:pt>
                <c:pt idx="128">
                  <c:v>92.155000000000001</c:v>
                </c:pt>
                <c:pt idx="129">
                  <c:v>92.259</c:v>
                </c:pt>
                <c:pt idx="130">
                  <c:v>94.069000000000003</c:v>
                </c:pt>
                <c:pt idx="131">
                  <c:v>94.741</c:v>
                </c:pt>
                <c:pt idx="132">
                  <c:v>97.155000000000001</c:v>
                </c:pt>
                <c:pt idx="133">
                  <c:v>99.706999999999994</c:v>
                </c:pt>
                <c:pt idx="134">
                  <c:v>94.569000000000003</c:v>
                </c:pt>
                <c:pt idx="135">
                  <c:v>93.914000000000001</c:v>
                </c:pt>
                <c:pt idx="136">
                  <c:v>90.775999999999996</c:v>
                </c:pt>
                <c:pt idx="137">
                  <c:v>88.775999999999996</c:v>
                </c:pt>
                <c:pt idx="138">
                  <c:v>86.102999999999994</c:v>
                </c:pt>
                <c:pt idx="139">
                  <c:v>86.724000000000004</c:v>
                </c:pt>
                <c:pt idx="140">
                  <c:v>85.275999999999996</c:v>
                </c:pt>
                <c:pt idx="141">
                  <c:v>81.930999999999997</c:v>
                </c:pt>
                <c:pt idx="142">
                  <c:v>85.724000000000004</c:v>
                </c:pt>
                <c:pt idx="143">
                  <c:v>84.171999999999997</c:v>
                </c:pt>
                <c:pt idx="144">
                  <c:v>82.016999999999996</c:v>
                </c:pt>
                <c:pt idx="145">
                  <c:v>80.897000000000006</c:v>
                </c:pt>
                <c:pt idx="146">
                  <c:v>80.447999999999993</c:v>
                </c:pt>
                <c:pt idx="147">
                  <c:v>82.5</c:v>
                </c:pt>
                <c:pt idx="148">
                  <c:v>82.930999999999997</c:v>
                </c:pt>
                <c:pt idx="149">
                  <c:v>80.828000000000003</c:v>
                </c:pt>
                <c:pt idx="150">
                  <c:v>80.397000000000006</c:v>
                </c:pt>
                <c:pt idx="151">
                  <c:v>80.706999999999994</c:v>
                </c:pt>
                <c:pt idx="152">
                  <c:v>79.759</c:v>
                </c:pt>
                <c:pt idx="153">
                  <c:v>82.19</c:v>
                </c:pt>
                <c:pt idx="154">
                  <c:v>82.171999999999997</c:v>
                </c:pt>
                <c:pt idx="155">
                  <c:v>80.81</c:v>
                </c:pt>
                <c:pt idx="156">
                  <c:v>81.861999999999995</c:v>
                </c:pt>
                <c:pt idx="157">
                  <c:v>79.759</c:v>
                </c:pt>
                <c:pt idx="158">
                  <c:v>83.120999999999995</c:v>
                </c:pt>
                <c:pt idx="159">
                  <c:v>80.085999999999999</c:v>
                </c:pt>
                <c:pt idx="160">
                  <c:v>81.69</c:v>
                </c:pt>
                <c:pt idx="161">
                  <c:v>80.828000000000003</c:v>
                </c:pt>
                <c:pt idx="162">
                  <c:v>79.724000000000004</c:v>
                </c:pt>
                <c:pt idx="163">
                  <c:v>81.947999999999993</c:v>
                </c:pt>
                <c:pt idx="164">
                  <c:v>79.397000000000006</c:v>
                </c:pt>
                <c:pt idx="165">
                  <c:v>80.534000000000006</c:v>
                </c:pt>
                <c:pt idx="166">
                  <c:v>80.965999999999994</c:v>
                </c:pt>
                <c:pt idx="167">
                  <c:v>78.671999999999997</c:v>
                </c:pt>
                <c:pt idx="168">
                  <c:v>79.983000000000004</c:v>
                </c:pt>
                <c:pt idx="169">
                  <c:v>79.483000000000004</c:v>
                </c:pt>
                <c:pt idx="170">
                  <c:v>81.069000000000003</c:v>
                </c:pt>
                <c:pt idx="171">
                  <c:v>79.069000000000003</c:v>
                </c:pt>
                <c:pt idx="172">
                  <c:v>80.879000000000005</c:v>
                </c:pt>
                <c:pt idx="173">
                  <c:v>79.397000000000006</c:v>
                </c:pt>
                <c:pt idx="174">
                  <c:v>79.069000000000003</c:v>
                </c:pt>
                <c:pt idx="175">
                  <c:v>79.379000000000005</c:v>
                </c:pt>
                <c:pt idx="176">
                  <c:v>80.914000000000001</c:v>
                </c:pt>
                <c:pt idx="177">
                  <c:v>78.861999999999995</c:v>
                </c:pt>
                <c:pt idx="178">
                  <c:v>80.293000000000006</c:v>
                </c:pt>
                <c:pt idx="179">
                  <c:v>78.671999999999997</c:v>
                </c:pt>
                <c:pt idx="180">
                  <c:v>77.930999999999997</c:v>
                </c:pt>
                <c:pt idx="181">
                  <c:v>79.965999999999994</c:v>
                </c:pt>
                <c:pt idx="182">
                  <c:v>79.379000000000005</c:v>
                </c:pt>
                <c:pt idx="183">
                  <c:v>77.5</c:v>
                </c:pt>
                <c:pt idx="184">
                  <c:v>79.206999999999994</c:v>
                </c:pt>
                <c:pt idx="185">
                  <c:v>76.947999999999993</c:v>
                </c:pt>
                <c:pt idx="186">
                  <c:v>77.844999999999999</c:v>
                </c:pt>
                <c:pt idx="187">
                  <c:v>77.430999999999997</c:v>
                </c:pt>
                <c:pt idx="188">
                  <c:v>76.879000000000005</c:v>
                </c:pt>
                <c:pt idx="189">
                  <c:v>79.016999999999996</c:v>
                </c:pt>
                <c:pt idx="190">
                  <c:v>80.241</c:v>
                </c:pt>
                <c:pt idx="191">
                  <c:v>78.914000000000001</c:v>
                </c:pt>
                <c:pt idx="192">
                  <c:v>76.102999999999994</c:v>
                </c:pt>
                <c:pt idx="193">
                  <c:v>76.706999999999994</c:v>
                </c:pt>
                <c:pt idx="194">
                  <c:v>76.638000000000005</c:v>
                </c:pt>
                <c:pt idx="195">
                  <c:v>79.344999999999999</c:v>
                </c:pt>
                <c:pt idx="196">
                  <c:v>78.620999999999995</c:v>
                </c:pt>
                <c:pt idx="197">
                  <c:v>78.844999999999999</c:v>
                </c:pt>
                <c:pt idx="198">
                  <c:v>75.5</c:v>
                </c:pt>
                <c:pt idx="199">
                  <c:v>74.155000000000001</c:v>
                </c:pt>
                <c:pt idx="200">
                  <c:v>75.120999999999995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106.33926025006659</c:v>
                </c:pt>
                <c:pt idx="8">
                  <c:v>106.54178075560094</c:v>
                </c:pt>
                <c:pt idx="9">
                  <c:v>106.74257945991897</c:v>
                </c:pt>
                <c:pt idx="10">
                  <c:v>106.94136254681933</c:v>
                </c:pt>
                <c:pt idx="11">
                  <c:v>107.13780103034851</c:v>
                </c:pt>
                <c:pt idx="12">
                  <c:v>107.33152791397606</c:v>
                </c:pt>
                <c:pt idx="13">
                  <c:v>107.52213536179528</c:v>
                </c:pt>
                <c:pt idx="14">
                  <c:v>107.70917194621822</c:v>
                </c:pt>
                <c:pt idx="15">
                  <c:v>107.89214005206283</c:v>
                </c:pt>
                <c:pt idx="16">
                  <c:v>108.07049353479358</c:v>
                </c:pt>
                <c:pt idx="17">
                  <c:v>108.243635752035</c:v>
                </c:pt>
                <c:pt idx="18">
                  <c:v>108.41091811484289</c:v>
                </c:pt>
                <c:pt idx="19">
                  <c:v>108.57163934421931</c:v>
                </c:pt>
                <c:pt idx="20">
                  <c:v>108.72504568090699</c:v>
                </c:pt>
                <c:pt idx="21">
                  <c:v>108.87033240653602</c:v>
                </c:pt>
                <c:pt idx="22">
                  <c:v>109.00664723754896</c:v>
                </c:pt>
                <c:pt idx="23">
                  <c:v>109.13309653358417</c:v>
                </c:pt>
                <c:pt idx="24">
                  <c:v>109.24875596440829</c:v>
                </c:pt>
                <c:pt idx="25">
                  <c:v>109.35268854372652</c:v>
                </c:pt>
                <c:pt idx="26">
                  <c:v>109.44397513781287</c:v>
                </c:pt>
                <c:pt idx="27">
                  <c:v>109.52176623677744</c:v>
                </c:pt>
                <c:pt idx="28">
                  <c:v>109.58536966857895</c:v>
                </c:pt>
                <c:pt idx="29">
                  <c:v>109.63439791924719</c:v>
                </c:pt>
                <c:pt idx="30">
                  <c:v>109.66901167211897</c:v>
                </c:pt>
                <c:pt idx="31">
                  <c:v>109.69031363965641</c:v>
                </c:pt>
                <c:pt idx="32">
                  <c:v>109.70096838639095</c:v>
                </c:pt>
                <c:pt idx="33">
                  <c:v>109.70614756704663</c:v>
                </c:pt>
                <c:pt idx="34">
                  <c:v>109.71492103508633</c:v>
                </c:pt>
                <c:pt idx="35">
                  <c:v>109.74222410863013</c:v>
                </c:pt>
                <c:pt idx="36">
                  <c:v>109.81151718772229</c:v>
                </c:pt>
                <c:pt idx="37">
                  <c:v>109.95819955165648</c:v>
                </c:pt>
                <c:pt idx="38">
                  <c:v>110.23372699717029</c:v>
                </c:pt>
                <c:pt idx="39">
                  <c:v>110.71019915881466</c:v>
                </c:pt>
                <c:pt idx="40">
                  <c:v>111.48492404328742</c:v>
                </c:pt>
                <c:pt idx="41">
                  <c:v>112.68415152948336</c:v>
                </c:pt>
                <c:pt idx="42">
                  <c:v>114.46483931595694</c:v>
                </c:pt>
                <c:pt idx="43">
                  <c:v>117.01305080262871</c:v>
                </c:pt>
                <c:pt idx="44">
                  <c:v>120.53748860671824</c:v>
                </c:pt>
                <c:pt idx="45">
                  <c:v>125.25685436594679</c:v>
                </c:pt>
                <c:pt idx="46">
                  <c:v>131.38029004964434</c:v>
                </c:pt>
                <c:pt idx="47">
                  <c:v>139.08112628627197</c:v>
                </c:pt>
                <c:pt idx="48">
                  <c:v>148.46540861991781</c:v>
                </c:pt>
                <c:pt idx="49">
                  <c:v>159.53764000193104</c:v>
                </c:pt>
                <c:pt idx="50">
                  <c:v>172.16517215317387</c:v>
                </c:pt>
                <c:pt idx="51">
                  <c:v>186.03584693656313</c:v>
                </c:pt>
                <c:pt idx="52">
                  <c:v>200.58672282290104</c:v>
                </c:pt>
                <c:pt idx="53">
                  <c:v>214.86401363900038</c:v>
                </c:pt>
                <c:pt idx="54">
                  <c:v>227.30261833437618</c:v>
                </c:pt>
                <c:pt idx="55">
                  <c:v>235.5600077585749</c:v>
                </c:pt>
                <c:pt idx="56">
                  <c:v>236.76765188227355</c:v>
                </c:pt>
                <c:pt idx="57">
                  <c:v>228.56477401120037</c:v>
                </c:pt>
                <c:pt idx="58">
                  <c:v>210.68881312871568</c:v>
                </c:pt>
                <c:pt idx="59">
                  <c:v>186.00475076541423</c:v>
                </c:pt>
                <c:pt idx="60">
                  <c:v>159.7784150991254</c:v>
                </c:pt>
                <c:pt idx="61">
                  <c:v>137.33594996740572</c:v>
                </c:pt>
                <c:pt idx="62">
                  <c:v>121.78242482968619</c:v>
                </c:pt>
                <c:pt idx="63">
                  <c:v>113.37975477998057</c:v>
                </c:pt>
                <c:pt idx="64">
                  <c:v>110.59893949249411</c:v>
                </c:pt>
                <c:pt idx="65">
                  <c:v>111.61271224960198</c:v>
                </c:pt>
                <c:pt idx="66">
                  <c:v>115.17242394022693</c:v>
                </c:pt>
                <c:pt idx="67">
                  <c:v>120.71558609038671</c:v>
                </c:pt>
                <c:pt idx="68">
                  <c:v>128.09395266433859</c:v>
                </c:pt>
                <c:pt idx="69">
                  <c:v>137.27726654882915</c:v>
                </c:pt>
                <c:pt idx="70">
                  <c:v>148.15573941065497</c:v>
                </c:pt>
                <c:pt idx="71">
                  <c:v>160.41726680832625</c:v>
                </c:pt>
                <c:pt idx="72">
                  <c:v>173.42511369594152</c:v>
                </c:pt>
                <c:pt idx="73">
                  <c:v>186.01018712082373</c:v>
                </c:pt>
                <c:pt idx="74">
                  <c:v>196.17322251276281</c:v>
                </c:pt>
                <c:pt idx="75">
                  <c:v>200.99588128874208</c:v>
                </c:pt>
                <c:pt idx="76">
                  <c:v>197.40462619123525</c:v>
                </c:pt>
                <c:pt idx="77">
                  <c:v>184.05061321841305</c:v>
                </c:pt>
                <c:pt idx="78">
                  <c:v>163.12066268010062</c:v>
                </c:pt>
                <c:pt idx="79">
                  <c:v>139.99718572266346</c:v>
                </c:pt>
                <c:pt idx="80">
                  <c:v>120.36706225600878</c:v>
                </c:pt>
                <c:pt idx="81">
                  <c:v>107.19031265477182</c:v>
                </c:pt>
                <c:pt idx="82">
                  <c:v>100.08027044670833</c:v>
                </c:pt>
                <c:pt idx="83">
                  <c:v>96.920747100704517</c:v>
                </c:pt>
                <c:pt idx="84">
                  <c:v>95.683681105526958</c:v>
                </c:pt>
                <c:pt idx="85">
                  <c:v>95.168148279408427</c:v>
                </c:pt>
                <c:pt idx="86">
                  <c:v>94.865748303993712</c:v>
                </c:pt>
                <c:pt idx="87">
                  <c:v>94.614599732159846</c:v>
                </c:pt>
                <c:pt idx="88">
                  <c:v>94.374973708790591</c:v>
                </c:pt>
                <c:pt idx="89">
                  <c:v>94.13930972129161</c:v>
                </c:pt>
                <c:pt idx="90">
                  <c:v>93.906740425639256</c:v>
                </c:pt>
                <c:pt idx="91">
                  <c:v>93.677953257449815</c:v>
                </c:pt>
                <c:pt idx="92">
                  <c:v>93.454888552165315</c:v>
                </c:pt>
                <c:pt idx="93">
                  <c:v>93.241683098654903</c:v>
                </c:pt>
                <c:pt idx="94">
                  <c:v>93.046426559004587</c:v>
                </c:pt>
                <c:pt idx="95">
                  <c:v>92.883858223603198</c:v>
                </c:pt>
                <c:pt idx="96">
                  <c:v>92.779042258605486</c:v>
                </c:pt>
                <c:pt idx="97">
                  <c:v>92.771660970938512</c:v>
                </c:pt>
                <c:pt idx="98">
                  <c:v>92.919884541311703</c:v>
                </c:pt>
                <c:pt idx="99">
                  <c:v>93.301917848304655</c:v>
                </c:pt>
                <c:pt idx="100">
                  <c:v>94.012597044863256</c:v>
                </c:pt>
                <c:pt idx="101">
                  <c:v>95.152279732595829</c:v>
                </c:pt>
                <c:pt idx="102">
                  <c:v>96.806019627065112</c:v>
                </c:pt>
                <c:pt idx="103">
                  <c:v>99.011852109077594</c:v>
                </c:pt>
                <c:pt idx="104">
                  <c:v>101.71552727128741</c:v>
                </c:pt>
                <c:pt idx="105">
                  <c:v>104.70541168917497</c:v>
                </c:pt>
                <c:pt idx="106">
                  <c:v>107.53188306755879</c:v>
                </c:pt>
                <c:pt idx="107">
                  <c:v>109.47297552982855</c:v>
                </c:pt>
                <c:pt idx="108">
                  <c:v>109.69048639891574</c:v>
                </c:pt>
                <c:pt idx="109">
                  <c:v>107.6651624987348</c:v>
                </c:pt>
                <c:pt idx="110">
                  <c:v>103.67980360671314</c:v>
                </c:pt>
                <c:pt idx="111">
                  <c:v>98.848386915268051</c:v>
                </c:pt>
                <c:pt idx="112">
                  <c:v>94.502603624702687</c:v>
                </c:pt>
                <c:pt idx="113">
                  <c:v>91.439709317623226</c:v>
                </c:pt>
                <c:pt idx="114">
                  <c:v>89.684617736059309</c:v>
                </c:pt>
                <c:pt idx="115">
                  <c:v>88.813743288344639</c:v>
                </c:pt>
                <c:pt idx="116">
                  <c:v>88.381788131608445</c:v>
                </c:pt>
                <c:pt idx="117">
                  <c:v>88.116100899934878</c:v>
                </c:pt>
                <c:pt idx="118">
                  <c:v>87.899644004760717</c:v>
                </c:pt>
                <c:pt idx="119">
                  <c:v>87.695139127506167</c:v>
                </c:pt>
                <c:pt idx="120">
                  <c:v>87.493885728167569</c:v>
                </c:pt>
                <c:pt idx="121">
                  <c:v>87.29574185006652</c:v>
                </c:pt>
                <c:pt idx="122">
                  <c:v>87.105736090187349</c:v>
                </c:pt>
                <c:pt idx="123">
                  <c:v>86.939170798915782</c:v>
                </c:pt>
                <c:pt idx="124">
                  <c:v>86.834275201680001</c:v>
                </c:pt>
                <c:pt idx="125">
                  <c:v>86.871734854568544</c:v>
                </c:pt>
                <c:pt idx="126">
                  <c:v>87.19199596379228</c:v>
                </c:pt>
                <c:pt idx="127">
                  <c:v>87.986288285718743</c:v>
                </c:pt>
                <c:pt idx="128">
                  <c:v>89.42956459661437</c:v>
                </c:pt>
                <c:pt idx="129">
                  <c:v>91.547465069449274</c:v>
                </c:pt>
                <c:pt idx="130">
                  <c:v>94.074080770674101</c:v>
                </c:pt>
                <c:pt idx="131">
                  <c:v>96.420026862411476</c:v>
                </c:pt>
                <c:pt idx="132">
                  <c:v>97.847723346817489</c:v>
                </c:pt>
                <c:pt idx="133">
                  <c:v>97.809389517257188</c:v>
                </c:pt>
                <c:pt idx="134">
                  <c:v>96.243200011947664</c:v>
                </c:pt>
                <c:pt idx="135">
                  <c:v>93.61218758138196</c:v>
                </c:pt>
                <c:pt idx="136">
                  <c:v>90.653380661206597</c:v>
                </c:pt>
                <c:pt idx="137">
                  <c:v>88.020821401317178</c:v>
                </c:pt>
                <c:pt idx="138">
                  <c:v>86.055314528130253</c:v>
                </c:pt>
                <c:pt idx="139">
                  <c:v>84.775097506342803</c:v>
                </c:pt>
                <c:pt idx="140">
                  <c:v>84.012388734839945</c:v>
                </c:pt>
                <c:pt idx="141">
                  <c:v>83.563253822712213</c:v>
                </c:pt>
                <c:pt idx="142">
                  <c:v>83.272045560576984</c:v>
                </c:pt>
                <c:pt idx="143">
                  <c:v>83.048153156476644</c:v>
                </c:pt>
                <c:pt idx="144">
                  <c:v>82.848808697600518</c:v>
                </c:pt>
                <c:pt idx="145">
                  <c:v>82.657175459222984</c:v>
                </c:pt>
                <c:pt idx="146">
                  <c:v>82.467628933696645</c:v>
                </c:pt>
                <c:pt idx="147">
                  <c:v>82.27854755677167</c:v>
                </c:pt>
                <c:pt idx="148">
                  <c:v>82.089512879096006</c:v>
                </c:pt>
                <c:pt idx="149">
                  <c:v>81.900415837577285</c:v>
                </c:pt>
                <c:pt idx="150">
                  <c:v>81.711217682002825</c:v>
                </c:pt>
                <c:pt idx="151">
                  <c:v>81.521895688511279</c:v>
                </c:pt>
                <c:pt idx="152">
                  <c:v>81.332432522246648</c:v>
                </c:pt>
                <c:pt idx="153">
                  <c:v>81.142814308220764</c:v>
                </c:pt>
                <c:pt idx="154">
                  <c:v>80.953030164556168</c:v>
                </c:pt>
                <c:pt idx="155">
                  <c:v>80.76307193171688</c:v>
                </c:pt>
                <c:pt idx="156">
                  <c:v>80.572933915514653</c:v>
                </c:pt>
                <c:pt idx="157">
                  <c:v>80.382612627546337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106.3392602500619</c:v>
                </c:pt>
                <c:pt idx="8">
                  <c:v>106.54178075558552</c:v>
                </c:pt>
                <c:pt idx="9">
                  <c:v>106.74257945986949</c:v>
                </c:pt>
                <c:pt idx="10">
                  <c:v>106.9413625466641</c:v>
                </c:pt>
                <c:pt idx="11">
                  <c:v>107.13780102987269</c:v>
                </c:pt>
                <c:pt idx="12">
                  <c:v>107.3315279125509</c:v>
                </c:pt>
                <c:pt idx="13">
                  <c:v>107.52213535762424</c:v>
                </c:pt>
                <c:pt idx="14">
                  <c:v>107.70917193428966</c:v>
                </c:pt>
                <c:pt idx="15">
                  <c:v>107.89214001872831</c:v>
                </c:pt>
                <c:pt idx="16">
                  <c:v>108.07049344376827</c:v>
                </c:pt>
                <c:pt idx="17">
                  <c:v>108.24363550915457</c:v>
                </c:pt>
                <c:pt idx="18">
                  <c:v>108.41091748157844</c:v>
                </c:pt>
                <c:pt idx="19">
                  <c:v>108.57163773082729</c:v>
                </c:pt>
                <c:pt idx="20">
                  <c:v>108.72504166432226</c:v>
                </c:pt>
                <c:pt idx="21">
                  <c:v>108.87032263559945</c:v>
                </c:pt>
                <c:pt idx="22">
                  <c:v>109.00662401137436</c:v>
                </c:pt>
                <c:pt idx="23">
                  <c:v>109.13304258483117</c:v>
                </c:pt>
                <c:pt idx="24">
                  <c:v>109.24863351762913</c:v>
                </c:pt>
                <c:pt idx="25">
                  <c:v>109.35241697762828</c:v>
                </c:pt>
                <c:pt idx="26">
                  <c:v>109.44338661138396</c:v>
                </c:pt>
                <c:pt idx="27">
                  <c:v>109.52051994818558</c:v>
                </c:pt>
                <c:pt idx="28">
                  <c:v>109.58279077452914</c:v>
                </c:pt>
                <c:pt idx="29">
                  <c:v>109.62918344397967</c:v>
                </c:pt>
                <c:pt idx="30">
                  <c:v>109.65870899818958</c:v>
                </c:pt>
                <c:pt idx="31">
                  <c:v>109.67042287268954</c:v>
                </c:pt>
                <c:pt idx="32">
                  <c:v>109.6634438500223</c:v>
                </c:pt>
                <c:pt idx="33">
                  <c:v>109.63697380875669</c:v>
                </c:pt>
                <c:pt idx="34">
                  <c:v>109.59031770754832</c:v>
                </c:pt>
                <c:pt idx="35">
                  <c:v>109.52290314773208</c:v>
                </c:pt>
                <c:pt idx="36">
                  <c:v>109.4342987856962</c:v>
                </c:pt>
                <c:pt idx="37">
                  <c:v>109.32423082707726</c:v>
                </c:pt>
                <c:pt idx="38">
                  <c:v>109.19259683691962</c:v>
                </c:pt>
                <c:pt idx="39">
                  <c:v>109.03947614919223</c:v>
                </c:pt>
                <c:pt idx="40">
                  <c:v>108.8651362577213</c:v>
                </c:pt>
                <c:pt idx="41">
                  <c:v>108.67003471658857</c:v>
                </c:pt>
                <c:pt idx="42">
                  <c:v>108.45481626456446</c:v>
                </c:pt>
                <c:pt idx="43">
                  <c:v>108.22030510391502</c:v>
                </c:pt>
                <c:pt idx="44">
                  <c:v>107.96749249405063</c:v>
                </c:pt>
                <c:pt idx="45">
                  <c:v>107.6975200478837</c:v>
                </c:pt>
                <c:pt idx="46">
                  <c:v>107.411659325957</c:v>
                </c:pt>
                <c:pt idx="47">
                  <c:v>107.11128849446067</c:v>
                </c:pt>
                <c:pt idx="48">
                  <c:v>106.79786693556989</c:v>
                </c:pt>
                <c:pt idx="49">
                  <c:v>106.47290876417549</c:v>
                </c:pt>
                <c:pt idx="50">
                  <c:v>106.13795621150875</c:v>
                </c:pt>
                <c:pt idx="51">
                  <c:v>105.79455378625111</c:v>
                </c:pt>
                <c:pt idx="52">
                  <c:v>105.44422402508445</c:v>
                </c:pt>
                <c:pt idx="53">
                  <c:v>105.08844550844401</c:v>
                </c:pt>
                <c:pt idx="54">
                  <c:v>104.72863365671047</c:v>
                </c:pt>
                <c:pt idx="55">
                  <c:v>104.36612465092838</c:v>
                </c:pt>
                <c:pt idx="56">
                  <c:v>104.00216265316017</c:v>
                </c:pt>
                <c:pt idx="57">
                  <c:v>103.63789034555045</c:v>
                </c:pt>
                <c:pt idx="58">
                  <c:v>103.27434267216246</c:v>
                </c:pt>
                <c:pt idx="59">
                  <c:v>102.91244355875945</c:v>
                </c:pt>
                <c:pt idx="60">
                  <c:v>102.55300530517019</c:v>
                </c:pt>
                <c:pt idx="61">
                  <c:v>102.19673029243765</c:v>
                </c:pt>
                <c:pt idx="62">
                  <c:v>101.84421462038574</c:v>
                </c:pt>
                <c:pt idx="63">
                  <c:v>101.49595328700129</c:v>
                </c:pt>
                <c:pt idx="64">
                  <c:v>101.15234653482219</c:v>
                </c:pt>
                <c:pt idx="65">
                  <c:v>100.8137070168257</c:v>
                </c:pt>
                <c:pt idx="66">
                  <c:v>100.48026747077715</c:v>
                </c:pt>
                <c:pt idx="67">
                  <c:v>100.15218863274306</c:v>
                </c:pt>
                <c:pt idx="68">
                  <c:v>99.829567164226589</c:v>
                </c:pt>
                <c:pt idx="69">
                  <c:v>99.512443410572899</c:v>
                </c:pt>
                <c:pt idx="70">
                  <c:v>99.200808849022422</c:v>
                </c:pt>
                <c:pt idx="71">
                  <c:v>98.894613121790641</c:v>
                </c:pt>
                <c:pt idx="72">
                  <c:v>98.593770582081305</c:v>
                </c:pt>
                <c:pt idx="73">
                  <c:v>98.298166308687925</c:v>
                </c:pt>
                <c:pt idx="74">
                  <c:v>98.007661567820932</c:v>
                </c:pt>
                <c:pt idx="75">
                  <c:v>97.722098719261112</c:v>
                </c:pt>
                <c:pt idx="76">
                  <c:v>97.441305578286801</c:v>
                </c:pt>
                <c:pt idx="77">
                  <c:v>97.165099255531601</c:v>
                </c:pt>
                <c:pt idx="78">
                  <c:v>96.893289504521533</c:v>
                </c:pt>
                <c:pt idx="79">
                  <c:v>96.625681611625453</c:v>
                </c:pt>
                <c:pt idx="80">
                  <c:v>96.362078866018393</c:v>
                </c:pt>
                <c:pt idx="81">
                  <c:v>96.102284648438371</c:v>
                </c:pt>
                <c:pt idx="82">
                  <c:v>95.846104177407028</c:v>
                </c:pt>
                <c:pt idx="83">
                  <c:v>95.593345950506389</c:v>
                </c:pt>
                <c:pt idx="84">
                  <c:v>95.343822916542024</c:v>
                </c:pt>
                <c:pt idx="85">
                  <c:v>95.097353412200491</c:v>
                </c:pt>
                <c:pt idx="86">
                  <c:v>94.853761894304498</c:v>
                </c:pt>
                <c:pt idx="87">
                  <c:v>94.612879496129551</c:v>
                </c:pt>
                <c:pt idx="88">
                  <c:v>94.374544433572751</c:v>
                </c:pt>
                <c:pt idx="89">
                  <c:v>94.138602284337537</c:v>
                </c:pt>
                <c:pt idx="90">
                  <c:v>93.904906160775994</c:v>
                </c:pt>
                <c:pt idx="91">
                  <c:v>93.673316794644322</c:v>
                </c:pt>
                <c:pt idx="92">
                  <c:v>93.443702549802751</c:v>
                </c:pt>
                <c:pt idx="93">
                  <c:v>93.215939376837596</c:v>
                </c:pt>
                <c:pt idx="94">
                  <c:v>92.989910721700937</c:v>
                </c:pt>
                <c:pt idx="95">
                  <c:v>92.765507398749122</c:v>
                </c:pt>
                <c:pt idx="96">
                  <c:v>92.542627437004484</c:v>
                </c:pt>
                <c:pt idx="97">
                  <c:v>92.321175907052265</c:v>
                </c:pt>
                <c:pt idx="98">
                  <c:v>92.101064734703584</c:v>
                </c:pt>
                <c:pt idx="99">
                  <c:v>91.882212506387276</c:v>
                </c:pt>
                <c:pt idx="100">
                  <c:v>91.664544270164981</c:v>
                </c:pt>
                <c:pt idx="101">
                  <c:v>91.447991335276697</c:v>
                </c:pt>
                <c:pt idx="102">
                  <c:v>91.23249107220586</c:v>
                </c:pt>
                <c:pt idx="103">
                  <c:v>91.017986714388996</c:v>
                </c:pt>
                <c:pt idx="104">
                  <c:v>90.804427161875012</c:v>
                </c:pt>
                <c:pt idx="105">
                  <c:v>90.591766786454613</c:v>
                </c:pt>
                <c:pt idx="106">
                  <c:v>90.37996523702833</c:v>
                </c:pt>
                <c:pt idx="107">
                  <c:v>90.168987243259508</c:v>
                </c:pt>
                <c:pt idx="108">
                  <c:v>89.958802414876104</c:v>
                </c:pt>
                <c:pt idx="109">
                  <c:v>89.749385033348474</c:v>
                </c:pt>
                <c:pt idx="110">
                  <c:v>89.540713832104643</c:v>
                </c:pt>
                <c:pt idx="111">
                  <c:v>89.3327717609708</c:v>
                </c:pt>
                <c:pt idx="112">
                  <c:v>89.125545730180647</c:v>
                </c:pt>
                <c:pt idx="113">
                  <c:v>88.919026329123682</c:v>
                </c:pt>
                <c:pt idx="114">
                  <c:v>88.713207515046975</c:v>
                </c:pt>
                <c:pt idx="115">
                  <c:v>88.508086267240103</c:v>
                </c:pt>
                <c:pt idx="116">
                  <c:v>88.303662202871763</c:v>
                </c:pt>
                <c:pt idx="117">
                  <c:v>88.099937151654188</c:v>
                </c:pt>
                <c:pt idx="118">
                  <c:v>87.896914687927065</c:v>
                </c:pt>
                <c:pt idx="119">
                  <c:v>87.694599620589884</c:v>
                </c:pt>
                <c:pt idx="120">
                  <c:v>87.492997443562061</c:v>
                </c:pt>
                <c:pt idx="121">
                  <c:v>87.292113752062619</c:v>
                </c:pt>
                <c:pt idx="122">
                  <c:v>87.091953632888007</c:v>
                </c:pt>
                <c:pt idx="123">
                  <c:v>86.892521039883817</c:v>
                </c:pt>
                <c:pt idx="124">
                  <c:v>86.693818168770903</c:v>
                </c:pt>
                <c:pt idx="125">
                  <c:v>86.495844848166655</c:v>
                </c:pt>
                <c:pt idx="126">
                  <c:v>86.298597965782449</c:v>
                </c:pt>
                <c:pt idx="127">
                  <c:v>86.102070950118645</c:v>
                </c:pt>
                <c:pt idx="128">
                  <c:v>85.906253328271106</c:v>
                </c:pt>
                <c:pt idx="129">
                  <c:v>85.711130379526651</c:v>
                </c:pt>
                <c:pt idx="130">
                  <c:v>85.516682902143614</c:v>
                </c:pt>
                <c:pt idx="131">
                  <c:v>85.322887107101479</c:v>
                </c:pt>
                <c:pt idx="132">
                  <c:v>85.12971464778343</c:v>
                </c:pt>
                <c:pt idx="133">
                  <c:v>84.937132788792354</c:v>
                </c:pt>
                <c:pt idx="134">
                  <c:v>84.74510471076502</c:v>
                </c:pt>
                <c:pt idx="135">
                  <c:v>84.553589941598204</c:v>
                </c:pt>
                <c:pt idx="136">
                  <c:v>84.362544898425071</c:v>
                </c:pt>
                <c:pt idx="137">
                  <c:v>84.171923519458346</c:v>
                </c:pt>
                <c:pt idx="138">
                  <c:v>83.981677960850561</c:v>
                </c:pt>
                <c:pt idx="139">
                  <c:v>83.79175933130297</c:v>
                </c:pt>
                <c:pt idx="140">
                  <c:v>83.602118436426053</c:v>
                </c:pt>
                <c:pt idx="141">
                  <c:v>83.412706505799207</c:v>
                </c:pt>
                <c:pt idx="142">
                  <c:v>83.223475878136398</c:v>
                </c:pt>
                <c:pt idx="143">
                  <c:v>83.034380623648502</c:v>
                </c:pt>
                <c:pt idx="144">
                  <c:v>82.845377087241957</c:v>
                </c:pt>
                <c:pt idx="145">
                  <c:v>82.65642434119998</c:v>
                </c:pt>
                <c:pt idx="146">
                  <c:v>82.467484541067378</c:v>
                </c:pt>
                <c:pt idx="147">
                  <c:v>82.278523183254492</c:v>
                </c:pt>
                <c:pt idx="148">
                  <c:v>82.089509267113201</c:v>
                </c:pt>
                <c:pt idx="149">
                  <c:v>81.900415367734212</c:v>
                </c:pt>
                <c:pt idx="150">
                  <c:v>81.711217628364935</c:v>
                </c:pt>
                <c:pt idx="151">
                  <c:v>81.521895683137984</c:v>
                </c:pt>
                <c:pt idx="152">
                  <c:v>81.332432521774365</c:v>
                </c:pt>
                <c:pt idx="153">
                  <c:v>81.142814308184342</c:v>
                </c:pt>
                <c:pt idx="154">
                  <c:v>80.953030164553709</c:v>
                </c:pt>
                <c:pt idx="155">
                  <c:v>80.763071931716738</c:v>
                </c:pt>
                <c:pt idx="156">
                  <c:v>80.572933915514639</c:v>
                </c:pt>
                <c:pt idx="157">
                  <c:v>80.382612627546337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110.94799999999999</c:v>
                </c:pt>
                <c:pt idx="1">
                  <c:v>109.05200000000001</c:v>
                </c:pt>
                <c:pt idx="2">
                  <c:v>110.276</c:v>
                </c:pt>
                <c:pt idx="3">
                  <c:v>110.70699999999999</c:v>
                </c:pt>
                <c:pt idx="4">
                  <c:v>110.931</c:v>
                </c:pt>
                <c:pt idx="5">
                  <c:v>111.10299999999999</c:v>
                </c:pt>
                <c:pt idx="6">
                  <c:v>109.724</c:v>
                </c:pt>
                <c:pt idx="7">
                  <c:v>108.46599999999999</c:v>
                </c:pt>
                <c:pt idx="8">
                  <c:v>109.46599999999999</c:v>
                </c:pt>
                <c:pt idx="9">
                  <c:v>106.672</c:v>
                </c:pt>
                <c:pt idx="10">
                  <c:v>109.672</c:v>
                </c:pt>
                <c:pt idx="11">
                  <c:v>109.60299999999999</c:v>
                </c:pt>
                <c:pt idx="12">
                  <c:v>108.431</c:v>
                </c:pt>
                <c:pt idx="13">
                  <c:v>108.13800000000001</c:v>
                </c:pt>
                <c:pt idx="14">
                  <c:v>106.879</c:v>
                </c:pt>
                <c:pt idx="15">
                  <c:v>108.069</c:v>
                </c:pt>
                <c:pt idx="16">
                  <c:v>108.431</c:v>
                </c:pt>
                <c:pt idx="17">
                  <c:v>107.931</c:v>
                </c:pt>
                <c:pt idx="18">
                  <c:v>108.10299999999999</c:v>
                </c:pt>
                <c:pt idx="19">
                  <c:v>108.741</c:v>
                </c:pt>
                <c:pt idx="20">
                  <c:v>108.759</c:v>
                </c:pt>
                <c:pt idx="21">
                  <c:v>110.13800000000001</c:v>
                </c:pt>
                <c:pt idx="22">
                  <c:v>108.517</c:v>
                </c:pt>
                <c:pt idx="23">
                  <c:v>110.70699999999999</c:v>
                </c:pt>
                <c:pt idx="24">
                  <c:v>109.53400000000001</c:v>
                </c:pt>
                <c:pt idx="25">
                  <c:v>109.53400000000001</c:v>
                </c:pt>
                <c:pt idx="26">
                  <c:v>110.36199999999999</c:v>
                </c:pt>
                <c:pt idx="27">
                  <c:v>110.05200000000001</c:v>
                </c:pt>
                <c:pt idx="28">
                  <c:v>109.569</c:v>
                </c:pt>
                <c:pt idx="29">
                  <c:v>110.55200000000001</c:v>
                </c:pt>
                <c:pt idx="30">
                  <c:v>112.328</c:v>
                </c:pt>
                <c:pt idx="31">
                  <c:v>110.724</c:v>
                </c:pt>
                <c:pt idx="32">
                  <c:v>111.672</c:v>
                </c:pt>
                <c:pt idx="33">
                  <c:v>112.517</c:v>
                </c:pt>
                <c:pt idx="34">
                  <c:v>114.517</c:v>
                </c:pt>
                <c:pt idx="35">
                  <c:v>112.29300000000001</c:v>
                </c:pt>
                <c:pt idx="36">
                  <c:v>112.345</c:v>
                </c:pt>
                <c:pt idx="37">
                  <c:v>112.379</c:v>
                </c:pt>
                <c:pt idx="38">
                  <c:v>111.672</c:v>
                </c:pt>
                <c:pt idx="39">
                  <c:v>113.759</c:v>
                </c:pt>
                <c:pt idx="40">
                  <c:v>115.121</c:v>
                </c:pt>
                <c:pt idx="41">
                  <c:v>116.79300000000001</c:v>
                </c:pt>
                <c:pt idx="42">
                  <c:v>118.39700000000001</c:v>
                </c:pt>
                <c:pt idx="43">
                  <c:v>120.172</c:v>
                </c:pt>
                <c:pt idx="44">
                  <c:v>123.586</c:v>
                </c:pt>
                <c:pt idx="45">
                  <c:v>125.931</c:v>
                </c:pt>
                <c:pt idx="46">
                  <c:v>129.03399999999999</c:v>
                </c:pt>
                <c:pt idx="47">
                  <c:v>136.06899999999999</c:v>
                </c:pt>
                <c:pt idx="48">
                  <c:v>146.70699999999999</c:v>
                </c:pt>
                <c:pt idx="49">
                  <c:v>163.483</c:v>
                </c:pt>
                <c:pt idx="50">
                  <c:v>182.19</c:v>
                </c:pt>
                <c:pt idx="51">
                  <c:v>197.81</c:v>
                </c:pt>
                <c:pt idx="52">
                  <c:v>212.03399999999999</c:v>
                </c:pt>
                <c:pt idx="53">
                  <c:v>223.155</c:v>
                </c:pt>
                <c:pt idx="54">
                  <c:v>228.828</c:v>
                </c:pt>
                <c:pt idx="55">
                  <c:v>230.10300000000001</c:v>
                </c:pt>
                <c:pt idx="56">
                  <c:v>228.44800000000001</c:v>
                </c:pt>
                <c:pt idx="57">
                  <c:v>222.345</c:v>
                </c:pt>
                <c:pt idx="58">
                  <c:v>210.36199999999999</c:v>
                </c:pt>
                <c:pt idx="59">
                  <c:v>188.29300000000001</c:v>
                </c:pt>
                <c:pt idx="60">
                  <c:v>155.20699999999999</c:v>
                </c:pt>
                <c:pt idx="61">
                  <c:v>124.672</c:v>
                </c:pt>
                <c:pt idx="62">
                  <c:v>112.431</c:v>
                </c:pt>
                <c:pt idx="63">
                  <c:v>107.89700000000001</c:v>
                </c:pt>
                <c:pt idx="64">
                  <c:v>109.759</c:v>
                </c:pt>
                <c:pt idx="65">
                  <c:v>112.53400000000001</c:v>
                </c:pt>
                <c:pt idx="66">
                  <c:v>115.655</c:v>
                </c:pt>
                <c:pt idx="67">
                  <c:v>122</c:v>
                </c:pt>
                <c:pt idx="68">
                  <c:v>135.36199999999999</c:v>
                </c:pt>
                <c:pt idx="69">
                  <c:v>146.36199999999999</c:v>
                </c:pt>
                <c:pt idx="70">
                  <c:v>161.24100000000001</c:v>
                </c:pt>
                <c:pt idx="71">
                  <c:v>174.517</c:v>
                </c:pt>
                <c:pt idx="72">
                  <c:v>184.672</c:v>
                </c:pt>
                <c:pt idx="73">
                  <c:v>191.29300000000001</c:v>
                </c:pt>
                <c:pt idx="74">
                  <c:v>195.55199999999999</c:v>
                </c:pt>
                <c:pt idx="75">
                  <c:v>194.41399999999999</c:v>
                </c:pt>
                <c:pt idx="76">
                  <c:v>189.62100000000001</c:v>
                </c:pt>
                <c:pt idx="77">
                  <c:v>176.53399999999999</c:v>
                </c:pt>
                <c:pt idx="78">
                  <c:v>151.69</c:v>
                </c:pt>
                <c:pt idx="79">
                  <c:v>124.05200000000001</c:v>
                </c:pt>
                <c:pt idx="80">
                  <c:v>107.655</c:v>
                </c:pt>
                <c:pt idx="81">
                  <c:v>99.638000000000005</c:v>
                </c:pt>
                <c:pt idx="82">
                  <c:v>95.620999999999995</c:v>
                </c:pt>
                <c:pt idx="83">
                  <c:v>95.102999999999994</c:v>
                </c:pt>
                <c:pt idx="84">
                  <c:v>94.793000000000006</c:v>
                </c:pt>
                <c:pt idx="85">
                  <c:v>95.016999999999996</c:v>
                </c:pt>
                <c:pt idx="86">
                  <c:v>92.465999999999994</c:v>
                </c:pt>
                <c:pt idx="87">
                  <c:v>96.224000000000004</c:v>
                </c:pt>
                <c:pt idx="88">
                  <c:v>95.31</c:v>
                </c:pt>
                <c:pt idx="89">
                  <c:v>96.016999999999996</c:v>
                </c:pt>
                <c:pt idx="90">
                  <c:v>94.361999999999995</c:v>
                </c:pt>
                <c:pt idx="91">
                  <c:v>93.602999999999994</c:v>
                </c:pt>
                <c:pt idx="92">
                  <c:v>95.102999999999994</c:v>
                </c:pt>
                <c:pt idx="93">
                  <c:v>91.947999999999993</c:v>
                </c:pt>
                <c:pt idx="94">
                  <c:v>93.414000000000001</c:v>
                </c:pt>
                <c:pt idx="95">
                  <c:v>93.844999999999999</c:v>
                </c:pt>
                <c:pt idx="96">
                  <c:v>92.085999999999999</c:v>
                </c:pt>
                <c:pt idx="97">
                  <c:v>92.844999999999999</c:v>
                </c:pt>
                <c:pt idx="98">
                  <c:v>94.31</c:v>
                </c:pt>
                <c:pt idx="99">
                  <c:v>93.655000000000001</c:v>
                </c:pt>
                <c:pt idx="100">
                  <c:v>95.897000000000006</c:v>
                </c:pt>
                <c:pt idx="101">
                  <c:v>97.034000000000006</c:v>
                </c:pt>
                <c:pt idx="102">
                  <c:v>101.46599999999999</c:v>
                </c:pt>
                <c:pt idx="103">
                  <c:v>104.776</c:v>
                </c:pt>
                <c:pt idx="104">
                  <c:v>108.345</c:v>
                </c:pt>
                <c:pt idx="105">
                  <c:v>112.96599999999999</c:v>
                </c:pt>
                <c:pt idx="106">
                  <c:v>112.914</c:v>
                </c:pt>
                <c:pt idx="107">
                  <c:v>113.10299999999999</c:v>
                </c:pt>
                <c:pt idx="108">
                  <c:v>108.55200000000001</c:v>
                </c:pt>
                <c:pt idx="109">
                  <c:v>107.741</c:v>
                </c:pt>
                <c:pt idx="110">
                  <c:v>97.5</c:v>
                </c:pt>
                <c:pt idx="111">
                  <c:v>95.965999999999994</c:v>
                </c:pt>
                <c:pt idx="112">
                  <c:v>94.516999999999996</c:v>
                </c:pt>
                <c:pt idx="113">
                  <c:v>91.741</c:v>
                </c:pt>
                <c:pt idx="114">
                  <c:v>88.602999999999994</c:v>
                </c:pt>
                <c:pt idx="115">
                  <c:v>87.983000000000004</c:v>
                </c:pt>
                <c:pt idx="116">
                  <c:v>86.534000000000006</c:v>
                </c:pt>
                <c:pt idx="117">
                  <c:v>88.585999999999999</c:v>
                </c:pt>
                <c:pt idx="118">
                  <c:v>88.328000000000003</c:v>
                </c:pt>
                <c:pt idx="119">
                  <c:v>86.414000000000001</c:v>
                </c:pt>
                <c:pt idx="120">
                  <c:v>86.724000000000004</c:v>
                </c:pt>
                <c:pt idx="121">
                  <c:v>86.430999999999997</c:v>
                </c:pt>
                <c:pt idx="122">
                  <c:v>87.947999999999993</c:v>
                </c:pt>
                <c:pt idx="123">
                  <c:v>88.534000000000006</c:v>
                </c:pt>
                <c:pt idx="124">
                  <c:v>87.930999999999997</c:v>
                </c:pt>
                <c:pt idx="125">
                  <c:v>90.638000000000005</c:v>
                </c:pt>
                <c:pt idx="126">
                  <c:v>91.706999999999994</c:v>
                </c:pt>
                <c:pt idx="127">
                  <c:v>90.81</c:v>
                </c:pt>
                <c:pt idx="128">
                  <c:v>94.81</c:v>
                </c:pt>
                <c:pt idx="129">
                  <c:v>100.379</c:v>
                </c:pt>
                <c:pt idx="130">
                  <c:v>99.914000000000001</c:v>
                </c:pt>
                <c:pt idx="131">
                  <c:v>101.845</c:v>
                </c:pt>
                <c:pt idx="132">
                  <c:v>100.328</c:v>
                </c:pt>
                <c:pt idx="133">
                  <c:v>95.793000000000006</c:v>
                </c:pt>
                <c:pt idx="134">
                  <c:v>91.620999999999995</c:v>
                </c:pt>
                <c:pt idx="135">
                  <c:v>88.861999999999995</c:v>
                </c:pt>
                <c:pt idx="136">
                  <c:v>85.465999999999994</c:v>
                </c:pt>
                <c:pt idx="137">
                  <c:v>85.69</c:v>
                </c:pt>
                <c:pt idx="138">
                  <c:v>86.983000000000004</c:v>
                </c:pt>
                <c:pt idx="139">
                  <c:v>84.293000000000006</c:v>
                </c:pt>
                <c:pt idx="140">
                  <c:v>86.206999999999994</c:v>
                </c:pt>
                <c:pt idx="141">
                  <c:v>82.793000000000006</c:v>
                </c:pt>
                <c:pt idx="142">
                  <c:v>84.447999999999993</c:v>
                </c:pt>
                <c:pt idx="143">
                  <c:v>84.983000000000004</c:v>
                </c:pt>
                <c:pt idx="144">
                  <c:v>83.879000000000005</c:v>
                </c:pt>
                <c:pt idx="145">
                  <c:v>84.706999999999994</c:v>
                </c:pt>
                <c:pt idx="146">
                  <c:v>83.655000000000001</c:v>
                </c:pt>
                <c:pt idx="147">
                  <c:v>81.861999999999995</c:v>
                </c:pt>
                <c:pt idx="148">
                  <c:v>81.361999999999995</c:v>
                </c:pt>
                <c:pt idx="149">
                  <c:v>80.328000000000003</c:v>
                </c:pt>
                <c:pt idx="150">
                  <c:v>80.861999999999995</c:v>
                </c:pt>
                <c:pt idx="151">
                  <c:v>82.483000000000004</c:v>
                </c:pt>
                <c:pt idx="152">
                  <c:v>81.31</c:v>
                </c:pt>
                <c:pt idx="153">
                  <c:v>81.516999999999996</c:v>
                </c:pt>
                <c:pt idx="154">
                  <c:v>81.293000000000006</c:v>
                </c:pt>
                <c:pt idx="155">
                  <c:v>82.120999999999995</c:v>
                </c:pt>
                <c:pt idx="156">
                  <c:v>82.275999999999996</c:v>
                </c:pt>
                <c:pt idx="157">
                  <c:v>80.344999999999999</c:v>
                </c:pt>
                <c:pt idx="158">
                  <c:v>81.414000000000001</c:v>
                </c:pt>
                <c:pt idx="159">
                  <c:v>80.344999999999999</c:v>
                </c:pt>
                <c:pt idx="160">
                  <c:v>82.655000000000001</c:v>
                </c:pt>
                <c:pt idx="161">
                  <c:v>81.034000000000006</c:v>
                </c:pt>
                <c:pt idx="162">
                  <c:v>79.016999999999996</c:v>
                </c:pt>
                <c:pt idx="163">
                  <c:v>80.414000000000001</c:v>
                </c:pt>
                <c:pt idx="164">
                  <c:v>80.620999999999995</c:v>
                </c:pt>
                <c:pt idx="165">
                  <c:v>82.31</c:v>
                </c:pt>
                <c:pt idx="166">
                  <c:v>80.483000000000004</c:v>
                </c:pt>
                <c:pt idx="167">
                  <c:v>79.638000000000005</c:v>
                </c:pt>
                <c:pt idx="168">
                  <c:v>80.31</c:v>
                </c:pt>
                <c:pt idx="169">
                  <c:v>82.171999999999997</c:v>
                </c:pt>
                <c:pt idx="170">
                  <c:v>79.759</c:v>
                </c:pt>
                <c:pt idx="171">
                  <c:v>82.569000000000003</c:v>
                </c:pt>
                <c:pt idx="172">
                  <c:v>80.516999999999996</c:v>
                </c:pt>
                <c:pt idx="173">
                  <c:v>82.155000000000001</c:v>
                </c:pt>
                <c:pt idx="174">
                  <c:v>78.844999999999999</c:v>
                </c:pt>
                <c:pt idx="175">
                  <c:v>79.447999999999993</c:v>
                </c:pt>
                <c:pt idx="176">
                  <c:v>79.447999999999993</c:v>
                </c:pt>
                <c:pt idx="177">
                  <c:v>79.655000000000001</c:v>
                </c:pt>
                <c:pt idx="178">
                  <c:v>78.120999999999995</c:v>
                </c:pt>
                <c:pt idx="179">
                  <c:v>79.224000000000004</c:v>
                </c:pt>
                <c:pt idx="180">
                  <c:v>79.224000000000004</c:v>
                </c:pt>
                <c:pt idx="181">
                  <c:v>76.965999999999994</c:v>
                </c:pt>
                <c:pt idx="182">
                  <c:v>80.224000000000004</c:v>
                </c:pt>
                <c:pt idx="183">
                  <c:v>77.138000000000005</c:v>
                </c:pt>
                <c:pt idx="184">
                  <c:v>77.224000000000004</c:v>
                </c:pt>
                <c:pt idx="185">
                  <c:v>77.052000000000007</c:v>
                </c:pt>
                <c:pt idx="186">
                  <c:v>78.897000000000006</c:v>
                </c:pt>
                <c:pt idx="187">
                  <c:v>78.344999999999999</c:v>
                </c:pt>
                <c:pt idx="188">
                  <c:v>76.361999999999995</c:v>
                </c:pt>
                <c:pt idx="189">
                  <c:v>77.120999999999995</c:v>
                </c:pt>
                <c:pt idx="190">
                  <c:v>76.638000000000005</c:v>
                </c:pt>
                <c:pt idx="191">
                  <c:v>78.171999999999997</c:v>
                </c:pt>
                <c:pt idx="192">
                  <c:v>77.138000000000005</c:v>
                </c:pt>
                <c:pt idx="193">
                  <c:v>78.759</c:v>
                </c:pt>
                <c:pt idx="194">
                  <c:v>77.930999999999997</c:v>
                </c:pt>
                <c:pt idx="195">
                  <c:v>79.930999999999997</c:v>
                </c:pt>
                <c:pt idx="196">
                  <c:v>80.19</c:v>
                </c:pt>
                <c:pt idx="197">
                  <c:v>77.741</c:v>
                </c:pt>
                <c:pt idx="198">
                  <c:v>78.085999999999999</c:v>
                </c:pt>
                <c:pt idx="199">
                  <c:v>76.102999999999994</c:v>
                </c:pt>
                <c:pt idx="200">
                  <c:v>76.759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107.338130137307</c:v>
                </c:pt>
                <c:pt idx="7">
                  <c:v>107.52255087637543</c:v>
                </c:pt>
                <c:pt idx="8">
                  <c:v>107.70569092463923</c:v>
                </c:pt>
                <c:pt idx="9">
                  <c:v>107.88730007672494</c:v>
                </c:pt>
                <c:pt idx="10">
                  <c:v>108.06709626237691</c:v>
                </c:pt>
                <c:pt idx="11">
                  <c:v>108.24476275395673</c:v>
                </c:pt>
                <c:pt idx="12">
                  <c:v>108.41994533709644</c:v>
                </c:pt>
                <c:pt idx="13">
                  <c:v>108.59224949686475</c:v>
                </c:pt>
                <c:pt idx="14">
                  <c:v>108.76123768575943</c:v>
                </c:pt>
                <c:pt idx="15">
                  <c:v>108.9264267561914</c:v>
                </c:pt>
                <c:pt idx="16">
                  <c:v>109.08728565981153</c:v>
                </c:pt>
                <c:pt idx="17">
                  <c:v>109.24323354111432</c:v>
                </c:pt>
                <c:pt idx="18">
                  <c:v>109.39363838777422</c:v>
                </c:pt>
                <c:pt idx="19">
                  <c:v>109.53781645457484</c:v>
                </c:pt>
                <c:pt idx="20">
                  <c:v>109.67503277041909</c:v>
                </c:pt>
                <c:pt idx="21">
                  <c:v>109.80450320461347</c:v>
                </c:pt>
                <c:pt idx="22">
                  <c:v>109.92539887461379</c:v>
                </c:pt>
                <c:pt idx="23">
                  <c:v>110.03685423589521</c:v>
                </c:pt>
                <c:pt idx="24">
                  <c:v>110.13798119255785</c:v>
                </c:pt>
                <c:pt idx="25">
                  <c:v>110.22789329731322</c:v>
                </c:pt>
                <c:pt idx="26">
                  <c:v>110.30574700183951</c:v>
                </c:pt>
                <c:pt idx="27">
                  <c:v>110.37081155950719</c:v>
                </c:pt>
                <c:pt idx="28">
                  <c:v>110.42258629434407</c:v>
                </c:pt>
                <c:pt idx="29">
                  <c:v>110.46099429259061</c:v>
                </c:pt>
                <c:pt idx="30">
                  <c:v>110.48669571634109</c:v>
                </c:pt>
                <c:pt idx="31">
                  <c:v>110.50158185433672</c:v>
                </c:pt>
                <c:pt idx="32">
                  <c:v>110.5095314663881</c:v>
                </c:pt>
                <c:pt idx="33">
                  <c:v>110.51753067886889</c:v>
                </c:pt>
                <c:pt idx="34">
                  <c:v>110.53727051990495</c:v>
                </c:pt>
                <c:pt idx="35">
                  <c:v>110.58733256002007</c:v>
                </c:pt>
                <c:pt idx="36">
                  <c:v>110.69604012926229</c:v>
                </c:pt>
                <c:pt idx="37">
                  <c:v>110.9049753755711</c:v>
                </c:pt>
                <c:pt idx="38">
                  <c:v>111.27302748994614</c:v>
                </c:pt>
                <c:pt idx="39">
                  <c:v>111.88063784856172</c:v>
                </c:pt>
                <c:pt idx="40">
                  <c:v>112.8336502677675</c:v>
                </c:pt>
                <c:pt idx="41">
                  <c:v>114.26588646278448</c:v>
                </c:pt>
                <c:pt idx="42">
                  <c:v>116.33930138065578</c:v>
                </c:pt>
                <c:pt idx="43">
                  <c:v>119.24040904347109</c:v>
                </c:pt>
                <c:pt idx="44">
                  <c:v>123.17170217734326</c:v>
                </c:pt>
                <c:pt idx="45">
                  <c:v>128.33711084477662</c:v>
                </c:pt>
                <c:pt idx="46">
                  <c:v>134.9212173468413</c:v>
                </c:pt>
                <c:pt idx="47">
                  <c:v>143.06295635670767</c:v>
                </c:pt>
                <c:pt idx="48">
                  <c:v>152.82572393894606</c:v>
                </c:pt>
                <c:pt idx="49">
                  <c:v>164.16664240071123</c:v>
                </c:pt>
                <c:pt idx="50">
                  <c:v>176.90640612185339</c:v>
                </c:pt>
                <c:pt idx="51">
                  <c:v>190.69317701596498</c:v>
                </c:pt>
                <c:pt idx="52">
                  <c:v>204.93359009420604</c:v>
                </c:pt>
                <c:pt idx="53">
                  <c:v>218.64005449679348</c:v>
                </c:pt>
                <c:pt idx="54">
                  <c:v>230.17482583760003</c:v>
                </c:pt>
                <c:pt idx="55">
                  <c:v>237.05506296928507</c:v>
                </c:pt>
                <c:pt idx="56">
                  <c:v>236.27254503688144</c:v>
                </c:pt>
                <c:pt idx="57">
                  <c:v>225.55516120754754</c:v>
                </c:pt>
                <c:pt idx="58">
                  <c:v>205.18943545930549</c:v>
                </c:pt>
                <c:pt idx="59">
                  <c:v>178.93750129643536</c:v>
                </c:pt>
                <c:pt idx="60">
                  <c:v>152.75223521158006</c:v>
                </c:pt>
                <c:pt idx="61">
                  <c:v>131.8997063374272</c:v>
                </c:pt>
                <c:pt idx="62">
                  <c:v>118.73363566749258</c:v>
                </c:pt>
                <c:pt idx="63">
                  <c:v>112.66209995565823</c:v>
                </c:pt>
                <c:pt idx="64">
                  <c:v>111.71615978952734</c:v>
                </c:pt>
                <c:pt idx="65">
                  <c:v>114.09568786084112</c:v>
                </c:pt>
                <c:pt idx="66">
                  <c:v>118.78767050839642</c:v>
                </c:pt>
                <c:pt idx="67">
                  <c:v>125.43231251166992</c:v>
                </c:pt>
                <c:pt idx="68">
                  <c:v>133.96199106492847</c:v>
                </c:pt>
                <c:pt idx="69">
                  <c:v>144.31480760009546</c:v>
                </c:pt>
                <c:pt idx="70">
                  <c:v>156.26104928650417</c:v>
                </c:pt>
                <c:pt idx="71">
                  <c:v>169.26963114058609</c:v>
                </c:pt>
                <c:pt idx="72">
                  <c:v>182.32100626028185</c:v>
                </c:pt>
                <c:pt idx="73">
                  <c:v>193.62953227269429</c:v>
                </c:pt>
                <c:pt idx="74">
                  <c:v>200.47724729135066</c:v>
                </c:pt>
                <c:pt idx="75">
                  <c:v>199.71415470802683</c:v>
                </c:pt>
                <c:pt idx="76">
                  <c:v>189.34713337352954</c:v>
                </c:pt>
                <c:pt idx="77">
                  <c:v>170.47743813484027</c:v>
                </c:pt>
                <c:pt idx="78">
                  <c:v>147.6711045959949</c:v>
                </c:pt>
                <c:pt idx="79">
                  <c:v>126.74037435071068</c:v>
                </c:pt>
                <c:pt idx="80">
                  <c:v>111.57616809136171</c:v>
                </c:pt>
                <c:pt idx="81">
                  <c:v>102.74282057865132</c:v>
                </c:pt>
                <c:pt idx="82">
                  <c:v>98.52377620983529</c:v>
                </c:pt>
                <c:pt idx="83">
                  <c:v>96.791856703838064</c:v>
                </c:pt>
                <c:pt idx="84">
                  <c:v>96.09142909949297</c:v>
                </c:pt>
                <c:pt idx="85">
                  <c:v>95.727232551067829</c:v>
                </c:pt>
                <c:pt idx="86">
                  <c:v>95.451183925661965</c:v>
                </c:pt>
                <c:pt idx="87">
                  <c:v>95.195145345085052</c:v>
                </c:pt>
                <c:pt idx="88">
                  <c:v>94.944547203367492</c:v>
                </c:pt>
                <c:pt idx="89">
                  <c:v>94.697217084139595</c:v>
                </c:pt>
                <c:pt idx="90">
                  <c:v>94.453717822644606</c:v>
                </c:pt>
                <c:pt idx="91">
                  <c:v>94.216161343270201</c:v>
                </c:pt>
                <c:pt idx="92">
                  <c:v>93.989167120558292</c:v>
                </c:pt>
                <c:pt idx="93">
                  <c:v>93.78192579589664</c:v>
                </c:pt>
                <c:pt idx="94">
                  <c:v>93.611457030520967</c:v>
                </c:pt>
                <c:pt idx="95">
                  <c:v>93.50713951372704</c:v>
                </c:pt>
                <c:pt idx="96">
                  <c:v>93.516111809277376</c:v>
                </c:pt>
                <c:pt idx="97">
                  <c:v>93.708271809151128</c:v>
                </c:pt>
                <c:pt idx="98">
                  <c:v>94.178471222393597</c:v>
                </c:pt>
                <c:pt idx="99">
                  <c:v>95.042508155633982</c:v>
                </c:pt>
                <c:pt idx="100">
                  <c:v>96.423300547242562</c:v>
                </c:pt>
                <c:pt idx="101">
                  <c:v>98.424576295012727</c:v>
                </c:pt>
                <c:pt idx="102">
                  <c:v>101.09050835199901</c:v>
                </c:pt>
                <c:pt idx="103">
                  <c:v>104.34771115497196</c:v>
                </c:pt>
                <c:pt idx="104">
                  <c:v>107.9214866089203</c:v>
                </c:pt>
                <c:pt idx="105">
                  <c:v>111.23442587372006</c:v>
                </c:pt>
                <c:pt idx="106">
                  <c:v>113.37568049502867</c:v>
                </c:pt>
                <c:pt idx="107">
                  <c:v>113.3325761492944</c:v>
                </c:pt>
                <c:pt idx="108">
                  <c:v>110.57080638237711</c:v>
                </c:pt>
                <c:pt idx="109">
                  <c:v>105.60376408195627</c:v>
                </c:pt>
                <c:pt idx="110">
                  <c:v>99.903396055446592</c:v>
                </c:pt>
                <c:pt idx="111">
                  <c:v>95.037028546220597</c:v>
                </c:pt>
                <c:pt idx="112">
                  <c:v>91.790264025610938</c:v>
                </c:pt>
                <c:pt idx="113">
                  <c:v>90.030400842659688</c:v>
                </c:pt>
                <c:pt idx="114">
                  <c:v>89.195108018155025</c:v>
                </c:pt>
                <c:pt idx="115">
                  <c:v>88.782854557405315</c:v>
                </c:pt>
                <c:pt idx="116">
                  <c:v>88.518053585523816</c:v>
                </c:pt>
                <c:pt idx="117">
                  <c:v>88.293554388653575</c:v>
                </c:pt>
                <c:pt idx="118">
                  <c:v>88.07869507749686</c:v>
                </c:pt>
                <c:pt idx="119">
                  <c:v>87.86807951303571</c:v>
                </c:pt>
                <c:pt idx="120">
                  <c:v>87.665589316342206</c:v>
                </c:pt>
                <c:pt idx="121">
                  <c:v>87.486481481002272</c:v>
                </c:pt>
                <c:pt idx="122">
                  <c:v>87.371174768750819</c:v>
                </c:pt>
                <c:pt idx="123">
                  <c:v>87.409355545262244</c:v>
                </c:pt>
                <c:pt idx="124">
                  <c:v>87.765174684369867</c:v>
                </c:pt>
                <c:pt idx="125">
                  <c:v>88.674991247865805</c:v>
                </c:pt>
                <c:pt idx="126">
                  <c:v>90.374295394206328</c:v>
                </c:pt>
                <c:pt idx="127">
                  <c:v>92.933647914956964</c:v>
                </c:pt>
                <c:pt idx="128">
                  <c:v>96.065274625029005</c:v>
                </c:pt>
                <c:pt idx="129">
                  <c:v>99.055050149877957</c:v>
                </c:pt>
                <c:pt idx="130">
                  <c:v>100.96360714875092</c:v>
                </c:pt>
                <c:pt idx="131">
                  <c:v>101.06061942098563</c:v>
                </c:pt>
                <c:pt idx="132">
                  <c:v>99.228744382474176</c:v>
                </c:pt>
                <c:pt idx="133">
                  <c:v>96.037043615276815</c:v>
                </c:pt>
                <c:pt idx="134">
                  <c:v>92.422539129644463</c:v>
                </c:pt>
                <c:pt idx="135">
                  <c:v>89.220365461043059</c:v>
                </c:pt>
                <c:pt idx="136">
                  <c:v>86.859579410540874</c:v>
                </c:pt>
                <c:pt idx="137">
                  <c:v>85.353772576036008</c:v>
                </c:pt>
                <c:pt idx="138">
                  <c:v>84.483263696239348</c:v>
                </c:pt>
                <c:pt idx="139">
                  <c:v>83.989761107075111</c:v>
                </c:pt>
                <c:pt idx="140">
                  <c:v>83.681393092171149</c:v>
                </c:pt>
                <c:pt idx="141">
                  <c:v>83.449648435370221</c:v>
                </c:pt>
                <c:pt idx="142">
                  <c:v>83.244935882249905</c:v>
                </c:pt>
                <c:pt idx="143">
                  <c:v>83.048416985612192</c:v>
                </c:pt>
                <c:pt idx="144">
                  <c:v>82.85403352260245</c:v>
                </c:pt>
                <c:pt idx="145">
                  <c:v>82.660099519412739</c:v>
                </c:pt>
                <c:pt idx="146">
                  <c:v>82.466184714075879</c:v>
                </c:pt>
                <c:pt idx="147">
                  <c:v>82.272167553133997</c:v>
                </c:pt>
                <c:pt idx="148">
                  <c:v>82.07799484939963</c:v>
                </c:pt>
                <c:pt idx="149">
                  <c:v>81.8836301674053</c:v>
                </c:pt>
                <c:pt idx="150">
                  <c:v>81.689044233816617</c:v>
                </c:pt>
                <c:pt idx="151">
                  <c:v>81.494213199696787</c:v>
                </c:pt>
                <c:pt idx="152">
                  <c:v>81.299118111878272</c:v>
                </c:pt>
                <c:pt idx="153">
                  <c:v>81.103744515014711</c:v>
                </c:pt>
                <c:pt idx="154">
                  <c:v>80.908082047063616</c:v>
                </c:pt>
                <c:pt idx="155">
                  <c:v>80.712124024019957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107.33813013730216</c:v>
                </c:pt>
                <c:pt idx="7">
                  <c:v>107.52255087635983</c:v>
                </c:pt>
                <c:pt idx="8">
                  <c:v>107.70569092459002</c:v>
                </c:pt>
                <c:pt idx="9">
                  <c:v>107.88730007657324</c:v>
                </c:pt>
                <c:pt idx="10">
                  <c:v>108.06709626191962</c:v>
                </c:pt>
                <c:pt idx="11">
                  <c:v>108.24476275260882</c:v>
                </c:pt>
                <c:pt idx="12">
                  <c:v>108.41994533321133</c:v>
                </c:pt>
                <c:pt idx="13">
                  <c:v>108.59224948591495</c:v>
                </c:pt>
                <c:pt idx="14">
                  <c:v>108.76123765558253</c:v>
                </c:pt>
                <c:pt idx="15">
                  <c:v>108.92642667486957</c:v>
                </c:pt>
                <c:pt idx="16">
                  <c:v>109.08728544552046</c:v>
                </c:pt>
                <c:pt idx="17">
                  <c:v>109.24323298895388</c:v>
                </c:pt>
                <c:pt idx="18">
                  <c:v>109.39363699657024</c:v>
                </c:pt>
                <c:pt idx="19">
                  <c:v>109.53781302704976</c:v>
                </c:pt>
                <c:pt idx="20">
                  <c:v>109.67502451318158</c:v>
                </c:pt>
                <c:pt idx="21">
                  <c:v>109.80448375310806</c:v>
                </c:pt>
                <c:pt idx="22">
                  <c:v>109.92535406863541</c:v>
                </c:pt>
                <c:pt idx="23">
                  <c:v>110.03675331455321</c:v>
                </c:pt>
                <c:pt idx="24">
                  <c:v>110.13775891563591</c:v>
                </c:pt>
                <c:pt idx="25">
                  <c:v>110.22741459002827</c:v>
                </c:pt>
                <c:pt idx="26">
                  <c:v>110.30473888700739</c:v>
                </c:pt>
                <c:pt idx="27">
                  <c:v>110.36873562199051</c:v>
                </c:pt>
                <c:pt idx="28">
                  <c:v>110.41840623106707</c:v>
                </c:pt>
                <c:pt idx="29">
                  <c:v>110.45276399118703</c:v>
                </c:pt>
                <c:pt idx="30">
                  <c:v>110.47084996162432</c:v>
                </c:pt>
                <c:pt idx="31">
                  <c:v>110.47175040021015</c:v>
                </c:pt>
                <c:pt idx="32">
                  <c:v>110.45461529860796</c:v>
                </c:pt>
                <c:pt idx="33">
                  <c:v>110.41867757087849</c:v>
                </c:pt>
                <c:pt idx="34">
                  <c:v>110.36327232665268</c:v>
                </c:pt>
                <c:pt idx="35">
                  <c:v>110.28785557344091</c:v>
                </c:pt>
                <c:pt idx="36">
                  <c:v>110.19202163143372</c:v>
                </c:pt>
                <c:pt idx="37">
                  <c:v>110.07551851755071</c:v>
                </c:pt>
                <c:pt idx="38">
                  <c:v>109.93826057078344</c:v>
                </c:pt>
                <c:pt idx="39">
                  <c:v>109.78033765262622</c:v>
                </c:pt>
                <c:pt idx="40">
                  <c:v>109.60202036541892</c:v>
                </c:pt>
                <c:pt idx="41">
                  <c:v>109.40376088421201</c:v>
                </c:pt>
                <c:pt idx="42">
                  <c:v>109.18618918626603</c:v>
                </c:pt>
                <c:pt idx="43">
                  <c:v>108.95010467441753</c:v>
                </c:pt>
                <c:pt idx="44">
                  <c:v>108.69646341115278</c:v>
                </c:pt>
                <c:pt idx="45">
                  <c:v>108.42636139268792</c:v>
                </c:pt>
                <c:pt idx="46">
                  <c:v>108.14101448030749</c:v>
                </c:pt>
                <c:pt idx="47">
                  <c:v>107.84173575541399</c:v>
                </c:pt>
                <c:pt idx="48">
                  <c:v>107.52991116462815</c:v>
                </c:pt>
                <c:pt idx="49">
                  <c:v>107.20697436604215</c:v>
                </c:pt>
                <c:pt idx="50">
                  <c:v>106.87438167675944</c:v>
                </c:pt>
                <c:pt idx="51">
                  <c:v>106.53358795951245</c:v>
                </c:pt>
                <c:pt idx="52">
                  <c:v>106.1860241809235</c:v>
                </c:pt>
                <c:pt idx="53">
                  <c:v>105.8330772372364</c:v>
                </c:pt>
                <c:pt idx="54">
                  <c:v>105.47607248787492</c:v>
                </c:pt>
                <c:pt idx="55">
                  <c:v>105.11625927573451</c:v>
                </c:pt>
                <c:pt idx="56">
                  <c:v>104.75479955716608</c:v>
                </c:pt>
                <c:pt idx="57">
                  <c:v>104.39275962349221</c:v>
                </c:pt>
                <c:pt idx="58">
                  <c:v>104.03110477626265</c:v>
                </c:pt>
                <c:pt idx="59">
                  <c:v>103.67069672418334</c:v>
                </c:pt>
                <c:pt idx="60">
                  <c:v>103.31229340201799</c:v>
                </c:pt>
                <c:pt idx="61">
                  <c:v>102.95655086987695</c:v>
                </c:pt>
                <c:pt idx="62">
                  <c:v>102.60402693264615</c:v>
                </c:pt>
                <c:pt idx="63">
                  <c:v>102.25518612029394</c:v>
                </c:pt>
                <c:pt idx="64">
                  <c:v>101.91040568631679</c:v>
                </c:pt>
                <c:pt idx="65">
                  <c:v>101.56998230946557</c:v>
                </c:pt>
                <c:pt idx="66">
                  <c:v>101.2341392192092</c:v>
                </c:pt>
                <c:pt idx="67">
                  <c:v>100.90303350470003</c:v>
                </c:pt>
                <c:pt idx="68">
                  <c:v>100.57676340747132</c:v>
                </c:pt>
                <c:pt idx="69">
                  <c:v>100.25537543752525</c:v>
                </c:pt>
                <c:pt idx="70">
                  <c:v>99.938871189281002</c:v>
                </c:pt>
                <c:pt idx="71">
                  <c:v>99.627213767021175</c:v>
                </c:pt>
                <c:pt idx="72">
                  <c:v>99.320333758432596</c:v>
                </c:pt>
                <c:pt idx="73">
                  <c:v>99.018134719390162</c:v>
                </c:pt>
                <c:pt idx="74">
                  <c:v>98.720498153353702</c:v>
                </c:pt>
                <c:pt idx="75">
                  <c:v>98.427287984908546</c:v>
                </c:pt>
                <c:pt idx="76">
                  <c:v>98.138354539465112</c:v>
                </c:pt>
                <c:pt idx="77">
                  <c:v>97.853538050398214</c:v>
                </c:pt>
                <c:pt idx="78">
                  <c:v>97.572671721420733</c:v>
                </c:pt>
                <c:pt idx="79">
                  <c:v>97.295584376216809</c:v>
                </c:pt>
                <c:pt idx="80">
                  <c:v>97.022102729734627</c:v>
                </c:pt>
                <c:pt idx="81">
                  <c:v>96.752053316451892</c:v>
                </c:pt>
                <c:pt idx="82">
                  <c:v>96.485264110715647</c:v>
                </c:pt>
                <c:pt idx="83">
                  <c:v>96.221565873214843</c:v>
                </c:pt>
                <c:pt idx="84">
                  <c:v>95.96079325600941</c:v>
                </c:pt>
                <c:pt idx="85">
                  <c:v>95.70278569651029</c:v>
                </c:pt>
                <c:pt idx="86">
                  <c:v>95.447388128538051</c:v>
                </c:pt>
                <c:pt idx="87">
                  <c:v>95.19445153620353</c:v>
                </c:pt>
                <c:pt idx="88">
                  <c:v>94.943833373943079</c:v>
                </c:pt>
                <c:pt idx="89">
                  <c:v>94.695397873672903</c:v>
                </c:pt>
                <c:pt idx="90">
                  <c:v>94.449016257742073</c:v>
                </c:pt>
                <c:pt idx="91">
                  <c:v>94.204566874197241</c:v>
                </c:pt>
                <c:pt idx="92">
                  <c:v>93.961935268834651</c:v>
                </c:pt>
                <c:pt idx="93">
                  <c:v>93.721014206616999</c:v>
                </c:pt>
                <c:pt idx="94">
                  <c:v>93.481703653269449</c:v>
                </c:pt>
                <c:pt idx="95">
                  <c:v>93.243910726233409</c:v>
                </c:pt>
                <c:pt idx="96">
                  <c:v>93.007549622638635</c:v>
                </c:pt>
                <c:pt idx="97">
                  <c:v>92.772541530536643</c:v>
                </c:pt>
                <c:pt idx="98">
                  <c:v>92.538814528306901</c:v>
                </c:pt>
                <c:pt idx="99">
                  <c:v>92.306303475885329</c:v>
                </c:pt>
                <c:pt idx="100">
                  <c:v>92.074949900255064</c:v>
                </c:pt>
                <c:pt idx="101">
                  <c:v>91.844701876469287</c:v>
                </c:pt>
                <c:pt idx="102">
                  <c:v>91.61551390433165</c:v>
                </c:pt>
                <c:pt idx="103">
                  <c:v>91.387346779735779</c:v>
                </c:pt>
                <c:pt idx="104">
                  <c:v>91.160167458555918</c:v>
                </c:pt>
                <c:pt idx="105">
                  <c:v>90.933948909892038</c:v>
                </c:pt>
                <c:pt idx="106">
                  <c:v>90.708669954415868</c:v>
                </c:pt>
                <c:pt idx="107">
                  <c:v>90.484315082561125</c:v>
                </c:pt>
                <c:pt idx="108">
                  <c:v>90.260874246383736</c:v>
                </c:pt>
                <c:pt idx="109">
                  <c:v>90.038342618135161</c:v>
                </c:pt>
                <c:pt idx="110">
                  <c:v>89.816720307995794</c:v>
                </c:pt>
                <c:pt idx="111">
                  <c:v>89.596012033085358</c:v>
                </c:pt>
                <c:pt idx="112">
                  <c:v>89.376226729876322</c:v>
                </c:pt>
                <c:pt idx="113">
                  <c:v>89.15737710258108</c:v>
                </c:pt>
                <c:pt idx="114">
                  <c:v>88.939479101049187</c:v>
                </c:pt>
                <c:pt idx="115">
                  <c:v>88.722551323283952</c:v>
                </c:pt>
                <c:pt idx="116">
                  <c:v>88.506614339934544</c:v>
                </c:pt>
                <c:pt idx="117">
                  <c:v>88.291689941074509</c:v>
                </c:pt>
                <c:pt idx="118">
                  <c:v>88.077800309232586</c:v>
                </c:pt>
                <c:pt idx="119">
                  <c:v>87.864967126928278</c:v>
                </c:pt>
                <c:pt idx="120">
                  <c:v>87.65321063174062</c:v>
                </c:pt>
                <c:pt idx="121">
                  <c:v>87.4425486369841</c:v>
                </c:pt>
                <c:pt idx="122">
                  <c:v>87.232995541077884</c:v>
                </c:pt>
                <c:pt idx="123">
                  <c:v>87.024561353300314</c:v>
                </c:pt>
                <c:pt idx="124">
                  <c:v>86.817250767392807</c:v>
                </c:pt>
                <c:pt idx="125">
                  <c:v>86.611062316979485</c:v>
                </c:pt>
                <c:pt idx="126">
                  <c:v>86.405987647580332</c:v>
                </c:pt>
                <c:pt idx="127">
                  <c:v>86.202010938790238</c:v>
                </c:pt>
                <c:pt idx="128">
                  <c:v>85.999108506765864</c:v>
                </c:pt>
                <c:pt idx="129">
                  <c:v>85.797248611490872</c:v>
                </c:pt>
                <c:pt idx="130">
                  <c:v>85.596391485558911</c:v>
                </c:pt>
                <c:pt idx="131">
                  <c:v>85.396489591829322</c:v>
                </c:pt>
                <c:pt idx="132">
                  <c:v>85.197488106868349</c:v>
                </c:pt>
                <c:pt idx="133">
                  <c:v>84.999325616330751</c:v>
                </c:pt>
                <c:pt idx="134">
                  <c:v>84.801934998180542</c:v>
                </c:pt>
                <c:pt idx="135">
                  <c:v>84.605244460691466</c:v>
                </c:pt>
                <c:pt idx="136">
                  <c:v>84.409178695203394</c:v>
                </c:pt>
                <c:pt idx="137">
                  <c:v>84.213660099150445</c:v>
                </c:pt>
                <c:pt idx="138">
                  <c:v>84.018610023192849</c:v>
                </c:pt>
                <c:pt idx="139">
                  <c:v>83.823949997390983</c:v>
                </c:pt>
                <c:pt idx="140">
                  <c:v>83.629602895019914</c:v>
                </c:pt>
                <c:pt idx="141">
                  <c:v>83.435493998392076</c:v>
                </c:pt>
                <c:pt idx="142">
                  <c:v>83.241551938346731</c:v>
                </c:pt>
                <c:pt idx="143">
                  <c:v>83.047709487218128</c:v>
                </c:pt>
                <c:pt idx="144">
                  <c:v>82.85390419345805</c:v>
                </c:pt>
                <c:pt idx="145">
                  <c:v>82.660078854074868</c:v>
                </c:pt>
                <c:pt idx="146">
                  <c:v>82.46618182819131</c:v>
                </c:pt>
                <c:pt idx="147">
                  <c:v>82.272167200983162</c:v>
                </c:pt>
                <c:pt idx="148">
                  <c:v>82.077994811857252</c:v>
                </c:pt>
                <c:pt idx="149">
                  <c:v>81.883630163909118</c:v>
                </c:pt>
                <c:pt idx="150">
                  <c:v>81.689044233532243</c:v>
                </c:pt>
                <c:pt idx="151">
                  <c:v>81.494213199676594</c:v>
                </c:pt>
                <c:pt idx="152">
                  <c:v>81.299118111877021</c:v>
                </c:pt>
                <c:pt idx="153">
                  <c:v>81.10374451501464</c:v>
                </c:pt>
                <c:pt idx="154">
                  <c:v>80.908082047063616</c:v>
                </c:pt>
                <c:pt idx="155">
                  <c:v>80.712124024019957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107.69</c:v>
                </c:pt>
                <c:pt idx="1">
                  <c:v>107.55200000000001</c:v>
                </c:pt>
                <c:pt idx="2">
                  <c:v>107.672</c:v>
                </c:pt>
                <c:pt idx="3">
                  <c:v>104.414</c:v>
                </c:pt>
                <c:pt idx="4">
                  <c:v>108.621</c:v>
                </c:pt>
                <c:pt idx="5">
                  <c:v>106.483</c:v>
                </c:pt>
                <c:pt idx="6">
                  <c:v>105.655</c:v>
                </c:pt>
                <c:pt idx="7">
                  <c:v>108.53400000000001</c:v>
                </c:pt>
                <c:pt idx="8">
                  <c:v>106.586</c:v>
                </c:pt>
                <c:pt idx="9">
                  <c:v>108.29300000000001</c:v>
                </c:pt>
                <c:pt idx="10">
                  <c:v>106.81</c:v>
                </c:pt>
                <c:pt idx="11">
                  <c:v>106.414</c:v>
                </c:pt>
                <c:pt idx="12">
                  <c:v>106.931</c:v>
                </c:pt>
                <c:pt idx="13">
                  <c:v>105.759</c:v>
                </c:pt>
                <c:pt idx="14">
                  <c:v>105.983</c:v>
                </c:pt>
                <c:pt idx="15">
                  <c:v>103.655</c:v>
                </c:pt>
                <c:pt idx="16">
                  <c:v>106.5</c:v>
                </c:pt>
                <c:pt idx="17">
                  <c:v>105</c:v>
                </c:pt>
                <c:pt idx="18">
                  <c:v>107.155</c:v>
                </c:pt>
                <c:pt idx="19">
                  <c:v>107.55200000000001</c:v>
                </c:pt>
                <c:pt idx="20">
                  <c:v>105.828</c:v>
                </c:pt>
                <c:pt idx="21">
                  <c:v>107.155</c:v>
                </c:pt>
                <c:pt idx="22">
                  <c:v>105</c:v>
                </c:pt>
                <c:pt idx="23">
                  <c:v>107.431</c:v>
                </c:pt>
                <c:pt idx="24">
                  <c:v>107.759</c:v>
                </c:pt>
                <c:pt idx="25">
                  <c:v>104.69</c:v>
                </c:pt>
                <c:pt idx="26">
                  <c:v>109.172</c:v>
                </c:pt>
                <c:pt idx="27">
                  <c:v>107.20699999999999</c:v>
                </c:pt>
                <c:pt idx="28">
                  <c:v>105.69</c:v>
                </c:pt>
                <c:pt idx="29">
                  <c:v>108.19</c:v>
                </c:pt>
                <c:pt idx="30">
                  <c:v>108.517</c:v>
                </c:pt>
                <c:pt idx="31">
                  <c:v>108.983</c:v>
                </c:pt>
                <c:pt idx="32">
                  <c:v>108.44799999999999</c:v>
                </c:pt>
                <c:pt idx="33">
                  <c:v>109.724</c:v>
                </c:pt>
                <c:pt idx="34">
                  <c:v>109.29300000000001</c:v>
                </c:pt>
                <c:pt idx="35">
                  <c:v>109.845</c:v>
                </c:pt>
                <c:pt idx="36">
                  <c:v>111.03400000000001</c:v>
                </c:pt>
                <c:pt idx="37">
                  <c:v>111.828</c:v>
                </c:pt>
                <c:pt idx="38">
                  <c:v>110.879</c:v>
                </c:pt>
                <c:pt idx="39">
                  <c:v>112.55200000000001</c:v>
                </c:pt>
                <c:pt idx="40">
                  <c:v>111.431</c:v>
                </c:pt>
                <c:pt idx="41">
                  <c:v>113.39700000000001</c:v>
                </c:pt>
                <c:pt idx="42">
                  <c:v>114.914</c:v>
                </c:pt>
                <c:pt idx="43">
                  <c:v>116.94799999999999</c:v>
                </c:pt>
                <c:pt idx="44">
                  <c:v>119.46599999999999</c:v>
                </c:pt>
                <c:pt idx="45">
                  <c:v>122.96599999999999</c:v>
                </c:pt>
                <c:pt idx="46">
                  <c:v>129.10300000000001</c:v>
                </c:pt>
                <c:pt idx="47">
                  <c:v>138.155</c:v>
                </c:pt>
                <c:pt idx="48">
                  <c:v>153.328</c:v>
                </c:pt>
                <c:pt idx="49">
                  <c:v>172.155</c:v>
                </c:pt>
                <c:pt idx="50">
                  <c:v>190.328</c:v>
                </c:pt>
                <c:pt idx="51">
                  <c:v>206.44800000000001</c:v>
                </c:pt>
                <c:pt idx="52">
                  <c:v>218.672</c:v>
                </c:pt>
                <c:pt idx="53">
                  <c:v>225.20699999999999</c:v>
                </c:pt>
                <c:pt idx="54">
                  <c:v>230.31</c:v>
                </c:pt>
                <c:pt idx="55">
                  <c:v>230.46600000000001</c:v>
                </c:pt>
                <c:pt idx="56">
                  <c:v>225.55199999999999</c:v>
                </c:pt>
                <c:pt idx="57">
                  <c:v>215.96600000000001</c:v>
                </c:pt>
                <c:pt idx="58">
                  <c:v>198.24100000000001</c:v>
                </c:pt>
                <c:pt idx="59">
                  <c:v>168.56899999999999</c:v>
                </c:pt>
                <c:pt idx="60">
                  <c:v>134.172</c:v>
                </c:pt>
                <c:pt idx="61">
                  <c:v>112.517</c:v>
                </c:pt>
                <c:pt idx="62">
                  <c:v>106.379</c:v>
                </c:pt>
                <c:pt idx="63">
                  <c:v>105.983</c:v>
                </c:pt>
                <c:pt idx="64">
                  <c:v>108.53400000000001</c:v>
                </c:pt>
                <c:pt idx="65">
                  <c:v>112.776</c:v>
                </c:pt>
                <c:pt idx="66">
                  <c:v>120.517</c:v>
                </c:pt>
                <c:pt idx="67">
                  <c:v>129.828</c:v>
                </c:pt>
                <c:pt idx="68">
                  <c:v>145.89699999999999</c:v>
                </c:pt>
                <c:pt idx="69">
                  <c:v>157.86199999999999</c:v>
                </c:pt>
                <c:pt idx="70">
                  <c:v>172.69</c:v>
                </c:pt>
                <c:pt idx="71">
                  <c:v>181.655</c:v>
                </c:pt>
                <c:pt idx="72">
                  <c:v>190.03399999999999</c:v>
                </c:pt>
                <c:pt idx="73">
                  <c:v>195.19</c:v>
                </c:pt>
                <c:pt idx="74">
                  <c:v>195.62100000000001</c:v>
                </c:pt>
                <c:pt idx="75">
                  <c:v>194.03399999999999</c:v>
                </c:pt>
                <c:pt idx="76">
                  <c:v>183.017</c:v>
                </c:pt>
                <c:pt idx="77">
                  <c:v>162.93100000000001</c:v>
                </c:pt>
                <c:pt idx="78">
                  <c:v>133.44800000000001</c:v>
                </c:pt>
                <c:pt idx="79">
                  <c:v>107.121</c:v>
                </c:pt>
                <c:pt idx="80">
                  <c:v>97.828000000000003</c:v>
                </c:pt>
                <c:pt idx="81">
                  <c:v>95.138000000000005</c:v>
                </c:pt>
                <c:pt idx="82">
                  <c:v>96.344999999999999</c:v>
                </c:pt>
                <c:pt idx="83">
                  <c:v>94.241</c:v>
                </c:pt>
                <c:pt idx="84">
                  <c:v>93.724000000000004</c:v>
                </c:pt>
                <c:pt idx="85">
                  <c:v>93.965999999999994</c:v>
                </c:pt>
                <c:pt idx="86">
                  <c:v>93.102999999999994</c:v>
                </c:pt>
                <c:pt idx="87">
                  <c:v>94.328000000000003</c:v>
                </c:pt>
                <c:pt idx="88">
                  <c:v>91.602999999999994</c:v>
                </c:pt>
                <c:pt idx="89">
                  <c:v>93.516999999999996</c:v>
                </c:pt>
                <c:pt idx="90">
                  <c:v>96.585999999999999</c:v>
                </c:pt>
                <c:pt idx="91">
                  <c:v>94.206999999999994</c:v>
                </c:pt>
                <c:pt idx="92">
                  <c:v>93.224000000000004</c:v>
                </c:pt>
                <c:pt idx="93">
                  <c:v>95.465999999999994</c:v>
                </c:pt>
                <c:pt idx="94">
                  <c:v>96.085999999999999</c:v>
                </c:pt>
                <c:pt idx="95">
                  <c:v>95.671999999999997</c:v>
                </c:pt>
                <c:pt idx="96">
                  <c:v>92.620999999999995</c:v>
                </c:pt>
                <c:pt idx="97">
                  <c:v>92.275999999999996</c:v>
                </c:pt>
                <c:pt idx="98">
                  <c:v>91.775999999999996</c:v>
                </c:pt>
                <c:pt idx="99">
                  <c:v>93.983000000000004</c:v>
                </c:pt>
                <c:pt idx="100">
                  <c:v>96.465999999999994</c:v>
                </c:pt>
                <c:pt idx="101">
                  <c:v>97.947999999999993</c:v>
                </c:pt>
                <c:pt idx="102">
                  <c:v>103.29300000000001</c:v>
                </c:pt>
                <c:pt idx="103">
                  <c:v>108.586</c:v>
                </c:pt>
                <c:pt idx="104">
                  <c:v>111.845</c:v>
                </c:pt>
                <c:pt idx="105">
                  <c:v>114.94799999999999</c:v>
                </c:pt>
                <c:pt idx="106">
                  <c:v>114.086</c:v>
                </c:pt>
                <c:pt idx="107">
                  <c:v>114.776</c:v>
                </c:pt>
                <c:pt idx="108">
                  <c:v>108.672</c:v>
                </c:pt>
                <c:pt idx="109">
                  <c:v>103.20699999999999</c:v>
                </c:pt>
                <c:pt idx="110">
                  <c:v>98.793000000000006</c:v>
                </c:pt>
                <c:pt idx="111">
                  <c:v>93.69</c:v>
                </c:pt>
                <c:pt idx="112">
                  <c:v>90.414000000000001</c:v>
                </c:pt>
                <c:pt idx="113">
                  <c:v>90.275999999999996</c:v>
                </c:pt>
                <c:pt idx="114">
                  <c:v>87.585999999999999</c:v>
                </c:pt>
                <c:pt idx="115">
                  <c:v>89.671999999999997</c:v>
                </c:pt>
                <c:pt idx="116">
                  <c:v>88.965999999999994</c:v>
                </c:pt>
                <c:pt idx="117">
                  <c:v>89.259</c:v>
                </c:pt>
                <c:pt idx="118">
                  <c:v>88.930999999999997</c:v>
                </c:pt>
                <c:pt idx="119">
                  <c:v>86.120999999999995</c:v>
                </c:pt>
                <c:pt idx="120">
                  <c:v>88.102999999999994</c:v>
                </c:pt>
                <c:pt idx="121">
                  <c:v>84.638000000000005</c:v>
                </c:pt>
                <c:pt idx="122">
                  <c:v>88.914000000000001</c:v>
                </c:pt>
                <c:pt idx="123">
                  <c:v>87.293000000000006</c:v>
                </c:pt>
                <c:pt idx="124">
                  <c:v>87.102999999999994</c:v>
                </c:pt>
                <c:pt idx="125">
                  <c:v>87.465999999999994</c:v>
                </c:pt>
                <c:pt idx="126">
                  <c:v>90.569000000000003</c:v>
                </c:pt>
                <c:pt idx="127">
                  <c:v>92.034000000000006</c:v>
                </c:pt>
                <c:pt idx="128">
                  <c:v>96.155000000000001</c:v>
                </c:pt>
                <c:pt idx="129">
                  <c:v>100.121</c:v>
                </c:pt>
                <c:pt idx="130">
                  <c:v>102.914</c:v>
                </c:pt>
                <c:pt idx="131">
                  <c:v>103.328</c:v>
                </c:pt>
                <c:pt idx="132">
                  <c:v>99.983000000000004</c:v>
                </c:pt>
                <c:pt idx="133">
                  <c:v>97.016999999999996</c:v>
                </c:pt>
                <c:pt idx="134">
                  <c:v>93.275999999999996</c:v>
                </c:pt>
                <c:pt idx="135">
                  <c:v>87.5</c:v>
                </c:pt>
                <c:pt idx="136">
                  <c:v>85.620999999999995</c:v>
                </c:pt>
                <c:pt idx="137">
                  <c:v>84.775999999999996</c:v>
                </c:pt>
                <c:pt idx="138">
                  <c:v>85.414000000000001</c:v>
                </c:pt>
                <c:pt idx="139">
                  <c:v>82.275999999999996</c:v>
                </c:pt>
                <c:pt idx="140">
                  <c:v>83.344999999999999</c:v>
                </c:pt>
                <c:pt idx="141">
                  <c:v>83.016999999999996</c:v>
                </c:pt>
                <c:pt idx="142">
                  <c:v>82.585999999999999</c:v>
                </c:pt>
                <c:pt idx="143">
                  <c:v>86.5</c:v>
                </c:pt>
                <c:pt idx="144">
                  <c:v>83.483000000000004</c:v>
                </c:pt>
                <c:pt idx="145">
                  <c:v>81.5</c:v>
                </c:pt>
                <c:pt idx="146">
                  <c:v>82.224000000000004</c:v>
                </c:pt>
                <c:pt idx="147">
                  <c:v>81.638000000000005</c:v>
                </c:pt>
                <c:pt idx="148">
                  <c:v>81.638000000000005</c:v>
                </c:pt>
                <c:pt idx="149">
                  <c:v>81.293000000000006</c:v>
                </c:pt>
                <c:pt idx="150">
                  <c:v>82.31</c:v>
                </c:pt>
                <c:pt idx="151">
                  <c:v>81.69</c:v>
                </c:pt>
                <c:pt idx="152">
                  <c:v>81.430999999999997</c:v>
                </c:pt>
                <c:pt idx="153">
                  <c:v>82.620999999999995</c:v>
                </c:pt>
                <c:pt idx="154">
                  <c:v>81.793000000000006</c:v>
                </c:pt>
                <c:pt idx="155">
                  <c:v>83.052000000000007</c:v>
                </c:pt>
                <c:pt idx="156">
                  <c:v>80.171999999999997</c:v>
                </c:pt>
                <c:pt idx="157">
                  <c:v>82.585999999999999</c:v>
                </c:pt>
                <c:pt idx="158">
                  <c:v>79.914000000000001</c:v>
                </c:pt>
                <c:pt idx="159">
                  <c:v>82.344999999999999</c:v>
                </c:pt>
                <c:pt idx="160">
                  <c:v>79.759</c:v>
                </c:pt>
                <c:pt idx="161">
                  <c:v>81.155000000000001</c:v>
                </c:pt>
                <c:pt idx="162">
                  <c:v>83.516999999999996</c:v>
                </c:pt>
                <c:pt idx="163">
                  <c:v>81.447999999999993</c:v>
                </c:pt>
                <c:pt idx="164">
                  <c:v>82.414000000000001</c:v>
                </c:pt>
                <c:pt idx="165">
                  <c:v>80.19</c:v>
                </c:pt>
                <c:pt idx="166">
                  <c:v>80.224000000000004</c:v>
                </c:pt>
                <c:pt idx="167">
                  <c:v>81.328000000000003</c:v>
                </c:pt>
                <c:pt idx="168">
                  <c:v>80.138000000000005</c:v>
                </c:pt>
                <c:pt idx="169">
                  <c:v>80.775999999999996</c:v>
                </c:pt>
                <c:pt idx="170">
                  <c:v>79.120999999999995</c:v>
                </c:pt>
                <c:pt idx="171">
                  <c:v>80.414000000000001</c:v>
                </c:pt>
                <c:pt idx="172">
                  <c:v>80.69</c:v>
                </c:pt>
                <c:pt idx="173">
                  <c:v>78.655000000000001</c:v>
                </c:pt>
                <c:pt idx="174">
                  <c:v>77.241</c:v>
                </c:pt>
                <c:pt idx="175">
                  <c:v>80.085999999999999</c:v>
                </c:pt>
                <c:pt idx="176">
                  <c:v>78.483000000000004</c:v>
                </c:pt>
                <c:pt idx="177">
                  <c:v>77.620999999999995</c:v>
                </c:pt>
                <c:pt idx="178">
                  <c:v>79.759</c:v>
                </c:pt>
                <c:pt idx="179">
                  <c:v>79.275999999999996</c:v>
                </c:pt>
                <c:pt idx="180">
                  <c:v>80.569000000000003</c:v>
                </c:pt>
                <c:pt idx="181">
                  <c:v>77.447999999999993</c:v>
                </c:pt>
                <c:pt idx="182">
                  <c:v>78.224000000000004</c:v>
                </c:pt>
                <c:pt idx="183">
                  <c:v>79.293000000000006</c:v>
                </c:pt>
                <c:pt idx="184">
                  <c:v>75.759</c:v>
                </c:pt>
                <c:pt idx="185">
                  <c:v>77.741</c:v>
                </c:pt>
                <c:pt idx="186">
                  <c:v>77.483000000000004</c:v>
                </c:pt>
                <c:pt idx="187">
                  <c:v>76.552000000000007</c:v>
                </c:pt>
                <c:pt idx="188">
                  <c:v>76.655000000000001</c:v>
                </c:pt>
                <c:pt idx="189">
                  <c:v>76.447999999999993</c:v>
                </c:pt>
                <c:pt idx="190">
                  <c:v>77.085999999999999</c:v>
                </c:pt>
                <c:pt idx="191">
                  <c:v>78.328000000000003</c:v>
                </c:pt>
                <c:pt idx="192">
                  <c:v>75.620999999999995</c:v>
                </c:pt>
                <c:pt idx="193">
                  <c:v>77.534000000000006</c:v>
                </c:pt>
                <c:pt idx="194">
                  <c:v>77.155000000000001</c:v>
                </c:pt>
                <c:pt idx="195">
                  <c:v>76.69</c:v>
                </c:pt>
                <c:pt idx="196">
                  <c:v>79.31</c:v>
                </c:pt>
                <c:pt idx="197">
                  <c:v>77.102999999999994</c:v>
                </c:pt>
                <c:pt idx="198">
                  <c:v>75.638000000000005</c:v>
                </c:pt>
                <c:pt idx="199">
                  <c:v>76.465999999999994</c:v>
                </c:pt>
                <c:pt idx="200">
                  <c:v>77.671999999999997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105.13813319050961</c:v>
                </c:pt>
                <c:pt idx="9">
                  <c:v>105.32510034141637</c:v>
                </c:pt>
                <c:pt idx="10">
                  <c:v>105.51063458593987</c:v>
                </c:pt>
                <c:pt idx="11">
                  <c:v>105.69445765273711</c:v>
                </c:pt>
                <c:pt idx="12">
                  <c:v>105.8762568391188</c:v>
                </c:pt>
                <c:pt idx="13">
                  <c:v>106.0556822817959</c:v>
                </c:pt>
                <c:pt idx="14">
                  <c:v>106.23234427512823</c:v>
                </c:pt>
                <c:pt idx="15">
                  <c:v>106.40581070912516</c:v>
                </c:pt>
                <c:pt idx="16">
                  <c:v>106.57560471610763</c:v>
                </c:pt>
                <c:pt idx="17">
                  <c:v>106.74120263488247</c:v>
                </c:pt>
                <c:pt idx="18">
                  <c:v>106.90203242700206</c:v>
                </c:pt>
                <c:pt idx="19">
                  <c:v>107.05747271699315</c:v>
                </c:pt>
                <c:pt idx="20">
                  <c:v>107.20685269006884</c:v>
                </c:pt>
                <c:pt idx="21">
                  <c:v>107.34945319323268</c:v>
                </c:pt>
                <c:pt idx="22">
                  <c:v>107.48450960106098</c:v>
                </c:pt>
                <c:pt idx="23">
                  <c:v>107.61121742396334</c:v>
                </c:pt>
                <c:pt idx="24">
                  <c:v>107.72874242983681</c:v>
                </c:pt>
                <c:pt idx="25">
                  <c:v>107.83623851722757</c:v>
                </c:pt>
                <c:pt idx="26">
                  <c:v>107.93287919499492</c:v>
                </c:pt>
                <c:pt idx="27">
                  <c:v>108.01791300062006</c:v>
                </c:pt>
                <c:pt idx="28">
                  <c:v>108.09076050310738</c:v>
                </c:pt>
                <c:pt idx="29">
                  <c:v>108.15118188357108</c:v>
                </c:pt>
                <c:pt idx="30">
                  <c:v>108.19956068346359</c:v>
                </c:pt>
                <c:pt idx="31">
                  <c:v>108.23737193628084</c:v>
                </c:pt>
                <c:pt idx="32">
                  <c:v>108.26793108491366</c:v>
                </c:pt>
                <c:pt idx="33">
                  <c:v>108.29755091380888</c:v>
                </c:pt>
                <c:pt idx="34">
                  <c:v>108.33726033399607</c:v>
                </c:pt>
                <c:pt idx="35">
                  <c:v>108.40524904063615</c:v>
                </c:pt>
                <c:pt idx="36">
                  <c:v>108.53017761640433</c:v>
                </c:pt>
                <c:pt idx="37">
                  <c:v>108.75541053032694</c:v>
                </c:pt>
                <c:pt idx="38">
                  <c:v>109.14406584511639</c:v>
                </c:pt>
                <c:pt idx="39">
                  <c:v>109.78451347401786</c:v>
                </c:pt>
                <c:pt idx="40">
                  <c:v>110.79559507672475</c:v>
                </c:pt>
                <c:pt idx="41">
                  <c:v>112.33041613910021</c:v>
                </c:pt>
                <c:pt idx="42">
                  <c:v>114.57714956257296</c:v>
                </c:pt>
                <c:pt idx="43">
                  <c:v>117.75500990387262</c:v>
                </c:pt>
                <c:pt idx="44">
                  <c:v>122.10356035950758</c:v>
                </c:pt>
                <c:pt idx="45">
                  <c:v>127.8639536442418</c:v>
                </c:pt>
                <c:pt idx="46">
                  <c:v>135.25168316931925</c:v>
                </c:pt>
                <c:pt idx="47">
                  <c:v>144.42188762729498</c:v>
                </c:pt>
                <c:pt idx="48">
                  <c:v>155.4297911779791</c:v>
                </c:pt>
                <c:pt idx="49">
                  <c:v>168.18899650097424</c:v>
                </c:pt>
                <c:pt idx="50">
                  <c:v>182.42516484834968</c:v>
                </c:pt>
                <c:pt idx="51">
                  <c:v>197.6060288190194</c:v>
                </c:pt>
                <c:pt idx="52">
                  <c:v>212.80403732636179</c:v>
                </c:pt>
                <c:pt idx="53">
                  <c:v>226.45927150653804</c:v>
                </c:pt>
                <c:pt idx="54">
                  <c:v>236.15053918654669</c:v>
                </c:pt>
                <c:pt idx="55">
                  <c:v>238.76064408104688</c:v>
                </c:pt>
                <c:pt idx="56">
                  <c:v>231.51753805121632</c:v>
                </c:pt>
                <c:pt idx="57">
                  <c:v>213.79507478856456</c:v>
                </c:pt>
                <c:pt idx="58">
                  <c:v>188.44516377224792</c:v>
                </c:pt>
                <c:pt idx="59">
                  <c:v>161.1510759117908</c:v>
                </c:pt>
                <c:pt idx="60">
                  <c:v>137.80111418900916</c:v>
                </c:pt>
                <c:pt idx="61">
                  <c:v>121.82607907833179</c:v>
                </c:pt>
                <c:pt idx="62">
                  <c:v>113.46465639113846</c:v>
                </c:pt>
                <c:pt idx="63">
                  <c:v>110.99383501567364</c:v>
                </c:pt>
                <c:pt idx="64">
                  <c:v>112.43213902503891</c:v>
                </c:pt>
                <c:pt idx="65">
                  <c:v>116.48301451657429</c:v>
                </c:pt>
                <c:pt idx="66">
                  <c:v>122.59719229769797</c:v>
                </c:pt>
                <c:pt idx="67">
                  <c:v>130.64210028204792</c:v>
                </c:pt>
                <c:pt idx="68">
                  <c:v>140.57621730557696</c:v>
                </c:pt>
                <c:pt idx="69">
                  <c:v>152.24306996922581</c:v>
                </c:pt>
                <c:pt idx="70">
                  <c:v>165.24068291657647</c:v>
                </c:pt>
                <c:pt idx="71">
                  <c:v>178.77190172627749</c:v>
                </c:pt>
                <c:pt idx="72">
                  <c:v>191.3784167611563</c:v>
                </c:pt>
                <c:pt idx="73">
                  <c:v>200.60938030549468</c:v>
                </c:pt>
                <c:pt idx="74">
                  <c:v>203.10412106485288</c:v>
                </c:pt>
                <c:pt idx="75">
                  <c:v>195.85984143584659</c:v>
                </c:pt>
                <c:pt idx="76">
                  <c:v>178.58047778529345</c:v>
                </c:pt>
                <c:pt idx="77">
                  <c:v>155.13745562801654</c:v>
                </c:pt>
                <c:pt idx="78">
                  <c:v>131.98595774775364</c:v>
                </c:pt>
                <c:pt idx="79">
                  <c:v>114.37741814734471</c:v>
                </c:pt>
                <c:pt idx="80">
                  <c:v>103.83399149798417</c:v>
                </c:pt>
                <c:pt idx="81">
                  <c:v>98.774050005511242</c:v>
                </c:pt>
                <c:pt idx="82">
                  <c:v>96.750621061743502</c:v>
                </c:pt>
                <c:pt idx="83">
                  <c:v>95.989593966571846</c:v>
                </c:pt>
                <c:pt idx="84">
                  <c:v>95.632450382982256</c:v>
                </c:pt>
                <c:pt idx="85">
                  <c:v>95.377040823876968</c:v>
                </c:pt>
                <c:pt idx="86">
                  <c:v>95.143224813833569</c:v>
                </c:pt>
                <c:pt idx="87">
                  <c:v>94.914707753203345</c:v>
                </c:pt>
                <c:pt idx="88">
                  <c:v>94.689078460306604</c:v>
                </c:pt>
                <c:pt idx="89">
                  <c:v>94.466581263527132</c:v>
                </c:pt>
                <c:pt idx="90">
                  <c:v>94.248633435961324</c:v>
                </c:pt>
                <c:pt idx="91">
                  <c:v>94.03850276283741</c:v>
                </c:pt>
                <c:pt idx="92">
                  <c:v>93.842959061818675</c:v>
                </c:pt>
                <c:pt idx="93">
                  <c:v>93.675030296568025</c:v>
                </c:pt>
                <c:pt idx="94">
                  <c:v>93.558095862483839</c:v>
                </c:pt>
                <c:pt idx="95">
                  <c:v>93.531227409657333</c:v>
                </c:pt>
                <c:pt idx="96">
                  <c:v>93.654971756962894</c:v>
                </c:pt>
                <c:pt idx="97">
                  <c:v>94.015679288149428</c:v>
                </c:pt>
                <c:pt idx="98">
                  <c:v>94.725267946223241</c:v>
                </c:pt>
                <c:pt idx="99">
                  <c:v>95.91254548317977</c:v>
                </c:pt>
                <c:pt idx="100">
                  <c:v>97.702560653613091</c:v>
                </c:pt>
                <c:pt idx="101">
                  <c:v>100.18183288750642</c:v>
                </c:pt>
                <c:pt idx="102">
                  <c:v>103.3474140060019</c:v>
                </c:pt>
                <c:pt idx="103">
                  <c:v>107.03334761095121</c:v>
                </c:pt>
                <c:pt idx="104">
                  <c:v>110.80841448476406</c:v>
                </c:pt>
                <c:pt idx="105">
                  <c:v>113.88436919733998</c:v>
                </c:pt>
                <c:pt idx="106">
                  <c:v>115.18909821566587</c:v>
                </c:pt>
                <c:pt idx="107">
                  <c:v>113.80186841177058</c:v>
                </c:pt>
                <c:pt idx="108">
                  <c:v>109.64569189492427</c:v>
                </c:pt>
                <c:pt idx="109">
                  <c:v>103.82830714213213</c:v>
                </c:pt>
                <c:pt idx="110">
                  <c:v>98.098952103652337</c:v>
                </c:pt>
                <c:pt idx="111">
                  <c:v>93.791320365773785</c:v>
                </c:pt>
                <c:pt idx="112">
                  <c:v>91.224789163626582</c:v>
                </c:pt>
                <c:pt idx="113">
                  <c:v>89.955763896808293</c:v>
                </c:pt>
                <c:pt idx="114">
                  <c:v>89.375316789722035</c:v>
                </c:pt>
                <c:pt idx="115">
                  <c:v>89.068618281300161</c:v>
                </c:pt>
                <c:pt idx="116">
                  <c:v>88.845472540440355</c:v>
                </c:pt>
                <c:pt idx="117">
                  <c:v>88.642421184375749</c:v>
                </c:pt>
                <c:pt idx="118">
                  <c:v>88.44382420879451</c:v>
                </c:pt>
                <c:pt idx="119">
                  <c:v>88.248004291515812</c:v>
                </c:pt>
                <c:pt idx="120">
                  <c:v>88.059518576052653</c:v>
                </c:pt>
                <c:pt idx="121">
                  <c:v>87.89379368743424</c:v>
                </c:pt>
                <c:pt idx="122">
                  <c:v>87.791715580633991</c:v>
                </c:pt>
                <c:pt idx="123">
                  <c:v>87.844512286774304</c:v>
                </c:pt>
                <c:pt idx="124">
                  <c:v>88.220101485292489</c:v>
                </c:pt>
                <c:pt idx="125">
                  <c:v>89.161773573951976</c:v>
                </c:pt>
                <c:pt idx="126">
                  <c:v>90.914167037999334</c:v>
                </c:pt>
                <c:pt idx="127">
                  <c:v>93.554553295274971</c:v>
                </c:pt>
                <c:pt idx="128">
                  <c:v>96.791719370965112</c:v>
                </c:pt>
                <c:pt idx="129">
                  <c:v>99.892370529129366</c:v>
                </c:pt>
                <c:pt idx="130">
                  <c:v>101.88591891321387</c:v>
                </c:pt>
                <c:pt idx="131">
                  <c:v>102.01331795386112</c:v>
                </c:pt>
                <c:pt idx="132">
                  <c:v>100.14776619027326</c:v>
                </c:pt>
                <c:pt idx="133">
                  <c:v>96.874049450757667</c:v>
                </c:pt>
                <c:pt idx="134">
                  <c:v>93.16022315803275</c:v>
                </c:pt>
                <c:pt idx="135">
                  <c:v>89.870347072020067</c:v>
                </c:pt>
                <c:pt idx="136">
                  <c:v>87.448349285651602</c:v>
                </c:pt>
                <c:pt idx="137">
                  <c:v>85.90803048367458</c:v>
                </c:pt>
                <c:pt idx="138">
                  <c:v>85.022046560264954</c:v>
                </c:pt>
                <c:pt idx="139">
                  <c:v>84.523609055000136</c:v>
                </c:pt>
                <c:pt idx="140">
                  <c:v>84.214968090387814</c:v>
                </c:pt>
                <c:pt idx="141">
                  <c:v>83.984592492919532</c:v>
                </c:pt>
                <c:pt idx="142">
                  <c:v>83.781689051006381</c:v>
                </c:pt>
                <c:pt idx="143">
                  <c:v>83.587058274604431</c:v>
                </c:pt>
                <c:pt idx="144">
                  <c:v>83.394580068156301</c:v>
                </c:pt>
                <c:pt idx="145">
                  <c:v>83.202588156697757</c:v>
                </c:pt>
                <c:pt idx="146">
                  <c:v>83.010686677036915</c:v>
                </c:pt>
                <c:pt idx="147">
                  <c:v>82.818787310940905</c:v>
                </c:pt>
                <c:pt idx="148">
                  <c:v>82.626866151832203</c:v>
                </c:pt>
                <c:pt idx="149">
                  <c:v>82.434911840896675</c:v>
                </c:pt>
                <c:pt idx="150">
                  <c:v>82.242916111553512</c:v>
                </c:pt>
                <c:pt idx="151">
                  <c:v>82.050872257392243</c:v>
                </c:pt>
                <c:pt idx="152">
                  <c:v>81.858774849913772</c:v>
                </c:pt>
                <c:pt idx="153">
                  <c:v>81.666619618465148</c:v>
                </c:pt>
                <c:pt idx="154">
                  <c:v>81.474403344420764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105.13813319050216</c:v>
                </c:pt>
                <c:pt idx="9">
                  <c:v>105.32510034139122</c:v>
                </c:pt>
                <c:pt idx="10">
                  <c:v>105.51063458585691</c:v>
                </c:pt>
                <c:pt idx="11">
                  <c:v>105.69445765247019</c:v>
                </c:pt>
                <c:pt idx="12">
                  <c:v>105.87625683828082</c:v>
                </c:pt>
                <c:pt idx="13">
                  <c:v>106.0556822792291</c:v>
                </c:pt>
                <c:pt idx="14">
                  <c:v>106.23234426745692</c:v>
                </c:pt>
                <c:pt idx="15">
                  <c:v>106.40581068675527</c:v>
                </c:pt>
                <c:pt idx="16">
                  <c:v>106.57560465246104</c:v>
                </c:pt>
                <c:pt idx="17">
                  <c:v>106.74120245819594</c:v>
                </c:pt>
                <c:pt idx="18">
                  <c:v>106.90203194842856</c:v>
                </c:pt>
                <c:pt idx="19">
                  <c:v>107.05747145222556</c:v>
                </c:pt>
                <c:pt idx="20">
                  <c:v>107.20684942877678</c:v>
                </c:pt>
                <c:pt idx="21">
                  <c:v>107.34944498810114</c:v>
                </c:pt>
                <c:pt idx="22">
                  <c:v>107.48448945926059</c:v>
                </c:pt>
                <c:pt idx="23">
                  <c:v>107.61116918167336</c:v>
                </c:pt>
                <c:pt idx="24">
                  <c:v>107.72862969077185</c:v>
                </c:pt>
                <c:pt idx="25">
                  <c:v>107.83598145525917</c:v>
                </c:pt>
                <c:pt idx="26">
                  <c:v>107.93230729760364</c:v>
                </c:pt>
                <c:pt idx="27">
                  <c:v>108.01667159047889</c:v>
                </c:pt>
                <c:pt idx="28">
                  <c:v>108.08813126844743</c:v>
                </c:pt>
                <c:pt idx="29">
                  <c:v>108.14574862598309</c:v>
                </c:pt>
                <c:pt idx="30">
                  <c:v>108.1886057907611</c:v>
                </c:pt>
                <c:pt idx="31">
                  <c:v>108.21582066727713</c:v>
                </c:pt>
                <c:pt idx="32">
                  <c:v>108.22656404417833</c:v>
                </c:pt>
                <c:pt idx="33">
                  <c:v>108.22007745478408</c:v>
                </c:pt>
                <c:pt idx="34">
                  <c:v>108.19569128128099</c:v>
                </c:pt>
                <c:pt idx="35">
                  <c:v>108.15284250731271</c:v>
                </c:pt>
                <c:pt idx="36">
                  <c:v>108.09109146002776</c:v>
                </c:pt>
                <c:pt idx="37">
                  <c:v>108.01013684965405</c:v>
                </c:pt>
                <c:pt idx="38">
                  <c:v>107.90982841957135</c:v>
                </c:pt>
                <c:pt idx="39">
                  <c:v>107.79017656749106</c:v>
                </c:pt>
                <c:pt idx="40">
                  <c:v>107.65135839022689</c:v>
                </c:pt>
                <c:pt idx="41">
                  <c:v>107.49371973816562</c:v>
                </c:pt>
                <c:pt idx="42">
                  <c:v>107.3177730342218</c:v>
                </c:pt>
                <c:pt idx="43">
                  <c:v>107.12419080520102</c:v>
                </c:pt>
                <c:pt idx="44">
                  <c:v>106.91379507749379</c:v>
                </c:pt>
                <c:pt idx="45">
                  <c:v>106.68754298860168</c:v>
                </c:pt>
                <c:pt idx="46">
                  <c:v>106.44650914583914</c:v>
                </c:pt>
                <c:pt idx="47">
                  <c:v>106.19186541001679</c:v>
                </c:pt>
                <c:pt idx="48">
                  <c:v>105.9248588845138</c:v>
                </c:pt>
                <c:pt idx="49">
                  <c:v>105.64678894267175</c:v>
                </c:pt>
                <c:pt idx="50">
                  <c:v>105.35898412742718</c:v>
                </c:pt>
                <c:pt idx="51">
                  <c:v>105.06277970974095</c:v>
                </c:pt>
                <c:pt idx="52">
                  <c:v>104.7594966038312</c:v>
                </c:pt>
                <c:pt idx="53">
                  <c:v>104.45042221750043</c:v>
                </c:pt>
                <c:pt idx="54">
                  <c:v>104.13679367652364</c:v>
                </c:pt>
                <c:pt idx="55">
                  <c:v>103.8197837148967</c:v>
                </c:pt>
                <c:pt idx="56">
                  <c:v>103.50048937852179</c:v>
                </c:pt>
                <c:pt idx="57">
                  <c:v>103.17992355756942</c:v>
                </c:pt>
                <c:pt idx="58">
                  <c:v>102.85900924887542</c:v>
                </c:pt>
                <c:pt idx="59">
                  <c:v>102.53857635833762</c:v>
                </c:pt>
                <c:pt idx="60">
                  <c:v>102.2193607859917</c:v>
                </c:pt>
                <c:pt idx="61">
                  <c:v>101.90200549283439</c:v>
                </c:pt>
                <c:pt idx="62">
                  <c:v>101.58706322651074</c:v>
                </c:pt>
                <c:pt idx="63">
                  <c:v>101.27500057961105</c:v>
                </c:pt>
                <c:pt idx="64">
                  <c:v>100.96620306589581</c:v>
                </c:pt>
                <c:pt idx="65">
                  <c:v>100.66098092248642</c:v>
                </c:pt>
                <c:pt idx="66">
                  <c:v>100.3595753763248</c:v>
                </c:pt>
                <c:pt idx="67">
                  <c:v>100.06216514779724</c:v>
                </c:pt>
                <c:pt idx="68">
                  <c:v>99.768873000658957</c:v>
                </c:pt>
                <c:pt idx="69">
                  <c:v>99.479772183172543</c:v>
                </c:pt>
                <c:pt idx="70">
                  <c:v>99.194892639140193</c:v>
                </c:pt>
                <c:pt idx="71">
                  <c:v>98.914226898225934</c:v>
                </c:pt>
                <c:pt idx="72">
                  <c:v>98.637735582026082</c:v>
                </c:pt>
                <c:pt idx="73">
                  <c:v>98.365352485499642</c:v>
                </c:pt>
                <c:pt idx="74">
                  <c:v>98.096989212622489</c:v>
                </c:pt>
                <c:pt idx="75">
                  <c:v>97.832539360680684</c:v>
                </c:pt>
                <c:pt idx="76">
                  <c:v>97.571882259786179</c:v>
                </c:pt>
                <c:pt idx="77">
                  <c:v>97.314886283376197</c:v>
                </c:pt>
                <c:pt idx="78">
                  <c:v>97.061411752057666</c:v>
                </c:pt>
                <c:pt idx="79">
                  <c:v>96.811313457601287</c:v>
                </c:pt>
                <c:pt idx="80">
                  <c:v>96.564442836563543</c:v>
                </c:pt>
                <c:pt idx="81">
                  <c:v>96.32064982428048</c:v>
                </c:pt>
                <c:pt idx="82">
                  <c:v>96.07978442014759</c:v>
                </c:pt>
                <c:pt idx="83">
                  <c:v>95.841697994447884</c:v>
                </c:pt>
                <c:pt idx="84">
                  <c:v>95.606244365742626</c:v>
                </c:pt>
                <c:pt idx="85">
                  <c:v>95.373280676183256</c:v>
                </c:pt>
                <c:pt idx="86">
                  <c:v>95.142668090189389</c:v>
                </c:pt>
                <c:pt idx="87">
                  <c:v>94.914272339883695</c:v>
                </c:pt>
                <c:pt idx="88">
                  <c:v>94.687964138571928</c:v>
                </c:pt>
                <c:pt idx="89">
                  <c:v>94.463619481470744</c:v>
                </c:pt>
                <c:pt idx="90">
                  <c:v>94.241119850868202</c:v>
                </c:pt>
                <c:pt idx="91">
                  <c:v>94.020352340980892</c:v>
                </c:pt>
                <c:pt idx="92">
                  <c:v>93.801209715974267</c:v>
                </c:pt>
                <c:pt idx="93">
                  <c:v>93.583590412942499</c:v>
                </c:pt>
                <c:pt idx="94">
                  <c:v>93.367398500112316</c:v>
                </c:pt>
                <c:pt idx="95">
                  <c:v>93.152543599135612</c:v>
                </c:pt>
                <c:pt idx="96">
                  <c:v>92.93894077906495</c:v>
                </c:pt>
                <c:pt idx="97">
                  <c:v>92.726510428455384</c:v>
                </c:pt>
                <c:pt idx="98">
                  <c:v>92.515178110997013</c:v>
                </c:pt>
                <c:pt idx="99">
                  <c:v>92.30487440914375</c:v>
                </c:pt>
                <c:pt idx="100">
                  <c:v>92.095534759354223</c:v>
                </c:pt>
                <c:pt idx="101">
                  <c:v>91.887099281791393</c:v>
                </c:pt>
                <c:pt idx="102">
                  <c:v>91.679512606626616</c:v>
                </c:pt>
                <c:pt idx="103">
                  <c:v>91.472723698455496</c:v>
                </c:pt>
                <c:pt idx="104">
                  <c:v>91.266685679748122</c:v>
                </c:pt>
                <c:pt idx="105">
                  <c:v>91.061355653721648</c:v>
                </c:pt>
                <c:pt idx="106">
                  <c:v>90.856694526535847</c:v>
                </c:pt>
                <c:pt idx="107">
                  <c:v>90.652666828273297</c:v>
                </c:pt>
                <c:pt idx="108">
                  <c:v>90.449240531777534</c:v>
                </c:pt>
                <c:pt idx="109">
                  <c:v>90.246386868094234</c:v>
                </c:pt>
                <c:pt idx="110">
                  <c:v>90.044080137000293</c:v>
                </c:pt>
                <c:pt idx="111">
                  <c:v>89.842297510929498</c:v>
                </c:pt>
                <c:pt idx="112">
                  <c:v>89.64101883052696</c:v>
                </c:pt>
                <c:pt idx="113">
                  <c:v>89.440226390107725</c:v>
                </c:pt>
                <c:pt idx="114">
                  <c:v>89.239904711475177</c:v>
                </c:pt>
                <c:pt idx="115">
                  <c:v>89.040040304893878</c:v>
                </c:pt>
                <c:pt idx="116">
                  <c:v>88.8406214165189</c:v>
                </c:pt>
                <c:pt idx="117">
                  <c:v>88.64163776226961</c:v>
                </c:pt>
                <c:pt idx="118">
                  <c:v>88.4430802489955</c:v>
                </c:pt>
                <c:pt idx="119">
                  <c:v>88.244940684795552</c:v>
                </c:pt>
                <c:pt idx="120">
                  <c:v>88.047211481487565</c:v>
                </c:pt>
                <c:pt idx="121">
                  <c:v>87.84988535342508</c:v>
                </c:pt>
                <c:pt idx="122">
                  <c:v>87.652955018050605</c:v>
                </c:pt>
                <c:pt idx="123">
                  <c:v>87.45641290467006</c:v>
                </c:pt>
                <c:pt idx="124">
                  <c:v>87.260250878824962</c:v>
                </c:pt>
                <c:pt idx="125">
                  <c:v>87.064459990226794</c:v>
                </c:pt>
                <c:pt idx="126">
                  <c:v>86.869030252397408</c:v>
                </c:pt>
                <c:pt idx="127">
                  <c:v>86.673950461855526</c:v>
                </c:pt>
                <c:pt idx="128">
                  <c:v>86.479208063850663</c:v>
                </c:pt>
                <c:pt idx="129">
                  <c:v>86.284789070272609</c:v>
                </c:pt>
                <c:pt idx="130">
                  <c:v>86.090678033498577</c:v>
                </c:pt>
                <c:pt idx="131">
                  <c:v>85.896858077683149</c:v>
                </c:pt>
                <c:pt idx="132">
                  <c:v>85.703310986489754</c:v>
                </c:pt>
                <c:pt idx="133">
                  <c:v>85.51001734368694</c:v>
                </c:pt>
                <c:pt idx="134">
                  <c:v>85.3169567205845</c:v>
                </c:pt>
                <c:pt idx="135">
                  <c:v>85.124107902153085</c:v>
                </c:pt>
                <c:pt idx="136">
                  <c:v>84.931449142024078</c:v>
                </c:pt>
                <c:pt idx="137">
                  <c:v>84.738958435524154</c:v>
                </c:pt>
                <c:pt idx="138">
                  <c:v>84.546613799525659</c:v>
                </c:pt>
                <c:pt idx="139">
                  <c:v>84.354393548189904</c:v>
                </c:pt>
                <c:pt idx="140">
                  <c:v>84.1622765545889</c:v>
                </c:pt>
                <c:pt idx="141">
                  <c:v>83.970242489602157</c:v>
                </c:pt>
                <c:pt idx="142">
                  <c:v>83.778272031257487</c:v>
                </c:pt>
                <c:pt idx="143">
                  <c:v>83.586347039659302</c:v>
                </c:pt>
                <c:pt idx="144">
                  <c:v>83.394450694667128</c:v>
                </c:pt>
                <c:pt idx="145">
                  <c:v>83.202567595411836</c:v>
                </c:pt>
                <c:pt idx="146">
                  <c:v>83.010683822452364</c:v>
                </c:pt>
                <c:pt idx="147">
                  <c:v>82.818786964805582</c:v>
                </c:pt>
                <c:pt idx="148">
                  <c:v>82.626866115180931</c:v>
                </c:pt>
                <c:pt idx="149">
                  <c:v>82.434911837508167</c:v>
                </c:pt>
                <c:pt idx="150">
                  <c:v>82.242916111280024</c:v>
                </c:pt>
                <c:pt idx="151">
                  <c:v>82.050872257372973</c:v>
                </c:pt>
                <c:pt idx="152">
                  <c:v>81.858774849912592</c:v>
                </c:pt>
                <c:pt idx="153">
                  <c:v>81.666619618465091</c:v>
                </c:pt>
                <c:pt idx="154">
                  <c:v>81.474403344420764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105.983</c:v>
                </c:pt>
                <c:pt idx="1">
                  <c:v>105.828</c:v>
                </c:pt>
                <c:pt idx="2">
                  <c:v>106.155</c:v>
                </c:pt>
                <c:pt idx="3">
                  <c:v>106.069</c:v>
                </c:pt>
                <c:pt idx="4">
                  <c:v>104.586</c:v>
                </c:pt>
                <c:pt idx="5">
                  <c:v>105.03400000000001</c:v>
                </c:pt>
                <c:pt idx="6">
                  <c:v>105.53400000000001</c:v>
                </c:pt>
                <c:pt idx="7">
                  <c:v>105.345</c:v>
                </c:pt>
                <c:pt idx="8">
                  <c:v>105.155</c:v>
                </c:pt>
                <c:pt idx="9">
                  <c:v>103.879</c:v>
                </c:pt>
                <c:pt idx="10">
                  <c:v>103.19</c:v>
                </c:pt>
                <c:pt idx="11">
                  <c:v>103.94799999999999</c:v>
                </c:pt>
                <c:pt idx="12">
                  <c:v>103.569</c:v>
                </c:pt>
                <c:pt idx="13">
                  <c:v>103.10299999999999</c:v>
                </c:pt>
                <c:pt idx="14">
                  <c:v>103.379</c:v>
                </c:pt>
                <c:pt idx="15">
                  <c:v>103.39700000000001</c:v>
                </c:pt>
                <c:pt idx="16">
                  <c:v>102.89700000000001</c:v>
                </c:pt>
                <c:pt idx="17">
                  <c:v>105.655</c:v>
                </c:pt>
                <c:pt idx="18">
                  <c:v>104.05200000000001</c:v>
                </c:pt>
                <c:pt idx="19">
                  <c:v>104.19</c:v>
                </c:pt>
                <c:pt idx="20">
                  <c:v>102.741</c:v>
                </c:pt>
                <c:pt idx="21">
                  <c:v>105.39700000000001</c:v>
                </c:pt>
                <c:pt idx="22">
                  <c:v>104.655</c:v>
                </c:pt>
                <c:pt idx="23">
                  <c:v>104.914</c:v>
                </c:pt>
                <c:pt idx="24">
                  <c:v>105.20699999999999</c:v>
                </c:pt>
                <c:pt idx="25">
                  <c:v>105.241</c:v>
                </c:pt>
                <c:pt idx="26">
                  <c:v>104.069</c:v>
                </c:pt>
                <c:pt idx="27">
                  <c:v>105.741</c:v>
                </c:pt>
                <c:pt idx="28">
                  <c:v>105.69</c:v>
                </c:pt>
                <c:pt idx="29">
                  <c:v>106.69</c:v>
                </c:pt>
                <c:pt idx="30">
                  <c:v>107.19</c:v>
                </c:pt>
                <c:pt idx="31">
                  <c:v>106.70699999999999</c:v>
                </c:pt>
                <c:pt idx="32">
                  <c:v>106.517</c:v>
                </c:pt>
                <c:pt idx="33">
                  <c:v>107.724</c:v>
                </c:pt>
                <c:pt idx="34">
                  <c:v>107.655</c:v>
                </c:pt>
                <c:pt idx="35">
                  <c:v>109.517</c:v>
                </c:pt>
                <c:pt idx="36">
                  <c:v>108.13800000000001</c:v>
                </c:pt>
                <c:pt idx="37">
                  <c:v>107.983</c:v>
                </c:pt>
                <c:pt idx="38">
                  <c:v>108.914</c:v>
                </c:pt>
                <c:pt idx="39">
                  <c:v>108.10299999999999</c:v>
                </c:pt>
                <c:pt idx="40">
                  <c:v>111.879</c:v>
                </c:pt>
                <c:pt idx="41">
                  <c:v>111.345</c:v>
                </c:pt>
                <c:pt idx="42">
                  <c:v>113.46599999999999</c:v>
                </c:pt>
                <c:pt idx="43">
                  <c:v>115.81</c:v>
                </c:pt>
                <c:pt idx="44">
                  <c:v>118.13800000000001</c:v>
                </c:pt>
                <c:pt idx="45">
                  <c:v>119.759</c:v>
                </c:pt>
                <c:pt idx="46">
                  <c:v>123.5</c:v>
                </c:pt>
                <c:pt idx="47">
                  <c:v>131.483</c:v>
                </c:pt>
                <c:pt idx="48">
                  <c:v>142.20699999999999</c:v>
                </c:pt>
                <c:pt idx="49">
                  <c:v>157</c:v>
                </c:pt>
                <c:pt idx="50">
                  <c:v>176.27600000000001</c:v>
                </c:pt>
                <c:pt idx="51">
                  <c:v>195.29300000000001</c:v>
                </c:pt>
                <c:pt idx="52">
                  <c:v>209.60300000000001</c:v>
                </c:pt>
                <c:pt idx="53">
                  <c:v>221.27600000000001</c:v>
                </c:pt>
                <c:pt idx="54">
                  <c:v>226.75899999999999</c:v>
                </c:pt>
                <c:pt idx="55">
                  <c:v>229.37899999999999</c:v>
                </c:pt>
                <c:pt idx="56">
                  <c:v>226.96600000000001</c:v>
                </c:pt>
                <c:pt idx="57">
                  <c:v>220.27600000000001</c:v>
                </c:pt>
                <c:pt idx="58">
                  <c:v>207.79300000000001</c:v>
                </c:pt>
                <c:pt idx="59">
                  <c:v>185.845</c:v>
                </c:pt>
                <c:pt idx="60">
                  <c:v>152.77600000000001</c:v>
                </c:pt>
                <c:pt idx="61">
                  <c:v>122.89700000000001</c:v>
                </c:pt>
                <c:pt idx="62">
                  <c:v>106.31</c:v>
                </c:pt>
                <c:pt idx="63">
                  <c:v>104.60299999999999</c:v>
                </c:pt>
                <c:pt idx="64">
                  <c:v>103.79300000000001</c:v>
                </c:pt>
                <c:pt idx="65">
                  <c:v>108.483</c:v>
                </c:pt>
                <c:pt idx="66">
                  <c:v>111.259</c:v>
                </c:pt>
                <c:pt idx="67">
                  <c:v>120.10299999999999</c:v>
                </c:pt>
                <c:pt idx="68">
                  <c:v>130.93100000000001</c:v>
                </c:pt>
                <c:pt idx="69">
                  <c:v>144.24100000000001</c:v>
                </c:pt>
                <c:pt idx="70">
                  <c:v>159.12100000000001</c:v>
                </c:pt>
                <c:pt idx="71">
                  <c:v>171.06899999999999</c:v>
                </c:pt>
                <c:pt idx="72">
                  <c:v>181.155</c:v>
                </c:pt>
                <c:pt idx="73">
                  <c:v>186.91399999999999</c:v>
                </c:pt>
                <c:pt idx="74">
                  <c:v>191.5</c:v>
                </c:pt>
                <c:pt idx="75">
                  <c:v>191.96600000000001</c:v>
                </c:pt>
                <c:pt idx="76">
                  <c:v>187.87899999999999</c:v>
                </c:pt>
                <c:pt idx="77">
                  <c:v>176.94800000000001</c:v>
                </c:pt>
                <c:pt idx="78">
                  <c:v>156.94800000000001</c:v>
                </c:pt>
                <c:pt idx="79">
                  <c:v>128.20699999999999</c:v>
                </c:pt>
                <c:pt idx="80">
                  <c:v>105.586</c:v>
                </c:pt>
                <c:pt idx="81">
                  <c:v>94.602999999999994</c:v>
                </c:pt>
                <c:pt idx="82">
                  <c:v>92.430999999999997</c:v>
                </c:pt>
                <c:pt idx="83">
                  <c:v>91.569000000000003</c:v>
                </c:pt>
                <c:pt idx="84">
                  <c:v>92.828000000000003</c:v>
                </c:pt>
                <c:pt idx="85">
                  <c:v>91.102999999999994</c:v>
                </c:pt>
                <c:pt idx="86">
                  <c:v>93.430999999999997</c:v>
                </c:pt>
                <c:pt idx="87">
                  <c:v>92.206999999999994</c:v>
                </c:pt>
                <c:pt idx="88">
                  <c:v>90.602999999999994</c:v>
                </c:pt>
                <c:pt idx="89">
                  <c:v>92.31</c:v>
                </c:pt>
                <c:pt idx="90">
                  <c:v>92.206999999999994</c:v>
                </c:pt>
                <c:pt idx="91">
                  <c:v>91.361999999999995</c:v>
                </c:pt>
                <c:pt idx="92">
                  <c:v>92.241</c:v>
                </c:pt>
                <c:pt idx="93">
                  <c:v>90.447999999999993</c:v>
                </c:pt>
                <c:pt idx="94">
                  <c:v>92.120999999999995</c:v>
                </c:pt>
                <c:pt idx="95">
                  <c:v>92.016999999999996</c:v>
                </c:pt>
                <c:pt idx="96">
                  <c:v>89.655000000000001</c:v>
                </c:pt>
                <c:pt idx="97">
                  <c:v>91.5</c:v>
                </c:pt>
                <c:pt idx="98">
                  <c:v>91.879000000000005</c:v>
                </c:pt>
                <c:pt idx="99">
                  <c:v>90</c:v>
                </c:pt>
                <c:pt idx="100">
                  <c:v>94.052000000000007</c:v>
                </c:pt>
                <c:pt idx="101">
                  <c:v>93.844999999999999</c:v>
                </c:pt>
                <c:pt idx="102">
                  <c:v>96.361999999999995</c:v>
                </c:pt>
                <c:pt idx="103">
                  <c:v>101.19</c:v>
                </c:pt>
                <c:pt idx="104">
                  <c:v>108.172</c:v>
                </c:pt>
                <c:pt idx="105">
                  <c:v>111.983</c:v>
                </c:pt>
                <c:pt idx="106">
                  <c:v>115.086</c:v>
                </c:pt>
                <c:pt idx="107">
                  <c:v>113.672</c:v>
                </c:pt>
                <c:pt idx="108">
                  <c:v>112.828</c:v>
                </c:pt>
                <c:pt idx="109">
                  <c:v>106.81</c:v>
                </c:pt>
                <c:pt idx="110">
                  <c:v>103.29300000000001</c:v>
                </c:pt>
                <c:pt idx="111">
                  <c:v>96.724000000000004</c:v>
                </c:pt>
                <c:pt idx="112">
                  <c:v>91.914000000000001</c:v>
                </c:pt>
                <c:pt idx="113">
                  <c:v>90.793000000000006</c:v>
                </c:pt>
                <c:pt idx="114">
                  <c:v>88.5</c:v>
                </c:pt>
                <c:pt idx="115">
                  <c:v>88.569000000000003</c:v>
                </c:pt>
                <c:pt idx="116">
                  <c:v>86.155000000000001</c:v>
                </c:pt>
                <c:pt idx="117">
                  <c:v>85.120999999999995</c:v>
                </c:pt>
                <c:pt idx="118">
                  <c:v>85.828000000000003</c:v>
                </c:pt>
                <c:pt idx="119">
                  <c:v>86.741</c:v>
                </c:pt>
                <c:pt idx="120">
                  <c:v>86.793000000000006</c:v>
                </c:pt>
                <c:pt idx="121">
                  <c:v>85.552000000000007</c:v>
                </c:pt>
                <c:pt idx="122">
                  <c:v>84.828000000000003</c:v>
                </c:pt>
                <c:pt idx="123">
                  <c:v>87.741</c:v>
                </c:pt>
                <c:pt idx="124">
                  <c:v>85.983000000000004</c:v>
                </c:pt>
                <c:pt idx="125">
                  <c:v>85.914000000000001</c:v>
                </c:pt>
                <c:pt idx="126">
                  <c:v>86.465999999999994</c:v>
                </c:pt>
                <c:pt idx="127">
                  <c:v>87.206999999999994</c:v>
                </c:pt>
                <c:pt idx="128">
                  <c:v>92.241</c:v>
                </c:pt>
                <c:pt idx="129">
                  <c:v>92.861999999999995</c:v>
                </c:pt>
                <c:pt idx="130">
                  <c:v>97.983000000000004</c:v>
                </c:pt>
                <c:pt idx="131">
                  <c:v>101.741</c:v>
                </c:pt>
                <c:pt idx="132">
                  <c:v>101.172</c:v>
                </c:pt>
                <c:pt idx="133">
                  <c:v>102.121</c:v>
                </c:pt>
                <c:pt idx="134">
                  <c:v>98.947999999999993</c:v>
                </c:pt>
                <c:pt idx="135">
                  <c:v>95.828000000000003</c:v>
                </c:pt>
                <c:pt idx="136">
                  <c:v>90.828000000000003</c:v>
                </c:pt>
                <c:pt idx="137">
                  <c:v>86.052000000000007</c:v>
                </c:pt>
                <c:pt idx="138">
                  <c:v>83.983000000000004</c:v>
                </c:pt>
                <c:pt idx="139">
                  <c:v>84.085999999999999</c:v>
                </c:pt>
                <c:pt idx="140">
                  <c:v>83.31</c:v>
                </c:pt>
                <c:pt idx="141">
                  <c:v>84.293000000000006</c:v>
                </c:pt>
                <c:pt idx="142">
                  <c:v>83.5</c:v>
                </c:pt>
                <c:pt idx="143">
                  <c:v>83.914000000000001</c:v>
                </c:pt>
                <c:pt idx="144">
                  <c:v>81.947999999999993</c:v>
                </c:pt>
                <c:pt idx="145">
                  <c:v>82.516999999999996</c:v>
                </c:pt>
                <c:pt idx="146">
                  <c:v>81.397000000000006</c:v>
                </c:pt>
                <c:pt idx="147">
                  <c:v>79.447999999999993</c:v>
                </c:pt>
                <c:pt idx="148">
                  <c:v>82.706999999999994</c:v>
                </c:pt>
                <c:pt idx="149">
                  <c:v>82.224000000000004</c:v>
                </c:pt>
                <c:pt idx="150">
                  <c:v>81.947999999999993</c:v>
                </c:pt>
                <c:pt idx="151">
                  <c:v>80.879000000000005</c:v>
                </c:pt>
                <c:pt idx="152">
                  <c:v>79.19</c:v>
                </c:pt>
                <c:pt idx="153">
                  <c:v>81.085999999999999</c:v>
                </c:pt>
                <c:pt idx="154">
                  <c:v>81.414000000000001</c:v>
                </c:pt>
                <c:pt idx="155">
                  <c:v>83.983000000000004</c:v>
                </c:pt>
                <c:pt idx="156">
                  <c:v>80.671999999999997</c:v>
                </c:pt>
                <c:pt idx="157">
                  <c:v>81.275999999999996</c:v>
                </c:pt>
                <c:pt idx="158">
                  <c:v>80.465999999999994</c:v>
                </c:pt>
                <c:pt idx="159">
                  <c:v>80.638000000000005</c:v>
                </c:pt>
                <c:pt idx="160">
                  <c:v>80.81</c:v>
                </c:pt>
                <c:pt idx="161">
                  <c:v>79.671999999999997</c:v>
                </c:pt>
                <c:pt idx="162">
                  <c:v>81.259</c:v>
                </c:pt>
                <c:pt idx="163">
                  <c:v>80.379000000000005</c:v>
                </c:pt>
                <c:pt idx="164">
                  <c:v>80.361999999999995</c:v>
                </c:pt>
                <c:pt idx="165">
                  <c:v>80.483000000000004</c:v>
                </c:pt>
                <c:pt idx="166">
                  <c:v>82.171999999999997</c:v>
                </c:pt>
                <c:pt idx="167">
                  <c:v>81.414000000000001</c:v>
                </c:pt>
                <c:pt idx="168">
                  <c:v>81.414000000000001</c:v>
                </c:pt>
                <c:pt idx="169">
                  <c:v>80.569000000000003</c:v>
                </c:pt>
                <c:pt idx="170">
                  <c:v>80.585999999999999</c:v>
                </c:pt>
                <c:pt idx="171">
                  <c:v>79.930999999999997</c:v>
                </c:pt>
                <c:pt idx="172">
                  <c:v>78.983000000000004</c:v>
                </c:pt>
                <c:pt idx="173">
                  <c:v>78.534000000000006</c:v>
                </c:pt>
                <c:pt idx="174">
                  <c:v>75.793000000000006</c:v>
                </c:pt>
                <c:pt idx="175">
                  <c:v>80.947999999999993</c:v>
                </c:pt>
                <c:pt idx="176">
                  <c:v>80.430999999999997</c:v>
                </c:pt>
                <c:pt idx="177">
                  <c:v>77.155000000000001</c:v>
                </c:pt>
                <c:pt idx="178">
                  <c:v>78.259</c:v>
                </c:pt>
                <c:pt idx="179">
                  <c:v>77.759</c:v>
                </c:pt>
                <c:pt idx="180">
                  <c:v>80.379000000000005</c:v>
                </c:pt>
                <c:pt idx="181">
                  <c:v>79.241</c:v>
                </c:pt>
                <c:pt idx="182">
                  <c:v>78.155000000000001</c:v>
                </c:pt>
                <c:pt idx="183">
                  <c:v>77.759</c:v>
                </c:pt>
                <c:pt idx="184">
                  <c:v>76.914000000000001</c:v>
                </c:pt>
                <c:pt idx="185">
                  <c:v>78.293000000000006</c:v>
                </c:pt>
                <c:pt idx="186">
                  <c:v>81.224000000000004</c:v>
                </c:pt>
                <c:pt idx="187">
                  <c:v>77.138000000000005</c:v>
                </c:pt>
                <c:pt idx="188">
                  <c:v>77.034000000000006</c:v>
                </c:pt>
                <c:pt idx="189">
                  <c:v>76.983000000000004</c:v>
                </c:pt>
                <c:pt idx="190">
                  <c:v>77.430999999999997</c:v>
                </c:pt>
                <c:pt idx="191">
                  <c:v>76.259</c:v>
                </c:pt>
                <c:pt idx="192">
                  <c:v>77.861999999999995</c:v>
                </c:pt>
                <c:pt idx="193">
                  <c:v>77.447999999999993</c:v>
                </c:pt>
                <c:pt idx="194">
                  <c:v>78.552000000000007</c:v>
                </c:pt>
                <c:pt idx="195">
                  <c:v>78.069000000000003</c:v>
                </c:pt>
                <c:pt idx="196">
                  <c:v>74</c:v>
                </c:pt>
                <c:pt idx="197">
                  <c:v>77.602999999999994</c:v>
                </c:pt>
                <c:pt idx="198">
                  <c:v>78.085999999999999</c:v>
                </c:pt>
                <c:pt idx="199">
                  <c:v>78.102999999999994</c:v>
                </c:pt>
                <c:pt idx="200">
                  <c:v>76.620999999999995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102.68352703047906</c:v>
                </c:pt>
                <c:pt idx="8">
                  <c:v>102.87689252763901</c:v>
                </c:pt>
                <c:pt idx="9">
                  <c:v>103.06875363432316</c:v>
                </c:pt>
                <c:pt idx="10">
                  <c:v>103.25884522214795</c:v>
                </c:pt>
                <c:pt idx="11">
                  <c:v>103.44687002099563</c:v>
                </c:pt>
                <c:pt idx="12">
                  <c:v>103.63249599664547</c:v>
                </c:pt>
                <c:pt idx="13">
                  <c:v>103.81535373646184</c:v>
                </c:pt>
                <c:pt idx="14">
                  <c:v>103.99503390218052</c:v>
                </c:pt>
                <c:pt idx="15">
                  <c:v>104.17108482302977</c:v>
                </c:pt>
                <c:pt idx="16">
                  <c:v>104.34301031885926</c:v>
                </c:pt>
                <c:pt idx="17">
                  <c:v>104.51026786264114</c:v>
                </c:pt>
                <c:pt idx="18">
                  <c:v>104.67226721708954</c:v>
                </c:pt>
                <c:pt idx="19">
                  <c:v>104.82836971675542</c:v>
                </c:pt>
                <c:pt idx="20">
                  <c:v>104.97788842667472</c:v>
                </c:pt>
                <c:pt idx="21">
                  <c:v>105.12008951568069</c:v>
                </c:pt>
                <c:pt idx="22">
                  <c:v>105.25419538374349</c:v>
                </c:pt>
                <c:pt idx="23">
                  <c:v>105.37939046484739</c:v>
                </c:pt>
                <c:pt idx="24">
                  <c:v>105.49483134242971</c:v>
                </c:pt>
                <c:pt idx="25">
                  <c:v>105.59966411800204</c:v>
                </c:pt>
                <c:pt idx="26">
                  <c:v>105.69305426708222</c:v>
                </c:pt>
                <c:pt idx="27">
                  <c:v>105.77423809340884</c:v>
                </c:pt>
                <c:pt idx="28">
                  <c:v>105.84261116027101</c:v>
                </c:pt>
                <c:pt idx="29">
                  <c:v>105.89787872035571</c:v>
                </c:pt>
                <c:pt idx="30">
                  <c:v>105.94030718278616</c:v>
                </c:pt>
                <c:pt idx="31">
                  <c:v>105.97113470617238</c:v>
                </c:pt>
                <c:pt idx="32">
                  <c:v>105.9932227745324</c:v>
                </c:pt>
                <c:pt idx="33">
                  <c:v>106.01205687431072</c:v>
                </c:pt>
                <c:pt idx="34">
                  <c:v>106.03722784433351</c:v>
                </c:pt>
                <c:pt idx="35">
                  <c:v>106.08453659951765</c:v>
                </c:pt>
                <c:pt idx="36">
                  <c:v>106.17884939352535</c:v>
                </c:pt>
                <c:pt idx="37">
                  <c:v>106.35777009602234</c:v>
                </c:pt>
                <c:pt idx="38">
                  <c:v>106.67607030056966</c:v>
                </c:pt>
                <c:pt idx="39">
                  <c:v>107.21061196413046</c:v>
                </c:pt>
                <c:pt idx="40">
                  <c:v>108.06520808332685</c:v>
                </c:pt>
                <c:pt idx="41">
                  <c:v>109.37451511829244</c:v>
                </c:pt>
                <c:pt idx="42">
                  <c:v>111.30568931006617</c:v>
                </c:pt>
                <c:pt idx="43">
                  <c:v>114.05625687159187</c:v>
                </c:pt>
                <c:pt idx="44">
                  <c:v>117.84656462080677</c:v>
                </c:pt>
                <c:pt idx="45">
                  <c:v>122.90542221621374</c:v>
                </c:pt>
                <c:pt idx="46">
                  <c:v>129.4482229042994</c:v>
                </c:pt>
                <c:pt idx="47">
                  <c:v>137.64795923176038</c:v>
                </c:pt>
                <c:pt idx="48">
                  <c:v>147.60096988524853</c:v>
                </c:pt>
                <c:pt idx="49">
                  <c:v>159.2902944394738</c:v>
                </c:pt>
                <c:pt idx="50">
                  <c:v>172.54807970211581</c:v>
                </c:pt>
                <c:pt idx="51">
                  <c:v>187.00970974144855</c:v>
                </c:pt>
                <c:pt idx="52">
                  <c:v>202.03121357568264</c:v>
                </c:pt>
                <c:pt idx="53">
                  <c:v>216.52125482006599</c:v>
                </c:pt>
                <c:pt idx="54">
                  <c:v>228.68349806012671</c:v>
                </c:pt>
                <c:pt idx="55">
                  <c:v>235.86272886492043</c:v>
                </c:pt>
                <c:pt idx="56">
                  <c:v>234.95830095928741</c:v>
                </c:pt>
                <c:pt idx="57">
                  <c:v>223.77389436281948</c:v>
                </c:pt>
                <c:pt idx="58">
                  <c:v>202.82142806957179</c:v>
                </c:pt>
                <c:pt idx="59">
                  <c:v>176.09414237209296</c:v>
                </c:pt>
                <c:pt idx="60">
                  <c:v>149.63998694812068</c:v>
                </c:pt>
                <c:pt idx="61">
                  <c:v>128.67687662380251</c:v>
                </c:pt>
                <c:pt idx="62">
                  <c:v>115.46742816525079</c:v>
                </c:pt>
                <c:pt idx="63">
                  <c:v>109.36542203548812</c:v>
                </c:pt>
                <c:pt idx="64">
                  <c:v>108.38694620464402</c:v>
                </c:pt>
                <c:pt idx="65">
                  <c:v>110.72570615568202</c:v>
                </c:pt>
                <c:pt idx="66">
                  <c:v>115.35666204994088</c:v>
                </c:pt>
                <c:pt idx="67">
                  <c:v>121.90682854678485</c:v>
                </c:pt>
                <c:pt idx="68">
                  <c:v>130.30272149344549</c:v>
                </c:pt>
                <c:pt idx="69">
                  <c:v>140.48918882422134</c:v>
                </c:pt>
                <c:pt idx="70">
                  <c:v>152.26030675811853</c:v>
                </c:pt>
                <c:pt idx="71">
                  <c:v>165.13516647688718</c:v>
                </c:pt>
                <c:pt idx="72">
                  <c:v>178.19012518609492</c:v>
                </c:pt>
                <c:pt idx="73">
                  <c:v>189.8000398380558</c:v>
                </c:pt>
                <c:pt idx="74">
                  <c:v>197.43942868523129</c:v>
                </c:pt>
                <c:pt idx="75">
                  <c:v>198.0323272335558</c:v>
                </c:pt>
                <c:pt idx="76">
                  <c:v>189.32552773377662</c:v>
                </c:pt>
                <c:pt idx="77">
                  <c:v>171.80127435273437</c:v>
                </c:pt>
                <c:pt idx="78">
                  <c:v>149.41088472672854</c:v>
                </c:pt>
                <c:pt idx="79">
                  <c:v>127.84665188097259</c:v>
                </c:pt>
                <c:pt idx="80">
                  <c:v>111.461481916412</c:v>
                </c:pt>
                <c:pt idx="81">
                  <c:v>101.44985660058325</c:v>
                </c:pt>
                <c:pt idx="82">
                  <c:v>96.452443098689372</c:v>
                </c:pt>
                <c:pt idx="83">
                  <c:v>94.348386846946283</c:v>
                </c:pt>
                <c:pt idx="84">
                  <c:v>93.527110658410564</c:v>
                </c:pt>
                <c:pt idx="85">
                  <c:v>93.152914675086294</c:v>
                </c:pt>
                <c:pt idx="86">
                  <c:v>92.903638344007049</c:v>
                </c:pt>
                <c:pt idx="87">
                  <c:v>92.683756413388352</c:v>
                </c:pt>
                <c:pt idx="88">
                  <c:v>92.471142606500649</c:v>
                </c:pt>
                <c:pt idx="89">
                  <c:v>92.261987016052402</c:v>
                </c:pt>
                <c:pt idx="90">
                  <c:v>92.056481428366368</c:v>
                </c:pt>
                <c:pt idx="91">
                  <c:v>91.856466570555014</c:v>
                </c:pt>
                <c:pt idx="92">
                  <c:v>91.666083181922062</c:v>
                </c:pt>
                <c:pt idx="93">
                  <c:v>91.493646668872586</c:v>
                </c:pt>
                <c:pt idx="94">
                  <c:v>91.354710199190734</c:v>
                </c:pt>
                <c:pt idx="95">
                  <c:v>91.276453720213681</c:v>
                </c:pt>
                <c:pt idx="96">
                  <c:v>91.303168156815715</c:v>
                </c:pt>
                <c:pt idx="97">
                  <c:v>91.501834446402839</c:v>
                </c:pt>
                <c:pt idx="98">
                  <c:v>91.96570694264615</c:v>
                </c:pt>
                <c:pt idx="99">
                  <c:v>92.812703489175476</c:v>
                </c:pt>
                <c:pt idx="100">
                  <c:v>94.17485523330393</c:v>
                </c:pt>
                <c:pt idx="101">
                  <c:v>96.175645110039952</c:v>
                </c:pt>
                <c:pt idx="102">
                  <c:v>98.893408505634099</c:v>
                </c:pt>
                <c:pt idx="103">
                  <c:v>102.30852923589352</c:v>
                </c:pt>
                <c:pt idx="104">
                  <c:v>106.2274625437536</c:v>
                </c:pt>
                <c:pt idx="105">
                  <c:v>110.17942634571163</c:v>
                </c:pt>
                <c:pt idx="106">
                  <c:v>113.33240793428848</c:v>
                </c:pt>
                <c:pt idx="107">
                  <c:v>114.58819396842566</c:v>
                </c:pt>
                <c:pt idx="108">
                  <c:v>113.03890405251106</c:v>
                </c:pt>
                <c:pt idx="109">
                  <c:v>108.65267330633749</c:v>
                </c:pt>
                <c:pt idx="110">
                  <c:v>102.58361599138262</c:v>
                </c:pt>
                <c:pt idx="111">
                  <c:v>96.612315094793374</c:v>
                </c:pt>
                <c:pt idx="112">
                  <c:v>92.09832092375882</c:v>
                </c:pt>
                <c:pt idx="113">
                  <c:v>89.38461420122168</c:v>
                </c:pt>
                <c:pt idx="114">
                  <c:v>88.035174128226217</c:v>
                </c:pt>
                <c:pt idx="115">
                  <c:v>87.427211977749408</c:v>
                </c:pt>
                <c:pt idx="116">
                  <c:v>87.123340869395975</c:v>
                </c:pt>
                <c:pt idx="117">
                  <c:v>86.916045458549448</c:v>
                </c:pt>
                <c:pt idx="118">
                  <c:v>86.733259483065993</c:v>
                </c:pt>
                <c:pt idx="119">
                  <c:v>86.556224876174554</c:v>
                </c:pt>
                <c:pt idx="120">
                  <c:v>86.382007196712564</c:v>
                </c:pt>
                <c:pt idx="121">
                  <c:v>86.21333667804133</c:v>
                </c:pt>
                <c:pt idx="122">
                  <c:v>86.060811751879314</c:v>
                </c:pt>
                <c:pt idx="123">
                  <c:v>85.953986570836349</c:v>
                </c:pt>
                <c:pt idx="124">
                  <c:v>85.962865219021623</c:v>
                </c:pt>
                <c:pt idx="125">
                  <c:v>86.226618815209775</c:v>
                </c:pt>
                <c:pt idx="126">
                  <c:v>86.970073868220098</c:v>
                </c:pt>
                <c:pt idx="127">
                  <c:v>88.467539497590167</c:v>
                </c:pt>
                <c:pt idx="128">
                  <c:v>90.914080958607258</c:v>
                </c:pt>
                <c:pt idx="129">
                  <c:v>94.219686145103879</c:v>
                </c:pt>
                <c:pt idx="130">
                  <c:v>97.843649744754245</c:v>
                </c:pt>
                <c:pt idx="131">
                  <c:v>100.84582595467693</c:v>
                </c:pt>
                <c:pt idx="132">
                  <c:v>102.23597295822302</c:v>
                </c:pt>
                <c:pt idx="133">
                  <c:v>101.46674685759585</c:v>
                </c:pt>
                <c:pt idx="134">
                  <c:v>98.742065086884907</c:v>
                </c:pt>
                <c:pt idx="135">
                  <c:v>94.907129037238761</c:v>
                </c:pt>
                <c:pt idx="136">
                  <c:v>91.000009225680941</c:v>
                </c:pt>
                <c:pt idx="137">
                  <c:v>87.786412728079497</c:v>
                </c:pt>
                <c:pt idx="138">
                  <c:v>85.554355026894413</c:v>
                </c:pt>
                <c:pt idx="139">
                  <c:v>84.201117798724439</c:v>
                </c:pt>
                <c:pt idx="140">
                  <c:v>83.452170955785988</c:v>
                </c:pt>
                <c:pt idx="141">
                  <c:v>83.041930532606244</c:v>
                </c:pt>
                <c:pt idx="142">
                  <c:v>82.790640753584697</c:v>
                </c:pt>
                <c:pt idx="143">
                  <c:v>82.602727849752839</c:v>
                </c:pt>
                <c:pt idx="144">
                  <c:v>82.436481938142322</c:v>
                </c:pt>
                <c:pt idx="145">
                  <c:v>82.276619129638718</c:v>
                </c:pt>
                <c:pt idx="146">
                  <c:v>82.11836003557319</c:v>
                </c:pt>
                <c:pt idx="147">
                  <c:v>81.960400162047975</c:v>
                </c:pt>
                <c:pt idx="148">
                  <c:v>81.802408099625723</c:v>
                </c:pt>
                <c:pt idx="149">
                  <c:v>81.644287775347038</c:v>
                </c:pt>
                <c:pt idx="150">
                  <c:v>81.485995299867724</c:v>
                </c:pt>
                <c:pt idx="151">
                  <c:v>81.32750020334629</c:v>
                </c:pt>
                <c:pt idx="152">
                  <c:v>81.168778243033174</c:v>
                </c:pt>
                <c:pt idx="153">
                  <c:v>81.009810035239568</c:v>
                </c:pt>
                <c:pt idx="154">
                  <c:v>80.850580575974121</c:v>
                </c:pt>
                <c:pt idx="155">
                  <c:v>80.691078857301932</c:v>
                </c:pt>
                <c:pt idx="156">
                  <c:v>80.531297480715196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102.6835270304757</c:v>
                </c:pt>
                <c:pt idx="8">
                  <c:v>102.87689252762779</c:v>
                </c:pt>
                <c:pt idx="9">
                  <c:v>103.06875363428641</c:v>
                </c:pt>
                <c:pt idx="10">
                  <c:v>103.25884522203047</c:v>
                </c:pt>
                <c:pt idx="11">
                  <c:v>103.44687002062875</c:v>
                </c:pt>
                <c:pt idx="12">
                  <c:v>103.63249599552655</c:v>
                </c:pt>
                <c:pt idx="13">
                  <c:v>103.8153537331291</c:v>
                </c:pt>
                <c:pt idx="14">
                  <c:v>103.99503389248576</c:v>
                </c:pt>
                <c:pt idx="15">
                  <c:v>104.1710847954872</c:v>
                </c:pt>
                <c:pt idx="16">
                  <c:v>104.34301024243973</c:v>
                </c:pt>
                <c:pt idx="17">
                  <c:v>104.51026765556179</c:v>
                </c:pt>
                <c:pt idx="18">
                  <c:v>104.67226666906291</c:v>
                </c:pt>
                <c:pt idx="19">
                  <c:v>104.8283683003128</c:v>
                </c:pt>
                <c:pt idx="20">
                  <c:v>104.97788485124086</c:v>
                </c:pt>
                <c:pt idx="21">
                  <c:v>105.12008070131711</c:v>
                </c:pt>
                <c:pt idx="22">
                  <c:v>105.25417416177734</c:v>
                </c:pt>
                <c:pt idx="23">
                  <c:v>105.37934056344864</c:v>
                </c:pt>
                <c:pt idx="24">
                  <c:v>105.49471674568898</c:v>
                </c:pt>
                <c:pt idx="25">
                  <c:v>105.59940709957714</c:v>
                </c:pt>
                <c:pt idx="26">
                  <c:v>105.69249129262022</c:v>
                </c:pt>
                <c:pt idx="27">
                  <c:v>105.77303376321029</c:v>
                </c:pt>
                <c:pt idx="28">
                  <c:v>105.84009501968374</c:v>
                </c:pt>
                <c:pt idx="29">
                  <c:v>105.89274471076993</c:v>
                </c:pt>
                <c:pt idx="30">
                  <c:v>105.93007635222386</c:v>
                </c:pt>
                <c:pt idx="31">
                  <c:v>105.9512235006956</c:v>
                </c:pt>
                <c:pt idx="32">
                  <c:v>105.95537706418361</c:v>
                </c:pt>
                <c:pt idx="33">
                  <c:v>105.94180333422959</c:v>
                </c:pt>
                <c:pt idx="34">
                  <c:v>105.90986222539851</c:v>
                </c:pt>
                <c:pt idx="35">
                  <c:v>105.85902512083926</c:v>
                </c:pt>
                <c:pt idx="36">
                  <c:v>105.78889165776053</c:v>
                </c:pt>
                <c:pt idx="37">
                  <c:v>105.69920475218565</c:v>
                </c:pt>
                <c:pt idx="38">
                  <c:v>105.58986316584539</c:v>
                </c:pt>
                <c:pt idx="39">
                  <c:v>105.4609309646896</c:v>
                </c:pt>
                <c:pt idx="40">
                  <c:v>105.31264331013143</c:v>
                </c:pt>
                <c:pt idx="41">
                  <c:v>105.14540815864586</c:v>
                </c:pt>
                <c:pt idx="42">
                  <c:v>104.95980361631716</c:v>
                </c:pt>
                <c:pt idx="43">
                  <c:v>104.7565708919051</c:v>
                </c:pt>
                <c:pt idx="44">
                  <c:v>104.53660300129391</c:v>
                </c:pt>
                <c:pt idx="45">
                  <c:v>104.30092958221502</c:v>
                </c:pt>
                <c:pt idx="46">
                  <c:v>104.05069836505413</c:v>
                </c:pt>
                <c:pt idx="47">
                  <c:v>103.78715399903422</c:v>
                </c:pt>
                <c:pt idx="48">
                  <c:v>103.51161504188329</c:v>
                </c:pt>
                <c:pt idx="49">
                  <c:v>103.22544997831422</c:v>
                </c:pt>
                <c:pt idx="50">
                  <c:v>102.93005313624131</c:v>
                </c:pt>
                <c:pt idx="51">
                  <c:v>102.62682132249088</c:v>
                </c:pt>
                <c:pt idx="52">
                  <c:v>102.31713190892563</c:v>
                </c:pt>
                <c:pt idx="53">
                  <c:v>102.00232297563838</c:v>
                </c:pt>
                <c:pt idx="54">
                  <c:v>101.68367597219243</c:v>
                </c:pt>
                <c:pt idx="55">
                  <c:v>101.36240120317174</c:v>
                </c:pt>
                <c:pt idx="56">
                  <c:v>101.03962629203582</c:v>
                </c:pt>
                <c:pt idx="57">
                  <c:v>100.71638763706626</c:v>
                </c:pt>
                <c:pt idx="58">
                  <c:v>100.39362475220062</c:v>
                </c:pt>
                <c:pt idx="59">
                  <c:v>100.07217728824395</c:v>
                </c:pt>
                <c:pt idx="60">
                  <c:v>99.752784458227012</c:v>
                </c:pt>
                <c:pt idx="61">
                  <c:v>99.436086544209303</c:v>
                </c:pt>
                <c:pt idx="62">
                  <c:v>99.12262813954402</c:v>
                </c:pt>
                <c:pt idx="63">
                  <c:v>98.812862777297738</c:v>
                </c:pt>
                <c:pt idx="64">
                  <c:v>98.507158608265399</c:v>
                </c:pt>
                <c:pt idx="65">
                  <c:v>98.205804816781068</c:v>
                </c:pt>
                <c:pt idx="66">
                  <c:v>97.909018495401298</c:v>
                </c:pt>
                <c:pt idx="67">
                  <c:v>97.616951737059509</c:v>
                </c:pt>
                <c:pt idx="68">
                  <c:v>97.329698742548189</c:v>
                </c:pt>
                <c:pt idx="69">
                  <c:v>97.047302779889236</c:v>
                </c:pt>
                <c:pt idx="70">
                  <c:v>96.769762868623303</c:v>
                </c:pt>
                <c:pt idx="71">
                  <c:v>96.497040095159932</c:v>
                </c:pt>
                <c:pt idx="72">
                  <c:v>96.229063494432879</c:v>
                </c:pt>
                <c:pt idx="73">
                  <c:v>95.965735457925206</c:v>
                </c:pt>
                <c:pt idx="74">
                  <c:v>95.706936648691098</c:v>
                </c:pt>
                <c:pt idx="75">
                  <c:v>95.452530420526585</c:v>
                </c:pt>
                <c:pt idx="76">
                  <c:v>95.202366751289375</c:v>
                </c:pt>
                <c:pt idx="77">
                  <c:v>94.956285709972093</c:v>
                </c:pt>
                <c:pt idx="78">
                  <c:v>94.714120483952087</c:v>
                </c:pt>
                <c:pt idx="79">
                  <c:v>94.475699997335212</c:v>
                </c:pt>
                <c:pt idx="80">
                  <c:v>94.240851153910157</c:v>
                </c:pt>
                <c:pt idx="81">
                  <c:v>94.009400739326338</c:v>
                </c:pt>
                <c:pt idx="82">
                  <c:v>93.781177017047085</c:v>
                </c:pt>
                <c:pt idx="83">
                  <c:v>93.556011051704488</c:v>
                </c:pt>
                <c:pt idx="84">
                  <c:v>93.333737791941275</c:v>
                </c:pt>
                <c:pt idx="85">
                  <c:v>93.114196942868304</c:v>
                </c:pt>
                <c:pt idx="86">
                  <c:v>92.897233656056372</c:v>
                </c:pt>
                <c:pt idx="87">
                  <c:v>92.682699062641348</c:v>
                </c:pt>
                <c:pt idx="88">
                  <c:v>92.47045067274982</c:v>
                </c:pt>
                <c:pt idx="89">
                  <c:v>92.260352662115579</c:v>
                </c:pt>
                <c:pt idx="90">
                  <c:v>92.052276064505108</c:v>
                </c:pt>
                <c:pt idx="91">
                  <c:v>91.846098886435755</c:v>
                </c:pt>
                <c:pt idx="92">
                  <c:v>91.641706158669734</c:v>
                </c:pt>
                <c:pt idx="93">
                  <c:v>91.438989937109739</c:v>
                </c:pt>
                <c:pt idx="94">
                  <c:v>91.237849264008503</c:v>
                </c:pt>
                <c:pt idx="95">
                  <c:v>91.038190098827471</c:v>
                </c:pt>
                <c:pt idx="96">
                  <c:v>90.839925226629418</c:v>
                </c:pt>
                <c:pt idx="97">
                  <c:v>90.642974150553698</c:v>
                </c:pt>
                <c:pt idx="98">
                  <c:v>90.447262973683863</c:v>
                </c:pt>
                <c:pt idx="99">
                  <c:v>90.252724274461087</c:v>
                </c:pt>
                <c:pt idx="100">
                  <c:v>90.059296978705703</c:v>
                </c:pt>
                <c:pt idx="101">
                  <c:v>89.866926230267694</c:v>
                </c:pt>
                <c:pt idx="102">
                  <c:v>89.675563261320406</c:v>
                </c:pt>
                <c:pt idx="103">
                  <c:v>89.485165262328835</c:v>
                </c:pt>
                <c:pt idx="104">
                  <c:v>89.295695250753454</c:v>
                </c:pt>
                <c:pt idx="105">
                  <c:v>89.107121936590772</c:v>
                </c:pt>
                <c:pt idx="106">
                  <c:v>88.919419581900456</c:v>
                </c:pt>
                <c:pt idx="107">
                  <c:v>88.732567850535119</c:v>
                </c:pt>
                <c:pt idx="108">
                  <c:v>88.546551643389137</c:v>
                </c:pt>
                <c:pt idx="109">
                  <c:v>88.361360913639487</c:v>
                </c:pt>
                <c:pt idx="110">
                  <c:v>88.176990455705123</c:v>
                </c:pt>
                <c:pt idx="111">
                  <c:v>87.993439661045812</c:v>
                </c:pt>
                <c:pt idx="112">
                  <c:v>87.810712233519951</c:v>
                </c:pt>
                <c:pt idx="113">
                  <c:v>87.628815856889261</c:v>
                </c:pt>
                <c:pt idx="114">
                  <c:v>87.447761807283428</c:v>
                </c:pt>
                <c:pt idx="115">
                  <c:v>87.267564504092945</c:v>
                </c:pt>
                <c:pt idx="116">
                  <c:v>87.088240993935756</c:v>
                </c:pt>
                <c:pt idx="117">
                  <c:v>86.909810364103862</c:v>
                </c:pt>
                <c:pt idx="118">
                  <c:v>86.732293084297211</c:v>
                </c:pt>
                <c:pt idx="119">
                  <c:v>86.555710278502531</c:v>
                </c:pt>
                <c:pt idx="120">
                  <c:v>86.38008293254515</c:v>
                </c:pt>
                <c:pt idx="121">
                  <c:v>86.205431047036413</c:v>
                </c:pt>
                <c:pt idx="122">
                  <c:v>86.031772749996179</c:v>
                </c:pt>
                <c:pt idx="123">
                  <c:v>85.859123388105274</c:v>
                </c:pt>
                <c:pt idx="124">
                  <c:v>85.687494620031345</c:v>
                </c:pt>
                <c:pt idx="125">
                  <c:v>85.516893539197611</c:v>
                </c:pt>
                <c:pt idx="126">
                  <c:v>85.347321856327767</c:v>
                </c:pt>
                <c:pt idx="127">
                  <c:v>85.178775173700245</c:v>
                </c:pt>
                <c:pt idx="128">
                  <c:v>85.011242382927037</c:v>
                </c:pt>
                <c:pt idx="129">
                  <c:v>84.844705215981691</c:v>
                </c:pt>
                <c:pt idx="130">
                  <c:v>84.679137975023693</c:v>
                </c:pt>
                <c:pt idx="131">
                  <c:v>84.514507460370908</c:v>
                </c:pt>
                <c:pt idx="132">
                  <c:v>84.35077310802572</c:v>
                </c:pt>
                <c:pt idx="133">
                  <c:v>84.187887338922479</c:v>
                </c:pt>
                <c:pt idx="134">
                  <c:v>84.025796112160748</c:v>
                </c:pt>
                <c:pt idx="135">
                  <c:v>83.864439664645545</c:v>
                </c:pt>
                <c:pt idx="136">
                  <c:v>83.703753410535143</c:v>
                </c:pt>
                <c:pt idx="137">
                  <c:v>83.543668966401185</c:v>
                </c:pt>
                <c:pt idx="138">
                  <c:v>83.384115262608873</c:v>
                </c:pt>
                <c:pt idx="139">
                  <c:v>83.22501969850336</c:v>
                </c:pt>
                <c:pt idx="140">
                  <c:v>83.06630929868021</c:v>
                </c:pt>
                <c:pt idx="141">
                  <c:v>82.907911829828237</c:v>
                </c:pt>
                <c:pt idx="142">
                  <c:v>82.749756842041961</c:v>
                </c:pt>
                <c:pt idx="143">
                  <c:v>82.591776604625636</c:v>
                </c:pt>
                <c:pt idx="144">
                  <c:v>82.433906913665822</c:v>
                </c:pt>
                <c:pt idx="145">
                  <c:v>82.276087756412807</c:v>
                </c:pt>
                <c:pt idx="146">
                  <c:v>82.11826382520016</c:v>
                </c:pt>
                <c:pt idx="147">
                  <c:v>81.960384880744158</c:v>
                </c:pt>
                <c:pt idx="148">
                  <c:v>81.802405970822278</c:v>
                </c:pt>
                <c:pt idx="149">
                  <c:v>81.644287515286223</c:v>
                </c:pt>
                <c:pt idx="150">
                  <c:v>81.485995272012119</c:v>
                </c:pt>
                <c:pt idx="151">
                  <c:v>81.327500200730583</c:v>
                </c:pt>
                <c:pt idx="152">
                  <c:v>81.168778242817865</c:v>
                </c:pt>
                <c:pt idx="153">
                  <c:v>81.009810035224035</c:v>
                </c:pt>
                <c:pt idx="154">
                  <c:v>80.85058057597314</c:v>
                </c:pt>
                <c:pt idx="155">
                  <c:v>80.691078857301875</c:v>
                </c:pt>
                <c:pt idx="156">
                  <c:v>80.531297480715196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103.47499999999999</c:v>
                </c:pt>
                <c:pt idx="1">
                  <c:v>102.23699999999999</c:v>
                </c:pt>
                <c:pt idx="2">
                  <c:v>101.78</c:v>
                </c:pt>
                <c:pt idx="3">
                  <c:v>99.983000000000004</c:v>
                </c:pt>
                <c:pt idx="4">
                  <c:v>101.15300000000001</c:v>
                </c:pt>
                <c:pt idx="5">
                  <c:v>101.932</c:v>
                </c:pt>
                <c:pt idx="6">
                  <c:v>102.407</c:v>
                </c:pt>
                <c:pt idx="7">
                  <c:v>101.746</c:v>
                </c:pt>
                <c:pt idx="8">
                  <c:v>102.017</c:v>
                </c:pt>
                <c:pt idx="9">
                  <c:v>104.81399999999999</c:v>
                </c:pt>
                <c:pt idx="10">
                  <c:v>102.61</c:v>
                </c:pt>
                <c:pt idx="11">
                  <c:v>103.102</c:v>
                </c:pt>
                <c:pt idx="12">
                  <c:v>102.983</c:v>
                </c:pt>
                <c:pt idx="13">
                  <c:v>100.068</c:v>
                </c:pt>
                <c:pt idx="14">
                  <c:v>102.08499999999999</c:v>
                </c:pt>
                <c:pt idx="15">
                  <c:v>103.441</c:v>
                </c:pt>
                <c:pt idx="16">
                  <c:v>101.136</c:v>
                </c:pt>
                <c:pt idx="17">
                  <c:v>100.983</c:v>
                </c:pt>
                <c:pt idx="18">
                  <c:v>102.254</c:v>
                </c:pt>
                <c:pt idx="19">
                  <c:v>100.169</c:v>
                </c:pt>
                <c:pt idx="20">
                  <c:v>101.949</c:v>
                </c:pt>
                <c:pt idx="21">
                  <c:v>101.068</c:v>
                </c:pt>
                <c:pt idx="22">
                  <c:v>101.932</c:v>
                </c:pt>
                <c:pt idx="23">
                  <c:v>103.03400000000001</c:v>
                </c:pt>
                <c:pt idx="24">
                  <c:v>99.474999999999994</c:v>
                </c:pt>
                <c:pt idx="25">
                  <c:v>103.661</c:v>
                </c:pt>
                <c:pt idx="26">
                  <c:v>101.35599999999999</c:v>
                </c:pt>
                <c:pt idx="27">
                  <c:v>103.57599999999999</c:v>
                </c:pt>
                <c:pt idx="28">
                  <c:v>103.22</c:v>
                </c:pt>
                <c:pt idx="29">
                  <c:v>104.42400000000001</c:v>
                </c:pt>
                <c:pt idx="30">
                  <c:v>104.81399999999999</c:v>
                </c:pt>
                <c:pt idx="31">
                  <c:v>103.831</c:v>
                </c:pt>
                <c:pt idx="32">
                  <c:v>104.35599999999999</c:v>
                </c:pt>
                <c:pt idx="33">
                  <c:v>105.797</c:v>
                </c:pt>
                <c:pt idx="34">
                  <c:v>106.492</c:v>
                </c:pt>
                <c:pt idx="35">
                  <c:v>105.42400000000001</c:v>
                </c:pt>
                <c:pt idx="36">
                  <c:v>103.64400000000001</c:v>
                </c:pt>
                <c:pt idx="37">
                  <c:v>107.678</c:v>
                </c:pt>
                <c:pt idx="38">
                  <c:v>107.542</c:v>
                </c:pt>
                <c:pt idx="39">
                  <c:v>107.119</c:v>
                </c:pt>
                <c:pt idx="40">
                  <c:v>108.136</c:v>
                </c:pt>
                <c:pt idx="41">
                  <c:v>108.47499999999999</c:v>
                </c:pt>
                <c:pt idx="42">
                  <c:v>110.84699999999999</c:v>
                </c:pt>
                <c:pt idx="43">
                  <c:v>111.729</c:v>
                </c:pt>
                <c:pt idx="44">
                  <c:v>113.898</c:v>
                </c:pt>
                <c:pt idx="45">
                  <c:v>117.57599999999999</c:v>
                </c:pt>
                <c:pt idx="46">
                  <c:v>122.339</c:v>
                </c:pt>
                <c:pt idx="47">
                  <c:v>129.23699999999999</c:v>
                </c:pt>
                <c:pt idx="48">
                  <c:v>140.136</c:v>
                </c:pt>
                <c:pt idx="49">
                  <c:v>157.797</c:v>
                </c:pt>
                <c:pt idx="50">
                  <c:v>175.96600000000001</c:v>
                </c:pt>
                <c:pt idx="51">
                  <c:v>193.30500000000001</c:v>
                </c:pt>
                <c:pt idx="52">
                  <c:v>208.18600000000001</c:v>
                </c:pt>
                <c:pt idx="53">
                  <c:v>219.23699999999999</c:v>
                </c:pt>
                <c:pt idx="54">
                  <c:v>225.69499999999999</c:v>
                </c:pt>
                <c:pt idx="55">
                  <c:v>227.40700000000001</c:v>
                </c:pt>
                <c:pt idx="56">
                  <c:v>225.71199999999999</c:v>
                </c:pt>
                <c:pt idx="57">
                  <c:v>220.18600000000001</c:v>
                </c:pt>
                <c:pt idx="58">
                  <c:v>211.28800000000001</c:v>
                </c:pt>
                <c:pt idx="59">
                  <c:v>193.62700000000001</c:v>
                </c:pt>
                <c:pt idx="60">
                  <c:v>166.37299999999999</c:v>
                </c:pt>
                <c:pt idx="61">
                  <c:v>135.83099999999999</c:v>
                </c:pt>
                <c:pt idx="62">
                  <c:v>113.712</c:v>
                </c:pt>
                <c:pt idx="63">
                  <c:v>104.35599999999999</c:v>
                </c:pt>
                <c:pt idx="64">
                  <c:v>102.373</c:v>
                </c:pt>
                <c:pt idx="65">
                  <c:v>105.271</c:v>
                </c:pt>
                <c:pt idx="66">
                  <c:v>109.78</c:v>
                </c:pt>
                <c:pt idx="67">
                  <c:v>117.102</c:v>
                </c:pt>
                <c:pt idx="68">
                  <c:v>126.18600000000001</c:v>
                </c:pt>
                <c:pt idx="69">
                  <c:v>139.72900000000001</c:v>
                </c:pt>
                <c:pt idx="70">
                  <c:v>152.62700000000001</c:v>
                </c:pt>
                <c:pt idx="71">
                  <c:v>165.25399999999999</c:v>
                </c:pt>
                <c:pt idx="72">
                  <c:v>176.458</c:v>
                </c:pt>
                <c:pt idx="73">
                  <c:v>183.69499999999999</c:v>
                </c:pt>
                <c:pt idx="74">
                  <c:v>187.40700000000001</c:v>
                </c:pt>
                <c:pt idx="75">
                  <c:v>190.441</c:v>
                </c:pt>
                <c:pt idx="76">
                  <c:v>188.03399999999999</c:v>
                </c:pt>
                <c:pt idx="77">
                  <c:v>182.136</c:v>
                </c:pt>
                <c:pt idx="78">
                  <c:v>171.864</c:v>
                </c:pt>
                <c:pt idx="79">
                  <c:v>149.881</c:v>
                </c:pt>
                <c:pt idx="80">
                  <c:v>124.458</c:v>
                </c:pt>
                <c:pt idx="81">
                  <c:v>102.96599999999999</c:v>
                </c:pt>
                <c:pt idx="82">
                  <c:v>94.763000000000005</c:v>
                </c:pt>
                <c:pt idx="83">
                  <c:v>91.236999999999995</c:v>
                </c:pt>
                <c:pt idx="84">
                  <c:v>91.677999999999997</c:v>
                </c:pt>
                <c:pt idx="85">
                  <c:v>91.593000000000004</c:v>
                </c:pt>
                <c:pt idx="86">
                  <c:v>89.305000000000007</c:v>
                </c:pt>
                <c:pt idx="87">
                  <c:v>90.236999999999995</c:v>
                </c:pt>
                <c:pt idx="88">
                  <c:v>91.102000000000004</c:v>
                </c:pt>
                <c:pt idx="89">
                  <c:v>91.728999999999999</c:v>
                </c:pt>
                <c:pt idx="90">
                  <c:v>92.119</c:v>
                </c:pt>
                <c:pt idx="91">
                  <c:v>90.661000000000001</c:v>
                </c:pt>
                <c:pt idx="92">
                  <c:v>90.965999999999994</c:v>
                </c:pt>
                <c:pt idx="93">
                  <c:v>90.78</c:v>
                </c:pt>
                <c:pt idx="94">
                  <c:v>92.78</c:v>
                </c:pt>
                <c:pt idx="95">
                  <c:v>91.712000000000003</c:v>
                </c:pt>
                <c:pt idx="96">
                  <c:v>92</c:v>
                </c:pt>
                <c:pt idx="97">
                  <c:v>92.492000000000004</c:v>
                </c:pt>
                <c:pt idx="98">
                  <c:v>91.067999999999998</c:v>
                </c:pt>
                <c:pt idx="99">
                  <c:v>92.492000000000004</c:v>
                </c:pt>
                <c:pt idx="100">
                  <c:v>91.813999999999993</c:v>
                </c:pt>
                <c:pt idx="101">
                  <c:v>94.39</c:v>
                </c:pt>
                <c:pt idx="102">
                  <c:v>97.965999999999994</c:v>
                </c:pt>
                <c:pt idx="103">
                  <c:v>101.339</c:v>
                </c:pt>
                <c:pt idx="104">
                  <c:v>103.542</c:v>
                </c:pt>
                <c:pt idx="105">
                  <c:v>111.61</c:v>
                </c:pt>
                <c:pt idx="106">
                  <c:v>112.898</c:v>
                </c:pt>
                <c:pt idx="107">
                  <c:v>117.23699999999999</c:v>
                </c:pt>
                <c:pt idx="108">
                  <c:v>115.78</c:v>
                </c:pt>
                <c:pt idx="109">
                  <c:v>113.35599999999999</c:v>
                </c:pt>
                <c:pt idx="110">
                  <c:v>109.322</c:v>
                </c:pt>
                <c:pt idx="111">
                  <c:v>104.322</c:v>
                </c:pt>
                <c:pt idx="112">
                  <c:v>99.525000000000006</c:v>
                </c:pt>
                <c:pt idx="113">
                  <c:v>92.373000000000005</c:v>
                </c:pt>
                <c:pt idx="114">
                  <c:v>89.965999999999994</c:v>
                </c:pt>
                <c:pt idx="115">
                  <c:v>88.965999999999994</c:v>
                </c:pt>
                <c:pt idx="116">
                  <c:v>87.813999999999993</c:v>
                </c:pt>
                <c:pt idx="117">
                  <c:v>87.338999999999999</c:v>
                </c:pt>
                <c:pt idx="118">
                  <c:v>86.78</c:v>
                </c:pt>
                <c:pt idx="119">
                  <c:v>86.558999999999997</c:v>
                </c:pt>
                <c:pt idx="120">
                  <c:v>85.932000000000002</c:v>
                </c:pt>
                <c:pt idx="121">
                  <c:v>86.763000000000005</c:v>
                </c:pt>
                <c:pt idx="122">
                  <c:v>87.644000000000005</c:v>
                </c:pt>
                <c:pt idx="123">
                  <c:v>88</c:v>
                </c:pt>
                <c:pt idx="124">
                  <c:v>86.728999999999999</c:v>
                </c:pt>
                <c:pt idx="125">
                  <c:v>88.745999999999995</c:v>
                </c:pt>
                <c:pt idx="126">
                  <c:v>87.796999999999997</c:v>
                </c:pt>
                <c:pt idx="127">
                  <c:v>89.373000000000005</c:v>
                </c:pt>
                <c:pt idx="128">
                  <c:v>90.119</c:v>
                </c:pt>
                <c:pt idx="129">
                  <c:v>92.712000000000003</c:v>
                </c:pt>
                <c:pt idx="130">
                  <c:v>96.796999999999997</c:v>
                </c:pt>
                <c:pt idx="131">
                  <c:v>100.407</c:v>
                </c:pt>
                <c:pt idx="132">
                  <c:v>102.91500000000001</c:v>
                </c:pt>
                <c:pt idx="133">
                  <c:v>102.15300000000001</c:v>
                </c:pt>
                <c:pt idx="134">
                  <c:v>102.542</c:v>
                </c:pt>
                <c:pt idx="135">
                  <c:v>100.23699999999999</c:v>
                </c:pt>
                <c:pt idx="136">
                  <c:v>98.051000000000002</c:v>
                </c:pt>
                <c:pt idx="137">
                  <c:v>92.983000000000004</c:v>
                </c:pt>
                <c:pt idx="138">
                  <c:v>88.355999999999995</c:v>
                </c:pt>
                <c:pt idx="139">
                  <c:v>86.338999999999999</c:v>
                </c:pt>
                <c:pt idx="140">
                  <c:v>85.558999999999997</c:v>
                </c:pt>
                <c:pt idx="141">
                  <c:v>84.153000000000006</c:v>
                </c:pt>
                <c:pt idx="142">
                  <c:v>83.507999999999996</c:v>
                </c:pt>
                <c:pt idx="143">
                  <c:v>82.864000000000004</c:v>
                </c:pt>
                <c:pt idx="144">
                  <c:v>81.796999999999997</c:v>
                </c:pt>
                <c:pt idx="145">
                  <c:v>83.507999999999996</c:v>
                </c:pt>
                <c:pt idx="146">
                  <c:v>83.728999999999999</c:v>
                </c:pt>
                <c:pt idx="147">
                  <c:v>83.492000000000004</c:v>
                </c:pt>
                <c:pt idx="148">
                  <c:v>83.948999999999998</c:v>
                </c:pt>
                <c:pt idx="149">
                  <c:v>82.644000000000005</c:v>
                </c:pt>
                <c:pt idx="150">
                  <c:v>83.203000000000003</c:v>
                </c:pt>
                <c:pt idx="151">
                  <c:v>84.525000000000006</c:v>
                </c:pt>
                <c:pt idx="152">
                  <c:v>80.881</c:v>
                </c:pt>
                <c:pt idx="153">
                  <c:v>82.305000000000007</c:v>
                </c:pt>
                <c:pt idx="154">
                  <c:v>82.897999999999996</c:v>
                </c:pt>
                <c:pt idx="155">
                  <c:v>83.186000000000007</c:v>
                </c:pt>
                <c:pt idx="156">
                  <c:v>82.22</c:v>
                </c:pt>
                <c:pt idx="157">
                  <c:v>80.338999999999999</c:v>
                </c:pt>
                <c:pt idx="158">
                  <c:v>79.558999999999997</c:v>
                </c:pt>
                <c:pt idx="159">
                  <c:v>80.897999999999996</c:v>
                </c:pt>
                <c:pt idx="160">
                  <c:v>81.881</c:v>
                </c:pt>
                <c:pt idx="161">
                  <c:v>81.694999999999993</c:v>
                </c:pt>
                <c:pt idx="162">
                  <c:v>81.406999999999996</c:v>
                </c:pt>
                <c:pt idx="163">
                  <c:v>81.016999999999996</c:v>
                </c:pt>
                <c:pt idx="164">
                  <c:v>79.016999999999996</c:v>
                </c:pt>
                <c:pt idx="165">
                  <c:v>80</c:v>
                </c:pt>
                <c:pt idx="166">
                  <c:v>81.441000000000003</c:v>
                </c:pt>
                <c:pt idx="167">
                  <c:v>79.831000000000003</c:v>
                </c:pt>
                <c:pt idx="168">
                  <c:v>82.119</c:v>
                </c:pt>
                <c:pt idx="169">
                  <c:v>81.254000000000005</c:v>
                </c:pt>
                <c:pt idx="170">
                  <c:v>81.305000000000007</c:v>
                </c:pt>
                <c:pt idx="171">
                  <c:v>80.305000000000007</c:v>
                </c:pt>
                <c:pt idx="172">
                  <c:v>82.373000000000005</c:v>
                </c:pt>
                <c:pt idx="173">
                  <c:v>80.474999999999994</c:v>
                </c:pt>
                <c:pt idx="174">
                  <c:v>81.203000000000003</c:v>
                </c:pt>
                <c:pt idx="175">
                  <c:v>81.186000000000007</c:v>
                </c:pt>
                <c:pt idx="176">
                  <c:v>80.507999999999996</c:v>
                </c:pt>
                <c:pt idx="177">
                  <c:v>79.932000000000002</c:v>
                </c:pt>
                <c:pt idx="178">
                  <c:v>80.051000000000002</c:v>
                </c:pt>
                <c:pt idx="179">
                  <c:v>78.661000000000001</c:v>
                </c:pt>
                <c:pt idx="180">
                  <c:v>78.61</c:v>
                </c:pt>
                <c:pt idx="181">
                  <c:v>78.558999999999997</c:v>
                </c:pt>
                <c:pt idx="182">
                  <c:v>79.813999999999993</c:v>
                </c:pt>
                <c:pt idx="183">
                  <c:v>81.558999999999997</c:v>
                </c:pt>
                <c:pt idx="184">
                  <c:v>76.864000000000004</c:v>
                </c:pt>
                <c:pt idx="185">
                  <c:v>79.203000000000003</c:v>
                </c:pt>
                <c:pt idx="186">
                  <c:v>78.61</c:v>
                </c:pt>
                <c:pt idx="187">
                  <c:v>78.254000000000005</c:v>
                </c:pt>
                <c:pt idx="188">
                  <c:v>79.575999999999993</c:v>
                </c:pt>
                <c:pt idx="189">
                  <c:v>77.236999999999995</c:v>
                </c:pt>
                <c:pt idx="190">
                  <c:v>77.457999999999998</c:v>
                </c:pt>
                <c:pt idx="191">
                  <c:v>78.153000000000006</c:v>
                </c:pt>
                <c:pt idx="192">
                  <c:v>80.305000000000007</c:v>
                </c:pt>
                <c:pt idx="193">
                  <c:v>79.034000000000006</c:v>
                </c:pt>
                <c:pt idx="194">
                  <c:v>76.796999999999997</c:v>
                </c:pt>
                <c:pt idx="195">
                  <c:v>79</c:v>
                </c:pt>
                <c:pt idx="196">
                  <c:v>79.712000000000003</c:v>
                </c:pt>
                <c:pt idx="197">
                  <c:v>76.644000000000005</c:v>
                </c:pt>
                <c:pt idx="198">
                  <c:v>78.474999999999994</c:v>
                </c:pt>
                <c:pt idx="199">
                  <c:v>78.558999999999997</c:v>
                </c:pt>
                <c:pt idx="200">
                  <c:v>77.745999999999995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100.74656233385029</c:v>
                </c:pt>
                <c:pt idx="7">
                  <c:v>100.89853499274723</c:v>
                </c:pt>
                <c:pt idx="8">
                  <c:v>101.04877170800172</c:v>
                </c:pt>
                <c:pt idx="9">
                  <c:v>101.1970316552494</c:v>
                </c:pt>
                <c:pt idx="10">
                  <c:v>101.34304789865523</c:v>
                </c:pt>
                <c:pt idx="11">
                  <c:v>101.48652547026227</c:v>
                </c:pt>
                <c:pt idx="12">
                  <c:v>101.6271394831474</c:v>
                </c:pt>
                <c:pt idx="13">
                  <c:v>101.76453332644643</c:v>
                </c:pt>
                <c:pt idx="14">
                  <c:v>101.89831700114324</c:v>
                </c:pt>
                <c:pt idx="15">
                  <c:v>102.02806566801452</c:v>
                </c:pt>
                <c:pt idx="16">
                  <c:v>102.15331849404491</c:v>
                </c:pt>
                <c:pt idx="17">
                  <c:v>102.27357790277047</c:v>
                </c:pt>
                <c:pt idx="18">
                  <c:v>102.38830936139679</c:v>
                </c:pt>
                <c:pt idx="19">
                  <c:v>102.49694188170015</c:v>
                </c:pt>
                <c:pt idx="20">
                  <c:v>102.59886948984601</c:v>
                </c:pt>
                <c:pt idx="21">
                  <c:v>102.6934540654071</c:v>
                </c:pt>
                <c:pt idx="22">
                  <c:v>102.78003022276904</c:v>
                </c:pt>
                <c:pt idx="23">
                  <c:v>102.85791341533961</c:v>
                </c:pt>
                <c:pt idx="24">
                  <c:v>102.92641336269456</c:v>
                </c:pt>
                <c:pt idx="25">
                  <c:v>102.98485651560401</c:v>
                </c:pt>
                <c:pt idx="26">
                  <c:v>103.03262400608482</c:v>
                </c:pt>
                <c:pt idx="27">
                  <c:v>103.06921596659637</c:v>
                </c:pt>
                <c:pt idx="28">
                  <c:v>103.09435998854127</c:v>
                </c:pt>
                <c:pt idx="29">
                  <c:v>103.10819164646462</c:v>
                </c:pt>
                <c:pt idx="30">
                  <c:v>103.11154913437291</c:v>
                </c:pt>
                <c:pt idx="31">
                  <c:v>103.10644232440536</c:v>
                </c:pt>
                <c:pt idx="32">
                  <c:v>103.09677802264929</c:v>
                </c:pt>
                <c:pt idx="33">
                  <c:v>103.08944497546624</c:v>
                </c:pt>
                <c:pt idx="34">
                  <c:v>103.09587852588649</c:v>
                </c:pt>
                <c:pt idx="35">
                  <c:v>103.13422638775324</c:v>
                </c:pt>
                <c:pt idx="36">
                  <c:v>103.23221074116483</c:v>
                </c:pt>
                <c:pt idx="37">
                  <c:v>103.43071211541792</c:v>
                </c:pt>
                <c:pt idx="38">
                  <c:v>103.78797205031935</c:v>
                </c:pt>
                <c:pt idx="39">
                  <c:v>104.3841145887552</c:v>
                </c:pt>
                <c:pt idx="40">
                  <c:v>105.32542418702882</c:v>
                </c:pt>
                <c:pt idx="41">
                  <c:v>106.74751309220795</c:v>
                </c:pt>
                <c:pt idx="42">
                  <c:v>108.81621486005794</c:v>
                </c:pt>
                <c:pt idx="43">
                  <c:v>111.72483079896497</c:v>
                </c:pt>
                <c:pt idx="44">
                  <c:v>115.68633190380717</c:v>
                </c:pt>
                <c:pt idx="45">
                  <c:v>120.9193812848798</c:v>
                </c:pt>
                <c:pt idx="46">
                  <c:v>127.62765864327527</c:v>
                </c:pt>
                <c:pt idx="47">
                  <c:v>135.97290382461324</c:v>
                </c:pt>
                <c:pt idx="48">
                  <c:v>146.04304943605558</c:v>
                </c:pt>
                <c:pt idx="49">
                  <c:v>157.81684330845042</c:v>
                </c:pt>
                <c:pt idx="50">
                  <c:v>171.12340984553205</c:v>
                </c:pt>
                <c:pt idx="51">
                  <c:v>185.58678485421186</c:v>
                </c:pt>
                <c:pt idx="52">
                  <c:v>200.53399339230882</c:v>
                </c:pt>
                <c:pt idx="53">
                  <c:v>214.8494154279247</c:v>
                </c:pt>
                <c:pt idx="54">
                  <c:v>226.81579136004584</c:v>
                </c:pt>
                <c:pt idx="55">
                  <c:v>234.1086677008538</c:v>
                </c:pt>
                <c:pt idx="56">
                  <c:v>234.21193225542135</c:v>
                </c:pt>
                <c:pt idx="57">
                  <c:v>225.38434434403061</c:v>
                </c:pt>
                <c:pt idx="58">
                  <c:v>207.83374422751496</c:v>
                </c:pt>
                <c:pt idx="59">
                  <c:v>184.28378833832278</c:v>
                </c:pt>
                <c:pt idx="60">
                  <c:v>159.26378600307638</c:v>
                </c:pt>
                <c:pt idx="61">
                  <c:v>137.35029008402242</c:v>
                </c:pt>
                <c:pt idx="62">
                  <c:v>121.46529497532309</c:v>
                </c:pt>
                <c:pt idx="63">
                  <c:v>112.27427411992979</c:v>
                </c:pt>
                <c:pt idx="64">
                  <c:v>108.79640532001294</c:v>
                </c:pt>
                <c:pt idx="65">
                  <c:v>109.50445032311755</c:v>
                </c:pt>
                <c:pt idx="66">
                  <c:v>113.14026086985747</c:v>
                </c:pt>
                <c:pt idx="67">
                  <c:v>118.97511435970924</c:v>
                </c:pt>
                <c:pt idx="68">
                  <c:v>126.68597202505127</c:v>
                </c:pt>
                <c:pt idx="69">
                  <c:v>136.11682573919472</c:v>
                </c:pt>
                <c:pt idx="70">
                  <c:v>147.07499230611225</c:v>
                </c:pt>
                <c:pt idx="71">
                  <c:v>159.17905593153435</c:v>
                </c:pt>
                <c:pt idx="72">
                  <c:v>171.71141848020372</c:v>
                </c:pt>
                <c:pt idx="73">
                  <c:v>183.4415683606305</c:v>
                </c:pt>
                <c:pt idx="74">
                  <c:v>192.4900336097258</c:v>
                </c:pt>
                <c:pt idx="75">
                  <c:v>196.47193119625584</c:v>
                </c:pt>
                <c:pt idx="76">
                  <c:v>193.20256756535292</c:v>
                </c:pt>
                <c:pt idx="77">
                  <c:v>181.8940149976749</c:v>
                </c:pt>
                <c:pt idx="78">
                  <c:v>164.12048141863323</c:v>
                </c:pt>
                <c:pt idx="79">
                  <c:v>143.59957674216622</c:v>
                </c:pt>
                <c:pt idx="80">
                  <c:v>124.61800680477593</c:v>
                </c:pt>
                <c:pt idx="81">
                  <c:v>110.13548819009564</c:v>
                </c:pt>
                <c:pt idx="82">
                  <c:v>100.89649949066333</c:v>
                </c:pt>
                <c:pt idx="83">
                  <c:v>95.916630249975171</c:v>
                </c:pt>
                <c:pt idx="84">
                  <c:v>93.609297434794627</c:v>
                </c:pt>
                <c:pt idx="85">
                  <c:v>92.647856711514677</c:v>
                </c:pt>
                <c:pt idx="86">
                  <c:v>92.240904469796945</c:v>
                </c:pt>
                <c:pt idx="87">
                  <c:v>92.023452223666311</c:v>
                </c:pt>
                <c:pt idx="88">
                  <c:v>91.861005052923488</c:v>
                </c:pt>
                <c:pt idx="89">
                  <c:v>91.713498474638683</c:v>
                </c:pt>
                <c:pt idx="90">
                  <c:v>91.571788147080227</c:v>
                </c:pt>
                <c:pt idx="91">
                  <c:v>91.435699603891251</c:v>
                </c:pt>
                <c:pt idx="92">
                  <c:v>91.308765180339492</c:v>
                </c:pt>
                <c:pt idx="93">
                  <c:v>91.198468894784014</c:v>
                </c:pt>
                <c:pt idx="94">
                  <c:v>91.118535623329336</c:v>
                </c:pt>
                <c:pt idx="95">
                  <c:v>91.092489676699515</c:v>
                </c:pt>
                <c:pt idx="96">
                  <c:v>91.158164383683086</c:v>
                </c:pt>
                <c:pt idx="97">
                  <c:v>91.372461988132542</c:v>
                </c:pt>
                <c:pt idx="98">
                  <c:v>91.814919437502667</c:v>
                </c:pt>
                <c:pt idx="99">
                  <c:v>92.587805552764266</c:v>
                </c:pt>
                <c:pt idx="100">
                  <c:v>93.809930067714234</c:v>
                </c:pt>
                <c:pt idx="101">
                  <c:v>95.601511605872062</c:v>
                </c:pt>
                <c:pt idx="102">
                  <c:v>98.058390436187437</c:v>
                </c:pt>
                <c:pt idx="103">
                  <c:v>101.21444261913997</c:v>
                </c:pt>
                <c:pt idx="104">
                  <c:v>104.98886075164945</c:v>
                </c:pt>
                <c:pt idx="105">
                  <c:v>109.1115024814097</c:v>
                </c:pt>
                <c:pt idx="106">
                  <c:v>113.0326660403677</c:v>
                </c:pt>
                <c:pt idx="107">
                  <c:v>115.88395512467577</c:v>
                </c:pt>
                <c:pt idx="108">
                  <c:v>116.64032135148605</c:v>
                </c:pt>
                <c:pt idx="109">
                  <c:v>114.58631958347758</c:v>
                </c:pt>
                <c:pt idx="110">
                  <c:v>109.88263627303806</c:v>
                </c:pt>
                <c:pt idx="111">
                  <c:v>103.71858607532515</c:v>
                </c:pt>
                <c:pt idx="112">
                  <c:v>97.748177501422973</c:v>
                </c:pt>
                <c:pt idx="113">
                  <c:v>93.200616558121752</c:v>
                </c:pt>
                <c:pt idx="114">
                  <c:v>90.400731861518565</c:v>
                </c:pt>
                <c:pt idx="115">
                  <c:v>88.968665804647046</c:v>
                </c:pt>
                <c:pt idx="116">
                  <c:v>88.323135891727205</c:v>
                </c:pt>
                <c:pt idx="117">
                  <c:v>88.025776294575479</c:v>
                </c:pt>
                <c:pt idx="118">
                  <c:v>87.849391822530293</c:v>
                </c:pt>
                <c:pt idx="119">
                  <c:v>87.706178140219166</c:v>
                </c:pt>
                <c:pt idx="120">
                  <c:v>87.570404984957975</c:v>
                </c:pt>
                <c:pt idx="121">
                  <c:v>87.437995722365031</c:v>
                </c:pt>
                <c:pt idx="122">
                  <c:v>87.314545212686767</c:v>
                </c:pt>
                <c:pt idx="123">
                  <c:v>87.218620383596445</c:v>
                </c:pt>
                <c:pt idx="124">
                  <c:v>87.195267333285685</c:v>
                </c:pt>
                <c:pt idx="125">
                  <c:v>87.337432463757921</c:v>
                </c:pt>
                <c:pt idx="126">
                  <c:v>87.806134269092865</c:v>
                </c:pt>
                <c:pt idx="127">
                  <c:v>88.825979430946077</c:v>
                </c:pt>
                <c:pt idx="128">
                  <c:v>90.623121071000881</c:v>
                </c:pt>
                <c:pt idx="129">
                  <c:v>93.290164203250896</c:v>
                </c:pt>
                <c:pt idx="130">
                  <c:v>96.619920860568101</c:v>
                </c:pt>
                <c:pt idx="131">
                  <c:v>100.01919908086846</c:v>
                </c:pt>
                <c:pt idx="132">
                  <c:v>102.6223828215718</c:v>
                </c:pt>
                <c:pt idx="133">
                  <c:v>103.61826218488019</c:v>
                </c:pt>
                <c:pt idx="134">
                  <c:v>102.63295236202293</c:v>
                </c:pt>
                <c:pt idx="135">
                  <c:v>99.925661056112659</c:v>
                </c:pt>
                <c:pt idx="136">
                  <c:v>96.259008678101978</c:v>
                </c:pt>
                <c:pt idx="137">
                  <c:v>92.531722153166257</c:v>
                </c:pt>
                <c:pt idx="138">
                  <c:v>89.413676043757761</c:v>
                </c:pt>
                <c:pt idx="139">
                  <c:v>87.179999073144359</c:v>
                </c:pt>
                <c:pt idx="140">
                  <c:v>85.769487538820911</c:v>
                </c:pt>
                <c:pt idx="141">
                  <c:v>84.9547881306476</c:v>
                </c:pt>
                <c:pt idx="142">
                  <c:v>84.495876469314481</c:v>
                </c:pt>
                <c:pt idx="143">
                  <c:v>84.216930644207693</c:v>
                </c:pt>
                <c:pt idx="144">
                  <c:v>84.016195101622102</c:v>
                </c:pt>
                <c:pt idx="145">
                  <c:v>83.844922727088075</c:v>
                </c:pt>
                <c:pt idx="146">
                  <c:v>83.683356018258948</c:v>
                </c:pt>
                <c:pt idx="147">
                  <c:v>83.524652771184932</c:v>
                </c:pt>
                <c:pt idx="148">
                  <c:v>83.36679477350134</c:v>
                </c:pt>
                <c:pt idx="149">
                  <c:v>83.209296179933972</c:v>
                </c:pt>
                <c:pt idx="150">
                  <c:v>83.052086084831259</c:v>
                </c:pt>
                <c:pt idx="151">
                  <c:v>82.895186448087557</c:v>
                </c:pt>
                <c:pt idx="152">
                  <c:v>82.738632560959147</c:v>
                </c:pt>
                <c:pt idx="153">
                  <c:v>82.582456299228483</c:v>
                </c:pt>
                <c:pt idx="154">
                  <c:v>82.426683364182907</c:v>
                </c:pt>
                <c:pt idx="155">
                  <c:v>82.271333255092244</c:v>
                </c:pt>
                <c:pt idx="156">
                  <c:v>82.116419732017675</c:v>
                </c:pt>
                <c:pt idx="157">
                  <c:v>81.961951369639806</c:v>
                </c:pt>
                <c:pt idx="158">
                  <c:v>81.807932127914853</c:v>
                </c:pt>
                <c:pt idx="159">
                  <c:v>81.654361917259081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100.74656233384651</c:v>
                </c:pt>
                <c:pt idx="7">
                  <c:v>100.89853499273497</c:v>
                </c:pt>
                <c:pt idx="8">
                  <c:v>101.04877170796279</c:v>
                </c:pt>
                <c:pt idx="9">
                  <c:v>101.19703165512857</c:v>
                </c:pt>
                <c:pt idx="10">
                  <c:v>101.34304789828853</c:v>
                </c:pt>
                <c:pt idx="11">
                  <c:v>101.48652546917425</c:v>
                </c:pt>
                <c:pt idx="12">
                  <c:v>101.6271394799908</c:v>
                </c:pt>
                <c:pt idx="13">
                  <c:v>101.76453331749165</c:v>
                </c:pt>
                <c:pt idx="14">
                  <c:v>101.898316976304</c:v>
                </c:pt>
                <c:pt idx="15">
                  <c:v>102.0280656006437</c:v>
                </c:pt>
                <c:pt idx="16">
                  <c:v>102.15331831537345</c:v>
                </c:pt>
                <c:pt idx="17">
                  <c:v>102.27357743944278</c:v>
                </c:pt>
                <c:pt idx="18">
                  <c:v>102.38830818657733</c:v>
                </c:pt>
                <c:pt idx="19">
                  <c:v>102.4969389689464</c:v>
                </c:pt>
                <c:pt idx="20">
                  <c:v>102.5988624285213</c:v>
                </c:pt>
                <c:pt idx="21">
                  <c:v>102.6934373268366</c:v>
                </c:pt>
                <c:pt idx="22">
                  <c:v>102.77999142557472</c:v>
                </c:pt>
                <c:pt idx="23">
                  <c:v>102.85782548635747</c:v>
                </c:pt>
                <c:pt idx="24">
                  <c:v>102.92621850680243</c:v>
                </c:pt>
                <c:pt idx="25">
                  <c:v>102.98443428976164</c:v>
                </c:pt>
                <c:pt idx="26">
                  <c:v>103.03172941235442</c:v>
                </c:pt>
                <c:pt idx="27">
                  <c:v>103.06736261993197</c:v>
                </c:pt>
                <c:pt idx="28">
                  <c:v>103.09060561705753</c:v>
                </c:pt>
                <c:pt idx="29">
                  <c:v>103.10075516336016</c:v>
                </c:pt>
                <c:pt idx="30">
                  <c:v>103.09714630818048</c:v>
                </c:pt>
                <c:pt idx="31">
                  <c:v>103.0791665169936</c:v>
                </c:pt>
                <c:pt idx="32">
                  <c:v>103.04627035871775</c:v>
                </c:pt>
                <c:pt idx="33">
                  <c:v>102.99799434157337</c:v>
                </c:pt>
                <c:pt idx="34">
                  <c:v>102.93397141262241</c:v>
                </c:pt>
                <c:pt idx="35">
                  <c:v>102.85394457965208</c:v>
                </c:pt>
                <c:pt idx="36">
                  <c:v>102.75777908091325</c:v>
                </c:pt>
                <c:pt idx="37">
                  <c:v>102.64547252489423</c:v>
                </c:pt>
                <c:pt idx="38">
                  <c:v>102.51716245374243</c:v>
                </c:pt>
                <c:pt idx="39">
                  <c:v>102.37313085261603</c:v>
                </c:pt>
                <c:pt idx="40">
                  <c:v>102.21380523249573</c:v>
                </c:pt>
                <c:pt idx="41">
                  <c:v>102.03975605161382</c:v>
                </c:pt>
                <c:pt idx="42">
                  <c:v>101.85169040294672</c:v>
                </c:pt>
                <c:pt idx="43">
                  <c:v>101.65044207142412</c:v>
                </c:pt>
                <c:pt idx="44">
                  <c:v>101.43695824181938</c:v>
                </c:pt>
                <c:pt idx="45">
                  <c:v>101.21228330311487</c:v>
                </c:pt>
                <c:pt idx="46">
                  <c:v>100.97754033462094</c:v>
                </c:pt>
                <c:pt idx="47">
                  <c:v>100.73391096257129</c:v>
                </c:pt>
                <c:pt idx="48">
                  <c:v>100.48261433598827</c:v>
                </c:pt>
                <c:pt idx="49">
                  <c:v>100.22488598408886</c:v>
                </c:pt>
                <c:pt idx="50">
                  <c:v>99.9619572854795</c:v>
                </c:pt>
                <c:pt idx="51">
                  <c:v>99.695036206944124</c:v>
                </c:pt>
                <c:pt idx="52">
                  <c:v>99.425289864984393</c:v>
                </c:pt>
                <c:pt idx="53">
                  <c:v>99.153829336688887</c:v>
                </c:pt>
                <c:pt idx="54">
                  <c:v>98.881697009011674</c:v>
                </c:pt>
                <c:pt idx="55">
                  <c:v>98.609856617740419</c:v>
                </c:pt>
                <c:pt idx="56">
                  <c:v>98.339185998542376</c:v>
                </c:pt>
                <c:pt idx="57">
                  <c:v>98.070472459634004</c:v>
                </c:pt>
                <c:pt idx="58">
                  <c:v>97.804410593583654</c:v>
                </c:pt>
                <c:pt idx="59">
                  <c:v>97.541602276876347</c:v>
                </c:pt>
                <c:pt idx="60">
                  <c:v>97.28255856034869</c:v>
                </c:pt>
                <c:pt idx="61">
                  <c:v>97.027703129905277</c:v>
                </c:pt>
                <c:pt idx="62">
                  <c:v>96.777377012285129</c:v>
                </c:pt>
                <c:pt idx="63">
                  <c:v>96.531844211555992</c:v>
                </c:pt>
                <c:pt idx="64">
                  <c:v>96.291297984690701</c:v>
                </c:pt>
                <c:pt idx="65">
                  <c:v>96.055867495324193</c:v>
                </c:pt>
                <c:pt idx="66">
                  <c:v>95.825624620248448</c:v>
                </c:pt>
                <c:pt idx="67">
                  <c:v>95.600590720527919</c:v>
                </c:pt>
                <c:pt idx="68">
                  <c:v>95.380743226045141</c:v>
                </c:pt>
                <c:pt idx="69">
                  <c:v>95.166021917137527</c:v>
                </c:pt>
                <c:pt idx="70">
                  <c:v>94.956334818625777</c:v>
                </c:pt>
                <c:pt idx="71">
                  <c:v>94.751563649295406</c:v>
                </c:pt>
                <c:pt idx="72">
                  <c:v>94.551568793491782</c:v>
                </c:pt>
                <c:pt idx="73">
                  <c:v>94.356193780933637</c:v>
                </c:pt>
                <c:pt idx="74">
                  <c:v>94.165269276354309</c:v>
                </c:pt>
                <c:pt idx="75">
                  <c:v>93.978616592499009</c:v>
                </c:pt>
                <c:pt idx="76">
                  <c:v>93.796050748765083</c:v>
                </c:pt>
                <c:pt idx="77">
                  <c:v>93.617383103831671</c:v>
                </c:pt>
                <c:pt idx="78">
                  <c:v>93.442423594440257</c:v>
                </c:pt>
                <c:pt idx="79">
                  <c:v>93.270982614484765</c:v>
                </c:pt>
                <c:pt idx="80">
                  <c:v>93.102872569143031</c:v>
                </c:pt>
                <c:pt idx="81">
                  <c:v>92.937909138266093</c:v>
                </c:pt>
                <c:pt idx="82">
                  <c:v>92.775912281932904</c:v>
                </c:pt>
                <c:pt idx="83">
                  <c:v>92.616707019216207</c:v>
                </c:pt>
                <c:pt idx="84">
                  <c:v>92.460124008987876</c:v>
                </c:pt>
                <c:pt idx="85">
                  <c:v>92.30599995917683</c:v>
                </c:pt>
                <c:pt idx="86">
                  <c:v>92.154177888398053</c:v>
                </c:pt>
                <c:pt idx="87">
                  <c:v>92.004507261392803</c:v>
                </c:pt>
                <c:pt idx="88">
                  <c:v>91.856844017321777</c:v>
                </c:pt>
                <c:pt idx="89">
                  <c:v>91.711050507683822</c:v>
                </c:pt>
                <c:pt idx="90">
                  <c:v>91.56699535852286</c:v>
                </c:pt>
                <c:pt idx="91">
                  <c:v>91.424553269656428</c:v>
                </c:pt>
                <c:pt idx="92">
                  <c:v>91.28360476192033</c:v>
                </c:pt>
                <c:pt idx="93">
                  <c:v>91.144035881878523</c:v>
                </c:pt>
                <c:pt idx="94">
                  <c:v>91.00573787209828</c:v>
                </c:pt>
                <c:pt idx="95">
                  <c:v>90.868606813932061</c:v>
                </c:pt>
                <c:pt idx="96">
                  <c:v>90.732543248777205</c:v>
                </c:pt>
                <c:pt idx="97">
                  <c:v>90.597451782997169</c:v>
                </c:pt>
                <c:pt idx="98">
                  <c:v>90.463240681077423</c:v>
                </c:pt>
                <c:pt idx="99">
                  <c:v>90.329821451154359</c:v>
                </c:pt>
                <c:pt idx="100">
                  <c:v>90.197108426788233</c:v>
                </c:pt>
                <c:pt idx="101">
                  <c:v>90.065018348752716</c:v>
                </c:pt>
                <c:pt idx="102">
                  <c:v>89.933469950675899</c:v>
                </c:pt>
                <c:pt idx="103">
                  <c:v>89.802383552590641</c:v>
                </c:pt>
                <c:pt idx="104">
                  <c:v>89.671680666826248</c:v>
                </c:pt>
                <c:pt idx="105">
                  <c:v>89.541283621192122</c:v>
                </c:pt>
                <c:pt idx="106">
                  <c:v>89.411115205053136</c:v>
                </c:pt>
                <c:pt idx="107">
                  <c:v>89.281098344653955</c:v>
                </c:pt>
                <c:pt idx="108">
                  <c:v>89.1511558148907</c:v>
                </c:pt>
                <c:pt idx="109">
                  <c:v>89.021209995608842</c:v>
                </c:pt>
                <c:pt idx="110">
                  <c:v>88.89118268137797</c:v>
                </c:pt>
                <c:pt idx="111">
                  <c:v>88.760994954485781</c:v>
                </c:pt>
                <c:pt idx="112">
                  <c:v>88.630567131524828</c:v>
                </c:pt>
                <c:pt idx="113">
                  <c:v>88.499818794312574</c:v>
                </c:pt>
                <c:pt idx="114">
                  <c:v>88.368668915876185</c:v>
                </c:pt>
                <c:pt idx="115">
                  <c:v>88.237036091719091</c:v>
                </c:pt>
                <c:pt idx="116">
                  <c:v>88.104838885435171</c:v>
                </c:pt>
                <c:pt idx="117">
                  <c:v>87.971996295823288</c:v>
                </c:pt>
                <c:pt idx="118">
                  <c:v>87.83842834986919</c:v>
                </c:pt>
                <c:pt idx="119">
                  <c:v>87.70405682222885</c:v>
                </c:pt>
                <c:pt idx="120">
                  <c:v>87.568806077150313</c:v>
                </c:pt>
                <c:pt idx="121">
                  <c:v>87.432604023159669</c:v>
                </c:pt>
                <c:pt idx="122">
                  <c:v>87.295383164462862</c:v>
                </c:pt>
                <c:pt idx="123">
                  <c:v>87.157081726130329</c:v>
                </c:pt>
                <c:pt idx="124">
                  <c:v>87.017644823107815</c:v>
                </c:pt>
                <c:pt idx="125">
                  <c:v>86.877025636407581</c:v>
                </c:pt>
                <c:pt idx="126">
                  <c:v>86.735186554045498</c:v>
                </c:pt>
                <c:pt idx="127">
                  <c:v>86.5921002300053</c:v>
                </c:pt>
                <c:pt idx="128">
                  <c:v>86.447750512334693</c:v>
                </c:pt>
                <c:pt idx="129">
                  <c:v>86.302133191928121</c:v>
                </c:pt>
                <c:pt idx="130">
                  <c:v>86.155256526997306</c:v>
                </c:pt>
                <c:pt idx="131">
                  <c:v>86.007141504820652</c:v>
                </c:pt>
                <c:pt idx="132">
                  <c:v>85.857821811967369</c:v>
                </c:pt>
                <c:pt idx="133">
                  <c:v>85.707343496383515</c:v>
                </c:pt>
                <c:pt idx="134">
                  <c:v>85.555764318786146</c:v>
                </c:pt>
                <c:pt idx="135">
                  <c:v>85.40315280578325</c:v>
                </c:pt>
                <c:pt idx="136">
                  <c:v>85.24958703191362</c:v>
                </c:pt>
                <c:pt idx="137">
                  <c:v>85.095153171244164</c:v>
                </c:pt>
                <c:pt idx="138">
                  <c:v>84.939943870222052</c:v>
                </c:pt>
                <c:pt idx="139">
                  <c:v>84.784056501319057</c:v>
                </c:pt>
                <c:pt idx="140">
                  <c:v>84.62759136108852</c:v>
                </c:pt>
                <c:pt idx="141">
                  <c:v>84.470649876402149</c:v>
                </c:pt>
                <c:pt idx="142">
                  <c:v>84.313332879025012</c:v>
                </c:pt>
                <c:pt idx="143">
                  <c:v>84.155739001822312</c:v>
                </c:pt>
                <c:pt idx="144">
                  <c:v>83.997963240519553</c:v>
                </c:pt>
                <c:pt idx="145">
                  <c:v>83.840095713946994</c:v>
                </c:pt>
                <c:pt idx="146">
                  <c:v>83.682220644020916</c:v>
                </c:pt>
                <c:pt idx="147">
                  <c:v>83.524415565220878</c:v>
                </c:pt>
                <c:pt idx="148">
                  <c:v>83.366750762749334</c:v>
                </c:pt>
                <c:pt idx="149">
                  <c:v>83.209288929464265</c:v>
                </c:pt>
                <c:pt idx="150">
                  <c:v>83.052085024402487</c:v>
                </c:pt>
                <c:pt idx="151">
                  <c:v>82.895186310415937</c:v>
                </c:pt>
                <c:pt idx="152">
                  <c:v>82.738632545095626</c:v>
                </c:pt>
                <c:pt idx="153">
                  <c:v>82.582456297606313</c:v>
                </c:pt>
                <c:pt idx="154">
                  <c:v>82.426683364035711</c:v>
                </c:pt>
                <c:pt idx="155">
                  <c:v>82.271333255080393</c:v>
                </c:pt>
                <c:pt idx="156">
                  <c:v>82.116419732016823</c:v>
                </c:pt>
                <c:pt idx="157">
                  <c:v>81.961951369639749</c:v>
                </c:pt>
                <c:pt idx="158">
                  <c:v>81.807932127914853</c:v>
                </c:pt>
                <c:pt idx="159">
                  <c:v>81.654361917259081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1.5763468428113606E-2</c:v>
                </c:pt>
                <c:pt idx="2">
                  <c:v>2.5810233966599823E-2</c:v>
                </c:pt>
                <c:pt idx="3">
                  <c:v>3.5825218564283112E-2</c:v>
                </c:pt>
                <c:pt idx="4">
                  <c:v>4.3478011057719937E-2</c:v>
                </c:pt>
                <c:pt idx="5">
                  <c:v>5.0877612296855577E-2</c:v>
                </c:pt>
                <c:pt idx="6">
                  <c:v>6.0133522984178595E-2</c:v>
                </c:pt>
                <c:pt idx="7">
                  <c:v>6.8869618712968983E-2</c:v>
                </c:pt>
                <c:pt idx="8">
                  <c:v>7.1190832416943212E-2</c:v>
                </c:pt>
                <c:pt idx="9">
                  <c:v>8.0797369671699648E-2</c:v>
                </c:pt>
                <c:pt idx="10">
                  <c:v>8.5799005300850273E-2</c:v>
                </c:pt>
                <c:pt idx="11">
                  <c:v>9.0525354876364331E-2</c:v>
                </c:pt>
                <c:pt idx="12">
                  <c:v>9.4967041160840787E-2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1.5964952990403375E-2</c:v>
                </c:pt>
                <c:pt idx="2">
                  <c:v>3.6233636529686579E-2</c:v>
                </c:pt>
                <c:pt idx="3">
                  <c:v>4.5245826616885809E-2</c:v>
                </c:pt>
                <c:pt idx="4">
                  <c:v>5.0258055880070894E-2</c:v>
                </c:pt>
                <c:pt idx="5">
                  <c:v>5.1280154773120035E-2</c:v>
                </c:pt>
                <c:pt idx="6">
                  <c:v>5.9852691814155083E-2</c:v>
                </c:pt>
                <c:pt idx="7">
                  <c:v>7.3099225488878539E-2</c:v>
                </c:pt>
                <c:pt idx="8">
                  <c:v>6.9015873362499439E-2</c:v>
                </c:pt>
                <c:pt idx="9">
                  <c:v>8.2437480237972136E-2</c:v>
                </c:pt>
                <c:pt idx="10">
                  <c:v>8.3572701649497802E-2</c:v>
                </c:pt>
                <c:pt idx="11">
                  <c:v>9.2229789271010304E-2</c:v>
                </c:pt>
                <c:pt idx="12">
                  <c:v>9.1272336743922808E-2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110.133</c:v>
                </c:pt>
                <c:pt idx="1">
                  <c:v>109.383</c:v>
                </c:pt>
                <c:pt idx="2">
                  <c:v>107.583</c:v>
                </c:pt>
                <c:pt idx="3">
                  <c:v>106.733</c:v>
                </c:pt>
                <c:pt idx="4">
                  <c:v>106.31699999999999</c:v>
                </c:pt>
                <c:pt idx="5">
                  <c:v>107.833</c:v>
                </c:pt>
                <c:pt idx="6">
                  <c:v>106.233</c:v>
                </c:pt>
                <c:pt idx="7">
                  <c:v>107.117</c:v>
                </c:pt>
                <c:pt idx="8">
                  <c:v>108.217</c:v>
                </c:pt>
                <c:pt idx="9">
                  <c:v>106.483</c:v>
                </c:pt>
                <c:pt idx="10">
                  <c:v>105.3</c:v>
                </c:pt>
                <c:pt idx="11">
                  <c:v>104.917</c:v>
                </c:pt>
                <c:pt idx="12">
                  <c:v>105.233</c:v>
                </c:pt>
                <c:pt idx="13">
                  <c:v>105.95</c:v>
                </c:pt>
                <c:pt idx="14">
                  <c:v>105.367</c:v>
                </c:pt>
                <c:pt idx="15">
                  <c:v>106.533</c:v>
                </c:pt>
                <c:pt idx="16">
                  <c:v>104.85</c:v>
                </c:pt>
                <c:pt idx="17">
                  <c:v>106.2</c:v>
                </c:pt>
                <c:pt idx="18">
                  <c:v>107.1</c:v>
                </c:pt>
                <c:pt idx="19">
                  <c:v>104.017</c:v>
                </c:pt>
                <c:pt idx="20">
                  <c:v>102.917</c:v>
                </c:pt>
                <c:pt idx="21">
                  <c:v>106.4</c:v>
                </c:pt>
                <c:pt idx="22">
                  <c:v>105.083</c:v>
                </c:pt>
                <c:pt idx="23">
                  <c:v>104.667</c:v>
                </c:pt>
                <c:pt idx="24">
                  <c:v>105.1</c:v>
                </c:pt>
                <c:pt idx="25">
                  <c:v>105.9</c:v>
                </c:pt>
                <c:pt idx="26">
                  <c:v>104.43300000000001</c:v>
                </c:pt>
                <c:pt idx="27">
                  <c:v>106.917</c:v>
                </c:pt>
                <c:pt idx="28">
                  <c:v>105.65</c:v>
                </c:pt>
                <c:pt idx="29">
                  <c:v>106.417</c:v>
                </c:pt>
                <c:pt idx="30">
                  <c:v>105.4</c:v>
                </c:pt>
                <c:pt idx="31">
                  <c:v>105.417</c:v>
                </c:pt>
                <c:pt idx="32">
                  <c:v>107.217</c:v>
                </c:pt>
                <c:pt idx="33">
                  <c:v>107.9</c:v>
                </c:pt>
                <c:pt idx="34">
                  <c:v>110.93300000000001</c:v>
                </c:pt>
                <c:pt idx="35">
                  <c:v>106.18300000000001</c:v>
                </c:pt>
                <c:pt idx="36">
                  <c:v>105.81699999999999</c:v>
                </c:pt>
                <c:pt idx="37">
                  <c:v>108.05</c:v>
                </c:pt>
                <c:pt idx="38">
                  <c:v>108.25</c:v>
                </c:pt>
                <c:pt idx="39">
                  <c:v>108.467</c:v>
                </c:pt>
                <c:pt idx="40">
                  <c:v>109.05</c:v>
                </c:pt>
                <c:pt idx="41">
                  <c:v>109.867</c:v>
                </c:pt>
                <c:pt idx="42">
                  <c:v>110.68300000000001</c:v>
                </c:pt>
                <c:pt idx="43">
                  <c:v>111.4</c:v>
                </c:pt>
                <c:pt idx="44">
                  <c:v>111.167</c:v>
                </c:pt>
                <c:pt idx="45">
                  <c:v>114.833</c:v>
                </c:pt>
                <c:pt idx="46">
                  <c:v>118.833</c:v>
                </c:pt>
                <c:pt idx="47">
                  <c:v>122.917</c:v>
                </c:pt>
                <c:pt idx="48">
                  <c:v>130.81700000000001</c:v>
                </c:pt>
                <c:pt idx="49">
                  <c:v>140.96700000000001</c:v>
                </c:pt>
                <c:pt idx="50">
                  <c:v>159.19999999999999</c:v>
                </c:pt>
                <c:pt idx="51">
                  <c:v>176.417</c:v>
                </c:pt>
                <c:pt idx="52">
                  <c:v>193.917</c:v>
                </c:pt>
                <c:pt idx="53">
                  <c:v>208.233</c:v>
                </c:pt>
                <c:pt idx="54">
                  <c:v>218.333</c:v>
                </c:pt>
                <c:pt idx="55">
                  <c:v>224.11699999999999</c:v>
                </c:pt>
                <c:pt idx="56">
                  <c:v>225.85</c:v>
                </c:pt>
                <c:pt idx="57">
                  <c:v>223.38300000000001</c:v>
                </c:pt>
                <c:pt idx="58">
                  <c:v>214.983</c:v>
                </c:pt>
                <c:pt idx="59">
                  <c:v>197.333</c:v>
                </c:pt>
                <c:pt idx="60">
                  <c:v>170.68299999999999</c:v>
                </c:pt>
                <c:pt idx="61">
                  <c:v>139.917</c:v>
                </c:pt>
                <c:pt idx="62">
                  <c:v>115.017</c:v>
                </c:pt>
                <c:pt idx="63">
                  <c:v>105.65</c:v>
                </c:pt>
                <c:pt idx="64">
                  <c:v>104.3</c:v>
                </c:pt>
                <c:pt idx="65">
                  <c:v>103.5</c:v>
                </c:pt>
                <c:pt idx="66">
                  <c:v>107.45</c:v>
                </c:pt>
                <c:pt idx="67">
                  <c:v>112.55</c:v>
                </c:pt>
                <c:pt idx="68">
                  <c:v>116.75</c:v>
                </c:pt>
                <c:pt idx="69">
                  <c:v>128.38300000000001</c:v>
                </c:pt>
                <c:pt idx="70">
                  <c:v>139.15</c:v>
                </c:pt>
                <c:pt idx="71">
                  <c:v>151.767</c:v>
                </c:pt>
                <c:pt idx="72">
                  <c:v>165.4</c:v>
                </c:pt>
                <c:pt idx="73">
                  <c:v>173.85</c:v>
                </c:pt>
                <c:pt idx="74">
                  <c:v>183.5</c:v>
                </c:pt>
                <c:pt idx="75">
                  <c:v>187.53299999999999</c:v>
                </c:pt>
                <c:pt idx="76">
                  <c:v>189.55</c:v>
                </c:pt>
                <c:pt idx="77">
                  <c:v>183.65</c:v>
                </c:pt>
                <c:pt idx="78">
                  <c:v>174.167</c:v>
                </c:pt>
                <c:pt idx="79">
                  <c:v>157.28299999999999</c:v>
                </c:pt>
                <c:pt idx="80">
                  <c:v>132.417</c:v>
                </c:pt>
                <c:pt idx="81">
                  <c:v>109.917</c:v>
                </c:pt>
                <c:pt idx="82">
                  <c:v>98.766999999999996</c:v>
                </c:pt>
                <c:pt idx="83">
                  <c:v>93.832999999999998</c:v>
                </c:pt>
                <c:pt idx="84">
                  <c:v>94.266999999999996</c:v>
                </c:pt>
                <c:pt idx="85">
                  <c:v>95.55</c:v>
                </c:pt>
                <c:pt idx="86">
                  <c:v>95.033000000000001</c:v>
                </c:pt>
                <c:pt idx="87">
                  <c:v>94.5</c:v>
                </c:pt>
                <c:pt idx="88">
                  <c:v>95.117000000000004</c:v>
                </c:pt>
                <c:pt idx="89">
                  <c:v>93.082999999999998</c:v>
                </c:pt>
                <c:pt idx="90">
                  <c:v>96.066999999999993</c:v>
                </c:pt>
                <c:pt idx="91">
                  <c:v>96.35</c:v>
                </c:pt>
                <c:pt idx="92">
                  <c:v>95.65</c:v>
                </c:pt>
                <c:pt idx="93">
                  <c:v>95.966999999999999</c:v>
                </c:pt>
                <c:pt idx="94">
                  <c:v>96.917000000000002</c:v>
                </c:pt>
                <c:pt idx="95">
                  <c:v>95.1</c:v>
                </c:pt>
                <c:pt idx="96">
                  <c:v>96.933000000000007</c:v>
                </c:pt>
                <c:pt idx="97">
                  <c:v>97.5</c:v>
                </c:pt>
                <c:pt idx="98">
                  <c:v>97.766999999999996</c:v>
                </c:pt>
                <c:pt idx="99">
                  <c:v>97.483000000000004</c:v>
                </c:pt>
                <c:pt idx="100">
                  <c:v>99.75</c:v>
                </c:pt>
                <c:pt idx="101">
                  <c:v>101.117</c:v>
                </c:pt>
                <c:pt idx="102">
                  <c:v>103.75</c:v>
                </c:pt>
                <c:pt idx="103">
                  <c:v>109.167</c:v>
                </c:pt>
                <c:pt idx="104">
                  <c:v>115.033</c:v>
                </c:pt>
                <c:pt idx="105">
                  <c:v>124.367</c:v>
                </c:pt>
                <c:pt idx="106">
                  <c:v>132.61699999999999</c:v>
                </c:pt>
                <c:pt idx="107">
                  <c:v>140.517</c:v>
                </c:pt>
                <c:pt idx="108">
                  <c:v>143.11699999999999</c:v>
                </c:pt>
                <c:pt idx="109">
                  <c:v>144.68299999999999</c:v>
                </c:pt>
                <c:pt idx="110">
                  <c:v>141.333</c:v>
                </c:pt>
                <c:pt idx="111">
                  <c:v>136.36699999999999</c:v>
                </c:pt>
                <c:pt idx="112">
                  <c:v>126.05</c:v>
                </c:pt>
                <c:pt idx="113">
                  <c:v>118.033</c:v>
                </c:pt>
                <c:pt idx="114">
                  <c:v>105.43300000000001</c:v>
                </c:pt>
                <c:pt idx="115">
                  <c:v>98.8</c:v>
                </c:pt>
                <c:pt idx="116">
                  <c:v>92.066999999999993</c:v>
                </c:pt>
                <c:pt idx="117">
                  <c:v>90.983000000000004</c:v>
                </c:pt>
                <c:pt idx="118">
                  <c:v>90.8</c:v>
                </c:pt>
                <c:pt idx="119">
                  <c:v>88.516999999999996</c:v>
                </c:pt>
                <c:pt idx="120">
                  <c:v>89.316999999999993</c:v>
                </c:pt>
                <c:pt idx="121">
                  <c:v>89.216999999999999</c:v>
                </c:pt>
                <c:pt idx="122">
                  <c:v>89.783000000000001</c:v>
                </c:pt>
                <c:pt idx="123">
                  <c:v>87.733000000000004</c:v>
                </c:pt>
                <c:pt idx="124">
                  <c:v>88.867000000000004</c:v>
                </c:pt>
                <c:pt idx="125">
                  <c:v>89.716999999999999</c:v>
                </c:pt>
                <c:pt idx="126">
                  <c:v>90.933000000000007</c:v>
                </c:pt>
                <c:pt idx="127">
                  <c:v>92.466999999999999</c:v>
                </c:pt>
                <c:pt idx="128">
                  <c:v>94</c:v>
                </c:pt>
                <c:pt idx="129">
                  <c:v>98.45</c:v>
                </c:pt>
                <c:pt idx="130">
                  <c:v>101.333</c:v>
                </c:pt>
                <c:pt idx="131">
                  <c:v>106.033</c:v>
                </c:pt>
                <c:pt idx="132">
                  <c:v>111.133</c:v>
                </c:pt>
                <c:pt idx="133">
                  <c:v>117.583</c:v>
                </c:pt>
                <c:pt idx="134">
                  <c:v>119.517</c:v>
                </c:pt>
                <c:pt idx="135">
                  <c:v>121.917</c:v>
                </c:pt>
                <c:pt idx="136">
                  <c:v>117.617</c:v>
                </c:pt>
                <c:pt idx="137">
                  <c:v>115.56699999999999</c:v>
                </c:pt>
                <c:pt idx="138">
                  <c:v>109.617</c:v>
                </c:pt>
                <c:pt idx="139">
                  <c:v>103.45</c:v>
                </c:pt>
                <c:pt idx="140">
                  <c:v>96.466999999999999</c:v>
                </c:pt>
                <c:pt idx="141">
                  <c:v>93.316999999999993</c:v>
                </c:pt>
                <c:pt idx="142">
                  <c:v>89.483000000000004</c:v>
                </c:pt>
                <c:pt idx="143">
                  <c:v>87.033000000000001</c:v>
                </c:pt>
                <c:pt idx="144">
                  <c:v>86.632999999999996</c:v>
                </c:pt>
                <c:pt idx="145">
                  <c:v>84.283000000000001</c:v>
                </c:pt>
                <c:pt idx="146">
                  <c:v>85.216999999999999</c:v>
                </c:pt>
                <c:pt idx="147">
                  <c:v>84.566999999999993</c:v>
                </c:pt>
                <c:pt idx="148">
                  <c:v>85</c:v>
                </c:pt>
                <c:pt idx="149">
                  <c:v>86.4</c:v>
                </c:pt>
                <c:pt idx="150">
                  <c:v>85.966999999999999</c:v>
                </c:pt>
                <c:pt idx="151">
                  <c:v>85.283000000000001</c:v>
                </c:pt>
                <c:pt idx="152">
                  <c:v>85.733000000000004</c:v>
                </c:pt>
                <c:pt idx="153">
                  <c:v>84.632999999999996</c:v>
                </c:pt>
                <c:pt idx="154">
                  <c:v>83.632999999999996</c:v>
                </c:pt>
                <c:pt idx="155">
                  <c:v>84.117000000000004</c:v>
                </c:pt>
                <c:pt idx="156">
                  <c:v>83.5</c:v>
                </c:pt>
                <c:pt idx="157">
                  <c:v>83.566999999999993</c:v>
                </c:pt>
                <c:pt idx="158">
                  <c:v>83.05</c:v>
                </c:pt>
                <c:pt idx="159">
                  <c:v>84.233000000000004</c:v>
                </c:pt>
                <c:pt idx="160">
                  <c:v>83.082999999999998</c:v>
                </c:pt>
                <c:pt idx="161">
                  <c:v>84.617000000000004</c:v>
                </c:pt>
                <c:pt idx="162">
                  <c:v>84.617000000000004</c:v>
                </c:pt>
                <c:pt idx="163">
                  <c:v>83.3</c:v>
                </c:pt>
                <c:pt idx="164">
                  <c:v>83.316999999999993</c:v>
                </c:pt>
                <c:pt idx="165">
                  <c:v>84.082999999999998</c:v>
                </c:pt>
                <c:pt idx="166">
                  <c:v>84.332999999999998</c:v>
                </c:pt>
                <c:pt idx="167">
                  <c:v>81.266999999999996</c:v>
                </c:pt>
                <c:pt idx="168">
                  <c:v>84.917000000000002</c:v>
                </c:pt>
                <c:pt idx="169">
                  <c:v>84.117000000000004</c:v>
                </c:pt>
                <c:pt idx="170">
                  <c:v>84.2</c:v>
                </c:pt>
                <c:pt idx="171">
                  <c:v>85.082999999999998</c:v>
                </c:pt>
                <c:pt idx="172">
                  <c:v>83.433000000000007</c:v>
                </c:pt>
                <c:pt idx="173">
                  <c:v>81.599999999999994</c:v>
                </c:pt>
                <c:pt idx="174">
                  <c:v>81.2</c:v>
                </c:pt>
                <c:pt idx="175">
                  <c:v>82.917000000000002</c:v>
                </c:pt>
                <c:pt idx="176">
                  <c:v>81.667000000000002</c:v>
                </c:pt>
                <c:pt idx="177">
                  <c:v>83.216999999999999</c:v>
                </c:pt>
                <c:pt idx="178">
                  <c:v>81.7</c:v>
                </c:pt>
                <c:pt idx="179">
                  <c:v>80.95</c:v>
                </c:pt>
                <c:pt idx="180">
                  <c:v>81.650000000000006</c:v>
                </c:pt>
                <c:pt idx="181">
                  <c:v>82.7</c:v>
                </c:pt>
                <c:pt idx="182">
                  <c:v>82.667000000000002</c:v>
                </c:pt>
                <c:pt idx="183">
                  <c:v>82.132999999999996</c:v>
                </c:pt>
                <c:pt idx="184">
                  <c:v>83.05</c:v>
                </c:pt>
                <c:pt idx="185">
                  <c:v>79.332999999999998</c:v>
                </c:pt>
                <c:pt idx="186">
                  <c:v>81.516999999999996</c:v>
                </c:pt>
                <c:pt idx="187">
                  <c:v>79.349999999999994</c:v>
                </c:pt>
                <c:pt idx="188">
                  <c:v>78.45</c:v>
                </c:pt>
                <c:pt idx="189">
                  <c:v>79.716999999999999</c:v>
                </c:pt>
                <c:pt idx="190">
                  <c:v>79.45</c:v>
                </c:pt>
                <c:pt idx="191">
                  <c:v>79.183000000000007</c:v>
                </c:pt>
                <c:pt idx="192">
                  <c:v>81.599999999999994</c:v>
                </c:pt>
                <c:pt idx="193">
                  <c:v>83.15</c:v>
                </c:pt>
                <c:pt idx="194">
                  <c:v>81.283000000000001</c:v>
                </c:pt>
                <c:pt idx="195">
                  <c:v>79.082999999999998</c:v>
                </c:pt>
                <c:pt idx="196">
                  <c:v>78.95</c:v>
                </c:pt>
                <c:pt idx="197">
                  <c:v>80.117000000000004</c:v>
                </c:pt>
                <c:pt idx="198">
                  <c:v>79.332999999999998</c:v>
                </c:pt>
                <c:pt idx="199">
                  <c:v>78.933000000000007</c:v>
                </c:pt>
                <c:pt idx="200">
                  <c:v>78.183000000000007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104.40861272572187</c:v>
                </c:pt>
                <c:pt idx="12">
                  <c:v>104.56541870246257</c:v>
                </c:pt>
                <c:pt idx="13">
                  <c:v>104.72108781473959</c:v>
                </c:pt>
                <c:pt idx="14">
                  <c:v>104.87537820355099</c:v>
                </c:pt>
                <c:pt idx="15">
                  <c:v>105.02801756851751</c:v>
                </c:pt>
                <c:pt idx="16">
                  <c:v>105.17870081509491</c:v>
                </c:pt>
                <c:pt idx="17">
                  <c:v>105.32708777213666</c:v>
                </c:pt>
                <c:pt idx="18">
                  <c:v>105.47280104960352</c:v>
                </c:pt>
                <c:pt idx="19">
                  <c:v>105.61542412136608</c:v>
                </c:pt>
                <c:pt idx="20">
                  <c:v>105.7544997362567</c:v>
                </c:pt>
                <c:pt idx="21">
                  <c:v>105.88952878480454</c:v>
                </c:pt>
                <c:pt idx="22">
                  <c:v>106.01996978684274</c:v>
                </c:pt>
                <c:pt idx="23">
                  <c:v>106.14523923345321</c:v>
                </c:pt>
                <c:pt idx="24">
                  <c:v>106.26471315241368</c:v>
                </c:pt>
                <c:pt idx="25">
                  <c:v>106.37773054514265</c:v>
                </c:pt>
                <c:pt idx="26">
                  <c:v>106.48359991245772</c:v>
                </c:pt>
                <c:pt idx="27">
                  <c:v>106.5816112180345</c:v>
                </c:pt>
                <c:pt idx="28">
                  <c:v>106.6710578055223</c:v>
                </c:pt>
                <c:pt idx="29">
                  <c:v>106.75127676075184</c:v>
                </c:pt>
                <c:pt idx="30">
                  <c:v>106.82172316544808</c:v>
                </c:pt>
                <c:pt idx="31">
                  <c:v>106.88210523762226</c:v>
                </c:pt>
                <c:pt idx="32">
                  <c:v>106.93262544261033</c:v>
                </c:pt>
                <c:pt idx="33">
                  <c:v>106.97439913841491</c:v>
                </c:pt>
                <c:pt idx="34">
                  <c:v>107.0101580022932</c:v>
                </c:pt>
                <c:pt idx="35">
                  <c:v>107.04538851718982</c:v>
                </c:pt>
                <c:pt idx="36">
                  <c:v>107.09009932942769</c:v>
                </c:pt>
                <c:pt idx="37">
                  <c:v>107.16144082572168</c:v>
                </c:pt>
                <c:pt idx="38">
                  <c:v>107.2873916243816</c:v>
                </c:pt>
                <c:pt idx="39">
                  <c:v>107.51164614863654</c:v>
                </c:pt>
                <c:pt idx="40">
                  <c:v>107.89964648159165</c:v>
                </c:pt>
                <c:pt idx="41">
                  <c:v>108.54536782660888</c:v>
                </c:pt>
                <c:pt idx="42">
                  <c:v>109.57798169850351</c:v>
                </c:pt>
                <c:pt idx="43">
                  <c:v>111.16692263058953</c:v>
                </c:pt>
                <c:pt idx="44">
                  <c:v>113.52327806970027</c:v>
                </c:pt>
                <c:pt idx="45">
                  <c:v>116.89498776106244</c:v>
                </c:pt>
                <c:pt idx="46">
                  <c:v>121.55331660343744</c:v>
                </c:pt>
                <c:pt idx="47">
                  <c:v>127.76869545423203</c:v>
                </c:pt>
                <c:pt idx="48">
                  <c:v>135.77544494691168</c:v>
                </c:pt>
                <c:pt idx="49">
                  <c:v>145.72690777794131</c:v>
                </c:pt>
                <c:pt idx="50">
                  <c:v>157.64396518547017</c:v>
                </c:pt>
                <c:pt idx="51">
                  <c:v>171.35738492478393</c:v>
                </c:pt>
                <c:pt idx="52">
                  <c:v>186.43171515298155</c:v>
                </c:pt>
                <c:pt idx="53">
                  <c:v>202.03480697341988</c:v>
                </c:pt>
                <c:pt idx="54">
                  <c:v>216.7155598300746</c:v>
                </c:pt>
                <c:pt idx="55">
                  <c:v>228.1602378995868</c:v>
                </c:pt>
                <c:pt idx="56">
                  <c:v>233.25800074725609</c:v>
                </c:pt>
                <c:pt idx="57">
                  <c:v>228.97260408402619</c:v>
                </c:pt>
                <c:pt idx="58">
                  <c:v>214.06860891274971</c:v>
                </c:pt>
                <c:pt idx="59">
                  <c:v>190.65467526358501</c:v>
                </c:pt>
                <c:pt idx="60">
                  <c:v>163.96170309123394</c:v>
                </c:pt>
                <c:pt idx="61">
                  <c:v>139.98264672875365</c:v>
                </c:pt>
                <c:pt idx="62">
                  <c:v>122.65134379383484</c:v>
                </c:pt>
                <c:pt idx="63">
                  <c:v>112.69954454796726</c:v>
                </c:pt>
                <c:pt idx="64">
                  <c:v>108.6168369510538</c:v>
                </c:pt>
                <c:pt idx="65">
                  <c:v>108.37642610548009</c:v>
                </c:pt>
                <c:pt idx="66">
                  <c:v>110.54983547788986</c:v>
                </c:pt>
                <c:pt idx="67">
                  <c:v>114.50618926241047</c:v>
                </c:pt>
                <c:pt idx="68">
                  <c:v>120.13119715433535</c:v>
                </c:pt>
                <c:pt idx="69">
                  <c:v>127.49984976573617</c:v>
                </c:pt>
                <c:pt idx="70">
                  <c:v>136.65702034039577</c:v>
                </c:pt>
                <c:pt idx="71">
                  <c:v>147.48519602704201</c:v>
                </c:pt>
                <c:pt idx="72">
                  <c:v>159.59561890353987</c:v>
                </c:pt>
                <c:pt idx="73">
                  <c:v>172.17405464832001</c:v>
                </c:pt>
                <c:pt idx="74">
                  <c:v>183.73686150264413</c:v>
                </c:pt>
                <c:pt idx="75">
                  <c:v>191.91679116538626</c:v>
                </c:pt>
                <c:pt idx="76">
                  <c:v>193.72414926234498</c:v>
                </c:pt>
                <c:pt idx="77">
                  <c:v>186.78704573105929</c:v>
                </c:pt>
                <c:pt idx="78">
                  <c:v>171.22659914194082</c:v>
                </c:pt>
                <c:pt idx="79">
                  <c:v>150.55300788173491</c:v>
                </c:pt>
                <c:pt idx="80">
                  <c:v>130.18572422026506</c:v>
                </c:pt>
                <c:pt idx="81">
                  <c:v>114.47564277182673</c:v>
                </c:pt>
                <c:pt idx="82">
                  <c:v>104.7822535971261</c:v>
                </c:pt>
                <c:pt idx="83">
                  <c:v>99.91992378547036</c:v>
                </c:pt>
                <c:pt idx="84">
                  <c:v>97.875145272605593</c:v>
                </c:pt>
                <c:pt idx="85">
                  <c:v>97.085551825727478</c:v>
                </c:pt>
                <c:pt idx="86">
                  <c:v>96.733488085556047</c:v>
                </c:pt>
                <c:pt idx="87">
                  <c:v>96.503286012909356</c:v>
                </c:pt>
                <c:pt idx="88">
                  <c:v>96.30205532800997</c:v>
                </c:pt>
                <c:pt idx="89">
                  <c:v>96.109393789870822</c:v>
                </c:pt>
                <c:pt idx="90">
                  <c:v>95.923745438612016</c:v>
                </c:pt>
                <c:pt idx="91">
                  <c:v>95.749162070807643</c:v>
                </c:pt>
                <c:pt idx="92">
                  <c:v>95.594137020618717</c:v>
                </c:pt>
                <c:pt idx="93">
                  <c:v>95.473744845347071</c:v>
                </c:pt>
                <c:pt idx="94">
                  <c:v>95.413264667105423</c:v>
                </c:pt>
                <c:pt idx="95">
                  <c:v>95.452971387180966</c:v>
                </c:pt>
                <c:pt idx="96">
                  <c:v>95.653710587296544</c:v>
                </c:pt>
                <c:pt idx="97">
                  <c:v>96.102335071685303</c:v>
                </c:pt>
                <c:pt idx="98">
                  <c:v>96.915346977003693</c:v>
                </c:pt>
                <c:pt idx="99">
                  <c:v>98.238364044614556</c:v>
                </c:pt>
                <c:pt idx="100">
                  <c:v>100.23861898157679</c:v>
                </c:pt>
                <c:pt idx="101">
                  <c:v>103.08796344882147</c:v>
                </c:pt>
                <c:pt idx="102">
                  <c:v>106.93492825769223</c:v>
                </c:pt>
                <c:pt idx="103">
                  <c:v>111.86561590991295</c:v>
                </c:pt>
                <c:pt idx="104">
                  <c:v>117.85231023025307</c:v>
                </c:pt>
                <c:pt idx="105">
                  <c:v>124.68303483698628</c:v>
                </c:pt>
                <c:pt idx="106">
                  <c:v>131.86020489528835</c:v>
                </c:pt>
                <c:pt idx="107">
                  <c:v>138.47919110707321</c:v>
                </c:pt>
                <c:pt idx="108">
                  <c:v>143.18344510651565</c:v>
                </c:pt>
                <c:pt idx="109">
                  <c:v>144.39967342139755</c:v>
                </c:pt>
                <c:pt idx="110">
                  <c:v>140.99139194150419</c:v>
                </c:pt>
                <c:pt idx="111">
                  <c:v>133.07992752083308</c:v>
                </c:pt>
                <c:pt idx="112">
                  <c:v>122.3626184982035</c:v>
                </c:pt>
                <c:pt idx="113">
                  <c:v>111.44405729911446</c:v>
                </c:pt>
                <c:pt idx="114">
                  <c:v>102.55206900907825</c:v>
                </c:pt>
                <c:pt idx="115">
                  <c:v>96.61966504194335</c:v>
                </c:pt>
                <c:pt idx="116">
                  <c:v>93.319676603589926</c:v>
                </c:pt>
                <c:pt idx="117">
                  <c:v>91.744574218645312</c:v>
                </c:pt>
                <c:pt idx="118">
                  <c:v>91.050887670179293</c:v>
                </c:pt>
                <c:pt idx="119">
                  <c:v>90.717542566573101</c:v>
                </c:pt>
                <c:pt idx="120">
                  <c:v>90.50461613970478</c:v>
                </c:pt>
                <c:pt idx="121">
                  <c:v>90.32804992631894</c:v>
                </c:pt>
                <c:pt idx="122">
                  <c:v>90.170577700213073</c:v>
                </c:pt>
                <c:pt idx="123">
                  <c:v>90.045640504560183</c:v>
                </c:pt>
                <c:pt idx="124">
                  <c:v>89.995378288003025</c:v>
                </c:pt>
                <c:pt idx="125">
                  <c:v>90.106495732046298</c:v>
                </c:pt>
                <c:pt idx="126">
                  <c:v>90.53322367896105</c:v>
                </c:pt>
                <c:pt idx="127">
                  <c:v>91.512839154161853</c:v>
                </c:pt>
                <c:pt idx="128">
                  <c:v>93.349757265907257</c:v>
                </c:pt>
                <c:pt idx="129">
                  <c:v>96.340614392707806</c:v>
                </c:pt>
                <c:pt idx="130">
                  <c:v>100.63000033307742</c:v>
                </c:pt>
                <c:pt idx="131">
                  <c:v>106.03150661474271</c:v>
                </c:pt>
                <c:pt idx="132">
                  <c:v>111.90421920869304</c:v>
                </c:pt>
                <c:pt idx="133">
                  <c:v>117.19617441912439</c:v>
                </c:pt>
                <c:pt idx="134">
                  <c:v>120.71022075882482</c:v>
                </c:pt>
                <c:pt idx="135">
                  <c:v>121.52059071651006</c:v>
                </c:pt>
                <c:pt idx="136">
                  <c:v>119.34779014904123</c:v>
                </c:pt>
                <c:pt idx="137">
                  <c:v>114.68608333310821</c:v>
                </c:pt>
                <c:pt idx="138">
                  <c:v>108.60505618870835</c:v>
                </c:pt>
                <c:pt idx="139">
                  <c:v>102.33401001859171</c:v>
                </c:pt>
                <c:pt idx="140">
                  <c:v>96.850474374305151</c:v>
                </c:pt>
                <c:pt idx="141">
                  <c:v>92.658359126810765</c:v>
                </c:pt>
                <c:pt idx="142">
                  <c:v>89.802567037207339</c:v>
                </c:pt>
                <c:pt idx="143">
                  <c:v>88.036890070446532</c:v>
                </c:pt>
                <c:pt idx="144">
                  <c:v>87.018747920721978</c:v>
                </c:pt>
                <c:pt idx="145">
                  <c:v>86.443703045014828</c:v>
                </c:pt>
                <c:pt idx="146">
                  <c:v>86.099061788334609</c:v>
                </c:pt>
                <c:pt idx="147">
                  <c:v>85.860453973809683</c:v>
                </c:pt>
                <c:pt idx="148">
                  <c:v>85.665286608646923</c:v>
                </c:pt>
                <c:pt idx="149">
                  <c:v>85.486032289023413</c:v>
                </c:pt>
                <c:pt idx="150">
                  <c:v>85.312013874845576</c:v>
                </c:pt>
                <c:pt idx="151">
                  <c:v>85.139556149927103</c:v>
                </c:pt>
                <c:pt idx="152">
                  <c:v>84.967531205041311</c:v>
                </c:pt>
                <c:pt idx="153">
                  <c:v>84.79562892207359</c:v>
                </c:pt>
                <c:pt idx="154">
                  <c:v>84.623772137597172</c:v>
                </c:pt>
                <c:pt idx="155">
                  <c:v>84.451942808568575</c:v>
                </c:pt>
                <c:pt idx="156">
                  <c:v>84.280136311468084</c:v>
                </c:pt>
                <c:pt idx="157">
                  <c:v>84.108350770193397</c:v>
                </c:pt>
                <c:pt idx="158">
                  <c:v>83.936584837351418</c:v>
                </c:pt>
                <c:pt idx="159">
                  <c:v>83.764837284792719</c:v>
                </c:pt>
                <c:pt idx="160">
                  <c:v>83.593106938433863</c:v>
                </c:pt>
                <c:pt idx="161">
                  <c:v>83.421392671087133</c:v>
                </c:pt>
                <c:pt idx="162">
                  <c:v>83.249693403530202</c:v>
                </c:pt>
                <c:pt idx="163">
                  <c:v>83.078008106112406</c:v>
                </c:pt>
                <c:pt idx="164">
                  <c:v>82.906335799859846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104.4086127257187</c:v>
                </c:pt>
                <c:pt idx="12">
                  <c:v>104.56541870245097</c:v>
                </c:pt>
                <c:pt idx="13">
                  <c:v>104.72108781469829</c:v>
                </c:pt>
                <c:pt idx="14">
                  <c:v>104.87537820340785</c:v>
                </c:pt>
                <c:pt idx="15">
                  <c:v>105.02801756803474</c:v>
                </c:pt>
                <c:pt idx="16">
                  <c:v>105.17870081351037</c:v>
                </c:pt>
                <c:pt idx="17">
                  <c:v>105.3270877670755</c:v>
                </c:pt>
                <c:pt idx="18">
                  <c:v>105.47280103387165</c:v>
                </c:pt>
                <c:pt idx="19">
                  <c:v>105.61542407377834</c:v>
                </c:pt>
                <c:pt idx="20">
                  <c:v>105.7544995961709</c:v>
                </c:pt>
                <c:pt idx="21">
                  <c:v>105.88952838349662</c:v>
                </c:pt>
                <c:pt idx="22">
                  <c:v>106.0199686680598</c:v>
                </c:pt>
                <c:pt idx="23">
                  <c:v>106.1452361981755</c:v>
                </c:pt>
                <c:pt idx="24">
                  <c:v>106.26470513866826</c:v>
                </c:pt>
                <c:pt idx="25">
                  <c:v>106.37770995510445</c:v>
                </c:pt>
                <c:pt idx="26">
                  <c:v>106.48354842952629</c:v>
                </c:pt>
                <c:pt idx="27">
                  <c:v>106.58148594607043</c:v>
                </c:pt>
                <c:pt idx="28">
                  <c:v>106.67076116600259</c:v>
                </c:pt>
                <c:pt idx="29">
                  <c:v>106.75059318187239</c:v>
                </c:pt>
                <c:pt idx="30">
                  <c:v>106.82019019858825</c:v>
                </c:pt>
                <c:pt idx="31">
                  <c:v>106.87875973480118</c:v>
                </c:pt>
                <c:pt idx="32">
                  <c:v>106.92552027154667</c:v>
                </c:pt>
                <c:pt idx="33">
                  <c:v>106.9597141982851</c:v>
                </c:pt>
                <c:pt idx="34">
                  <c:v>106.98062182230383</c:v>
                </c:pt>
                <c:pt idx="35">
                  <c:v>106.98757612032314</c:v>
                </c:pt>
                <c:pt idx="36">
                  <c:v>106.97997782684588</c:v>
                </c:pt>
                <c:pt idx="37">
                  <c:v>106.95731037912225</c:v>
                </c:pt>
                <c:pt idx="38">
                  <c:v>106.91915418093988</c:v>
                </c:pt>
                <c:pt idx="39">
                  <c:v>106.86519961402901</c:v>
                </c:pt>
                <c:pt idx="40">
                  <c:v>106.79525822295916</c:v>
                </c:pt>
                <c:pt idx="41">
                  <c:v>106.70927153139404</c:v>
                </c:pt>
                <c:pt idx="42">
                  <c:v>106.60731701620618</c:v>
                </c:pt>
                <c:pt idx="43">
                  <c:v>106.48961086972292</c:v>
                </c:pt>
                <c:pt idx="44">
                  <c:v>106.35650731429112</c:v>
                </c:pt>
                <c:pt idx="45">
                  <c:v>106.20849438914571</c:v>
                </c:pt>
                <c:pt idx="46">
                  <c:v>106.04618629637382</c:v>
                </c:pt>
                <c:pt idx="47">
                  <c:v>105.87031255815684</c:v>
                </c:pt>
                <c:pt idx="48">
                  <c:v>105.68170438880094</c:v>
                </c:pt>
                <c:pt idx="49">
                  <c:v>105.48127881086637</c:v>
                </c:pt>
                <c:pt idx="50">
                  <c:v>105.27002113594911</c:v>
                </c:pt>
                <c:pt idx="51">
                  <c:v>105.04896648170566</c:v>
                </c:pt>
                <c:pt idx="52">
                  <c:v>104.81918100575017</c:v>
                </c:pt>
                <c:pt idx="53">
                  <c:v>104.58174350611866</c:v>
                </c:pt>
                <c:pt idx="54">
                  <c:v>104.33772797244438</c:v>
                </c:pt>
                <c:pt idx="55">
                  <c:v>104.08818757963535</c:v>
                </c:pt>
                <c:pt idx="56">
                  <c:v>103.83414050591151</c:v>
                </c:pt>
                <c:pt idx="57">
                  <c:v>103.57655783908207</c:v>
                </c:pt>
                <c:pt idx="58">
                  <c:v>103.31635371779677</c:v>
                </c:pt>
                <c:pt idx="59">
                  <c:v>103.05437774567247</c:v>
                </c:pt>
                <c:pt idx="60">
                  <c:v>102.79140962129347</c:v>
                </c:pt>
                <c:pt idx="61">
                  <c:v>102.52815584970003</c:v>
                </c:pt>
                <c:pt idx="62">
                  <c:v>102.26524834274036</c:v>
                </c:pt>
                <c:pt idx="63">
                  <c:v>102.00324467649756</c:v>
                </c:pt>
                <c:pt idx="64">
                  <c:v>101.74262975251351</c:v>
                </c:pt>
                <c:pt idx="65">
                  <c:v>101.4838186034012</c:v>
                </c:pt>
                <c:pt idx="66">
                  <c:v>101.22716008983362</c:v>
                </c:pt>
                <c:pt idx="67">
                  <c:v>100.97294125181757</c:v>
                </c:pt>
                <c:pt idx="68">
                  <c:v>100.72139209970138</c:v>
                </c:pt>
                <c:pt idx="69">
                  <c:v>100.47269065690857</c:v>
                </c:pt>
                <c:pt idx="70">
                  <c:v>100.22696809472548</c:v>
                </c:pt>
                <c:pt idx="71">
                  <c:v>99.98431382782934</c:v>
                </c:pt>
                <c:pt idx="72">
                  <c:v>99.744780466309393</c:v>
                </c:pt>
                <c:pt idx="73">
                  <c:v>99.508388544799743</c:v>
                </c:pt>
                <c:pt idx="74">
                  <c:v>99.275130971453564</c:v>
                </c:pt>
                <c:pt idx="75">
                  <c:v>99.044977158583464</c:v>
                </c:pt>
                <c:pt idx="76">
                  <c:v>98.817876812825332</c:v>
                </c:pt>
                <c:pt idx="77">
                  <c:v>98.593763375777144</c:v>
                </c:pt>
                <c:pt idx="78">
                  <c:v>98.37255711644174</c:v>
                </c:pt>
                <c:pt idx="79">
                  <c:v>98.154167884756149</c:v>
                </c:pt>
                <c:pt idx="80">
                  <c:v>97.938497541338336</c:v>
                </c:pt>
                <c:pt idx="81">
                  <c:v>97.725442082648513</c:v>
                </c:pt>
                <c:pt idx="82">
                  <c:v>97.514893483357199</c:v>
                </c:pt>
                <c:pt idx="83">
                  <c:v>97.306741279120544</c:v>
                </c:pt>
                <c:pt idx="84">
                  <c:v>97.100873913440978</c:v>
                </c:pt>
                <c:pt idx="85">
                  <c:v>96.897179872055588</c:v>
                </c:pt>
                <c:pt idx="86">
                  <c:v>96.695548627535942</c:v>
                </c:pt>
                <c:pt idx="87">
                  <c:v>96.495871415655131</c:v>
                </c:pt>
                <c:pt idx="88">
                  <c:v>96.298041863703361</c:v>
                </c:pt>
                <c:pt idx="89">
                  <c:v>96.101956489418697</c:v>
                </c:pt>
                <c:pt idx="90">
                  <c:v>95.907515087615181</c:v>
                </c:pt>
                <c:pt idx="91">
                  <c:v>95.714621020000962</c:v>
                </c:pt>
                <c:pt idx="92">
                  <c:v>95.5231814221235</c:v>
                </c:pt>
                <c:pt idx="93">
                  <c:v>95.333107339891271</c:v>
                </c:pt>
                <c:pt idx="94">
                  <c:v>95.144313806718827</c:v>
                </c:pt>
                <c:pt idx="95">
                  <c:v>94.956719871039567</c:v>
                </c:pt>
                <c:pt idx="96">
                  <c:v>94.770248582734609</c:v>
                </c:pt>
                <c:pt idx="97">
                  <c:v>94.584826945934708</c:v>
                </c:pt>
                <c:pt idx="98">
                  <c:v>94.40038584467068</c:v>
                </c:pt>
                <c:pt idx="99">
                  <c:v>94.21685994696449</c:v>
                </c:pt>
                <c:pt idx="100">
                  <c:v>94.034187592169005</c:v>
                </c:pt>
                <c:pt idx="101">
                  <c:v>93.852310665669336</c:v>
                </c:pt>
                <c:pt idx="102">
                  <c:v>93.671174464446182</c:v>
                </c:pt>
                <c:pt idx="103">
                  <c:v>93.490727556466382</c:v>
                </c:pt>
                <c:pt idx="104">
                  <c:v>93.310921636397055</c:v>
                </c:pt>
                <c:pt idx="105">
                  <c:v>93.131711379735165</c:v>
                </c:pt>
                <c:pt idx="106">
                  <c:v>92.953054297092237</c:v>
                </c:pt>
                <c:pt idx="107">
                  <c:v>92.774910590071698</c:v>
                </c:pt>
                <c:pt idx="108">
                  <c:v>92.597243009916397</c:v>
                </c:pt>
                <c:pt idx="109">
                  <c:v>92.420016719880692</c:v>
                </c:pt>
                <c:pt idx="110">
                  <c:v>92.243199162089937</c:v>
                </c:pt>
                <c:pt idx="111">
                  <c:v>92.066759929485997</c:v>
                </c:pt>
                <c:pt idx="112">
                  <c:v>91.890670643314991</c:v>
                </c:pt>
                <c:pt idx="113">
                  <c:v>91.714904836489382</c:v>
                </c:pt>
                <c:pt idx="114">
                  <c:v>91.539437843046869</c:v>
                </c:pt>
                <c:pt idx="115">
                  <c:v>91.364246693829628</c:v>
                </c:pt>
                <c:pt idx="116">
                  <c:v>91.18931001841591</c:v>
                </c:pt>
                <c:pt idx="117">
                  <c:v>91.014607953249723</c:v>
                </c:pt>
                <c:pt idx="118">
                  <c:v>90.840122055831543</c:v>
                </c:pt>
                <c:pt idx="119">
                  <c:v>90.665835224750424</c:v>
                </c:pt>
                <c:pt idx="120">
                  <c:v>90.491731625258467</c:v>
                </c:pt>
                <c:pt idx="121">
                  <c:v>90.317796620008551</c:v>
                </c:pt>
                <c:pt idx="122">
                  <c:v>90.144016704500515</c:v>
                </c:pt>
                <c:pt idx="123">
                  <c:v>89.970379446710353</c:v>
                </c:pt>
                <c:pt idx="124">
                  <c:v>89.796873430315202</c:v>
                </c:pt>
                <c:pt idx="125">
                  <c:v>89.623488200878796</c:v>
                </c:pt>
                <c:pt idx="126">
                  <c:v>89.45021421433313</c:v>
                </c:pt>
                <c:pt idx="127">
                  <c:v>89.277042787085378</c:v>
                </c:pt>
                <c:pt idx="128">
                  <c:v>89.103966047102944</c:v>
                </c:pt>
                <c:pt idx="129">
                  <c:v>88.930976885383529</c:v>
                </c:pt>
                <c:pt idx="130">
                  <c:v>88.758068907305756</c:v>
                </c:pt>
                <c:pt idx="131">
                  <c:v>88.585236383475745</c:v>
                </c:pt>
                <c:pt idx="132">
                  <c:v>88.41247419983506</c:v>
                </c:pt>
                <c:pt idx="133">
                  <c:v>88.239777806964383</c:v>
                </c:pt>
                <c:pt idx="134">
                  <c:v>88.067143168698493</c:v>
                </c:pt>
                <c:pt idx="135">
                  <c:v>87.894566710347647</c:v>
                </c:pt>
                <c:pt idx="136">
                  <c:v>87.7220452669834</c:v>
                </c:pt>
                <c:pt idx="137">
                  <c:v>87.549576032383229</c:v>
                </c:pt>
                <c:pt idx="138">
                  <c:v>87.377156509323299</c:v>
                </c:pt>
                <c:pt idx="139">
                  <c:v>87.204784461955853</c:v>
                </c:pt>
                <c:pt idx="140">
                  <c:v>87.03245787100245</c:v>
                </c:pt>
                <c:pt idx="141">
                  <c:v>86.860174892437129</c:v>
                </c:pt>
                <c:pt idx="142">
                  <c:v>86.687933820231621</c:v>
                </c:pt>
                <c:pt idx="143">
                  <c:v>86.515733053593536</c:v>
                </c:pt>
                <c:pt idx="144">
                  <c:v>86.343571068966526</c:v>
                </c:pt>
                <c:pt idx="145">
                  <c:v>86.171446396885798</c:v>
                </c:pt>
                <c:pt idx="146">
                  <c:v>85.999357603612282</c:v>
                </c:pt>
                <c:pt idx="147">
                  <c:v>85.827303277312467</c:v>
                </c:pt>
                <c:pt idx="148">
                  <c:v>85.65528201842065</c:v>
                </c:pt>
                <c:pt idx="149">
                  <c:v>85.483292433719129</c:v>
                </c:pt>
                <c:pt idx="150">
                  <c:v>85.311333133607008</c:v>
                </c:pt>
                <c:pt idx="151">
                  <c:v>85.139402731994707</c:v>
                </c:pt>
                <c:pt idx="152">
                  <c:v>84.967499848259692</c:v>
                </c:pt>
                <c:pt idx="153">
                  <c:v>84.795623110723071</c:v>
                </c:pt>
                <c:pt idx="154">
                  <c:v>84.623771161150884</c:v>
                </c:pt>
                <c:pt idx="155">
                  <c:v>84.451942659842658</c:v>
                </c:pt>
                <c:pt idx="156">
                  <c:v>84.280136290935744</c:v>
                </c:pt>
                <c:pt idx="157">
                  <c:v>84.108350767624444</c:v>
                </c:pt>
                <c:pt idx="158">
                  <c:v>83.936584837060153</c:v>
                </c:pt>
                <c:pt idx="159">
                  <c:v>83.764837284762791</c:v>
                </c:pt>
                <c:pt idx="160">
                  <c:v>83.593106938431077</c:v>
                </c:pt>
                <c:pt idx="161">
                  <c:v>83.421392671086892</c:v>
                </c:pt>
                <c:pt idx="162">
                  <c:v>83.249693403530188</c:v>
                </c:pt>
                <c:pt idx="163">
                  <c:v>83.078008106112406</c:v>
                </c:pt>
                <c:pt idx="164">
                  <c:v>82.906335799859846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127.867</c:v>
                </c:pt>
                <c:pt idx="1">
                  <c:v>121.6</c:v>
                </c:pt>
                <c:pt idx="2">
                  <c:v>117.383</c:v>
                </c:pt>
                <c:pt idx="3">
                  <c:v>115.733</c:v>
                </c:pt>
                <c:pt idx="4">
                  <c:v>115.767</c:v>
                </c:pt>
                <c:pt idx="5">
                  <c:v>111.583</c:v>
                </c:pt>
                <c:pt idx="6">
                  <c:v>113</c:v>
                </c:pt>
                <c:pt idx="7">
                  <c:v>114.383</c:v>
                </c:pt>
                <c:pt idx="8">
                  <c:v>112.617</c:v>
                </c:pt>
                <c:pt idx="9">
                  <c:v>113.217</c:v>
                </c:pt>
                <c:pt idx="10">
                  <c:v>113.267</c:v>
                </c:pt>
                <c:pt idx="11">
                  <c:v>109.617</c:v>
                </c:pt>
                <c:pt idx="12">
                  <c:v>112.95</c:v>
                </c:pt>
                <c:pt idx="13">
                  <c:v>108.883</c:v>
                </c:pt>
                <c:pt idx="14">
                  <c:v>111.367</c:v>
                </c:pt>
                <c:pt idx="15">
                  <c:v>110.367</c:v>
                </c:pt>
                <c:pt idx="16">
                  <c:v>109</c:v>
                </c:pt>
                <c:pt idx="17">
                  <c:v>111.3</c:v>
                </c:pt>
                <c:pt idx="18">
                  <c:v>108.75</c:v>
                </c:pt>
                <c:pt idx="19">
                  <c:v>109.43300000000001</c:v>
                </c:pt>
                <c:pt idx="20">
                  <c:v>109.417</c:v>
                </c:pt>
                <c:pt idx="21">
                  <c:v>110.617</c:v>
                </c:pt>
                <c:pt idx="22">
                  <c:v>107.383</c:v>
                </c:pt>
                <c:pt idx="23">
                  <c:v>108.75</c:v>
                </c:pt>
                <c:pt idx="24">
                  <c:v>107.5</c:v>
                </c:pt>
                <c:pt idx="25">
                  <c:v>107.2</c:v>
                </c:pt>
                <c:pt idx="26">
                  <c:v>106.8</c:v>
                </c:pt>
                <c:pt idx="27">
                  <c:v>107.717</c:v>
                </c:pt>
                <c:pt idx="28">
                  <c:v>105.983</c:v>
                </c:pt>
                <c:pt idx="29">
                  <c:v>107.4</c:v>
                </c:pt>
                <c:pt idx="30">
                  <c:v>105.967</c:v>
                </c:pt>
                <c:pt idx="31">
                  <c:v>110.1</c:v>
                </c:pt>
                <c:pt idx="32">
                  <c:v>106.517</c:v>
                </c:pt>
                <c:pt idx="33">
                  <c:v>106.95</c:v>
                </c:pt>
                <c:pt idx="34">
                  <c:v>107.56699999999999</c:v>
                </c:pt>
                <c:pt idx="35">
                  <c:v>107.45</c:v>
                </c:pt>
                <c:pt idx="36">
                  <c:v>106.333</c:v>
                </c:pt>
                <c:pt idx="37">
                  <c:v>107.617</c:v>
                </c:pt>
                <c:pt idx="38">
                  <c:v>107.733</c:v>
                </c:pt>
                <c:pt idx="39">
                  <c:v>106.55</c:v>
                </c:pt>
                <c:pt idx="40">
                  <c:v>107.25</c:v>
                </c:pt>
                <c:pt idx="41">
                  <c:v>108.917</c:v>
                </c:pt>
                <c:pt idx="42">
                  <c:v>109.05</c:v>
                </c:pt>
                <c:pt idx="43">
                  <c:v>107.367</c:v>
                </c:pt>
                <c:pt idx="44">
                  <c:v>108.983</c:v>
                </c:pt>
                <c:pt idx="45">
                  <c:v>109.31699999999999</c:v>
                </c:pt>
                <c:pt idx="46">
                  <c:v>112.2</c:v>
                </c:pt>
                <c:pt idx="47">
                  <c:v>114.75</c:v>
                </c:pt>
                <c:pt idx="48">
                  <c:v>119.93300000000001</c:v>
                </c:pt>
                <c:pt idx="49">
                  <c:v>128.833</c:v>
                </c:pt>
                <c:pt idx="50">
                  <c:v>140.517</c:v>
                </c:pt>
                <c:pt idx="51">
                  <c:v>156.11699999999999</c:v>
                </c:pt>
                <c:pt idx="52">
                  <c:v>170.417</c:v>
                </c:pt>
                <c:pt idx="53">
                  <c:v>188.517</c:v>
                </c:pt>
                <c:pt idx="54">
                  <c:v>200.4</c:v>
                </c:pt>
                <c:pt idx="55">
                  <c:v>206.63300000000001</c:v>
                </c:pt>
                <c:pt idx="56">
                  <c:v>207.5</c:v>
                </c:pt>
                <c:pt idx="57">
                  <c:v>201.917</c:v>
                </c:pt>
                <c:pt idx="58">
                  <c:v>188.5</c:v>
                </c:pt>
                <c:pt idx="59">
                  <c:v>165.1</c:v>
                </c:pt>
                <c:pt idx="60">
                  <c:v>137.517</c:v>
                </c:pt>
                <c:pt idx="61">
                  <c:v>114.833</c:v>
                </c:pt>
                <c:pt idx="62">
                  <c:v>105.883</c:v>
                </c:pt>
                <c:pt idx="63">
                  <c:v>102.017</c:v>
                </c:pt>
                <c:pt idx="64">
                  <c:v>104.05</c:v>
                </c:pt>
                <c:pt idx="65">
                  <c:v>103.81699999999999</c:v>
                </c:pt>
                <c:pt idx="66">
                  <c:v>106.367</c:v>
                </c:pt>
                <c:pt idx="67">
                  <c:v>109.533</c:v>
                </c:pt>
                <c:pt idx="68">
                  <c:v>114.333</c:v>
                </c:pt>
                <c:pt idx="69">
                  <c:v>120</c:v>
                </c:pt>
                <c:pt idx="70">
                  <c:v>129.38300000000001</c:v>
                </c:pt>
                <c:pt idx="71">
                  <c:v>139.03299999999999</c:v>
                </c:pt>
                <c:pt idx="72">
                  <c:v>152.417</c:v>
                </c:pt>
                <c:pt idx="73">
                  <c:v>161.85</c:v>
                </c:pt>
                <c:pt idx="74">
                  <c:v>166.18299999999999</c:v>
                </c:pt>
                <c:pt idx="75">
                  <c:v>173.517</c:v>
                </c:pt>
                <c:pt idx="76">
                  <c:v>171.31700000000001</c:v>
                </c:pt>
                <c:pt idx="77">
                  <c:v>164.483</c:v>
                </c:pt>
                <c:pt idx="78">
                  <c:v>148.083</c:v>
                </c:pt>
                <c:pt idx="79">
                  <c:v>126.35</c:v>
                </c:pt>
                <c:pt idx="80">
                  <c:v>111</c:v>
                </c:pt>
                <c:pt idx="81">
                  <c:v>100.217</c:v>
                </c:pt>
                <c:pt idx="82">
                  <c:v>99.867000000000004</c:v>
                </c:pt>
                <c:pt idx="83">
                  <c:v>100.56699999999999</c:v>
                </c:pt>
                <c:pt idx="84">
                  <c:v>97.667000000000002</c:v>
                </c:pt>
                <c:pt idx="85">
                  <c:v>100</c:v>
                </c:pt>
                <c:pt idx="86">
                  <c:v>99.516999999999996</c:v>
                </c:pt>
                <c:pt idx="87">
                  <c:v>100.033</c:v>
                </c:pt>
                <c:pt idx="88">
                  <c:v>100.367</c:v>
                </c:pt>
                <c:pt idx="89">
                  <c:v>97.867000000000004</c:v>
                </c:pt>
                <c:pt idx="90">
                  <c:v>99.716999999999999</c:v>
                </c:pt>
                <c:pt idx="91">
                  <c:v>100.55</c:v>
                </c:pt>
                <c:pt idx="92">
                  <c:v>100.233</c:v>
                </c:pt>
                <c:pt idx="93">
                  <c:v>100.117</c:v>
                </c:pt>
                <c:pt idx="94">
                  <c:v>101.133</c:v>
                </c:pt>
                <c:pt idx="95">
                  <c:v>103.43300000000001</c:v>
                </c:pt>
                <c:pt idx="96">
                  <c:v>101.43300000000001</c:v>
                </c:pt>
                <c:pt idx="97">
                  <c:v>103.633</c:v>
                </c:pt>
                <c:pt idx="98">
                  <c:v>103.583</c:v>
                </c:pt>
                <c:pt idx="99">
                  <c:v>103.517</c:v>
                </c:pt>
                <c:pt idx="100">
                  <c:v>107.31699999999999</c:v>
                </c:pt>
                <c:pt idx="101">
                  <c:v>110.333</c:v>
                </c:pt>
                <c:pt idx="102">
                  <c:v>118.68300000000001</c:v>
                </c:pt>
                <c:pt idx="103">
                  <c:v>126.533</c:v>
                </c:pt>
                <c:pt idx="104">
                  <c:v>138.083</c:v>
                </c:pt>
                <c:pt idx="105">
                  <c:v>148.483</c:v>
                </c:pt>
                <c:pt idx="106">
                  <c:v>158.11699999999999</c:v>
                </c:pt>
                <c:pt idx="107">
                  <c:v>170.05</c:v>
                </c:pt>
                <c:pt idx="108">
                  <c:v>178.65</c:v>
                </c:pt>
                <c:pt idx="109">
                  <c:v>181.06700000000001</c:v>
                </c:pt>
                <c:pt idx="110">
                  <c:v>181.1</c:v>
                </c:pt>
                <c:pt idx="111">
                  <c:v>178.5</c:v>
                </c:pt>
                <c:pt idx="112">
                  <c:v>169.2</c:v>
                </c:pt>
                <c:pt idx="113">
                  <c:v>157.53299999999999</c:v>
                </c:pt>
                <c:pt idx="114">
                  <c:v>142.65</c:v>
                </c:pt>
                <c:pt idx="115">
                  <c:v>125.867</c:v>
                </c:pt>
                <c:pt idx="116">
                  <c:v>110.467</c:v>
                </c:pt>
                <c:pt idx="117">
                  <c:v>103.083</c:v>
                </c:pt>
                <c:pt idx="118">
                  <c:v>96.216999999999999</c:v>
                </c:pt>
                <c:pt idx="119">
                  <c:v>93.216999999999999</c:v>
                </c:pt>
                <c:pt idx="120">
                  <c:v>92.766999999999996</c:v>
                </c:pt>
                <c:pt idx="121">
                  <c:v>92.95</c:v>
                </c:pt>
                <c:pt idx="122">
                  <c:v>91.816999999999993</c:v>
                </c:pt>
                <c:pt idx="123">
                  <c:v>93.85</c:v>
                </c:pt>
                <c:pt idx="124">
                  <c:v>92.882999999999996</c:v>
                </c:pt>
                <c:pt idx="125">
                  <c:v>93.117000000000004</c:v>
                </c:pt>
                <c:pt idx="126">
                  <c:v>96.566999999999993</c:v>
                </c:pt>
                <c:pt idx="127">
                  <c:v>98.05</c:v>
                </c:pt>
                <c:pt idx="128">
                  <c:v>103.55</c:v>
                </c:pt>
                <c:pt idx="129">
                  <c:v>107.81699999999999</c:v>
                </c:pt>
                <c:pt idx="130">
                  <c:v>114.5</c:v>
                </c:pt>
                <c:pt idx="131">
                  <c:v>122.083</c:v>
                </c:pt>
                <c:pt idx="132">
                  <c:v>129.233</c:v>
                </c:pt>
                <c:pt idx="133">
                  <c:v>135.65</c:v>
                </c:pt>
                <c:pt idx="134">
                  <c:v>143.85</c:v>
                </c:pt>
                <c:pt idx="135">
                  <c:v>146.68299999999999</c:v>
                </c:pt>
                <c:pt idx="136">
                  <c:v>149.15</c:v>
                </c:pt>
                <c:pt idx="137">
                  <c:v>148.19999999999999</c:v>
                </c:pt>
                <c:pt idx="138">
                  <c:v>142.233</c:v>
                </c:pt>
                <c:pt idx="139">
                  <c:v>133.4</c:v>
                </c:pt>
                <c:pt idx="140">
                  <c:v>123.333</c:v>
                </c:pt>
                <c:pt idx="141">
                  <c:v>113.367</c:v>
                </c:pt>
                <c:pt idx="142">
                  <c:v>101.083</c:v>
                </c:pt>
                <c:pt idx="143">
                  <c:v>94.45</c:v>
                </c:pt>
                <c:pt idx="144">
                  <c:v>90.733000000000004</c:v>
                </c:pt>
                <c:pt idx="145">
                  <c:v>87.516999999999996</c:v>
                </c:pt>
                <c:pt idx="146">
                  <c:v>86.05</c:v>
                </c:pt>
                <c:pt idx="147">
                  <c:v>87.75</c:v>
                </c:pt>
                <c:pt idx="148">
                  <c:v>87.733000000000004</c:v>
                </c:pt>
                <c:pt idx="149">
                  <c:v>86.15</c:v>
                </c:pt>
                <c:pt idx="150">
                  <c:v>85.632999999999996</c:v>
                </c:pt>
                <c:pt idx="151">
                  <c:v>87.933000000000007</c:v>
                </c:pt>
                <c:pt idx="152">
                  <c:v>86.7</c:v>
                </c:pt>
                <c:pt idx="153">
                  <c:v>85.55</c:v>
                </c:pt>
                <c:pt idx="154">
                  <c:v>85.832999999999998</c:v>
                </c:pt>
                <c:pt idx="155">
                  <c:v>85.582999999999998</c:v>
                </c:pt>
                <c:pt idx="156">
                  <c:v>84.566999999999993</c:v>
                </c:pt>
                <c:pt idx="157">
                  <c:v>86.016999999999996</c:v>
                </c:pt>
                <c:pt idx="158">
                  <c:v>85.233000000000004</c:v>
                </c:pt>
                <c:pt idx="159">
                  <c:v>84.1</c:v>
                </c:pt>
                <c:pt idx="160">
                  <c:v>84.632999999999996</c:v>
                </c:pt>
                <c:pt idx="161">
                  <c:v>85.483000000000004</c:v>
                </c:pt>
                <c:pt idx="162">
                  <c:v>85.066999999999993</c:v>
                </c:pt>
                <c:pt idx="163">
                  <c:v>84.55</c:v>
                </c:pt>
                <c:pt idx="164">
                  <c:v>81.95</c:v>
                </c:pt>
                <c:pt idx="165">
                  <c:v>86.6</c:v>
                </c:pt>
                <c:pt idx="166">
                  <c:v>83.132999999999996</c:v>
                </c:pt>
                <c:pt idx="167">
                  <c:v>83.65</c:v>
                </c:pt>
                <c:pt idx="168">
                  <c:v>84.433000000000007</c:v>
                </c:pt>
                <c:pt idx="169">
                  <c:v>86.016999999999996</c:v>
                </c:pt>
                <c:pt idx="170">
                  <c:v>82.533000000000001</c:v>
                </c:pt>
                <c:pt idx="171">
                  <c:v>83.316999999999993</c:v>
                </c:pt>
                <c:pt idx="172">
                  <c:v>82.9</c:v>
                </c:pt>
                <c:pt idx="173">
                  <c:v>81.95</c:v>
                </c:pt>
                <c:pt idx="174">
                  <c:v>82.832999999999998</c:v>
                </c:pt>
                <c:pt idx="175">
                  <c:v>86.25</c:v>
                </c:pt>
                <c:pt idx="176">
                  <c:v>80.766999999999996</c:v>
                </c:pt>
                <c:pt idx="177">
                  <c:v>82.983000000000004</c:v>
                </c:pt>
                <c:pt idx="178">
                  <c:v>81.832999999999998</c:v>
                </c:pt>
                <c:pt idx="179">
                  <c:v>81.783000000000001</c:v>
                </c:pt>
                <c:pt idx="180">
                  <c:v>82.832999999999998</c:v>
                </c:pt>
                <c:pt idx="181">
                  <c:v>83.933000000000007</c:v>
                </c:pt>
                <c:pt idx="182">
                  <c:v>81.7</c:v>
                </c:pt>
                <c:pt idx="183">
                  <c:v>80.433000000000007</c:v>
                </c:pt>
                <c:pt idx="184">
                  <c:v>82.3</c:v>
                </c:pt>
                <c:pt idx="185">
                  <c:v>80.933000000000007</c:v>
                </c:pt>
                <c:pt idx="186">
                  <c:v>80.683000000000007</c:v>
                </c:pt>
                <c:pt idx="187">
                  <c:v>83.1</c:v>
                </c:pt>
                <c:pt idx="188">
                  <c:v>81.117000000000004</c:v>
                </c:pt>
                <c:pt idx="189">
                  <c:v>81.266999999999996</c:v>
                </c:pt>
                <c:pt idx="190">
                  <c:v>80.933000000000007</c:v>
                </c:pt>
                <c:pt idx="191">
                  <c:v>81.566999999999993</c:v>
                </c:pt>
                <c:pt idx="192">
                  <c:v>80.066999999999993</c:v>
                </c:pt>
                <c:pt idx="193">
                  <c:v>80.3</c:v>
                </c:pt>
                <c:pt idx="194">
                  <c:v>79.667000000000002</c:v>
                </c:pt>
                <c:pt idx="195">
                  <c:v>78.2</c:v>
                </c:pt>
                <c:pt idx="196">
                  <c:v>78.05</c:v>
                </c:pt>
                <c:pt idx="197">
                  <c:v>80.75</c:v>
                </c:pt>
                <c:pt idx="198">
                  <c:v>80.533000000000001</c:v>
                </c:pt>
                <c:pt idx="199">
                  <c:v>81.066999999999993</c:v>
                </c:pt>
                <c:pt idx="200">
                  <c:v>79.599999999999994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108.33817469480439</c:v>
                </c:pt>
                <c:pt idx="20">
                  <c:v>108.3371830927035</c:v>
                </c:pt>
                <c:pt idx="21">
                  <c:v>108.33606831288884</c:v>
                </c:pt>
                <c:pt idx="22">
                  <c:v>108.33469476194811</c:v>
                </c:pt>
                <c:pt idx="23">
                  <c:v>108.33290720496882</c:v>
                </c:pt>
                <c:pt idx="24">
                  <c:v>108.3305295201842</c:v>
                </c:pt>
                <c:pt idx="25">
                  <c:v>108.32736362621813</c:v>
                </c:pt>
                <c:pt idx="26">
                  <c:v>108.32318865622017</c:v>
                </c:pt>
                <c:pt idx="27">
                  <c:v>108.31776048038029</c:v>
                </c:pt>
                <c:pt idx="28">
                  <c:v>108.31081174395811</c:v>
                </c:pt>
                <c:pt idx="29">
                  <c:v>108.30205276196696</c:v>
                </c:pt>
                <c:pt idx="30">
                  <c:v>108.29117407204393</c:v>
                </c:pt>
                <c:pt idx="31">
                  <c:v>108.27785261751518</c:v>
                </c:pt>
                <c:pt idx="32">
                  <c:v>108.26176635326362</c:v>
                </c:pt>
                <c:pt idx="33">
                  <c:v>108.24262847070007</c:v>
                </c:pt>
                <c:pt idx="34">
                  <c:v>108.22026607366068</c:v>
                </c:pt>
                <c:pt idx="35">
                  <c:v>108.19479522619034</c:v>
                </c:pt>
                <c:pt idx="36">
                  <c:v>108.16699413820997</c:v>
                </c:pt>
                <c:pt idx="37">
                  <c:v>108.13906025128043</c:v>
                </c:pt>
                <c:pt idx="38">
                  <c:v>108.11606416602402</c:v>
                </c:pt>
                <c:pt idx="39">
                  <c:v>108.10858002910321</c:v>
                </c:pt>
                <c:pt idx="40">
                  <c:v>108.13714413737998</c:v>
                </c:pt>
                <c:pt idx="41">
                  <c:v>108.2392845347517</c:v>
                </c:pt>
                <c:pt idx="42">
                  <c:v>108.47971901129137</c:v>
                </c:pt>
                <c:pt idx="43">
                  <c:v>108.96372390661554</c:v>
                </c:pt>
                <c:pt idx="44">
                  <c:v>109.85242421686141</c:v>
                </c:pt>
                <c:pt idx="45">
                  <c:v>111.37677990648872</c:v>
                </c:pt>
                <c:pt idx="46">
                  <c:v>113.84460484150188</c:v>
                </c:pt>
                <c:pt idx="47">
                  <c:v>117.63280424441201</c:v>
                </c:pt>
                <c:pt idx="48">
                  <c:v>123.15638825108451</c:v>
                </c:pt>
                <c:pt idx="49">
                  <c:v>130.80803471435925</c:v>
                </c:pt>
                <c:pt idx="50">
                  <c:v>140.8671914018675</c:v>
                </c:pt>
                <c:pt idx="51">
                  <c:v>153.38173371229678</c:v>
                </c:pt>
                <c:pt idx="52">
                  <c:v>168.01494204149625</c:v>
                </c:pt>
                <c:pt idx="53">
                  <c:v>183.81403177519869</c:v>
                </c:pt>
                <c:pt idx="54">
                  <c:v>198.84749266628978</c:v>
                </c:pt>
                <c:pt idx="55">
                  <c:v>209.87177772158554</c:v>
                </c:pt>
                <c:pt idx="56">
                  <c:v>212.70993253429617</c:v>
                </c:pt>
                <c:pt idx="57">
                  <c:v>204.15008213589908</c:v>
                </c:pt>
                <c:pt idx="58">
                  <c:v>184.74080975175045</c:v>
                </c:pt>
                <c:pt idx="59">
                  <c:v>159.7902788066086</c:v>
                </c:pt>
                <c:pt idx="60">
                  <c:v>136.63240743926454</c:v>
                </c:pt>
                <c:pt idx="61">
                  <c:v>120.2425887959118</c:v>
                </c:pt>
                <c:pt idx="62">
                  <c:v>111.2761858148652</c:v>
                </c:pt>
                <c:pt idx="63">
                  <c:v>107.58598611699159</c:v>
                </c:pt>
                <c:pt idx="64">
                  <c:v>106.74539034402937</c:v>
                </c:pt>
                <c:pt idx="65">
                  <c:v>107.33089220622078</c:v>
                </c:pt>
                <c:pt idx="66">
                  <c:v>108.89079447388156</c:v>
                </c:pt>
                <c:pt idx="67">
                  <c:v>111.49895790715837</c:v>
                </c:pt>
                <c:pt idx="68">
                  <c:v>115.42234184356774</c:v>
                </c:pt>
                <c:pt idx="69">
                  <c:v>120.94566998534188</c:v>
                </c:pt>
                <c:pt idx="70">
                  <c:v>128.25985613258905</c:v>
                </c:pt>
                <c:pt idx="71">
                  <c:v>137.35944989089938</c:v>
                </c:pt>
                <c:pt idx="72">
                  <c:v>147.92764053801488</c:v>
                </c:pt>
                <c:pt idx="73">
                  <c:v>159.15286409277888</c:v>
                </c:pt>
                <c:pt idx="74">
                  <c:v>169.36466705633242</c:v>
                </c:pt>
                <c:pt idx="75">
                  <c:v>175.61610698667195</c:v>
                </c:pt>
                <c:pt idx="76">
                  <c:v>174.16693315440023</c:v>
                </c:pt>
                <c:pt idx="77">
                  <c:v>162.98386650484349</c:v>
                </c:pt>
                <c:pt idx="78">
                  <c:v>144.718858852381</c:v>
                </c:pt>
                <c:pt idx="79">
                  <c:v>125.98659238232059</c:v>
                </c:pt>
                <c:pt idx="80">
                  <c:v>112.47083516658907</c:v>
                </c:pt>
                <c:pt idx="81">
                  <c:v>105.36289611522399</c:v>
                </c:pt>
                <c:pt idx="82">
                  <c:v>102.55404439480277</c:v>
                </c:pt>
                <c:pt idx="83">
                  <c:v>101.64329045170543</c:v>
                </c:pt>
                <c:pt idx="84">
                  <c:v>101.31586299114058</c:v>
                </c:pt>
                <c:pt idx="85">
                  <c:v>101.1168052910504</c:v>
                </c:pt>
                <c:pt idx="86">
                  <c:v>100.93924814958483</c:v>
                </c:pt>
                <c:pt idx="87">
                  <c:v>100.76632995433818</c:v>
                </c:pt>
                <c:pt idx="88">
                  <c:v>100.5977645608247</c:v>
                </c:pt>
                <c:pt idx="89">
                  <c:v>100.43679500551394</c:v>
                </c:pt>
                <c:pt idx="90">
                  <c:v>100.28959991210806</c:v>
                </c:pt>
                <c:pt idx="91">
                  <c:v>100.16695469538458</c:v>
                </c:pt>
                <c:pt idx="92">
                  <c:v>100.08691344431944</c:v>
                </c:pt>
                <c:pt idx="93">
                  <c:v>100.07855940011478</c:v>
                </c:pt>
                <c:pt idx="94">
                  <c:v>100.18687791437563</c:v>
                </c:pt>
                <c:pt idx="95">
                  <c:v>100.47855941022854</c:v>
                </c:pt>
                <c:pt idx="96">
                  <c:v>101.04812757561396</c:v>
                </c:pt>
                <c:pt idx="97">
                  <c:v>102.0232309575546</c:v>
                </c:pt>
                <c:pt idx="98">
                  <c:v>103.56731181766246</c:v>
                </c:pt>
                <c:pt idx="99">
                  <c:v>105.87732754833679</c:v>
                </c:pt>
                <c:pt idx="100">
                  <c:v>109.17394840496692</c:v>
                </c:pt>
                <c:pt idx="101">
                  <c:v>113.68183454982942</c:v>
                </c:pt>
                <c:pt idx="102">
                  <c:v>119.59808332595279</c:v>
                </c:pt>
                <c:pt idx="103">
                  <c:v>127.04714683360876</c:v>
                </c:pt>
                <c:pt idx="104">
                  <c:v>136.0197034273414</c:v>
                </c:pt>
                <c:pt idx="105">
                  <c:v>146.29192863614952</c:v>
                </c:pt>
                <c:pt idx="106">
                  <c:v>157.3258212787714</c:v>
                </c:pt>
                <c:pt idx="107">
                  <c:v>168.1714149265681</c:v>
                </c:pt>
                <c:pt idx="108">
                  <c:v>177.43353352086987</c:v>
                </c:pt>
                <c:pt idx="109">
                  <c:v>183.40728122310645</c:v>
                </c:pt>
                <c:pt idx="110">
                  <c:v>184.46766812094259</c:v>
                </c:pt>
                <c:pt idx="111">
                  <c:v>179.6652967862932</c:v>
                </c:pt>
                <c:pt idx="112">
                  <c:v>169.27465515916683</c:v>
                </c:pt>
                <c:pt idx="113">
                  <c:v>154.93655414750117</c:v>
                </c:pt>
                <c:pt idx="114">
                  <c:v>139.19800159405872</c:v>
                </c:pt>
                <c:pt idx="115">
                  <c:v>124.62825030424278</c:v>
                </c:pt>
                <c:pt idx="116">
                  <c:v>112.98467673083606</c:v>
                </c:pt>
                <c:pt idx="117">
                  <c:v>104.8532754732462</c:v>
                </c:pt>
                <c:pt idx="118">
                  <c:v>99.844132248899783</c:v>
                </c:pt>
                <c:pt idx="119">
                  <c:v>97.088268231002473</c:v>
                </c:pt>
                <c:pt idx="120">
                  <c:v>95.702145160190668</c:v>
                </c:pt>
                <c:pt idx="121">
                  <c:v>95.037010828326501</c:v>
                </c:pt>
                <c:pt idx="122">
                  <c:v>94.722891400168507</c:v>
                </c:pt>
                <c:pt idx="123">
                  <c:v>94.610785850671164</c:v>
                </c:pt>
                <c:pt idx="124">
                  <c:v>94.705184345764252</c:v>
                </c:pt>
                <c:pt idx="125">
                  <c:v>95.126653430547378</c:v>
                </c:pt>
                <c:pt idx="126">
                  <c:v>96.101235399148948</c:v>
                </c:pt>
                <c:pt idx="127">
                  <c:v>97.951971035440963</c:v>
                </c:pt>
                <c:pt idx="128">
                  <c:v>101.06186993853326</c:v>
                </c:pt>
                <c:pt idx="129">
                  <c:v>105.78361079635793</c:v>
                </c:pt>
                <c:pt idx="130">
                  <c:v>112.29187097300223</c:v>
                </c:pt>
                <c:pt idx="131">
                  <c:v>120.40968147295845</c:v>
                </c:pt>
                <c:pt idx="132">
                  <c:v>129.47860183600088</c:v>
                </c:pt>
                <c:pt idx="133">
                  <c:v>138.35903889975648</c:v>
                </c:pt>
                <c:pt idx="134">
                  <c:v>145.61754844342812</c:v>
                </c:pt>
                <c:pt idx="135">
                  <c:v>149.88058116883172</c:v>
                </c:pt>
                <c:pt idx="136">
                  <c:v>150.24202440587072</c:v>
                </c:pt>
                <c:pt idx="137">
                  <c:v>146.56052088745452</c:v>
                </c:pt>
                <c:pt idx="138">
                  <c:v>139.51329579627168</c:v>
                </c:pt>
                <c:pt idx="139">
                  <c:v>130.37894606826501</c:v>
                </c:pt>
                <c:pt idx="140">
                  <c:v>120.64485812285641</c:v>
                </c:pt>
                <c:pt idx="141">
                  <c:v>111.6050016250604</c:v>
                </c:pt>
                <c:pt idx="142">
                  <c:v>104.09555333437731</c:v>
                </c:pt>
                <c:pt idx="143">
                  <c:v>98.430471776030799</c:v>
                </c:pt>
                <c:pt idx="144">
                  <c:v>94.503824866229152</c:v>
                </c:pt>
                <c:pt idx="145">
                  <c:v>91.970923866897579</c:v>
                </c:pt>
                <c:pt idx="146">
                  <c:v>90.421076873120043</c:v>
                </c:pt>
                <c:pt idx="147">
                  <c:v>89.491813974295795</c:v>
                </c:pt>
                <c:pt idx="148">
                  <c:v>88.916755556204762</c:v>
                </c:pt>
                <c:pt idx="149">
                  <c:v>88.525737277566222</c:v>
                </c:pt>
                <c:pt idx="150">
                  <c:v>88.222277927740379</c:v>
                </c:pt>
                <c:pt idx="151">
                  <c:v>87.957252919374241</c:v>
                </c:pt>
                <c:pt idx="152">
                  <c:v>87.708046450699442</c:v>
                </c:pt>
                <c:pt idx="153">
                  <c:v>87.465212334872305</c:v>
                </c:pt>
                <c:pt idx="154">
                  <c:v>87.22517342706233</c:v>
                </c:pt>
                <c:pt idx="155">
                  <c:v>86.986712270446972</c:v>
                </c:pt>
                <c:pt idx="156">
                  <c:v>86.749467680907188</c:v>
                </c:pt>
                <c:pt idx="157">
                  <c:v>86.513355774710092</c:v>
                </c:pt>
                <c:pt idx="158">
                  <c:v>86.278368703564425</c:v>
                </c:pt>
                <c:pt idx="159">
                  <c:v>86.044511691448321</c:v>
                </c:pt>
                <c:pt idx="160">
                  <c:v>85.811785771687056</c:v>
                </c:pt>
                <c:pt idx="161">
                  <c:v>85.58018420189741</c:v>
                </c:pt>
                <c:pt idx="162">
                  <c:v>85.349692572252792</c:v>
                </c:pt>
                <c:pt idx="163">
                  <c:v>85.120289778804292</c:v>
                </c:pt>
                <c:pt idx="164">
                  <c:v>84.891949126727809</c:v>
                </c:pt>
                <c:pt idx="165">
                  <c:v>84.664639384896958</c:v>
                </c:pt>
                <c:pt idx="166">
                  <c:v>84.438325750032888</c:v>
                </c:pt>
                <c:pt idx="167">
                  <c:v>84.212970711431112</c:v>
                </c:pt>
                <c:pt idx="168">
                  <c:v>83.988534816099445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108.33817469480097</c:v>
                </c:pt>
                <c:pt idx="20">
                  <c:v>108.337183092687</c:v>
                </c:pt>
                <c:pt idx="21">
                  <c:v>108.33606831281257</c:v>
                </c:pt>
                <c:pt idx="22">
                  <c:v>108.3346947616095</c:v>
                </c:pt>
                <c:pt idx="23">
                  <c:v>108.33290720352495</c:v>
                </c:pt>
                <c:pt idx="24">
                  <c:v>108.33052951427152</c:v>
                </c:pt>
                <c:pt idx="25">
                  <c:v>108.32736360296478</c:v>
                </c:pt>
                <c:pt idx="26">
                  <c:v>108.32318856839248</c:v>
                </c:pt>
                <c:pt idx="27">
                  <c:v>108.31776016179762</c:v>
                </c:pt>
                <c:pt idx="28">
                  <c:v>108.31081063412537</c:v>
                </c:pt>
                <c:pt idx="29">
                  <c:v>108.30204904885848</c:v>
                </c:pt>
                <c:pt idx="30">
                  <c:v>108.29116214143932</c:v>
                </c:pt>
                <c:pt idx="31">
                  <c:v>108.27781580190708</c:v>
                </c:pt>
                <c:pt idx="32">
                  <c:v>108.26165724787191</c:v>
                </c:pt>
                <c:pt idx="33">
                  <c:v>108.24231793956061</c:v>
                </c:pt>
                <c:pt idx="34">
                  <c:v>108.21941726693834</c:v>
                </c:pt>
                <c:pt idx="35">
                  <c:v>108.19256701078048</c:v>
                </c:pt>
                <c:pt idx="36">
                  <c:v>108.16137654553485</c:v>
                </c:pt>
                <c:pt idx="37">
                  <c:v>108.12545871301234</c:v>
                </c:pt>
                <c:pt idx="38">
                  <c:v>108.08443625421603</c:v>
                </c:pt>
                <c:pt idx="39">
                  <c:v>108.03794864448862</c:v>
                </c:pt>
                <c:pt idx="40">
                  <c:v>107.98565913771453</c:v>
                </c:pt>
                <c:pt idx="41">
                  <c:v>107.92726179199602</c:v>
                </c:pt>
                <c:pt idx="42">
                  <c:v>107.86248822550237</c:v>
                </c:pt>
                <c:pt idx="43">
                  <c:v>107.79111384019431</c:v>
                </c:pt>
                <c:pt idx="44">
                  <c:v>107.71296325520949</c:v>
                </c:pt>
                <c:pt idx="45">
                  <c:v>107.62791471208526</c:v>
                </c:pt>
                <c:pt idx="46">
                  <c:v>107.53590325050155</c:v>
                </c:pt>
                <c:pt idx="47">
                  <c:v>107.43692250411692</c:v>
                </c:pt>
                <c:pt idx="48">
                  <c:v>107.33102502814901</c:v>
                </c:pt>
                <c:pt idx="49">
                  <c:v>107.21832113922564</c:v>
                </c:pt>
                <c:pt idx="50">
                  <c:v>107.09897631855634</c:v>
                </c:pt>
                <c:pt idx="51">
                  <c:v>106.97320729630997</c:v>
                </c:pt>
                <c:pt idx="52">
                  <c:v>106.84127699328626</c:v>
                </c:pt>
                <c:pt idx="53">
                  <c:v>106.70348854151035</c:v>
                </c:pt>
                <c:pt idx="54">
                  <c:v>106.5601786355579</c:v>
                </c:pt>
                <c:pt idx="55">
                  <c:v>106.41171048005192</c:v>
                </c:pt>
                <c:pt idx="56">
                  <c:v>106.25846659621692</c:v>
                </c:pt>
                <c:pt idx="57">
                  <c:v>106.10084173333409</c:v>
                </c:pt>
                <c:pt idx="58">
                  <c:v>105.93923610214956</c:v>
                </c:pt>
                <c:pt idx="59">
                  <c:v>105.77404911010539</c:v>
                </c:pt>
                <c:pt idx="60">
                  <c:v>105.60567373626954</c:v>
                </c:pt>
                <c:pt idx="61">
                  <c:v>105.43449164044523</c:v>
                </c:pt>
                <c:pt idx="62">
                  <c:v>105.2608690591139</c:v>
                </c:pt>
                <c:pt idx="63">
                  <c:v>105.08515350293136</c:v>
                </c:pt>
                <c:pt idx="64">
                  <c:v>104.90767123806611</c:v>
                </c:pt>
                <c:pt idx="65">
                  <c:v>104.72872550763782</c:v>
                </c:pt>
                <c:pt idx="66">
                  <c:v>104.54859543014767</c:v>
                </c:pt>
                <c:pt idx="67">
                  <c:v>104.36753549884237</c:v>
                </c:pt>
                <c:pt idx="68">
                  <c:v>104.1857755987966</c:v>
                </c:pt>
                <c:pt idx="69">
                  <c:v>104.00352145628314</c:v>
                </c:pt>
                <c:pt idx="70">
                  <c:v>103.82095543675213</c:v>
                </c:pt>
                <c:pt idx="71">
                  <c:v>103.638237612488</c:v>
                </c:pt>
                <c:pt idx="72">
                  <c:v>103.45550702783245</c:v>
                </c:pt>
                <c:pt idx="73">
                  <c:v>103.27288309794868</c:v>
                </c:pt>
                <c:pt idx="74">
                  <c:v>103.09046708578101</c:v>
                </c:pt>
                <c:pt idx="75">
                  <c:v>102.90834361060084</c:v>
                </c:pt>
                <c:pt idx="76">
                  <c:v>102.7265821499298</c:v>
                </c:pt>
                <c:pt idx="77">
                  <c:v>102.54523850441826</c:v>
                </c:pt>
                <c:pt idx="78">
                  <c:v>102.36435620226112</c:v>
                </c:pt>
                <c:pt idx="79">
                  <c:v>102.18396782586694</c:v>
                </c:pt>
                <c:pt idx="80">
                  <c:v>102.00409624873922</c:v>
                </c:pt>
                <c:pt idx="81">
                  <c:v>101.82475577490288</c:v>
                </c:pt>
                <c:pt idx="82">
                  <c:v>101.64595317677509</c:v>
                </c:pt>
                <c:pt idx="83">
                  <c:v>101.46768863021151</c:v>
                </c:pt>
                <c:pt idx="84">
                  <c:v>101.28995654764401</c:v>
                </c:pt>
                <c:pt idx="85">
                  <c:v>101.11274631185626</c:v>
                </c:pt>
                <c:pt idx="86">
                  <c:v>100.9360429141032</c:v>
                </c:pt>
                <c:pt idx="87">
                  <c:v>100.75982750105595</c:v>
                </c:pt>
                <c:pt idx="88">
                  <c:v>100.58407783551864</c:v>
                </c:pt>
                <c:pt idx="89">
                  <c:v>100.40876867608365</c:v>
                </c:pt>
                <c:pt idx="90">
                  <c:v>100.2338720809324</c:v>
                </c:pt>
                <c:pt idx="91">
                  <c:v>100.05935764089173</c:v>
                </c:pt>
                <c:pt idx="92">
                  <c:v>99.885192646675904</c:v>
                </c:pt>
                <c:pt idx="93">
                  <c:v>99.711342195010019</c:v>
                </c:pt>
                <c:pt idx="94">
                  <c:v>99.537769238082106</c:v>
                </c:pt>
                <c:pt idx="95">
                  <c:v>99.364434580531579</c:v>
                </c:pt>
                <c:pt idx="96">
                  <c:v>99.191296827979727</c:v>
                </c:pt>
                <c:pt idx="97">
                  <c:v>99.01831229096301</c:v>
                </c:pt>
                <c:pt idx="98">
                  <c:v>98.84543484806575</c:v>
                </c:pt>
                <c:pt idx="99">
                  <c:v>98.67261577208204</c:v>
                </c:pt>
                <c:pt idx="100">
                  <c:v>98.499803523187779</c:v>
                </c:pt>
                <c:pt idx="101">
                  <c:v>98.326943513388557</c:v>
                </c:pt>
                <c:pt idx="102">
                  <c:v>98.153977846947157</c:v>
                </c:pt>
                <c:pt idx="103">
                  <c:v>97.980845042097371</c:v>
                </c:pt>
                <c:pt idx="104">
                  <c:v>97.807479740135989</c:v>
                </c:pt>
                <c:pt idx="105">
                  <c:v>97.633812408959542</c:v>
                </c:pt>
                <c:pt idx="106">
                  <c:v>97.459769049282741</c:v>
                </c:pt>
                <c:pt idx="107">
                  <c:v>97.285270913139698</c:v>
                </c:pt>
                <c:pt idx="108">
                  <c:v>97.11023424581451</c:v>
                </c:pt>
                <c:pt idx="109">
                  <c:v>96.934570064049026</c:v>
                </c:pt>
                <c:pt idx="110">
                  <c:v>96.758183985191067</c:v>
                </c:pt>
                <c:pt idx="111">
                  <c:v>96.580976123810501</c:v>
                </c:pt>
                <c:pt idx="112">
                  <c:v>96.402841074137257</c:v>
                </c:pt>
                <c:pt idx="113">
                  <c:v>96.223667998341838</c:v>
                </c:pt>
                <c:pt idx="114">
                  <c:v>96.043340842038049</c:v>
                </c:pt>
                <c:pt idx="115">
                  <c:v>95.861738699253209</c:v>
                </c:pt>
                <c:pt idx="116">
                  <c:v>95.678736349267041</c:v>
                </c:pt>
                <c:pt idx="117">
                  <c:v>95.494204986923549</c:v>
                </c:pt>
                <c:pt idx="118">
                  <c:v>95.308013166013353</c:v>
                </c:pt>
                <c:pt idx="119">
                  <c:v>95.12002797184573</c:v>
                </c:pt>
                <c:pt idx="120">
                  <c:v>94.930116433949422</c:v>
                </c:pt>
                <c:pt idx="121">
                  <c:v>94.738147182777425</c:v>
                </c:pt>
                <c:pt idx="122">
                  <c:v>94.543992345257891</c:v>
                </c:pt>
                <c:pt idx="123">
                  <c:v>94.347529663075363</c:v>
                </c:pt>
                <c:pt idx="124">
                  <c:v>94.148644804902901</c:v>
                </c:pt>
                <c:pt idx="125">
                  <c:v>93.947233829863478</c:v>
                </c:pt>
                <c:pt idx="126">
                  <c:v>93.743205744936176</c:v>
                </c:pt>
                <c:pt idx="127">
                  <c:v>93.53648508472682</c:v>
                </c:pt>
                <c:pt idx="128">
                  <c:v>93.327014429089758</c:v>
                </c:pt>
                <c:pt idx="129">
                  <c:v>93.114756763749938</c:v>
                </c:pt>
                <c:pt idx="130">
                  <c:v>92.899697582614579</c:v>
                </c:pt>
                <c:pt idx="131">
                  <c:v>92.681846629070407</c:v>
                </c:pt>
                <c:pt idx="132">
                  <c:v>92.46123917819645</c:v>
                </c:pt>
                <c:pt idx="133">
                  <c:v>92.23793677303938</c:v>
                </c:pt>
                <c:pt idx="134">
                  <c:v>92.012027345935053</c:v>
                </c:pt>
                <c:pt idx="135">
                  <c:v>91.783624679729542</c:v>
                </c:pt>
                <c:pt idx="136">
                  <c:v>91.552867192427897</c:v>
                </c:pt>
                <c:pt idx="137">
                  <c:v>91.319916060469836</c:v>
                </c:pt>
                <c:pt idx="138">
                  <c:v>91.08495272825779</c:v>
                </c:pt>
                <c:pt idx="139">
                  <c:v>90.848175882279151</c:v>
                </c:pt>
                <c:pt idx="140">
                  <c:v>90.609797994760697</c:v>
                </c:pt>
                <c:pt idx="141">
                  <c:v>90.370041562170087</c:v>
                </c:pt>
                <c:pt idx="142">
                  <c:v>90.129135176500796</c:v>
                </c:pt>
                <c:pt idx="143">
                  <c:v>89.887309571329709</c:v>
                </c:pt>
                <c:pt idx="144">
                  <c:v>89.644793780108671</c:v>
                </c:pt>
                <c:pt idx="145">
                  <c:v>89.401811531799297</c:v>
                </c:pt>
                <c:pt idx="146">
                  <c:v>89.158577990185037</c:v>
                </c:pt>
                <c:pt idx="147">
                  <c:v>88.915296919844479</c:v>
                </c:pt>
                <c:pt idx="148">
                  <c:v>88.672158335910339</c:v>
                </c:pt>
                <c:pt idx="149">
                  <c:v>88.429336668418571</c:v>
                </c:pt>
                <c:pt idx="150">
                  <c:v>88.186989447103116</c:v>
                </c:pt>
                <c:pt idx="151">
                  <c:v>87.945256490383471</c:v>
                </c:pt>
                <c:pt idx="152">
                  <c:v>87.704259564044236</c:v>
                </c:pt>
                <c:pt idx="153">
                  <c:v>87.464102461275729</c:v>
                </c:pt>
                <c:pt idx="154">
                  <c:v>87.22487144645676</c:v>
                </c:pt>
                <c:pt idx="155">
                  <c:v>86.986636000080381</c:v>
                </c:pt>
                <c:pt idx="156">
                  <c:v>86.749449801051185</c:v>
                </c:pt>
                <c:pt idx="157">
                  <c:v>86.513351884556911</c:v>
                </c:pt>
                <c:pt idx="158">
                  <c:v>86.278367918094247</c:v>
                </c:pt>
                <c:pt idx="159">
                  <c:v>86.04451154427764</c:v>
                </c:pt>
                <c:pt idx="160">
                  <c:v>85.811785746100483</c:v>
                </c:pt>
                <c:pt idx="161">
                  <c:v>85.580184197770024</c:v>
                </c:pt>
                <c:pt idx="162">
                  <c:v>85.349692571635089</c:v>
                </c:pt>
                <c:pt idx="163">
                  <c:v>85.120289778718529</c:v>
                </c:pt>
                <c:pt idx="164">
                  <c:v>84.891949126716767</c:v>
                </c:pt>
                <c:pt idx="165">
                  <c:v>84.664639384895636</c:v>
                </c:pt>
                <c:pt idx="166">
                  <c:v>84.438325750032746</c:v>
                </c:pt>
                <c:pt idx="167">
                  <c:v>84.212970711431097</c:v>
                </c:pt>
                <c:pt idx="168">
                  <c:v>83.988534816099445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4.76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19.411209963123436</c:v>
                  </c:pt>
                  <c:pt idx="1">
                    <c:v>24.017750726909089</c:v>
                  </c:pt>
                  <c:pt idx="2">
                    <c:v>28.717744501930166</c:v>
                  </c:pt>
                  <c:pt idx="3">
                    <c:v>4.5211226778894513</c:v>
                  </c:pt>
                  <c:pt idx="4">
                    <c:v>35.052717874998073</c:v>
                  </c:pt>
                  <c:pt idx="5">
                    <c:v>13.81209509954598</c:v>
                  </c:pt>
                  <c:pt idx="6">
                    <c:v>24.782601416291243</c:v>
                  </c:pt>
                  <c:pt idx="7">
                    <c:v>23.926515399663593</c:v>
                  </c:pt>
                  <c:pt idx="8">
                    <c:v>22.161773155298782</c:v>
                  </c:pt>
                  <c:pt idx="9">
                    <c:v>25.551603570467311</c:v>
                  </c:pt>
                  <c:pt idx="10">
                    <c:v>12.521194881063989</c:v>
                  </c:pt>
                  <c:pt idx="11">
                    <c:v>15.519442783664237</c:v>
                  </c:pt>
                  <c:pt idx="12">
                    <c:v>15.308290512822941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19.411209963123436</c:v>
                  </c:pt>
                  <c:pt idx="1">
                    <c:v>24.017750726909089</c:v>
                  </c:pt>
                  <c:pt idx="2">
                    <c:v>28.717744501930166</c:v>
                  </c:pt>
                  <c:pt idx="3">
                    <c:v>4.5211226778894513</c:v>
                  </c:pt>
                  <c:pt idx="4">
                    <c:v>35.052717874998073</c:v>
                  </c:pt>
                  <c:pt idx="5">
                    <c:v>13.81209509954598</c:v>
                  </c:pt>
                  <c:pt idx="6">
                    <c:v>24.782601416291243</c:v>
                  </c:pt>
                  <c:pt idx="7">
                    <c:v>23.926515399663593</c:v>
                  </c:pt>
                  <c:pt idx="8">
                    <c:v>22.161773155298782</c:v>
                  </c:pt>
                  <c:pt idx="9">
                    <c:v>25.551603570467311</c:v>
                  </c:pt>
                  <c:pt idx="10">
                    <c:v>12.521194881063989</c:v>
                  </c:pt>
                  <c:pt idx="11">
                    <c:v>15.519442783664237</c:v>
                  </c:pt>
                  <c:pt idx="12">
                    <c:v>15.308290512822941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20.217002982008758</c:v>
                </c:pt>
                <c:pt idx="1">
                  <c:v>151.38442187726901</c:v>
                </c:pt>
                <c:pt idx="2">
                  <c:v>273.18436095168113</c:v>
                </c:pt>
                <c:pt idx="3">
                  <c:v>405.28108536322611</c:v>
                </c:pt>
                <c:pt idx="4">
                  <c:v>497.30395922725234</c:v>
                </c:pt>
                <c:pt idx="5">
                  <c:v>560.86882718656477</c:v>
                </c:pt>
                <c:pt idx="6">
                  <c:v>651.74517330336914</c:v>
                </c:pt>
                <c:pt idx="7">
                  <c:v>755.57020940031214</c:v>
                </c:pt>
                <c:pt idx="8">
                  <c:v>781.83756553879164</c:v>
                </c:pt>
                <c:pt idx="9">
                  <c:v>886.75263915959738</c:v>
                </c:pt>
                <c:pt idx="10">
                  <c:v>982.64831559143261</c:v>
                </c:pt>
                <c:pt idx="11">
                  <c:v>1019.5302913055411</c:v>
                </c:pt>
                <c:pt idx="12">
                  <c:v>1077.0423045950308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20.217002982008758</c:v>
                </c:pt>
                <c:pt idx="1">
                  <c:v>151.38442187726901</c:v>
                </c:pt>
                <c:pt idx="2">
                  <c:v>273.18436095168113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4.76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1.7159839076311384E-3</c:v>
                  </c:pt>
                  <c:pt idx="1">
                    <c:v>2.1232099298894172E-3</c:v>
                  </c:pt>
                  <c:pt idx="2">
                    <c:v>2.5386973569598804E-3</c:v>
                  </c:pt>
                  <c:pt idx="3">
                    <c:v>3.9967491848386235E-4</c:v>
                  </c:pt>
                  <c:pt idx="4">
                    <c:v>3.0987197555691365E-3</c:v>
                  </c:pt>
                  <c:pt idx="5">
                    <c:v>1.2210126502427492E-3</c:v>
                  </c:pt>
                  <c:pt idx="6">
                    <c:v>2.1908240290215032E-3</c:v>
                  </c:pt>
                  <c:pt idx="7">
                    <c:v>2.1151445721060459E-3</c:v>
                  </c:pt>
                  <c:pt idx="8">
                    <c:v>1.9591383623849701E-3</c:v>
                  </c:pt>
                  <c:pt idx="9">
                    <c:v>2.2588051246877042E-3</c:v>
                  </c:pt>
                  <c:pt idx="10">
                    <c:v>1.10689487986775E-3</c:v>
                  </c:pt>
                  <c:pt idx="11">
                    <c:v>1.3719450834215202E-3</c:v>
                  </c:pt>
                  <c:pt idx="12">
                    <c:v>1.3532788642877424E-3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1.7159839076311384E-3</c:v>
                  </c:pt>
                  <c:pt idx="1">
                    <c:v>2.1232099298894172E-3</c:v>
                  </c:pt>
                  <c:pt idx="2">
                    <c:v>2.5386973569598804E-3</c:v>
                  </c:pt>
                  <c:pt idx="3">
                    <c:v>3.9967491848386235E-4</c:v>
                  </c:pt>
                  <c:pt idx="4">
                    <c:v>3.0987197555691365E-3</c:v>
                  </c:pt>
                  <c:pt idx="5">
                    <c:v>1.2210126502427492E-3</c:v>
                  </c:pt>
                  <c:pt idx="6">
                    <c:v>2.1908240290215032E-3</c:v>
                  </c:pt>
                  <c:pt idx="7">
                    <c:v>2.1151445721060459E-3</c:v>
                  </c:pt>
                  <c:pt idx="8">
                    <c:v>1.9591383623849701E-3</c:v>
                  </c:pt>
                  <c:pt idx="9">
                    <c:v>2.2588051246877042E-3</c:v>
                  </c:pt>
                  <c:pt idx="10">
                    <c:v>1.10689487986775E-3</c:v>
                  </c:pt>
                  <c:pt idx="11">
                    <c:v>1.3719450834215202E-3</c:v>
                  </c:pt>
                  <c:pt idx="12">
                    <c:v>1.3532788642877424E-3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1.7872173781832352E-3</c:v>
                </c:pt>
                <c:pt idx="1">
                  <c:v>1.3382639840635521E-2</c:v>
                </c:pt>
                <c:pt idx="2">
                  <c:v>2.4149961187383412E-2</c:v>
                </c:pt>
                <c:pt idx="3">
                  <c:v>3.5827535834797218E-2</c:v>
                </c:pt>
                <c:pt idx="4">
                  <c:v>4.3962514075959365E-2</c:v>
                </c:pt>
                <c:pt idx="5">
                  <c:v>4.9581756293013153E-2</c:v>
                </c:pt>
                <c:pt idx="6">
                  <c:v>5.7615379535304906E-2</c:v>
                </c:pt>
                <c:pt idx="7">
                  <c:v>6.6793688949815425E-2</c:v>
                </c:pt>
                <c:pt idx="8">
                  <c:v>6.9115767816371257E-2</c:v>
                </c:pt>
                <c:pt idx="9">
                  <c:v>7.839043839812565E-2</c:v>
                </c:pt>
                <c:pt idx="10">
                  <c:v>8.6867778959638667E-2</c:v>
                </c:pt>
                <c:pt idx="11">
                  <c:v>9.012820821300753E-2</c:v>
                </c:pt>
                <c:pt idx="12">
                  <c:v>9.5212367803662559E-2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4.76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4.0779852863704704</c:v>
                  </c:pt>
                  <c:pt idx="1">
                    <c:v>5.0457459510313214</c:v>
                  </c:pt>
                  <c:pt idx="2">
                    <c:v>6.0331396012458338</c:v>
                  </c:pt>
                  <c:pt idx="3">
                    <c:v>0.94981568863223775</c:v>
                  </c:pt>
                  <c:pt idx="4">
                    <c:v>7.3640163602937134</c:v>
                  </c:pt>
                  <c:pt idx="5">
                    <c:v>2.9017006511651218</c:v>
                  </c:pt>
                  <c:pt idx="6">
                    <c:v>5.2064288689687483</c:v>
                  </c:pt>
                  <c:pt idx="7">
                    <c:v>5.0265788654755452</c:v>
                  </c:pt>
                  <c:pt idx="8">
                    <c:v>4.6558346964913406</c:v>
                  </c:pt>
                  <c:pt idx="9">
                    <c:v>5.3679839433754859</c:v>
                  </c:pt>
                  <c:pt idx="10">
                    <c:v>2.6305031262739473</c:v>
                  </c:pt>
                  <c:pt idx="11">
                    <c:v>3.2603871394252599</c:v>
                  </c:pt>
                  <c:pt idx="12">
                    <c:v>3.216027418660282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4.0779852863704704</c:v>
                  </c:pt>
                  <c:pt idx="1">
                    <c:v>5.0457459510313214</c:v>
                  </c:pt>
                  <c:pt idx="2">
                    <c:v>6.0331396012458338</c:v>
                  </c:pt>
                  <c:pt idx="3">
                    <c:v>0.94981568863223775</c:v>
                  </c:pt>
                  <c:pt idx="4">
                    <c:v>7.3640163602937134</c:v>
                  </c:pt>
                  <c:pt idx="5">
                    <c:v>2.9017006511651218</c:v>
                  </c:pt>
                  <c:pt idx="6">
                    <c:v>5.2064288689687483</c:v>
                  </c:pt>
                  <c:pt idx="7">
                    <c:v>5.0265788654755452</c:v>
                  </c:pt>
                  <c:pt idx="8">
                    <c:v>4.6558346964913406</c:v>
                  </c:pt>
                  <c:pt idx="9">
                    <c:v>5.3679839433754859</c:v>
                  </c:pt>
                  <c:pt idx="10">
                    <c:v>2.6305031262739473</c:v>
                  </c:pt>
                  <c:pt idx="11">
                    <c:v>3.2603871394252599</c:v>
                  </c:pt>
                  <c:pt idx="12">
                    <c:v>3.216027418660282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4.2472695340354534</c:v>
                </c:pt>
                <c:pt idx="1">
                  <c:v>31.803449974216178</c:v>
                </c:pt>
                <c:pt idx="2">
                  <c:v>57.391672468840575</c:v>
                </c:pt>
                <c:pt idx="3">
                  <c:v>85.143085160341627</c:v>
                </c:pt>
                <c:pt idx="4">
                  <c:v>104.47562168639756</c:v>
                </c:pt>
                <c:pt idx="5">
                  <c:v>117.82958554339596</c:v>
                </c:pt>
                <c:pt idx="6">
                  <c:v>136.92125489566578</c:v>
                </c:pt>
                <c:pt idx="7">
                  <c:v>158.73323726897314</c:v>
                </c:pt>
                <c:pt idx="8">
                  <c:v>164.25158939890582</c:v>
                </c:pt>
                <c:pt idx="9">
                  <c:v>186.29257125201627</c:v>
                </c:pt>
                <c:pt idx="10">
                  <c:v>206.43872176290603</c:v>
                </c:pt>
                <c:pt idx="11">
                  <c:v>214.18703598855907</c:v>
                </c:pt>
                <c:pt idx="12">
                  <c:v>226.26939172164515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31.803449974216178</c:v>
                </c:pt>
                <c:pt idx="2">
                  <c:v>57.391672468840575</c:v>
                </c:pt>
                <c:pt idx="3">
                  <c:v>85.143085160341627</c:v>
                </c:pt>
                <c:pt idx="4">
                  <c:v>104.47562168639756</c:v>
                </c:pt>
                <c:pt idx="5">
                  <c:v>117.82958554339596</c:v>
                </c:pt>
                <c:pt idx="6">
                  <c:v>136.92125489566578</c:v>
                </c:pt>
                <c:pt idx="7">
                  <c:v>158.73323726897314</c:v>
                </c:pt>
                <c:pt idx="8">
                  <c:v>164.25158939890582</c:v>
                </c:pt>
                <c:pt idx="9">
                  <c:v>186.29257125201627</c:v>
                </c:pt>
                <c:pt idx="10">
                  <c:v>206.43872176290603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4.2472695340354534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214.18703598855907</c:v>
                </c:pt>
                <c:pt idx="12">
                  <c:v>226.26939172164515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4.76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30.963924980526564</c:v>
                  </c:pt>
                  <c:pt idx="1">
                    <c:v>17.754568838490957</c:v>
                  </c:pt>
                  <c:pt idx="2">
                    <c:v>30.575801689974504</c:v>
                  </c:pt>
                  <c:pt idx="3">
                    <c:v>25.761436950616044</c:v>
                  </c:pt>
                  <c:pt idx="4">
                    <c:v>19.947526268467524</c:v>
                  </c:pt>
                  <c:pt idx="5">
                    <c:v>24.573185082156815</c:v>
                  </c:pt>
                  <c:pt idx="6">
                    <c:v>23.285500664300155</c:v>
                  </c:pt>
                  <c:pt idx="7">
                    <c:v>33.773445166951568</c:v>
                  </c:pt>
                  <c:pt idx="8">
                    <c:v>24.795306007529472</c:v>
                  </c:pt>
                  <c:pt idx="9">
                    <c:v>13.207244941692675</c:v>
                  </c:pt>
                  <c:pt idx="10">
                    <c:v>41.304410920256664</c:v>
                  </c:pt>
                  <c:pt idx="11">
                    <c:v>25.616543459989561</c:v>
                  </c:pt>
                  <c:pt idx="12">
                    <c:v>9.5213960879858544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30.963924980526564</c:v>
                  </c:pt>
                  <c:pt idx="1">
                    <c:v>17.754568838490957</c:v>
                  </c:pt>
                  <c:pt idx="2">
                    <c:v>30.575801689974504</c:v>
                  </c:pt>
                  <c:pt idx="3">
                    <c:v>25.761436950616044</c:v>
                  </c:pt>
                  <c:pt idx="4">
                    <c:v>19.947526268467524</c:v>
                  </c:pt>
                  <c:pt idx="5">
                    <c:v>24.573185082156815</c:v>
                  </c:pt>
                  <c:pt idx="6">
                    <c:v>23.285500664300155</c:v>
                  </c:pt>
                  <c:pt idx="7">
                    <c:v>33.773445166951568</c:v>
                  </c:pt>
                  <c:pt idx="8">
                    <c:v>24.795306007529472</c:v>
                  </c:pt>
                  <c:pt idx="9">
                    <c:v>13.207244941692675</c:v>
                  </c:pt>
                  <c:pt idx="10">
                    <c:v>41.304410920256664</c:v>
                  </c:pt>
                  <c:pt idx="11">
                    <c:v>25.616543459989561</c:v>
                  </c:pt>
                  <c:pt idx="12">
                    <c:v>9.5213960879858544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24.546190908372179</c:v>
                </c:pt>
                <c:pt idx="1">
                  <c:v>105.04220254231171</c:v>
                </c:pt>
                <c:pt idx="2">
                  <c:v>169.81322442890942</c:v>
                </c:pt>
                <c:pt idx="3">
                  <c:v>235.25407417182296</c:v>
                </c:pt>
                <c:pt idx="4">
                  <c:v>266.77001250202977</c:v>
                </c:pt>
                <c:pt idx="5">
                  <c:v>266.65832799364148</c:v>
                </c:pt>
                <c:pt idx="6">
                  <c:v>311.90248127779608</c:v>
                </c:pt>
                <c:pt idx="7">
                  <c:v>377.04621942837491</c:v>
                </c:pt>
                <c:pt idx="8">
                  <c:v>397.04368846483453</c:v>
                </c:pt>
                <c:pt idx="9">
                  <c:v>452.48337034223493</c:v>
                </c:pt>
                <c:pt idx="10">
                  <c:v>479.92764709281016</c:v>
                </c:pt>
                <c:pt idx="11">
                  <c:v>499.29409112302767</c:v>
                </c:pt>
                <c:pt idx="12">
                  <c:v>517.76988245717621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24.546190908372179</c:v>
                </c:pt>
                <c:pt idx="1">
                  <c:v>105.04220254231171</c:v>
                </c:pt>
                <c:pt idx="2">
                  <c:v>169.81322442890942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4.76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5.4745270474764081E-3</c:v>
                  </c:pt>
                  <c:pt idx="1">
                    <c:v>3.1390680407515836E-3</c:v>
                  </c:pt>
                  <c:pt idx="2">
                    <c:v>5.4059055321737104E-3</c:v>
                  </c:pt>
                  <c:pt idx="3">
                    <c:v>4.5547095032913796E-3</c:v>
                  </c:pt>
                  <c:pt idx="4">
                    <c:v>3.5267903586399438E-3</c:v>
                  </c:pt>
                  <c:pt idx="5">
                    <c:v>4.344622539278079E-3</c:v>
                  </c:pt>
                  <c:pt idx="6">
                    <c:v>4.116955562995077E-3</c:v>
                  </c:pt>
                  <c:pt idx="7">
                    <c:v>5.9712597537043086E-3</c:v>
                  </c:pt>
                  <c:pt idx="8">
                    <c:v>4.3838942729012504E-3</c:v>
                  </c:pt>
                  <c:pt idx="9">
                    <c:v>2.3350857393374604E-3</c:v>
                  </c:pt>
                  <c:pt idx="10">
                    <c:v>7.302760063694601E-3</c:v>
                  </c:pt>
                  <c:pt idx="11">
                    <c:v>4.5290918422895262E-3</c:v>
                  </c:pt>
                  <c:pt idx="12">
                    <c:v>1.6834151499267775E-3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5.4745270474764081E-3</c:v>
                  </c:pt>
                  <c:pt idx="1">
                    <c:v>3.1390680407515836E-3</c:v>
                  </c:pt>
                  <c:pt idx="2">
                    <c:v>5.4059055321737104E-3</c:v>
                  </c:pt>
                  <c:pt idx="3">
                    <c:v>4.5547095032913796E-3</c:v>
                  </c:pt>
                  <c:pt idx="4">
                    <c:v>3.5267903586399438E-3</c:v>
                  </c:pt>
                  <c:pt idx="5">
                    <c:v>4.344622539278079E-3</c:v>
                  </c:pt>
                  <c:pt idx="6">
                    <c:v>4.116955562995077E-3</c:v>
                  </c:pt>
                  <c:pt idx="7">
                    <c:v>5.9712597537043086E-3</c:v>
                  </c:pt>
                  <c:pt idx="8">
                    <c:v>4.3838942729012504E-3</c:v>
                  </c:pt>
                  <c:pt idx="9">
                    <c:v>2.3350857393374604E-3</c:v>
                  </c:pt>
                  <c:pt idx="10">
                    <c:v>7.302760063694601E-3</c:v>
                  </c:pt>
                  <c:pt idx="11">
                    <c:v>4.5290918422895262E-3</c:v>
                  </c:pt>
                  <c:pt idx="12">
                    <c:v>1.6834151499267775E-3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4.339849877717853E-3</c:v>
                </c:pt>
                <c:pt idx="1">
                  <c:v>1.8571817988386089E-2</c:v>
                </c:pt>
                <c:pt idx="2">
                  <c:v>3.0023554531278186E-2</c:v>
                </c:pt>
                <c:pt idx="3">
                  <c:v>4.1593718912981428E-2</c:v>
                </c:pt>
                <c:pt idx="4">
                  <c:v>4.7165843794559716E-2</c:v>
                </c:pt>
                <c:pt idx="5">
                  <c:v>4.7146097594349623E-2</c:v>
                </c:pt>
                <c:pt idx="6">
                  <c:v>5.5145417481929998E-2</c:v>
                </c:pt>
                <c:pt idx="7">
                  <c:v>6.6663051525525971E-2</c:v>
                </c:pt>
                <c:pt idx="8">
                  <c:v>7.0198671935083903E-2</c:v>
                </c:pt>
                <c:pt idx="9">
                  <c:v>8.0000595887948181E-2</c:v>
                </c:pt>
                <c:pt idx="10">
                  <c:v>8.4852837180482699E-2</c:v>
                </c:pt>
                <c:pt idx="11">
                  <c:v>8.8276890226843652E-2</c:v>
                </c:pt>
                <c:pt idx="12">
                  <c:v>9.154347285310753E-2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4.76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6.505026256413144</c:v>
                  </c:pt>
                  <c:pt idx="1">
                    <c:v>3.7299514366577644</c:v>
                  </c:pt>
                  <c:pt idx="2">
                    <c:v>6.4234877499946439</c:v>
                  </c:pt>
                  <c:pt idx="3">
                    <c:v>5.412066586263875</c:v>
                  </c:pt>
                  <c:pt idx="4">
                    <c:v>4.1906567790898164</c:v>
                  </c:pt>
                  <c:pt idx="5">
                    <c:v>5.1624338407892472</c:v>
                  </c:pt>
                  <c:pt idx="6">
                    <c:v>4.891911904264739</c:v>
                  </c:pt>
                  <c:pt idx="7">
                    <c:v>7.0952615896957081</c:v>
                  </c:pt>
                  <c:pt idx="8">
                    <c:v>5.2090979007414857</c:v>
                  </c:pt>
                  <c:pt idx="9">
                    <c:v>2.7746312902715706</c:v>
                  </c:pt>
                  <c:pt idx="10">
                    <c:v>8.677397252154762</c:v>
                  </c:pt>
                  <c:pt idx="11">
                    <c:v>5.3816267773087318</c:v>
                  </c:pt>
                  <c:pt idx="12">
                    <c:v>2.0002932957953474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6.505026256413144</c:v>
                  </c:pt>
                  <c:pt idx="1">
                    <c:v>3.7299514366577644</c:v>
                  </c:pt>
                  <c:pt idx="2">
                    <c:v>6.4234877499946439</c:v>
                  </c:pt>
                  <c:pt idx="3">
                    <c:v>5.412066586263875</c:v>
                  </c:pt>
                  <c:pt idx="4">
                    <c:v>4.1906567790898164</c:v>
                  </c:pt>
                  <c:pt idx="5">
                    <c:v>5.1624338407892472</c:v>
                  </c:pt>
                  <c:pt idx="6">
                    <c:v>4.891911904264739</c:v>
                  </c:pt>
                  <c:pt idx="7">
                    <c:v>7.0952615896957081</c:v>
                  </c:pt>
                  <c:pt idx="8">
                    <c:v>5.2090979007414857</c:v>
                  </c:pt>
                  <c:pt idx="9">
                    <c:v>2.7746312902715706</c:v>
                  </c:pt>
                  <c:pt idx="10">
                    <c:v>8.677397252154762</c:v>
                  </c:pt>
                  <c:pt idx="11">
                    <c:v>5.3816267773087318</c:v>
                  </c:pt>
                  <c:pt idx="12">
                    <c:v>2.0002932957953474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5.1567627958765083</c:v>
                </c:pt>
                <c:pt idx="1">
                  <c:v>22.067689609729353</c:v>
                </c:pt>
                <c:pt idx="2">
                  <c:v>35.675047148930553</c:v>
                </c:pt>
                <c:pt idx="3">
                  <c:v>49.423124826013229</c:v>
                </c:pt>
                <c:pt idx="4">
                  <c:v>56.044120273535668</c:v>
                </c:pt>
                <c:pt idx="5">
                  <c:v>56.020657141521319</c:v>
                </c:pt>
                <c:pt idx="6">
                  <c:v>65.525731360881537</c:v>
                </c:pt>
                <c:pt idx="7">
                  <c:v>79.211390636213224</c:v>
                </c:pt>
                <c:pt idx="8">
                  <c:v>83.412539593452635</c:v>
                </c:pt>
                <c:pt idx="9">
                  <c:v>95.059531584503148</c:v>
                </c:pt>
                <c:pt idx="10">
                  <c:v>100.82513594386768</c:v>
                </c:pt>
                <c:pt idx="11">
                  <c:v>104.8937166224848</c:v>
                </c:pt>
                <c:pt idx="12">
                  <c:v>108.77518539016307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22.067689609729353</c:v>
                </c:pt>
                <c:pt idx="2">
                  <c:v>35.675047148930553</c:v>
                </c:pt>
                <c:pt idx="3">
                  <c:v>49.423124826013229</c:v>
                </c:pt>
                <c:pt idx="4">
                  <c:v>56.044120273535668</c:v>
                </c:pt>
                <c:pt idx="5">
                  <c:v>56.020657141521319</c:v>
                </c:pt>
                <c:pt idx="6">
                  <c:v>65.525731360881537</c:v>
                </c:pt>
                <c:pt idx="7">
                  <c:v>79.211390636213224</c:v>
                </c:pt>
                <c:pt idx="8">
                  <c:v>83.412539593452635</c:v>
                </c:pt>
                <c:pt idx="9">
                  <c:v>95.059531584503148</c:v>
                </c:pt>
                <c:pt idx="10">
                  <c:v>100.82513594386768</c:v>
                </c:pt>
                <c:pt idx="11">
                  <c:v>104.8937166224848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5.1567627958765083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108.77518539016307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F20" sqref="F20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5656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4.76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5656 nM coll, 4.76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4.361953106078313</v>
      </c>
      <c r="C14" s="3" t="s">
        <v>22</v>
      </c>
    </row>
    <row r="15" spans="1:8" ht="17.25" x14ac:dyDescent="0.25">
      <c r="A15" s="1" t="s">
        <v>39</v>
      </c>
      <c r="B15">
        <f ca="1">'α2(I)'!R11</f>
        <v>2.1258969925297704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9" activePane="bottomRight" state="frozen"/>
      <selection activeCell="G29" sqref="G29"/>
      <selection pane="topRight" activeCell="G29" sqref="G29"/>
      <selection pane="bottomLeft" activeCell="G29" sqref="G29"/>
      <selection pane="bottomRight" activeCell="C19" sqref="C19:N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20065.758089156679</v>
      </c>
      <c r="C2" s="49">
        <f>SUMSQ(AI27:AI227)</f>
        <v>2348.5891743411448</v>
      </c>
      <c r="D2" s="50">
        <f t="shared" ref="D2:O2" si="0">SUMSQ(AJ27:AJ227)</f>
        <v>2129.8337212993815</v>
      </c>
      <c r="E2" s="50">
        <f t="shared" si="0"/>
        <v>2124.673728109859</v>
      </c>
      <c r="F2" s="50">
        <f t="shared" si="0"/>
        <v>1405.9648699839775</v>
      </c>
      <c r="G2" s="50">
        <f t="shared" si="0"/>
        <v>1717.611646547382</v>
      </c>
      <c r="H2" s="50">
        <f t="shared" si="0"/>
        <v>1141.2804346623425</v>
      </c>
      <c r="I2" s="50">
        <f t="shared" si="0"/>
        <v>1316.0762710419963</v>
      </c>
      <c r="J2" s="50">
        <f t="shared" si="0"/>
        <v>1266.1605012251746</v>
      </c>
      <c r="K2" s="50">
        <f t="shared" si="0"/>
        <v>1250.3391032112524</v>
      </c>
      <c r="L2" s="50">
        <f t="shared" si="0"/>
        <v>888.22842265610279</v>
      </c>
      <c r="M2" s="50">
        <f t="shared" si="0"/>
        <v>1246.4942808907081</v>
      </c>
      <c r="N2" s="50">
        <f t="shared" si="0"/>
        <v>1436.7107365495299</v>
      </c>
      <c r="O2" s="51">
        <f t="shared" si="0"/>
        <v>1793.7951986378287</v>
      </c>
      <c r="P2" s="104">
        <f>SUMSQ(AV27:AV227)</f>
        <v>1053.0492287294142</v>
      </c>
      <c r="Q2" s="105">
        <f>SUMSQ(AW27:AW227)</f>
        <v>666.46477947493838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1545.7323333197767</v>
      </c>
      <c r="D3" s="55">
        <v>1750.1686181437021</v>
      </c>
      <c r="E3" s="55">
        <v>1498.3809762333838</v>
      </c>
      <c r="F3" s="55">
        <v>1494.2371764154611</v>
      </c>
      <c r="G3" s="55">
        <v>1498.814097669527</v>
      </c>
      <c r="H3" s="55">
        <v>1472.5095007631562</v>
      </c>
      <c r="I3" s="55">
        <v>1416.4114378198669</v>
      </c>
      <c r="J3" s="55">
        <v>1384.234242534752</v>
      </c>
      <c r="K3" s="55">
        <v>1334.2636617561427</v>
      </c>
      <c r="L3" s="55">
        <v>1335.3515592833883</v>
      </c>
      <c r="M3" s="55">
        <v>1300.4988961323727</v>
      </c>
      <c r="N3" s="55">
        <v>1366.277382244102</v>
      </c>
      <c r="O3" s="67">
        <v>1396.7357160931008</v>
      </c>
      <c r="P3" s="99">
        <v>1222.434891580137</v>
      </c>
      <c r="Q3" s="92">
        <v>881.95200985172914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1048.3547818175052</v>
      </c>
      <c r="D4" s="57">
        <v>1172.821076677124</v>
      </c>
      <c r="E4" s="57">
        <v>1019.1583888391332</v>
      </c>
      <c r="F4" s="57">
        <v>1032.0359281116605</v>
      </c>
      <c r="G4" s="57">
        <v>1012.2790380709069</v>
      </c>
      <c r="H4" s="57">
        <v>994.54465178214241</v>
      </c>
      <c r="I4" s="57">
        <v>964.74001873654356</v>
      </c>
      <c r="J4" s="57">
        <v>966.73503714024639</v>
      </c>
      <c r="K4" s="57">
        <v>907.88840700165406</v>
      </c>
      <c r="L4" s="57">
        <v>900.53638554109796</v>
      </c>
      <c r="M4" s="57">
        <v>908.83160640287656</v>
      </c>
      <c r="N4" s="57">
        <v>928.11058691414121</v>
      </c>
      <c r="O4" s="68">
        <v>969.8203760668697</v>
      </c>
      <c r="P4" s="100">
        <v>824.72839156209784</v>
      </c>
      <c r="Q4" s="93">
        <v>562.92385254150724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4.5191263504320425</v>
      </c>
      <c r="D5" s="57">
        <v>33.860891590428196</v>
      </c>
      <c r="E5" s="57">
        <v>58.768187615473273</v>
      </c>
      <c r="F5" s="57">
        <v>84.487930836755794</v>
      </c>
      <c r="G5" s="57">
        <v>111.86951972558465</v>
      </c>
      <c r="H5" s="57">
        <v>115.13985245439079</v>
      </c>
      <c r="I5" s="57">
        <v>127.74180076052875</v>
      </c>
      <c r="J5" s="57">
        <v>149.21059461072457</v>
      </c>
      <c r="K5" s="57">
        <v>144.81091567387978</v>
      </c>
      <c r="L5" s="57">
        <v>165.95610578740971</v>
      </c>
      <c r="M5" s="57">
        <v>188.7766322948504</v>
      </c>
      <c r="N5" s="57">
        <v>199.78928866406866</v>
      </c>
      <c r="O5" s="68">
        <v>224.83694471144562</v>
      </c>
      <c r="P5" s="100">
        <v>459.69131274094667</v>
      </c>
      <c r="Q5" s="93">
        <v>876.78487491746398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14.529607173080892</v>
      </c>
      <c r="D6" s="59">
        <v>27.618062893981644</v>
      </c>
      <c r="E6" s="59">
        <v>36.086819551600051</v>
      </c>
      <c r="F6" s="59">
        <v>51.096548725582437</v>
      </c>
      <c r="G6" s="59">
        <v>66.599395088531537</v>
      </c>
      <c r="H6" s="59">
        <v>64.895876287768374</v>
      </c>
      <c r="I6" s="59">
        <v>71.10098295349799</v>
      </c>
      <c r="J6" s="59">
        <v>82.535599589016769</v>
      </c>
      <c r="K6" s="59">
        <v>96.30708807011267</v>
      </c>
      <c r="L6" s="59">
        <v>102.06806251521762</v>
      </c>
      <c r="M6" s="59">
        <v>121.40767862403727</v>
      </c>
      <c r="N6" s="59">
        <v>118.92424545861132</v>
      </c>
      <c r="O6" s="69">
        <v>130.53363153321925</v>
      </c>
      <c r="P6" s="101">
        <v>269.54292875271074</v>
      </c>
      <c r="Q6" s="94">
        <v>532.9729399840603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59.668813919072598</v>
      </c>
      <c r="D7" s="57">
        <v>59.890477410967428</v>
      </c>
      <c r="E7" s="57">
        <v>59.373350064577934</v>
      </c>
      <c r="F7" s="57">
        <v>59.585284449024698</v>
      </c>
      <c r="G7" s="57">
        <v>59.336066565015763</v>
      </c>
      <c r="H7" s="57">
        <v>59.897525742092419</v>
      </c>
      <c r="I7" s="57">
        <v>59.48856207194509</v>
      </c>
      <c r="J7" s="57">
        <v>59.870215535256762</v>
      </c>
      <c r="K7" s="57">
        <v>59.770705398605152</v>
      </c>
      <c r="L7" s="57">
        <v>59.575889958282033</v>
      </c>
      <c r="M7" s="57">
        <v>59.696605253979904</v>
      </c>
      <c r="N7" s="55">
        <v>59.766614018343454</v>
      </c>
      <c r="O7" s="67">
        <v>59.220895286958132</v>
      </c>
      <c r="P7" s="99">
        <v>59.018126443877456</v>
      </c>
      <c r="Q7" s="92">
        <v>56.175083648903509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80.390780161269319</v>
      </c>
      <c r="D8" s="57">
        <v>80.523758832714833</v>
      </c>
      <c r="E8" s="57">
        <v>80.082421776210083</v>
      </c>
      <c r="F8" s="57">
        <v>79.879033515401176</v>
      </c>
      <c r="G8" s="57">
        <v>79.342297254187727</v>
      </c>
      <c r="H8" s="57">
        <v>80.013709139168938</v>
      </c>
      <c r="I8" s="57">
        <v>79.415154720768882</v>
      </c>
      <c r="J8" s="57">
        <v>79.334155441149207</v>
      </c>
      <c r="K8" s="57">
        <v>78.853912180561821</v>
      </c>
      <c r="L8" s="57">
        <v>78.117697787591865</v>
      </c>
      <c r="M8" s="57">
        <v>78.487171104443334</v>
      </c>
      <c r="N8" s="57">
        <v>78.271738405579384</v>
      </c>
      <c r="O8" s="68">
        <v>78.33651827275628</v>
      </c>
      <c r="P8" s="100">
        <v>78.393563229701712</v>
      </c>
      <c r="Q8" s="93">
        <v>75.47113014138354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112.78198146768014</v>
      </c>
      <c r="D9" s="65">
        <f t="shared" ref="D9:N9" si="1">D$8+ ($O9 - $O$8)*D$19</f>
        <v>112.78536322428745</v>
      </c>
      <c r="E9" s="65">
        <f t="shared" si="1"/>
        <v>113.15864100871447</v>
      </c>
      <c r="F9" s="65">
        <f t="shared" si="1"/>
        <v>112.67427720571625</v>
      </c>
      <c r="G9" s="65">
        <f t="shared" si="1"/>
        <v>111.49899573177532</v>
      </c>
      <c r="H9" s="65">
        <f t="shared" si="1"/>
        <v>112.77617289415545</v>
      </c>
      <c r="I9" s="65">
        <f t="shared" si="1"/>
        <v>112.18483804390354</v>
      </c>
      <c r="J9" s="65">
        <f t="shared" si="1"/>
        <v>111.59115635189497</v>
      </c>
      <c r="K9" s="65">
        <f t="shared" si="1"/>
        <v>110.9856242548142</v>
      </c>
      <c r="L9" s="65">
        <f t="shared" si="1"/>
        <v>109.62516539708014</v>
      </c>
      <c r="M9" s="65">
        <f t="shared" si="1"/>
        <v>110.32543305103266</v>
      </c>
      <c r="N9" s="66">
        <f t="shared" si="1"/>
        <v>110.17316341778508</v>
      </c>
      <c r="O9" s="68">
        <v>110.7277195791671</v>
      </c>
      <c r="P9" s="100">
        <v>111.61580663561486</v>
      </c>
      <c r="Q9" s="93">
        <v>110.62959128445206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136.16844483673799</v>
      </c>
      <c r="D10" s="125">
        <f t="shared" ref="D10:N10" si="2">D$8 + ($O10 - $O$8)*D$20</f>
        <v>138.54521636218516</v>
      </c>
      <c r="E10" s="125">
        <f t="shared" si="2"/>
        <v>137.95695517438887</v>
      </c>
      <c r="F10" s="125">
        <f t="shared" si="2"/>
        <v>136.71904231805479</v>
      </c>
      <c r="G10" s="125">
        <f t="shared" si="2"/>
        <v>135.07577098012135</v>
      </c>
      <c r="H10" s="125">
        <f t="shared" si="2"/>
        <v>136.1468116022638</v>
      </c>
      <c r="I10" s="125">
        <f t="shared" si="2"/>
        <v>135.99202290985789</v>
      </c>
      <c r="J10" s="125">
        <f t="shared" si="2"/>
        <v>135.44257576200243</v>
      </c>
      <c r="K10" s="125">
        <f t="shared" si="2"/>
        <v>134.22571799050939</v>
      </c>
      <c r="L10" s="125">
        <f t="shared" si="2"/>
        <v>132.32936687563216</v>
      </c>
      <c r="M10" s="125">
        <f t="shared" si="2"/>
        <v>133.12946886133548</v>
      </c>
      <c r="N10" s="126">
        <f t="shared" si="2"/>
        <v>133.36781621195661</v>
      </c>
      <c r="O10" s="69">
        <v>134.11418294822496</v>
      </c>
      <c r="P10" s="101">
        <v>135.81988387375378</v>
      </c>
      <c r="Q10" s="94">
        <v>134.59928881670817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7.2476911523655341</v>
      </c>
      <c r="D11" s="109">
        <v>7.656337429613095</v>
      </c>
      <c r="E11" s="109">
        <v>7.2966687548956912</v>
      </c>
      <c r="F11" s="109">
        <v>7.2152620459466439</v>
      </c>
      <c r="G11" s="109">
        <v>7.1185092216786821</v>
      </c>
      <c r="H11" s="109">
        <v>6.9871907140944796</v>
      </c>
      <c r="I11" s="109">
        <v>6.8571715143138388</v>
      </c>
      <c r="J11" s="109">
        <v>6.7297711010495727</v>
      </c>
      <c r="K11" s="109">
        <v>6.5107988150015439</v>
      </c>
      <c r="L11" s="109">
        <v>6.6969862441046644</v>
      </c>
      <c r="M11" s="109">
        <v>6.2120756567355242</v>
      </c>
      <c r="N11" s="109">
        <v>7.2856591788676264</v>
      </c>
      <c r="O11" s="115">
        <v>6.4025937895979004</v>
      </c>
      <c r="P11" s="102">
        <v>6.0450367089116046</v>
      </c>
      <c r="Q11" s="95">
        <v>5.1307330196851524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6.501360853335469</v>
      </c>
      <c r="D12" s="110">
        <v>6.3901660334123305</v>
      </c>
      <c r="E12" s="110">
        <v>6.2291087230548223</v>
      </c>
      <c r="F12" s="110">
        <v>6.0985846946504658</v>
      </c>
      <c r="G12" s="110">
        <v>5.9168422688893996</v>
      </c>
      <c r="H12" s="110">
        <v>6.0527500278672575</v>
      </c>
      <c r="I12" s="110">
        <v>6.0575280529956395</v>
      </c>
      <c r="J12" s="110">
        <v>5.9773111040968683</v>
      </c>
      <c r="K12" s="110">
        <v>5.7607733214389247</v>
      </c>
      <c r="L12" s="110">
        <v>5.6326548178550233</v>
      </c>
      <c r="M12" s="110">
        <v>5.7115689593349019</v>
      </c>
      <c r="N12" s="110">
        <v>5.8995829244815701</v>
      </c>
      <c r="O12" s="116">
        <v>6.0251168256319643</v>
      </c>
      <c r="P12" s="90">
        <v>5.5245901652558587</v>
      </c>
      <c r="Q12" s="96">
        <v>4.7869720627701717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5.3317812427874172</v>
      </c>
      <c r="D13" s="61">
        <f t="shared" ref="D13:N13" si="3">D$12/$O12*$O13</f>
        <v>5.2405901108789097</v>
      </c>
      <c r="E13" s="61">
        <f t="shared" si="3"/>
        <v>5.1085066339346348</v>
      </c>
      <c r="F13" s="61">
        <f t="shared" si="3"/>
        <v>5.0014635729388184</v>
      </c>
      <c r="G13" s="61">
        <f t="shared" si="3"/>
        <v>4.8524161844686962</v>
      </c>
      <c r="H13" s="61">
        <f t="shared" si="3"/>
        <v>4.9638744555006218</v>
      </c>
      <c r="I13" s="61">
        <f t="shared" si="3"/>
        <v>4.9677929250844173</v>
      </c>
      <c r="J13" s="61">
        <f t="shared" si="3"/>
        <v>4.9020068176615874</v>
      </c>
      <c r="K13" s="61">
        <f t="shared" si="3"/>
        <v>4.7244236756124769</v>
      </c>
      <c r="L13" s="61">
        <f t="shared" si="3"/>
        <v>4.6193533911485432</v>
      </c>
      <c r="M13" s="61">
        <f t="shared" si="3"/>
        <v>4.6840710631598155</v>
      </c>
      <c r="N13" s="118">
        <f t="shared" si="3"/>
        <v>4.8382617557494747</v>
      </c>
      <c r="O13" s="116">
        <v>4.9412124017121908</v>
      </c>
      <c r="P13" s="90">
        <v>5.2859910669083314</v>
      </c>
      <c r="Q13" s="96">
        <v>5.9852599852747739</v>
      </c>
    </row>
    <row r="14" spans="1:156" ht="15.75" customHeight="1" thickBot="1" x14ac:dyDescent="0.3">
      <c r="A14" s="141"/>
      <c r="B14" s="122" t="s">
        <v>51</v>
      </c>
      <c r="C14" s="62">
        <f>C12/$O12*$O14</f>
        <v>3.0457215646101776</v>
      </c>
      <c r="D14" s="63">
        <f>D12/$O12*$O14</f>
        <v>2.9936296305439276</v>
      </c>
      <c r="E14" s="63">
        <f t="shared" ref="E14:N14" si="4">E12/$O12*$O14</f>
        <v>2.9181783928169356</v>
      </c>
      <c r="F14" s="63">
        <f t="shared" si="4"/>
        <v>2.8570312180978172</v>
      </c>
      <c r="G14" s="63">
        <f t="shared" si="4"/>
        <v>2.771889531944363</v>
      </c>
      <c r="H14" s="63">
        <f t="shared" si="4"/>
        <v>2.8355588469777433</v>
      </c>
      <c r="I14" s="63">
        <f t="shared" si="4"/>
        <v>2.8377972297560654</v>
      </c>
      <c r="J14" s="63">
        <f t="shared" si="4"/>
        <v>2.8002176373261398</v>
      </c>
      <c r="K14" s="63">
        <f t="shared" si="4"/>
        <v>2.6987752148745674</v>
      </c>
      <c r="L14" s="63">
        <f t="shared" si="4"/>
        <v>2.638754967115073</v>
      </c>
      <c r="M14" s="63">
        <f t="shared" si="4"/>
        <v>2.6757242275330135</v>
      </c>
      <c r="N14" s="119">
        <f t="shared" si="4"/>
        <v>2.7638039697613332</v>
      </c>
      <c r="O14" s="117">
        <v>2.8226133972717657</v>
      </c>
      <c r="P14" s="103">
        <v>3.4683777866443393</v>
      </c>
      <c r="Q14" s="97">
        <v>3.9250854908805897</v>
      </c>
    </row>
    <row r="15" spans="1:156" x14ac:dyDescent="0.25">
      <c r="A15" s="139" t="s">
        <v>40</v>
      </c>
      <c r="B15" s="120" t="s">
        <v>38</v>
      </c>
      <c r="C15" s="112">
        <v>-3.1440888994225658</v>
      </c>
      <c r="D15" s="109">
        <v>-2.5171464967842465</v>
      </c>
      <c r="E15" s="109">
        <v>-3.5377014785304164</v>
      </c>
      <c r="F15" s="109">
        <v>-3.0712790371062377</v>
      </c>
      <c r="G15" s="109">
        <v>-3.0465098407428131</v>
      </c>
      <c r="H15" s="109">
        <v>-2.3860276920726093</v>
      </c>
      <c r="I15" s="109">
        <v>-2.5472051654765151</v>
      </c>
      <c r="J15" s="109">
        <v>-2.7685459552673941</v>
      </c>
      <c r="K15" s="109">
        <v>-2.6182220617809508</v>
      </c>
      <c r="L15" s="109">
        <v>-2.8245818496703192</v>
      </c>
      <c r="M15" s="109">
        <v>-2.4292096927519915</v>
      </c>
      <c r="N15" s="109">
        <v>-3.8546279673407522</v>
      </c>
      <c r="O15" s="109">
        <v>-2.2614655795062815</v>
      </c>
      <c r="P15" s="90">
        <v>-2.449762296125245</v>
      </c>
      <c r="Q15" s="96">
        <v>-2.2152382997418676</v>
      </c>
    </row>
    <row r="16" spans="1:156" ht="15.75" thickBot="1" x14ac:dyDescent="0.3">
      <c r="A16" s="140"/>
      <c r="B16" s="113" t="s">
        <v>39</v>
      </c>
      <c r="C16" s="114">
        <v>-3.0637473226411629</v>
      </c>
      <c r="D16" s="110">
        <v>-1.9982107593034484</v>
      </c>
      <c r="E16" s="110">
        <v>-3.1477263679489744</v>
      </c>
      <c r="F16" s="110">
        <v>-2.786171959616826</v>
      </c>
      <c r="G16" s="110">
        <v>-3.0163305453444957</v>
      </c>
      <c r="H16" s="110">
        <v>-2.3581508686207897</v>
      </c>
      <c r="I16" s="110">
        <v>-2.6020233679342053</v>
      </c>
      <c r="J16" s="110">
        <v>-2.848750893937368</v>
      </c>
      <c r="K16" s="110">
        <v>-2.6682461448047547</v>
      </c>
      <c r="L16" s="110">
        <v>-2.4137513452435697</v>
      </c>
      <c r="M16" s="110">
        <v>-2.6691559266725693</v>
      </c>
      <c r="N16" s="110">
        <v>-2.5876644228425776</v>
      </c>
      <c r="O16" s="116">
        <v>-2.4812341588089049</v>
      </c>
      <c r="P16" s="90">
        <v>-2.4497182805319029</v>
      </c>
      <c r="Q16" s="96">
        <v>-2.316199935969026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-2.0781476270752637</v>
      </c>
      <c r="D17" s="61">
        <f t="shared" si="5"/>
        <v>-2.0781476270752637</v>
      </c>
      <c r="E17" s="61">
        <f t="shared" si="5"/>
        <v>-2.0781476270752637</v>
      </c>
      <c r="F17" s="61">
        <f t="shared" si="5"/>
        <v>-2.0781476270752637</v>
      </c>
      <c r="G17" s="61">
        <f t="shared" si="5"/>
        <v>-2.0781476270752637</v>
      </c>
      <c r="H17" s="61">
        <f t="shared" si="5"/>
        <v>-2.0781476270752637</v>
      </c>
      <c r="I17" s="61">
        <f t="shared" si="5"/>
        <v>-2.0781476270752637</v>
      </c>
      <c r="J17" s="61">
        <f t="shared" si="5"/>
        <v>-2.0781476270752637</v>
      </c>
      <c r="K17" s="61">
        <f t="shared" si="5"/>
        <v>-2.0781476270752637</v>
      </c>
      <c r="L17" s="61">
        <f t="shared" si="5"/>
        <v>-2.0781476270752637</v>
      </c>
      <c r="M17" s="61">
        <f t="shared" si="5"/>
        <v>-2.0781476270752637</v>
      </c>
      <c r="N17" s="118">
        <f>$O17</f>
        <v>-2.0781476270752637</v>
      </c>
      <c r="O17" s="116">
        <v>-2.0781476270752637</v>
      </c>
      <c r="P17" s="90">
        <v>-2.0660106204068827</v>
      </c>
      <c r="Q17" s="96">
        <v>-1.9195642893077338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-0.41660174616691092</v>
      </c>
      <c r="D18" s="63">
        <f t="shared" si="5"/>
        <v>-0.41660174616691092</v>
      </c>
      <c r="E18" s="63">
        <f t="shared" si="5"/>
        <v>-0.41660174616691092</v>
      </c>
      <c r="F18" s="63">
        <f t="shared" si="5"/>
        <v>-0.41660174616691092</v>
      </c>
      <c r="G18" s="63">
        <f t="shared" si="5"/>
        <v>-0.41660174616691092</v>
      </c>
      <c r="H18" s="63">
        <f t="shared" si="5"/>
        <v>-0.41660174616691092</v>
      </c>
      <c r="I18" s="63">
        <f t="shared" si="5"/>
        <v>-0.41660174616691092</v>
      </c>
      <c r="J18" s="63">
        <f t="shared" si="5"/>
        <v>-0.41660174616691092</v>
      </c>
      <c r="K18" s="63">
        <f t="shared" si="5"/>
        <v>-0.41660174616691092</v>
      </c>
      <c r="L18" s="63">
        <f t="shared" si="5"/>
        <v>-0.41660174616691092</v>
      </c>
      <c r="M18" s="63">
        <f t="shared" si="5"/>
        <v>-0.41660174616691092</v>
      </c>
      <c r="N18" s="119">
        <f>$O18</f>
        <v>-0.41660174616691092</v>
      </c>
      <c r="O18" s="117">
        <v>-0.41660174616691092</v>
      </c>
      <c r="P18" s="103">
        <v>-0.5200172350005563</v>
      </c>
      <c r="Q18" s="97">
        <v>-0.46771974296795932</v>
      </c>
      <c r="R18" s="36"/>
    </row>
    <row r="19" spans="1:274" x14ac:dyDescent="0.25">
      <c r="A19" s="40"/>
      <c r="B19" s="40"/>
      <c r="C19" s="112">
        <v>1</v>
      </c>
      <c r="D19" s="109">
        <v>0.99599900869337155</v>
      </c>
      <c r="E19" s="110">
        <v>1.0211482717054396</v>
      </c>
      <c r="F19" s="110">
        <v>1.0124738313989079</v>
      </c>
      <c r="G19" s="110">
        <v>0.99276029232121088</v>
      </c>
      <c r="H19" s="110">
        <v>1.0114618301761535</v>
      </c>
      <c r="I19" s="110">
        <v>1.0116847168817082</v>
      </c>
      <c r="J19" s="110">
        <v>0.99585688735667532</v>
      </c>
      <c r="K19" s="110">
        <v>0.99198889754956121</v>
      </c>
      <c r="L19" s="110">
        <v>0.97271685947789666</v>
      </c>
      <c r="M19" s="110">
        <v>0.98292933458716569</v>
      </c>
      <c r="N19" s="110">
        <v>0.98487934147387779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1.0402274434947518</v>
      </c>
      <c r="E20" s="110">
        <v>1.0375933401821378</v>
      </c>
      <c r="F20" s="110">
        <v>1.0190460488685922</v>
      </c>
      <c r="G20" s="110">
        <v>0.99920773037393784</v>
      </c>
      <c r="H20" s="110">
        <v>1.00637240353633</v>
      </c>
      <c r="I20" s="110">
        <v>1.0143283788998756</v>
      </c>
      <c r="J20" s="110">
        <v>1.0059298941127952</v>
      </c>
      <c r="K20" s="110">
        <v>0.99272363108275452</v>
      </c>
      <c r="L20" s="110">
        <v>0.97192432496878778</v>
      </c>
      <c r="M20" s="110">
        <v>0.9796447749259054</v>
      </c>
      <c r="N20" s="110">
        <v>0.98778029031768988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1.9398865936409294E-3</v>
      </c>
      <c r="D21" s="15">
        <f t="shared" si="6"/>
        <v>1.2698942266737406E-2</v>
      </c>
      <c r="E21" s="15">
        <f t="shared" si="6"/>
        <v>2.5412097484157126E-2</v>
      </c>
      <c r="F21" s="15">
        <f t="shared" si="6"/>
        <v>3.6228364350278063E-2</v>
      </c>
      <c r="G21" s="15">
        <f t="shared" si="6"/>
        <v>4.7274945831016137E-2</v>
      </c>
      <c r="H21" s="15">
        <f t="shared" si="6"/>
        <v>4.9414910202030163E-2</v>
      </c>
      <c r="I21" s="15">
        <f t="shared" si="6"/>
        <v>5.6565890978868036E-2</v>
      </c>
      <c r="J21" s="15">
        <f t="shared" si="6"/>
        <v>6.6870050445360527E-2</v>
      </c>
      <c r="K21" s="15">
        <f t="shared" si="6"/>
        <v>6.7297977032915554E-2</v>
      </c>
      <c r="L21" s="15">
        <f t="shared" si="6"/>
        <v>7.6316793484100892E-2</v>
      </c>
      <c r="M21" s="15">
        <f t="shared" si="6"/>
        <v>8.800921473663717E-2</v>
      </c>
      <c r="N21" s="15">
        <f t="shared" si="6"/>
        <v>8.8601501150200018E-2</v>
      </c>
      <c r="O21" s="16">
        <f>O5/(O3*$P21 + O5)</f>
        <v>9.6671528342904184E-2</v>
      </c>
      <c r="P21" s="128">
        <f>(1 - P$1) / P$1 * (P5/P3)</f>
        <v>1.5041825651646545</v>
      </c>
      <c r="Q21" s="129">
        <f>(1 - Q$1) / Q$1 * (Q5/Q3)</f>
        <v>0.99414125159130384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1.0490317954479573E-2</v>
      </c>
      <c r="D22" s="52">
        <f t="shared" si="7"/>
        <v>1.7694209606011986E-2</v>
      </c>
      <c r="E22" s="52">
        <f t="shared" si="7"/>
        <v>2.6370813064145245E-2</v>
      </c>
      <c r="F22" s="52">
        <f t="shared" si="7"/>
        <v>3.6490172017759046E-2</v>
      </c>
      <c r="G22" s="52">
        <f t="shared" si="7"/>
        <v>4.7914714559412347E-2</v>
      </c>
      <c r="H22" s="52">
        <f t="shared" si="7"/>
        <v>4.754035392158739E-2</v>
      </c>
      <c r="I22" s="52">
        <f t="shared" si="7"/>
        <v>5.3366671069402197E-2</v>
      </c>
      <c r="J22" s="52">
        <f t="shared" si="7"/>
        <v>6.1303074821827161E-2</v>
      </c>
      <c r="K22" s="52">
        <f t="shared" si="7"/>
        <v>7.5052613848552496E-2</v>
      </c>
      <c r="L22" s="52">
        <f t="shared" si="7"/>
        <v>7.978156424345581E-2</v>
      </c>
      <c r="M22" s="52">
        <f t="shared" si="7"/>
        <v>9.2711024113363932E-2</v>
      </c>
      <c r="N22" s="52">
        <f t="shared" si="7"/>
        <v>8.9265843674992754E-2</v>
      </c>
      <c r="O22" s="53">
        <f t="shared" si="7"/>
        <v>9.3345999357909451E-2</v>
      </c>
      <c r="P22" s="21">
        <f>(1 - P$1) / P$1 * (P6/P4)</f>
        <v>1.3073052001625702</v>
      </c>
      <c r="Q22" s="22">
        <f>(1 - Q$1) / Q$1 * (Q6/Q4)</f>
        <v>0.94679402476511954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112.902</v>
      </c>
      <c r="D27" s="37">
        <v>111.807</v>
      </c>
      <c r="E27" s="37">
        <v>112.667</v>
      </c>
      <c r="F27" s="37">
        <v>114.316</v>
      </c>
      <c r="G27" s="37">
        <v>118.298</v>
      </c>
      <c r="H27" s="37">
        <v>117.333</v>
      </c>
      <c r="I27" s="37">
        <v>115.807</v>
      </c>
      <c r="J27" s="37">
        <v>114.77200000000001</v>
      </c>
      <c r="K27" s="37">
        <v>112.947</v>
      </c>
      <c r="L27" s="37">
        <v>116.93</v>
      </c>
      <c r="M27" s="37">
        <v>112.42100000000001</v>
      </c>
      <c r="N27" s="37">
        <v>111.526</v>
      </c>
      <c r="O27" s="37">
        <v>115.089</v>
      </c>
      <c r="P27" s="37">
        <v>116.914</v>
      </c>
      <c r="Q27" s="37">
        <v>122.03400000000001</v>
      </c>
      <c r="S27" s="4" t="e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110.47394708602967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</v>
      </c>
      <c r="AJ27" s="4">
        <f t="shared" ref="AJ27:AJ90" si="24">IF(OR($B27 &lt; D$230, $B27 &gt; D$233), 0, D27-T27)</f>
        <v>1.3330529139703344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 t="e">
        <f>IF(OR($B27 &lt; C$230, $B27 &gt; C$233), #N/A, ((1-FG27)*DK27) + (FG27 - FW27)*EA27 + (FW27*EQ27))</f>
        <v>#N/A</v>
      </c>
      <c r="AZ27" s="2">
        <f t="shared" ref="AZ27:BM42" si="37">IF(OR($B27 &lt; D$230, $B27 &gt; D$233), #N/A, ((1-FH27)*DL27) + (FH27 - FX27)*EB27 + (FX27*ER27))</f>
        <v>110.47394708602025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 t="str">
        <f t="shared" ref="BO27:BO90" si="38">IF(AND(IY27 &lt; $CC$22, $B27 &lt; C$7, $B27 &gt; C$230), C27, "")</f>
        <v/>
      </c>
      <c r="BP27" s="2">
        <f t="shared" ref="BP27:BP90" si="39">IF(AND(IZ27 &lt; $CC$22, $B27 &lt; D$7, $B27 &gt; D$230), D27, "")</f>
        <v>111.807</v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110.06927125506076</v>
      </c>
      <c r="DL27" s="2">
        <f t="shared" ref="DL27:DY42" si="70">BP$228*$B27+BP$229</f>
        <v>110.52010104529619</v>
      </c>
      <c r="DM27" s="2">
        <f t="shared" si="70"/>
        <v>107.34959406207828</v>
      </c>
      <c r="DN27" s="2">
        <f t="shared" si="70"/>
        <v>111.57064662288933</v>
      </c>
      <c r="DO27" s="2">
        <f t="shared" si="70"/>
        <v>114.60747435897439</v>
      </c>
      <c r="DP27" s="2">
        <f t="shared" si="70"/>
        <v>114.52665789473686</v>
      </c>
      <c r="DQ27" s="2">
        <f t="shared" si="70"/>
        <v>111.77796206733048</v>
      </c>
      <c r="DR27" s="2">
        <f t="shared" si="70"/>
        <v>110.55938918918916</v>
      </c>
      <c r="DS27" s="2">
        <f t="shared" si="70"/>
        <v>111.61441568627451</v>
      </c>
      <c r="DT27" s="2">
        <f t="shared" si="70"/>
        <v>110.02286996996997</v>
      </c>
      <c r="DU27" s="2">
        <f t="shared" si="70"/>
        <v>107.83293660873439</v>
      </c>
      <c r="DV27" s="2">
        <f t="shared" si="70"/>
        <v>109.10389952766531</v>
      </c>
      <c r="DW27" s="2">
        <f t="shared" si="70"/>
        <v>104.60521604278075</v>
      </c>
      <c r="DX27" s="2">
        <f t="shared" si="70"/>
        <v>108.11651537433156</v>
      </c>
      <c r="DY27" s="2">
        <f t="shared" si="70"/>
        <v>116.64095278795277</v>
      </c>
      <c r="EA27" s="2">
        <f t="shared" ref="EA27:EA83" si="71">CE$228*$B27+CE$229</f>
        <v>115.07858865355982</v>
      </c>
      <c r="EB27" s="2">
        <f t="shared" ref="EB27:EB90" si="72">CF$228*$B27+CF$229</f>
        <v>108.50573972923186</v>
      </c>
      <c r="EC27" s="2">
        <f t="shared" ref="EC27:EC90" si="73">CG$228*$B27+CG$229</f>
        <v>115.76247800111668</v>
      </c>
      <c r="ED27" s="2">
        <f t="shared" ref="ED27:ED90" si="74">CH$228*$B27+CH$229</f>
        <v>115.10706458534891</v>
      </c>
      <c r="EE27" s="2">
        <f t="shared" ref="EE27:EE90" si="75">CI$228*$B27+CI$229</f>
        <v>117.1639079398951</v>
      </c>
      <c r="EF27" s="2">
        <f t="shared" ref="EF27:EF90" si="76">CJ$228*$B27+CJ$229</f>
        <v>121.1336678413914</v>
      </c>
      <c r="EG27" s="2">
        <f t="shared" ref="EG27:EG90" si="77">CK$228*$B27+CK$229</f>
        <v>117.30386498098325</v>
      </c>
      <c r="EH27" s="2">
        <f t="shared" ref="EH27:EH90" si="78">CL$228*$B27+CL$229</f>
        <v>116.62323104115502</v>
      </c>
      <c r="EI27" s="2">
        <f t="shared" ref="EI27:EI90" si="79">CM$228*$B27+CM$229</f>
        <v>117.86293615520516</v>
      </c>
      <c r="EJ27" s="2">
        <f t="shared" ref="EJ27:EJ90" si="80">CN$228*$B27+CN$229</f>
        <v>117.43440299760192</v>
      </c>
      <c r="EK27" s="2">
        <f t="shared" ref="EK27:EK90" si="81">CO$228*$B27+CO$229</f>
        <v>117.46414858681025</v>
      </c>
      <c r="EL27" s="2">
        <f t="shared" ref="EL27:EL90" si="82">CP$228*$B27+CP$229</f>
        <v>113.26934422434967</v>
      </c>
      <c r="EM27" s="2">
        <f t="shared" ref="EM27:EM90" si="83">CQ$228*$B27+CQ$229</f>
        <v>114.11647599199618</v>
      </c>
      <c r="EN27" s="2">
        <f t="shared" ref="EN27:EN90" si="84">CR$228*$B27+CR$229</f>
        <v>115.10322342805998</v>
      </c>
      <c r="EO27" s="2">
        <f t="shared" ref="EO27:EO90" si="85">CS$228*$B27+CS$229</f>
        <v>116.41615547785547</v>
      </c>
      <c r="EQ27" s="2">
        <f t="shared" ref="EQ27:EQ90" si="86">CU$228*$B27+CU$229</f>
        <v>112.67714543197218</v>
      </c>
      <c r="ER27" s="2">
        <f t="shared" ref="ER27:FE42" si="87">CV$228*$B27+CV$229</f>
        <v>104.04246372870192</v>
      </c>
      <c r="ES27" s="2">
        <f t="shared" si="87"/>
        <v>113.045076224986</v>
      </c>
      <c r="ET27" s="2">
        <f t="shared" si="87"/>
        <v>113.98287140901809</v>
      </c>
      <c r="EU27" s="2">
        <f t="shared" si="87"/>
        <v>114.47617518287109</v>
      </c>
      <c r="EV27" s="2">
        <f t="shared" si="87"/>
        <v>118.90647081344494</v>
      </c>
      <c r="EW27" s="2">
        <f t="shared" si="87"/>
        <v>117.25735736808038</v>
      </c>
      <c r="EX27" s="2">
        <f t="shared" si="87"/>
        <v>115.13082783489335</v>
      </c>
      <c r="EY27" s="2">
        <f t="shared" si="87"/>
        <v>116.91238349572244</v>
      </c>
      <c r="EZ27" s="2">
        <f t="shared" si="87"/>
        <v>116.63163401292209</v>
      </c>
      <c r="FA27" s="2">
        <f t="shared" si="87"/>
        <v>115.85492851144238</v>
      </c>
      <c r="FB27" s="2">
        <f t="shared" si="87"/>
        <v>113.53085892952666</v>
      </c>
      <c r="FC27" s="2">
        <f t="shared" si="87"/>
        <v>113.35306786091218</v>
      </c>
      <c r="FD27" s="2">
        <f t="shared" si="87"/>
        <v>117.40393689206441</v>
      </c>
      <c r="FE27" s="2">
        <f t="shared" si="87"/>
        <v>124.25088248583127</v>
      </c>
      <c r="FG27" s="2">
        <f t="shared" ref="FG27:FG90" si="88">POWER(10,($B27-C$231)/C$229)/(1+POWER(10,($B27-C$231)/C$229))</f>
        <v>2.1313758541379284E-2</v>
      </c>
      <c r="FH27" s="2">
        <f t="shared" ref="FH27:FU42" si="89">POWER(10,($B27-D$231)/D$229)/(1+POWER(10,($B27-D$231)/D$229))</f>
        <v>2.2906089494546367E-2</v>
      </c>
      <c r="FI27" s="2">
        <f t="shared" si="89"/>
        <v>2.2131623553211913E-2</v>
      </c>
      <c r="FJ27" s="2">
        <f t="shared" si="89"/>
        <v>2.1318478944380683E-2</v>
      </c>
      <c r="FK27" s="2">
        <f t="shared" si="89"/>
        <v>2.1332580356800593E-2</v>
      </c>
      <c r="FL27" s="2">
        <f t="shared" si="89"/>
        <v>1.9687144973296742E-2</v>
      </c>
      <c r="FM27" s="2">
        <f t="shared" si="89"/>
        <v>1.9836864776677156E-2</v>
      </c>
      <c r="FN27" s="2">
        <f t="shared" si="89"/>
        <v>1.8621094637966629E-2</v>
      </c>
      <c r="FO27" s="2">
        <f t="shared" si="89"/>
        <v>1.7881969499747186E-2</v>
      </c>
      <c r="FP27" s="2">
        <f t="shared" si="89"/>
        <v>1.8981915660473848E-2</v>
      </c>
      <c r="FQ27" s="2">
        <f t="shared" si="89"/>
        <v>1.6825727879606667E-2</v>
      </c>
      <c r="FR27" s="2">
        <f t="shared" si="89"/>
        <v>2.130822604005575E-2</v>
      </c>
      <c r="FS27" s="2">
        <f t="shared" si="89"/>
        <v>1.8339391914779572E-2</v>
      </c>
      <c r="FT27" s="2">
        <f t="shared" si="89"/>
        <v>1.7227864510838339E-2</v>
      </c>
      <c r="FU27" s="2">
        <f t="shared" si="89"/>
        <v>1.8118778270731991E-2</v>
      </c>
      <c r="FW27" s="2">
        <f>POWER(10,($B27-C$232)/C$229)/(1+POWER(10,($B27-C$232)/C$229))</f>
        <v>3.5748732979833704E-6</v>
      </c>
      <c r="FX27" s="2">
        <f t="shared" ref="FX27:GK42" si="90">POWER(10,($B27-D$232)/D$229)/(1+POWER(10,($B27-D$232)/D$229))</f>
        <v>2.8720374473578822E-6</v>
      </c>
      <c r="FY27" s="2">
        <f t="shared" si="90"/>
        <v>3.0319391176407674E-6</v>
      </c>
      <c r="FZ27" s="2">
        <f t="shared" si="90"/>
        <v>3.3981052913948372E-6</v>
      </c>
      <c r="GA27" s="2">
        <f t="shared" si="90"/>
        <v>3.9533698320388534E-6</v>
      </c>
      <c r="GB27" s="2">
        <f t="shared" si="90"/>
        <v>3.5820032888305372E-6</v>
      </c>
      <c r="GC27" s="2">
        <f t="shared" si="90"/>
        <v>3.6334359227513452E-6</v>
      </c>
      <c r="GD27" s="2">
        <f t="shared" si="90"/>
        <v>3.8220407192164415E-6</v>
      </c>
      <c r="GE27" s="2">
        <f t="shared" si="90"/>
        <v>4.2753278477162454E-6</v>
      </c>
      <c r="GF27" s="2">
        <f t="shared" si="90"/>
        <v>5.0912346519884748E-6</v>
      </c>
      <c r="GG27" s="2">
        <f t="shared" si="90"/>
        <v>4.7295431436691845E-6</v>
      </c>
      <c r="GH27" s="2">
        <f t="shared" si="90"/>
        <v>4.6268491686747269E-6</v>
      </c>
      <c r="GI27" s="2">
        <f t="shared" si="90"/>
        <v>4.3194734223639559E-6</v>
      </c>
      <c r="GJ27" s="2">
        <f t="shared" si="90"/>
        <v>3.6915014372615296E-6</v>
      </c>
      <c r="GK27" s="2">
        <f t="shared" si="90"/>
        <v>4.1307285218088018E-6</v>
      </c>
      <c r="GM27" s="86">
        <f xml:space="preserve"> _xlfn.NORM.DIST($B27, C$7, ABS(C$11), TRUE) * _xlfn.NORM.DIST(($B27 - C$7)*C$15, 0, ABS(C$11), TRUE) * 2</f>
        <v>1.8288272197498191E-16</v>
      </c>
      <c r="GN27" s="86">
        <f t="shared" ref="GN27:HA42" si="91" xml:space="preserve"> _xlfn.NORM.DIST($B27, D$7, ABS(D$11), TRUE) * _xlfn.NORM.DIST(($B27 - D$7)*D$15, 0, ABS(D$11), TRUE) * 2</f>
        <v>5.1850181255819288E-15</v>
      </c>
      <c r="GO27" s="86">
        <f t="shared" si="91"/>
        <v>4.0502934175990196E-16</v>
      </c>
      <c r="GP27" s="86">
        <f t="shared" si="91"/>
        <v>1.4785000719423912E-16</v>
      </c>
      <c r="GQ27" s="86">
        <f t="shared" si="91"/>
        <v>7.7195850745384313E-17</v>
      </c>
      <c r="GR27" s="86">
        <f t="shared" si="91"/>
        <v>1.0128333583822036E-17</v>
      </c>
      <c r="GS27" s="86">
        <f t="shared" si="91"/>
        <v>4.1217527621949255E-18</v>
      </c>
      <c r="GT27" s="86">
        <f t="shared" si="91"/>
        <v>5.7727559121089106E-19</v>
      </c>
      <c r="GU27" s="86">
        <f t="shared" si="91"/>
        <v>4.3012574715789048E-20</v>
      </c>
      <c r="GV27" s="86">
        <f t="shared" si="91"/>
        <v>5.7934495156000619E-19</v>
      </c>
      <c r="GW27" s="86">
        <f t="shared" si="91"/>
        <v>7.2712702312297125E-22</v>
      </c>
      <c r="GX27" s="86">
        <f t="shared" si="91"/>
        <v>2.338322349980445E-16</v>
      </c>
      <c r="GY27" s="86">
        <f t="shared" si="91"/>
        <v>2.2551096760702677E-20</v>
      </c>
      <c r="GZ27" s="86">
        <f t="shared" si="91"/>
        <v>1.6216763121500188E-22</v>
      </c>
      <c r="HA27" s="86">
        <f t="shared" si="91"/>
        <v>6.7375162020712012E-28</v>
      </c>
      <c r="HC27" s="86">
        <f xml:space="preserve"> _xlfn.NORM.DIST($B27, C$8, ABS(C$12), TRUE) * _xlfn.NORM.DIST(($B27 - C$8)*C$16, 0, ABS(C$12), TRUE) * 2</f>
        <v>4.030884738673874E-35</v>
      </c>
      <c r="HD27" s="86">
        <f t="shared" ref="HD27:HQ42" si="92" xml:space="preserve"> _xlfn.NORM.DIST($B27, D$8, ABS(D$12), TRUE) * _xlfn.NORM.DIST(($B27 - D$8)*D$16, 0, ABS(D$12), TRUE) * 2</f>
        <v>2.079568801677025E-36</v>
      </c>
      <c r="HE27" s="86">
        <f t="shared" si="92"/>
        <v>7.9424811594344005E-38</v>
      </c>
      <c r="HF27" s="86">
        <f t="shared" si="92"/>
        <v>3.3821568837446287E-39</v>
      </c>
      <c r="HG27" s="86">
        <f t="shared" si="92"/>
        <v>5.3147685589697272E-41</v>
      </c>
      <c r="HH27" s="86">
        <f t="shared" si="92"/>
        <v>6.7804808850900193E-40</v>
      </c>
      <c r="HI27" s="86">
        <f t="shared" si="92"/>
        <v>2.8799476438846872E-39</v>
      </c>
      <c r="HJ27" s="86">
        <f t="shared" si="92"/>
        <v>3.340216617213558E-40</v>
      </c>
      <c r="HK27" s="86">
        <f t="shared" si="92"/>
        <v>1.1963264061971851E-42</v>
      </c>
      <c r="HL27" s="86">
        <f t="shared" si="92"/>
        <v>9.8013767985865687E-44</v>
      </c>
      <c r="HM27" s="86">
        <f t="shared" si="92"/>
        <v>5.7049093505770592E-43</v>
      </c>
      <c r="HN27" s="86">
        <f t="shared" si="92"/>
        <v>3.5809431371020058E-40</v>
      </c>
      <c r="HO27" s="86">
        <f t="shared" si="92"/>
        <v>1.1971668721924482E-38</v>
      </c>
      <c r="HP27" s="86">
        <f t="shared" si="92"/>
        <v>1.0576001969024106E-45</v>
      </c>
      <c r="HQ27" s="86">
        <f t="shared" si="92"/>
        <v>5.3369492008745363E-56</v>
      </c>
      <c r="HS27" s="86">
        <f xml:space="preserve"> _xlfn.NORM.DIST($B27, C$9, ABS(C$13), TRUE) * _xlfn.NORM.DIST(($B27 - C$9)*C$17, 0, ABS(C$13), TRUE) * 2</f>
        <v>2.6016462160985535E-99</v>
      </c>
      <c r="HT27" s="86">
        <f t="shared" ref="HT27:IG42" si="93" xml:space="preserve"> _xlfn.NORM.DIST($B27, D$9, ABS(D$13), TRUE) * _xlfn.NORM.DIST(($B27 - D$9)*D$17, 0, ABS(D$13), TRUE) * 2</f>
        <v>9.7940906483836341E-103</v>
      </c>
      <c r="HU27" s="86">
        <f t="shared" si="93"/>
        <v>1.0198009000670761E-108</v>
      </c>
      <c r="HV27" s="86">
        <f t="shared" si="93"/>
        <v>2.1940164719639907E-112</v>
      </c>
      <c r="HW27" s="86">
        <f t="shared" si="93"/>
        <v>7.7304118187258108E-117</v>
      </c>
      <c r="HX27" s="86">
        <f t="shared" si="93"/>
        <v>2.8821721729895908E-114</v>
      </c>
      <c r="HY27" s="86">
        <f t="shared" si="93"/>
        <v>6.4502498281528421E-113</v>
      </c>
      <c r="HZ27" s="86">
        <f t="shared" si="93"/>
        <v>1.033803788935965E-114</v>
      </c>
      <c r="IA27" s="86">
        <f t="shared" si="93"/>
        <v>4.9370494550153681E-122</v>
      </c>
      <c r="IB27" s="86">
        <f t="shared" si="93"/>
        <v>1.6973994536448949E-124</v>
      </c>
      <c r="IC27" s="86">
        <f t="shared" si="93"/>
        <v>1.1607250565601891E-122</v>
      </c>
      <c r="ID27" s="86">
        <f t="shared" si="93"/>
        <v>8.8432650137426367E-115</v>
      </c>
      <c r="IE27" s="86">
        <f t="shared" si="93"/>
        <v>3.2144501582266198E-111</v>
      </c>
      <c r="IF27" s="86">
        <f t="shared" si="93"/>
        <v>5.7424032723300893E-99</v>
      </c>
      <c r="IG27" s="86">
        <f t="shared" si="93"/>
        <v>2.7948802648731823E-76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1.0303888175550588E-257</v>
      </c>
      <c r="IY27" s="86">
        <f>GM27+HC27+HS27+II27</f>
        <v>1.8288272197498191E-16</v>
      </c>
      <c r="IZ27" s="86">
        <f t="shared" ref="IZ27:JM27" si="95">GN27+HD27+HT27+IJ27</f>
        <v>5.1850181255819288E-15</v>
      </c>
      <c r="JA27" s="86">
        <f t="shared" si="95"/>
        <v>4.0502934175990196E-16</v>
      </c>
      <c r="JB27" s="86">
        <f t="shared" si="95"/>
        <v>1.4785000719423912E-16</v>
      </c>
      <c r="JC27" s="86">
        <f t="shared" si="95"/>
        <v>7.7195850745384313E-17</v>
      </c>
      <c r="JD27" s="86">
        <f t="shared" si="95"/>
        <v>1.0128333583822036E-17</v>
      </c>
      <c r="JE27" s="86">
        <f t="shared" si="95"/>
        <v>4.1217527621949255E-18</v>
      </c>
      <c r="JF27" s="86">
        <f t="shared" si="95"/>
        <v>5.7727559121089106E-19</v>
      </c>
      <c r="JG27" s="86">
        <f t="shared" si="95"/>
        <v>4.3012574715789048E-20</v>
      </c>
      <c r="JH27" s="86">
        <f t="shared" si="95"/>
        <v>5.7934495156000619E-19</v>
      </c>
      <c r="JI27" s="86">
        <f t="shared" si="95"/>
        <v>7.2712702312297125E-22</v>
      </c>
      <c r="JJ27" s="86">
        <f t="shared" si="95"/>
        <v>2.338322349980445E-16</v>
      </c>
      <c r="JK27" s="86">
        <f t="shared" si="95"/>
        <v>2.2551096760702677E-20</v>
      </c>
      <c r="JL27" s="86">
        <f t="shared" si="95"/>
        <v>1.6216763121500188E-22</v>
      </c>
      <c r="JM27" s="86">
        <f t="shared" si="95"/>
        <v>6.7375162020712012E-28</v>
      </c>
    </row>
    <row r="28" spans="1:274" x14ac:dyDescent="0.25">
      <c r="B28" s="2">
        <v>1</v>
      </c>
      <c r="C28" s="37">
        <v>113.295</v>
      </c>
      <c r="D28" s="37">
        <v>113.43899999999999</v>
      </c>
      <c r="E28" s="37">
        <v>110.123</v>
      </c>
      <c r="F28" s="37">
        <v>114.08799999999999</v>
      </c>
      <c r="G28" s="37">
        <v>116.947</v>
      </c>
      <c r="H28" s="37">
        <v>116.947</v>
      </c>
      <c r="I28" s="37">
        <v>117.053</v>
      </c>
      <c r="J28" s="37">
        <v>114.91200000000001</v>
      </c>
      <c r="K28" s="37">
        <v>113.105</v>
      </c>
      <c r="L28" s="37">
        <v>115.789</v>
      </c>
      <c r="M28" s="37">
        <v>111.526</v>
      </c>
      <c r="N28" s="37">
        <v>111.667</v>
      </c>
      <c r="O28" s="37">
        <v>112</v>
      </c>
      <c r="P28" s="37">
        <v>116.586</v>
      </c>
      <c r="Q28" s="37">
        <v>119.29300000000001</v>
      </c>
      <c r="S28" s="4" t="e">
        <f t="shared" si="8"/>
        <v>#N/A</v>
      </c>
      <c r="T28" s="4">
        <f t="shared" si="9"/>
        <v>110.4988412063913</v>
      </c>
      <c r="U28" s="4" t="e">
        <f t="shared" si="10"/>
        <v>#N/A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0</v>
      </c>
      <c r="AJ28" s="4">
        <f t="shared" si="24"/>
        <v>2.9401587936086884</v>
      </c>
      <c r="AK28" s="4">
        <f t="shared" si="25"/>
        <v>0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 t="e">
        <f t="shared" ref="AY28:AY91" si="96">IF(OR($B28 &lt; C$230, $B28 &gt; C$233), #N/A, ((1-FG28)*DK28) + (FG28 - FW28)*EA28 + (FW28*EQ28))</f>
        <v>#N/A</v>
      </c>
      <c r="AZ28" s="2">
        <f t="shared" si="37"/>
        <v>110.49884120636537</v>
      </c>
      <c r="BA28" s="2" t="e">
        <f t="shared" si="37"/>
        <v>#N/A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 t="str">
        <f t="shared" si="38"/>
        <v/>
      </c>
      <c r="BP28" s="2">
        <f t="shared" si="39"/>
        <v>113.43899999999999</v>
      </c>
      <c r="BQ28" s="2" t="str">
        <f t="shared" si="40"/>
        <v/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110.09986639676116</v>
      </c>
      <c r="DL28" s="2">
        <f t="shared" si="70"/>
        <v>110.55419477351919</v>
      </c>
      <c r="DM28" s="2">
        <f t="shared" si="70"/>
        <v>107.52001754385965</v>
      </c>
      <c r="DN28" s="2">
        <f t="shared" si="70"/>
        <v>111.7203153846154</v>
      </c>
      <c r="DO28" s="2">
        <f t="shared" si="70"/>
        <v>114.74372435897439</v>
      </c>
      <c r="DP28" s="2">
        <f t="shared" si="70"/>
        <v>114.61234139402562</v>
      </c>
      <c r="DQ28" s="2">
        <f t="shared" si="70"/>
        <v>111.9317192982456</v>
      </c>
      <c r="DR28" s="2">
        <f t="shared" si="70"/>
        <v>110.76228146718144</v>
      </c>
      <c r="DS28" s="2">
        <f t="shared" si="70"/>
        <v>111.71156134453781</v>
      </c>
      <c r="DT28" s="2">
        <f t="shared" si="70"/>
        <v>110.18520407550407</v>
      </c>
      <c r="DU28" s="2">
        <f t="shared" si="70"/>
        <v>108.01236207664883</v>
      </c>
      <c r="DV28" s="2">
        <f t="shared" si="70"/>
        <v>109.18780296896085</v>
      </c>
      <c r="DW28" s="2">
        <f t="shared" si="70"/>
        <v>104.78038288770054</v>
      </c>
      <c r="DX28" s="2">
        <f t="shared" si="70"/>
        <v>108.26118315508022</v>
      </c>
      <c r="DY28" s="2">
        <f t="shared" si="70"/>
        <v>116.52469515669515</v>
      </c>
      <c r="EA28" s="2">
        <f t="shared" si="71"/>
        <v>114.88188623172992</v>
      </c>
      <c r="EB28" s="2">
        <f t="shared" si="72"/>
        <v>108.34596570806166</v>
      </c>
      <c r="EC28" s="2">
        <f t="shared" si="73"/>
        <v>115.54161503070908</v>
      </c>
      <c r="ED28" s="2">
        <f t="shared" si="74"/>
        <v>114.92145359827342</v>
      </c>
      <c r="EE28" s="2">
        <f t="shared" si="75"/>
        <v>116.95575733380755</v>
      </c>
      <c r="EF28" s="2">
        <f t="shared" si="76"/>
        <v>120.91292900416117</v>
      </c>
      <c r="EG28" s="2">
        <f t="shared" si="77"/>
        <v>117.12078009578815</v>
      </c>
      <c r="EH28" s="2">
        <f t="shared" si="78"/>
        <v>116.42743689687678</v>
      </c>
      <c r="EI28" s="2">
        <f t="shared" si="79"/>
        <v>117.65070687427487</v>
      </c>
      <c r="EJ28" s="2">
        <f t="shared" si="80"/>
        <v>117.23202206235013</v>
      </c>
      <c r="EK28" s="2">
        <f t="shared" si="81"/>
        <v>117.25775296096907</v>
      </c>
      <c r="EL28" s="2">
        <f t="shared" si="82"/>
        <v>113.09019538483338</v>
      </c>
      <c r="EM28" s="2">
        <f t="shared" si="83"/>
        <v>113.93551780434949</v>
      </c>
      <c r="EN28" s="2">
        <f t="shared" si="84"/>
        <v>114.94807630342359</v>
      </c>
      <c r="EO28" s="2">
        <f t="shared" si="85"/>
        <v>116.28190303030303</v>
      </c>
      <c r="EQ28" s="2">
        <f t="shared" si="86"/>
        <v>112.50445093897149</v>
      </c>
      <c r="ER28" s="2">
        <f t="shared" si="87"/>
        <v>103.92505714654513</v>
      </c>
      <c r="ES28" s="2">
        <f t="shared" si="87"/>
        <v>112.85101268314253</v>
      </c>
      <c r="ET28" s="2">
        <f t="shared" si="87"/>
        <v>113.80838588571073</v>
      </c>
      <c r="EU28" s="2">
        <f t="shared" si="87"/>
        <v>114.29484324710455</v>
      </c>
      <c r="EV28" s="2">
        <f t="shared" si="87"/>
        <v>118.70757440617089</v>
      </c>
      <c r="EW28" s="2">
        <f t="shared" si="87"/>
        <v>117.07468686545974</v>
      </c>
      <c r="EX28" s="2">
        <f t="shared" si="87"/>
        <v>114.94995137990749</v>
      </c>
      <c r="EY28" s="2">
        <f t="shared" si="87"/>
        <v>116.70968618023493</v>
      </c>
      <c r="EZ28" s="2">
        <f t="shared" si="87"/>
        <v>116.43742224150135</v>
      </c>
      <c r="FA28" s="2">
        <f t="shared" si="87"/>
        <v>115.6648767583456</v>
      </c>
      <c r="FB28" s="2">
        <f t="shared" si="87"/>
        <v>113.34906220172813</v>
      </c>
      <c r="FC28" s="2">
        <f t="shared" si="87"/>
        <v>113.17976255955665</v>
      </c>
      <c r="FD28" s="2">
        <f t="shared" si="87"/>
        <v>117.22548730978086</v>
      </c>
      <c r="FE28" s="2">
        <f t="shared" si="87"/>
        <v>124.0329969870963</v>
      </c>
      <c r="FG28" s="2">
        <f t="shared" si="88"/>
        <v>2.3322113952908102E-2</v>
      </c>
      <c r="FH28" s="2">
        <f t="shared" si="89"/>
        <v>2.5060645212624626E-2</v>
      </c>
      <c r="FI28" s="2">
        <f t="shared" si="89"/>
        <v>2.4215138045642508E-2</v>
      </c>
      <c r="FJ28" s="2">
        <f t="shared" si="89"/>
        <v>2.3327268548803154E-2</v>
      </c>
      <c r="FK28" s="2">
        <f t="shared" si="89"/>
        <v>2.3342667011780092E-2</v>
      </c>
      <c r="FL28" s="2">
        <f t="shared" si="89"/>
        <v>2.1545601917113761E-2</v>
      </c>
      <c r="FM28" s="2">
        <f t="shared" si="89"/>
        <v>2.170914220987992E-2</v>
      </c>
      <c r="FN28" s="2">
        <f t="shared" si="89"/>
        <v>2.038100917216791E-2</v>
      </c>
      <c r="FO28" s="2">
        <f t="shared" si="89"/>
        <v>1.9573421199700236E-2</v>
      </c>
      <c r="FP28" s="2">
        <f t="shared" si="89"/>
        <v>2.0775210148977461E-2</v>
      </c>
      <c r="FQ28" s="2">
        <f t="shared" si="89"/>
        <v>1.8419143665917414E-2</v>
      </c>
      <c r="FR28" s="2">
        <f t="shared" si="89"/>
        <v>2.3316072554164253E-2</v>
      </c>
      <c r="FS28" s="2">
        <f t="shared" si="89"/>
        <v>2.0073226772178848E-2</v>
      </c>
      <c r="FT28" s="2">
        <f t="shared" si="89"/>
        <v>1.8858632618310615E-2</v>
      </c>
      <c r="FU28" s="2">
        <f t="shared" si="89"/>
        <v>1.9832177338995904E-2</v>
      </c>
      <c r="FW28" s="2">
        <f t="shared" ref="FW28:FW91" si="112">POWER(10,($B28-C$232)/C$229)/(1+POWER(10,($B28-C$232)/C$229))</f>
        <v>3.9197692732952977E-6</v>
      </c>
      <c r="FX28" s="2">
        <f t="shared" si="90"/>
        <v>3.1491255669466231E-6</v>
      </c>
      <c r="FY28" s="2">
        <f t="shared" si="90"/>
        <v>3.3244541620706185E-6</v>
      </c>
      <c r="FZ28" s="2">
        <f t="shared" si="90"/>
        <v>3.7259471386872769E-6</v>
      </c>
      <c r="GA28" s="2">
        <f t="shared" si="90"/>
        <v>4.3347821687742899E-6</v>
      </c>
      <c r="GB28" s="2">
        <f t="shared" si="90"/>
        <v>3.9275871473998177E-6</v>
      </c>
      <c r="GC28" s="2">
        <f t="shared" si="90"/>
        <v>3.9839818698059812E-6</v>
      </c>
      <c r="GD28" s="2">
        <f t="shared" si="90"/>
        <v>4.1907827680679438E-6</v>
      </c>
      <c r="GE28" s="2">
        <f t="shared" si="90"/>
        <v>4.687801832779273E-6</v>
      </c>
      <c r="GF28" s="2">
        <f t="shared" si="90"/>
        <v>5.5824250453051362E-6</v>
      </c>
      <c r="GG28" s="2">
        <f t="shared" si="90"/>
        <v>5.1858385684650708E-6</v>
      </c>
      <c r="GH28" s="2">
        <f t="shared" si="90"/>
        <v>5.0732369656524967E-6</v>
      </c>
      <c r="GI28" s="2">
        <f t="shared" si="90"/>
        <v>4.7362064526990433E-6</v>
      </c>
      <c r="GJ28" s="2">
        <f t="shared" si="90"/>
        <v>4.0476493954205999E-6</v>
      </c>
      <c r="GK28" s="2">
        <f t="shared" si="90"/>
        <v>4.529251953328911E-6</v>
      </c>
      <c r="GM28" s="86">
        <f t="shared" ref="GM28:GM91" si="113" xml:space="preserve"> _xlfn.NORM.DIST($B28, C$7, ABS(C$11), TRUE) * _xlfn.NORM.DIST(($B28 - C$7)*C$15, 0, ABS(C$11), TRUE) * 2</f>
        <v>5.7345280371103872E-16</v>
      </c>
      <c r="GN28" s="86">
        <f t="shared" si="91"/>
        <v>1.4515912536990743E-14</v>
      </c>
      <c r="GO28" s="86">
        <f t="shared" si="91"/>
        <v>1.2441920796628432E-15</v>
      </c>
      <c r="GP28" s="86">
        <f t="shared" si="91"/>
        <v>4.6759302822228087E-16</v>
      </c>
      <c r="GQ28" s="86">
        <f t="shared" si="91"/>
        <v>2.5062726330054181E-16</v>
      </c>
      <c r="GR28" s="86">
        <f t="shared" si="91"/>
        <v>3.4756938762582503E-17</v>
      </c>
      <c r="GS28" s="86">
        <f t="shared" si="91"/>
        <v>1.4692275823467372E-17</v>
      </c>
      <c r="GT28" s="86">
        <f t="shared" si="91"/>
        <v>2.1768879672668323E-18</v>
      </c>
      <c r="GU28" s="86">
        <f t="shared" si="91"/>
        <v>1.77006641494051E-19</v>
      </c>
      <c r="GV28" s="86">
        <f t="shared" si="91"/>
        <v>2.1986867215260626E-18</v>
      </c>
      <c r="GW28" s="86">
        <f t="shared" si="91"/>
        <v>3.4276635980898698E-21</v>
      </c>
      <c r="GX28" s="86">
        <f t="shared" si="91"/>
        <v>7.2599065089331198E-16</v>
      </c>
      <c r="GY28" s="86">
        <f t="shared" si="91"/>
        <v>9.6051576904470376E-20</v>
      </c>
      <c r="GZ28" s="86">
        <f t="shared" si="91"/>
        <v>8.1790491892200466E-22</v>
      </c>
      <c r="HA28" s="86">
        <f t="shared" si="91"/>
        <v>5.6844513747706064E-27</v>
      </c>
      <c r="HC28" s="86">
        <f xml:space="preserve"> _xlfn.NORM.DIST($B28, C$8, ABS(C$12), TRUE) * _xlfn.NORM.DIST(($B28 - C$8)*C$16, 0, ABS(C$12), TRUE) * 2</f>
        <v>2.7016751521738646E-34</v>
      </c>
      <c r="HD28" s="86">
        <f t="shared" si="92"/>
        <v>1.4942737099615054E-35</v>
      </c>
      <c r="HE28" s="86">
        <f t="shared" si="92"/>
        <v>6.2529624627081973E-37</v>
      </c>
      <c r="HF28" s="86">
        <f t="shared" si="92"/>
        <v>2.8940119436966824E-38</v>
      </c>
      <c r="HG28" s="86">
        <f t="shared" si="92"/>
        <v>5.1166790058196081E-40</v>
      </c>
      <c r="HH28" s="86">
        <f t="shared" si="92"/>
        <v>6.015152013186482E-39</v>
      </c>
      <c r="HI28" s="86">
        <f t="shared" si="92"/>
        <v>2.5051859060477189E-38</v>
      </c>
      <c r="HJ28" s="86">
        <f t="shared" si="92"/>
        <v>3.0724875000682797E-39</v>
      </c>
      <c r="HK28" s="86">
        <f t="shared" si="92"/>
        <v>1.2844309839045708E-41</v>
      </c>
      <c r="HL28" s="86">
        <f t="shared" si="92"/>
        <v>1.1463050384481477E-42</v>
      </c>
      <c r="HM28" s="86">
        <f t="shared" si="92"/>
        <v>6.3095257979011812E-42</v>
      </c>
      <c r="HN28" s="86">
        <f t="shared" si="92"/>
        <v>3.3880329394655798E-39</v>
      </c>
      <c r="HO28" s="86">
        <f t="shared" si="92"/>
        <v>1.0347992305500354E-37</v>
      </c>
      <c r="HP28" s="86">
        <f t="shared" si="92"/>
        <v>1.3747219613712057E-44</v>
      </c>
      <c r="HQ28" s="86">
        <f t="shared" si="92"/>
        <v>1.4253351587968272E-54</v>
      </c>
      <c r="HS28" s="86">
        <f t="shared" ref="HS28:HS91" si="114" xml:space="preserve"> _xlfn.NORM.DIST($B28, C$9, ABS(C$13), TRUE) * _xlfn.NORM.DIST(($B28 - C$9)*C$17, 0, ABS(C$13), TRUE) * 2</f>
        <v>1.3628153198659134E-97</v>
      </c>
      <c r="HT28" s="86">
        <f t="shared" si="93"/>
        <v>5.8941769446783379E-101</v>
      </c>
      <c r="HU28" s="86">
        <f t="shared" si="93"/>
        <v>7.7122371077694714E-107</v>
      </c>
      <c r="HV28" s="86">
        <f t="shared" si="93"/>
        <v>1.9616555428072113E-110</v>
      </c>
      <c r="HW28" s="86">
        <f t="shared" si="93"/>
        <v>8.6981668085201054E-115</v>
      </c>
      <c r="HX28" s="86">
        <f t="shared" si="93"/>
        <v>2.7701457082707554E-112</v>
      </c>
      <c r="HY28" s="86">
        <f t="shared" si="93"/>
        <v>6.0096980506460334E-111</v>
      </c>
      <c r="HZ28" s="86">
        <f t="shared" si="93"/>
        <v>1.0619687582874748E-112</v>
      </c>
      <c r="IA28" s="86">
        <f t="shared" si="93"/>
        <v>7.0332504032482586E-120</v>
      </c>
      <c r="IB28" s="86">
        <f t="shared" si="93"/>
        <v>2.8493184816443388E-122</v>
      </c>
      <c r="IC28" s="86">
        <f t="shared" si="93"/>
        <v>1.7481276970635888E-120</v>
      </c>
      <c r="ID28" s="86">
        <f t="shared" si="93"/>
        <v>9.6668153168864086E-113</v>
      </c>
      <c r="IE28" s="86">
        <f t="shared" si="93"/>
        <v>2.9629014286815869E-109</v>
      </c>
      <c r="IF28" s="86">
        <f t="shared" si="93"/>
        <v>3.0906101418724267E-97</v>
      </c>
      <c r="IG28" s="86">
        <f t="shared" si="93"/>
        <v>6.1011246911107115E-75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6.2577008310917795E-254</v>
      </c>
      <c r="IY28" s="86">
        <f t="shared" ref="IY28:IY91" si="130">GM28+HC28+HS28+II28</f>
        <v>5.7345280371103872E-16</v>
      </c>
      <c r="IZ28" s="86">
        <f t="shared" ref="IZ28:IZ91" si="131">GN28+HD28+HT28+IJ28</f>
        <v>1.4515912536990743E-14</v>
      </c>
      <c r="JA28" s="86">
        <f t="shared" ref="JA28:JA91" si="132">GO28+HE28+HU28+IK28</f>
        <v>1.2441920796628432E-15</v>
      </c>
      <c r="JB28" s="86">
        <f t="shared" ref="JB28:JB91" si="133">GP28+HF28+HV28+IL28</f>
        <v>4.6759302822228087E-16</v>
      </c>
      <c r="JC28" s="86">
        <f t="shared" ref="JC28:JC91" si="134">GQ28+HG28+HW28+IM28</f>
        <v>2.5062726330054181E-16</v>
      </c>
      <c r="JD28" s="86">
        <f t="shared" ref="JD28:JD91" si="135">GR28+HH28+HX28+IN28</f>
        <v>3.4756938762582503E-17</v>
      </c>
      <c r="JE28" s="86">
        <f t="shared" ref="JE28:JE91" si="136">GS28+HI28+HY28+IO28</f>
        <v>1.4692275823467372E-17</v>
      </c>
      <c r="JF28" s="86">
        <f t="shared" ref="JF28:JF91" si="137">GT28+HJ28+HZ28+IP28</f>
        <v>2.1768879672668323E-18</v>
      </c>
      <c r="JG28" s="86">
        <f t="shared" ref="JG28:JG91" si="138">GU28+HK28+IA28+IQ28</f>
        <v>1.77006641494051E-19</v>
      </c>
      <c r="JH28" s="86">
        <f t="shared" ref="JH28:JH91" si="139">GV28+HL28+IB28+IR28</f>
        <v>2.1986867215260626E-18</v>
      </c>
      <c r="JI28" s="86">
        <f t="shared" ref="JI28:JI91" si="140">GW28+HM28+IC28+IS28</f>
        <v>3.4276635980898698E-21</v>
      </c>
      <c r="JJ28" s="86">
        <f t="shared" ref="JJ28:JJ91" si="141">GX28+HN28+ID28+IT28</f>
        <v>7.2599065089331198E-16</v>
      </c>
      <c r="JK28" s="86">
        <f t="shared" ref="JK28:JK91" si="142">GY28+HO28+IE28+IU28</f>
        <v>9.6051576904470376E-20</v>
      </c>
      <c r="JL28" s="86">
        <f t="shared" ref="JL28:JL91" si="143">GZ28+HP28+IF28+IV28</f>
        <v>8.1790491892200466E-22</v>
      </c>
      <c r="JM28" s="86">
        <f t="shared" ref="JM28:JM91" si="144">HA28+HQ28+IG28+IW28</f>
        <v>5.6844513747706064E-27</v>
      </c>
    </row>
    <row r="29" spans="1:274" x14ac:dyDescent="0.25">
      <c r="B29" s="2">
        <v>2</v>
      </c>
      <c r="C29" s="37">
        <v>113.148</v>
      </c>
      <c r="D29" s="37">
        <v>114.053</v>
      </c>
      <c r="E29" s="37">
        <v>111.57899999999999</v>
      </c>
      <c r="F29" s="37">
        <v>114.123</v>
      </c>
      <c r="G29" s="37">
        <v>118.42100000000001</v>
      </c>
      <c r="H29" s="37">
        <v>117.56100000000001</v>
      </c>
      <c r="I29" s="37">
        <v>115.491</v>
      </c>
      <c r="J29" s="37">
        <v>115.351</v>
      </c>
      <c r="K29" s="37">
        <v>113</v>
      </c>
      <c r="L29" s="37">
        <v>114.316</v>
      </c>
      <c r="M29" s="37">
        <v>113</v>
      </c>
      <c r="N29" s="37">
        <v>111.36799999999999</v>
      </c>
      <c r="O29" s="37">
        <v>107.393</v>
      </c>
      <c r="P29" s="37">
        <v>115.155</v>
      </c>
      <c r="Q29" s="37">
        <v>118.29300000000001</v>
      </c>
      <c r="R29" s="5"/>
      <c r="S29" s="4">
        <f t="shared" si="8"/>
        <v>110.24666415691257</v>
      </c>
      <c r="T29" s="4">
        <f t="shared" si="9"/>
        <v>110.52242668770799</v>
      </c>
      <c r="U29" s="4">
        <f t="shared" si="10"/>
        <v>107.89255432739984</v>
      </c>
      <c r="V29" s="4">
        <f t="shared" si="11"/>
        <v>111.94311751546149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>
        <f t="shared" si="19"/>
        <v>109.36454079588523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2.9013358430874234</v>
      </c>
      <c r="AJ29" s="4">
        <f t="shared" si="24"/>
        <v>3.530573312292006</v>
      </c>
      <c r="AK29" s="4">
        <f t="shared" si="25"/>
        <v>3.6864456726001578</v>
      </c>
      <c r="AL29" s="4">
        <f t="shared" si="26"/>
        <v>2.1798824845385099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2.0034592041147619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110.24666415690953</v>
      </c>
      <c r="AZ29" s="2">
        <f t="shared" si="37"/>
        <v>110.52242668763775</v>
      </c>
      <c r="BA29" s="2">
        <f t="shared" si="37"/>
        <v>107.89255432739368</v>
      </c>
      <c r="BB29" s="2">
        <f t="shared" si="37"/>
        <v>111.94311751545906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>
        <f t="shared" si="37"/>
        <v>109.36454079588189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113.148</v>
      </c>
      <c r="BP29" s="2">
        <f t="shared" si="39"/>
        <v>114.053</v>
      </c>
      <c r="BQ29" s="2">
        <f t="shared" si="40"/>
        <v>111.57899999999999</v>
      </c>
      <c r="BR29" s="2">
        <f t="shared" si="41"/>
        <v>114.123</v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>
        <f t="shared" si="49"/>
        <v>111.36799999999999</v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110.13046153846156</v>
      </c>
      <c r="DL29" s="2">
        <f t="shared" si="70"/>
        <v>110.58828850174218</v>
      </c>
      <c r="DM29" s="2">
        <f t="shared" si="70"/>
        <v>107.69044102564104</v>
      </c>
      <c r="DN29" s="2">
        <f t="shared" si="70"/>
        <v>111.86998414634148</v>
      </c>
      <c r="DO29" s="2">
        <f t="shared" si="70"/>
        <v>114.87997435897438</v>
      </c>
      <c r="DP29" s="2">
        <f t="shared" si="70"/>
        <v>114.69802489331438</v>
      </c>
      <c r="DQ29" s="2">
        <f t="shared" si="70"/>
        <v>112.08547652916073</v>
      </c>
      <c r="DR29" s="2">
        <f t="shared" si="70"/>
        <v>110.96517374517371</v>
      </c>
      <c r="DS29" s="2">
        <f t="shared" si="70"/>
        <v>111.80870700280113</v>
      </c>
      <c r="DT29" s="2">
        <f t="shared" si="70"/>
        <v>110.34753818103819</v>
      </c>
      <c r="DU29" s="2">
        <f t="shared" si="70"/>
        <v>108.19178754456327</v>
      </c>
      <c r="DV29" s="2">
        <f t="shared" si="70"/>
        <v>109.2717064102564</v>
      </c>
      <c r="DW29" s="2">
        <f t="shared" si="70"/>
        <v>104.95554973262033</v>
      </c>
      <c r="DX29" s="2">
        <f t="shared" si="70"/>
        <v>108.40585093582888</v>
      </c>
      <c r="DY29" s="2">
        <f t="shared" si="70"/>
        <v>116.40843752543751</v>
      </c>
      <c r="EA29" s="2">
        <f t="shared" si="71"/>
        <v>114.68518380990002</v>
      </c>
      <c r="EB29" s="2">
        <f t="shared" si="72"/>
        <v>108.18619168689145</v>
      </c>
      <c r="EC29" s="2">
        <f t="shared" si="73"/>
        <v>115.32075206030149</v>
      </c>
      <c r="ED29" s="2">
        <f t="shared" si="74"/>
        <v>114.73584261119794</v>
      </c>
      <c r="EE29" s="2">
        <f t="shared" si="75"/>
        <v>116.74760672772</v>
      </c>
      <c r="EF29" s="2">
        <f t="shared" si="76"/>
        <v>120.69219016693093</v>
      </c>
      <c r="EG29" s="2">
        <f t="shared" si="77"/>
        <v>116.93769521059305</v>
      </c>
      <c r="EH29" s="2">
        <f t="shared" si="78"/>
        <v>116.23164275259855</v>
      </c>
      <c r="EI29" s="2">
        <f t="shared" si="79"/>
        <v>117.4384775933446</v>
      </c>
      <c r="EJ29" s="2">
        <f t="shared" si="80"/>
        <v>117.02964112709833</v>
      </c>
      <c r="EK29" s="2">
        <f t="shared" si="81"/>
        <v>117.05135733512789</v>
      </c>
      <c r="EL29" s="2">
        <f t="shared" si="82"/>
        <v>112.91104654531711</v>
      </c>
      <c r="EM29" s="2">
        <f t="shared" si="83"/>
        <v>113.75455961670279</v>
      </c>
      <c r="EN29" s="2">
        <f t="shared" si="84"/>
        <v>114.7929291787872</v>
      </c>
      <c r="EO29" s="2">
        <f t="shared" si="85"/>
        <v>116.14765058275057</v>
      </c>
      <c r="EQ29" s="2">
        <f t="shared" si="86"/>
        <v>112.3317564459708</v>
      </c>
      <c r="ER29" s="2">
        <f t="shared" si="87"/>
        <v>103.80765056438835</v>
      </c>
      <c r="ES29" s="2">
        <f t="shared" si="87"/>
        <v>112.65694914129907</v>
      </c>
      <c r="ET29" s="2">
        <f t="shared" si="87"/>
        <v>113.63390036240337</v>
      </c>
      <c r="EU29" s="2">
        <f t="shared" si="87"/>
        <v>114.11351131133802</v>
      </c>
      <c r="EV29" s="2">
        <f t="shared" si="87"/>
        <v>118.50867799889683</v>
      </c>
      <c r="EW29" s="2">
        <f t="shared" si="87"/>
        <v>116.89201636283909</v>
      </c>
      <c r="EX29" s="2">
        <f t="shared" si="87"/>
        <v>114.76907492492163</v>
      </c>
      <c r="EY29" s="2">
        <f t="shared" si="87"/>
        <v>116.50698886474743</v>
      </c>
      <c r="EZ29" s="2">
        <f t="shared" si="87"/>
        <v>116.2432104700806</v>
      </c>
      <c r="FA29" s="2">
        <f t="shared" si="87"/>
        <v>115.4748250052488</v>
      </c>
      <c r="FB29" s="2">
        <f t="shared" si="87"/>
        <v>113.1672654739296</v>
      </c>
      <c r="FC29" s="2">
        <f t="shared" si="87"/>
        <v>113.00645725820112</v>
      </c>
      <c r="FD29" s="2">
        <f t="shared" si="87"/>
        <v>117.04703772749731</v>
      </c>
      <c r="FE29" s="2">
        <f t="shared" si="87"/>
        <v>123.81511148836132</v>
      </c>
      <c r="FG29" s="2">
        <f t="shared" si="88"/>
        <v>2.5514779258031538E-2</v>
      </c>
      <c r="FH29" s="2">
        <f t="shared" si="89"/>
        <v>2.7412173743042136E-2</v>
      </c>
      <c r="FI29" s="2">
        <f t="shared" si="89"/>
        <v>2.6489485278275431E-2</v>
      </c>
      <c r="FJ29" s="2">
        <f t="shared" si="89"/>
        <v>2.5520405808423456E-2</v>
      </c>
      <c r="FK29" s="2">
        <f t="shared" si="89"/>
        <v>2.5537214120509806E-2</v>
      </c>
      <c r="FL29" s="2">
        <f t="shared" si="89"/>
        <v>2.3575277248541367E-2</v>
      </c>
      <c r="FM29" s="2">
        <f t="shared" si="89"/>
        <v>2.3753849628810421E-2</v>
      </c>
      <c r="FN29" s="2">
        <f t="shared" si="89"/>
        <v>2.2303476334169195E-2</v>
      </c>
      <c r="FO29" s="2">
        <f t="shared" si="89"/>
        <v>2.1421377261287428E-2</v>
      </c>
      <c r="FP29" s="2">
        <f t="shared" si="89"/>
        <v>2.2733997950738154E-2</v>
      </c>
      <c r="FQ29" s="2">
        <f t="shared" si="89"/>
        <v>2.0160363532864104E-2</v>
      </c>
      <c r="FR29" s="2">
        <f t="shared" si="89"/>
        <v>2.5508184702066925E-2</v>
      </c>
      <c r="FS29" s="2">
        <f t="shared" si="89"/>
        <v>2.1967312952990856E-2</v>
      </c>
      <c r="FT29" s="2">
        <f t="shared" si="89"/>
        <v>2.0640525136471202E-2</v>
      </c>
      <c r="FU29" s="2">
        <f t="shared" si="89"/>
        <v>2.1704022150893173E-2</v>
      </c>
      <c r="FW29" s="2">
        <f t="shared" si="112"/>
        <v>4.2979399167186282E-6</v>
      </c>
      <c r="FX29" s="2">
        <f t="shared" si="90"/>
        <v>3.4529464719930721E-6</v>
      </c>
      <c r="FY29" s="2">
        <f t="shared" si="90"/>
        <v>3.6451903336392391E-6</v>
      </c>
      <c r="FZ29" s="2">
        <f t="shared" si="90"/>
        <v>4.085418328956497E-6</v>
      </c>
      <c r="GA29" s="2">
        <f t="shared" si="90"/>
        <v>4.7529921453330939E-6</v>
      </c>
      <c r="GB29" s="2">
        <f t="shared" si="90"/>
        <v>4.3065120387244749E-6</v>
      </c>
      <c r="GC29" s="2">
        <f t="shared" si="90"/>
        <v>4.3683475750216905E-6</v>
      </c>
      <c r="GD29" s="2">
        <f t="shared" si="90"/>
        <v>4.5951000720720703E-6</v>
      </c>
      <c r="GE29" s="2">
        <f t="shared" si="90"/>
        <v>5.1400701727795786E-6</v>
      </c>
      <c r="GF29" s="2">
        <f t="shared" si="90"/>
        <v>6.1210040471162929E-6</v>
      </c>
      <c r="GG29" s="2">
        <f t="shared" si="90"/>
        <v>5.6861560741407341E-6</v>
      </c>
      <c r="GH29" s="2">
        <f t="shared" si="90"/>
        <v>5.5626909940089111E-6</v>
      </c>
      <c r="GI29" s="2">
        <f t="shared" si="90"/>
        <v>5.1931447348582004E-6</v>
      </c>
      <c r="GJ29" s="2">
        <f t="shared" si="90"/>
        <v>4.4381575745663057E-6</v>
      </c>
      <c r="GK29" s="2">
        <f t="shared" si="90"/>
        <v>4.9662238415531019E-6</v>
      </c>
      <c r="GM29" s="86">
        <f t="shared" si="113"/>
        <v>1.7647000038718211E-15</v>
      </c>
      <c r="GN29" s="86">
        <f t="shared" si="91"/>
        <v>3.9961683091454488E-14</v>
      </c>
      <c r="GO29" s="86">
        <f t="shared" si="91"/>
        <v>3.7518732299914663E-15</v>
      </c>
      <c r="GP29" s="86">
        <f t="shared" si="91"/>
        <v>1.4510714874710335E-15</v>
      </c>
      <c r="GQ29" s="86">
        <f t="shared" si="91"/>
        <v>7.9801237265612365E-16</v>
      </c>
      <c r="GR29" s="86">
        <f t="shared" si="91"/>
        <v>1.1688669653066598E-16</v>
      </c>
      <c r="GS29" s="86">
        <f t="shared" si="91"/>
        <v>5.1283485900113909E-17</v>
      </c>
      <c r="GT29" s="86">
        <f t="shared" si="91"/>
        <v>8.0318609046966234E-18</v>
      </c>
      <c r="GU29" s="86">
        <f t="shared" si="91"/>
        <v>7.1163275353437479E-19</v>
      </c>
      <c r="GV29" s="86">
        <f t="shared" si="91"/>
        <v>8.1625104474580116E-18</v>
      </c>
      <c r="GW29" s="86">
        <f t="shared" si="91"/>
        <v>1.5748902902559316E-20</v>
      </c>
      <c r="GX29" s="86">
        <f t="shared" si="91"/>
        <v>2.2125412400901901E-15</v>
      </c>
      <c r="GY29" s="86">
        <f t="shared" si="91"/>
        <v>3.9936196636523352E-19</v>
      </c>
      <c r="GZ29" s="86">
        <f t="shared" si="91"/>
        <v>4.01493143247789E-21</v>
      </c>
      <c r="HA29" s="86">
        <f t="shared" si="91"/>
        <v>4.6186523891595297E-26</v>
      </c>
      <c r="HC29" s="86">
        <f t="shared" ref="HC29:HC91" si="145" xml:space="preserve"> _xlfn.NORM.DIST($B29, C$8, ABS(C$12), TRUE) * _xlfn.NORM.DIST(($B29 - C$8)*C$16, 0, ABS(C$12), TRUE) * 2</f>
        <v>1.7687127312434477E-33</v>
      </c>
      <c r="HD29" s="86">
        <f t="shared" si="92"/>
        <v>1.0478946383785222E-34</v>
      </c>
      <c r="HE29" s="86">
        <f t="shared" si="92"/>
        <v>4.7983265321863795E-36</v>
      </c>
      <c r="HF29" s="86">
        <f t="shared" si="92"/>
        <v>2.4110013092856686E-37</v>
      </c>
      <c r="HG29" s="86">
        <f t="shared" si="92"/>
        <v>4.7880119382192726E-39</v>
      </c>
      <c r="HH29" s="86">
        <f t="shared" si="92"/>
        <v>5.1933258228114764E-38</v>
      </c>
      <c r="HI29" s="86">
        <f t="shared" si="92"/>
        <v>2.1209374696075251E-37</v>
      </c>
      <c r="HJ29" s="86">
        <f t="shared" si="92"/>
        <v>2.7486443202411551E-38</v>
      </c>
      <c r="HK29" s="86">
        <f t="shared" si="92"/>
        <v>1.3383040290513841E-40</v>
      </c>
      <c r="HL29" s="86">
        <f t="shared" si="92"/>
        <v>1.2992584233019692E-41</v>
      </c>
      <c r="HM29" s="86">
        <f t="shared" si="92"/>
        <v>6.768646734135852E-41</v>
      </c>
      <c r="HN29" s="86">
        <f t="shared" si="92"/>
        <v>3.1152308204941529E-38</v>
      </c>
      <c r="HO29" s="86">
        <f t="shared" si="92"/>
        <v>8.7029049087234705E-37</v>
      </c>
      <c r="HP29" s="86">
        <f t="shared" si="92"/>
        <v>1.7296143566954965E-43</v>
      </c>
      <c r="HQ29" s="86">
        <f t="shared" si="92"/>
        <v>3.6447272883345777E-53</v>
      </c>
      <c r="HS29" s="86">
        <f t="shared" si="114"/>
        <v>6.8925989853317224E-96</v>
      </c>
      <c r="HT29" s="86">
        <f t="shared" si="93"/>
        <v>3.4206069506964396E-99</v>
      </c>
      <c r="HU29" s="86">
        <f t="shared" si="93"/>
        <v>5.6135527497188481E-105</v>
      </c>
      <c r="HV29" s="86">
        <f t="shared" si="93"/>
        <v>1.6853046339765164E-108</v>
      </c>
      <c r="HW29" s="86">
        <f t="shared" si="93"/>
        <v>9.380877002575473E-113</v>
      </c>
      <c r="HX29" s="86">
        <f t="shared" si="93"/>
        <v>2.556784417158527E-110</v>
      </c>
      <c r="HY29" s="86">
        <f t="shared" si="93"/>
        <v>5.3773181052618604E-109</v>
      </c>
      <c r="HZ29" s="86">
        <f t="shared" si="93"/>
        <v>1.0465192006170816E-110</v>
      </c>
      <c r="IA29" s="86">
        <f t="shared" si="93"/>
        <v>9.5812618961177603E-118</v>
      </c>
      <c r="IB29" s="86">
        <f t="shared" si="93"/>
        <v>4.5643785004159434E-120</v>
      </c>
      <c r="IC29" s="86">
        <f t="shared" si="93"/>
        <v>2.5156992399678006E-118</v>
      </c>
      <c r="ID29" s="86">
        <f t="shared" si="93"/>
        <v>1.0125992123299797E-110</v>
      </c>
      <c r="IE29" s="86">
        <f t="shared" si="93"/>
        <v>2.6216562975124133E-107</v>
      </c>
      <c r="IF29" s="86">
        <f t="shared" si="93"/>
        <v>1.6050438474984845E-95</v>
      </c>
      <c r="IG29" s="86">
        <f t="shared" si="93"/>
        <v>1.2952955474497184E-73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3.5617484846009519E-250</v>
      </c>
      <c r="IY29" s="86">
        <f t="shared" si="130"/>
        <v>1.7647000038718211E-15</v>
      </c>
      <c r="IZ29" s="86">
        <f t="shared" si="131"/>
        <v>3.9961683091454488E-14</v>
      </c>
      <c r="JA29" s="86">
        <f t="shared" si="132"/>
        <v>3.7518732299914663E-15</v>
      </c>
      <c r="JB29" s="86">
        <f t="shared" si="133"/>
        <v>1.4510714874710335E-15</v>
      </c>
      <c r="JC29" s="86">
        <f t="shared" si="134"/>
        <v>7.9801237265612365E-16</v>
      </c>
      <c r="JD29" s="86">
        <f t="shared" si="135"/>
        <v>1.1688669653066598E-16</v>
      </c>
      <c r="JE29" s="86">
        <f t="shared" si="136"/>
        <v>5.1283485900113909E-17</v>
      </c>
      <c r="JF29" s="86">
        <f t="shared" si="137"/>
        <v>8.0318609046966234E-18</v>
      </c>
      <c r="JG29" s="86">
        <f t="shared" si="138"/>
        <v>7.1163275353437479E-19</v>
      </c>
      <c r="JH29" s="86">
        <f t="shared" si="139"/>
        <v>8.1625104474580116E-18</v>
      </c>
      <c r="JI29" s="86">
        <f t="shared" si="140"/>
        <v>1.5748902902559316E-20</v>
      </c>
      <c r="JJ29" s="86">
        <f t="shared" si="141"/>
        <v>2.2125412400901901E-15</v>
      </c>
      <c r="JK29" s="86">
        <f t="shared" si="142"/>
        <v>3.9936196636523352E-19</v>
      </c>
      <c r="JL29" s="86">
        <f t="shared" si="143"/>
        <v>4.01493143247789E-21</v>
      </c>
      <c r="JM29" s="86">
        <f t="shared" si="144"/>
        <v>4.6186523891595297E-26</v>
      </c>
    </row>
    <row r="30" spans="1:274" x14ac:dyDescent="0.25">
      <c r="B30" s="2">
        <v>3</v>
      </c>
      <c r="C30" s="37">
        <v>112.705</v>
      </c>
      <c r="D30" s="37">
        <v>111.193</v>
      </c>
      <c r="E30" s="37">
        <v>112.193</v>
      </c>
      <c r="F30" s="37">
        <v>113.246</v>
      </c>
      <c r="G30" s="37">
        <v>116.26300000000001</v>
      </c>
      <c r="H30" s="37">
        <v>118.649</v>
      </c>
      <c r="I30" s="37">
        <v>115.877</v>
      </c>
      <c r="J30" s="37">
        <v>116.36799999999999</v>
      </c>
      <c r="K30" s="37">
        <v>113.71899999999999</v>
      </c>
      <c r="L30" s="37">
        <v>114.07</v>
      </c>
      <c r="M30" s="37">
        <v>112.509</v>
      </c>
      <c r="N30" s="37">
        <v>112.123</v>
      </c>
      <c r="O30" s="37">
        <v>106.696</v>
      </c>
      <c r="P30" s="37">
        <v>112.724</v>
      </c>
      <c r="Q30" s="37">
        <v>120.05200000000001</v>
      </c>
      <c r="S30" s="4">
        <f t="shared" si="8"/>
        <v>110.28181417734015</v>
      </c>
      <c r="T30" s="4">
        <f t="shared" si="9"/>
        <v>110.54454510406332</v>
      </c>
      <c r="U30" s="4">
        <f t="shared" si="10"/>
        <v>108.07057649311001</v>
      </c>
      <c r="V30" s="4">
        <f t="shared" si="11"/>
        <v>112.09028619134816</v>
      </c>
      <c r="W30" s="4">
        <f t="shared" si="12"/>
        <v>115.05875795420245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>
        <f t="shared" si="19"/>
        <v>109.44981153657446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2.4231858226598462</v>
      </c>
      <c r="AJ30" s="4">
        <f t="shared" si="24"/>
        <v>0.64845489593668049</v>
      </c>
      <c r="AK30" s="4">
        <f t="shared" si="25"/>
        <v>4.1224235068899873</v>
      </c>
      <c r="AL30" s="4">
        <f t="shared" si="26"/>
        <v>1.1557138086518393</v>
      </c>
      <c r="AM30" s="4">
        <f t="shared" si="27"/>
        <v>1.2042420457975567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2.6731884634255465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110.28181417733113</v>
      </c>
      <c r="AZ30" s="2">
        <f t="shared" si="37"/>
        <v>110.54454510387635</v>
      </c>
      <c r="BA30" s="2">
        <f t="shared" si="37"/>
        <v>108.0705764930921</v>
      </c>
      <c r="BB30" s="2">
        <f t="shared" si="37"/>
        <v>112.09028619134087</v>
      </c>
      <c r="BC30" s="2">
        <f t="shared" si="37"/>
        <v>115.05875795419823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>
        <f t="shared" si="37"/>
        <v>109.44981153656464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112.705</v>
      </c>
      <c r="BP30" s="2">
        <f t="shared" si="39"/>
        <v>111.193</v>
      </c>
      <c r="BQ30" s="2">
        <f t="shared" si="40"/>
        <v>112.193</v>
      </c>
      <c r="BR30" s="2">
        <f t="shared" si="41"/>
        <v>113.246</v>
      </c>
      <c r="BS30" s="2">
        <f t="shared" si="42"/>
        <v>116.26300000000001</v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>
        <f t="shared" si="49"/>
        <v>112.123</v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110.16105668016198</v>
      </c>
      <c r="DL30" s="2">
        <f t="shared" si="70"/>
        <v>110.62238222996518</v>
      </c>
      <c r="DM30" s="2">
        <f t="shared" si="70"/>
        <v>107.86086450742241</v>
      </c>
      <c r="DN30" s="2">
        <f t="shared" si="70"/>
        <v>112.01965290806757</v>
      </c>
      <c r="DO30" s="2">
        <f t="shared" si="70"/>
        <v>115.01622435897438</v>
      </c>
      <c r="DP30" s="2">
        <f t="shared" si="70"/>
        <v>114.78370839260315</v>
      </c>
      <c r="DQ30" s="2">
        <f t="shared" si="70"/>
        <v>112.23923376007585</v>
      </c>
      <c r="DR30" s="2">
        <f t="shared" si="70"/>
        <v>111.16806602316599</v>
      </c>
      <c r="DS30" s="2">
        <f t="shared" si="70"/>
        <v>111.90585266106443</v>
      </c>
      <c r="DT30" s="2">
        <f t="shared" si="70"/>
        <v>110.50987228657229</v>
      </c>
      <c r="DU30" s="2">
        <f t="shared" si="70"/>
        <v>108.3712130124777</v>
      </c>
      <c r="DV30" s="2">
        <f t="shared" si="70"/>
        <v>109.35560985155195</v>
      </c>
      <c r="DW30" s="2">
        <f t="shared" si="70"/>
        <v>105.13071657754011</v>
      </c>
      <c r="DX30" s="2">
        <f t="shared" si="70"/>
        <v>108.55051871657754</v>
      </c>
      <c r="DY30" s="2">
        <f t="shared" si="70"/>
        <v>116.29217989417988</v>
      </c>
      <c r="EA30" s="2">
        <f t="shared" si="71"/>
        <v>114.48848138807014</v>
      </c>
      <c r="EB30" s="2">
        <f t="shared" si="72"/>
        <v>108.02641766572124</v>
      </c>
      <c r="EC30" s="2">
        <f t="shared" si="73"/>
        <v>115.09988908989389</v>
      </c>
      <c r="ED30" s="2">
        <f t="shared" si="74"/>
        <v>114.55023162412245</v>
      </c>
      <c r="EE30" s="2">
        <f t="shared" si="75"/>
        <v>116.53945612163245</v>
      </c>
      <c r="EF30" s="2">
        <f t="shared" si="76"/>
        <v>120.4714513297007</v>
      </c>
      <c r="EG30" s="2">
        <f t="shared" si="77"/>
        <v>116.75461032539795</v>
      </c>
      <c r="EH30" s="2">
        <f t="shared" si="78"/>
        <v>116.03584860832031</v>
      </c>
      <c r="EI30" s="2">
        <f t="shared" si="79"/>
        <v>117.22624831241431</v>
      </c>
      <c r="EJ30" s="2">
        <f t="shared" si="80"/>
        <v>116.82726019184652</v>
      </c>
      <c r="EK30" s="2">
        <f t="shared" si="81"/>
        <v>116.84496170928671</v>
      </c>
      <c r="EL30" s="2">
        <f t="shared" si="82"/>
        <v>112.73189770580082</v>
      </c>
      <c r="EM30" s="2">
        <f t="shared" si="83"/>
        <v>113.5736014290561</v>
      </c>
      <c r="EN30" s="2">
        <f t="shared" si="84"/>
        <v>114.63778205415082</v>
      </c>
      <c r="EO30" s="2">
        <f t="shared" si="85"/>
        <v>116.01339813519813</v>
      </c>
      <c r="EQ30" s="2">
        <f t="shared" si="86"/>
        <v>112.15906195297009</v>
      </c>
      <c r="ER30" s="2">
        <f t="shared" si="87"/>
        <v>103.69024398223156</v>
      </c>
      <c r="ES30" s="2">
        <f t="shared" si="87"/>
        <v>112.46288559945559</v>
      </c>
      <c r="ET30" s="2">
        <f t="shared" si="87"/>
        <v>113.45941483909601</v>
      </c>
      <c r="EU30" s="2">
        <f t="shared" si="87"/>
        <v>113.93217937557148</v>
      </c>
      <c r="EV30" s="2">
        <f t="shared" si="87"/>
        <v>118.30978159162278</v>
      </c>
      <c r="EW30" s="2">
        <f t="shared" si="87"/>
        <v>116.70934586021845</v>
      </c>
      <c r="EX30" s="2">
        <f t="shared" si="87"/>
        <v>114.58819846993578</v>
      </c>
      <c r="EY30" s="2">
        <f t="shared" si="87"/>
        <v>116.30429154925991</v>
      </c>
      <c r="EZ30" s="2">
        <f t="shared" si="87"/>
        <v>116.04899869865986</v>
      </c>
      <c r="FA30" s="2">
        <f t="shared" si="87"/>
        <v>115.28477325215202</v>
      </c>
      <c r="FB30" s="2">
        <f t="shared" si="87"/>
        <v>112.98546874613108</v>
      </c>
      <c r="FC30" s="2">
        <f t="shared" si="87"/>
        <v>112.8331519568456</v>
      </c>
      <c r="FD30" s="2">
        <f t="shared" si="87"/>
        <v>116.86858814521376</v>
      </c>
      <c r="FE30" s="2">
        <f t="shared" si="87"/>
        <v>123.59722598962635</v>
      </c>
      <c r="FG30" s="2">
        <f t="shared" si="88"/>
        <v>2.7907700984351004E-2</v>
      </c>
      <c r="FH30" s="2">
        <f t="shared" si="89"/>
        <v>2.9977569826447434E-2</v>
      </c>
      <c r="FI30" s="2">
        <f t="shared" si="89"/>
        <v>2.8971102811074047E-2</v>
      </c>
      <c r="FJ30" s="2">
        <f t="shared" si="89"/>
        <v>2.7913840109250257E-2</v>
      </c>
      <c r="FK30" s="2">
        <f t="shared" si="89"/>
        <v>2.7932179606323285E-2</v>
      </c>
      <c r="FL30" s="2">
        <f t="shared" si="89"/>
        <v>2.579111557294652E-2</v>
      </c>
      <c r="FM30" s="2">
        <f t="shared" si="89"/>
        <v>2.5986025276073757E-2</v>
      </c>
      <c r="FN30" s="2">
        <f t="shared" si="89"/>
        <v>2.440276564788085E-2</v>
      </c>
      <c r="FO30" s="2">
        <f t="shared" si="89"/>
        <v>2.3439630511558344E-2</v>
      </c>
      <c r="FP30" s="2">
        <f t="shared" si="89"/>
        <v>2.4872778725202181E-2</v>
      </c>
      <c r="FQ30" s="2">
        <f t="shared" si="89"/>
        <v>2.2062486720057124E-2</v>
      </c>
      <c r="FR30" s="2">
        <f t="shared" si="89"/>
        <v>2.7900505660836784E-2</v>
      </c>
      <c r="FS30" s="2">
        <f t="shared" si="89"/>
        <v>2.4035739135006999E-2</v>
      </c>
      <c r="FT30" s="2">
        <f t="shared" si="89"/>
        <v>2.2586907091491477E-2</v>
      </c>
      <c r="FU30" s="2">
        <f t="shared" si="89"/>
        <v>2.3748259036058941E-2</v>
      </c>
      <c r="FW30" s="2">
        <f t="shared" si="112"/>
        <v>4.7125954529024268E-6</v>
      </c>
      <c r="FX30" s="2">
        <f t="shared" si="90"/>
        <v>3.7860792577180312E-6</v>
      </c>
      <c r="FY30" s="2">
        <f t="shared" si="90"/>
        <v>3.9968703160024252E-6</v>
      </c>
      <c r="FZ30" s="2">
        <f t="shared" si="90"/>
        <v>4.4795703541848938E-6</v>
      </c>
      <c r="GA30" s="2">
        <f t="shared" si="90"/>
        <v>5.2115498639886849E-6</v>
      </c>
      <c r="GB30" s="2">
        <f t="shared" si="90"/>
        <v>4.7219945899738969E-6</v>
      </c>
      <c r="GC30" s="2">
        <f t="shared" si="90"/>
        <v>4.7897958505253682E-6</v>
      </c>
      <c r="GD30" s="2">
        <f t="shared" si="90"/>
        <v>5.038424804453419E-6</v>
      </c>
      <c r="GE30" s="2">
        <f t="shared" si="90"/>
        <v>5.6359720761937078E-6</v>
      </c>
      <c r="GF30" s="2">
        <f t="shared" si="90"/>
        <v>6.7115435127092845E-6</v>
      </c>
      <c r="GG30" s="2">
        <f t="shared" si="90"/>
        <v>6.2347427348444241E-6</v>
      </c>
      <c r="GH30" s="2">
        <f t="shared" si="90"/>
        <v>6.0993661134148367E-6</v>
      </c>
      <c r="GI30" s="2">
        <f t="shared" si="90"/>
        <v>5.6941671182663698E-6</v>
      </c>
      <c r="GJ30" s="2">
        <f t="shared" si="90"/>
        <v>4.8663409278633572E-6</v>
      </c>
      <c r="GK30" s="2">
        <f t="shared" si="90"/>
        <v>5.4453535503845545E-6</v>
      </c>
      <c r="GM30" s="86">
        <f t="shared" si="113"/>
        <v>5.3296172345167625E-15</v>
      </c>
      <c r="GN30" s="86">
        <f t="shared" si="91"/>
        <v>1.0818129745818794E-13</v>
      </c>
      <c r="GO30" s="86">
        <f t="shared" si="91"/>
        <v>1.1106377321594102E-14</v>
      </c>
      <c r="GP30" s="86">
        <f t="shared" si="91"/>
        <v>4.4186279750218516E-15</v>
      </c>
      <c r="GQ30" s="86">
        <f t="shared" si="91"/>
        <v>2.491963631005651E-15</v>
      </c>
      <c r="GR30" s="86">
        <f t="shared" si="91"/>
        <v>3.8522318747620184E-16</v>
      </c>
      <c r="GS30" s="86">
        <f t="shared" si="91"/>
        <v>1.7528758217297727E-16</v>
      </c>
      <c r="GT30" s="86">
        <f t="shared" si="91"/>
        <v>2.8995277191689507E-17</v>
      </c>
      <c r="GU30" s="86">
        <f t="shared" si="91"/>
        <v>2.7951065102716424E-18</v>
      </c>
      <c r="GV30" s="86">
        <f t="shared" si="91"/>
        <v>2.9643006158607587E-17</v>
      </c>
      <c r="GW30" s="86">
        <f t="shared" si="91"/>
        <v>7.0529451201757846E-20</v>
      </c>
      <c r="GX30" s="86">
        <f t="shared" si="91"/>
        <v>6.6189503137766597E-15</v>
      </c>
      <c r="GY30" s="86">
        <f t="shared" si="91"/>
        <v>1.6209074413419492E-18</v>
      </c>
      <c r="GZ30" s="86">
        <f t="shared" si="91"/>
        <v>1.9182011398144935E-20</v>
      </c>
      <c r="HA30" s="86">
        <f t="shared" si="91"/>
        <v>3.6139721153734472E-25</v>
      </c>
      <c r="HC30" s="86">
        <f t="shared" si="145"/>
        <v>1.1310310727375587E-32</v>
      </c>
      <c r="HD30" s="86">
        <f t="shared" si="92"/>
        <v>7.17195100613004E-34</v>
      </c>
      <c r="HE30" s="86">
        <f t="shared" si="92"/>
        <v>3.5889696890428352E-35</v>
      </c>
      <c r="HF30" s="86">
        <f t="shared" si="92"/>
        <v>1.9556305473715362E-36</v>
      </c>
      <c r="HG30" s="86">
        <f t="shared" si="92"/>
        <v>4.354990744820516E-38</v>
      </c>
      <c r="HH30" s="86">
        <f t="shared" si="92"/>
        <v>4.3637419624148944E-37</v>
      </c>
      <c r="HI30" s="86">
        <f t="shared" si="92"/>
        <v>1.7476321281642312E-36</v>
      </c>
      <c r="HJ30" s="86">
        <f t="shared" si="92"/>
        <v>2.3914517006124447E-37</v>
      </c>
      <c r="HK30" s="86">
        <f t="shared" si="92"/>
        <v>1.3532669805883086E-39</v>
      </c>
      <c r="HL30" s="86">
        <f t="shared" si="92"/>
        <v>1.4271674070679099E-40</v>
      </c>
      <c r="HM30" s="86">
        <f t="shared" si="92"/>
        <v>7.0431334561926795E-40</v>
      </c>
      <c r="HN30" s="86">
        <f t="shared" si="92"/>
        <v>2.7837295437230469E-37</v>
      </c>
      <c r="HO30" s="86">
        <f t="shared" si="92"/>
        <v>7.1216544591589187E-36</v>
      </c>
      <c r="HP30" s="86">
        <f t="shared" si="92"/>
        <v>2.1063306882138367E-42</v>
      </c>
      <c r="HQ30" s="86">
        <f t="shared" si="92"/>
        <v>8.9235823149507625E-52</v>
      </c>
      <c r="HS30" s="86">
        <f t="shared" si="114"/>
        <v>3.3657888449699363E-94</v>
      </c>
      <c r="HT30" s="86">
        <f t="shared" si="93"/>
        <v>1.914276848114562E-97</v>
      </c>
      <c r="HU30" s="86">
        <f t="shared" si="93"/>
        <v>3.9326772336970153E-103</v>
      </c>
      <c r="HV30" s="86">
        <f t="shared" si="93"/>
        <v>1.3912574297687472E-106</v>
      </c>
      <c r="HW30" s="86">
        <f t="shared" si="93"/>
        <v>9.6972903094695627E-111</v>
      </c>
      <c r="HX30" s="86">
        <f t="shared" si="93"/>
        <v>2.2661832686453749E-108</v>
      </c>
      <c r="HY30" s="86">
        <f t="shared" si="93"/>
        <v>4.6207917013352501E-107</v>
      </c>
      <c r="HZ30" s="86">
        <f t="shared" si="93"/>
        <v>9.8933901540631103E-109</v>
      </c>
      <c r="IA30" s="86">
        <f t="shared" si="93"/>
        <v>1.2481535606563837E-115</v>
      </c>
      <c r="IB30" s="86">
        <f t="shared" si="93"/>
        <v>6.9776101077596835E-118</v>
      </c>
      <c r="IC30" s="86">
        <f t="shared" si="93"/>
        <v>3.4592879450597657E-116</v>
      </c>
      <c r="ID30" s="86">
        <f t="shared" si="93"/>
        <v>1.0164260622655232E-108</v>
      </c>
      <c r="IE30" s="86">
        <f t="shared" si="93"/>
        <v>2.2268091657198809E-105</v>
      </c>
      <c r="IF30" s="86">
        <f t="shared" si="93"/>
        <v>8.0430792698255494E-94</v>
      </c>
      <c r="IG30" s="86">
        <f t="shared" si="93"/>
        <v>2.674488700446233E-72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1.89997049373342E-246</v>
      </c>
      <c r="IY30" s="86">
        <f t="shared" si="130"/>
        <v>5.3296172345167625E-15</v>
      </c>
      <c r="IZ30" s="86">
        <f t="shared" si="131"/>
        <v>1.0818129745818794E-13</v>
      </c>
      <c r="JA30" s="86">
        <f t="shared" si="132"/>
        <v>1.1106377321594102E-14</v>
      </c>
      <c r="JB30" s="86">
        <f t="shared" si="133"/>
        <v>4.4186279750218516E-15</v>
      </c>
      <c r="JC30" s="86">
        <f t="shared" si="134"/>
        <v>2.491963631005651E-15</v>
      </c>
      <c r="JD30" s="86">
        <f t="shared" si="135"/>
        <v>3.8522318747620184E-16</v>
      </c>
      <c r="JE30" s="86">
        <f t="shared" si="136"/>
        <v>1.7528758217297727E-16</v>
      </c>
      <c r="JF30" s="86">
        <f t="shared" si="137"/>
        <v>2.8995277191689507E-17</v>
      </c>
      <c r="JG30" s="86">
        <f t="shared" si="138"/>
        <v>2.7951065102716424E-18</v>
      </c>
      <c r="JH30" s="86">
        <f t="shared" si="139"/>
        <v>2.9643006158607587E-17</v>
      </c>
      <c r="JI30" s="86">
        <f t="shared" si="140"/>
        <v>7.0529451201757846E-20</v>
      </c>
      <c r="JJ30" s="86">
        <f t="shared" si="141"/>
        <v>6.6189503137766597E-15</v>
      </c>
      <c r="JK30" s="86">
        <f t="shared" si="142"/>
        <v>1.6209074413419492E-18</v>
      </c>
      <c r="JL30" s="86">
        <f t="shared" si="143"/>
        <v>1.9182011398144935E-20</v>
      </c>
      <c r="JM30" s="86">
        <f t="shared" si="144"/>
        <v>3.6139721153734472E-25</v>
      </c>
    </row>
    <row r="31" spans="1:274" x14ac:dyDescent="0.25">
      <c r="B31" s="2">
        <v>4</v>
      </c>
      <c r="C31" s="37">
        <v>111.066</v>
      </c>
      <c r="D31" s="37">
        <v>111.386</v>
      </c>
      <c r="E31" s="37">
        <v>108.877</v>
      </c>
      <c r="F31" s="37">
        <v>113.57899999999999</v>
      </c>
      <c r="G31" s="37">
        <v>116.36799999999999</v>
      </c>
      <c r="H31" s="37">
        <v>117.544</v>
      </c>
      <c r="I31" s="37">
        <v>115.105</v>
      </c>
      <c r="J31" s="37">
        <v>115</v>
      </c>
      <c r="K31" s="37">
        <v>112.702</v>
      </c>
      <c r="L31" s="37">
        <v>116.123</v>
      </c>
      <c r="M31" s="37">
        <v>114.807</v>
      </c>
      <c r="N31" s="37">
        <v>109.947</v>
      </c>
      <c r="O31" s="37">
        <v>106.429</v>
      </c>
      <c r="P31" s="37">
        <v>112.776</v>
      </c>
      <c r="Q31" s="37">
        <v>119.55200000000001</v>
      </c>
      <c r="S31" s="4">
        <f t="shared" si="8"/>
        <v>110.31676765643937</v>
      </c>
      <c r="T31" s="4">
        <f t="shared" si="9"/>
        <v>110.56502148957966</v>
      </c>
      <c r="U31" s="4">
        <f t="shared" si="10"/>
        <v>108.24819674036532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112.23632723461043</v>
      </c>
      <c r="W31" s="4">
        <f t="shared" si="12"/>
        <v>115.18846667223706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>
        <f t="shared" si="19"/>
        <v>109.53450031491107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0.74923234356063517</v>
      </c>
      <c r="AJ31" s="4">
        <f t="shared" si="24"/>
        <v>0.82097851042033199</v>
      </c>
      <c r="AK31" s="4">
        <f t="shared" si="25"/>
        <v>0.62880325963467953</v>
      </c>
      <c r="AL31" s="4">
        <f t="shared" si="26"/>
        <v>1.3426727653895654</v>
      </c>
      <c r="AM31" s="4">
        <f t="shared" si="27"/>
        <v>1.1795333277629396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0.41249968508893176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110.31676765641306</v>
      </c>
      <c r="AZ31" s="2">
        <f t="shared" si="37"/>
        <v>110.5650214890904</v>
      </c>
      <c r="BA31" s="2">
        <f t="shared" si="37"/>
        <v>108.24819674031417</v>
      </c>
      <c r="BB31" s="2">
        <f t="shared" si="37"/>
        <v>112.23632723458903</v>
      </c>
      <c r="BC31" s="2">
        <f t="shared" si="37"/>
        <v>115.18846667222437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>
        <f t="shared" si="37"/>
        <v>109.53450031488271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111.066</v>
      </c>
      <c r="BP31" s="2">
        <f t="shared" si="39"/>
        <v>111.386</v>
      </c>
      <c r="BQ31" s="2">
        <f t="shared" si="40"/>
        <v>108.877</v>
      </c>
      <c r="BR31" s="2">
        <f t="shared" si="41"/>
        <v>113.57899999999999</v>
      </c>
      <c r="BS31" s="2">
        <f t="shared" si="42"/>
        <v>116.36799999999999</v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>
        <f t="shared" si="49"/>
        <v>109.947</v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110.19165182186238</v>
      </c>
      <c r="DL31" s="2">
        <f t="shared" si="70"/>
        <v>110.65647595818817</v>
      </c>
      <c r="DM31" s="2">
        <f t="shared" si="70"/>
        <v>108.03128798920379</v>
      </c>
      <c r="DN31" s="2">
        <f t="shared" si="70"/>
        <v>112.16932166979365</v>
      </c>
      <c r="DO31" s="2">
        <f t="shared" si="70"/>
        <v>115.15247435897439</v>
      </c>
      <c r="DP31" s="2">
        <f t="shared" si="70"/>
        <v>114.86939189189191</v>
      </c>
      <c r="DQ31" s="2">
        <f t="shared" si="70"/>
        <v>112.39299099099098</v>
      </c>
      <c r="DR31" s="2">
        <f t="shared" si="70"/>
        <v>111.37095830115827</v>
      </c>
      <c r="DS31" s="2">
        <f t="shared" si="70"/>
        <v>112.00299831932773</v>
      </c>
      <c r="DT31" s="2">
        <f t="shared" si="70"/>
        <v>110.6722063921064</v>
      </c>
      <c r="DU31" s="2">
        <f t="shared" si="70"/>
        <v>108.55063848039214</v>
      </c>
      <c r="DV31" s="2">
        <f t="shared" si="70"/>
        <v>109.43951329284749</v>
      </c>
      <c r="DW31" s="2">
        <f t="shared" si="70"/>
        <v>105.3058834224599</v>
      </c>
      <c r="DX31" s="2">
        <f t="shared" si="70"/>
        <v>108.6951864973262</v>
      </c>
      <c r="DY31" s="2">
        <f t="shared" si="70"/>
        <v>116.17592226292224</v>
      </c>
      <c r="EA31" s="2">
        <f t="shared" si="71"/>
        <v>114.29177896624024</v>
      </c>
      <c r="EB31" s="2">
        <f t="shared" si="72"/>
        <v>107.86664364455102</v>
      </c>
      <c r="EC31" s="2">
        <f t="shared" si="73"/>
        <v>114.8790261194863</v>
      </c>
      <c r="ED31" s="2">
        <f t="shared" si="74"/>
        <v>114.36462063704695</v>
      </c>
      <c r="EE31" s="2">
        <f t="shared" si="75"/>
        <v>116.3313055155449</v>
      </c>
      <c r="EF31" s="2">
        <f t="shared" si="76"/>
        <v>120.25071249247046</v>
      </c>
      <c r="EG31" s="2">
        <f t="shared" si="77"/>
        <v>116.57152544020286</v>
      </c>
      <c r="EH31" s="2">
        <f t="shared" si="78"/>
        <v>115.84005446404207</v>
      </c>
      <c r="EI31" s="2">
        <f t="shared" si="79"/>
        <v>117.01401903148404</v>
      </c>
      <c r="EJ31" s="2">
        <f t="shared" si="80"/>
        <v>116.62487925659472</v>
      </c>
      <c r="EK31" s="2">
        <f t="shared" si="81"/>
        <v>116.63856608344551</v>
      </c>
      <c r="EL31" s="2">
        <f t="shared" si="82"/>
        <v>112.55274886628455</v>
      </c>
      <c r="EM31" s="2">
        <f t="shared" si="83"/>
        <v>113.3926432414094</v>
      </c>
      <c r="EN31" s="2">
        <f t="shared" si="84"/>
        <v>114.48263492951445</v>
      </c>
      <c r="EO31" s="2">
        <f t="shared" si="85"/>
        <v>115.87914568764567</v>
      </c>
      <c r="EQ31" s="2">
        <f t="shared" si="86"/>
        <v>111.9863674599694</v>
      </c>
      <c r="ER31" s="2">
        <f t="shared" si="87"/>
        <v>103.57283740007479</v>
      </c>
      <c r="ES31" s="2">
        <f t="shared" si="87"/>
        <v>112.26882205761213</v>
      </c>
      <c r="ET31" s="2">
        <f t="shared" si="87"/>
        <v>113.28492931578866</v>
      </c>
      <c r="EU31" s="2">
        <f t="shared" si="87"/>
        <v>113.75084743980496</v>
      </c>
      <c r="EV31" s="2">
        <f t="shared" si="87"/>
        <v>118.11088518434873</v>
      </c>
      <c r="EW31" s="2">
        <f t="shared" si="87"/>
        <v>116.52667535759781</v>
      </c>
      <c r="EX31" s="2">
        <f t="shared" si="87"/>
        <v>114.40732201494991</v>
      </c>
      <c r="EY31" s="2">
        <f t="shared" si="87"/>
        <v>116.10159423377242</v>
      </c>
      <c r="EZ31" s="2">
        <f t="shared" si="87"/>
        <v>115.85478692723912</v>
      </c>
      <c r="FA31" s="2">
        <f t="shared" si="87"/>
        <v>115.09472149905523</v>
      </c>
      <c r="FB31" s="2">
        <f t="shared" si="87"/>
        <v>112.80367201833255</v>
      </c>
      <c r="FC31" s="2">
        <f t="shared" si="87"/>
        <v>112.65984665549009</v>
      </c>
      <c r="FD31" s="2">
        <f t="shared" si="87"/>
        <v>116.69013856293022</v>
      </c>
      <c r="FE31" s="2">
        <f t="shared" si="87"/>
        <v>123.37934049089138</v>
      </c>
      <c r="FG31" s="2">
        <f t="shared" si="88"/>
        <v>3.05180163432879E-2</v>
      </c>
      <c r="FH31" s="2">
        <f t="shared" si="89"/>
        <v>3.2774960541665808E-2</v>
      </c>
      <c r="FI31" s="2">
        <f t="shared" si="89"/>
        <v>3.1677641017961056E-2</v>
      </c>
      <c r="FJ31" s="2">
        <f t="shared" si="89"/>
        <v>3.0524711653330566E-2</v>
      </c>
      <c r="FK31" s="2">
        <f t="shared" si="89"/>
        <v>3.0544712603260877E-2</v>
      </c>
      <c r="FL31" s="2">
        <f t="shared" si="89"/>
        <v>2.8209203474463204E-2</v>
      </c>
      <c r="FM31" s="2">
        <f t="shared" si="89"/>
        <v>2.8421854119950376E-2</v>
      </c>
      <c r="FN31" s="2">
        <f t="shared" si="89"/>
        <v>2.6694253248826266E-2</v>
      </c>
      <c r="FO31" s="2">
        <f t="shared" si="89"/>
        <v>2.564305423843765E-2</v>
      </c>
      <c r="FP31" s="2">
        <f t="shared" si="89"/>
        <v>2.7207171023085938E-2</v>
      </c>
      <c r="FQ31" s="2">
        <f t="shared" si="89"/>
        <v>2.4139653208446618E-2</v>
      </c>
      <c r="FR31" s="2">
        <f t="shared" si="89"/>
        <v>3.0510169136334857E-2</v>
      </c>
      <c r="FS31" s="2">
        <f t="shared" si="89"/>
        <v>2.6293690799233511E-2</v>
      </c>
      <c r="FT31" s="2">
        <f t="shared" si="89"/>
        <v>2.4712199701125911E-2</v>
      </c>
      <c r="FU31" s="2">
        <f t="shared" si="89"/>
        <v>2.5979923309867623E-2</v>
      </c>
      <c r="FW31" s="2">
        <f t="shared" si="112"/>
        <v>5.1672558119925036E-6</v>
      </c>
      <c r="FX31" s="2">
        <f t="shared" si="90"/>
        <v>4.1513518385764988E-6</v>
      </c>
      <c r="FY31" s="2">
        <f t="shared" si="90"/>
        <v>4.3824794643770076E-6</v>
      </c>
      <c r="FZ31" s="2">
        <f t="shared" si="90"/>
        <v>4.9117490986891536E-6</v>
      </c>
      <c r="GA31" s="2">
        <f t="shared" si="90"/>
        <v>5.7143479207971248E-6</v>
      </c>
      <c r="GB31" s="2">
        <f t="shared" si="90"/>
        <v>5.1775617514731408E-6</v>
      </c>
      <c r="GC31" s="2">
        <f t="shared" si="90"/>
        <v>5.2519042871161405E-6</v>
      </c>
      <c r="GD31" s="2">
        <f t="shared" si="90"/>
        <v>5.524520255531152E-6</v>
      </c>
      <c r="GE31" s="2">
        <f t="shared" si="90"/>
        <v>6.1797171354068099E-6</v>
      </c>
      <c r="GF31" s="2">
        <f t="shared" si="90"/>
        <v>7.3590563590333733E-6</v>
      </c>
      <c r="GG31" s="2">
        <f t="shared" si="90"/>
        <v>6.8362553551970673E-6</v>
      </c>
      <c r="GH31" s="2">
        <f t="shared" si="90"/>
        <v>6.6878180181683957E-6</v>
      </c>
      <c r="GI31" s="2">
        <f t="shared" si="90"/>
        <v>6.2435266604121935E-6</v>
      </c>
      <c r="GJ31" s="2">
        <f t="shared" si="90"/>
        <v>5.3358342172496398E-6</v>
      </c>
      <c r="GK31" s="2">
        <f t="shared" si="90"/>
        <v>5.9707083015288397E-6</v>
      </c>
      <c r="GM31" s="86">
        <f t="shared" si="113"/>
        <v>1.579708595268081E-14</v>
      </c>
      <c r="GN31" s="86">
        <f t="shared" si="91"/>
        <v>2.8798732705184356E-13</v>
      </c>
      <c r="GO31" s="86">
        <f t="shared" si="91"/>
        <v>3.2274846377326367E-14</v>
      </c>
      <c r="GP31" s="86">
        <f t="shared" si="91"/>
        <v>1.3202854501074497E-14</v>
      </c>
      <c r="GQ31" s="86">
        <f t="shared" si="91"/>
        <v>7.6318270906558484E-15</v>
      </c>
      <c r="GR31" s="86">
        <f t="shared" si="91"/>
        <v>1.2441920724291879E-15</v>
      </c>
      <c r="GS31" s="86">
        <f t="shared" si="91"/>
        <v>5.8669706231421052E-16</v>
      </c>
      <c r="GT31" s="86">
        <f t="shared" si="91"/>
        <v>1.0241729214179177E-16</v>
      </c>
      <c r="GU31" s="86">
        <f t="shared" si="91"/>
        <v>1.0725582013037771E-17</v>
      </c>
      <c r="GV31" s="86">
        <f t="shared" si="91"/>
        <v>1.0530835989283573E-16</v>
      </c>
      <c r="GW31" s="86">
        <f t="shared" si="91"/>
        <v>3.078668014128034E-19</v>
      </c>
      <c r="GX31" s="86">
        <f t="shared" si="91"/>
        <v>1.9436951232558063E-14</v>
      </c>
      <c r="GY31" s="86">
        <f t="shared" si="91"/>
        <v>6.4221903486727806E-18</v>
      </c>
      <c r="GZ31" s="86">
        <f t="shared" si="91"/>
        <v>8.9197994526150225E-20</v>
      </c>
      <c r="HA31" s="86">
        <f t="shared" si="91"/>
        <v>2.723341983845368E-24</v>
      </c>
      <c r="HC31" s="86">
        <f t="shared" si="145"/>
        <v>7.0645829542000509E-32</v>
      </c>
      <c r="HD31" s="86">
        <f t="shared" si="92"/>
        <v>4.7906113185675041E-33</v>
      </c>
      <c r="HE31" s="86">
        <f t="shared" si="92"/>
        <v>2.6165408740358964E-34</v>
      </c>
      <c r="HF31" s="86">
        <f t="shared" si="92"/>
        <v>1.5444368779783868E-35</v>
      </c>
      <c r="HG31" s="86">
        <f t="shared" si="92"/>
        <v>3.8502239899456055E-37</v>
      </c>
      <c r="HH31" s="86">
        <f t="shared" si="92"/>
        <v>3.5685256254372339E-36</v>
      </c>
      <c r="HI31" s="86">
        <f t="shared" si="92"/>
        <v>1.4015487340646928E-35</v>
      </c>
      <c r="HJ31" s="86">
        <f t="shared" si="92"/>
        <v>2.0235834450542113E-36</v>
      </c>
      <c r="HK31" s="86">
        <f t="shared" si="92"/>
        <v>1.3280019112041346E-38</v>
      </c>
      <c r="HL31" s="86">
        <f t="shared" si="92"/>
        <v>1.5192883896059255E-39</v>
      </c>
      <c r="HM31" s="86">
        <f t="shared" si="92"/>
        <v>7.1087097695920834E-39</v>
      </c>
      <c r="HN31" s="86">
        <f t="shared" si="92"/>
        <v>2.4174634087771654E-36</v>
      </c>
      <c r="HO31" s="86">
        <f t="shared" si="92"/>
        <v>5.6703246956267048E-35</v>
      </c>
      <c r="HP31" s="86">
        <f t="shared" si="92"/>
        <v>2.4828390128801104E-41</v>
      </c>
      <c r="HQ31" s="86">
        <f t="shared" si="92"/>
        <v>2.0919038134679697E-50</v>
      </c>
      <c r="HS31" s="86">
        <f t="shared" si="114"/>
        <v>1.5868986909590981E-92</v>
      </c>
      <c r="HT31" s="86">
        <f t="shared" si="93"/>
        <v>1.0330670715660111E-95</v>
      </c>
      <c r="HU31" s="86">
        <f t="shared" si="93"/>
        <v>2.6517494440617963E-101</v>
      </c>
      <c r="HV31" s="86">
        <f t="shared" si="93"/>
        <v>1.103597298500641E-104</v>
      </c>
      <c r="HW31" s="86">
        <f t="shared" si="93"/>
        <v>9.6083597247583331E-109</v>
      </c>
      <c r="HX31" s="86">
        <f t="shared" si="93"/>
        <v>1.9288835081688857E-106</v>
      </c>
      <c r="HY31" s="86">
        <f t="shared" si="93"/>
        <v>3.8133378405482857E-105</v>
      </c>
      <c r="HZ31" s="86">
        <f t="shared" si="93"/>
        <v>8.9723498651796313E-107</v>
      </c>
      <c r="IA31" s="86">
        <f t="shared" si="93"/>
        <v>1.5548649393420049E-113</v>
      </c>
      <c r="IB31" s="86">
        <f t="shared" si="93"/>
        <v>1.0179274559994514E-115</v>
      </c>
      <c r="IC31" s="86">
        <f t="shared" si="93"/>
        <v>4.5452504239823917E-114</v>
      </c>
      <c r="ID31" s="86">
        <f t="shared" si="93"/>
        <v>9.7768448241620723E-107</v>
      </c>
      <c r="IE31" s="86">
        <f t="shared" si="93"/>
        <v>1.8156812511738157E-103</v>
      </c>
      <c r="IF31" s="86">
        <f t="shared" si="93"/>
        <v>3.8891188846577199E-92</v>
      </c>
      <c r="IG31" s="86">
        <f t="shared" si="93"/>
        <v>5.3706425445087983E-71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0</v>
      </c>
      <c r="IW31" s="86">
        <f t="shared" si="129"/>
        <v>9.4987398669650773E-243</v>
      </c>
      <c r="IY31" s="86">
        <f t="shared" si="130"/>
        <v>1.579708595268081E-14</v>
      </c>
      <c r="IZ31" s="86">
        <f t="shared" si="131"/>
        <v>2.8798732705184356E-13</v>
      </c>
      <c r="JA31" s="86">
        <f t="shared" si="132"/>
        <v>3.2274846377326367E-14</v>
      </c>
      <c r="JB31" s="86">
        <f t="shared" si="133"/>
        <v>1.3202854501074497E-14</v>
      </c>
      <c r="JC31" s="86">
        <f t="shared" si="134"/>
        <v>7.6318270906558484E-15</v>
      </c>
      <c r="JD31" s="86">
        <f t="shared" si="135"/>
        <v>1.2441920724291879E-15</v>
      </c>
      <c r="JE31" s="86">
        <f t="shared" si="136"/>
        <v>5.8669706231421052E-16</v>
      </c>
      <c r="JF31" s="86">
        <f t="shared" si="137"/>
        <v>1.0241729214179177E-16</v>
      </c>
      <c r="JG31" s="86">
        <f t="shared" si="138"/>
        <v>1.0725582013037771E-17</v>
      </c>
      <c r="JH31" s="86">
        <f t="shared" si="139"/>
        <v>1.0530835989283573E-16</v>
      </c>
      <c r="JI31" s="86">
        <f t="shared" si="140"/>
        <v>3.078668014128034E-19</v>
      </c>
      <c r="JJ31" s="86">
        <f t="shared" si="141"/>
        <v>1.9436951232558063E-14</v>
      </c>
      <c r="JK31" s="86">
        <f t="shared" si="142"/>
        <v>6.4221903486727806E-18</v>
      </c>
      <c r="JL31" s="86">
        <f t="shared" si="143"/>
        <v>8.9197994526150225E-20</v>
      </c>
      <c r="JM31" s="86">
        <f t="shared" si="144"/>
        <v>2.723341983845368E-24</v>
      </c>
    </row>
    <row r="32" spans="1:274" x14ac:dyDescent="0.25">
      <c r="B32" s="2">
        <v>5</v>
      </c>
      <c r="C32" s="37">
        <v>112.52500000000001</v>
      </c>
      <c r="D32" s="37">
        <v>109.789</v>
      </c>
      <c r="E32" s="37">
        <v>109.982</v>
      </c>
      <c r="F32" s="37">
        <v>114.333</v>
      </c>
      <c r="G32" s="37">
        <v>116.246</v>
      </c>
      <c r="H32" s="37">
        <v>116.965</v>
      </c>
      <c r="I32" s="37">
        <v>114</v>
      </c>
      <c r="J32" s="37">
        <v>114.316</v>
      </c>
      <c r="K32" s="37">
        <v>114.123</v>
      </c>
      <c r="L32" s="37">
        <v>114.614</v>
      </c>
      <c r="M32" s="37">
        <v>111.754</v>
      </c>
      <c r="N32" s="37">
        <v>110.842</v>
      </c>
      <c r="O32" s="37">
        <v>106.446</v>
      </c>
      <c r="P32" s="37">
        <v>112.017</v>
      </c>
      <c r="Q32" s="37">
        <v>117.931</v>
      </c>
      <c r="S32" s="4">
        <f t="shared" si="8"/>
        <v>110.35144752972657</v>
      </c>
      <c r="T32" s="4">
        <f t="shared" si="9"/>
        <v>110.5836630032999</v>
      </c>
      <c r="U32" s="4">
        <f t="shared" si="10"/>
        <v>108.42527314648052</v>
      </c>
      <c r="V32" s="4">
        <f t="shared" si="11"/>
        <v>112.38105612765239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115.31657266920539</v>
      </c>
      <c r="X32" s="4">
        <f t="shared" si="13"/>
        <v>115.11160786410029</v>
      </c>
      <c r="Y32" s="4">
        <f t="shared" si="14"/>
        <v>112.66614285676468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>
        <f t="shared" si="19"/>
        <v>109.61848798887085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2.1735524702734352</v>
      </c>
      <c r="AJ32" s="4">
        <f t="shared" si="24"/>
        <v>-0.79466300329990247</v>
      </c>
      <c r="AK32" s="4">
        <f t="shared" si="25"/>
        <v>1.5567268535194785</v>
      </c>
      <c r="AL32" s="4">
        <f t="shared" si="26"/>
        <v>1.9519438723476128</v>
      </c>
      <c r="AM32" s="4">
        <f t="shared" si="27"/>
        <v>0.92942733079460993</v>
      </c>
      <c r="AN32" s="4">
        <f t="shared" si="28"/>
        <v>1.8533921358997105</v>
      </c>
      <c r="AO32" s="4">
        <f t="shared" si="29"/>
        <v>1.3338571432353206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1.2235120111291451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>
        <f t="shared" si="96"/>
        <v>110.3514475296514</v>
      </c>
      <c r="AZ32" s="2">
        <f t="shared" si="37"/>
        <v>110.58366300204121</v>
      </c>
      <c r="BA32" s="2">
        <f t="shared" si="37"/>
        <v>108.42527314633718</v>
      </c>
      <c r="BB32" s="2">
        <f t="shared" si="37"/>
        <v>112.38105612759071</v>
      </c>
      <c r="BC32" s="2">
        <f t="shared" si="37"/>
        <v>115.31657266916793</v>
      </c>
      <c r="BD32" s="2">
        <f t="shared" si="37"/>
        <v>115.11160786409367</v>
      </c>
      <c r="BE32" s="2">
        <f t="shared" si="37"/>
        <v>112.66614285676147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>
        <f t="shared" si="37"/>
        <v>109.61848798879052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>
        <f t="shared" si="38"/>
        <v>112.52500000000001</v>
      </c>
      <c r="BP32" s="2">
        <f t="shared" si="39"/>
        <v>109.789</v>
      </c>
      <c r="BQ32" s="2">
        <f t="shared" si="40"/>
        <v>109.982</v>
      </c>
      <c r="BR32" s="2">
        <f t="shared" si="41"/>
        <v>114.333</v>
      </c>
      <c r="BS32" s="2">
        <f t="shared" si="42"/>
        <v>116.246</v>
      </c>
      <c r="BT32" s="2">
        <f t="shared" si="43"/>
        <v>116.965</v>
      </c>
      <c r="BU32" s="2">
        <f t="shared" si="44"/>
        <v>114</v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>
        <f t="shared" si="49"/>
        <v>110.842</v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110.22224696356278</v>
      </c>
      <c r="DL32" s="2">
        <f t="shared" si="70"/>
        <v>110.69056968641117</v>
      </c>
      <c r="DM32" s="2">
        <f t="shared" si="70"/>
        <v>108.20171147098516</v>
      </c>
      <c r="DN32" s="2">
        <f t="shared" si="70"/>
        <v>112.31899043151972</v>
      </c>
      <c r="DO32" s="2">
        <f t="shared" si="70"/>
        <v>115.28872435897439</v>
      </c>
      <c r="DP32" s="2">
        <f t="shared" si="70"/>
        <v>114.95507539118067</v>
      </c>
      <c r="DQ32" s="2">
        <f t="shared" si="70"/>
        <v>112.5467482219061</v>
      </c>
      <c r="DR32" s="2">
        <f t="shared" si="70"/>
        <v>111.57385057915056</v>
      </c>
      <c r="DS32" s="2">
        <f t="shared" si="70"/>
        <v>112.10014397759103</v>
      </c>
      <c r="DT32" s="2">
        <f t="shared" si="70"/>
        <v>110.8345404976405</v>
      </c>
      <c r="DU32" s="2">
        <f t="shared" si="70"/>
        <v>108.73006394830658</v>
      </c>
      <c r="DV32" s="2">
        <f t="shared" si="70"/>
        <v>109.52341673414304</v>
      </c>
      <c r="DW32" s="2">
        <f t="shared" si="70"/>
        <v>105.48105026737969</v>
      </c>
      <c r="DX32" s="2">
        <f t="shared" si="70"/>
        <v>108.83985427807487</v>
      </c>
      <c r="DY32" s="2">
        <f t="shared" si="70"/>
        <v>116.05966463166462</v>
      </c>
      <c r="EA32" s="2">
        <f t="shared" si="71"/>
        <v>114.09507654441035</v>
      </c>
      <c r="EB32" s="2">
        <f t="shared" si="72"/>
        <v>107.70686962338081</v>
      </c>
      <c r="EC32" s="2">
        <f t="shared" si="73"/>
        <v>114.6581631490787</v>
      </c>
      <c r="ED32" s="2">
        <f t="shared" si="74"/>
        <v>114.17900964997146</v>
      </c>
      <c r="EE32" s="2">
        <f t="shared" si="75"/>
        <v>116.12315490945736</v>
      </c>
      <c r="EF32" s="2">
        <f t="shared" si="76"/>
        <v>120.02997365524023</v>
      </c>
      <c r="EG32" s="2">
        <f t="shared" si="77"/>
        <v>116.38844055500776</v>
      </c>
      <c r="EH32" s="2">
        <f t="shared" si="78"/>
        <v>115.64426031976384</v>
      </c>
      <c r="EI32" s="2">
        <f t="shared" si="79"/>
        <v>116.80178975055375</v>
      </c>
      <c r="EJ32" s="2">
        <f t="shared" si="80"/>
        <v>116.42249832134293</v>
      </c>
      <c r="EK32" s="2">
        <f t="shared" si="81"/>
        <v>116.43217045760433</v>
      </c>
      <c r="EL32" s="2">
        <f t="shared" si="82"/>
        <v>112.37360002676826</v>
      </c>
      <c r="EM32" s="2">
        <f t="shared" si="83"/>
        <v>113.21168505376271</v>
      </c>
      <c r="EN32" s="2">
        <f t="shared" si="84"/>
        <v>114.32748780487806</v>
      </c>
      <c r="EO32" s="2">
        <f t="shared" si="85"/>
        <v>115.74489324009323</v>
      </c>
      <c r="EQ32" s="2">
        <f t="shared" si="86"/>
        <v>111.81367296696871</v>
      </c>
      <c r="ER32" s="2">
        <f t="shared" si="87"/>
        <v>103.455430817918</v>
      </c>
      <c r="ES32" s="2">
        <f t="shared" si="87"/>
        <v>112.07475851576865</v>
      </c>
      <c r="ET32" s="2">
        <f t="shared" si="87"/>
        <v>113.11044379248129</v>
      </c>
      <c r="EU32" s="2">
        <f t="shared" si="87"/>
        <v>113.56951550403842</v>
      </c>
      <c r="EV32" s="2">
        <f t="shared" si="87"/>
        <v>117.91198877707467</v>
      </c>
      <c r="EW32" s="2">
        <f t="shared" si="87"/>
        <v>116.34400485497716</v>
      </c>
      <c r="EX32" s="2">
        <f t="shared" si="87"/>
        <v>114.22644555996405</v>
      </c>
      <c r="EY32" s="2">
        <f t="shared" si="87"/>
        <v>115.8988969182849</v>
      </c>
      <c r="EZ32" s="2">
        <f t="shared" si="87"/>
        <v>115.66057515581838</v>
      </c>
      <c r="FA32" s="2">
        <f t="shared" si="87"/>
        <v>114.90466974595844</v>
      </c>
      <c r="FB32" s="2">
        <f t="shared" si="87"/>
        <v>112.62187529053402</v>
      </c>
      <c r="FC32" s="2">
        <f t="shared" si="87"/>
        <v>112.48654135413456</v>
      </c>
      <c r="FD32" s="2">
        <f t="shared" si="87"/>
        <v>116.51168898064668</v>
      </c>
      <c r="FE32" s="2">
        <f t="shared" si="87"/>
        <v>123.16145499215639</v>
      </c>
      <c r="FG32" s="2">
        <f t="shared" si="88"/>
        <v>3.3364104803249188E-2</v>
      </c>
      <c r="FH32" s="2">
        <f t="shared" si="89"/>
        <v>3.582375243378582E-2</v>
      </c>
      <c r="FI32" s="2">
        <f t="shared" si="89"/>
        <v>3.4628012492063903E-2</v>
      </c>
      <c r="FJ32" s="2">
        <f t="shared" si="89"/>
        <v>3.3371403020112718E-2</v>
      </c>
      <c r="FK32" s="2">
        <f t="shared" si="89"/>
        <v>3.339320498212462E-2</v>
      </c>
      <c r="FL32" s="2">
        <f t="shared" si="89"/>
        <v>3.0846824653172355E-2</v>
      </c>
      <c r="FM32" s="2">
        <f t="shared" si="89"/>
        <v>3.1078722706091806E-2</v>
      </c>
      <c r="FN32" s="2">
        <f t="shared" si="89"/>
        <v>2.9194478797736269E-2</v>
      </c>
      <c r="FO32" s="2">
        <f t="shared" si="89"/>
        <v>2.804766006690463E-2</v>
      </c>
      <c r="FP32" s="2">
        <f t="shared" si="89"/>
        <v>2.9753968649470865E-2</v>
      </c>
      <c r="FQ32" s="2">
        <f t="shared" si="89"/>
        <v>2.6407102578764649E-2</v>
      </c>
      <c r="FR32" s="2">
        <f t="shared" si="89"/>
        <v>3.3355550950198577E-2</v>
      </c>
      <c r="FS32" s="2">
        <f t="shared" si="89"/>
        <v>2.8757507536687581E-2</v>
      </c>
      <c r="FT32" s="2">
        <f t="shared" si="89"/>
        <v>2.7031938914482519E-2</v>
      </c>
      <c r="FU32" s="2">
        <f t="shared" si="89"/>
        <v>2.8415196865569869E-2</v>
      </c>
      <c r="FW32" s="2">
        <f t="shared" si="112"/>
        <v>5.665780507196425E-6</v>
      </c>
      <c r="FX32" s="2">
        <f t="shared" si="90"/>
        <v>4.5518649524281569E-6</v>
      </c>
      <c r="FY32" s="2">
        <f t="shared" si="90"/>
        <v>4.8052911459916578E-6</v>
      </c>
      <c r="FZ32" s="2">
        <f t="shared" si="90"/>
        <v>5.3856232395172659E-6</v>
      </c>
      <c r="GA32" s="2">
        <f t="shared" si="90"/>
        <v>6.2656544460123744E-6</v>
      </c>
      <c r="GB32" s="2">
        <f t="shared" si="90"/>
        <v>5.6770807338495272E-6</v>
      </c>
      <c r="GC32" s="2">
        <f t="shared" si="90"/>
        <v>5.7585956212064646E-6</v>
      </c>
      <c r="GD32" s="2">
        <f t="shared" si="90"/>
        <v>6.0575127757127362E-6</v>
      </c>
      <c r="GE32" s="2">
        <f t="shared" si="90"/>
        <v>6.7759210574479164E-6</v>
      </c>
      <c r="GF32" s="2">
        <f t="shared" si="90"/>
        <v>8.0690391129441086E-6</v>
      </c>
      <c r="GG32" s="2">
        <f t="shared" si="90"/>
        <v>7.4957999963888888E-6</v>
      </c>
      <c r="GH32" s="2">
        <f t="shared" si="90"/>
        <v>7.3330419052066724E-6</v>
      </c>
      <c r="GI32" s="2">
        <f t="shared" si="90"/>
        <v>6.8458867264636314E-6</v>
      </c>
      <c r="GJ32" s="2">
        <f t="shared" si="90"/>
        <v>5.850622865597119E-6</v>
      </c>
      <c r="GK32" s="2">
        <f t="shared" si="90"/>
        <v>6.5467476969482031E-6</v>
      </c>
      <c r="GM32" s="86">
        <f t="shared" si="113"/>
        <v>4.5953422374015248E-14</v>
      </c>
      <c r="GN32" s="86">
        <f t="shared" si="91"/>
        <v>7.5389578694615042E-13</v>
      </c>
      <c r="GO32" s="86">
        <f t="shared" si="91"/>
        <v>9.2071999387105866E-14</v>
      </c>
      <c r="GP32" s="86">
        <f t="shared" si="91"/>
        <v>3.8710975844013347E-14</v>
      </c>
      <c r="GQ32" s="86">
        <f t="shared" si="91"/>
        <v>2.2923148750699213E-14</v>
      </c>
      <c r="GR32" s="86">
        <f t="shared" si="91"/>
        <v>3.9381677041318281E-15</v>
      </c>
      <c r="GS32" s="86">
        <f t="shared" si="91"/>
        <v>1.9229590036457816E-15</v>
      </c>
      <c r="GT32" s="86">
        <f t="shared" si="91"/>
        <v>3.5396343140084057E-16</v>
      </c>
      <c r="GU32" s="86">
        <f t="shared" si="91"/>
        <v>4.0209405476820053E-17</v>
      </c>
      <c r="GV32" s="86">
        <f t="shared" si="91"/>
        <v>3.6597361397549155E-16</v>
      </c>
      <c r="GW32" s="86">
        <f t="shared" si="91"/>
        <v>1.309880397109518E-18</v>
      </c>
      <c r="GX32" s="86">
        <f t="shared" si="91"/>
        <v>5.602895344376673E-14</v>
      </c>
      <c r="GY32" s="86">
        <f t="shared" si="91"/>
        <v>2.4839675202228826E-17</v>
      </c>
      <c r="GZ32" s="86">
        <f t="shared" si="91"/>
        <v>4.0370619743112308E-19</v>
      </c>
      <c r="HA32" s="86">
        <f t="shared" si="91"/>
        <v>1.9763905527492116E-23</v>
      </c>
      <c r="HC32" s="86">
        <f t="shared" si="145"/>
        <v>4.3101763579922562E-31</v>
      </c>
      <c r="HD32" s="86">
        <f t="shared" si="92"/>
        <v>3.1230593766280286E-32</v>
      </c>
      <c r="HE32" s="86">
        <f t="shared" si="92"/>
        <v>1.8593655926870874E-33</v>
      </c>
      <c r="HF32" s="86">
        <f t="shared" si="92"/>
        <v>1.1875429067521574E-34</v>
      </c>
      <c r="HG32" s="86">
        <f t="shared" si="92"/>
        <v>3.3086692767641341E-36</v>
      </c>
      <c r="HH32" s="86">
        <f t="shared" si="92"/>
        <v>2.8401197277680825E-35</v>
      </c>
      <c r="HI32" s="86">
        <f t="shared" si="92"/>
        <v>1.0939670966762027E-34</v>
      </c>
      <c r="HJ32" s="86">
        <f t="shared" si="92"/>
        <v>1.6653246504247141E-35</v>
      </c>
      <c r="HK32" s="86">
        <f t="shared" si="92"/>
        <v>1.2647431256260935E-37</v>
      </c>
      <c r="HL32" s="86">
        <f t="shared" si="92"/>
        <v>1.567448926830248E-38</v>
      </c>
      <c r="HM32" s="86">
        <f t="shared" si="92"/>
        <v>6.9595053371233163E-38</v>
      </c>
      <c r="HN32" s="86">
        <f t="shared" si="92"/>
        <v>2.0402847189133241E-35</v>
      </c>
      <c r="HO32" s="86">
        <f t="shared" si="92"/>
        <v>4.3928588900531737E-34</v>
      </c>
      <c r="HP32" s="86">
        <f t="shared" si="92"/>
        <v>2.8328086502607155E-40</v>
      </c>
      <c r="HQ32" s="86">
        <f t="shared" si="92"/>
        <v>4.6954225807061025E-49</v>
      </c>
      <c r="HS32" s="86">
        <f t="shared" si="114"/>
        <v>7.2238823506704602E-91</v>
      </c>
      <c r="HT32" s="86">
        <f t="shared" si="93"/>
        <v>5.3761965466034418E-94</v>
      </c>
      <c r="HU32" s="86">
        <f t="shared" si="93"/>
        <v>1.7209608762219794E-99</v>
      </c>
      <c r="HV32" s="86">
        <f t="shared" si="93"/>
        <v>8.4117907816548341E-103</v>
      </c>
      <c r="HW32" s="86">
        <f t="shared" si="93"/>
        <v>9.1251641458271246E-107</v>
      </c>
      <c r="HX32" s="86">
        <f t="shared" si="93"/>
        <v>1.5766223316952435E-104</v>
      </c>
      <c r="HY32" s="86">
        <f t="shared" si="93"/>
        <v>3.0222686292711318E-103</v>
      </c>
      <c r="HZ32" s="86">
        <f t="shared" si="93"/>
        <v>7.8060452334956902E-105</v>
      </c>
      <c r="IA32" s="86">
        <f t="shared" si="93"/>
        <v>1.852240378144744E-111</v>
      </c>
      <c r="IB32" s="86">
        <f t="shared" si="93"/>
        <v>1.4171399847999338E-113</v>
      </c>
      <c r="IC32" s="86">
        <f t="shared" si="93"/>
        <v>5.7065381210619998E-112</v>
      </c>
      <c r="ID32" s="86">
        <f t="shared" si="93"/>
        <v>9.0117072168694951E-105</v>
      </c>
      <c r="IE32" s="86">
        <f t="shared" si="93"/>
        <v>1.4211707751301801E-101</v>
      </c>
      <c r="IF32" s="86">
        <f t="shared" si="93"/>
        <v>1.8145718940195113E-90</v>
      </c>
      <c r="IG32" s="86">
        <f t="shared" si="93"/>
        <v>1.0488804609061764E-69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0</v>
      </c>
      <c r="IW32" s="86">
        <f t="shared" si="129"/>
        <v>4.4506254073588686E-239</v>
      </c>
      <c r="IY32" s="86">
        <f t="shared" si="130"/>
        <v>4.5953422374015248E-14</v>
      </c>
      <c r="IZ32" s="86">
        <f t="shared" si="131"/>
        <v>7.5389578694615042E-13</v>
      </c>
      <c r="JA32" s="86">
        <f t="shared" si="132"/>
        <v>9.2071999387105866E-14</v>
      </c>
      <c r="JB32" s="86">
        <f t="shared" si="133"/>
        <v>3.8710975844013347E-14</v>
      </c>
      <c r="JC32" s="86">
        <f t="shared" si="134"/>
        <v>2.2923148750699213E-14</v>
      </c>
      <c r="JD32" s="86">
        <f t="shared" si="135"/>
        <v>3.9381677041318281E-15</v>
      </c>
      <c r="JE32" s="86">
        <f t="shared" si="136"/>
        <v>1.9229590036457816E-15</v>
      </c>
      <c r="JF32" s="86">
        <f t="shared" si="137"/>
        <v>3.5396343140084057E-16</v>
      </c>
      <c r="JG32" s="86">
        <f t="shared" si="138"/>
        <v>4.0209405476820053E-17</v>
      </c>
      <c r="JH32" s="86">
        <f t="shared" si="139"/>
        <v>3.6597361397549155E-16</v>
      </c>
      <c r="JI32" s="86">
        <f t="shared" si="140"/>
        <v>1.309880397109518E-18</v>
      </c>
      <c r="JJ32" s="86">
        <f t="shared" si="141"/>
        <v>5.602895344376673E-14</v>
      </c>
      <c r="JK32" s="86">
        <f t="shared" si="142"/>
        <v>2.4839675202228826E-17</v>
      </c>
      <c r="JL32" s="86">
        <f t="shared" si="143"/>
        <v>4.0370619743112308E-19</v>
      </c>
      <c r="JM32" s="86">
        <f t="shared" si="144"/>
        <v>1.9763905527492116E-23</v>
      </c>
    </row>
    <row r="33" spans="2:273" x14ac:dyDescent="0.25">
      <c r="B33" s="2">
        <v>6</v>
      </c>
      <c r="C33" s="37">
        <v>110.803</v>
      </c>
      <c r="D33" s="37">
        <v>111.56100000000001</v>
      </c>
      <c r="E33" s="37">
        <v>108.404</v>
      </c>
      <c r="F33" s="37">
        <v>113.596</v>
      </c>
      <c r="G33" s="37">
        <v>117.702</v>
      </c>
      <c r="H33" s="37">
        <v>114.63200000000001</v>
      </c>
      <c r="I33" s="37">
        <v>116</v>
      </c>
      <c r="J33" s="37">
        <v>114.36799999999999</v>
      </c>
      <c r="K33" s="37">
        <v>111.789</v>
      </c>
      <c r="L33" s="37">
        <v>115.877</v>
      </c>
      <c r="M33" s="37">
        <v>111.26300000000001</v>
      </c>
      <c r="N33" s="37">
        <v>111.526</v>
      </c>
      <c r="O33" s="37">
        <v>107.321</v>
      </c>
      <c r="P33" s="37">
        <v>113.121</v>
      </c>
      <c r="Q33" s="37">
        <v>118.55200000000001</v>
      </c>
      <c r="S33" s="4">
        <f t="shared" si="8"/>
        <v>110.38576471756329</v>
      </c>
      <c r="T33" s="4">
        <f t="shared" si="9"/>
        <v>110.60025756301901</v>
      </c>
      <c r="U33" s="4">
        <f t="shared" si="10"/>
        <v>108.60164210255526</v>
      </c>
      <c r="V33" s="4">
        <f t="shared" si="11"/>
        <v>112.52426566360484</v>
      </c>
      <c r="W33" s="4">
        <f t="shared" si="12"/>
        <v>115.44284178751704</v>
      </c>
      <c r="X33" s="4">
        <f t="shared" si="13"/>
        <v>115.20155082392397</v>
      </c>
      <c r="Y33" s="4">
        <f t="shared" si="14"/>
        <v>112.81958340630057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>
        <f t="shared" si="19"/>
        <v>109.70163941342454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0.41723528243670671</v>
      </c>
      <c r="AJ33" s="4">
        <f t="shared" si="24"/>
        <v>0.96074243698099338</v>
      </c>
      <c r="AK33" s="4">
        <f t="shared" si="25"/>
        <v>-0.19764210255526393</v>
      </c>
      <c r="AL33" s="4">
        <f t="shared" si="26"/>
        <v>1.071734336395167</v>
      </c>
      <c r="AM33" s="4">
        <f t="shared" si="27"/>
        <v>2.2591582124829586</v>
      </c>
      <c r="AN33" s="4">
        <f t="shared" si="28"/>
        <v>-0.5695508239239615</v>
      </c>
      <c r="AO33" s="4">
        <f t="shared" si="29"/>
        <v>3.1804165936994337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1.8243605865754517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>
        <f t="shared" si="96"/>
        <v>110.38576471735244</v>
      </c>
      <c r="AZ33" s="2">
        <f t="shared" si="37"/>
        <v>110.60025755983568</v>
      </c>
      <c r="BA33" s="2">
        <f t="shared" si="37"/>
        <v>108.60164210216095</v>
      </c>
      <c r="BB33" s="2">
        <f t="shared" si="37"/>
        <v>112.52426566343054</v>
      </c>
      <c r="BC33" s="2">
        <f t="shared" si="37"/>
        <v>115.44284178740867</v>
      </c>
      <c r="BD33" s="2">
        <f t="shared" si="37"/>
        <v>115.20155082390379</v>
      </c>
      <c r="BE33" s="2">
        <f t="shared" si="37"/>
        <v>112.81958340629046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>
        <f t="shared" si="37"/>
        <v>109.70163941320124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>
        <f t="shared" si="38"/>
        <v>110.803</v>
      </c>
      <c r="BP33" s="2">
        <f t="shared" si="39"/>
        <v>111.56100000000001</v>
      </c>
      <c r="BQ33" s="2">
        <f t="shared" si="40"/>
        <v>108.404</v>
      </c>
      <c r="BR33" s="2">
        <f t="shared" si="41"/>
        <v>113.596</v>
      </c>
      <c r="BS33" s="2">
        <f t="shared" si="42"/>
        <v>117.702</v>
      </c>
      <c r="BT33" s="2">
        <f t="shared" si="43"/>
        <v>114.63200000000001</v>
      </c>
      <c r="BU33" s="2">
        <f t="shared" si="44"/>
        <v>116</v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>
        <f t="shared" si="49"/>
        <v>111.526</v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110.25284210526318</v>
      </c>
      <c r="DL33" s="2">
        <f t="shared" si="70"/>
        <v>110.72466341463416</v>
      </c>
      <c r="DM33" s="2">
        <f t="shared" si="70"/>
        <v>108.37213495276654</v>
      </c>
      <c r="DN33" s="2">
        <f t="shared" si="70"/>
        <v>112.4686591932458</v>
      </c>
      <c r="DO33" s="2">
        <f t="shared" si="70"/>
        <v>115.42497435897438</v>
      </c>
      <c r="DP33" s="2">
        <f t="shared" si="70"/>
        <v>115.04075889046943</v>
      </c>
      <c r="DQ33" s="2">
        <f t="shared" si="70"/>
        <v>112.70050545282123</v>
      </c>
      <c r="DR33" s="2">
        <f t="shared" si="70"/>
        <v>111.77674285714284</v>
      </c>
      <c r="DS33" s="2">
        <f t="shared" si="70"/>
        <v>112.19728963585435</v>
      </c>
      <c r="DT33" s="2">
        <f t="shared" si="70"/>
        <v>110.9968746031746</v>
      </c>
      <c r="DU33" s="2">
        <f t="shared" si="70"/>
        <v>108.90948941622102</v>
      </c>
      <c r="DV33" s="2">
        <f t="shared" si="70"/>
        <v>109.60732017543859</v>
      </c>
      <c r="DW33" s="2">
        <f t="shared" si="70"/>
        <v>105.65621711229947</v>
      </c>
      <c r="DX33" s="2">
        <f t="shared" si="70"/>
        <v>108.98452205882353</v>
      </c>
      <c r="DY33" s="2">
        <f t="shared" si="70"/>
        <v>115.94340700040698</v>
      </c>
      <c r="EA33" s="2">
        <f t="shared" si="71"/>
        <v>113.89837412258045</v>
      </c>
      <c r="EB33" s="2">
        <f t="shared" si="72"/>
        <v>107.5470956022106</v>
      </c>
      <c r="EC33" s="2">
        <f t="shared" si="73"/>
        <v>114.43730017867111</v>
      </c>
      <c r="ED33" s="2">
        <f t="shared" si="74"/>
        <v>113.99339866289598</v>
      </c>
      <c r="EE33" s="2">
        <f t="shared" si="75"/>
        <v>115.9150043033698</v>
      </c>
      <c r="EF33" s="2">
        <f t="shared" si="76"/>
        <v>119.80923481801</v>
      </c>
      <c r="EG33" s="2">
        <f t="shared" si="77"/>
        <v>116.20535566981266</v>
      </c>
      <c r="EH33" s="2">
        <f t="shared" si="78"/>
        <v>115.44846617548561</v>
      </c>
      <c r="EI33" s="2">
        <f t="shared" si="79"/>
        <v>116.58956046962348</v>
      </c>
      <c r="EJ33" s="2">
        <f t="shared" si="80"/>
        <v>116.22011738609113</v>
      </c>
      <c r="EK33" s="2">
        <f t="shared" si="81"/>
        <v>116.22577483176315</v>
      </c>
      <c r="EL33" s="2">
        <f t="shared" si="82"/>
        <v>112.19445118725197</v>
      </c>
      <c r="EM33" s="2">
        <f t="shared" si="83"/>
        <v>113.030726866116</v>
      </c>
      <c r="EN33" s="2">
        <f t="shared" si="84"/>
        <v>114.17234068024167</v>
      </c>
      <c r="EO33" s="2">
        <f t="shared" si="85"/>
        <v>115.61064079254078</v>
      </c>
      <c r="EQ33" s="2">
        <f t="shared" si="86"/>
        <v>111.64097847396802</v>
      </c>
      <c r="ER33" s="2">
        <f t="shared" si="87"/>
        <v>103.33802423576122</v>
      </c>
      <c r="ES33" s="2">
        <f t="shared" si="87"/>
        <v>111.88069497392519</v>
      </c>
      <c r="ET33" s="2">
        <f t="shared" si="87"/>
        <v>112.93595826917394</v>
      </c>
      <c r="EU33" s="2">
        <f t="shared" si="87"/>
        <v>113.38818356827188</v>
      </c>
      <c r="EV33" s="2">
        <f t="shared" si="87"/>
        <v>117.71309236980062</v>
      </c>
      <c r="EW33" s="2">
        <f t="shared" si="87"/>
        <v>116.16133435235652</v>
      </c>
      <c r="EX33" s="2">
        <f t="shared" si="87"/>
        <v>114.04556910497818</v>
      </c>
      <c r="EY33" s="2">
        <f t="shared" si="87"/>
        <v>115.69619960279739</v>
      </c>
      <c r="EZ33" s="2">
        <f t="shared" si="87"/>
        <v>115.46636338439762</v>
      </c>
      <c r="FA33" s="2">
        <f t="shared" si="87"/>
        <v>114.71461799286166</v>
      </c>
      <c r="FB33" s="2">
        <f t="shared" si="87"/>
        <v>112.44007856273548</v>
      </c>
      <c r="FC33" s="2">
        <f t="shared" si="87"/>
        <v>112.31323605277903</v>
      </c>
      <c r="FD33" s="2">
        <f t="shared" si="87"/>
        <v>116.33323939836313</v>
      </c>
      <c r="FE33" s="2">
        <f t="shared" si="87"/>
        <v>122.94356949342142</v>
      </c>
      <c r="FG33" s="2">
        <f t="shared" si="88"/>
        <v>3.6465633906286814E-2</v>
      </c>
      <c r="FH33" s="2">
        <f t="shared" si="89"/>
        <v>3.9144671203927325E-2</v>
      </c>
      <c r="FI33" s="2">
        <f t="shared" si="89"/>
        <v>3.7842434843699965E-2</v>
      </c>
      <c r="FJ33" s="2">
        <f t="shared" si="89"/>
        <v>3.6473584966475202E-2</v>
      </c>
      <c r="FK33" s="2">
        <f t="shared" si="89"/>
        <v>3.6497337100770938E-2</v>
      </c>
      <c r="FL33" s="2">
        <f t="shared" si="89"/>
        <v>3.3722510908779695E-2</v>
      </c>
      <c r="FM33" s="2">
        <f t="shared" si="89"/>
        <v>3.3975269713399585E-2</v>
      </c>
      <c r="FN33" s="2">
        <f t="shared" si="89"/>
        <v>3.1921199221315075E-2</v>
      </c>
      <c r="FO33" s="2">
        <f t="shared" si="89"/>
        <v>3.0670653307151959E-2</v>
      </c>
      <c r="FP33" s="2">
        <f t="shared" si="89"/>
        <v>3.2531193528680995E-2</v>
      </c>
      <c r="FQ33" s="2">
        <f t="shared" si="89"/>
        <v>2.8881231210277448E-2</v>
      </c>
      <c r="FR33" s="2">
        <f t="shared" si="89"/>
        <v>3.645631487598084E-2</v>
      </c>
      <c r="FS33" s="2">
        <f t="shared" si="89"/>
        <v>3.1444737431614418E-2</v>
      </c>
      <c r="FT33" s="2">
        <f t="shared" si="89"/>
        <v>2.9562831969098233E-2</v>
      </c>
      <c r="FU33" s="2">
        <f t="shared" si="89"/>
        <v>3.1071463035059036E-2</v>
      </c>
      <c r="FW33" s="2">
        <f t="shared" si="112"/>
        <v>6.2124013944245047E-6</v>
      </c>
      <c r="FX33" s="2">
        <f t="shared" si="90"/>
        <v>4.9910184802914948E-6</v>
      </c>
      <c r="FY33" s="2">
        <f t="shared" si="90"/>
        <v>5.2688945250095732E-6</v>
      </c>
      <c r="FZ33" s="2">
        <f t="shared" si="90"/>
        <v>5.9052153864510471E-6</v>
      </c>
      <c r="GA33" s="2">
        <f t="shared" si="90"/>
        <v>6.8701493316215062E-6</v>
      </c>
      <c r="GB33" s="2">
        <f t="shared" si="90"/>
        <v>6.2247918330017563E-6</v>
      </c>
      <c r="GC33" s="2">
        <f t="shared" si="90"/>
        <v>6.3141710310382072E-6</v>
      </c>
      <c r="GD33" s="2">
        <f t="shared" si="90"/>
        <v>6.6419267997668437E-6</v>
      </c>
      <c r="GE33" s="2">
        <f t="shared" si="90"/>
        <v>7.4296448413074868E-6</v>
      </c>
      <c r="GF33" s="2">
        <f t="shared" si="90"/>
        <v>8.8475185634974439E-6</v>
      </c>
      <c r="GG33" s="2">
        <f t="shared" si="90"/>
        <v>8.2189753148816203E-6</v>
      </c>
      <c r="GH33" s="2">
        <f t="shared" si="90"/>
        <v>8.0405148719707597E-6</v>
      </c>
      <c r="GI33" s="2">
        <f t="shared" si="90"/>
        <v>7.5063605710413725E-6</v>
      </c>
      <c r="GJ33" s="2">
        <f t="shared" si="90"/>
        <v>6.4150767849455355E-6</v>
      </c>
      <c r="GK33" s="2">
        <f t="shared" si="90"/>
        <v>7.1783615713690169E-6</v>
      </c>
      <c r="GM33" s="86">
        <f t="shared" si="113"/>
        <v>1.3119671155258536E-13</v>
      </c>
      <c r="GN33" s="86">
        <f t="shared" si="91"/>
        <v>1.9407525571091339E-12</v>
      </c>
      <c r="GO33" s="86">
        <f t="shared" si="91"/>
        <v>2.5784988205311148E-13</v>
      </c>
      <c r="GP33" s="86">
        <f t="shared" si="91"/>
        <v>1.1137573895294439E-13</v>
      </c>
      <c r="GQ33" s="86">
        <f t="shared" si="91"/>
        <v>6.7527914509893739E-14</v>
      </c>
      <c r="GR33" s="86">
        <f t="shared" si="91"/>
        <v>1.221622561381124E-14</v>
      </c>
      <c r="GS33" s="86">
        <f t="shared" si="91"/>
        <v>6.1719712350786034E-15</v>
      </c>
      <c r="GT33" s="86">
        <f t="shared" si="91"/>
        <v>1.1969801217425393E-15</v>
      </c>
      <c r="GU33" s="86">
        <f t="shared" si="91"/>
        <v>1.4727299792357736E-16</v>
      </c>
      <c r="GV33" s="86">
        <f t="shared" si="91"/>
        <v>1.2441921066392536E-15</v>
      </c>
      <c r="GW33" s="86">
        <f t="shared" si="91"/>
        <v>5.4322699304867441E-18</v>
      </c>
      <c r="GX33" s="86">
        <f t="shared" si="91"/>
        <v>1.5854278394571234E-13</v>
      </c>
      <c r="GY33" s="86">
        <f t="shared" si="91"/>
        <v>9.3788802623836591E-17</v>
      </c>
      <c r="GZ33" s="86">
        <f t="shared" si="91"/>
        <v>1.7784014322180525E-18</v>
      </c>
      <c r="HA33" s="86">
        <f t="shared" si="91"/>
        <v>1.3813451103843012E-22</v>
      </c>
      <c r="HC33" s="86">
        <f t="shared" si="145"/>
        <v>2.5686320525644955E-30</v>
      </c>
      <c r="HD33" s="86">
        <f t="shared" si="92"/>
        <v>1.9870420247678753E-31</v>
      </c>
      <c r="HE33" s="86">
        <f t="shared" si="92"/>
        <v>1.2879038797415196E-32</v>
      </c>
      <c r="HF33" s="86">
        <f t="shared" si="92"/>
        <v>8.8904989279542818E-34</v>
      </c>
      <c r="HG33" s="86">
        <f t="shared" si="92"/>
        <v>2.7637022603781425E-35</v>
      </c>
      <c r="HH33" s="86">
        <f t="shared" si="92"/>
        <v>2.1999075068769645E-34</v>
      </c>
      <c r="HI33" s="86">
        <f t="shared" si="92"/>
        <v>8.3107478476333665E-34</v>
      </c>
      <c r="HJ33" s="86">
        <f t="shared" si="92"/>
        <v>1.3328980066030093E-34</v>
      </c>
      <c r="HK33" s="86">
        <f t="shared" si="92"/>
        <v>1.1689510880426363E-36</v>
      </c>
      <c r="HL33" s="86">
        <f t="shared" si="92"/>
        <v>1.5672435585093509E-37</v>
      </c>
      <c r="HM33" s="86">
        <f t="shared" si="92"/>
        <v>6.6089229129359612E-37</v>
      </c>
      <c r="HN33" s="86">
        <f t="shared" si="92"/>
        <v>1.6734843356938542E-34</v>
      </c>
      <c r="HO33" s="86">
        <f t="shared" si="92"/>
        <v>3.3113178527521904E-33</v>
      </c>
      <c r="HP33" s="86">
        <f t="shared" si="92"/>
        <v>3.1284888444100035E-39</v>
      </c>
      <c r="HQ33" s="86">
        <f t="shared" si="92"/>
        <v>1.0091145233683755E-47</v>
      </c>
      <c r="HS33" s="86">
        <f t="shared" si="114"/>
        <v>3.1750598713123962E-89</v>
      </c>
      <c r="HT33" s="86">
        <f t="shared" si="93"/>
        <v>2.6980206443932798E-92</v>
      </c>
      <c r="HU33" s="86">
        <f t="shared" si="93"/>
        <v>1.0749901781833888E-97</v>
      </c>
      <c r="HV33" s="86">
        <f t="shared" si="93"/>
        <v>6.1608646357398047E-101</v>
      </c>
      <c r="HW33" s="86">
        <f t="shared" si="93"/>
        <v>8.3066398885553142E-105</v>
      </c>
      <c r="HX33" s="86">
        <f t="shared" si="93"/>
        <v>1.2375441962091704E-102</v>
      </c>
      <c r="HY33" s="86">
        <f t="shared" si="93"/>
        <v>2.3003843828747702E-101</v>
      </c>
      <c r="HZ33" s="86">
        <f t="shared" si="93"/>
        <v>6.5150899602450601E-103</v>
      </c>
      <c r="IA33" s="86">
        <f t="shared" si="93"/>
        <v>2.1100014456306051E-109</v>
      </c>
      <c r="IB33" s="86">
        <f t="shared" si="93"/>
        <v>1.8827610249895106E-111</v>
      </c>
      <c r="IC33" s="86">
        <f t="shared" si="93"/>
        <v>6.8459252061011502E-110</v>
      </c>
      <c r="ID33" s="86">
        <f t="shared" si="93"/>
        <v>7.9597891552266872E-103</v>
      </c>
      <c r="IE33" s="86">
        <f t="shared" si="93"/>
        <v>1.0678338500658922E-99</v>
      </c>
      <c r="IF33" s="86">
        <f t="shared" si="93"/>
        <v>8.1694330467707153E-89</v>
      </c>
      <c r="IG33" s="86">
        <f t="shared" si="93"/>
        <v>1.9922356599002787E-68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1.2914625743766596E-306</v>
      </c>
      <c r="IW33" s="86">
        <f t="shared" si="129"/>
        <v>1.9543952237663996E-235</v>
      </c>
      <c r="IY33" s="86">
        <f t="shared" si="130"/>
        <v>1.3119671155258536E-13</v>
      </c>
      <c r="IZ33" s="86">
        <f t="shared" si="131"/>
        <v>1.9407525571091339E-12</v>
      </c>
      <c r="JA33" s="86">
        <f t="shared" si="132"/>
        <v>2.5784988205311148E-13</v>
      </c>
      <c r="JB33" s="86">
        <f t="shared" si="133"/>
        <v>1.1137573895294439E-13</v>
      </c>
      <c r="JC33" s="86">
        <f t="shared" si="134"/>
        <v>6.7527914509893739E-14</v>
      </c>
      <c r="JD33" s="86">
        <f t="shared" si="135"/>
        <v>1.221622561381124E-14</v>
      </c>
      <c r="JE33" s="86">
        <f t="shared" si="136"/>
        <v>6.1719712350786034E-15</v>
      </c>
      <c r="JF33" s="86">
        <f t="shared" si="137"/>
        <v>1.1969801217425393E-15</v>
      </c>
      <c r="JG33" s="86">
        <f t="shared" si="138"/>
        <v>1.4727299792357736E-16</v>
      </c>
      <c r="JH33" s="86">
        <f t="shared" si="139"/>
        <v>1.2441921066392536E-15</v>
      </c>
      <c r="JI33" s="86">
        <f t="shared" si="140"/>
        <v>5.4322699304867441E-18</v>
      </c>
      <c r="JJ33" s="86">
        <f t="shared" si="141"/>
        <v>1.5854278394571234E-13</v>
      </c>
      <c r="JK33" s="86">
        <f t="shared" si="142"/>
        <v>9.3788802623836591E-17</v>
      </c>
      <c r="JL33" s="86">
        <f t="shared" si="143"/>
        <v>1.7784014322180525E-18</v>
      </c>
      <c r="JM33" s="86">
        <f t="shared" si="144"/>
        <v>1.3813451103843012E-22</v>
      </c>
    </row>
    <row r="34" spans="2:273" x14ac:dyDescent="0.25">
      <c r="B34" s="2">
        <v>7</v>
      </c>
      <c r="C34" s="37">
        <v>111.98399999999999</v>
      </c>
      <c r="D34" s="37">
        <v>109.93</v>
      </c>
      <c r="E34" s="37">
        <v>110.509</v>
      </c>
      <c r="F34" s="37">
        <v>115.175</v>
      </c>
      <c r="G34" s="37">
        <v>117.877</v>
      </c>
      <c r="H34" s="37">
        <v>115.158</v>
      </c>
      <c r="I34" s="37">
        <v>113.42100000000001</v>
      </c>
      <c r="J34" s="37">
        <v>113.895</v>
      </c>
      <c r="K34" s="37">
        <v>114.982</v>
      </c>
      <c r="L34" s="37">
        <v>113.386</v>
      </c>
      <c r="M34" s="37">
        <v>113.07</v>
      </c>
      <c r="N34" s="37">
        <v>109.71899999999999</v>
      </c>
      <c r="O34" s="37">
        <v>107.679</v>
      </c>
      <c r="P34" s="37">
        <v>113.20699999999999</v>
      </c>
      <c r="Q34" s="37">
        <v>117.741</v>
      </c>
      <c r="R34" s="19"/>
      <c r="S34" s="4">
        <f t="shared" si="8"/>
        <v>110.41961679092454</v>
      </c>
      <c r="T34" s="4">
        <f t="shared" si="9"/>
        <v>110.61457246653357</v>
      </c>
      <c r="U34" s="4">
        <f t="shared" si="10"/>
        <v>108.77711595272051</v>
      </c>
      <c r="V34" s="4">
        <f t="shared" si="11"/>
        <v>112.66572383193919</v>
      </c>
      <c r="W34" s="4">
        <f t="shared" si="12"/>
        <v>115.56701295044958</v>
      </c>
      <c r="X34" s="4">
        <f t="shared" si="13"/>
        <v>115.29088206793369</v>
      </c>
      <c r="Y34" s="4">
        <f t="shared" si="14"/>
        <v>112.97189505399399</v>
      </c>
      <c r="Z34" s="4">
        <f t="shared" si="15"/>
        <v>112.0938325356684</v>
      </c>
      <c r="AA34" s="4" t="e">
        <f t="shared" si="16"/>
        <v>#N/A</v>
      </c>
      <c r="AB34" s="4">
        <f t="shared" si="17"/>
        <v>111.33196170167842</v>
      </c>
      <c r="AC34" s="4" t="e">
        <f t="shared" si="18"/>
        <v>#N/A</v>
      </c>
      <c r="AD34" s="4">
        <f t="shared" si="19"/>
        <v>109.78380183480219</v>
      </c>
      <c r="AE34" s="4" t="e">
        <f t="shared" si="20"/>
        <v>#N/A</v>
      </c>
      <c r="AF34" s="4" t="e">
        <f t="shared" si="21"/>
        <v>#N/A</v>
      </c>
      <c r="AG34" s="4" t="e">
        <f t="shared" si="22"/>
        <v>#N/A</v>
      </c>
      <c r="AI34" s="4">
        <f t="shared" si="23"/>
        <v>1.5643832090754586</v>
      </c>
      <c r="AJ34" s="4">
        <f t="shared" si="24"/>
        <v>-0.68457246653356663</v>
      </c>
      <c r="AK34" s="4">
        <f t="shared" si="25"/>
        <v>1.7318840472794932</v>
      </c>
      <c r="AL34" s="4">
        <f t="shared" si="26"/>
        <v>2.5092761680608078</v>
      </c>
      <c r="AM34" s="4">
        <f t="shared" si="27"/>
        <v>2.3099870495504149</v>
      </c>
      <c r="AN34" s="4">
        <f t="shared" si="28"/>
        <v>-0.13288206793369284</v>
      </c>
      <c r="AO34" s="4">
        <f t="shared" si="29"/>
        <v>0.4491049460060168</v>
      </c>
      <c r="AP34" s="4">
        <f t="shared" si="30"/>
        <v>1.8011674643315985</v>
      </c>
      <c r="AQ34" s="4">
        <f t="shared" si="31"/>
        <v>0</v>
      </c>
      <c r="AR34" s="4">
        <f t="shared" si="32"/>
        <v>2.0540382983215721</v>
      </c>
      <c r="AS34" s="4">
        <f t="shared" si="33"/>
        <v>0</v>
      </c>
      <c r="AT34" s="4">
        <f t="shared" si="34"/>
        <v>-6.4801834802196367E-2</v>
      </c>
      <c r="AU34" s="4">
        <f t="shared" si="35"/>
        <v>0</v>
      </c>
      <c r="AV34" s="4">
        <f t="shared" si="36"/>
        <v>0</v>
      </c>
      <c r="AW34" s="4">
        <f t="shared" si="36"/>
        <v>0</v>
      </c>
      <c r="AY34" s="2">
        <f t="shared" si="96"/>
        <v>110.41961679034436</v>
      </c>
      <c r="AZ34" s="2">
        <f t="shared" si="37"/>
        <v>110.61457245861884</v>
      </c>
      <c r="BA34" s="2">
        <f t="shared" si="37"/>
        <v>108.77711595165606</v>
      </c>
      <c r="BB34" s="2">
        <f t="shared" si="37"/>
        <v>112.66572383145596</v>
      </c>
      <c r="BC34" s="2">
        <f t="shared" si="37"/>
        <v>115.56701295014217</v>
      </c>
      <c r="BD34" s="2">
        <f t="shared" si="37"/>
        <v>115.29088206787344</v>
      </c>
      <c r="BE34" s="2">
        <f t="shared" si="37"/>
        <v>112.97189505396281</v>
      </c>
      <c r="BF34" s="2">
        <f t="shared" si="37"/>
        <v>112.0938325356619</v>
      </c>
      <c r="BG34" s="2" t="e">
        <f t="shared" si="37"/>
        <v>#N/A</v>
      </c>
      <c r="BH34" s="2">
        <f t="shared" si="37"/>
        <v>111.33196170167184</v>
      </c>
      <c r="BI34" s="2" t="e">
        <f t="shared" si="37"/>
        <v>#N/A</v>
      </c>
      <c r="BJ34" s="2">
        <f t="shared" si="37"/>
        <v>109.78380183419306</v>
      </c>
      <c r="BK34" s="2" t="e">
        <f t="shared" si="37"/>
        <v>#N/A</v>
      </c>
      <c r="BL34" s="2" t="e">
        <f t="shared" si="37"/>
        <v>#N/A</v>
      </c>
      <c r="BM34" s="2" t="e">
        <f t="shared" si="37"/>
        <v>#N/A</v>
      </c>
      <c r="BO34" s="2">
        <f t="shared" si="38"/>
        <v>111.98399999999999</v>
      </c>
      <c r="BP34" s="2">
        <f t="shared" si="39"/>
        <v>109.93</v>
      </c>
      <c r="BQ34" s="2">
        <f t="shared" si="40"/>
        <v>110.509</v>
      </c>
      <c r="BR34" s="2">
        <f t="shared" si="41"/>
        <v>115.175</v>
      </c>
      <c r="BS34" s="2">
        <f t="shared" si="42"/>
        <v>117.877</v>
      </c>
      <c r="BT34" s="2">
        <f t="shared" si="43"/>
        <v>115.158</v>
      </c>
      <c r="BU34" s="2">
        <f t="shared" si="44"/>
        <v>113.42100000000001</v>
      </c>
      <c r="BV34" s="2">
        <f t="shared" si="45"/>
        <v>113.895</v>
      </c>
      <c r="BW34" s="2" t="str">
        <f t="shared" si="46"/>
        <v/>
      </c>
      <c r="BX34" s="2">
        <f t="shared" si="47"/>
        <v>113.386</v>
      </c>
      <c r="BY34" s="2" t="str">
        <f t="shared" si="48"/>
        <v/>
      </c>
      <c r="BZ34" s="2">
        <f t="shared" si="49"/>
        <v>109.71899999999999</v>
      </c>
      <c r="CA34" s="2" t="str">
        <f t="shared" si="50"/>
        <v/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110.28343724696359</v>
      </c>
      <c r="DL34" s="2">
        <f t="shared" si="70"/>
        <v>110.75875714285716</v>
      </c>
      <c r="DM34" s="2">
        <f t="shared" si="70"/>
        <v>108.54255843454791</v>
      </c>
      <c r="DN34" s="2">
        <f t="shared" si="70"/>
        <v>112.61832795497187</v>
      </c>
      <c r="DO34" s="2">
        <f t="shared" si="70"/>
        <v>115.56122435897439</v>
      </c>
      <c r="DP34" s="2">
        <f t="shared" si="70"/>
        <v>115.1264423897582</v>
      </c>
      <c r="DQ34" s="2">
        <f t="shared" si="70"/>
        <v>112.85426268373635</v>
      </c>
      <c r="DR34" s="2">
        <f t="shared" si="70"/>
        <v>111.97963513513511</v>
      </c>
      <c r="DS34" s="2">
        <f t="shared" si="70"/>
        <v>112.29443529411765</v>
      </c>
      <c r="DT34" s="2">
        <f t="shared" si="70"/>
        <v>111.15920870870872</v>
      </c>
      <c r="DU34" s="2">
        <f t="shared" si="70"/>
        <v>109.08891488413545</v>
      </c>
      <c r="DV34" s="2">
        <f t="shared" si="70"/>
        <v>109.69122361673413</v>
      </c>
      <c r="DW34" s="2">
        <f t="shared" si="70"/>
        <v>105.83138395721926</v>
      </c>
      <c r="DX34" s="2">
        <f t="shared" si="70"/>
        <v>109.12918983957219</v>
      </c>
      <c r="DY34" s="2">
        <f t="shared" si="70"/>
        <v>115.82714936914935</v>
      </c>
      <c r="EA34" s="2">
        <f t="shared" si="71"/>
        <v>113.70167170075055</v>
      </c>
      <c r="EB34" s="2">
        <f t="shared" si="72"/>
        <v>107.3873215810404</v>
      </c>
      <c r="EC34" s="2">
        <f t="shared" si="73"/>
        <v>114.21643720826353</v>
      </c>
      <c r="ED34" s="2">
        <f t="shared" si="74"/>
        <v>113.80778767582049</v>
      </c>
      <c r="EE34" s="2">
        <f t="shared" si="75"/>
        <v>115.70685369728226</v>
      </c>
      <c r="EF34" s="2">
        <f t="shared" si="76"/>
        <v>119.58849598077975</v>
      </c>
      <c r="EG34" s="2">
        <f t="shared" si="77"/>
        <v>116.02227078461756</v>
      </c>
      <c r="EH34" s="2">
        <f t="shared" si="78"/>
        <v>115.25267203120737</v>
      </c>
      <c r="EI34" s="2">
        <f t="shared" si="79"/>
        <v>116.37733118869319</v>
      </c>
      <c r="EJ34" s="2">
        <f t="shared" si="80"/>
        <v>116.01773645083934</v>
      </c>
      <c r="EK34" s="2">
        <f t="shared" si="81"/>
        <v>116.01937920592196</v>
      </c>
      <c r="EL34" s="2">
        <f t="shared" si="82"/>
        <v>112.0153023477357</v>
      </c>
      <c r="EM34" s="2">
        <f t="shared" si="83"/>
        <v>112.8497686784693</v>
      </c>
      <c r="EN34" s="2">
        <f t="shared" si="84"/>
        <v>114.01719355560529</v>
      </c>
      <c r="EO34" s="2">
        <f t="shared" si="85"/>
        <v>115.47638834498834</v>
      </c>
      <c r="EQ34" s="2">
        <f t="shared" si="86"/>
        <v>111.46828398096733</v>
      </c>
      <c r="ER34" s="2">
        <f t="shared" si="87"/>
        <v>103.22061765360444</v>
      </c>
      <c r="ES34" s="2">
        <f t="shared" si="87"/>
        <v>111.68663143208171</v>
      </c>
      <c r="ET34" s="2">
        <f t="shared" si="87"/>
        <v>112.76147274586658</v>
      </c>
      <c r="EU34" s="2">
        <f t="shared" si="87"/>
        <v>113.20685163250535</v>
      </c>
      <c r="EV34" s="2">
        <f t="shared" si="87"/>
        <v>117.51419596252656</v>
      </c>
      <c r="EW34" s="2">
        <f t="shared" si="87"/>
        <v>115.97866384973587</v>
      </c>
      <c r="EX34" s="2">
        <f t="shared" si="87"/>
        <v>113.86469264999232</v>
      </c>
      <c r="EY34" s="2">
        <f t="shared" si="87"/>
        <v>115.49350228730989</v>
      </c>
      <c r="EZ34" s="2">
        <f t="shared" si="87"/>
        <v>115.27215161297688</v>
      </c>
      <c r="FA34" s="2">
        <f t="shared" si="87"/>
        <v>114.52456623976487</v>
      </c>
      <c r="FB34" s="2">
        <f t="shared" si="87"/>
        <v>112.25828183493695</v>
      </c>
      <c r="FC34" s="2">
        <f t="shared" si="87"/>
        <v>112.13993075142351</v>
      </c>
      <c r="FD34" s="2">
        <f t="shared" si="87"/>
        <v>116.15478981607959</v>
      </c>
      <c r="FE34" s="2">
        <f t="shared" si="87"/>
        <v>122.72568399468645</v>
      </c>
      <c r="FG34" s="2">
        <f t="shared" si="88"/>
        <v>3.98435971903221E-2</v>
      </c>
      <c r="FH34" s="2">
        <f t="shared" si="89"/>
        <v>4.2759791530896145E-2</v>
      </c>
      <c r="FI34" s="2">
        <f t="shared" si="89"/>
        <v>4.1342464603237712E-2</v>
      </c>
      <c r="FJ34" s="2">
        <f t="shared" si="89"/>
        <v>3.9852254326628152E-2</v>
      </c>
      <c r="FK34" s="2">
        <f t="shared" si="89"/>
        <v>3.9878115637265149E-2</v>
      </c>
      <c r="FL34" s="2">
        <f t="shared" si="89"/>
        <v>3.685608712952379E-2</v>
      </c>
      <c r="FM34" s="2">
        <f t="shared" si="89"/>
        <v>3.7131430345669084E-2</v>
      </c>
      <c r="FN34" s="2">
        <f t="shared" si="89"/>
        <v>3.4893437630827272E-2</v>
      </c>
      <c r="FO34" s="2">
        <f t="shared" si="89"/>
        <v>3.3530484256602829E-2</v>
      </c>
      <c r="FP34" s="2">
        <f t="shared" si="89"/>
        <v>3.5558143356943336E-2</v>
      </c>
      <c r="FQ34" s="2">
        <f t="shared" si="89"/>
        <v>3.1579646485826021E-2</v>
      </c>
      <c r="FR34" s="2">
        <f t="shared" si="89"/>
        <v>3.9833450587524744E-2</v>
      </c>
      <c r="FS34" s="2">
        <f t="shared" si="89"/>
        <v>3.4374186921993129E-2</v>
      </c>
      <c r="FT34" s="2">
        <f t="shared" si="89"/>
        <v>3.2322810561739877E-2</v>
      </c>
      <c r="FU34" s="2">
        <f t="shared" si="89"/>
        <v>3.3967357158293188E-2</v>
      </c>
      <c r="FW34" s="2">
        <f t="shared" si="112"/>
        <v>6.8117585919716374E-6</v>
      </c>
      <c r="FX34" s="2">
        <f t="shared" si="90"/>
        <v>5.4725403050252921E-6</v>
      </c>
      <c r="FY34" s="2">
        <f t="shared" si="90"/>
        <v>5.7772250276945312E-6</v>
      </c>
      <c r="FZ34" s="2">
        <f t="shared" si="90"/>
        <v>6.4749362258428343E-6</v>
      </c>
      <c r="GA34" s="2">
        <f t="shared" si="90"/>
        <v>7.5329639533743891E-6</v>
      </c>
      <c r="GB34" s="2">
        <f t="shared" si="90"/>
        <v>6.8253444214103559E-6</v>
      </c>
      <c r="GC34" s="2">
        <f t="shared" si="90"/>
        <v>6.9233466446891855E-6</v>
      </c>
      <c r="GD34" s="2">
        <f t="shared" si="90"/>
        <v>7.2827232495462343E-6</v>
      </c>
      <c r="GE34" s="2">
        <f t="shared" si="90"/>
        <v>8.1464377342251078E-6</v>
      </c>
      <c r="GF34" s="2">
        <f t="shared" si="90"/>
        <v>9.7011029140570548E-6</v>
      </c>
      <c r="GG34" s="2">
        <f t="shared" si="90"/>
        <v>9.0119200813874985E-6</v>
      </c>
      <c r="GH34" s="2">
        <f t="shared" si="90"/>
        <v>8.8162424038186922E-6</v>
      </c>
      <c r="GI34" s="2">
        <f t="shared" si="90"/>
        <v>8.230554737966994E-6</v>
      </c>
      <c r="GJ34" s="2">
        <f t="shared" si="90"/>
        <v>7.0339874678364919E-6</v>
      </c>
      <c r="GK34" s="2">
        <f t="shared" si="90"/>
        <v>7.870911495996188E-6</v>
      </c>
      <c r="GM34" s="86">
        <f t="shared" si="113"/>
        <v>3.6761798569030734E-13</v>
      </c>
      <c r="GN34" s="86">
        <f t="shared" si="91"/>
        <v>4.9130852079477182E-12</v>
      </c>
      <c r="GO34" s="86">
        <f t="shared" si="91"/>
        <v>7.0890302774976835E-13</v>
      </c>
      <c r="GP34" s="86">
        <f t="shared" si="91"/>
        <v>3.1444290818745054E-13</v>
      </c>
      <c r="GQ34" s="86">
        <f t="shared" si="91"/>
        <v>1.9510137215396311E-13</v>
      </c>
      <c r="GR34" s="86">
        <f t="shared" si="91"/>
        <v>3.7138166158200314E-14</v>
      </c>
      <c r="GS34" s="86">
        <f t="shared" si="91"/>
        <v>1.9399035916495698E-14</v>
      </c>
      <c r="GT34" s="86">
        <f t="shared" si="91"/>
        <v>3.9606228047550732E-15</v>
      </c>
      <c r="GU34" s="86">
        <f t="shared" si="91"/>
        <v>5.2700159999220131E-16</v>
      </c>
      <c r="GV34" s="86">
        <f t="shared" si="91"/>
        <v>4.1379047981532565E-15</v>
      </c>
      <c r="GW34" s="86">
        <f t="shared" si="91"/>
        <v>2.1959208133690345E-17</v>
      </c>
      <c r="GX34" s="86">
        <f t="shared" si="91"/>
        <v>4.4038703807287514E-13</v>
      </c>
      <c r="GY34" s="86">
        <f t="shared" si="91"/>
        <v>3.457030418807309E-16</v>
      </c>
      <c r="GZ34" s="86">
        <f t="shared" si="91"/>
        <v>7.6252336886303889E-18</v>
      </c>
      <c r="HA34" s="86">
        <f t="shared" si="91"/>
        <v>9.298146971019768E-22</v>
      </c>
      <c r="HC34" s="86">
        <f t="shared" si="145"/>
        <v>1.4952334286888846E-29</v>
      </c>
      <c r="HD34" s="86">
        <f t="shared" si="92"/>
        <v>1.2338809591145848E-30</v>
      </c>
      <c r="HE34" s="86">
        <f t="shared" si="92"/>
        <v>8.6953174174699463E-32</v>
      </c>
      <c r="HF34" s="86">
        <f t="shared" si="92"/>
        <v>6.4804115777486898E-33</v>
      </c>
      <c r="HG34" s="86">
        <f t="shared" si="92"/>
        <v>2.2438906269518376E-34</v>
      </c>
      <c r="HH34" s="86">
        <f t="shared" si="92"/>
        <v>1.6584183159948948E-33</v>
      </c>
      <c r="HI34" s="86">
        <f t="shared" si="92"/>
        <v>6.1449412136629855E-33</v>
      </c>
      <c r="HJ34" s="86">
        <f t="shared" si="92"/>
        <v>1.0375693708438104E-33</v>
      </c>
      <c r="HK34" s="86">
        <f t="shared" si="92"/>
        <v>1.0485346478653904E-35</v>
      </c>
      <c r="HL34" s="86">
        <f t="shared" si="92"/>
        <v>1.5186986938243835E-36</v>
      </c>
      <c r="HM34" s="86">
        <f t="shared" si="92"/>
        <v>6.0876518510533177E-36</v>
      </c>
      <c r="HN34" s="86">
        <f t="shared" si="92"/>
        <v>1.3339962952800016E-33</v>
      </c>
      <c r="HO34" s="86">
        <f t="shared" si="92"/>
        <v>2.4286831504550218E-32</v>
      </c>
      <c r="HP34" s="86">
        <f t="shared" si="92"/>
        <v>3.3442810813431996E-38</v>
      </c>
      <c r="HQ34" s="86">
        <f t="shared" si="92"/>
        <v>2.0765454000358433E-46</v>
      </c>
      <c r="HS34" s="86">
        <f t="shared" si="114"/>
        <v>1.3473910224069818E-87</v>
      </c>
      <c r="HT34" s="86">
        <f t="shared" si="93"/>
        <v>1.3056885491589935E-90</v>
      </c>
      <c r="HU34" s="86">
        <f t="shared" si="93"/>
        <v>6.4629926375377241E-96</v>
      </c>
      <c r="HV34" s="86">
        <f t="shared" si="93"/>
        <v>4.3358168572926486E-99</v>
      </c>
      <c r="HW34" s="86">
        <f t="shared" si="93"/>
        <v>7.247764261228687E-103</v>
      </c>
      <c r="HX34" s="86">
        <f t="shared" si="93"/>
        <v>9.3283711701834255E-101</v>
      </c>
      <c r="HY34" s="86">
        <f t="shared" si="93"/>
        <v>1.6815431733122911E-99</v>
      </c>
      <c r="HZ34" s="86">
        <f t="shared" si="93"/>
        <v>5.216449040971555E-101</v>
      </c>
      <c r="IA34" s="86">
        <f t="shared" si="93"/>
        <v>2.2985270006517386E-107</v>
      </c>
      <c r="IB34" s="86">
        <f t="shared" si="93"/>
        <v>2.3870687253006008E-109</v>
      </c>
      <c r="IC34" s="86">
        <f t="shared" si="93"/>
        <v>7.8475995605966233E-108</v>
      </c>
      <c r="ID34" s="86">
        <f t="shared" si="93"/>
        <v>6.737254179588753E-101</v>
      </c>
      <c r="IE34" s="86">
        <f t="shared" si="93"/>
        <v>7.7021608201305763E-98</v>
      </c>
      <c r="IF34" s="86">
        <f t="shared" si="93"/>
        <v>3.5489929711051087E-87</v>
      </c>
      <c r="IG34" s="86">
        <f t="shared" si="93"/>
        <v>3.6801973669603701E-67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6.0693828980845928E-302</v>
      </c>
      <c r="IW34" s="86">
        <f t="shared" si="129"/>
        <v>8.0434143717453318E-232</v>
      </c>
      <c r="IY34" s="86">
        <f t="shared" si="130"/>
        <v>3.6761798569030734E-13</v>
      </c>
      <c r="IZ34" s="86">
        <f t="shared" si="131"/>
        <v>4.9130852079477182E-12</v>
      </c>
      <c r="JA34" s="86">
        <f t="shared" si="132"/>
        <v>7.0890302774976835E-13</v>
      </c>
      <c r="JB34" s="86">
        <f t="shared" si="133"/>
        <v>3.1444290818745054E-13</v>
      </c>
      <c r="JC34" s="86">
        <f t="shared" si="134"/>
        <v>1.9510137215396311E-13</v>
      </c>
      <c r="JD34" s="86">
        <f t="shared" si="135"/>
        <v>3.7138166158200314E-14</v>
      </c>
      <c r="JE34" s="86">
        <f t="shared" si="136"/>
        <v>1.9399035916495698E-14</v>
      </c>
      <c r="JF34" s="86">
        <f t="shared" si="137"/>
        <v>3.9606228047550732E-15</v>
      </c>
      <c r="JG34" s="86">
        <f t="shared" si="138"/>
        <v>5.2700159999220131E-16</v>
      </c>
      <c r="JH34" s="86">
        <f t="shared" si="139"/>
        <v>4.1379047981532565E-15</v>
      </c>
      <c r="JI34" s="86">
        <f t="shared" si="140"/>
        <v>2.1959208133690345E-17</v>
      </c>
      <c r="JJ34" s="86">
        <f t="shared" si="141"/>
        <v>4.4038703807287514E-13</v>
      </c>
      <c r="JK34" s="86">
        <f t="shared" si="142"/>
        <v>3.457030418807309E-16</v>
      </c>
      <c r="JL34" s="86">
        <f t="shared" si="143"/>
        <v>7.6252336886303889E-18</v>
      </c>
      <c r="JM34" s="86">
        <f t="shared" si="144"/>
        <v>9.298146971019768E-22</v>
      </c>
    </row>
    <row r="35" spans="2:273" x14ac:dyDescent="0.25">
      <c r="B35" s="2">
        <v>8</v>
      </c>
      <c r="C35" s="37">
        <v>109.08199999999999</v>
      </c>
      <c r="D35" s="37">
        <v>110.789</v>
      </c>
      <c r="E35" s="37">
        <v>108.825</v>
      </c>
      <c r="F35" s="37">
        <v>113.877</v>
      </c>
      <c r="G35" s="37">
        <v>117.14</v>
      </c>
      <c r="H35" s="37">
        <v>116.614</v>
      </c>
      <c r="I35" s="37">
        <v>114.298</v>
      </c>
      <c r="J35" s="37">
        <v>113.947</v>
      </c>
      <c r="K35" s="37">
        <v>112.333</v>
      </c>
      <c r="L35" s="37">
        <v>112.08799999999999</v>
      </c>
      <c r="M35" s="37">
        <v>112.018</v>
      </c>
      <c r="N35" s="37">
        <v>111.544</v>
      </c>
      <c r="O35" s="37">
        <v>109.536</v>
      </c>
      <c r="P35" s="37">
        <v>112.586</v>
      </c>
      <c r="Q35" s="37">
        <v>119.63800000000001</v>
      </c>
      <c r="S35" s="4">
        <f t="shared" si="8"/>
        <v>110.45288655234782</v>
      </c>
      <c r="T35" s="4">
        <f t="shared" si="9"/>
        <v>110.62635302416086</v>
      </c>
      <c r="U35" s="4">
        <f t="shared" si="10"/>
        <v>108.95148049284903</v>
      </c>
      <c r="V35" s="4">
        <f t="shared" si="11"/>
        <v>112.80517161902387</v>
      </c>
      <c r="W35" s="4">
        <f t="shared" si="12"/>
        <v>115.68879587281256</v>
      </c>
      <c r="X35" s="4">
        <f t="shared" si="13"/>
        <v>115.37945243094967</v>
      </c>
      <c r="Y35" s="4">
        <f t="shared" si="14"/>
        <v>113.12287566582583</v>
      </c>
      <c r="Z35" s="4">
        <f t="shared" si="15"/>
        <v>112.29211981702848</v>
      </c>
      <c r="AA35" s="4">
        <f t="shared" si="16"/>
        <v>112.52986096390951</v>
      </c>
      <c r="AB35" s="4">
        <f t="shared" si="17"/>
        <v>111.49614400419875</v>
      </c>
      <c r="AC35" s="4" t="e">
        <f t="shared" si="18"/>
        <v>#N/A</v>
      </c>
      <c r="AD35" s="4">
        <f t="shared" si="19"/>
        <v>109.86480320353296</v>
      </c>
      <c r="AE35" s="4" t="e">
        <f t="shared" si="20"/>
        <v>#N/A</v>
      </c>
      <c r="AF35" s="4" t="e">
        <f t="shared" si="21"/>
        <v>#N/A</v>
      </c>
      <c r="AG35" s="4" t="e">
        <f t="shared" si="22"/>
        <v>#N/A</v>
      </c>
      <c r="AI35" s="4">
        <f t="shared" si="23"/>
        <v>-1.3708865523478266</v>
      </c>
      <c r="AJ35" s="4">
        <f t="shared" si="24"/>
        <v>0.16264697583913801</v>
      </c>
      <c r="AK35" s="4">
        <f t="shared" si="25"/>
        <v>-0.1264804928490264</v>
      </c>
      <c r="AL35" s="4">
        <f t="shared" si="26"/>
        <v>1.0718283809761289</v>
      </c>
      <c r="AM35" s="4">
        <f t="shared" si="27"/>
        <v>1.4512041271874381</v>
      </c>
      <c r="AN35" s="4">
        <f t="shared" si="28"/>
        <v>1.2345475690503349</v>
      </c>
      <c r="AO35" s="4">
        <f t="shared" si="29"/>
        <v>1.1751243341741713</v>
      </c>
      <c r="AP35" s="4">
        <f t="shared" si="30"/>
        <v>1.6548801829715245</v>
      </c>
      <c r="AQ35" s="4">
        <f t="shared" si="31"/>
        <v>-0.19686096390951491</v>
      </c>
      <c r="AR35" s="4">
        <f t="shared" si="32"/>
        <v>0.59185599580123949</v>
      </c>
      <c r="AS35" s="4">
        <f t="shared" si="33"/>
        <v>0</v>
      </c>
      <c r="AT35" s="4">
        <f t="shared" si="34"/>
        <v>1.6791967964670391</v>
      </c>
      <c r="AU35" s="4">
        <f t="shared" si="35"/>
        <v>0</v>
      </c>
      <c r="AV35" s="4">
        <f t="shared" si="36"/>
        <v>0</v>
      </c>
      <c r="AW35" s="4">
        <f t="shared" si="36"/>
        <v>0</v>
      </c>
      <c r="AY35" s="2">
        <f t="shared" si="96"/>
        <v>110.45288655078154</v>
      </c>
      <c r="AZ35" s="2">
        <f t="shared" si="37"/>
        <v>110.62635300481527</v>
      </c>
      <c r="BA35" s="2">
        <f t="shared" si="37"/>
        <v>108.95148049002896</v>
      </c>
      <c r="BB35" s="2">
        <f t="shared" si="37"/>
        <v>112.8051716177097</v>
      </c>
      <c r="BC35" s="2">
        <f t="shared" si="37"/>
        <v>115.68879587195752</v>
      </c>
      <c r="BD35" s="2">
        <f t="shared" si="37"/>
        <v>115.37945243077344</v>
      </c>
      <c r="BE35" s="2">
        <f t="shared" si="37"/>
        <v>113.12287566573163</v>
      </c>
      <c r="BF35" s="2">
        <f t="shared" si="37"/>
        <v>112.29211981700782</v>
      </c>
      <c r="BG35" s="2">
        <f t="shared" si="37"/>
        <v>112.52986096390646</v>
      </c>
      <c r="BH35" s="2">
        <f t="shared" si="37"/>
        <v>111.49614400417774</v>
      </c>
      <c r="BI35" s="2" t="e">
        <f t="shared" si="37"/>
        <v>#N/A</v>
      </c>
      <c r="BJ35" s="2">
        <f t="shared" si="37"/>
        <v>109.86480320190236</v>
      </c>
      <c r="BK35" s="2" t="e">
        <f t="shared" si="37"/>
        <v>#N/A</v>
      </c>
      <c r="BL35" s="2" t="e">
        <f t="shared" si="37"/>
        <v>#N/A</v>
      </c>
      <c r="BM35" s="2" t="e">
        <f t="shared" si="37"/>
        <v>#N/A</v>
      </c>
      <c r="BO35" s="2">
        <f t="shared" si="38"/>
        <v>109.08199999999999</v>
      </c>
      <c r="BP35" s="2">
        <f t="shared" si="39"/>
        <v>110.789</v>
      </c>
      <c r="BQ35" s="2">
        <f t="shared" si="40"/>
        <v>108.825</v>
      </c>
      <c r="BR35" s="2">
        <f t="shared" si="41"/>
        <v>113.877</v>
      </c>
      <c r="BS35" s="2">
        <f t="shared" si="42"/>
        <v>117.14</v>
      </c>
      <c r="BT35" s="2">
        <f t="shared" si="43"/>
        <v>116.614</v>
      </c>
      <c r="BU35" s="2">
        <f t="shared" si="44"/>
        <v>114.298</v>
      </c>
      <c r="BV35" s="2">
        <f t="shared" si="45"/>
        <v>113.947</v>
      </c>
      <c r="BW35" s="2">
        <f t="shared" si="46"/>
        <v>112.333</v>
      </c>
      <c r="BX35" s="2">
        <f t="shared" si="47"/>
        <v>112.08799999999999</v>
      </c>
      <c r="BY35" s="2" t="str">
        <f t="shared" si="48"/>
        <v/>
      </c>
      <c r="BZ35" s="2">
        <f t="shared" si="49"/>
        <v>111.544</v>
      </c>
      <c r="CA35" s="2" t="str">
        <f t="shared" si="50"/>
        <v/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110.31403238866399</v>
      </c>
      <c r="DL35" s="2">
        <f t="shared" si="70"/>
        <v>110.79285087108016</v>
      </c>
      <c r="DM35" s="2">
        <f t="shared" si="70"/>
        <v>108.7129819163293</v>
      </c>
      <c r="DN35" s="2">
        <f t="shared" si="70"/>
        <v>112.76799671669797</v>
      </c>
      <c r="DO35" s="2">
        <f t="shared" si="70"/>
        <v>115.69747435897439</v>
      </c>
      <c r="DP35" s="2">
        <f t="shared" si="70"/>
        <v>115.21212588904696</v>
      </c>
      <c r="DQ35" s="2">
        <f t="shared" si="70"/>
        <v>113.00801991465148</v>
      </c>
      <c r="DR35" s="2">
        <f t="shared" si="70"/>
        <v>112.18252741312739</v>
      </c>
      <c r="DS35" s="2">
        <f t="shared" si="70"/>
        <v>112.39158095238095</v>
      </c>
      <c r="DT35" s="2">
        <f t="shared" si="70"/>
        <v>111.32154281424282</v>
      </c>
      <c r="DU35" s="2">
        <f t="shared" si="70"/>
        <v>109.26834035204989</v>
      </c>
      <c r="DV35" s="2">
        <f t="shared" si="70"/>
        <v>109.77512705802968</v>
      </c>
      <c r="DW35" s="2">
        <f t="shared" si="70"/>
        <v>106.00655080213905</v>
      </c>
      <c r="DX35" s="2">
        <f t="shared" si="70"/>
        <v>109.27385762032087</v>
      </c>
      <c r="DY35" s="2">
        <f t="shared" si="70"/>
        <v>115.71089173789171</v>
      </c>
      <c r="EA35" s="2">
        <f t="shared" si="71"/>
        <v>113.50496927892067</v>
      </c>
      <c r="EB35" s="2">
        <f t="shared" si="72"/>
        <v>107.22754755987019</v>
      </c>
      <c r="EC35" s="2">
        <f t="shared" si="73"/>
        <v>113.99557423785593</v>
      </c>
      <c r="ED35" s="2">
        <f t="shared" si="74"/>
        <v>113.622176688745</v>
      </c>
      <c r="EE35" s="2">
        <f t="shared" si="75"/>
        <v>115.4987030911947</v>
      </c>
      <c r="EF35" s="2">
        <f t="shared" si="76"/>
        <v>119.36775714354953</v>
      </c>
      <c r="EG35" s="2">
        <f t="shared" si="77"/>
        <v>115.83918589942246</v>
      </c>
      <c r="EH35" s="2">
        <f t="shared" si="78"/>
        <v>115.05687788692913</v>
      </c>
      <c r="EI35" s="2">
        <f t="shared" si="79"/>
        <v>116.1651019077629</v>
      </c>
      <c r="EJ35" s="2">
        <f t="shared" si="80"/>
        <v>115.81535551558753</v>
      </c>
      <c r="EK35" s="2">
        <f t="shared" si="81"/>
        <v>115.81298358008078</v>
      </c>
      <c r="EL35" s="2">
        <f t="shared" si="82"/>
        <v>111.83615350821941</v>
      </c>
      <c r="EM35" s="2">
        <f t="shared" si="83"/>
        <v>112.66881049082261</v>
      </c>
      <c r="EN35" s="2">
        <f t="shared" si="84"/>
        <v>113.8620464309689</v>
      </c>
      <c r="EO35" s="2">
        <f t="shared" si="85"/>
        <v>115.34213589743588</v>
      </c>
      <c r="EQ35" s="2">
        <f t="shared" si="86"/>
        <v>111.29558948796662</v>
      </c>
      <c r="ER35" s="2">
        <f t="shared" si="87"/>
        <v>103.10321107144766</v>
      </c>
      <c r="ES35" s="2">
        <f t="shared" si="87"/>
        <v>111.49256789023825</v>
      </c>
      <c r="ET35" s="2">
        <f t="shared" si="87"/>
        <v>112.58698722255922</v>
      </c>
      <c r="EU35" s="2">
        <f t="shared" si="87"/>
        <v>113.02551969673881</v>
      </c>
      <c r="EV35" s="2">
        <f t="shared" si="87"/>
        <v>117.31529955525251</v>
      </c>
      <c r="EW35" s="2">
        <f t="shared" si="87"/>
        <v>115.79599334711523</v>
      </c>
      <c r="EX35" s="2">
        <f t="shared" si="87"/>
        <v>113.68381619500646</v>
      </c>
      <c r="EY35" s="2">
        <f t="shared" si="87"/>
        <v>115.29080497182238</v>
      </c>
      <c r="EZ35" s="2">
        <f t="shared" si="87"/>
        <v>115.07793984155614</v>
      </c>
      <c r="FA35" s="2">
        <f t="shared" si="87"/>
        <v>114.33451448666808</v>
      </c>
      <c r="FB35" s="2">
        <f t="shared" si="87"/>
        <v>112.07648510713842</v>
      </c>
      <c r="FC35" s="2">
        <f t="shared" si="87"/>
        <v>111.96662545006798</v>
      </c>
      <c r="FD35" s="2">
        <f t="shared" si="87"/>
        <v>115.97634023379604</v>
      </c>
      <c r="FE35" s="2">
        <f t="shared" si="87"/>
        <v>122.50779849595148</v>
      </c>
      <c r="FG35" s="2">
        <f t="shared" si="88"/>
        <v>4.3520341711044151E-2</v>
      </c>
      <c r="FH35" s="2">
        <f t="shared" si="89"/>
        <v>4.6692554203264222E-2</v>
      </c>
      <c r="FI35" s="2">
        <f t="shared" si="89"/>
        <v>4.5151019560238398E-2</v>
      </c>
      <c r="FJ35" s="2">
        <f t="shared" si="89"/>
        <v>4.3529761505054561E-2</v>
      </c>
      <c r="FK35" s="2">
        <f t="shared" si="89"/>
        <v>4.3557900996250488E-2</v>
      </c>
      <c r="FL35" s="2">
        <f t="shared" si="89"/>
        <v>4.0268708105901753E-2</v>
      </c>
      <c r="FM35" s="2">
        <f t="shared" si="89"/>
        <v>4.0568472348605278E-2</v>
      </c>
      <c r="FN35" s="2">
        <f t="shared" si="89"/>
        <v>3.8131525451096188E-2</v>
      </c>
      <c r="FO35" s="2">
        <f t="shared" si="89"/>
        <v>3.6646893635113642E-2</v>
      </c>
      <c r="FP35" s="2">
        <f t="shared" si="89"/>
        <v>3.885543200345707E-2</v>
      </c>
      <c r="FQ35" s="2">
        <f t="shared" si="89"/>
        <v>3.4521216389830148E-2</v>
      </c>
      <c r="FR35" s="2">
        <f t="shared" si="89"/>
        <v>4.3509301214786703E-2</v>
      </c>
      <c r="FS35" s="2">
        <f t="shared" si="89"/>
        <v>3.7565964225970444E-2</v>
      </c>
      <c r="FT35" s="2">
        <f t="shared" si="89"/>
        <v>3.5331078941059003E-2</v>
      </c>
      <c r="FU35" s="2">
        <f t="shared" si="89"/>
        <v>3.7122810993804781E-2</v>
      </c>
      <c r="FW35" s="2">
        <f t="shared" si="112"/>
        <v>7.4689398650038301E-6</v>
      </c>
      <c r="FX35" s="2">
        <f t="shared" si="90"/>
        <v>6.0005179538166353E-6</v>
      </c>
      <c r="FY35" s="2">
        <f t="shared" si="90"/>
        <v>6.3345977463254245E-6</v>
      </c>
      <c r="FZ35" s="2">
        <f t="shared" si="90"/>
        <v>7.0996219579902828E-6</v>
      </c>
      <c r="GA35" s="2">
        <f t="shared" si="90"/>
        <v>8.2597247243140944E-6</v>
      </c>
      <c r="GB35" s="2">
        <f t="shared" si="90"/>
        <v>7.4838364111607782E-6</v>
      </c>
      <c r="GC35" s="2">
        <f t="shared" si="90"/>
        <v>7.5912935696230769E-6</v>
      </c>
      <c r="GD35" s="2">
        <f t="shared" si="90"/>
        <v>7.9853416409797993E-6</v>
      </c>
      <c r="GE35" s="2">
        <f t="shared" si="90"/>
        <v>8.9323843313761422E-6</v>
      </c>
      <c r="GF35" s="2">
        <f t="shared" si="90"/>
        <v>1.0637037868123224E-5</v>
      </c>
      <c r="GG35" s="2">
        <f t="shared" si="90"/>
        <v>9.881365283235794E-6</v>
      </c>
      <c r="GH35" s="2">
        <f t="shared" si="90"/>
        <v>9.6668093453522309E-6</v>
      </c>
      <c r="GI35" s="2">
        <f t="shared" si="90"/>
        <v>9.0246166461748051E-6</v>
      </c>
      <c r="GJ35" s="2">
        <f t="shared" si="90"/>
        <v>7.7126086564471154E-6</v>
      </c>
      <c r="GK35" s="2">
        <f t="shared" si="90"/>
        <v>8.6302762855480613E-6</v>
      </c>
      <c r="GM35" s="86">
        <f t="shared" si="113"/>
        <v>1.0109833351003675E-12</v>
      </c>
      <c r="GN35" s="86">
        <f t="shared" si="91"/>
        <v>1.2231178034249117E-11</v>
      </c>
      <c r="GO35" s="86">
        <f t="shared" si="91"/>
        <v>1.9133395385940495E-12</v>
      </c>
      <c r="GP35" s="86">
        <f t="shared" si="91"/>
        <v>8.7114910640546166E-13</v>
      </c>
      <c r="GQ35" s="86">
        <f t="shared" si="91"/>
        <v>5.5285351275716585E-13</v>
      </c>
      <c r="GR35" s="86">
        <f t="shared" si="91"/>
        <v>1.1064942846193707E-13</v>
      </c>
      <c r="GS35" s="86">
        <f t="shared" si="91"/>
        <v>5.9709530158064465E-14</v>
      </c>
      <c r="GT35" s="86">
        <f t="shared" si="91"/>
        <v>1.2823094334163616E-14</v>
      </c>
      <c r="GU35" s="86">
        <f t="shared" si="91"/>
        <v>1.8424637343190605E-15</v>
      </c>
      <c r="GV35" s="86">
        <f t="shared" si="91"/>
        <v>1.3462751082067322E-14</v>
      </c>
      <c r="GW35" s="86">
        <f t="shared" si="91"/>
        <v>8.6525198758518083E-17</v>
      </c>
      <c r="GX35" s="86">
        <f t="shared" si="91"/>
        <v>1.2008295148986896E-12</v>
      </c>
      <c r="GY35" s="86">
        <f t="shared" si="91"/>
        <v>1.243963344354468E-15</v>
      </c>
      <c r="GZ35" s="86">
        <f t="shared" si="91"/>
        <v>3.1822967188219953E-17</v>
      </c>
      <c r="HA35" s="86">
        <f t="shared" si="91"/>
        <v>6.0278396716940798E-21</v>
      </c>
      <c r="HC35" s="86">
        <f t="shared" si="145"/>
        <v>8.5019454166531893E-29</v>
      </c>
      <c r="HD35" s="86">
        <f t="shared" si="92"/>
        <v>7.4779204036118085E-30</v>
      </c>
      <c r="HE35" s="86">
        <f t="shared" si="92"/>
        <v>5.7223282289271112E-31</v>
      </c>
      <c r="HF35" s="86">
        <f t="shared" si="92"/>
        <v>4.5991831753986991E-32</v>
      </c>
      <c r="HG35" s="86">
        <f t="shared" si="92"/>
        <v>1.7708702184674244E-33</v>
      </c>
      <c r="HH35" s="86">
        <f t="shared" si="92"/>
        <v>1.2167676730006724E-32</v>
      </c>
      <c r="HI35" s="86">
        <f t="shared" si="92"/>
        <v>4.4222084511064423E-32</v>
      </c>
      <c r="HJ35" s="86">
        <f t="shared" si="92"/>
        <v>7.8552799036900052E-33</v>
      </c>
      <c r="HK35" s="86">
        <f t="shared" si="92"/>
        <v>9.1277513013048676E-35</v>
      </c>
      <c r="HL35" s="86">
        <f t="shared" si="92"/>
        <v>1.4262674754285996E-35</v>
      </c>
      <c r="HM35" s="86">
        <f t="shared" si="92"/>
        <v>5.4392359874961981E-35</v>
      </c>
      <c r="HN35" s="86">
        <f t="shared" si="92"/>
        <v>1.0334557041863028E-32</v>
      </c>
      <c r="HO35" s="86">
        <f t="shared" si="92"/>
        <v>1.7332427096220426E-31</v>
      </c>
      <c r="HP35" s="86">
        <f t="shared" si="92"/>
        <v>3.4603809113060302E-37</v>
      </c>
      <c r="HQ35" s="86">
        <f t="shared" si="92"/>
        <v>4.0914769589145462E-45</v>
      </c>
      <c r="HS35" s="86">
        <f t="shared" si="114"/>
        <v>5.5207306323032193E-86</v>
      </c>
      <c r="HT35" s="86">
        <f t="shared" si="93"/>
        <v>6.0933878385490234E-89</v>
      </c>
      <c r="HU35" s="86">
        <f t="shared" si="93"/>
        <v>3.7398931019897174E-94</v>
      </c>
      <c r="HV35" s="86">
        <f t="shared" si="93"/>
        <v>2.9320877111334774E-97</v>
      </c>
      <c r="HW35" s="86">
        <f t="shared" si="93"/>
        <v>6.0614628096028643E-101</v>
      </c>
      <c r="HX35" s="86">
        <f t="shared" si="93"/>
        <v>6.7524858051166181E-99</v>
      </c>
      <c r="HY35" s="86">
        <f t="shared" si="93"/>
        <v>1.1804745139042316E-97</v>
      </c>
      <c r="HZ35" s="86">
        <f t="shared" si="93"/>
        <v>4.0067795634431207E-99</v>
      </c>
      <c r="IA35" s="86">
        <f t="shared" si="93"/>
        <v>2.3944107930343363E-105</v>
      </c>
      <c r="IB35" s="86">
        <f t="shared" si="93"/>
        <v>2.8881696212135981E-107</v>
      </c>
      <c r="IC35" s="86">
        <f t="shared" si="93"/>
        <v>8.5958243623485308E-106</v>
      </c>
      <c r="ID35" s="86">
        <f t="shared" si="93"/>
        <v>5.4645189797886546E-99</v>
      </c>
      <c r="IE35" s="86">
        <f t="shared" si="93"/>
        <v>5.333026123875597E-96</v>
      </c>
      <c r="IF35" s="86">
        <f t="shared" si="93"/>
        <v>1.4876972830826065E-85</v>
      </c>
      <c r="IG35" s="86">
        <f t="shared" si="93"/>
        <v>6.6117730472079792E-66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2.625011952380946E-297</v>
      </c>
      <c r="IW35" s="86">
        <f t="shared" si="129"/>
        <v>3.1024557934609314E-228</v>
      </c>
      <c r="IY35" s="86">
        <f t="shared" si="130"/>
        <v>1.0109833351003675E-12</v>
      </c>
      <c r="IZ35" s="86">
        <f t="shared" si="131"/>
        <v>1.2231178034249117E-11</v>
      </c>
      <c r="JA35" s="86">
        <f t="shared" si="132"/>
        <v>1.9133395385940495E-12</v>
      </c>
      <c r="JB35" s="86">
        <f t="shared" si="133"/>
        <v>8.7114910640546166E-13</v>
      </c>
      <c r="JC35" s="86">
        <f t="shared" si="134"/>
        <v>5.5285351275716585E-13</v>
      </c>
      <c r="JD35" s="86">
        <f t="shared" si="135"/>
        <v>1.1064942846193707E-13</v>
      </c>
      <c r="JE35" s="86">
        <f t="shared" si="136"/>
        <v>5.9709530158064465E-14</v>
      </c>
      <c r="JF35" s="86">
        <f t="shared" si="137"/>
        <v>1.2823094334163616E-14</v>
      </c>
      <c r="JG35" s="86">
        <f t="shared" si="138"/>
        <v>1.8424637343190605E-15</v>
      </c>
      <c r="JH35" s="86">
        <f t="shared" si="139"/>
        <v>1.3462751082067322E-14</v>
      </c>
      <c r="JI35" s="86">
        <f t="shared" si="140"/>
        <v>8.6525198758518083E-17</v>
      </c>
      <c r="JJ35" s="86">
        <f t="shared" si="141"/>
        <v>1.2008295148986896E-12</v>
      </c>
      <c r="JK35" s="86">
        <f t="shared" si="142"/>
        <v>1.2439633443544682E-15</v>
      </c>
      <c r="JL35" s="86">
        <f t="shared" si="143"/>
        <v>3.1822967188219953E-17</v>
      </c>
      <c r="JM35" s="86">
        <f t="shared" si="144"/>
        <v>6.0278396716940798E-21</v>
      </c>
    </row>
    <row r="36" spans="2:273" x14ac:dyDescent="0.25">
      <c r="B36" s="2">
        <v>9</v>
      </c>
      <c r="C36" s="37">
        <v>109.18</v>
      </c>
      <c r="D36" s="37">
        <v>111.298</v>
      </c>
      <c r="E36" s="37">
        <v>109.404</v>
      </c>
      <c r="F36" s="37">
        <v>112.491</v>
      </c>
      <c r="G36" s="37">
        <v>117.789</v>
      </c>
      <c r="H36" s="37">
        <v>115.36799999999999</v>
      </c>
      <c r="I36" s="37">
        <v>113.316</v>
      </c>
      <c r="J36" s="37">
        <v>114.07</v>
      </c>
      <c r="K36" s="37">
        <v>113.842</v>
      </c>
      <c r="L36" s="37">
        <v>113</v>
      </c>
      <c r="M36" s="37">
        <v>109.877</v>
      </c>
      <c r="N36" s="37">
        <v>109.175</v>
      </c>
      <c r="O36" s="37">
        <v>107.214</v>
      </c>
      <c r="P36" s="37">
        <v>112.776</v>
      </c>
      <c r="Q36" s="37">
        <v>116.94799999999999</v>
      </c>
      <c r="R36" s="10"/>
      <c r="S36" s="4">
        <f t="shared" si="8"/>
        <v>110.48544054013519</v>
      </c>
      <c r="T36" s="4">
        <f t="shared" si="9"/>
        <v>110.63532123279496</v>
      </c>
      <c r="U36" s="4">
        <f t="shared" si="10"/>
        <v>109.12449234556291</v>
      </c>
      <c r="V36" s="4">
        <f t="shared" si="11"/>
        <v>112.9423207466528</v>
      </c>
      <c r="W36" s="4">
        <f t="shared" si="12"/>
        <v>115.80786872235352</v>
      </c>
      <c r="X36" s="4">
        <f t="shared" si="13"/>
        <v>115.46709203760882</v>
      </c>
      <c r="Y36" s="4">
        <f t="shared" si="14"/>
        <v>113.27229783861907</v>
      </c>
      <c r="Z36" s="4">
        <f t="shared" si="15"/>
        <v>112.48853687231954</v>
      </c>
      <c r="AA36" s="4">
        <f t="shared" si="16"/>
        <v>112.62742583842333</v>
      </c>
      <c r="AB36" s="4">
        <f t="shared" si="17"/>
        <v>111.65912804830947</v>
      </c>
      <c r="AC36" s="4" t="e">
        <f t="shared" si="18"/>
        <v>#N/A</v>
      </c>
      <c r="AD36" s="4">
        <f t="shared" si="19"/>
        <v>109.94445042030607</v>
      </c>
      <c r="AE36" s="4">
        <f t="shared" si="20"/>
        <v>106.44052408872886</v>
      </c>
      <c r="AF36" s="4" t="e">
        <f t="shared" si="21"/>
        <v>#N/A</v>
      </c>
      <c r="AG36" s="4" t="e">
        <f t="shared" si="22"/>
        <v>#N/A</v>
      </c>
      <c r="AI36" s="4">
        <f t="shared" si="23"/>
        <v>-1.3054405401351801</v>
      </c>
      <c r="AJ36" s="4">
        <f t="shared" si="24"/>
        <v>0.66267876720503693</v>
      </c>
      <c r="AK36" s="4">
        <f t="shared" si="25"/>
        <v>0.27950765443708292</v>
      </c>
      <c r="AL36" s="4">
        <f t="shared" si="26"/>
        <v>-0.45132074665279731</v>
      </c>
      <c r="AM36" s="4">
        <f t="shared" si="27"/>
        <v>1.9811312776464831</v>
      </c>
      <c r="AN36" s="4">
        <f t="shared" si="28"/>
        <v>-9.9092037608826899E-2</v>
      </c>
      <c r="AO36" s="4">
        <f t="shared" si="29"/>
        <v>4.3702161380934967E-2</v>
      </c>
      <c r="AP36" s="4">
        <f t="shared" si="30"/>
        <v>1.5814631276804505</v>
      </c>
      <c r="AQ36" s="4">
        <f t="shared" si="31"/>
        <v>1.2145741615766639</v>
      </c>
      <c r="AR36" s="4">
        <f t="shared" si="32"/>
        <v>1.3408719516905308</v>
      </c>
      <c r="AS36" s="4">
        <f t="shared" si="33"/>
        <v>0</v>
      </c>
      <c r="AT36" s="4">
        <f t="shared" si="34"/>
        <v>-0.76945042030607169</v>
      </c>
      <c r="AU36" s="4">
        <f t="shared" si="35"/>
        <v>0.77347591127113446</v>
      </c>
      <c r="AV36" s="4">
        <f t="shared" si="36"/>
        <v>0</v>
      </c>
      <c r="AW36" s="4">
        <f t="shared" si="36"/>
        <v>0</v>
      </c>
      <c r="AY36" s="2">
        <f t="shared" si="96"/>
        <v>110.48544053598644</v>
      </c>
      <c r="AZ36" s="2">
        <f t="shared" si="37"/>
        <v>110.63532118630933</v>
      </c>
      <c r="BA36" s="2">
        <f t="shared" si="37"/>
        <v>109.12449233823064</v>
      </c>
      <c r="BB36" s="2">
        <f t="shared" si="37"/>
        <v>112.94232074314679</v>
      </c>
      <c r="BC36" s="2">
        <f t="shared" si="37"/>
        <v>115.8078687200218</v>
      </c>
      <c r="BD36" s="2">
        <f t="shared" si="37"/>
        <v>115.4670920371038</v>
      </c>
      <c r="BE36" s="2">
        <f t="shared" si="37"/>
        <v>113.27229783834046</v>
      </c>
      <c r="BF36" s="2">
        <f t="shared" si="37"/>
        <v>112.48853687225531</v>
      </c>
      <c r="BG36" s="2">
        <f t="shared" si="37"/>
        <v>112.62742583841312</v>
      </c>
      <c r="BH36" s="2">
        <f t="shared" si="37"/>
        <v>111.65912804824384</v>
      </c>
      <c r="BI36" s="2" t="e">
        <f t="shared" si="37"/>
        <v>#N/A</v>
      </c>
      <c r="BJ36" s="2">
        <f t="shared" si="37"/>
        <v>109.94445041602259</v>
      </c>
      <c r="BK36" s="2">
        <f t="shared" si="37"/>
        <v>106.44052408872128</v>
      </c>
      <c r="BL36" s="2" t="e">
        <f t="shared" si="37"/>
        <v>#N/A</v>
      </c>
      <c r="BM36" s="2" t="e">
        <f t="shared" si="37"/>
        <v>#N/A</v>
      </c>
      <c r="BO36" s="2">
        <f t="shared" si="38"/>
        <v>109.18</v>
      </c>
      <c r="BP36" s="2">
        <f t="shared" si="39"/>
        <v>111.298</v>
      </c>
      <c r="BQ36" s="2">
        <f t="shared" si="40"/>
        <v>109.404</v>
      </c>
      <c r="BR36" s="2">
        <f t="shared" si="41"/>
        <v>112.491</v>
      </c>
      <c r="BS36" s="2">
        <f t="shared" si="42"/>
        <v>117.789</v>
      </c>
      <c r="BT36" s="2">
        <f t="shared" si="43"/>
        <v>115.36799999999999</v>
      </c>
      <c r="BU36" s="2">
        <f t="shared" si="44"/>
        <v>113.316</v>
      </c>
      <c r="BV36" s="2">
        <f t="shared" si="45"/>
        <v>114.07</v>
      </c>
      <c r="BW36" s="2">
        <f t="shared" si="46"/>
        <v>113.842</v>
      </c>
      <c r="BX36" s="2">
        <f t="shared" si="47"/>
        <v>113</v>
      </c>
      <c r="BY36" s="2" t="str">
        <f t="shared" si="48"/>
        <v/>
      </c>
      <c r="BZ36" s="2">
        <f t="shared" si="49"/>
        <v>109.175</v>
      </c>
      <c r="CA36" s="2">
        <f t="shared" si="50"/>
        <v>107.214</v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110.34462753036439</v>
      </c>
      <c r="DL36" s="2">
        <f t="shared" si="70"/>
        <v>110.82694459930316</v>
      </c>
      <c r="DM36" s="2">
        <f t="shared" si="70"/>
        <v>108.88340539811067</v>
      </c>
      <c r="DN36" s="2">
        <f t="shared" si="70"/>
        <v>112.91766547842404</v>
      </c>
      <c r="DO36" s="2">
        <f t="shared" si="70"/>
        <v>115.83372435897438</v>
      </c>
      <c r="DP36" s="2">
        <f t="shared" si="70"/>
        <v>115.29780938833572</v>
      </c>
      <c r="DQ36" s="2">
        <f t="shared" si="70"/>
        <v>113.1617771455666</v>
      </c>
      <c r="DR36" s="2">
        <f t="shared" si="70"/>
        <v>112.38541969111967</v>
      </c>
      <c r="DS36" s="2">
        <f t="shared" si="70"/>
        <v>112.48872661064426</v>
      </c>
      <c r="DT36" s="2">
        <f t="shared" si="70"/>
        <v>111.48387691977692</v>
      </c>
      <c r="DU36" s="2">
        <f t="shared" si="70"/>
        <v>109.44776581996433</v>
      </c>
      <c r="DV36" s="2">
        <f t="shared" si="70"/>
        <v>109.85903049932523</v>
      </c>
      <c r="DW36" s="2">
        <f t="shared" si="70"/>
        <v>106.18171764705883</v>
      </c>
      <c r="DX36" s="2">
        <f t="shared" si="70"/>
        <v>109.41852540106953</v>
      </c>
      <c r="DY36" s="2">
        <f t="shared" si="70"/>
        <v>115.59463410663409</v>
      </c>
      <c r="EA36" s="2">
        <f t="shared" si="71"/>
        <v>113.30826685709077</v>
      </c>
      <c r="EB36" s="2">
        <f t="shared" si="72"/>
        <v>107.06777353869998</v>
      </c>
      <c r="EC36" s="2">
        <f t="shared" si="73"/>
        <v>113.77471126744834</v>
      </c>
      <c r="ED36" s="2">
        <f t="shared" si="74"/>
        <v>113.43656570166951</v>
      </c>
      <c r="EE36" s="2">
        <f t="shared" si="75"/>
        <v>115.29055248510716</v>
      </c>
      <c r="EF36" s="2">
        <f t="shared" si="76"/>
        <v>119.1470183063193</v>
      </c>
      <c r="EG36" s="2">
        <f t="shared" si="77"/>
        <v>115.65610101422737</v>
      </c>
      <c r="EH36" s="2">
        <f t="shared" si="78"/>
        <v>114.86108374265089</v>
      </c>
      <c r="EI36" s="2">
        <f t="shared" si="79"/>
        <v>115.95287262683263</v>
      </c>
      <c r="EJ36" s="2">
        <f t="shared" si="80"/>
        <v>115.61297458033573</v>
      </c>
      <c r="EK36" s="2">
        <f t="shared" si="81"/>
        <v>115.6065879542396</v>
      </c>
      <c r="EL36" s="2">
        <f t="shared" si="82"/>
        <v>111.65700466870314</v>
      </c>
      <c r="EM36" s="2">
        <f t="shared" si="83"/>
        <v>112.48785230317591</v>
      </c>
      <c r="EN36" s="2">
        <f t="shared" si="84"/>
        <v>113.70689930633252</v>
      </c>
      <c r="EO36" s="2">
        <f t="shared" si="85"/>
        <v>115.20788344988344</v>
      </c>
      <c r="EQ36" s="2">
        <f t="shared" si="86"/>
        <v>111.12289499496593</v>
      </c>
      <c r="ER36" s="2">
        <f t="shared" si="87"/>
        <v>102.98580448929087</v>
      </c>
      <c r="ES36" s="2">
        <f t="shared" si="87"/>
        <v>111.29850434839477</v>
      </c>
      <c r="ET36" s="2">
        <f t="shared" si="87"/>
        <v>112.41250169925186</v>
      </c>
      <c r="EU36" s="2">
        <f t="shared" si="87"/>
        <v>112.84418776097228</v>
      </c>
      <c r="EV36" s="2">
        <f t="shared" si="87"/>
        <v>117.11640314797846</v>
      </c>
      <c r="EW36" s="2">
        <f t="shared" si="87"/>
        <v>115.61332284449459</v>
      </c>
      <c r="EX36" s="2">
        <f t="shared" si="87"/>
        <v>113.50293974002061</v>
      </c>
      <c r="EY36" s="2">
        <f t="shared" si="87"/>
        <v>115.08810765633487</v>
      </c>
      <c r="EZ36" s="2">
        <f t="shared" si="87"/>
        <v>114.88372807013539</v>
      </c>
      <c r="FA36" s="2">
        <f t="shared" si="87"/>
        <v>114.14446273357129</v>
      </c>
      <c r="FB36" s="2">
        <f t="shared" si="87"/>
        <v>111.8946883793399</v>
      </c>
      <c r="FC36" s="2">
        <f t="shared" si="87"/>
        <v>111.79332014871245</v>
      </c>
      <c r="FD36" s="2">
        <f t="shared" si="87"/>
        <v>115.79789065151249</v>
      </c>
      <c r="FE36" s="2">
        <f t="shared" si="87"/>
        <v>122.2899129972165</v>
      </c>
      <c r="FG36" s="2">
        <f t="shared" si="88"/>
        <v>4.7519582260537589E-2</v>
      </c>
      <c r="FH36" s="2">
        <f t="shared" si="89"/>
        <v>5.0967767324755213E-2</v>
      </c>
      <c r="FI36" s="2">
        <f t="shared" si="89"/>
        <v>4.9292386462865601E-2</v>
      </c>
      <c r="FJ36" s="2">
        <f t="shared" si="89"/>
        <v>4.7529824658539839E-2</v>
      </c>
      <c r="FK36" s="2">
        <f t="shared" si="89"/>
        <v>4.7560421381575138E-2</v>
      </c>
      <c r="FL36" s="2">
        <f t="shared" si="89"/>
        <v>4.3982884617094396E-2</v>
      </c>
      <c r="FM36" s="2">
        <f t="shared" si="89"/>
        <v>4.4309021067529576E-2</v>
      </c>
      <c r="FN36" s="2">
        <f t="shared" si="89"/>
        <v>4.1657135440538756E-2</v>
      </c>
      <c r="FO36" s="2">
        <f t="shared" si="89"/>
        <v>4.0040949995716474E-2</v>
      </c>
      <c r="FP36" s="2">
        <f t="shared" si="89"/>
        <v>4.2445020261592109E-2</v>
      </c>
      <c r="FQ36" s="2">
        <f t="shared" si="89"/>
        <v>3.7726112572040803E-2</v>
      </c>
      <c r="FR36" s="2">
        <f t="shared" si="89"/>
        <v>4.7507577605343201E-2</v>
      </c>
      <c r="FS36" s="2">
        <f t="shared" si="89"/>
        <v>4.1041514076489878E-2</v>
      </c>
      <c r="FT36" s="2">
        <f t="shared" si="89"/>
        <v>3.8608154907333984E-2</v>
      </c>
      <c r="FU36" s="2">
        <f t="shared" si="89"/>
        <v>4.055908876084411E-2</v>
      </c>
      <c r="FW36" s="2">
        <f t="shared" si="112"/>
        <v>8.1895238089936239E-6</v>
      </c>
      <c r="FX36" s="2">
        <f t="shared" si="90"/>
        <v>6.5794332929657515E-6</v>
      </c>
      <c r="FY36" s="2">
        <f t="shared" si="90"/>
        <v>6.945744065288183E-6</v>
      </c>
      <c r="FZ36" s="2">
        <f t="shared" si="90"/>
        <v>7.7845753456829667E-6</v>
      </c>
      <c r="GA36" s="2">
        <f t="shared" si="90"/>
        <v>9.0566008493008431E-6</v>
      </c>
      <c r="GB36" s="2">
        <f t="shared" si="90"/>
        <v>8.2058575234892596E-6</v>
      </c>
      <c r="GC36" s="2">
        <f t="shared" si="90"/>
        <v>8.3236817833965081E-6</v>
      </c>
      <c r="GD36" s="2">
        <f t="shared" si="90"/>
        <v>8.7557462525622354E-6</v>
      </c>
      <c r="GE36" s="2">
        <f t="shared" si="90"/>
        <v>9.7941562185138207E-6</v>
      </c>
      <c r="GF36" s="2">
        <f t="shared" si="90"/>
        <v>1.1663268124608277E-5</v>
      </c>
      <c r="GG36" s="2">
        <f t="shared" si="90"/>
        <v>1.0834691252089826E-5</v>
      </c>
      <c r="GH36" s="2">
        <f t="shared" si="90"/>
        <v>1.0599435788033019E-5</v>
      </c>
      <c r="GI36" s="2">
        <f t="shared" si="90"/>
        <v>9.8952867654657429E-6</v>
      </c>
      <c r="GJ36" s="2">
        <f t="shared" si="90"/>
        <v>8.4567009345603649E-6</v>
      </c>
      <c r="GK36" s="2">
        <f t="shared" si="90"/>
        <v>9.4629018946660262E-6</v>
      </c>
      <c r="GM36" s="86">
        <f t="shared" si="113"/>
        <v>2.7287871461050639E-12</v>
      </c>
      <c r="GN36" s="86">
        <f t="shared" si="91"/>
        <v>2.9944492470013618E-11</v>
      </c>
      <c r="GO36" s="86">
        <f t="shared" si="91"/>
        <v>5.0697625334106459E-12</v>
      </c>
      <c r="GP36" s="86">
        <f t="shared" si="91"/>
        <v>2.3683597698113922E-12</v>
      </c>
      <c r="GQ36" s="86">
        <f t="shared" si="91"/>
        <v>1.5365180920214293E-12</v>
      </c>
      <c r="GR36" s="86">
        <f t="shared" si="91"/>
        <v>3.2309347500979276E-13</v>
      </c>
      <c r="GS36" s="86">
        <f t="shared" si="91"/>
        <v>1.7997804655138751E-13</v>
      </c>
      <c r="GT36" s="86">
        <f t="shared" si="91"/>
        <v>4.0623753821442868E-14</v>
      </c>
      <c r="GU36" s="86">
        <f t="shared" si="91"/>
        <v>6.2934575089200699E-15</v>
      </c>
      <c r="GV36" s="86">
        <f t="shared" si="91"/>
        <v>4.2850169529665562E-14</v>
      </c>
      <c r="GW36" s="86">
        <f t="shared" si="91"/>
        <v>3.3232603020456701E-16</v>
      </c>
      <c r="GX36" s="86">
        <f t="shared" si="91"/>
        <v>3.2143406266374111E-12</v>
      </c>
      <c r="GY36" s="86">
        <f t="shared" si="91"/>
        <v>4.3698793567727748E-15</v>
      </c>
      <c r="GZ36" s="86">
        <f t="shared" si="91"/>
        <v>1.2927001409262196E-16</v>
      </c>
      <c r="HA36" s="86">
        <f t="shared" si="91"/>
        <v>3.7636107862900078E-20</v>
      </c>
      <c r="HC36" s="86">
        <f t="shared" si="145"/>
        <v>4.7220642233896826E-28</v>
      </c>
      <c r="HD36" s="86">
        <f t="shared" si="92"/>
        <v>4.4231515868787835E-29</v>
      </c>
      <c r="HE36" s="86">
        <f t="shared" si="92"/>
        <v>3.6706883526901848E-30</v>
      </c>
      <c r="HF36" s="86">
        <f t="shared" si="92"/>
        <v>3.1780637076041293E-31</v>
      </c>
      <c r="HG36" s="86">
        <f t="shared" si="92"/>
        <v>1.3584653652251669E-32</v>
      </c>
      <c r="HH36" s="86">
        <f t="shared" si="92"/>
        <v>8.6885490432141529E-32</v>
      </c>
      <c r="HI36" s="86">
        <f t="shared" si="92"/>
        <v>3.0974670276699062E-31</v>
      </c>
      <c r="HJ36" s="86">
        <f t="shared" si="92"/>
        <v>5.7840581230293619E-32</v>
      </c>
      <c r="HK36" s="86">
        <f t="shared" si="92"/>
        <v>7.7115485309609808E-34</v>
      </c>
      <c r="HL36" s="86">
        <f t="shared" si="92"/>
        <v>1.2981559368416633E-34</v>
      </c>
      <c r="HM36" s="86">
        <f t="shared" si="92"/>
        <v>4.7140829784594016E-34</v>
      </c>
      <c r="HN36" s="86">
        <f t="shared" si="92"/>
        <v>7.7810040994513961E-32</v>
      </c>
      <c r="HO36" s="86">
        <f t="shared" si="92"/>
        <v>1.2035626092454291E-30</v>
      </c>
      <c r="HP36" s="86">
        <f t="shared" si="92"/>
        <v>3.4657744094761207E-36</v>
      </c>
      <c r="HQ36" s="86">
        <f t="shared" si="92"/>
        <v>7.718965605341765E-44</v>
      </c>
      <c r="HS36" s="86">
        <f t="shared" si="114"/>
        <v>2.1840439115878563E-84</v>
      </c>
      <c r="HT36" s="86">
        <f t="shared" si="93"/>
        <v>2.7422286852918533E-87</v>
      </c>
      <c r="HU36" s="86">
        <f t="shared" si="93"/>
        <v>2.0829641516731331E-92</v>
      </c>
      <c r="HV36" s="86">
        <f t="shared" si="93"/>
        <v>1.9052873251805787E-95</v>
      </c>
      <c r="HW36" s="86">
        <f t="shared" si="93"/>
        <v>4.8589932196167478E-99</v>
      </c>
      <c r="HX36" s="86">
        <f t="shared" si="93"/>
        <v>4.6939129201253106E-97</v>
      </c>
      <c r="HY36" s="86">
        <f t="shared" si="93"/>
        <v>7.9587878241640556E-96</v>
      </c>
      <c r="HZ36" s="86">
        <f t="shared" si="93"/>
        <v>2.9524503949653584E-97</v>
      </c>
      <c r="IA36" s="86">
        <f t="shared" si="93"/>
        <v>2.3852322502966134E-103</v>
      </c>
      <c r="IB36" s="86">
        <f t="shared" si="93"/>
        <v>3.3347963222751751E-105</v>
      </c>
      <c r="IC36" s="86">
        <f t="shared" si="93"/>
        <v>8.9967370230383199E-104</v>
      </c>
      <c r="ID36" s="86">
        <f t="shared" si="93"/>
        <v>4.2472650552452456E-97</v>
      </c>
      <c r="IE36" s="86">
        <f t="shared" si="93"/>
        <v>3.5447681792903545E-94</v>
      </c>
      <c r="IF36" s="86">
        <f t="shared" si="93"/>
        <v>6.0175673050602749E-84</v>
      </c>
      <c r="IG36" s="86">
        <f t="shared" si="93"/>
        <v>1.1552658966080044E-64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1.0448224086475728E-292</v>
      </c>
      <c r="IW36" s="86">
        <f t="shared" si="129"/>
        <v>1.1215232689026332E-224</v>
      </c>
      <c r="IY36" s="86">
        <f t="shared" si="130"/>
        <v>2.7287871461050643E-12</v>
      </c>
      <c r="IZ36" s="86">
        <f t="shared" si="131"/>
        <v>2.9944492470013618E-11</v>
      </c>
      <c r="JA36" s="86">
        <f t="shared" si="132"/>
        <v>5.0697625334106459E-12</v>
      </c>
      <c r="JB36" s="86">
        <f t="shared" si="133"/>
        <v>2.3683597698113922E-12</v>
      </c>
      <c r="JC36" s="86">
        <f t="shared" si="134"/>
        <v>1.5365180920214293E-12</v>
      </c>
      <c r="JD36" s="86">
        <f t="shared" si="135"/>
        <v>3.2309347500979276E-13</v>
      </c>
      <c r="JE36" s="86">
        <f t="shared" si="136"/>
        <v>1.7997804655138751E-13</v>
      </c>
      <c r="JF36" s="86">
        <f t="shared" si="137"/>
        <v>4.0623753821442868E-14</v>
      </c>
      <c r="JG36" s="86">
        <f t="shared" si="138"/>
        <v>6.2934575089200699E-15</v>
      </c>
      <c r="JH36" s="86">
        <f t="shared" si="139"/>
        <v>4.2850169529665562E-14</v>
      </c>
      <c r="JI36" s="86">
        <f t="shared" si="140"/>
        <v>3.3232603020456701E-16</v>
      </c>
      <c r="JJ36" s="86">
        <f t="shared" si="141"/>
        <v>3.2143406266374111E-12</v>
      </c>
      <c r="JK36" s="86">
        <f t="shared" si="142"/>
        <v>4.3698793567727764E-15</v>
      </c>
      <c r="JL36" s="86">
        <f t="shared" si="143"/>
        <v>1.2927001409262196E-16</v>
      </c>
      <c r="JM36" s="86">
        <f t="shared" si="144"/>
        <v>3.7636107862900078E-20</v>
      </c>
    </row>
    <row r="37" spans="2:273" x14ac:dyDescent="0.25">
      <c r="B37" s="2">
        <v>10</v>
      </c>
      <c r="C37" s="37">
        <v>110.65600000000001</v>
      </c>
      <c r="D37" s="37">
        <v>110.509</v>
      </c>
      <c r="E37" s="37">
        <v>109.86</v>
      </c>
      <c r="F37" s="37">
        <v>115.211</v>
      </c>
      <c r="G37" s="37">
        <v>116.614</v>
      </c>
      <c r="H37" s="37">
        <v>115.053</v>
      </c>
      <c r="I37" s="37">
        <v>114.71899999999999</v>
      </c>
      <c r="J37" s="37">
        <v>112.491</v>
      </c>
      <c r="K37" s="37">
        <v>111.754</v>
      </c>
      <c r="L37" s="37">
        <v>112.386</v>
      </c>
      <c r="M37" s="37">
        <v>111.789</v>
      </c>
      <c r="N37" s="37">
        <v>110</v>
      </c>
      <c r="O37" s="37">
        <v>106.071</v>
      </c>
      <c r="P37" s="37">
        <v>111.517</v>
      </c>
      <c r="Q37" s="37">
        <v>117.03400000000001</v>
      </c>
      <c r="S37" s="4">
        <f t="shared" si="8"/>
        <v>110.51712746818596</v>
      </c>
      <c r="T37" s="4">
        <f t="shared" si="9"/>
        <v>110.64117452948503</v>
      </c>
      <c r="U37" s="4">
        <f t="shared" si="10"/>
        <v>109.29587623635858</v>
      </c>
      <c r="V37" s="4">
        <f t="shared" si="11"/>
        <v>113.07685137944216</v>
      </c>
      <c r="W37" s="4">
        <f t="shared" si="12"/>
        <v>115.92387576720304</v>
      </c>
      <c r="X37" s="4">
        <f t="shared" si="13"/>
        <v>115.55360826889854</v>
      </c>
      <c r="Y37" s="4">
        <f t="shared" si="14"/>
        <v>113.41990663761811</v>
      </c>
      <c r="Z37" s="4">
        <f t="shared" si="15"/>
        <v>112.68278764609794</v>
      </c>
      <c r="AA37" s="4">
        <f t="shared" si="16"/>
        <v>112.72383723919103</v>
      </c>
      <c r="AB37" s="4">
        <f t="shared" si="17"/>
        <v>111.82068181991443</v>
      </c>
      <c r="AC37" s="4" t="e">
        <f t="shared" si="18"/>
        <v>#N/A</v>
      </c>
      <c r="AD37" s="4">
        <f t="shared" si="19"/>
        <v>110.02252753433321</v>
      </c>
      <c r="AE37" s="4">
        <f t="shared" si="20"/>
        <v>106.62357813546933</v>
      </c>
      <c r="AF37" s="4" t="e">
        <f t="shared" si="21"/>
        <v>#N/A</v>
      </c>
      <c r="AG37" s="4" t="e">
        <f t="shared" si="22"/>
        <v>#N/A</v>
      </c>
      <c r="AI37" s="4">
        <f t="shared" si="23"/>
        <v>0.13887253181404446</v>
      </c>
      <c r="AJ37" s="4">
        <f t="shared" si="24"/>
        <v>-0.13217452948502739</v>
      </c>
      <c r="AK37" s="4">
        <f t="shared" si="25"/>
        <v>0.56412376364141892</v>
      </c>
      <c r="AL37" s="4">
        <f t="shared" si="26"/>
        <v>2.1341486205578377</v>
      </c>
      <c r="AM37" s="4">
        <f t="shared" si="27"/>
        <v>0.69012423279696122</v>
      </c>
      <c r="AN37" s="4">
        <f t="shared" si="28"/>
        <v>-0.50060826889854582</v>
      </c>
      <c r="AO37" s="4">
        <f t="shared" si="29"/>
        <v>1.2990933623818819</v>
      </c>
      <c r="AP37" s="4">
        <f t="shared" si="30"/>
        <v>-0.19178764609793575</v>
      </c>
      <c r="AQ37" s="4">
        <f t="shared" si="31"/>
        <v>-0.9698372391910226</v>
      </c>
      <c r="AR37" s="4">
        <f t="shared" si="32"/>
        <v>0.56531818008556911</v>
      </c>
      <c r="AS37" s="4">
        <f t="shared" si="33"/>
        <v>0</v>
      </c>
      <c r="AT37" s="4">
        <f t="shared" si="34"/>
        <v>-2.25275343332072E-2</v>
      </c>
      <c r="AU37" s="4">
        <f t="shared" si="35"/>
        <v>-0.55257813546933221</v>
      </c>
      <c r="AV37" s="4">
        <f t="shared" si="36"/>
        <v>0</v>
      </c>
      <c r="AW37" s="4">
        <f t="shared" si="36"/>
        <v>0</v>
      </c>
      <c r="AY37" s="2">
        <f t="shared" si="96"/>
        <v>110.517127457404</v>
      </c>
      <c r="AZ37" s="2">
        <f t="shared" si="37"/>
        <v>110.64117441967379</v>
      </c>
      <c r="BA37" s="2">
        <f t="shared" si="37"/>
        <v>109.29587621764917</v>
      </c>
      <c r="BB37" s="2">
        <f t="shared" si="37"/>
        <v>113.07685137026657</v>
      </c>
      <c r="BC37" s="2">
        <f t="shared" si="37"/>
        <v>115.92387576096863</v>
      </c>
      <c r="BD37" s="2">
        <f t="shared" si="37"/>
        <v>115.5536082674807</v>
      </c>
      <c r="BE37" s="2">
        <f t="shared" si="37"/>
        <v>113.41990663681146</v>
      </c>
      <c r="BF37" s="2">
        <f t="shared" si="37"/>
        <v>112.68278764590261</v>
      </c>
      <c r="BG37" s="2">
        <f t="shared" si="37"/>
        <v>112.72383723915758</v>
      </c>
      <c r="BH37" s="2">
        <f t="shared" si="37"/>
        <v>111.82068181971401</v>
      </c>
      <c r="BI37" s="2" t="e">
        <f t="shared" si="37"/>
        <v>#N/A</v>
      </c>
      <c r="BJ37" s="2">
        <f t="shared" si="37"/>
        <v>110.02252752329075</v>
      </c>
      <c r="BK37" s="2">
        <f t="shared" si="37"/>
        <v>106.62357813544378</v>
      </c>
      <c r="BL37" s="2" t="e">
        <f t="shared" si="37"/>
        <v>#N/A</v>
      </c>
      <c r="BM37" s="2" t="e">
        <f t="shared" si="37"/>
        <v>#N/A</v>
      </c>
      <c r="BO37" s="2">
        <f t="shared" si="38"/>
        <v>110.65600000000001</v>
      </c>
      <c r="BP37" s="2">
        <f t="shared" si="39"/>
        <v>110.509</v>
      </c>
      <c r="BQ37" s="2">
        <f t="shared" si="40"/>
        <v>109.86</v>
      </c>
      <c r="BR37" s="2">
        <f t="shared" si="41"/>
        <v>115.211</v>
      </c>
      <c r="BS37" s="2">
        <f t="shared" si="42"/>
        <v>116.614</v>
      </c>
      <c r="BT37" s="2">
        <f t="shared" si="43"/>
        <v>115.053</v>
      </c>
      <c r="BU37" s="2">
        <f t="shared" si="44"/>
        <v>114.71899999999999</v>
      </c>
      <c r="BV37" s="2">
        <f t="shared" si="45"/>
        <v>112.491</v>
      </c>
      <c r="BW37" s="2">
        <f t="shared" si="46"/>
        <v>111.754</v>
      </c>
      <c r="BX37" s="2">
        <f t="shared" si="47"/>
        <v>112.386</v>
      </c>
      <c r="BY37" s="2" t="str">
        <f t="shared" si="48"/>
        <v/>
      </c>
      <c r="BZ37" s="2">
        <f t="shared" si="49"/>
        <v>110</v>
      </c>
      <c r="CA37" s="2">
        <f t="shared" si="50"/>
        <v>106.071</v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110.37522267206481</v>
      </c>
      <c r="DL37" s="2">
        <f t="shared" si="70"/>
        <v>110.86103832752615</v>
      </c>
      <c r="DM37" s="2">
        <f t="shared" si="70"/>
        <v>109.05382887989205</v>
      </c>
      <c r="DN37" s="2">
        <f t="shared" si="70"/>
        <v>113.06733424015012</v>
      </c>
      <c r="DO37" s="2">
        <f t="shared" si="70"/>
        <v>115.96997435897438</v>
      </c>
      <c r="DP37" s="2">
        <f t="shared" si="70"/>
        <v>115.38349288762448</v>
      </c>
      <c r="DQ37" s="2">
        <f t="shared" si="70"/>
        <v>113.31553437648174</v>
      </c>
      <c r="DR37" s="2">
        <f t="shared" si="70"/>
        <v>112.58831196911194</v>
      </c>
      <c r="DS37" s="2">
        <f t="shared" si="70"/>
        <v>112.58587226890756</v>
      </c>
      <c r="DT37" s="2">
        <f t="shared" si="70"/>
        <v>111.64621102531103</v>
      </c>
      <c r="DU37" s="2">
        <f t="shared" si="70"/>
        <v>109.62719128787877</v>
      </c>
      <c r="DV37" s="2">
        <f t="shared" si="70"/>
        <v>109.94293394062078</v>
      </c>
      <c r="DW37" s="2">
        <f t="shared" si="70"/>
        <v>106.35688449197862</v>
      </c>
      <c r="DX37" s="2">
        <f t="shared" si="70"/>
        <v>109.56319318181819</v>
      </c>
      <c r="DY37" s="2">
        <f t="shared" si="70"/>
        <v>115.47837647537645</v>
      </c>
      <c r="EA37" s="2">
        <f t="shared" si="71"/>
        <v>113.11156443526087</v>
      </c>
      <c r="EB37" s="2">
        <f t="shared" si="72"/>
        <v>106.90799951752976</v>
      </c>
      <c r="EC37" s="2">
        <f t="shared" si="73"/>
        <v>113.55384829704074</v>
      </c>
      <c r="ED37" s="2">
        <f t="shared" si="74"/>
        <v>113.25095471459403</v>
      </c>
      <c r="EE37" s="2">
        <f t="shared" si="75"/>
        <v>115.0824018790196</v>
      </c>
      <c r="EF37" s="2">
        <f t="shared" si="76"/>
        <v>118.92627946908905</v>
      </c>
      <c r="EG37" s="2">
        <f t="shared" si="77"/>
        <v>115.47301612903227</v>
      </c>
      <c r="EH37" s="2">
        <f t="shared" si="78"/>
        <v>114.66528959837265</v>
      </c>
      <c r="EI37" s="2">
        <f t="shared" si="79"/>
        <v>115.74064334590234</v>
      </c>
      <c r="EJ37" s="2">
        <f t="shared" si="80"/>
        <v>115.41059364508394</v>
      </c>
      <c r="EK37" s="2">
        <f t="shared" si="81"/>
        <v>115.4001923283984</v>
      </c>
      <c r="EL37" s="2">
        <f t="shared" si="82"/>
        <v>111.47785582918685</v>
      </c>
      <c r="EM37" s="2">
        <f t="shared" si="83"/>
        <v>112.30689411552922</v>
      </c>
      <c r="EN37" s="2">
        <f t="shared" si="84"/>
        <v>113.55175218169613</v>
      </c>
      <c r="EO37" s="2">
        <f t="shared" si="85"/>
        <v>115.073631002331</v>
      </c>
      <c r="EQ37" s="2">
        <f t="shared" si="86"/>
        <v>110.95020050196524</v>
      </c>
      <c r="ER37" s="2">
        <f t="shared" si="87"/>
        <v>102.8683979071341</v>
      </c>
      <c r="ES37" s="2">
        <f t="shared" si="87"/>
        <v>111.1044408065513</v>
      </c>
      <c r="ET37" s="2">
        <f t="shared" si="87"/>
        <v>112.23801617594451</v>
      </c>
      <c r="EU37" s="2">
        <f t="shared" si="87"/>
        <v>112.66285582520574</v>
      </c>
      <c r="EV37" s="2">
        <f t="shared" si="87"/>
        <v>116.9175067407044</v>
      </c>
      <c r="EW37" s="2">
        <f t="shared" si="87"/>
        <v>115.43065234187394</v>
      </c>
      <c r="EX37" s="2">
        <f t="shared" si="87"/>
        <v>113.32206328503474</v>
      </c>
      <c r="EY37" s="2">
        <f t="shared" si="87"/>
        <v>114.88541034084737</v>
      </c>
      <c r="EZ37" s="2">
        <f t="shared" si="87"/>
        <v>114.68951629871465</v>
      </c>
      <c r="FA37" s="2">
        <f t="shared" si="87"/>
        <v>113.95441098047451</v>
      </c>
      <c r="FB37" s="2">
        <f t="shared" si="87"/>
        <v>111.71289165154137</v>
      </c>
      <c r="FC37" s="2">
        <f t="shared" si="87"/>
        <v>111.62001484735693</v>
      </c>
      <c r="FD37" s="2">
        <f t="shared" si="87"/>
        <v>115.61944106922894</v>
      </c>
      <c r="FE37" s="2">
        <f t="shared" si="87"/>
        <v>122.07202749848153</v>
      </c>
      <c r="FG37" s="2">
        <f t="shared" si="88"/>
        <v>5.1866398960262072E-2</v>
      </c>
      <c r="FH37" s="2">
        <f t="shared" si="89"/>
        <v>5.5611587925774406E-2</v>
      </c>
      <c r="FI37" s="2">
        <f t="shared" si="89"/>
        <v>5.3792210575609248E-2</v>
      </c>
      <c r="FJ37" s="2">
        <f t="shared" si="89"/>
        <v>5.1877527243862298E-2</v>
      </c>
      <c r="FK37" s="2">
        <f t="shared" si="89"/>
        <v>5.1910770208612463E-2</v>
      </c>
      <c r="FL37" s="2">
        <f t="shared" si="89"/>
        <v>4.8022495837812998E-2</v>
      </c>
      <c r="FM37" s="2">
        <f t="shared" si="89"/>
        <v>4.8377070558825758E-2</v>
      </c>
      <c r="FN37" s="2">
        <f t="shared" si="89"/>
        <v>4.5493302899603467E-2</v>
      </c>
      <c r="FO37" s="2">
        <f t="shared" si="89"/>
        <v>4.3735076583543052E-2</v>
      </c>
      <c r="FP37" s="2">
        <f t="shared" si="89"/>
        <v>4.6350234162600056E-2</v>
      </c>
      <c r="FQ37" s="2">
        <f t="shared" si="89"/>
        <v>4.1215844601855449E-2</v>
      </c>
      <c r="FR37" s="2">
        <f t="shared" si="89"/>
        <v>5.1853355970434674E-2</v>
      </c>
      <c r="FS37" s="2">
        <f t="shared" si="89"/>
        <v>4.4823641128118215E-2</v>
      </c>
      <c r="FT37" s="2">
        <f t="shared" si="89"/>
        <v>4.2175901347969981E-2</v>
      </c>
      <c r="FU37" s="2">
        <f t="shared" si="89"/>
        <v>4.4298812229494125E-2</v>
      </c>
      <c r="FW37" s="2">
        <f t="shared" si="112"/>
        <v>8.9796271984594113E-6</v>
      </c>
      <c r="FX37" s="2">
        <f t="shared" si="90"/>
        <v>7.2142005693440167E-6</v>
      </c>
      <c r="FY37" s="2">
        <f t="shared" si="90"/>
        <v>7.6158518200991862E-6</v>
      </c>
      <c r="FZ37" s="2">
        <f t="shared" si="90"/>
        <v>8.5356107221748367E-6</v>
      </c>
      <c r="GA37" s="2">
        <f t="shared" si="90"/>
        <v>9.9303566856369486E-6</v>
      </c>
      <c r="GB37" s="2">
        <f t="shared" si="90"/>
        <v>8.9975367319366331E-6</v>
      </c>
      <c r="GC37" s="2">
        <f t="shared" si="90"/>
        <v>9.1267282578746442E-6</v>
      </c>
      <c r="GD37" s="2">
        <f t="shared" si="90"/>
        <v>9.6004767470035604E-6</v>
      </c>
      <c r="GE37" s="2">
        <f t="shared" si="90"/>
        <v>1.0739068595632778E-5</v>
      </c>
      <c r="GF37" s="2">
        <f t="shared" si="90"/>
        <v>1.2788504804126074E-5</v>
      </c>
      <c r="GG37" s="2">
        <f t="shared" si="90"/>
        <v>1.1879990301569692E-5</v>
      </c>
      <c r="GH37" s="2">
        <f t="shared" si="90"/>
        <v>1.1622038348133686E-5</v>
      </c>
      <c r="GI37" s="2">
        <f t="shared" si="90"/>
        <v>1.0849955824687899E-5</v>
      </c>
      <c r="GJ37" s="2">
        <f t="shared" si="90"/>
        <v>9.2725806206688168E-6</v>
      </c>
      <c r="GK37" s="2">
        <f t="shared" si="90"/>
        <v>1.0375856126963294E-5</v>
      </c>
      <c r="GM37" s="86">
        <f t="shared" si="113"/>
        <v>7.2290124939041288E-12</v>
      </c>
      <c r="GN37" s="86">
        <f t="shared" si="91"/>
        <v>7.2095036196309068E-11</v>
      </c>
      <c r="GO37" s="86">
        <f t="shared" si="91"/>
        <v>1.3187997126476092E-11</v>
      </c>
      <c r="GP37" s="86">
        <f t="shared" si="91"/>
        <v>6.3184798958643759E-12</v>
      </c>
      <c r="GQ37" s="86">
        <f t="shared" si="91"/>
        <v>4.1884033487167801E-12</v>
      </c>
      <c r="GR37" s="86">
        <f t="shared" si="91"/>
        <v>9.2461883278173502E-13</v>
      </c>
      <c r="GS37" s="86">
        <f t="shared" si="91"/>
        <v>5.3126741295218016E-13</v>
      </c>
      <c r="GT37" s="86">
        <f t="shared" si="91"/>
        <v>1.2593036065597193E-13</v>
      </c>
      <c r="GU37" s="86">
        <f t="shared" si="91"/>
        <v>2.1003342200639192E-14</v>
      </c>
      <c r="GV37" s="86">
        <f t="shared" si="91"/>
        <v>1.3342649899109034E-13</v>
      </c>
      <c r="GW37" s="86">
        <f t="shared" si="91"/>
        <v>1.2441921146986826E-15</v>
      </c>
      <c r="GX37" s="86">
        <f t="shared" si="91"/>
        <v>8.4463943663240588E-12</v>
      </c>
      <c r="GY37" s="86">
        <f t="shared" si="91"/>
        <v>1.4986298803686822E-14</v>
      </c>
      <c r="GZ37" s="86">
        <f t="shared" si="91"/>
        <v>5.1112872545795823E-16</v>
      </c>
      <c r="HA37" s="86">
        <f t="shared" si="91"/>
        <v>2.2632497841452725E-19</v>
      </c>
      <c r="HC37" s="86">
        <f t="shared" si="145"/>
        <v>2.5618391548666442E-27</v>
      </c>
      <c r="HD37" s="86">
        <f t="shared" si="92"/>
        <v>2.5534557933183017E-28</v>
      </c>
      <c r="HE37" s="86">
        <f t="shared" si="92"/>
        <v>2.2951541445168482E-29</v>
      </c>
      <c r="HF37" s="86">
        <f t="shared" si="92"/>
        <v>2.1382105208280352E-30</v>
      </c>
      <c r="HG37" s="86">
        <f t="shared" si="92"/>
        <v>1.0129533570463828E-31</v>
      </c>
      <c r="HH37" s="86">
        <f t="shared" si="92"/>
        <v>6.0383051340965516E-31</v>
      </c>
      <c r="HI37" s="86">
        <f t="shared" si="92"/>
        <v>2.111652342753104E-30</v>
      </c>
      <c r="HJ37" s="86">
        <f t="shared" si="92"/>
        <v>4.142212232186368E-31</v>
      </c>
      <c r="HK37" s="86">
        <f t="shared" si="92"/>
        <v>6.3229316616514741E-33</v>
      </c>
      <c r="HL37" s="86">
        <f t="shared" si="92"/>
        <v>1.1451217479954962E-33</v>
      </c>
      <c r="HM37" s="86">
        <f t="shared" si="92"/>
        <v>3.9630551720172767E-33</v>
      </c>
      <c r="HN37" s="86">
        <f t="shared" si="92"/>
        <v>5.6936178204077614E-31</v>
      </c>
      <c r="HO37" s="86">
        <f t="shared" si="92"/>
        <v>8.1320701646108857E-30</v>
      </c>
      <c r="HP37" s="86">
        <f t="shared" si="92"/>
        <v>3.35996140429679E-35</v>
      </c>
      <c r="HQ37" s="86">
        <f t="shared" si="92"/>
        <v>1.3943799982766913E-42</v>
      </c>
      <c r="HS37" s="86">
        <f t="shared" si="114"/>
        <v>8.3423578868403284E-83</v>
      </c>
      <c r="HT37" s="86">
        <f t="shared" si="93"/>
        <v>1.1900765097250537E-85</v>
      </c>
      <c r="HU37" s="86">
        <f t="shared" si="93"/>
        <v>1.1166118138981797E-90</v>
      </c>
      <c r="HV37" s="86">
        <f t="shared" si="93"/>
        <v>1.1896583004430792E-93</v>
      </c>
      <c r="HW37" s="86">
        <f t="shared" si="93"/>
        <v>3.7334589285742034E-97</v>
      </c>
      <c r="HX37" s="86">
        <f t="shared" si="93"/>
        <v>3.1334344192471594E-95</v>
      </c>
      <c r="HY37" s="86">
        <f t="shared" si="93"/>
        <v>5.1532322448713994E-94</v>
      </c>
      <c r="HZ37" s="86">
        <f t="shared" si="93"/>
        <v>2.0870709830183571E-95</v>
      </c>
      <c r="IA37" s="86">
        <f t="shared" si="93"/>
        <v>2.2721993461518674E-101</v>
      </c>
      <c r="IB37" s="86">
        <f t="shared" si="93"/>
        <v>3.6745621489111809E-103</v>
      </c>
      <c r="IC37" s="86">
        <f t="shared" si="93"/>
        <v>8.9976711421466571E-102</v>
      </c>
      <c r="ID37" s="86">
        <f t="shared" si="93"/>
        <v>3.1634138694718673E-95</v>
      </c>
      <c r="IE37" s="86">
        <f t="shared" si="93"/>
        <v>2.2618081025502994E-92</v>
      </c>
      <c r="IF37" s="86">
        <f t="shared" si="93"/>
        <v>2.3486865841028549E-82</v>
      </c>
      <c r="IG37" s="86">
        <f t="shared" si="93"/>
        <v>1.9631972625231733E-63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3.8271768731816776E-288</v>
      </c>
      <c r="IW37" s="86">
        <f t="shared" si="129"/>
        <v>3.7996966919232722E-221</v>
      </c>
      <c r="IY37" s="86">
        <f t="shared" si="130"/>
        <v>7.2290124939041312E-12</v>
      </c>
      <c r="IZ37" s="86">
        <f t="shared" si="131"/>
        <v>7.2095036196309068E-11</v>
      </c>
      <c r="JA37" s="86">
        <f t="shared" si="132"/>
        <v>1.3187997126476092E-11</v>
      </c>
      <c r="JB37" s="86">
        <f t="shared" si="133"/>
        <v>6.3184798958643759E-12</v>
      </c>
      <c r="JC37" s="86">
        <f t="shared" si="134"/>
        <v>4.1884033487167801E-12</v>
      </c>
      <c r="JD37" s="86">
        <f t="shared" si="135"/>
        <v>9.2461883278173502E-13</v>
      </c>
      <c r="JE37" s="86">
        <f t="shared" si="136"/>
        <v>5.3126741295218016E-13</v>
      </c>
      <c r="JF37" s="86">
        <f t="shared" si="137"/>
        <v>1.2593036065597193E-13</v>
      </c>
      <c r="JG37" s="86">
        <f t="shared" si="138"/>
        <v>2.1003342200639192E-14</v>
      </c>
      <c r="JH37" s="86">
        <f t="shared" si="139"/>
        <v>1.3342649899109034E-13</v>
      </c>
      <c r="JI37" s="86">
        <f t="shared" si="140"/>
        <v>1.2441921146986826E-15</v>
      </c>
      <c r="JJ37" s="86">
        <f t="shared" si="141"/>
        <v>8.4463943663240588E-12</v>
      </c>
      <c r="JK37" s="86">
        <f t="shared" si="142"/>
        <v>1.4986298803686831E-14</v>
      </c>
      <c r="JL37" s="86">
        <f t="shared" si="143"/>
        <v>5.1112872545795823E-16</v>
      </c>
      <c r="JM37" s="86">
        <f t="shared" si="144"/>
        <v>2.2632497841452725E-19</v>
      </c>
    </row>
    <row r="38" spans="2:273" x14ac:dyDescent="0.25">
      <c r="B38" s="2">
        <v>11</v>
      </c>
      <c r="C38" s="37">
        <v>108.738</v>
      </c>
      <c r="D38" s="37">
        <v>110.842</v>
      </c>
      <c r="E38" s="37">
        <v>107.895</v>
      </c>
      <c r="F38" s="37">
        <v>113.298</v>
      </c>
      <c r="G38" s="37">
        <v>117.42100000000001</v>
      </c>
      <c r="H38" s="37">
        <v>115.807</v>
      </c>
      <c r="I38" s="37">
        <v>114.73699999999999</v>
      </c>
      <c r="J38" s="37">
        <v>115.26300000000001</v>
      </c>
      <c r="K38" s="37">
        <v>112.842</v>
      </c>
      <c r="L38" s="37">
        <v>113.246</v>
      </c>
      <c r="M38" s="37">
        <v>111.86</v>
      </c>
      <c r="N38" s="37">
        <v>110.982</v>
      </c>
      <c r="O38" s="37">
        <v>108.304</v>
      </c>
      <c r="P38" s="37">
        <v>109.5</v>
      </c>
      <c r="Q38" s="37">
        <v>115.621</v>
      </c>
      <c r="S38" s="4">
        <f t="shared" si="8"/>
        <v>110.54777661919518</v>
      </c>
      <c r="T38" s="4">
        <f t="shared" si="9"/>
        <v>110.64358467204455</v>
      </c>
      <c r="U38" s="4">
        <f t="shared" si="10"/>
        <v>109.4653222054619</v>
      </c>
      <c r="V38" s="4">
        <f t="shared" si="11"/>
        <v>113.20840984132511</v>
      </c>
      <c r="W38" s="4">
        <f t="shared" si="12"/>
        <v>116.03642505462838</v>
      </c>
      <c r="X38" s="4">
        <f t="shared" si="13"/>
        <v>115.63878365091949</v>
      </c>
      <c r="Y38" s="4">
        <f t="shared" si="14"/>
        <v>113.56541728016389</v>
      </c>
      <c r="Z38" s="4">
        <f t="shared" si="15"/>
        <v>112.87454164442521</v>
      </c>
      <c r="AA38" s="4">
        <f t="shared" si="16"/>
        <v>112.81888435494179</v>
      </c>
      <c r="AB38" s="4">
        <f t="shared" si="17"/>
        <v>111.98054392574633</v>
      </c>
      <c r="AC38" s="4">
        <f t="shared" si="18"/>
        <v>110.04909278996827</v>
      </c>
      <c r="AD38" s="4">
        <f t="shared" si="19"/>
        <v>110.09879392071981</v>
      </c>
      <c r="AE38" s="4">
        <f t="shared" si="20"/>
        <v>106.80578849595136</v>
      </c>
      <c r="AF38" s="4">
        <f t="shared" si="21"/>
        <v>109.87777624735619</v>
      </c>
      <c r="AG38" s="4" t="e">
        <f t="shared" si="22"/>
        <v>#N/A</v>
      </c>
      <c r="AI38" s="4">
        <f t="shared" si="23"/>
        <v>-1.8097766191951763</v>
      </c>
      <c r="AJ38" s="4">
        <f t="shared" si="24"/>
        <v>0.19841532795544481</v>
      </c>
      <c r="AK38" s="4">
        <f t="shared" si="25"/>
        <v>-1.5703222054619062</v>
      </c>
      <c r="AL38" s="4">
        <f t="shared" si="26"/>
        <v>8.9590158674894838E-2</v>
      </c>
      <c r="AM38" s="4">
        <f t="shared" si="27"/>
        <v>1.3845749453716252</v>
      </c>
      <c r="AN38" s="4">
        <f t="shared" si="28"/>
        <v>0.16821634908050953</v>
      </c>
      <c r="AO38" s="4">
        <f t="shared" si="29"/>
        <v>1.1715827198361097</v>
      </c>
      <c r="AP38" s="4">
        <f t="shared" si="30"/>
        <v>2.388458355574798</v>
      </c>
      <c r="AQ38" s="4">
        <f t="shared" si="31"/>
        <v>2.3115645058211953E-2</v>
      </c>
      <c r="AR38" s="4">
        <f t="shared" si="32"/>
        <v>1.2654560742536631</v>
      </c>
      <c r="AS38" s="4">
        <f t="shared" si="33"/>
        <v>1.8109072100317292</v>
      </c>
      <c r="AT38" s="4">
        <f t="shared" si="34"/>
        <v>0.88320607928018546</v>
      </c>
      <c r="AU38" s="4">
        <f t="shared" si="35"/>
        <v>1.4982115040486406</v>
      </c>
      <c r="AV38" s="4">
        <f t="shared" si="36"/>
        <v>-0.37777624735619497</v>
      </c>
      <c r="AW38" s="4">
        <f t="shared" si="36"/>
        <v>0</v>
      </c>
      <c r="AY38" s="2">
        <f t="shared" si="96"/>
        <v>110.54777659170287</v>
      </c>
      <c r="AZ38" s="2">
        <f t="shared" si="37"/>
        <v>110.64358441702927</v>
      </c>
      <c r="BA38" s="2">
        <f t="shared" si="37"/>
        <v>109.46532215861031</v>
      </c>
      <c r="BB38" s="2">
        <f t="shared" si="37"/>
        <v>113.2084098177685</v>
      </c>
      <c r="BC38" s="2">
        <f t="shared" si="37"/>
        <v>116.03642503828488</v>
      </c>
      <c r="BD38" s="2">
        <f t="shared" si="37"/>
        <v>115.63878364701959</v>
      </c>
      <c r="BE38" s="2">
        <f t="shared" si="37"/>
        <v>113.56541727787746</v>
      </c>
      <c r="BF38" s="2">
        <f t="shared" si="37"/>
        <v>112.8745416438442</v>
      </c>
      <c r="BG38" s="2">
        <f t="shared" si="37"/>
        <v>112.81888435483484</v>
      </c>
      <c r="BH38" s="2">
        <f t="shared" si="37"/>
        <v>111.9805439251477</v>
      </c>
      <c r="BI38" s="2">
        <f t="shared" si="37"/>
        <v>110.0490927899607</v>
      </c>
      <c r="BJ38" s="2">
        <f t="shared" si="37"/>
        <v>110.09879389278453</v>
      </c>
      <c r="BK38" s="2">
        <f t="shared" si="37"/>
        <v>106.80578849586752</v>
      </c>
      <c r="BL38" s="2">
        <f t="shared" si="37"/>
        <v>109.87777624735298</v>
      </c>
      <c r="BM38" s="2" t="e">
        <f t="shared" si="37"/>
        <v>#N/A</v>
      </c>
      <c r="BO38" s="2">
        <f t="shared" si="38"/>
        <v>108.738</v>
      </c>
      <c r="BP38" s="2">
        <f t="shared" si="39"/>
        <v>110.842</v>
      </c>
      <c r="BQ38" s="2">
        <f t="shared" si="40"/>
        <v>107.895</v>
      </c>
      <c r="BR38" s="2">
        <f t="shared" si="41"/>
        <v>113.298</v>
      </c>
      <c r="BS38" s="2">
        <f t="shared" si="42"/>
        <v>117.42100000000001</v>
      </c>
      <c r="BT38" s="2">
        <f t="shared" si="43"/>
        <v>115.807</v>
      </c>
      <c r="BU38" s="2">
        <f t="shared" si="44"/>
        <v>114.73699999999999</v>
      </c>
      <c r="BV38" s="2">
        <f t="shared" si="45"/>
        <v>115.26300000000001</v>
      </c>
      <c r="BW38" s="2">
        <f t="shared" si="46"/>
        <v>112.842</v>
      </c>
      <c r="BX38" s="2">
        <f t="shared" si="47"/>
        <v>113.246</v>
      </c>
      <c r="BY38" s="2">
        <f t="shared" si="48"/>
        <v>111.86</v>
      </c>
      <c r="BZ38" s="2">
        <f t="shared" si="49"/>
        <v>110.982</v>
      </c>
      <c r="CA38" s="2">
        <f t="shared" si="50"/>
        <v>108.304</v>
      </c>
      <c r="CB38" s="2">
        <f t="shared" si="51"/>
        <v>109.5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110.40581781376521</v>
      </c>
      <c r="DL38" s="2">
        <f t="shared" si="70"/>
        <v>110.89513205574914</v>
      </c>
      <c r="DM38" s="2">
        <f t="shared" si="70"/>
        <v>109.22425236167342</v>
      </c>
      <c r="DN38" s="2">
        <f t="shared" si="70"/>
        <v>113.21700300187619</v>
      </c>
      <c r="DO38" s="2">
        <f t="shared" si="70"/>
        <v>116.10622435897439</v>
      </c>
      <c r="DP38" s="2">
        <f t="shared" si="70"/>
        <v>115.46917638691325</v>
      </c>
      <c r="DQ38" s="2">
        <f t="shared" si="70"/>
        <v>113.46929160739685</v>
      </c>
      <c r="DR38" s="2">
        <f t="shared" si="70"/>
        <v>112.79120424710422</v>
      </c>
      <c r="DS38" s="2">
        <f t="shared" si="70"/>
        <v>112.68301792717087</v>
      </c>
      <c r="DT38" s="2">
        <f t="shared" si="70"/>
        <v>111.80854513084513</v>
      </c>
      <c r="DU38" s="2">
        <f t="shared" si="70"/>
        <v>109.80661675579321</v>
      </c>
      <c r="DV38" s="2">
        <f t="shared" si="70"/>
        <v>110.02683738191632</v>
      </c>
      <c r="DW38" s="2">
        <f t="shared" si="70"/>
        <v>106.53205133689841</v>
      </c>
      <c r="DX38" s="2">
        <f t="shared" si="70"/>
        <v>109.70786096256685</v>
      </c>
      <c r="DY38" s="2">
        <f t="shared" si="70"/>
        <v>115.36211884411883</v>
      </c>
      <c r="EA38" s="2">
        <f t="shared" si="71"/>
        <v>112.91486201343098</v>
      </c>
      <c r="EB38" s="2">
        <f t="shared" si="72"/>
        <v>106.74822549635955</v>
      </c>
      <c r="EC38" s="2">
        <f t="shared" si="73"/>
        <v>113.33298532663315</v>
      </c>
      <c r="ED38" s="2">
        <f t="shared" si="74"/>
        <v>113.06534372751854</v>
      </c>
      <c r="EE38" s="2">
        <f t="shared" si="75"/>
        <v>114.87425127293206</v>
      </c>
      <c r="EF38" s="2">
        <f t="shared" si="76"/>
        <v>118.70554063185882</v>
      </c>
      <c r="EG38" s="2">
        <f t="shared" si="77"/>
        <v>115.28993124383717</v>
      </c>
      <c r="EH38" s="2">
        <f t="shared" si="78"/>
        <v>114.46949545409441</v>
      </c>
      <c r="EI38" s="2">
        <f t="shared" si="79"/>
        <v>115.52841406497207</v>
      </c>
      <c r="EJ38" s="2">
        <f t="shared" si="80"/>
        <v>115.20821270983214</v>
      </c>
      <c r="EK38" s="2">
        <f t="shared" si="81"/>
        <v>115.19379670255722</v>
      </c>
      <c r="EL38" s="2">
        <f t="shared" si="82"/>
        <v>111.29870698967058</v>
      </c>
      <c r="EM38" s="2">
        <f t="shared" si="83"/>
        <v>112.12593592788252</v>
      </c>
      <c r="EN38" s="2">
        <f t="shared" si="84"/>
        <v>113.39660505705976</v>
      </c>
      <c r="EO38" s="2">
        <f t="shared" si="85"/>
        <v>114.93937855477854</v>
      </c>
      <c r="EQ38" s="2">
        <f t="shared" si="86"/>
        <v>110.77750600896455</v>
      </c>
      <c r="ER38" s="2">
        <f t="shared" si="87"/>
        <v>102.75099132497731</v>
      </c>
      <c r="ES38" s="2">
        <f t="shared" si="87"/>
        <v>110.91037726470783</v>
      </c>
      <c r="ET38" s="2">
        <f t="shared" si="87"/>
        <v>112.06353065263714</v>
      </c>
      <c r="EU38" s="2">
        <f t="shared" si="87"/>
        <v>112.4815238894392</v>
      </c>
      <c r="EV38" s="2">
        <f t="shared" si="87"/>
        <v>116.71861033343035</v>
      </c>
      <c r="EW38" s="2">
        <f t="shared" si="87"/>
        <v>115.2479818392533</v>
      </c>
      <c r="EX38" s="2">
        <f t="shared" si="87"/>
        <v>113.14118683004888</v>
      </c>
      <c r="EY38" s="2">
        <f t="shared" si="87"/>
        <v>114.68271302535986</v>
      </c>
      <c r="EZ38" s="2">
        <f t="shared" si="87"/>
        <v>114.49530452729391</v>
      </c>
      <c r="FA38" s="2">
        <f t="shared" si="87"/>
        <v>113.76435922737771</v>
      </c>
      <c r="FB38" s="2">
        <f t="shared" si="87"/>
        <v>111.53109492374284</v>
      </c>
      <c r="FC38" s="2">
        <f t="shared" si="87"/>
        <v>111.44670954600141</v>
      </c>
      <c r="FD38" s="2">
        <f t="shared" si="87"/>
        <v>115.44099148694539</v>
      </c>
      <c r="FE38" s="2">
        <f t="shared" si="87"/>
        <v>121.85414199974656</v>
      </c>
      <c r="FG38" s="2">
        <f t="shared" si="88"/>
        <v>5.6587214474614428E-2</v>
      </c>
      <c r="FH38" s="2">
        <f t="shared" si="89"/>
        <v>6.0651479883522534E-2</v>
      </c>
      <c r="FI38" s="2">
        <f t="shared" si="89"/>
        <v>5.867746316113371E-2</v>
      </c>
      <c r="FJ38" s="2">
        <f t="shared" si="89"/>
        <v>5.6599295176311751E-2</v>
      </c>
      <c r="FK38" s="2">
        <f t="shared" si="89"/>
        <v>5.663538309826719E-2</v>
      </c>
      <c r="FL38" s="2">
        <f t="shared" si="89"/>
        <v>5.2412784691788526E-2</v>
      </c>
      <c r="FM38" s="2">
        <f t="shared" si="89"/>
        <v>5.2797977345318263E-2</v>
      </c>
      <c r="FN38" s="2">
        <f t="shared" si="89"/>
        <v>4.9664431955598769E-2</v>
      </c>
      <c r="FO38" s="2">
        <f t="shared" si="89"/>
        <v>4.7753064717060971E-2</v>
      </c>
      <c r="FP38" s="2">
        <f t="shared" si="89"/>
        <v>5.0595767650257639E-2</v>
      </c>
      <c r="FQ38" s="2">
        <f t="shared" si="89"/>
        <v>4.5013282758310416E-2</v>
      </c>
      <c r="FR38" s="2">
        <f t="shared" si="89"/>
        <v>5.6573055163023571E-2</v>
      </c>
      <c r="FS38" s="2">
        <f t="shared" si="89"/>
        <v>4.8936518994602982E-2</v>
      </c>
      <c r="FT38" s="2">
        <f t="shared" si="89"/>
        <v>4.6057545550126144E-2</v>
      </c>
      <c r="FU38" s="2">
        <f t="shared" si="89"/>
        <v>4.8365971872888755E-2</v>
      </c>
      <c r="FW38" s="2">
        <f t="shared" si="112"/>
        <v>9.8459569026761373E-6</v>
      </c>
      <c r="FX38" s="2">
        <f t="shared" si="90"/>
        <v>7.9102081212813227E-6</v>
      </c>
      <c r="FY38" s="2">
        <f t="shared" si="90"/>
        <v>8.3506093300719875E-6</v>
      </c>
      <c r="FZ38" s="2">
        <f t="shared" si="90"/>
        <v>9.3591033404060597E-6</v>
      </c>
      <c r="GA38" s="2">
        <f t="shared" si="90"/>
        <v>1.0888409153944762E-5</v>
      </c>
      <c r="GB38" s="2">
        <f t="shared" si="90"/>
        <v>9.8655942815778373E-6</v>
      </c>
      <c r="GC38" s="2">
        <f t="shared" si="90"/>
        <v>1.0007249725197028E-5</v>
      </c>
      <c r="GD38" s="2">
        <f t="shared" si="90"/>
        <v>1.052670367545E-5</v>
      </c>
      <c r="GE38" s="2">
        <f t="shared" si="90"/>
        <v>1.1775142361937595E-5</v>
      </c>
      <c r="GF38" s="2">
        <f t="shared" si="90"/>
        <v>1.4022299378117122E-5</v>
      </c>
      <c r="GG38" s="2">
        <f t="shared" si="90"/>
        <v>1.302613540602786E-5</v>
      </c>
      <c r="GH38" s="2">
        <f t="shared" si="90"/>
        <v>1.274329735474952E-5</v>
      </c>
      <c r="GI38" s="2">
        <f t="shared" si="90"/>
        <v>1.1896727537581032E-5</v>
      </c>
      <c r="GJ38" s="2">
        <f t="shared" si="90"/>
        <v>1.0167173376971062E-5</v>
      </c>
      <c r="GK38" s="2">
        <f t="shared" si="90"/>
        <v>1.1376888620769164E-5</v>
      </c>
      <c r="GM38" s="86">
        <f t="shared" si="113"/>
        <v>1.8796519947709277E-11</v>
      </c>
      <c r="GN38" s="86">
        <f t="shared" si="91"/>
        <v>1.7070208845961454E-10</v>
      </c>
      <c r="GO38" s="86">
        <f t="shared" si="91"/>
        <v>3.3679939617470951E-11</v>
      </c>
      <c r="GP38" s="86">
        <f t="shared" si="91"/>
        <v>1.6542183589515956E-11</v>
      </c>
      <c r="GQ38" s="86">
        <f t="shared" si="91"/>
        <v>1.1198198933406138E-11</v>
      </c>
      <c r="GR38" s="86">
        <f t="shared" si="91"/>
        <v>2.5933333149274376E-12</v>
      </c>
      <c r="GS38" s="86">
        <f t="shared" si="91"/>
        <v>1.5357844514898746E-12</v>
      </c>
      <c r="GT38" s="86">
        <f t="shared" si="91"/>
        <v>3.8198791947499516E-13</v>
      </c>
      <c r="GU38" s="86">
        <f t="shared" si="91"/>
        <v>6.8486024768949504E-14</v>
      </c>
      <c r="GV38" s="86">
        <f t="shared" si="91"/>
        <v>4.0645096299909086E-13</v>
      </c>
      <c r="GW38" s="86">
        <f t="shared" si="91"/>
        <v>4.5406462476611679E-15</v>
      </c>
      <c r="GX38" s="86">
        <f t="shared" si="91"/>
        <v>2.1788392806198481E-11</v>
      </c>
      <c r="GY38" s="86">
        <f t="shared" si="91"/>
        <v>5.0175106771932971E-14</v>
      </c>
      <c r="GZ38" s="86">
        <f t="shared" si="91"/>
        <v>1.967180564670664E-15</v>
      </c>
      <c r="HA38" s="86">
        <f t="shared" si="91"/>
        <v>1.3108485259107568E-18</v>
      </c>
      <c r="HC38" s="86">
        <f t="shared" si="145"/>
        <v>1.35762690764972E-26</v>
      </c>
      <c r="HD38" s="86">
        <f t="shared" si="92"/>
        <v>1.4387078371279912E-27</v>
      </c>
      <c r="HE38" s="86">
        <f t="shared" si="92"/>
        <v>1.398840053831243E-28</v>
      </c>
      <c r="HF38" s="86">
        <f t="shared" si="92"/>
        <v>1.4007046924541921E-29</v>
      </c>
      <c r="HG38" s="86">
        <f t="shared" si="92"/>
        <v>7.3419549615354392E-31</v>
      </c>
      <c r="HH38" s="86">
        <f t="shared" si="92"/>
        <v>4.0842595761046658E-30</v>
      </c>
      <c r="HI38" s="86">
        <f t="shared" si="92"/>
        <v>1.4011632000345926E-29</v>
      </c>
      <c r="HJ38" s="86">
        <f t="shared" si="92"/>
        <v>2.8851148442972256E-30</v>
      </c>
      <c r="HK38" s="86">
        <f t="shared" si="92"/>
        <v>5.0314930850120764E-32</v>
      </c>
      <c r="HL38" s="86">
        <f t="shared" si="92"/>
        <v>9.7898911740857944E-33</v>
      </c>
      <c r="HM38" s="86">
        <f t="shared" si="92"/>
        <v>3.2317594999462929E-32</v>
      </c>
      <c r="HN38" s="86">
        <f t="shared" si="92"/>
        <v>4.0490424106291471E-30</v>
      </c>
      <c r="HO38" s="86">
        <f t="shared" si="92"/>
        <v>5.346371241794352E-29</v>
      </c>
      <c r="HP38" s="86">
        <f t="shared" si="92"/>
        <v>3.1530319311254495E-34</v>
      </c>
      <c r="HQ38" s="86">
        <f t="shared" si="92"/>
        <v>2.411843214039989E-41</v>
      </c>
      <c r="HS38" s="86">
        <f t="shared" si="114"/>
        <v>3.076661205022057E-81</v>
      </c>
      <c r="HT38" s="86">
        <f t="shared" si="93"/>
        <v>4.9805032370292564E-84</v>
      </c>
      <c r="HU38" s="86">
        <f t="shared" si="93"/>
        <v>5.7613096140222869E-89</v>
      </c>
      <c r="HV38" s="86">
        <f t="shared" si="93"/>
        <v>7.1377775548180361E-92</v>
      </c>
      <c r="HW38" s="86">
        <f t="shared" si="93"/>
        <v>2.7496251844115243E-95</v>
      </c>
      <c r="HX38" s="86">
        <f t="shared" si="93"/>
        <v>2.0087282658911774E-93</v>
      </c>
      <c r="HY38" s="86">
        <f t="shared" si="93"/>
        <v>3.2044666927261293E-92</v>
      </c>
      <c r="HZ38" s="86">
        <f t="shared" si="93"/>
        <v>1.4153377020738769E-93</v>
      </c>
      <c r="IA38" s="86">
        <f t="shared" si="93"/>
        <v>2.069887514674224E-99</v>
      </c>
      <c r="IB38" s="86">
        <f t="shared" si="93"/>
        <v>3.8639579303482885E-101</v>
      </c>
      <c r="IC38" s="86">
        <f t="shared" si="93"/>
        <v>8.5985184762861983E-100</v>
      </c>
      <c r="ID38" s="86">
        <f t="shared" si="93"/>
        <v>2.2578376823890622E-93</v>
      </c>
      <c r="IE38" s="86">
        <f t="shared" si="93"/>
        <v>1.3854098673375304E-90</v>
      </c>
      <c r="IF38" s="86">
        <f t="shared" si="93"/>
        <v>8.8456080566449872E-81</v>
      </c>
      <c r="IG38" s="86">
        <f t="shared" si="93"/>
        <v>3.2446264463862164E-62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1.2901490226947014E-283</v>
      </c>
      <c r="IW38" s="86">
        <f t="shared" si="129"/>
        <v>1.2065017802286548E-217</v>
      </c>
      <c r="IY38" s="86">
        <f t="shared" si="130"/>
        <v>1.879651994770929E-11</v>
      </c>
      <c r="IZ38" s="86">
        <f t="shared" si="131"/>
        <v>1.7070208845961454E-10</v>
      </c>
      <c r="JA38" s="86">
        <f t="shared" si="132"/>
        <v>3.3679939617470951E-11</v>
      </c>
      <c r="JB38" s="86">
        <f t="shared" si="133"/>
        <v>1.6542183589515956E-11</v>
      </c>
      <c r="JC38" s="86">
        <f t="shared" si="134"/>
        <v>1.1198198933406138E-11</v>
      </c>
      <c r="JD38" s="86">
        <f t="shared" si="135"/>
        <v>2.5933333149274376E-12</v>
      </c>
      <c r="JE38" s="86">
        <f t="shared" si="136"/>
        <v>1.5357844514898746E-12</v>
      </c>
      <c r="JF38" s="86">
        <f t="shared" si="137"/>
        <v>3.8198791947499516E-13</v>
      </c>
      <c r="JG38" s="86">
        <f t="shared" si="138"/>
        <v>6.8486024768949504E-14</v>
      </c>
      <c r="JH38" s="86">
        <f t="shared" si="139"/>
        <v>4.0645096299909086E-13</v>
      </c>
      <c r="JI38" s="86">
        <f t="shared" si="140"/>
        <v>4.5406462476611679E-15</v>
      </c>
      <c r="JJ38" s="86">
        <f t="shared" si="141"/>
        <v>2.1788392806198481E-11</v>
      </c>
      <c r="JK38" s="86">
        <f t="shared" si="142"/>
        <v>5.0175106771933021E-14</v>
      </c>
      <c r="JL38" s="86">
        <f t="shared" si="143"/>
        <v>1.967180564670664E-15</v>
      </c>
      <c r="JM38" s="86">
        <f t="shared" si="144"/>
        <v>1.3108485259107568E-18</v>
      </c>
    </row>
    <row r="39" spans="2:273" x14ac:dyDescent="0.25">
      <c r="B39" s="2">
        <v>12</v>
      </c>
      <c r="C39" s="37">
        <v>112.148</v>
      </c>
      <c r="D39" s="37">
        <v>111.211</v>
      </c>
      <c r="E39" s="37">
        <v>109.07</v>
      </c>
      <c r="F39" s="37">
        <v>111.43899999999999</v>
      </c>
      <c r="G39" s="37">
        <v>114.544</v>
      </c>
      <c r="H39" s="37">
        <v>116.965</v>
      </c>
      <c r="I39" s="37">
        <v>113.702</v>
      </c>
      <c r="J39" s="37">
        <v>112.825</v>
      </c>
      <c r="K39" s="37">
        <v>112.544</v>
      </c>
      <c r="L39" s="37">
        <v>112.56100000000001</v>
      </c>
      <c r="M39" s="37">
        <v>113.175</v>
      </c>
      <c r="N39" s="37">
        <v>108.316</v>
      </c>
      <c r="O39" s="37">
        <v>108.411</v>
      </c>
      <c r="P39" s="37">
        <v>113.19</v>
      </c>
      <c r="Q39" s="37">
        <v>116.431</v>
      </c>
      <c r="S39" s="4">
        <f t="shared" si="8"/>
        <v>110.57719621568538</v>
      </c>
      <c r="T39" s="4">
        <f t="shared" si="9"/>
        <v>110.64219680646345</v>
      </c>
      <c r="U39" s="4">
        <f t="shared" si="10"/>
        <v>109.63248280210311</v>
      </c>
      <c r="V39" s="4">
        <f t="shared" si="11"/>
        <v>113.33660639244833</v>
      </c>
      <c r="W39" s="4">
        <f t="shared" si="12"/>
        <v>116.14508617802655</v>
      </c>
      <c r="X39" s="4">
        <f t="shared" si="13"/>
        <v>115.72237369165141</v>
      </c>
      <c r="Y39" s="4">
        <f t="shared" si="14"/>
        <v>113.70851280092536</v>
      </c>
      <c r="Z39" s="4">
        <f t="shared" si="15"/>
        <v>113.06343119078213</v>
      </c>
      <c r="AA39" s="4">
        <f t="shared" si="16"/>
        <v>112.91233039311393</v>
      </c>
      <c r="AB39" s="4">
        <f t="shared" si="17"/>
        <v>112.13842104868858</v>
      </c>
      <c r="AC39" s="4">
        <f t="shared" si="18"/>
        <v>110.23180214985352</v>
      </c>
      <c r="AD39" s="4">
        <f t="shared" si="19"/>
        <v>110.1729824716685</v>
      </c>
      <c r="AE39" s="4">
        <f t="shared" si="20"/>
        <v>106.98693554024794</v>
      </c>
      <c r="AF39" s="4">
        <f t="shared" si="21"/>
        <v>110.02293878240295</v>
      </c>
      <c r="AG39" s="4" t="e">
        <f t="shared" si="22"/>
        <v>#N/A</v>
      </c>
      <c r="AI39" s="4">
        <f t="shared" si="23"/>
        <v>1.5708037843146201</v>
      </c>
      <c r="AJ39" s="4">
        <f t="shared" si="24"/>
        <v>0.56880319353655295</v>
      </c>
      <c r="AK39" s="4">
        <f t="shared" si="25"/>
        <v>-0.56248280210311918</v>
      </c>
      <c r="AL39" s="4">
        <f t="shared" si="26"/>
        <v>-1.8976063924483384</v>
      </c>
      <c r="AM39" s="4">
        <f t="shared" si="27"/>
        <v>-1.6010861780265486</v>
      </c>
      <c r="AN39" s="4">
        <f t="shared" si="28"/>
        <v>1.2426263083485907</v>
      </c>
      <c r="AO39" s="4">
        <f t="shared" si="29"/>
        <v>-6.5128009253641039E-3</v>
      </c>
      <c r="AP39" s="4">
        <f t="shared" si="30"/>
        <v>-0.23843119078212283</v>
      </c>
      <c r="AQ39" s="4">
        <f t="shared" si="31"/>
        <v>-0.36833039311393634</v>
      </c>
      <c r="AR39" s="4">
        <f t="shared" si="32"/>
        <v>0.4225789513114222</v>
      </c>
      <c r="AS39" s="4">
        <f t="shared" si="33"/>
        <v>2.9431978501464755</v>
      </c>
      <c r="AT39" s="4">
        <f t="shared" si="34"/>
        <v>-1.8569824716685019</v>
      </c>
      <c r="AU39" s="4">
        <f t="shared" si="35"/>
        <v>1.42406445975206</v>
      </c>
      <c r="AV39" s="4">
        <f t="shared" si="36"/>
        <v>3.1670612175970518</v>
      </c>
      <c r="AW39" s="4">
        <f t="shared" si="36"/>
        <v>0</v>
      </c>
      <c r="AY39" s="2">
        <f t="shared" si="96"/>
        <v>110.57719614690626</v>
      </c>
      <c r="AZ39" s="2">
        <f t="shared" si="37"/>
        <v>110.64219622425719</v>
      </c>
      <c r="BA39" s="2">
        <f t="shared" si="37"/>
        <v>109.63248268696174</v>
      </c>
      <c r="BB39" s="2">
        <f t="shared" si="37"/>
        <v>113.33660633312174</v>
      </c>
      <c r="BC39" s="2">
        <f t="shared" si="37"/>
        <v>116.14508613601929</v>
      </c>
      <c r="BD39" s="2">
        <f t="shared" si="37"/>
        <v>115.72237368114192</v>
      </c>
      <c r="BE39" s="2">
        <f t="shared" si="37"/>
        <v>113.70851279458095</v>
      </c>
      <c r="BF39" s="2">
        <f t="shared" si="37"/>
        <v>113.06343118909163</v>
      </c>
      <c r="BG39" s="2">
        <f t="shared" si="37"/>
        <v>112.91233039277998</v>
      </c>
      <c r="BH39" s="2">
        <f t="shared" si="37"/>
        <v>112.13842104693997</v>
      </c>
      <c r="BI39" s="2">
        <f t="shared" si="37"/>
        <v>110.23180214982713</v>
      </c>
      <c r="BJ39" s="2">
        <f t="shared" si="37"/>
        <v>110.17298240231652</v>
      </c>
      <c r="BK39" s="2">
        <f t="shared" si="37"/>
        <v>106.98693553997938</v>
      </c>
      <c r="BL39" s="2">
        <f t="shared" si="37"/>
        <v>110.02293878239117</v>
      </c>
      <c r="BM39" s="2" t="e">
        <f t="shared" si="37"/>
        <v>#N/A</v>
      </c>
      <c r="BO39" s="2">
        <f t="shared" si="38"/>
        <v>112.148</v>
      </c>
      <c r="BP39" s="2">
        <f t="shared" si="39"/>
        <v>111.211</v>
      </c>
      <c r="BQ39" s="2">
        <f t="shared" si="40"/>
        <v>109.07</v>
      </c>
      <c r="BR39" s="2">
        <f t="shared" si="41"/>
        <v>111.43899999999999</v>
      </c>
      <c r="BS39" s="2">
        <f t="shared" si="42"/>
        <v>114.544</v>
      </c>
      <c r="BT39" s="2">
        <f t="shared" si="43"/>
        <v>116.965</v>
      </c>
      <c r="BU39" s="2">
        <f t="shared" si="44"/>
        <v>113.702</v>
      </c>
      <c r="BV39" s="2">
        <f t="shared" si="45"/>
        <v>112.825</v>
      </c>
      <c r="BW39" s="2">
        <f t="shared" si="46"/>
        <v>112.544</v>
      </c>
      <c r="BX39" s="2">
        <f t="shared" si="47"/>
        <v>112.56100000000001</v>
      </c>
      <c r="BY39" s="2">
        <f t="shared" si="48"/>
        <v>113.175</v>
      </c>
      <c r="BZ39" s="2">
        <f t="shared" si="49"/>
        <v>108.316</v>
      </c>
      <c r="CA39" s="2">
        <f t="shared" si="50"/>
        <v>108.411</v>
      </c>
      <c r="CB39" s="2">
        <f t="shared" si="51"/>
        <v>113.19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110.43641295546561</v>
      </c>
      <c r="DL39" s="2">
        <f t="shared" si="70"/>
        <v>110.92922578397214</v>
      </c>
      <c r="DM39" s="2">
        <f t="shared" si="70"/>
        <v>109.39467584345481</v>
      </c>
      <c r="DN39" s="2">
        <f t="shared" si="70"/>
        <v>113.36667176360227</v>
      </c>
      <c r="DO39" s="2">
        <f t="shared" si="70"/>
        <v>116.24247435897439</v>
      </c>
      <c r="DP39" s="2">
        <f t="shared" si="70"/>
        <v>115.55485988620201</v>
      </c>
      <c r="DQ39" s="2">
        <f t="shared" si="70"/>
        <v>113.62304883831199</v>
      </c>
      <c r="DR39" s="2">
        <f t="shared" si="70"/>
        <v>112.9940965250965</v>
      </c>
      <c r="DS39" s="2">
        <f t="shared" si="70"/>
        <v>112.78016358543418</v>
      </c>
      <c r="DT39" s="2">
        <f t="shared" si="70"/>
        <v>111.97087923637925</v>
      </c>
      <c r="DU39" s="2">
        <f t="shared" si="70"/>
        <v>109.98604222370764</v>
      </c>
      <c r="DV39" s="2">
        <f t="shared" si="70"/>
        <v>110.11074082321187</v>
      </c>
      <c r="DW39" s="2">
        <f t="shared" si="70"/>
        <v>106.70721818181819</v>
      </c>
      <c r="DX39" s="2">
        <f t="shared" si="70"/>
        <v>109.85252874331552</v>
      </c>
      <c r="DY39" s="2">
        <f t="shared" si="70"/>
        <v>115.2458612128612</v>
      </c>
      <c r="EA39" s="2">
        <f t="shared" si="71"/>
        <v>112.71815959160108</v>
      </c>
      <c r="EB39" s="2">
        <f t="shared" si="72"/>
        <v>106.58845147518934</v>
      </c>
      <c r="EC39" s="2">
        <f t="shared" si="73"/>
        <v>113.11212235622556</v>
      </c>
      <c r="ED39" s="2">
        <f t="shared" si="74"/>
        <v>112.87973274044305</v>
      </c>
      <c r="EE39" s="2">
        <f t="shared" si="75"/>
        <v>114.6661006668445</v>
      </c>
      <c r="EF39" s="2">
        <f t="shared" si="76"/>
        <v>118.48480179462858</v>
      </c>
      <c r="EG39" s="2">
        <f t="shared" si="77"/>
        <v>115.10684635864207</v>
      </c>
      <c r="EH39" s="2">
        <f t="shared" si="78"/>
        <v>114.27370130981618</v>
      </c>
      <c r="EI39" s="2">
        <f t="shared" si="79"/>
        <v>115.31618478404178</v>
      </c>
      <c r="EJ39" s="2">
        <f t="shared" si="80"/>
        <v>115.00583177458034</v>
      </c>
      <c r="EK39" s="2">
        <f t="shared" si="81"/>
        <v>114.98740107671604</v>
      </c>
      <c r="EL39" s="2">
        <f t="shared" si="82"/>
        <v>111.11955815015429</v>
      </c>
      <c r="EM39" s="2">
        <f t="shared" si="83"/>
        <v>111.94497774023583</v>
      </c>
      <c r="EN39" s="2">
        <f t="shared" si="84"/>
        <v>113.24145793242337</v>
      </c>
      <c r="EO39" s="2">
        <f t="shared" si="85"/>
        <v>114.8051261072261</v>
      </c>
      <c r="EQ39" s="2">
        <f t="shared" si="86"/>
        <v>110.60481151596385</v>
      </c>
      <c r="ER39" s="2">
        <f t="shared" si="87"/>
        <v>102.63358474282053</v>
      </c>
      <c r="ES39" s="2">
        <f t="shared" si="87"/>
        <v>110.71631372286436</v>
      </c>
      <c r="ET39" s="2">
        <f t="shared" si="87"/>
        <v>111.88904512932979</v>
      </c>
      <c r="EU39" s="2">
        <f t="shared" si="87"/>
        <v>112.30019195367268</v>
      </c>
      <c r="EV39" s="2">
        <f t="shared" si="87"/>
        <v>116.5197139261563</v>
      </c>
      <c r="EW39" s="2">
        <f t="shared" si="87"/>
        <v>115.06531133663266</v>
      </c>
      <c r="EX39" s="2">
        <f t="shared" si="87"/>
        <v>112.96031037506302</v>
      </c>
      <c r="EY39" s="2">
        <f t="shared" si="87"/>
        <v>114.48001570987236</v>
      </c>
      <c r="EZ39" s="2">
        <f t="shared" si="87"/>
        <v>114.30109275587317</v>
      </c>
      <c r="FA39" s="2">
        <f t="shared" si="87"/>
        <v>113.57430747428093</v>
      </c>
      <c r="FB39" s="2">
        <f t="shared" si="87"/>
        <v>111.34929819594431</v>
      </c>
      <c r="FC39" s="2">
        <f t="shared" si="87"/>
        <v>111.27340424464589</v>
      </c>
      <c r="FD39" s="2">
        <f t="shared" si="87"/>
        <v>115.26254190466184</v>
      </c>
      <c r="FE39" s="2">
        <f t="shared" si="87"/>
        <v>121.63625650101159</v>
      </c>
      <c r="FG39" s="2">
        <f t="shared" si="88"/>
        <v>6.1709746662967323E-2</v>
      </c>
      <c r="FH39" s="2">
        <f t="shared" si="89"/>
        <v>6.6116143641720124E-2</v>
      </c>
      <c r="FI39" s="2">
        <f t="shared" si="89"/>
        <v>6.3976382530731332E-2</v>
      </c>
      <c r="FJ39" s="2">
        <f t="shared" si="89"/>
        <v>6.1722849415897639E-2</v>
      </c>
      <c r="FK39" s="2">
        <f t="shared" si="89"/>
        <v>6.1761990266445424E-2</v>
      </c>
      <c r="FL39" s="2">
        <f t="shared" si="89"/>
        <v>5.7180332346206855E-2</v>
      </c>
      <c r="FM39" s="2">
        <f t="shared" si="89"/>
        <v>5.7598432973623465E-2</v>
      </c>
      <c r="FN39" s="2">
        <f t="shared" si="89"/>
        <v>5.4196283384872347E-2</v>
      </c>
      <c r="FO39" s="2">
        <f t="shared" si="89"/>
        <v>5.2120070345337444E-2</v>
      </c>
      <c r="FP39" s="2">
        <f t="shared" si="89"/>
        <v>5.5207665985556487E-2</v>
      </c>
      <c r="FQ39" s="2">
        <f t="shared" si="89"/>
        <v>4.9142666294259313E-2</v>
      </c>
      <c r="FR39" s="2">
        <f t="shared" si="89"/>
        <v>6.1694389406972396E-2</v>
      </c>
      <c r="FS39" s="2">
        <f t="shared" si="89"/>
        <v>5.3405681450882793E-2</v>
      </c>
      <c r="FT39" s="2">
        <f t="shared" si="89"/>
        <v>5.0277683119388517E-2</v>
      </c>
      <c r="FU39" s="2">
        <f t="shared" si="89"/>
        <v>5.2785920672853176E-2</v>
      </c>
      <c r="FW39" s="2">
        <f t="shared" si="112"/>
        <v>1.0795866808738327E-5</v>
      </c>
      <c r="FX39" s="2">
        <f t="shared" si="90"/>
        <v>8.6733641127525135E-6</v>
      </c>
      <c r="FY39" s="2">
        <f t="shared" si="90"/>
        <v>9.1562536781822271E-6</v>
      </c>
      <c r="FZ39" s="2">
        <f t="shared" si="90"/>
        <v>1.0262043482100003E-5</v>
      </c>
      <c r="GA39" s="2">
        <f t="shared" si="90"/>
        <v>1.1938890686252395E-5</v>
      </c>
      <c r="GB39" s="2">
        <f t="shared" si="90"/>
        <v>1.0817398725585447E-5</v>
      </c>
      <c r="GC39" s="2">
        <f t="shared" si="90"/>
        <v>1.0972720533080816E-5</v>
      </c>
      <c r="GD39" s="2">
        <f t="shared" si="90"/>
        <v>1.154228933507244E-5</v>
      </c>
      <c r="GE39" s="2">
        <f t="shared" si="90"/>
        <v>1.2911172188680478E-5</v>
      </c>
      <c r="GF39" s="2">
        <f t="shared" si="90"/>
        <v>1.5375124727719273E-5</v>
      </c>
      <c r="GG39" s="2">
        <f t="shared" si="90"/>
        <v>1.4282855502910397E-5</v>
      </c>
      <c r="GH39" s="2">
        <f t="shared" si="90"/>
        <v>1.3972730517673664E-5</v>
      </c>
      <c r="GI39" s="2">
        <f t="shared" si="90"/>
        <v>1.3044487378279742E-5</v>
      </c>
      <c r="GJ39" s="2">
        <f t="shared" si="90"/>
        <v>1.1148072988993883E-5</v>
      </c>
      <c r="GK39" s="2">
        <f t="shared" si="90"/>
        <v>1.2474496620344814E-5</v>
      </c>
      <c r="GM39" s="86">
        <f t="shared" si="113"/>
        <v>4.7970129307542728E-11</v>
      </c>
      <c r="GN39" s="86">
        <f t="shared" si="91"/>
        <v>3.9748703913364849E-10</v>
      </c>
      <c r="GO39" s="86">
        <f t="shared" si="91"/>
        <v>8.4444404614076337E-11</v>
      </c>
      <c r="GP39" s="86">
        <f t="shared" si="91"/>
        <v>4.2500515886534352E-11</v>
      </c>
      <c r="GQ39" s="86">
        <f t="shared" si="91"/>
        <v>2.936585636879941E-11</v>
      </c>
      <c r="GR39" s="86">
        <f t="shared" si="91"/>
        <v>7.1288720381902887E-12</v>
      </c>
      <c r="GS39" s="86">
        <f t="shared" si="91"/>
        <v>4.3478723960746923E-12</v>
      </c>
      <c r="GT39" s="86">
        <f t="shared" si="91"/>
        <v>1.1338184129201221E-12</v>
      </c>
      <c r="GU39" s="86">
        <f t="shared" si="91"/>
        <v>2.1819056505740499E-13</v>
      </c>
      <c r="GV39" s="86">
        <f t="shared" si="91"/>
        <v>1.2113140591812936E-12</v>
      </c>
      <c r="GW39" s="86">
        <f t="shared" si="91"/>
        <v>1.6153296373207594E-14</v>
      </c>
      <c r="GX39" s="86">
        <f t="shared" si="91"/>
        <v>5.5177139714532875E-11</v>
      </c>
      <c r="GY39" s="86">
        <f t="shared" si="91"/>
        <v>1.6400512896579518E-13</v>
      </c>
      <c r="GZ39" s="86">
        <f t="shared" si="91"/>
        <v>7.369635746416849E-15</v>
      </c>
      <c r="HA39" s="86">
        <f t="shared" si="91"/>
        <v>7.3126148047055078E-18</v>
      </c>
      <c r="HC39" s="86">
        <f t="shared" si="145"/>
        <v>7.0278086678397503E-26</v>
      </c>
      <c r="HD39" s="86">
        <f t="shared" si="92"/>
        <v>7.9116473700801657E-27</v>
      </c>
      <c r="HE39" s="86">
        <f t="shared" si="92"/>
        <v>8.3103338198614696E-28</v>
      </c>
      <c r="HF39" s="86">
        <f t="shared" si="92"/>
        <v>8.9341521581990963E-29</v>
      </c>
      <c r="HG39" s="86">
        <f t="shared" si="92"/>
        <v>5.1727063065376706E-30</v>
      </c>
      <c r="HH39" s="86">
        <f t="shared" si="92"/>
        <v>2.6887131412778695E-29</v>
      </c>
      <c r="HI39" s="86">
        <f t="shared" si="92"/>
        <v>9.0491551399807032E-29</v>
      </c>
      <c r="HJ39" s="86">
        <f t="shared" si="92"/>
        <v>1.954462613307556E-29</v>
      </c>
      <c r="HK39" s="86">
        <f t="shared" si="92"/>
        <v>3.8857895857116888E-31</v>
      </c>
      <c r="HL39" s="86">
        <f t="shared" si="92"/>
        <v>8.1116286921756445E-32</v>
      </c>
      <c r="HM39" s="86">
        <f t="shared" si="92"/>
        <v>2.5563865227311421E-31</v>
      </c>
      <c r="HN39" s="86">
        <f t="shared" si="92"/>
        <v>2.7985317861133671E-29</v>
      </c>
      <c r="HO39" s="86">
        <f t="shared" si="92"/>
        <v>3.4201504840313942E-28</v>
      </c>
      <c r="HP39" s="86">
        <f t="shared" si="92"/>
        <v>2.8640797303172704E-33</v>
      </c>
      <c r="HQ39" s="86">
        <f t="shared" si="92"/>
        <v>3.9945316292874959E-40</v>
      </c>
      <c r="HS39" s="86">
        <f t="shared" si="114"/>
        <v>1.0955563660975231E-79</v>
      </c>
      <c r="HT39" s="86">
        <f t="shared" si="93"/>
        <v>2.0100158759850513E-82</v>
      </c>
      <c r="HU39" s="86">
        <f t="shared" si="93"/>
        <v>2.8611430040040356E-87</v>
      </c>
      <c r="HV39" s="86">
        <f t="shared" si="93"/>
        <v>4.1151302000591864E-90</v>
      </c>
      <c r="HW39" s="86">
        <f t="shared" si="93"/>
        <v>1.9410354634288697E-93</v>
      </c>
      <c r="HX39" s="86">
        <f t="shared" si="93"/>
        <v>1.2366236889860247E-91</v>
      </c>
      <c r="HY39" s="86">
        <f t="shared" si="93"/>
        <v>1.9137088661969734E-90</v>
      </c>
      <c r="HZ39" s="86">
        <f t="shared" si="93"/>
        <v>9.2077176695668281E-92</v>
      </c>
      <c r="IA39" s="86">
        <f t="shared" si="93"/>
        <v>1.8031524654222593E-97</v>
      </c>
      <c r="IB39" s="86">
        <f t="shared" si="93"/>
        <v>3.8774888682065375E-99</v>
      </c>
      <c r="IC39" s="86">
        <f t="shared" si="93"/>
        <v>7.8517491352661657E-98</v>
      </c>
      <c r="ID39" s="86">
        <f t="shared" si="93"/>
        <v>1.5442596552630112E-91</v>
      </c>
      <c r="IE39" s="86">
        <f t="shared" si="93"/>
        <v>8.146221971969667E-89</v>
      </c>
      <c r="IF39" s="86">
        <f t="shared" si="93"/>
        <v>3.2146200217312682E-79</v>
      </c>
      <c r="IG39" s="86">
        <f t="shared" si="93"/>
        <v>5.2153694024539488E-61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4.0024595190578787E-279</v>
      </c>
      <c r="IW39" s="86">
        <f t="shared" si="129"/>
        <v>3.590424895768322E-214</v>
      </c>
      <c r="IY39" s="86">
        <f t="shared" si="130"/>
        <v>4.7970129307542799E-11</v>
      </c>
      <c r="IZ39" s="86">
        <f t="shared" si="131"/>
        <v>3.9748703913364849E-10</v>
      </c>
      <c r="JA39" s="86">
        <f t="shared" si="132"/>
        <v>8.4444404614076337E-11</v>
      </c>
      <c r="JB39" s="86">
        <f t="shared" si="133"/>
        <v>4.2500515886534352E-11</v>
      </c>
      <c r="JC39" s="86">
        <f t="shared" si="134"/>
        <v>2.936585636879941E-11</v>
      </c>
      <c r="JD39" s="86">
        <f t="shared" si="135"/>
        <v>7.1288720381902887E-12</v>
      </c>
      <c r="JE39" s="86">
        <f t="shared" si="136"/>
        <v>4.3478723960746923E-12</v>
      </c>
      <c r="JF39" s="86">
        <f t="shared" si="137"/>
        <v>1.1338184129201221E-12</v>
      </c>
      <c r="JG39" s="86">
        <f t="shared" si="138"/>
        <v>2.1819056505740499E-13</v>
      </c>
      <c r="JH39" s="86">
        <f t="shared" si="139"/>
        <v>1.2113140591812936E-12</v>
      </c>
      <c r="JI39" s="86">
        <f t="shared" si="140"/>
        <v>1.6153296373207594E-14</v>
      </c>
      <c r="JJ39" s="86">
        <f t="shared" si="141"/>
        <v>5.5177139714532875E-11</v>
      </c>
      <c r="JK39" s="86">
        <f t="shared" si="142"/>
        <v>1.6400512896579553E-13</v>
      </c>
      <c r="JL39" s="86">
        <f t="shared" si="143"/>
        <v>7.369635746416849E-15</v>
      </c>
      <c r="JM39" s="86">
        <f t="shared" si="144"/>
        <v>7.3126148047055078E-18</v>
      </c>
    </row>
    <row r="40" spans="2:273" x14ac:dyDescent="0.25">
      <c r="B40" s="2">
        <v>13</v>
      </c>
      <c r="C40" s="37">
        <v>114.377</v>
      </c>
      <c r="D40" s="37">
        <v>110.526</v>
      </c>
      <c r="E40" s="37">
        <v>108.42100000000001</v>
      </c>
      <c r="F40" s="37">
        <v>111.73699999999999</v>
      </c>
      <c r="G40" s="37">
        <v>117.684</v>
      </c>
      <c r="H40" s="37">
        <v>116.158</v>
      </c>
      <c r="I40" s="37">
        <v>113.035</v>
      </c>
      <c r="J40" s="37">
        <v>113.63200000000001</v>
      </c>
      <c r="K40" s="37">
        <v>115.333</v>
      </c>
      <c r="L40" s="37">
        <v>112.965</v>
      </c>
      <c r="M40" s="37">
        <v>109.404</v>
      </c>
      <c r="N40" s="37">
        <v>109.596</v>
      </c>
      <c r="O40" s="37">
        <v>106.804</v>
      </c>
      <c r="P40" s="37">
        <v>111.655</v>
      </c>
      <c r="Q40" s="37">
        <v>117.828</v>
      </c>
      <c r="S40" s="4">
        <f t="shared" si="8"/>
        <v>110.60517180203206</v>
      </c>
      <c r="T40" s="4">
        <f t="shared" si="9"/>
        <v>110.63662879765542</v>
      </c>
      <c r="U40" s="4">
        <f t="shared" si="10"/>
        <v>109.79697032306369</v>
      </c>
      <c r="V40" s="4">
        <f t="shared" si="11"/>
        <v>113.4610131310599</v>
      </c>
      <c r="W40" s="4">
        <f t="shared" si="12"/>
        <v>116.24938820280707</v>
      </c>
      <c r="X40" s="4">
        <f t="shared" si="13"/>
        <v>115.80410470019075</v>
      </c>
      <c r="Y40" s="4">
        <f t="shared" si="14"/>
        <v>113.84884174436276</v>
      </c>
      <c r="Z40" s="4">
        <f t="shared" si="15"/>
        <v>113.2490486916721</v>
      </c>
      <c r="AA40" s="4">
        <f t="shared" si="16"/>
        <v>113.0039104155105</v>
      </c>
      <c r="AB40" s="4">
        <f t="shared" si="17"/>
        <v>112.29398537744851</v>
      </c>
      <c r="AC40" s="4">
        <f t="shared" si="18"/>
        <v>110.41297523214764</v>
      </c>
      <c r="AD40" s="4">
        <f t="shared" si="19"/>
        <v>110.2447978466692</v>
      </c>
      <c r="AE40" s="4">
        <f t="shared" si="20"/>
        <v>107.16676975620618</v>
      </c>
      <c r="AF40" s="4">
        <f t="shared" si="21"/>
        <v>110.16669674417659</v>
      </c>
      <c r="AG40" s="4" t="e">
        <f t="shared" si="22"/>
        <v>#N/A</v>
      </c>
      <c r="AI40" s="4">
        <f t="shared" si="23"/>
        <v>3.7718281979679347</v>
      </c>
      <c r="AJ40" s="4">
        <f t="shared" si="24"/>
        <v>-0.11062879765542277</v>
      </c>
      <c r="AK40" s="4">
        <f t="shared" si="25"/>
        <v>-1.3759703230636831</v>
      </c>
      <c r="AL40" s="4">
        <f t="shared" si="26"/>
        <v>-1.7240131310599054</v>
      </c>
      <c r="AM40" s="4">
        <f t="shared" si="27"/>
        <v>1.4346117971929289</v>
      </c>
      <c r="AN40" s="4">
        <f t="shared" si="28"/>
        <v>0.35389529980925261</v>
      </c>
      <c r="AO40" s="4">
        <f t="shared" si="29"/>
        <v>-0.81384174436276169</v>
      </c>
      <c r="AP40" s="4">
        <f t="shared" si="30"/>
        <v>0.38295130832790392</v>
      </c>
      <c r="AQ40" s="4">
        <f t="shared" si="31"/>
        <v>2.3290895844894948</v>
      </c>
      <c r="AR40" s="4">
        <f t="shared" si="32"/>
        <v>0.67101462255149613</v>
      </c>
      <c r="AS40" s="4">
        <f t="shared" si="33"/>
        <v>-1.0089752321476482</v>
      </c>
      <c r="AT40" s="4">
        <f t="shared" si="34"/>
        <v>-0.64879784666919704</v>
      </c>
      <c r="AU40" s="4">
        <f t="shared" si="35"/>
        <v>-0.36276975620617691</v>
      </c>
      <c r="AV40" s="4">
        <f t="shared" si="36"/>
        <v>1.4883032558234106</v>
      </c>
      <c r="AW40" s="4">
        <f t="shared" si="36"/>
        <v>0</v>
      </c>
      <c r="AY40" s="2">
        <f t="shared" si="96"/>
        <v>110.60517163320796</v>
      </c>
      <c r="AZ40" s="2">
        <f t="shared" si="37"/>
        <v>110.63662749094657</v>
      </c>
      <c r="BA40" s="2">
        <f t="shared" si="37"/>
        <v>109.79697004536017</v>
      </c>
      <c r="BB40" s="2">
        <f t="shared" si="37"/>
        <v>113.46101298449034</v>
      </c>
      <c r="BC40" s="2">
        <f t="shared" si="37"/>
        <v>116.24938809694683</v>
      </c>
      <c r="BD40" s="2">
        <f t="shared" si="37"/>
        <v>115.8041046724438</v>
      </c>
      <c r="BE40" s="2">
        <f t="shared" si="37"/>
        <v>113.8488417271287</v>
      </c>
      <c r="BF40" s="2">
        <f t="shared" si="37"/>
        <v>113.24904868686086</v>
      </c>
      <c r="BG40" s="2">
        <f t="shared" si="37"/>
        <v>113.00391041449194</v>
      </c>
      <c r="BH40" s="2">
        <f t="shared" si="37"/>
        <v>112.29398537245336</v>
      </c>
      <c r="BI40" s="2">
        <f t="shared" si="37"/>
        <v>110.41297523205797</v>
      </c>
      <c r="BJ40" s="2">
        <f t="shared" si="37"/>
        <v>110.24479767770961</v>
      </c>
      <c r="BK40" s="2">
        <f t="shared" si="37"/>
        <v>107.16676975536669</v>
      </c>
      <c r="BL40" s="2">
        <f t="shared" si="37"/>
        <v>110.16669674413453</v>
      </c>
      <c r="BM40" s="2" t="e">
        <f t="shared" si="37"/>
        <v>#N/A</v>
      </c>
      <c r="BO40" s="2">
        <f t="shared" si="38"/>
        <v>114.377</v>
      </c>
      <c r="BP40" s="2">
        <f t="shared" si="39"/>
        <v>110.526</v>
      </c>
      <c r="BQ40" s="2">
        <f t="shared" si="40"/>
        <v>108.42100000000001</v>
      </c>
      <c r="BR40" s="2">
        <f t="shared" si="41"/>
        <v>111.73699999999999</v>
      </c>
      <c r="BS40" s="2">
        <f t="shared" si="42"/>
        <v>117.684</v>
      </c>
      <c r="BT40" s="2">
        <f t="shared" si="43"/>
        <v>116.158</v>
      </c>
      <c r="BU40" s="2">
        <f t="shared" si="44"/>
        <v>113.035</v>
      </c>
      <c r="BV40" s="2">
        <f t="shared" si="45"/>
        <v>113.63200000000001</v>
      </c>
      <c r="BW40" s="2">
        <f t="shared" si="46"/>
        <v>115.333</v>
      </c>
      <c r="BX40" s="2">
        <f t="shared" si="47"/>
        <v>112.965</v>
      </c>
      <c r="BY40" s="2">
        <f t="shared" si="48"/>
        <v>109.404</v>
      </c>
      <c r="BZ40" s="2">
        <f t="shared" si="49"/>
        <v>109.596</v>
      </c>
      <c r="CA40" s="2">
        <f t="shared" si="50"/>
        <v>106.804</v>
      </c>
      <c r="CB40" s="2">
        <f t="shared" si="51"/>
        <v>111.655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110.46700809716602</v>
      </c>
      <c r="DL40" s="2">
        <f t="shared" si="70"/>
        <v>110.96331951219514</v>
      </c>
      <c r="DM40" s="2">
        <f t="shared" si="70"/>
        <v>109.56509932523618</v>
      </c>
      <c r="DN40" s="2">
        <f t="shared" si="70"/>
        <v>113.51634052532836</v>
      </c>
      <c r="DO40" s="2">
        <f t="shared" si="70"/>
        <v>116.37872435897438</v>
      </c>
      <c r="DP40" s="2">
        <f t="shared" si="70"/>
        <v>115.64054338549077</v>
      </c>
      <c r="DQ40" s="2">
        <f t="shared" si="70"/>
        <v>113.77680606922711</v>
      </c>
      <c r="DR40" s="2">
        <f t="shared" si="70"/>
        <v>113.19698880308877</v>
      </c>
      <c r="DS40" s="2">
        <f t="shared" si="70"/>
        <v>112.87730924369748</v>
      </c>
      <c r="DT40" s="2">
        <f t="shared" si="70"/>
        <v>112.13321334191335</v>
      </c>
      <c r="DU40" s="2">
        <f t="shared" si="70"/>
        <v>110.16546769162208</v>
      </c>
      <c r="DV40" s="2">
        <f t="shared" si="70"/>
        <v>110.19464426450742</v>
      </c>
      <c r="DW40" s="2">
        <f t="shared" si="70"/>
        <v>106.88238502673798</v>
      </c>
      <c r="DX40" s="2">
        <f t="shared" si="70"/>
        <v>109.99719652406418</v>
      </c>
      <c r="DY40" s="2">
        <f t="shared" si="70"/>
        <v>115.12960358160356</v>
      </c>
      <c r="EA40" s="2">
        <f t="shared" si="71"/>
        <v>112.5214571697712</v>
      </c>
      <c r="EB40" s="2">
        <f t="shared" si="72"/>
        <v>106.42867745401914</v>
      </c>
      <c r="EC40" s="2">
        <f t="shared" si="73"/>
        <v>112.89125938581796</v>
      </c>
      <c r="ED40" s="2">
        <f t="shared" si="74"/>
        <v>112.69412175336757</v>
      </c>
      <c r="EE40" s="2">
        <f t="shared" si="75"/>
        <v>114.45795006075696</v>
      </c>
      <c r="EF40" s="2">
        <f t="shared" si="76"/>
        <v>118.26406295739835</v>
      </c>
      <c r="EG40" s="2">
        <f t="shared" si="77"/>
        <v>114.92376147344697</v>
      </c>
      <c r="EH40" s="2">
        <f t="shared" si="78"/>
        <v>114.07790716553795</v>
      </c>
      <c r="EI40" s="2">
        <f t="shared" si="79"/>
        <v>115.10395550311151</v>
      </c>
      <c r="EJ40" s="2">
        <f t="shared" si="80"/>
        <v>114.80345083932853</v>
      </c>
      <c r="EK40" s="2">
        <f t="shared" si="81"/>
        <v>114.78100545087486</v>
      </c>
      <c r="EL40" s="2">
        <f t="shared" si="82"/>
        <v>110.940409310638</v>
      </c>
      <c r="EM40" s="2">
        <f t="shared" si="83"/>
        <v>111.76401955258913</v>
      </c>
      <c r="EN40" s="2">
        <f t="shared" si="84"/>
        <v>113.08631080778699</v>
      </c>
      <c r="EO40" s="2">
        <f t="shared" si="85"/>
        <v>114.67087365967365</v>
      </c>
      <c r="EQ40" s="2">
        <f t="shared" si="86"/>
        <v>110.43211702296315</v>
      </c>
      <c r="ER40" s="2">
        <f t="shared" si="87"/>
        <v>102.51617816066374</v>
      </c>
      <c r="ES40" s="2">
        <f t="shared" si="87"/>
        <v>110.52225018102089</v>
      </c>
      <c r="ET40" s="2">
        <f t="shared" si="87"/>
        <v>111.71455960602243</v>
      </c>
      <c r="EU40" s="2">
        <f t="shared" si="87"/>
        <v>112.11886001790614</v>
      </c>
      <c r="EV40" s="2">
        <f t="shared" si="87"/>
        <v>116.32081751888224</v>
      </c>
      <c r="EW40" s="2">
        <f t="shared" si="87"/>
        <v>114.88264083401201</v>
      </c>
      <c r="EX40" s="2">
        <f t="shared" si="87"/>
        <v>112.77943392007715</v>
      </c>
      <c r="EY40" s="2">
        <f t="shared" si="87"/>
        <v>114.27731839438485</v>
      </c>
      <c r="EZ40" s="2">
        <f t="shared" si="87"/>
        <v>114.10688098445242</v>
      </c>
      <c r="FA40" s="2">
        <f t="shared" si="87"/>
        <v>113.38425572118415</v>
      </c>
      <c r="FB40" s="2">
        <f t="shared" si="87"/>
        <v>111.16750146814579</v>
      </c>
      <c r="FC40" s="2">
        <f t="shared" si="87"/>
        <v>111.10009894329036</v>
      </c>
      <c r="FD40" s="2">
        <f t="shared" si="87"/>
        <v>115.0840923223783</v>
      </c>
      <c r="FE40" s="2">
        <f t="shared" si="87"/>
        <v>121.41837100227661</v>
      </c>
      <c r="FG40" s="2">
        <f t="shared" si="88"/>
        <v>6.7262932083321736E-2</v>
      </c>
      <c r="FH40" s="2">
        <f t="shared" si="89"/>
        <v>7.203541285413359E-2</v>
      </c>
      <c r="FI40" s="2">
        <f t="shared" si="89"/>
        <v>6.9718383920543761E-2</v>
      </c>
      <c r="FJ40" s="2">
        <f t="shared" si="89"/>
        <v>6.7277129393438898E-2</v>
      </c>
      <c r="FK40" s="2">
        <f t="shared" si="89"/>
        <v>6.7319539718361923E-2</v>
      </c>
      <c r="FL40" s="2">
        <f t="shared" si="89"/>
        <v>6.235300761468425E-2</v>
      </c>
      <c r="FM40" s="2">
        <f t="shared" si="89"/>
        <v>6.2806411106124199E-2</v>
      </c>
      <c r="FN40" s="2">
        <f t="shared" si="89"/>
        <v>5.911594000124875E-2</v>
      </c>
      <c r="FO40" s="2">
        <f t="shared" si="89"/>
        <v>5.6862590003382701E-2</v>
      </c>
      <c r="FP40" s="2">
        <f t="shared" si="89"/>
        <v>6.0213285819520068E-2</v>
      </c>
      <c r="FQ40" s="2">
        <f t="shared" si="89"/>
        <v>5.3629593687769178E-2</v>
      </c>
      <c r="FR40" s="2">
        <f t="shared" si="89"/>
        <v>6.7246291891585611E-2</v>
      </c>
      <c r="FS40" s="2">
        <f t="shared" si="89"/>
        <v>5.8257991900978211E-2</v>
      </c>
      <c r="FT40" s="2">
        <f t="shared" si="89"/>
        <v>5.486226290480839E-2</v>
      </c>
      <c r="FU40" s="2">
        <f t="shared" si="89"/>
        <v>5.7585346738136853E-2</v>
      </c>
      <c r="FW40" s="2">
        <f t="shared" si="112"/>
        <v>1.1837420234795952E-5</v>
      </c>
      <c r="FX40" s="2">
        <f t="shared" si="90"/>
        <v>9.5101466788433017E-6</v>
      </c>
      <c r="FY40" s="2">
        <f t="shared" si="90"/>
        <v>1.0039623647691574E-5</v>
      </c>
      <c r="FZ40" s="2">
        <f t="shared" si="90"/>
        <v>1.1252095785707235E-5</v>
      </c>
      <c r="GA40" s="2">
        <f t="shared" si="90"/>
        <v>1.3090718245165266E-5</v>
      </c>
      <c r="GB40" s="2">
        <f t="shared" si="90"/>
        <v>1.1861029462909768E-5</v>
      </c>
      <c r="GC40" s="2">
        <f t="shared" si="90"/>
        <v>1.2031336080183089E-5</v>
      </c>
      <c r="GD40" s="2">
        <f t="shared" si="90"/>
        <v>1.265585449618593E-5</v>
      </c>
      <c r="GE40" s="2">
        <f t="shared" si="90"/>
        <v>1.4156801157167152E-5</v>
      </c>
      <c r="GF40" s="2">
        <f t="shared" si="90"/>
        <v>1.685846401968246E-5</v>
      </c>
      <c r="GG40" s="2">
        <f t="shared" si="90"/>
        <v>1.5660818057246129E-5</v>
      </c>
      <c r="GH40" s="2">
        <f t="shared" si="90"/>
        <v>1.5320773699832689E-5</v>
      </c>
      <c r="GI40" s="2">
        <f t="shared" si="90"/>
        <v>1.4302977989727735E-5</v>
      </c>
      <c r="GJ40" s="2">
        <f t="shared" si="90"/>
        <v>1.2223605814394572E-5</v>
      </c>
      <c r="GK40" s="2">
        <f t="shared" si="90"/>
        <v>1.3677997090368866E-5</v>
      </c>
      <c r="GM40" s="86">
        <f t="shared" si="113"/>
        <v>1.2016152017249073E-10</v>
      </c>
      <c r="GN40" s="86">
        <f t="shared" si="91"/>
        <v>9.1025627508513681E-10</v>
      </c>
      <c r="GO40" s="86">
        <f t="shared" si="91"/>
        <v>2.0786614689373351E-10</v>
      </c>
      <c r="GP40" s="86">
        <f t="shared" si="91"/>
        <v>1.0715757181923285E-10</v>
      </c>
      <c r="GQ40" s="86">
        <f t="shared" si="91"/>
        <v>7.5533264106474812E-11</v>
      </c>
      <c r="GR40" s="86">
        <f t="shared" si="91"/>
        <v>1.920685746556513E-11</v>
      </c>
      <c r="GS40" s="86">
        <f t="shared" si="91"/>
        <v>1.2054773918702209E-11</v>
      </c>
      <c r="GT40" s="86">
        <f t="shared" si="91"/>
        <v>3.2932015850234784E-12</v>
      </c>
      <c r="GU40" s="86">
        <f t="shared" si="91"/>
        <v>6.7919859830898562E-13</v>
      </c>
      <c r="GV40" s="86">
        <f t="shared" si="91"/>
        <v>3.5317848828885328E-12</v>
      </c>
      <c r="GW40" s="86">
        <f t="shared" si="91"/>
        <v>5.6017587483177888E-14</v>
      </c>
      <c r="GX40" s="86">
        <f t="shared" si="91"/>
        <v>1.3717639735952303E-10</v>
      </c>
      <c r="GY40" s="86">
        <f t="shared" si="91"/>
        <v>5.2336941979446526E-13</v>
      </c>
      <c r="GZ40" s="86">
        <f t="shared" si="91"/>
        <v>2.6874628531076014E-14</v>
      </c>
      <c r="HA40" s="86">
        <f t="shared" si="91"/>
        <v>3.9291758843009404E-17</v>
      </c>
      <c r="HC40" s="86">
        <f t="shared" si="145"/>
        <v>3.5536343379885488E-25</v>
      </c>
      <c r="HD40" s="86">
        <f t="shared" si="92"/>
        <v>4.2463293751827517E-26</v>
      </c>
      <c r="HE40" s="86">
        <f t="shared" si="92"/>
        <v>4.8124423553174434E-27</v>
      </c>
      <c r="HF40" s="86">
        <f t="shared" si="92"/>
        <v>5.548469804152712E-28</v>
      </c>
      <c r="HG40" s="86">
        <f t="shared" si="92"/>
        <v>3.5425037054787349E-29</v>
      </c>
      <c r="HH40" s="86">
        <f t="shared" si="92"/>
        <v>1.7227050538772549E-28</v>
      </c>
      <c r="HI40" s="86">
        <f t="shared" si="92"/>
        <v>5.6883051367118182E-28</v>
      </c>
      <c r="HJ40" s="86">
        <f t="shared" si="92"/>
        <v>1.2877384988295758E-28</v>
      </c>
      <c r="HK40" s="86">
        <f t="shared" si="92"/>
        <v>2.9125158810015803E-30</v>
      </c>
      <c r="HL40" s="86">
        <f t="shared" si="92"/>
        <v>6.5139581759537849E-31</v>
      </c>
      <c r="HM40" s="86">
        <f t="shared" si="92"/>
        <v>1.9615312573966009E-30</v>
      </c>
      <c r="HN40" s="86">
        <f t="shared" si="92"/>
        <v>1.8798566645516491E-28</v>
      </c>
      <c r="HO40" s="86">
        <f t="shared" si="92"/>
        <v>2.1289334148249481E-27</v>
      </c>
      <c r="HP40" s="86">
        <f t="shared" si="92"/>
        <v>2.5182983250350002E-32</v>
      </c>
      <c r="HQ40" s="86">
        <f t="shared" si="92"/>
        <v>6.3348251289877395E-39</v>
      </c>
      <c r="HS40" s="86">
        <f t="shared" si="114"/>
        <v>3.7666457819713394E-78</v>
      </c>
      <c r="HT40" s="86">
        <f t="shared" si="93"/>
        <v>7.8226603832244381E-81</v>
      </c>
      <c r="HU40" s="86">
        <f t="shared" si="93"/>
        <v>1.3675967851996559E-85</v>
      </c>
      <c r="HV40" s="86">
        <f t="shared" si="93"/>
        <v>2.2797371052960053E-88</v>
      </c>
      <c r="HW40" s="86">
        <f t="shared" si="93"/>
        <v>1.3133852742917188E-91</v>
      </c>
      <c r="HX40" s="86">
        <f t="shared" si="93"/>
        <v>7.3108948070692614E-90</v>
      </c>
      <c r="HY40" s="86">
        <f t="shared" si="93"/>
        <v>1.0975918252828068E-88</v>
      </c>
      <c r="HZ40" s="86">
        <f t="shared" si="93"/>
        <v>5.7466377069722964E-90</v>
      </c>
      <c r="IA40" s="86">
        <f t="shared" si="93"/>
        <v>1.5021192260293862E-95</v>
      </c>
      <c r="IB40" s="86">
        <f t="shared" si="93"/>
        <v>3.7133082626259427E-97</v>
      </c>
      <c r="IC40" s="86">
        <f t="shared" si="93"/>
        <v>6.8510849431008183E-96</v>
      </c>
      <c r="ID40" s="86">
        <f t="shared" si="93"/>
        <v>1.0121379722945424E-89</v>
      </c>
      <c r="IE40" s="86">
        <f t="shared" si="93"/>
        <v>4.5982280757602974E-87</v>
      </c>
      <c r="IF40" s="86">
        <f t="shared" si="93"/>
        <v>1.1272799023649878E-77</v>
      </c>
      <c r="IG40" s="86">
        <f t="shared" si="93"/>
        <v>8.153158915640256E-60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1.142720958491854E-274</v>
      </c>
      <c r="IW40" s="86">
        <f t="shared" si="129"/>
        <v>1.0013894912012506E-210</v>
      </c>
      <c r="IY40" s="86">
        <f t="shared" si="130"/>
        <v>1.2016152017249109E-10</v>
      </c>
      <c r="IZ40" s="86">
        <f t="shared" si="131"/>
        <v>9.1025627508513681E-10</v>
      </c>
      <c r="JA40" s="86">
        <f t="shared" si="132"/>
        <v>2.0786614689373351E-10</v>
      </c>
      <c r="JB40" s="86">
        <f t="shared" si="133"/>
        <v>1.0715757181923285E-10</v>
      </c>
      <c r="JC40" s="86">
        <f t="shared" si="134"/>
        <v>7.5533264106474812E-11</v>
      </c>
      <c r="JD40" s="86">
        <f t="shared" si="135"/>
        <v>1.920685746556513E-11</v>
      </c>
      <c r="JE40" s="86">
        <f t="shared" si="136"/>
        <v>1.2054773918702209E-11</v>
      </c>
      <c r="JF40" s="86">
        <f t="shared" si="137"/>
        <v>3.2932015850234784E-12</v>
      </c>
      <c r="JG40" s="86">
        <f t="shared" si="138"/>
        <v>6.7919859830898562E-13</v>
      </c>
      <c r="JH40" s="86">
        <f t="shared" si="139"/>
        <v>3.5317848828885328E-12</v>
      </c>
      <c r="JI40" s="86">
        <f t="shared" si="140"/>
        <v>5.6017587483177888E-14</v>
      </c>
      <c r="JJ40" s="86">
        <f t="shared" si="141"/>
        <v>1.3717639735952303E-10</v>
      </c>
      <c r="JK40" s="86">
        <f t="shared" si="142"/>
        <v>5.2336941979446738E-13</v>
      </c>
      <c r="JL40" s="86">
        <f t="shared" si="143"/>
        <v>2.6874628531076014E-14</v>
      </c>
      <c r="JM40" s="86">
        <f t="shared" si="144"/>
        <v>3.9291758843009404E-17</v>
      </c>
    </row>
    <row r="41" spans="2:273" x14ac:dyDescent="0.25">
      <c r="B41" s="2">
        <v>14</v>
      </c>
      <c r="C41" s="37">
        <v>108.98399999999999</v>
      </c>
      <c r="D41" s="37">
        <v>110.035</v>
      </c>
      <c r="E41" s="37">
        <v>109.175</v>
      </c>
      <c r="F41" s="37">
        <v>112.246</v>
      </c>
      <c r="G41" s="37">
        <v>114.77200000000001</v>
      </c>
      <c r="H41" s="37">
        <v>116.333</v>
      </c>
      <c r="I41" s="37">
        <v>111.351</v>
      </c>
      <c r="J41" s="37">
        <v>112.57899999999999</v>
      </c>
      <c r="K41" s="37">
        <v>111.947</v>
      </c>
      <c r="L41" s="37">
        <v>113.316</v>
      </c>
      <c r="M41" s="37">
        <v>110.018</v>
      </c>
      <c r="N41" s="37">
        <v>108.386</v>
      </c>
      <c r="O41" s="37">
        <v>107.5</v>
      </c>
      <c r="P41" s="37">
        <v>111.224</v>
      </c>
      <c r="Q41" s="37">
        <v>117.155</v>
      </c>
      <c r="S41" s="4">
        <f t="shared" si="8"/>
        <v>110.63146468240166</v>
      </c>
      <c r="T41" s="4">
        <f t="shared" si="9"/>
        <v>110.62647092456784</v>
      </c>
      <c r="U41" s="4">
        <f t="shared" si="10"/>
        <v>109.95835417709503</v>
      </c>
      <c r="V41" s="4">
        <f t="shared" si="11"/>
        <v>113.58116210139079</v>
      </c>
      <c r="W41" s="4">
        <f t="shared" si="12"/>
        <v>116.34881783833185</v>
      </c>
      <c r="X41" s="4">
        <f t="shared" si="13"/>
        <v>115.88367163348344</v>
      </c>
      <c r="Y41" s="4">
        <f t="shared" si="14"/>
        <v>113.98601594209723</v>
      </c>
      <c r="Z41" s="4">
        <f t="shared" si="15"/>
        <v>113.43094397291064</v>
      </c>
      <c r="AA41" s="4">
        <f t="shared" si="16"/>
        <v>113.09332917125982</v>
      </c>
      <c r="AB41" s="4">
        <f t="shared" si="17"/>
        <v>112.4468720603644</v>
      </c>
      <c r="AC41" s="4">
        <f t="shared" si="18"/>
        <v>110.59231207230897</v>
      </c>
      <c r="AD41" s="4">
        <f t="shared" si="19"/>
        <v>110.31391484016399</v>
      </c>
      <c r="AE41" s="4">
        <f t="shared" si="20"/>
        <v>107.34500912609695</v>
      </c>
      <c r="AF41" s="4">
        <f t="shared" si="21"/>
        <v>110.30879839595227</v>
      </c>
      <c r="AG41" s="4" t="e">
        <f t="shared" si="22"/>
        <v>#N/A</v>
      </c>
      <c r="AI41" s="4">
        <f t="shared" si="23"/>
        <v>-1.6474646824016617</v>
      </c>
      <c r="AJ41" s="4">
        <f t="shared" si="24"/>
        <v>-0.59147092456784378</v>
      </c>
      <c r="AK41" s="4">
        <f t="shared" si="25"/>
        <v>-0.78335417709503474</v>
      </c>
      <c r="AL41" s="4">
        <f t="shared" si="26"/>
        <v>-1.3351621013907931</v>
      </c>
      <c r="AM41" s="4">
        <f t="shared" si="27"/>
        <v>-1.5768178383318485</v>
      </c>
      <c r="AN41" s="4">
        <f t="shared" si="28"/>
        <v>0.4493283665165535</v>
      </c>
      <c r="AO41" s="4">
        <f t="shared" si="29"/>
        <v>-2.6350159420972261</v>
      </c>
      <c r="AP41" s="4">
        <f t="shared" si="30"/>
        <v>-0.85194397291064661</v>
      </c>
      <c r="AQ41" s="4">
        <f t="shared" si="31"/>
        <v>-1.146329171259822</v>
      </c>
      <c r="AR41" s="4">
        <f t="shared" si="32"/>
        <v>0.86912793963560375</v>
      </c>
      <c r="AS41" s="4">
        <f t="shared" si="33"/>
        <v>-0.5743120723089703</v>
      </c>
      <c r="AT41" s="4">
        <f t="shared" si="34"/>
        <v>-1.9279148401639929</v>
      </c>
      <c r="AU41" s="4">
        <f t="shared" si="35"/>
        <v>0.15499087390304567</v>
      </c>
      <c r="AV41" s="4">
        <f t="shared" si="36"/>
        <v>0.91520160404773776</v>
      </c>
      <c r="AW41" s="4">
        <f t="shared" si="36"/>
        <v>0</v>
      </c>
      <c r="AY41" s="2">
        <f t="shared" si="96"/>
        <v>110.63146427582302</v>
      </c>
      <c r="AZ41" s="2">
        <f t="shared" si="37"/>
        <v>110.62646804138558</v>
      </c>
      <c r="BA41" s="2">
        <f t="shared" si="37"/>
        <v>109.95835351977895</v>
      </c>
      <c r="BB41" s="2">
        <f t="shared" si="37"/>
        <v>113.58116174617194</v>
      </c>
      <c r="BC41" s="2">
        <f t="shared" si="37"/>
        <v>116.34881757677209</v>
      </c>
      <c r="BD41" s="2">
        <f t="shared" si="37"/>
        <v>115.88367156171182</v>
      </c>
      <c r="BE41" s="2">
        <f t="shared" si="37"/>
        <v>113.98601589626742</v>
      </c>
      <c r="BF41" s="2">
        <f t="shared" si="37"/>
        <v>113.43094395951658</v>
      </c>
      <c r="BG41" s="2">
        <f t="shared" si="37"/>
        <v>113.09332916822569</v>
      </c>
      <c r="BH41" s="2">
        <f t="shared" si="37"/>
        <v>112.44687204640981</v>
      </c>
      <c r="BI41" s="2">
        <f t="shared" si="37"/>
        <v>110.59231207201213</v>
      </c>
      <c r="BJ41" s="2">
        <f t="shared" si="37"/>
        <v>110.31391443621636</v>
      </c>
      <c r="BK41" s="2">
        <f t="shared" si="37"/>
        <v>107.34500912353603</v>
      </c>
      <c r="BL41" s="2">
        <f t="shared" si="37"/>
        <v>110.30879839580609</v>
      </c>
      <c r="BM41" s="2" t="e">
        <f t="shared" si="37"/>
        <v>#N/A</v>
      </c>
      <c r="BO41" s="2">
        <f t="shared" si="38"/>
        <v>108.98399999999999</v>
      </c>
      <c r="BP41" s="2">
        <f t="shared" si="39"/>
        <v>110.035</v>
      </c>
      <c r="BQ41" s="2">
        <f t="shared" si="40"/>
        <v>109.175</v>
      </c>
      <c r="BR41" s="2">
        <f t="shared" si="41"/>
        <v>112.246</v>
      </c>
      <c r="BS41" s="2">
        <f t="shared" si="42"/>
        <v>114.77200000000001</v>
      </c>
      <c r="BT41" s="2">
        <f t="shared" si="43"/>
        <v>116.333</v>
      </c>
      <c r="BU41" s="2">
        <f t="shared" si="44"/>
        <v>111.351</v>
      </c>
      <c r="BV41" s="2">
        <f t="shared" si="45"/>
        <v>112.57899999999999</v>
      </c>
      <c r="BW41" s="2">
        <f t="shared" si="46"/>
        <v>111.947</v>
      </c>
      <c r="BX41" s="2">
        <f t="shared" si="47"/>
        <v>113.316</v>
      </c>
      <c r="BY41" s="2">
        <f t="shared" si="48"/>
        <v>110.018</v>
      </c>
      <c r="BZ41" s="2">
        <f t="shared" si="49"/>
        <v>108.386</v>
      </c>
      <c r="CA41" s="2">
        <f t="shared" si="50"/>
        <v>107.5</v>
      </c>
      <c r="CB41" s="2">
        <f t="shared" si="51"/>
        <v>111.224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110.49760323886642</v>
      </c>
      <c r="DL41" s="2">
        <f t="shared" si="70"/>
        <v>110.99741324041814</v>
      </c>
      <c r="DM41" s="2">
        <f t="shared" si="70"/>
        <v>109.73552280701756</v>
      </c>
      <c r="DN41" s="2">
        <f t="shared" si="70"/>
        <v>113.66600928705444</v>
      </c>
      <c r="DO41" s="2">
        <f t="shared" si="70"/>
        <v>116.51497435897438</v>
      </c>
      <c r="DP41" s="2">
        <f t="shared" si="70"/>
        <v>115.72622688477954</v>
      </c>
      <c r="DQ41" s="2">
        <f t="shared" si="70"/>
        <v>113.93056330014224</v>
      </c>
      <c r="DR41" s="2">
        <f t="shared" si="70"/>
        <v>113.39988108108105</v>
      </c>
      <c r="DS41" s="2">
        <f t="shared" si="70"/>
        <v>112.97445490196078</v>
      </c>
      <c r="DT41" s="2">
        <f t="shared" si="70"/>
        <v>112.29554744744745</v>
      </c>
      <c r="DU41" s="2">
        <f t="shared" si="70"/>
        <v>110.34489315953653</v>
      </c>
      <c r="DV41" s="2">
        <f t="shared" si="70"/>
        <v>110.27854770580296</v>
      </c>
      <c r="DW41" s="2">
        <f t="shared" si="70"/>
        <v>107.05755187165776</v>
      </c>
      <c r="DX41" s="2">
        <f t="shared" si="70"/>
        <v>110.14186430481284</v>
      </c>
      <c r="DY41" s="2">
        <f t="shared" si="70"/>
        <v>115.01334595034594</v>
      </c>
      <c r="EA41" s="2">
        <f t="shared" si="71"/>
        <v>112.3247547479413</v>
      </c>
      <c r="EB41" s="2">
        <f t="shared" si="72"/>
        <v>106.26890343284893</v>
      </c>
      <c r="EC41" s="2">
        <f t="shared" si="73"/>
        <v>112.67039641541037</v>
      </c>
      <c r="ED41" s="2">
        <f t="shared" si="74"/>
        <v>112.50851076629208</v>
      </c>
      <c r="EE41" s="2">
        <f t="shared" si="75"/>
        <v>114.24979945466941</v>
      </c>
      <c r="EF41" s="2">
        <f t="shared" si="76"/>
        <v>118.04332412016812</v>
      </c>
      <c r="EG41" s="2">
        <f t="shared" si="77"/>
        <v>114.74067658825187</v>
      </c>
      <c r="EH41" s="2">
        <f t="shared" si="78"/>
        <v>113.88211302125971</v>
      </c>
      <c r="EI41" s="2">
        <f t="shared" si="79"/>
        <v>114.89172622218122</v>
      </c>
      <c r="EJ41" s="2">
        <f t="shared" si="80"/>
        <v>114.60106990407674</v>
      </c>
      <c r="EK41" s="2">
        <f t="shared" si="81"/>
        <v>114.57460982503368</v>
      </c>
      <c r="EL41" s="2">
        <f t="shared" si="82"/>
        <v>110.76126047112173</v>
      </c>
      <c r="EM41" s="2">
        <f t="shared" si="83"/>
        <v>111.58306136494244</v>
      </c>
      <c r="EN41" s="2">
        <f t="shared" si="84"/>
        <v>112.9311636831506</v>
      </c>
      <c r="EO41" s="2">
        <f t="shared" si="85"/>
        <v>114.5366212121212</v>
      </c>
      <c r="EQ41" s="2">
        <f t="shared" si="86"/>
        <v>110.25942252996246</v>
      </c>
      <c r="ER41" s="2">
        <f t="shared" si="87"/>
        <v>102.39877157850697</v>
      </c>
      <c r="ES41" s="2">
        <f t="shared" si="87"/>
        <v>110.32818663917742</v>
      </c>
      <c r="ET41" s="2">
        <f t="shared" si="87"/>
        <v>111.54007408271507</v>
      </c>
      <c r="EU41" s="2">
        <f t="shared" si="87"/>
        <v>111.93752808213961</v>
      </c>
      <c r="EV41" s="2">
        <f t="shared" si="87"/>
        <v>116.12192111160819</v>
      </c>
      <c r="EW41" s="2">
        <f t="shared" si="87"/>
        <v>114.69997033139137</v>
      </c>
      <c r="EX41" s="2">
        <f t="shared" si="87"/>
        <v>112.59855746509129</v>
      </c>
      <c r="EY41" s="2">
        <f t="shared" si="87"/>
        <v>114.07462107889734</v>
      </c>
      <c r="EZ41" s="2">
        <f t="shared" si="87"/>
        <v>113.91266921303168</v>
      </c>
      <c r="FA41" s="2">
        <f t="shared" si="87"/>
        <v>113.19420396808735</v>
      </c>
      <c r="FB41" s="2">
        <f t="shared" si="87"/>
        <v>110.98570474034726</v>
      </c>
      <c r="FC41" s="2">
        <f t="shared" si="87"/>
        <v>110.92679364193484</v>
      </c>
      <c r="FD41" s="2">
        <f t="shared" si="87"/>
        <v>114.90564274009476</v>
      </c>
      <c r="FE41" s="2">
        <f t="shared" si="87"/>
        <v>121.20048550354164</v>
      </c>
      <c r="FG41" s="2">
        <f t="shared" si="88"/>
        <v>7.3276815406471227E-2</v>
      </c>
      <c r="FH41" s="2">
        <f t="shared" si="89"/>
        <v>7.8440112786470922E-2</v>
      </c>
      <c r="FI41" s="2">
        <f t="shared" si="89"/>
        <v>7.5933933127261738E-2</v>
      </c>
      <c r="FJ41" s="2">
        <f t="shared" si="89"/>
        <v>7.3292182334652442E-2</v>
      </c>
      <c r="FK41" s="2">
        <f t="shared" si="89"/>
        <v>7.3338086303470565E-2</v>
      </c>
      <c r="FL41" s="2">
        <f t="shared" si="89"/>
        <v>6.7959886636126746E-2</v>
      </c>
      <c r="FM41" s="2">
        <f t="shared" si="89"/>
        <v>6.8451084483353408E-2</v>
      </c>
      <c r="FN41" s="2">
        <f t="shared" si="89"/>
        <v>6.4451745220229381E-2</v>
      </c>
      <c r="FO41" s="2">
        <f t="shared" si="89"/>
        <v>6.2008411960008565E-2</v>
      </c>
      <c r="FP41" s="2">
        <f t="shared" si="89"/>
        <v>6.5641227458335782E-2</v>
      </c>
      <c r="FQ41" s="2">
        <f t="shared" si="89"/>
        <v>5.8500990961491715E-2</v>
      </c>
      <c r="FR41" s="2">
        <f t="shared" si="89"/>
        <v>7.3258804291331234E-2</v>
      </c>
      <c r="FS41" s="2">
        <f t="shared" si="89"/>
        <v>6.3521586790170226E-2</v>
      </c>
      <c r="FT41" s="2">
        <f t="shared" si="89"/>
        <v>5.9838548899154388E-2</v>
      </c>
      <c r="FU41" s="2">
        <f t="shared" si="89"/>
        <v>6.2792220468977228E-2</v>
      </c>
      <c r="FW41" s="2">
        <f t="shared" si="112"/>
        <v>1.297945836280917E-5</v>
      </c>
      <c r="FX41" s="2">
        <f t="shared" si="90"/>
        <v>1.0427658907870865E-5</v>
      </c>
      <c r="FY41" s="2">
        <f t="shared" si="90"/>
        <v>1.1008217764564975E-5</v>
      </c>
      <c r="FZ41" s="2">
        <f t="shared" si="90"/>
        <v>1.2337664296397498E-5</v>
      </c>
      <c r="GA41" s="2">
        <f t="shared" si="90"/>
        <v>1.4353668999440189E-5</v>
      </c>
      <c r="GB41" s="2">
        <f t="shared" si="90"/>
        <v>1.3005345307476215E-5</v>
      </c>
      <c r="GC41" s="2">
        <f t="shared" si="90"/>
        <v>1.3192082369528902E-5</v>
      </c>
      <c r="GD41" s="2">
        <f t="shared" si="90"/>
        <v>1.3876851564798354E-5</v>
      </c>
      <c r="GE41" s="2">
        <f t="shared" si="90"/>
        <v>1.5522602594846348E-5</v>
      </c>
      <c r="GF41" s="2">
        <f t="shared" si="90"/>
        <v>1.8484908152820036E-5</v>
      </c>
      <c r="GG41" s="2">
        <f t="shared" si="90"/>
        <v>1.7171719588312909E-5</v>
      </c>
      <c r="GH41" s="2">
        <f t="shared" si="90"/>
        <v>1.6798869479155315E-5</v>
      </c>
      <c r="GI41" s="2">
        <f t="shared" si="90"/>
        <v>1.5682881864443489E-5</v>
      </c>
      <c r="GJ41" s="2">
        <f t="shared" si="90"/>
        <v>1.3402901447537707E-5</v>
      </c>
      <c r="GK41" s="2">
        <f t="shared" si="90"/>
        <v>1.4997605785231567E-5</v>
      </c>
      <c r="GM41" s="86">
        <f t="shared" si="113"/>
        <v>2.9543876848902171E-10</v>
      </c>
      <c r="GN41" s="86">
        <f t="shared" si="91"/>
        <v>2.0500629068902316E-9</v>
      </c>
      <c r="GO41" s="86">
        <f t="shared" si="91"/>
        <v>5.0236168979684133E-10</v>
      </c>
      <c r="GP41" s="86">
        <f t="shared" si="91"/>
        <v>2.6514614992411246E-10</v>
      </c>
      <c r="GQ41" s="86">
        <f t="shared" si="91"/>
        <v>1.9056430524229191E-10</v>
      </c>
      <c r="GR41" s="86">
        <f t="shared" si="91"/>
        <v>5.071907236756318E-11</v>
      </c>
      <c r="GS41" s="86">
        <f t="shared" si="91"/>
        <v>3.2732847353285462E-11</v>
      </c>
      <c r="GT41" s="86">
        <f t="shared" si="91"/>
        <v>9.3601034139523515E-12</v>
      </c>
      <c r="GU41" s="86">
        <f t="shared" si="91"/>
        <v>2.0658134862714595E-12</v>
      </c>
      <c r="GV41" s="86">
        <f t="shared" si="91"/>
        <v>1.0074588630280502E-11</v>
      </c>
      <c r="GW41" s="86">
        <f t="shared" si="91"/>
        <v>1.8937133312292123E-13</v>
      </c>
      <c r="GX41" s="86">
        <f t="shared" si="91"/>
        <v>3.3480523097217375E-10</v>
      </c>
      <c r="GY41" s="86">
        <f t="shared" si="91"/>
        <v>1.6306021327092734E-12</v>
      </c>
      <c r="GZ41" s="86">
        <f t="shared" si="91"/>
        <v>9.5398325338882775E-14</v>
      </c>
      <c r="HA41" s="86">
        <f t="shared" si="91"/>
        <v>2.0335168870312404E-16</v>
      </c>
      <c r="HC41" s="86">
        <f t="shared" si="145"/>
        <v>1.7552596294696226E-24</v>
      </c>
      <c r="HD41" s="86">
        <f t="shared" si="92"/>
        <v>2.2244127415356049E-25</v>
      </c>
      <c r="HE41" s="86">
        <f t="shared" si="92"/>
        <v>2.7165132484614833E-26</v>
      </c>
      <c r="HF41" s="86">
        <f t="shared" si="92"/>
        <v>3.3551258635676598E-27</v>
      </c>
      <c r="HG41" s="86">
        <f t="shared" si="92"/>
        <v>2.3582609124383356E-28</v>
      </c>
      <c r="HH41" s="86">
        <f t="shared" si="92"/>
        <v>1.0742745458972332E-27</v>
      </c>
      <c r="HI41" s="86">
        <f t="shared" si="92"/>
        <v>3.4802938748793442E-27</v>
      </c>
      <c r="HJ41" s="86">
        <f t="shared" si="92"/>
        <v>8.2521421206709481E-28</v>
      </c>
      <c r="HK41" s="86">
        <f t="shared" si="92"/>
        <v>2.1186863789275696E-29</v>
      </c>
      <c r="HL41" s="86">
        <f t="shared" si="92"/>
        <v>5.0698066813816238E-30</v>
      </c>
      <c r="HM41" s="86">
        <f t="shared" si="92"/>
        <v>1.4599835102395731E-29</v>
      </c>
      <c r="HN41" s="86">
        <f t="shared" si="92"/>
        <v>1.2272656767729019E-27</v>
      </c>
      <c r="HO41" s="86">
        <f t="shared" si="92"/>
        <v>1.2894736436345032E-26</v>
      </c>
      <c r="HP41" s="86">
        <f t="shared" si="92"/>
        <v>2.1433711899725634E-31</v>
      </c>
      <c r="HQ41" s="86">
        <f t="shared" si="92"/>
        <v>9.619635720620549E-38</v>
      </c>
      <c r="HS41" s="86">
        <f t="shared" si="114"/>
        <v>1.2503761187360603E-76</v>
      </c>
      <c r="HT41" s="86">
        <f t="shared" si="93"/>
        <v>2.9358849024503059E-79</v>
      </c>
      <c r="HU41" s="86">
        <f t="shared" si="93"/>
        <v>6.2918384033843527E-84</v>
      </c>
      <c r="HV41" s="86">
        <f t="shared" si="93"/>
        <v>1.213577205249325E-86</v>
      </c>
      <c r="HW41" s="86">
        <f t="shared" si="93"/>
        <v>8.5182500534943185E-90</v>
      </c>
      <c r="HX41" s="86">
        <f t="shared" si="93"/>
        <v>4.1506962061062509E-88</v>
      </c>
      <c r="HY41" s="86">
        <f t="shared" si="93"/>
        <v>6.0457696773608225E-87</v>
      </c>
      <c r="HZ41" s="86">
        <f t="shared" si="93"/>
        <v>3.440696887715441E-88</v>
      </c>
      <c r="IA41" s="86">
        <f t="shared" si="93"/>
        <v>1.1966399405787988E-93</v>
      </c>
      <c r="IB41" s="86">
        <f t="shared" si="93"/>
        <v>3.3936312100600892E-95</v>
      </c>
      <c r="IC41" s="86">
        <f t="shared" si="93"/>
        <v>5.7121991764288896E-94</v>
      </c>
      <c r="ID41" s="86">
        <f t="shared" si="93"/>
        <v>6.3569940088951238E-88</v>
      </c>
      <c r="IE41" s="86">
        <f t="shared" si="93"/>
        <v>2.4916209466969745E-85</v>
      </c>
      <c r="IF41" s="86">
        <f t="shared" si="93"/>
        <v>3.8144762202655666E-76</v>
      </c>
      <c r="IG41" s="86">
        <f t="shared" si="93"/>
        <v>1.2396185933150103E-58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3.0024796357158056E-270</v>
      </c>
      <c r="IW41" s="86">
        <f t="shared" si="129"/>
        <v>2.6175801409263424E-207</v>
      </c>
      <c r="IY41" s="86">
        <f t="shared" si="130"/>
        <v>2.9543876848902347E-10</v>
      </c>
      <c r="IZ41" s="86">
        <f t="shared" si="131"/>
        <v>2.0500629068902321E-9</v>
      </c>
      <c r="JA41" s="86">
        <f t="shared" si="132"/>
        <v>5.0236168979684133E-10</v>
      </c>
      <c r="JB41" s="86">
        <f t="shared" si="133"/>
        <v>2.6514614992411246E-10</v>
      </c>
      <c r="JC41" s="86">
        <f t="shared" si="134"/>
        <v>1.9056430524229191E-10</v>
      </c>
      <c r="JD41" s="86">
        <f t="shared" si="135"/>
        <v>5.071907236756318E-11</v>
      </c>
      <c r="JE41" s="86">
        <f t="shared" si="136"/>
        <v>3.2732847353285468E-11</v>
      </c>
      <c r="JF41" s="86">
        <f t="shared" si="137"/>
        <v>9.3601034139523531E-12</v>
      </c>
      <c r="JG41" s="86">
        <f t="shared" si="138"/>
        <v>2.0658134862714595E-12</v>
      </c>
      <c r="JH41" s="86">
        <f t="shared" si="139"/>
        <v>1.0074588630280502E-11</v>
      </c>
      <c r="JI41" s="86">
        <f t="shared" si="140"/>
        <v>1.8937133312292125E-13</v>
      </c>
      <c r="JJ41" s="86">
        <f t="shared" si="141"/>
        <v>3.3480523097217375E-10</v>
      </c>
      <c r="JK41" s="86">
        <f t="shared" si="142"/>
        <v>1.6306021327092863E-12</v>
      </c>
      <c r="JL41" s="86">
        <f t="shared" si="143"/>
        <v>9.5398325338882775E-14</v>
      </c>
      <c r="JM41" s="86">
        <f t="shared" si="144"/>
        <v>2.0335168870312404E-16</v>
      </c>
    </row>
    <row r="42" spans="2:273" x14ac:dyDescent="0.25">
      <c r="B42" s="2">
        <v>15</v>
      </c>
      <c r="C42" s="37">
        <v>109.164</v>
      </c>
      <c r="D42" s="37">
        <v>111.474</v>
      </c>
      <c r="E42" s="37">
        <v>107.08799999999999</v>
      </c>
      <c r="F42" s="37">
        <v>113.73699999999999</v>
      </c>
      <c r="G42" s="37">
        <v>117.105</v>
      </c>
      <c r="H42" s="37">
        <v>115.26300000000001</v>
      </c>
      <c r="I42" s="37">
        <v>113.877</v>
      </c>
      <c r="J42" s="37">
        <v>113.702</v>
      </c>
      <c r="K42" s="37">
        <v>113.491</v>
      </c>
      <c r="L42" s="37">
        <v>112.57899999999999</v>
      </c>
      <c r="M42" s="37">
        <v>111.333</v>
      </c>
      <c r="N42" s="37">
        <v>110.63200000000001</v>
      </c>
      <c r="O42" s="37">
        <v>108.446</v>
      </c>
      <c r="P42" s="37">
        <v>110.70699999999999</v>
      </c>
      <c r="Q42" s="37">
        <v>117.55200000000001</v>
      </c>
      <c r="S42" s="4">
        <f t="shared" si="8"/>
        <v>110.65581047647369</v>
      </c>
      <c r="T42" s="4">
        <f t="shared" si="9"/>
        <v>110.61128607875044</v>
      </c>
      <c r="U42" s="4">
        <f t="shared" si="10"/>
        <v>110.1161584839453</v>
      </c>
      <c r="V42" s="4">
        <f t="shared" si="11"/>
        <v>113.69654370987777</v>
      </c>
      <c r="W42" s="4">
        <f t="shared" si="12"/>
        <v>116.44281796391182</v>
      </c>
      <c r="X42" s="4">
        <f t="shared" si="13"/>
        <v>115.96073602871648</v>
      </c>
      <c r="Y42" s="4">
        <f t="shared" si="14"/>
        <v>114.11960844716396</v>
      </c>
      <c r="Z42" s="4">
        <f t="shared" si="15"/>
        <v>113.60862176230957</v>
      </c>
      <c r="AA42" s="4">
        <f t="shared" si="16"/>
        <v>113.18025897379475</v>
      </c>
      <c r="AB42" s="4">
        <f t="shared" si="17"/>
        <v>112.59667674625069</v>
      </c>
      <c r="AC42" s="4">
        <f t="shared" si="18"/>
        <v>110.7694760308955</v>
      </c>
      <c r="AD42" s="4">
        <f t="shared" si="19"/>
        <v>110.37997694341382</v>
      </c>
      <c r="AE42" s="4">
        <f t="shared" si="20"/>
        <v>107.52133649648303</v>
      </c>
      <c r="AF42" s="4">
        <f t="shared" si="21"/>
        <v>110.44896241617549</v>
      </c>
      <c r="AG42" s="4" t="e">
        <f t="shared" si="22"/>
        <v>#N/A</v>
      </c>
      <c r="AI42" s="4">
        <f t="shared" si="23"/>
        <v>-1.4918104764736881</v>
      </c>
      <c r="AJ42" s="4">
        <f t="shared" si="24"/>
        <v>0.86271392124956492</v>
      </c>
      <c r="AK42" s="4">
        <f t="shared" si="25"/>
        <v>-3.0281584839453046</v>
      </c>
      <c r="AL42" s="4">
        <f t="shared" si="26"/>
        <v>4.0456290122222072E-2</v>
      </c>
      <c r="AM42" s="4">
        <f t="shared" si="27"/>
        <v>0.66218203608818271</v>
      </c>
      <c r="AN42" s="4">
        <f t="shared" si="28"/>
        <v>-0.69773602871647711</v>
      </c>
      <c r="AO42" s="4">
        <f t="shared" si="29"/>
        <v>-0.2426084471639598</v>
      </c>
      <c r="AP42" s="4">
        <f t="shared" si="30"/>
        <v>9.337823769043041E-2</v>
      </c>
      <c r="AQ42" s="4">
        <f t="shared" si="31"/>
        <v>0.31074102620524968</v>
      </c>
      <c r="AR42" s="4">
        <f t="shared" si="32"/>
        <v>-1.7676746250700148E-2</v>
      </c>
      <c r="AS42" s="4">
        <f t="shared" si="33"/>
        <v>0.56352396910449443</v>
      </c>
      <c r="AT42" s="4">
        <f t="shared" si="34"/>
        <v>0.25202305658618229</v>
      </c>
      <c r="AU42" s="4">
        <f t="shared" si="35"/>
        <v>0.92466350351696747</v>
      </c>
      <c r="AV42" s="4">
        <f t="shared" si="36"/>
        <v>0.25803758382450326</v>
      </c>
      <c r="AW42" s="4">
        <f t="shared" si="36"/>
        <v>0</v>
      </c>
      <c r="AY42" s="2">
        <f t="shared" si="96"/>
        <v>110.65580951577549</v>
      </c>
      <c r="AZ42" s="2">
        <f t="shared" si="37"/>
        <v>110.61127982476795</v>
      </c>
      <c r="BA42" s="2">
        <f t="shared" si="37"/>
        <v>110.11615695704725</v>
      </c>
      <c r="BB42" s="2">
        <f t="shared" si="37"/>
        <v>113.69654286536539</v>
      </c>
      <c r="BC42" s="2">
        <f t="shared" si="37"/>
        <v>116.44281733027779</v>
      </c>
      <c r="BD42" s="2">
        <f t="shared" si="37"/>
        <v>115.96073584683243</v>
      </c>
      <c r="BE42" s="2">
        <f t="shared" si="37"/>
        <v>114.1196083278552</v>
      </c>
      <c r="BF42" s="2">
        <f t="shared" si="37"/>
        <v>113.60862172583607</v>
      </c>
      <c r="BG42" s="2">
        <f t="shared" si="37"/>
        <v>113.18025896496728</v>
      </c>
      <c r="BH42" s="2">
        <f t="shared" si="37"/>
        <v>112.59667670812632</v>
      </c>
      <c r="BI42" s="2">
        <f t="shared" si="37"/>
        <v>110.76947602993795</v>
      </c>
      <c r="BJ42" s="2">
        <f t="shared" si="37"/>
        <v>110.37997599568186</v>
      </c>
      <c r="BK42" s="2">
        <f t="shared" si="37"/>
        <v>107.52133648885902</v>
      </c>
      <c r="BL42" s="2">
        <f t="shared" si="37"/>
        <v>110.44896241568124</v>
      </c>
      <c r="BM42" s="2" t="e">
        <f t="shared" si="37"/>
        <v>#N/A</v>
      </c>
      <c r="BO42" s="2">
        <f t="shared" si="38"/>
        <v>109.164</v>
      </c>
      <c r="BP42" s="2">
        <f t="shared" si="39"/>
        <v>111.474</v>
      </c>
      <c r="BQ42" s="2">
        <f t="shared" si="40"/>
        <v>107.08799999999999</v>
      </c>
      <c r="BR42" s="2">
        <f t="shared" si="41"/>
        <v>113.73699999999999</v>
      </c>
      <c r="BS42" s="2">
        <f t="shared" si="42"/>
        <v>117.105</v>
      </c>
      <c r="BT42" s="2">
        <f t="shared" si="43"/>
        <v>115.26300000000001</v>
      </c>
      <c r="BU42" s="2">
        <f t="shared" si="44"/>
        <v>113.877</v>
      </c>
      <c r="BV42" s="2">
        <f t="shared" si="45"/>
        <v>113.702</v>
      </c>
      <c r="BW42" s="2">
        <f t="shared" si="46"/>
        <v>113.491</v>
      </c>
      <c r="BX42" s="2">
        <f t="shared" si="47"/>
        <v>112.57899999999999</v>
      </c>
      <c r="BY42" s="2">
        <f t="shared" si="48"/>
        <v>111.333</v>
      </c>
      <c r="BZ42" s="2">
        <f t="shared" si="49"/>
        <v>110.63200000000001</v>
      </c>
      <c r="CA42" s="2">
        <f t="shared" si="50"/>
        <v>108.446</v>
      </c>
      <c r="CB42" s="2">
        <f t="shared" si="51"/>
        <v>110.70699999999999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110.52819838056683</v>
      </c>
      <c r="DL42" s="2">
        <f t="shared" si="70"/>
        <v>111.03150696864114</v>
      </c>
      <c r="DM42" s="2">
        <f t="shared" si="70"/>
        <v>109.90594628879893</v>
      </c>
      <c r="DN42" s="2">
        <f t="shared" si="70"/>
        <v>113.81567804878051</v>
      </c>
      <c r="DO42" s="2">
        <f t="shared" si="70"/>
        <v>116.65122435897439</v>
      </c>
      <c r="DP42" s="2">
        <f t="shared" si="70"/>
        <v>115.8119103840683</v>
      </c>
      <c r="DQ42" s="2">
        <f t="shared" si="70"/>
        <v>114.08432053105736</v>
      </c>
      <c r="DR42" s="2">
        <f t="shared" si="70"/>
        <v>113.60277335907332</v>
      </c>
      <c r="DS42" s="2">
        <f t="shared" si="70"/>
        <v>113.07160056022408</v>
      </c>
      <c r="DT42" s="2">
        <f t="shared" si="70"/>
        <v>112.45788155298156</v>
      </c>
      <c r="DU42" s="2">
        <f t="shared" si="70"/>
        <v>110.52431862745097</v>
      </c>
      <c r="DV42" s="2">
        <f t="shared" si="70"/>
        <v>110.36245114709851</v>
      </c>
      <c r="DW42" s="2">
        <f t="shared" si="70"/>
        <v>107.23271871657755</v>
      </c>
      <c r="DX42" s="2">
        <f t="shared" si="70"/>
        <v>110.2865320855615</v>
      </c>
      <c r="DY42" s="2">
        <f t="shared" si="70"/>
        <v>114.8970883190883</v>
      </c>
      <c r="EA42" s="2">
        <f t="shared" si="71"/>
        <v>112.1280523261114</v>
      </c>
      <c r="EB42" s="2">
        <f t="shared" si="72"/>
        <v>106.10912941167872</v>
      </c>
      <c r="EC42" s="2">
        <f t="shared" si="73"/>
        <v>112.44953344500277</v>
      </c>
      <c r="ED42" s="2">
        <f t="shared" si="74"/>
        <v>112.32289977921658</v>
      </c>
      <c r="EE42" s="2">
        <f t="shared" si="75"/>
        <v>114.04164884858186</v>
      </c>
      <c r="EF42" s="2">
        <f t="shared" si="76"/>
        <v>117.82258528293788</v>
      </c>
      <c r="EG42" s="2">
        <f t="shared" si="77"/>
        <v>114.55759170305679</v>
      </c>
      <c r="EH42" s="2">
        <f t="shared" si="78"/>
        <v>113.68631887698147</v>
      </c>
      <c r="EI42" s="2">
        <f t="shared" si="79"/>
        <v>114.67949694125093</v>
      </c>
      <c r="EJ42" s="2">
        <f t="shared" si="80"/>
        <v>114.39868896882494</v>
      </c>
      <c r="EK42" s="2">
        <f t="shared" si="81"/>
        <v>114.36821419919249</v>
      </c>
      <c r="EL42" s="2">
        <f t="shared" si="82"/>
        <v>110.58211163160544</v>
      </c>
      <c r="EM42" s="2">
        <f t="shared" si="83"/>
        <v>111.40210317729574</v>
      </c>
      <c r="EN42" s="2">
        <f t="shared" si="84"/>
        <v>112.77601655851421</v>
      </c>
      <c r="EO42" s="2">
        <f t="shared" si="85"/>
        <v>114.40236876456875</v>
      </c>
      <c r="EQ42" s="2">
        <f t="shared" si="86"/>
        <v>110.08672803696177</v>
      </c>
      <c r="ER42" s="2">
        <f t="shared" si="87"/>
        <v>102.28136499635018</v>
      </c>
      <c r="ES42" s="2">
        <f t="shared" si="87"/>
        <v>110.13412309733395</v>
      </c>
      <c r="ET42" s="2">
        <f t="shared" si="87"/>
        <v>111.36558855940771</v>
      </c>
      <c r="EU42" s="2">
        <f t="shared" si="87"/>
        <v>111.75619614637307</v>
      </c>
      <c r="EV42" s="2">
        <f t="shared" si="87"/>
        <v>115.92302470433413</v>
      </c>
      <c r="EW42" s="2">
        <f t="shared" si="87"/>
        <v>114.51729982877072</v>
      </c>
      <c r="EX42" s="2">
        <f t="shared" si="87"/>
        <v>112.41768101010544</v>
      </c>
      <c r="EY42" s="2">
        <f t="shared" si="87"/>
        <v>113.87192376340984</v>
      </c>
      <c r="EZ42" s="2">
        <f t="shared" si="87"/>
        <v>113.71845744161094</v>
      </c>
      <c r="FA42" s="2">
        <f t="shared" si="87"/>
        <v>113.00415221499057</v>
      </c>
      <c r="FB42" s="2">
        <f t="shared" si="87"/>
        <v>110.80390801254873</v>
      </c>
      <c r="FC42" s="2">
        <f t="shared" si="87"/>
        <v>110.75348834057931</v>
      </c>
      <c r="FD42" s="2">
        <f t="shared" si="87"/>
        <v>114.72719315781121</v>
      </c>
      <c r="FE42" s="2">
        <f t="shared" si="87"/>
        <v>120.98260000480666</v>
      </c>
      <c r="FG42" s="2">
        <f t="shared" si="88"/>
        <v>7.978239952998227E-2</v>
      </c>
      <c r="FH42" s="2">
        <f t="shared" si="89"/>
        <v>8.5361875139075657E-2</v>
      </c>
      <c r="FI42" s="2">
        <f t="shared" si="89"/>
        <v>8.2654378614738219E-2</v>
      </c>
      <c r="FJ42" s="2">
        <f t="shared" si="89"/>
        <v>7.9799013271019043E-2</v>
      </c>
      <c r="FK42" s="2">
        <f t="shared" si="89"/>
        <v>7.9848641418232724E-2</v>
      </c>
      <c r="FL42" s="2">
        <f t="shared" si="89"/>
        <v>7.4031137850787715E-2</v>
      </c>
      <c r="FM42" s="2">
        <f t="shared" si="89"/>
        <v>7.4562706752580796E-2</v>
      </c>
      <c r="FN42" s="2">
        <f t="shared" si="89"/>
        <v>7.0233210025349851E-2</v>
      </c>
      <c r="FO42" s="2">
        <f t="shared" si="89"/>
        <v>6.7586537949929623E-2</v>
      </c>
      <c r="FP42" s="2">
        <f t="shared" si="89"/>
        <v>7.1521234473269052E-2</v>
      </c>
      <c r="FQ42" s="2">
        <f t="shared" si="89"/>
        <v>6.3785053728708505E-2</v>
      </c>
      <c r="FR42" s="2">
        <f t="shared" si="89"/>
        <v>7.9762927000662745E-2</v>
      </c>
      <c r="FS42" s="2">
        <f t="shared" si="89"/>
        <v>6.9225788248705539E-2</v>
      </c>
      <c r="FT42" s="2">
        <f t="shared" si="89"/>
        <v>6.5235054667339129E-2</v>
      </c>
      <c r="FU42" s="2">
        <f t="shared" si="89"/>
        <v>6.8435711604758198E-2</v>
      </c>
      <c r="FW42" s="2">
        <f t="shared" si="112"/>
        <v>1.423167527117053E-5</v>
      </c>
      <c r="FX42" s="2">
        <f t="shared" si="90"/>
        <v>1.1433689126530368E-5</v>
      </c>
      <c r="FY42" s="2">
        <f t="shared" si="90"/>
        <v>1.2070257937987998E-5</v>
      </c>
      <c r="FZ42" s="2">
        <f t="shared" si="90"/>
        <v>1.3527963789787842E-5</v>
      </c>
      <c r="GA42" s="2">
        <f t="shared" si="90"/>
        <v>1.5738463297665274E-5</v>
      </c>
      <c r="GB42" s="2">
        <f t="shared" si="90"/>
        <v>1.4260059670403918E-5</v>
      </c>
      <c r="GC42" s="2">
        <f t="shared" si="90"/>
        <v>1.446481226984798E-5</v>
      </c>
      <c r="GD42" s="2">
        <f t="shared" si="90"/>
        <v>1.5215644801004527E-5</v>
      </c>
      <c r="GE42" s="2">
        <f t="shared" si="90"/>
        <v>1.70201698033626E-5</v>
      </c>
      <c r="GF42" s="2">
        <f t="shared" si="90"/>
        <v>2.0268262601047671E-5</v>
      </c>
      <c r="GG42" s="2">
        <f t="shared" si="90"/>
        <v>1.8828384925949977E-5</v>
      </c>
      <c r="GH42" s="2">
        <f t="shared" si="90"/>
        <v>1.8419564250707662E-5</v>
      </c>
      <c r="GI42" s="2">
        <f t="shared" si="90"/>
        <v>1.7195911998671244E-5</v>
      </c>
      <c r="GJ42" s="2">
        <f t="shared" si="90"/>
        <v>1.4695970199101912E-5</v>
      </c>
      <c r="GK42" s="2">
        <f t="shared" si="90"/>
        <v>1.6444523943585712E-5</v>
      </c>
      <c r="GM42" s="86">
        <f t="shared" si="113"/>
        <v>7.1299079567538559E-10</v>
      </c>
      <c r="GN42" s="86">
        <f t="shared" si="91"/>
        <v>4.5408803570312443E-9</v>
      </c>
      <c r="GO42" s="86">
        <f t="shared" si="91"/>
        <v>1.1919993877605932E-9</v>
      </c>
      <c r="GP42" s="86">
        <f t="shared" si="91"/>
        <v>6.4385556592680302E-10</v>
      </c>
      <c r="GQ42" s="86">
        <f t="shared" si="91"/>
        <v>4.7158456958590824E-10</v>
      </c>
      <c r="GR42" s="86">
        <f t="shared" si="91"/>
        <v>1.312721599945074E-10</v>
      </c>
      <c r="GS42" s="86">
        <f t="shared" si="91"/>
        <v>8.7047839525871996E-11</v>
      </c>
      <c r="GT42" s="86">
        <f t="shared" si="91"/>
        <v>2.6033793994163778E-11</v>
      </c>
      <c r="GU42" s="86">
        <f t="shared" si="91"/>
        <v>6.1394016163848594E-12</v>
      </c>
      <c r="GV42" s="86">
        <f t="shared" si="91"/>
        <v>2.8116618513241037E-11</v>
      </c>
      <c r="GW42" s="86">
        <f t="shared" si="91"/>
        <v>6.240766263432601E-13</v>
      </c>
      <c r="GX42" s="86">
        <f t="shared" si="91"/>
        <v>8.0224030937016271E-10</v>
      </c>
      <c r="GY42" s="86">
        <f t="shared" si="91"/>
        <v>4.9600240872203108E-12</v>
      </c>
      <c r="GZ42" s="86">
        <f t="shared" si="91"/>
        <v>3.2964650655138234E-13</v>
      </c>
      <c r="HA42" s="86">
        <f t="shared" si="91"/>
        <v>1.0137273745296781E-15</v>
      </c>
      <c r="HC42" s="86">
        <f t="shared" si="145"/>
        <v>8.4689275446364517E-24</v>
      </c>
      <c r="HD42" s="86">
        <f t="shared" si="92"/>
        <v>1.137298883606685E-24</v>
      </c>
      <c r="HE42" s="86">
        <f t="shared" si="92"/>
        <v>1.4947205138142163E-25</v>
      </c>
      <c r="HF42" s="86">
        <f t="shared" si="92"/>
        <v>1.9754353125328239E-26</v>
      </c>
      <c r="HG42" s="86">
        <f t="shared" si="92"/>
        <v>1.5260375332227612E-27</v>
      </c>
      <c r="HH42" s="86">
        <f t="shared" si="92"/>
        <v>6.5201896742934474E-27</v>
      </c>
      <c r="HI42" s="86">
        <f t="shared" si="92"/>
        <v>2.0725732353545949E-26</v>
      </c>
      <c r="HJ42" s="86">
        <f t="shared" si="92"/>
        <v>5.1433632378662928E-27</v>
      </c>
      <c r="HK42" s="86">
        <f t="shared" si="92"/>
        <v>1.4958127995690132E-28</v>
      </c>
      <c r="HL42" s="86">
        <f t="shared" si="92"/>
        <v>3.8242855769475465E-29</v>
      </c>
      <c r="HM42" s="86">
        <f t="shared" si="92"/>
        <v>1.0541139722350985E-28</v>
      </c>
      <c r="HN42" s="86">
        <f t="shared" si="92"/>
        <v>7.7870812952578656E-27</v>
      </c>
      <c r="HO42" s="86">
        <f t="shared" si="92"/>
        <v>7.5997495113140864E-26</v>
      </c>
      <c r="HP42" s="86">
        <f t="shared" si="92"/>
        <v>1.7658697464140897E-30</v>
      </c>
      <c r="HQ42" s="86">
        <f t="shared" si="92"/>
        <v>1.3987537325261011E-36</v>
      </c>
      <c r="HS42" s="86">
        <f t="shared" si="114"/>
        <v>4.0076819974482562E-75</v>
      </c>
      <c r="HT42" s="86">
        <f t="shared" si="93"/>
        <v>1.0625613031927535E-77</v>
      </c>
      <c r="HU42" s="86">
        <f t="shared" si="93"/>
        <v>2.7861139951995159E-82</v>
      </c>
      <c r="HV42" s="86">
        <f t="shared" si="93"/>
        <v>6.2077236110868152E-85</v>
      </c>
      <c r="HW42" s="86">
        <f t="shared" si="93"/>
        <v>5.2955258556243798E-88</v>
      </c>
      <c r="HX42" s="86">
        <f t="shared" si="93"/>
        <v>2.2630266200016753E-86</v>
      </c>
      <c r="HY42" s="86">
        <f t="shared" si="93"/>
        <v>3.1982245229222088E-85</v>
      </c>
      <c r="HZ42" s="86">
        <f t="shared" si="93"/>
        <v>1.9762900190102028E-86</v>
      </c>
      <c r="IA42" s="86">
        <f t="shared" si="93"/>
        <v>9.1161325349338376E-92</v>
      </c>
      <c r="IB42" s="86">
        <f t="shared" si="93"/>
        <v>2.9598004732905784E-93</v>
      </c>
      <c r="IC42" s="86">
        <f t="shared" si="93"/>
        <v>4.5509212099614342E-92</v>
      </c>
      <c r="ID42" s="86">
        <f t="shared" si="93"/>
        <v>3.8261105097830456E-86</v>
      </c>
      <c r="IE42" s="86">
        <f t="shared" si="93"/>
        <v>1.2960792267470606E-83</v>
      </c>
      <c r="IF42" s="86">
        <f t="shared" si="93"/>
        <v>1.2454892307911335E-74</v>
      </c>
      <c r="IG42" s="86">
        <f t="shared" si="93"/>
        <v>1.8330423738113094E-57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7.2601743688693372E-266</v>
      </c>
      <c r="IW42" s="86">
        <f t="shared" si="129"/>
        <v>6.4126450609567747E-204</v>
      </c>
      <c r="IY42" s="86">
        <f t="shared" si="130"/>
        <v>7.1299079567539407E-10</v>
      </c>
      <c r="IZ42" s="86">
        <f t="shared" si="131"/>
        <v>4.5408803570312452E-9</v>
      </c>
      <c r="JA42" s="86">
        <f t="shared" si="132"/>
        <v>1.1919993877605934E-9</v>
      </c>
      <c r="JB42" s="86">
        <f t="shared" si="133"/>
        <v>6.4385556592680302E-10</v>
      </c>
      <c r="JC42" s="86">
        <f t="shared" si="134"/>
        <v>4.7158456958590824E-10</v>
      </c>
      <c r="JD42" s="86">
        <f t="shared" si="135"/>
        <v>1.312721599945074E-10</v>
      </c>
      <c r="JE42" s="86">
        <f t="shared" si="136"/>
        <v>8.7047839525872021E-11</v>
      </c>
      <c r="JF42" s="86">
        <f t="shared" si="137"/>
        <v>2.6033793994163784E-11</v>
      </c>
      <c r="JG42" s="86">
        <f t="shared" si="138"/>
        <v>6.1394016163848594E-12</v>
      </c>
      <c r="JH42" s="86">
        <f t="shared" si="139"/>
        <v>2.8116618513241037E-11</v>
      </c>
      <c r="JI42" s="86">
        <f t="shared" si="140"/>
        <v>6.2407662634326021E-13</v>
      </c>
      <c r="JJ42" s="86">
        <f t="shared" si="141"/>
        <v>8.0224030937016271E-10</v>
      </c>
      <c r="JK42" s="86">
        <f t="shared" si="142"/>
        <v>4.9600240872203867E-12</v>
      </c>
      <c r="JL42" s="86">
        <f t="shared" si="143"/>
        <v>3.2964650655138234E-13</v>
      </c>
      <c r="JM42" s="86">
        <f t="shared" si="144"/>
        <v>1.0137273745296781E-15</v>
      </c>
    </row>
    <row r="43" spans="2:273" x14ac:dyDescent="0.25">
      <c r="B43" s="2">
        <v>16</v>
      </c>
      <c r="C43" s="37">
        <v>108.426</v>
      </c>
      <c r="D43" s="37">
        <v>111.053</v>
      </c>
      <c r="E43" s="37">
        <v>108.684</v>
      </c>
      <c r="F43" s="37">
        <v>113.789</v>
      </c>
      <c r="G43" s="37">
        <v>118.14</v>
      </c>
      <c r="H43" s="37">
        <v>116.614</v>
      </c>
      <c r="I43" s="37">
        <v>113.43899999999999</v>
      </c>
      <c r="J43" s="37">
        <v>114.474</v>
      </c>
      <c r="K43" s="37">
        <v>113.86</v>
      </c>
      <c r="L43" s="37">
        <v>111.789</v>
      </c>
      <c r="M43" s="37">
        <v>110.77200000000001</v>
      </c>
      <c r="N43" s="37">
        <v>108.965</v>
      </c>
      <c r="O43" s="37">
        <v>107.893</v>
      </c>
      <c r="P43" s="37">
        <v>110.431</v>
      </c>
      <c r="Q43" s="37">
        <v>116.069</v>
      </c>
      <c r="S43" s="4">
        <f t="shared" si="8"/>
        <v>110.67791788101724</v>
      </c>
      <c r="T43" s="4">
        <f t="shared" si="9"/>
        <v>110.59061066730881</v>
      </c>
      <c r="U43" s="4">
        <f t="shared" si="10"/>
        <v>110.26986005649989</v>
      </c>
      <c r="V43" s="4">
        <f t="shared" si="11"/>
        <v>113.80660558190132</v>
      </c>
      <c r="W43" s="4">
        <f t="shared" si="12"/>
        <v>116.53078664510218</v>
      </c>
      <c r="X43" s="4">
        <f t="shared" si="13"/>
        <v>116.03492409669435</v>
      </c>
      <c r="Y43" s="4">
        <f t="shared" si="14"/>
        <v>114.24915171481436</v>
      </c>
      <c r="Z43" s="4">
        <f t="shared" si="15"/>
        <v>113.78153941153238</v>
      </c>
      <c r="AA43" s="4">
        <f t="shared" si="16"/>
        <v>113.26433768013931</v>
      </c>
      <c r="AB43" s="4">
        <f t="shared" si="17"/>
        <v>112.74295329071575</v>
      </c>
      <c r="AC43" s="4">
        <f t="shared" si="18"/>
        <v>110.94409103713244</v>
      </c>
      <c r="AD43" s="4">
        <f t="shared" si="19"/>
        <v>110.44259520406827</v>
      </c>
      <c r="AE43" s="4">
        <f t="shared" si="20"/>
        <v>107.69539699976794</v>
      </c>
      <c r="AF43" s="4">
        <f t="shared" si="21"/>
        <v>110.58687581127833</v>
      </c>
      <c r="AG43" s="4">
        <f t="shared" si="22"/>
        <v>114.74272698624883</v>
      </c>
      <c r="AI43" s="4">
        <f t="shared" si="23"/>
        <v>-2.2519178810172349</v>
      </c>
      <c r="AJ43" s="4">
        <f t="shared" si="24"/>
        <v>0.46238933269118832</v>
      </c>
      <c r="AK43" s="4">
        <f t="shared" si="25"/>
        <v>-1.5858600564998966</v>
      </c>
      <c r="AL43" s="4">
        <f t="shared" si="26"/>
        <v>-1.7605581901321443E-2</v>
      </c>
      <c r="AM43" s="4">
        <f t="shared" si="27"/>
        <v>1.6092133548978182</v>
      </c>
      <c r="AN43" s="4">
        <f t="shared" si="28"/>
        <v>0.57907590330565029</v>
      </c>
      <c r="AO43" s="4">
        <f t="shared" si="29"/>
        <v>-0.8101517148143671</v>
      </c>
      <c r="AP43" s="4">
        <f t="shared" si="30"/>
        <v>0.69246058846762537</v>
      </c>
      <c r="AQ43" s="4">
        <f t="shared" si="31"/>
        <v>0.5956623198606934</v>
      </c>
      <c r="AR43" s="4">
        <f t="shared" si="32"/>
        <v>-0.95395329071574508</v>
      </c>
      <c r="AS43" s="4">
        <f t="shared" si="33"/>
        <v>-0.17209103713243223</v>
      </c>
      <c r="AT43" s="4">
        <f t="shared" si="34"/>
        <v>-1.4775952040682654</v>
      </c>
      <c r="AU43" s="4">
        <f t="shared" si="35"/>
        <v>0.19760300023206412</v>
      </c>
      <c r="AV43" s="4">
        <f t="shared" ref="AV43:AW58" si="146">IF(OR($B43 &lt; P$230, $B43 &gt; P$233), 0, P43-AF43)</f>
        <v>-0.15587581127833516</v>
      </c>
      <c r="AW43" s="4">
        <f t="shared" si="146"/>
        <v>1.3262730137511767</v>
      </c>
      <c r="AY43" s="2">
        <f t="shared" si="96"/>
        <v>110.67791565380459</v>
      </c>
      <c r="AZ43" s="2">
        <f t="shared" ref="AZ43:AZ106" si="147">IF(OR($B43 &lt; D$230, $B43 &gt; D$233), #N/A, ((1-FH43)*DL43) + (FH43 - FX43)*EB43 + (FX43*ER43))</f>
        <v>110.59059733109589</v>
      </c>
      <c r="BA43" s="2">
        <f t="shared" ref="BA43:BA106" si="148">IF(OR($B43 &lt; E$230, $B43 &gt; E$233), #N/A, ((1-FI43)*DM43) + (FI43 - FY43)*EC43 + (FY43*ES43))</f>
        <v>110.26985657562243</v>
      </c>
      <c r="BB43" s="2">
        <f t="shared" ref="BB43:BB106" si="149">IF(OR($B43 &lt; F$230, $B43 &gt; F$233), #N/A, ((1-FJ43)*DN43) + (FJ43 - FZ43)*ED43 + (FZ43*ET43))</f>
        <v>113.80660361232029</v>
      </c>
      <c r="BC43" s="2">
        <f t="shared" ref="BC43:BC106" si="150">IF(OR($B43 &lt; G$230, $B43 &gt; G$233), #N/A, ((1-FK43)*DO43) + (FK43 - GA43)*EE43 + (GA43*EU43))</f>
        <v>116.53078514010549</v>
      </c>
      <c r="BD43" s="2">
        <f t="shared" ref="BD43:BD106" si="151">IF(OR($B43 &lt; H$230, $B43 &gt; H$233), #N/A, ((1-FL43)*DP43) + (FL43 - GB43)*EF43 + (GB43*EV43))</f>
        <v>116.03492364510805</v>
      </c>
      <c r="BE43" s="2">
        <f t="shared" ref="BE43:BE106" si="152">IF(OR($B43 &lt; I$230, $B43 &gt; I$233), #N/A, ((1-FM43)*DQ43) + (FM43 - GC43)*EG43 + (GC43*EW43))</f>
        <v>114.24915141075363</v>
      </c>
      <c r="BF43" s="2">
        <f t="shared" ref="BF43:BF106" si="153">IF(OR($B43 &lt; J$230, $B43 &gt; J$233), #N/A, ((1-FN43)*DR43) + (FN43 - GD43)*EH43 + (GD43*EX43))</f>
        <v>113.78153931437996</v>
      </c>
      <c r="BG43" s="2">
        <f t="shared" ref="BG43:BG106" si="154">IF(OR($B43 &lt; K$230, $B43 &gt; K$233), #N/A, ((1-FO43)*DS43) + (FO43 - GE43)*EI43 + (GE43*EY43))</f>
        <v>113.26433765505548</v>
      </c>
      <c r="BH43" s="2">
        <f t="shared" ref="BH43:BH106" si="155">IF(OR($B43 &lt; L$230, $B43 &gt; L$233), #N/A, ((1-FP43)*DT43) + (FP43 - GF43)*EJ43 + (GF43*EZ43))</f>
        <v>112.74295318885547</v>
      </c>
      <c r="BI43" s="2">
        <f t="shared" ref="BI43:BI106" si="156">IF(OR($B43 &lt; M$230, $B43 &gt; M$233), #N/A, ((1-FQ43)*DU43) + (FQ43 - GG43)*EK43 + (GG43*FA43))</f>
        <v>110.94409103412248</v>
      </c>
      <c r="BJ43" s="2">
        <f t="shared" ref="BJ43:BJ106" si="157">IF(OR($B43 &lt; N$230, $B43 &gt; N$233), #N/A, ((1-FR43)*DV43) + (FR43 - GH43)*EL43 + (GH43*FB43))</f>
        <v>110.44259302202062</v>
      </c>
      <c r="BK43" s="2">
        <f t="shared" ref="BK43:BK106" si="158">IF(OR($B43 &lt; O$230, $B43 &gt; O$233), #N/A, ((1-FS43)*DW43) + (FS43 - GI43)*EM43 + (GI43*FC43))</f>
        <v>107.6953969776178</v>
      </c>
      <c r="BL43" s="2">
        <f t="shared" ref="BL43:BL106" si="159">IF(OR($B43 &lt; P$230, $B43 &gt; P$233), #N/A, ((1-FT43)*DX43) + (FT43 - GJ43)*EN43 + (GJ43*FD43))</f>
        <v>110.58687580965226</v>
      </c>
      <c r="BM43" s="2">
        <f t="shared" ref="BM43:BM106" si="160">IF(OR($B43 &lt; Q$230, $B43 &gt; Q$233), #N/A, ((1-FU43)*DY43) + (FU43 - GK43)*EO43 + (GK43*FE43))</f>
        <v>114.74272698624218</v>
      </c>
      <c r="BO43" s="2">
        <f t="shared" si="38"/>
        <v>108.426</v>
      </c>
      <c r="BP43" s="2">
        <f t="shared" si="39"/>
        <v>111.053</v>
      </c>
      <c r="BQ43" s="2">
        <f t="shared" si="40"/>
        <v>108.684</v>
      </c>
      <c r="BR43" s="2">
        <f t="shared" si="41"/>
        <v>113.789</v>
      </c>
      <c r="BS43" s="2">
        <f t="shared" si="42"/>
        <v>118.14</v>
      </c>
      <c r="BT43" s="2">
        <f t="shared" si="43"/>
        <v>116.614</v>
      </c>
      <c r="BU43" s="2">
        <f t="shared" si="44"/>
        <v>113.43899999999999</v>
      </c>
      <c r="BV43" s="2">
        <f t="shared" si="45"/>
        <v>114.474</v>
      </c>
      <c r="BW43" s="2">
        <f t="shared" si="46"/>
        <v>113.86</v>
      </c>
      <c r="BX43" s="2">
        <f t="shared" si="47"/>
        <v>111.789</v>
      </c>
      <c r="BY43" s="2">
        <f t="shared" si="48"/>
        <v>110.77200000000001</v>
      </c>
      <c r="BZ43" s="2">
        <f t="shared" si="49"/>
        <v>108.965</v>
      </c>
      <c r="CA43" s="2">
        <f t="shared" si="50"/>
        <v>107.893</v>
      </c>
      <c r="CB43" s="2">
        <f t="shared" si="51"/>
        <v>110.431</v>
      </c>
      <c r="CC43" s="2">
        <f t="shared" si="52"/>
        <v>116.069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110.55879352226724</v>
      </c>
      <c r="DL43" s="2">
        <f t="shared" ref="DL43:DY58" si="161">BP$228*$B43+BP$229</f>
        <v>111.06560069686412</v>
      </c>
      <c r="DM43" s="2">
        <f t="shared" si="161"/>
        <v>110.07636977058031</v>
      </c>
      <c r="DN43" s="2">
        <f t="shared" si="161"/>
        <v>113.96534681050659</v>
      </c>
      <c r="DO43" s="2">
        <f t="shared" si="161"/>
        <v>116.78747435897438</v>
      </c>
      <c r="DP43" s="2">
        <f t="shared" si="161"/>
        <v>115.89759388335706</v>
      </c>
      <c r="DQ43" s="2">
        <f t="shared" si="161"/>
        <v>114.23807776197249</v>
      </c>
      <c r="DR43" s="2">
        <f t="shared" si="161"/>
        <v>113.80566563706562</v>
      </c>
      <c r="DS43" s="2">
        <f t="shared" si="161"/>
        <v>113.1687462184874</v>
      </c>
      <c r="DT43" s="2">
        <f t="shared" si="161"/>
        <v>112.62021565851566</v>
      </c>
      <c r="DU43" s="2">
        <f t="shared" si="161"/>
        <v>110.70374409536541</v>
      </c>
      <c r="DV43" s="2">
        <f t="shared" si="161"/>
        <v>110.44635458839406</v>
      </c>
      <c r="DW43" s="2">
        <f t="shared" si="161"/>
        <v>107.40788556149734</v>
      </c>
      <c r="DX43" s="2">
        <f t="shared" si="161"/>
        <v>110.43119986631017</v>
      </c>
      <c r="DY43" s="2">
        <f t="shared" si="161"/>
        <v>114.78083068783067</v>
      </c>
      <c r="EA43" s="2">
        <f t="shared" si="71"/>
        <v>111.9313499042815</v>
      </c>
      <c r="EB43" s="2">
        <f t="shared" si="72"/>
        <v>105.9493553905085</v>
      </c>
      <c r="EC43" s="2">
        <f t="shared" si="73"/>
        <v>112.22867047459518</v>
      </c>
      <c r="ED43" s="2">
        <f t="shared" si="74"/>
        <v>112.13728879214109</v>
      </c>
      <c r="EE43" s="2">
        <f t="shared" si="75"/>
        <v>113.83349824249431</v>
      </c>
      <c r="EF43" s="2">
        <f t="shared" si="76"/>
        <v>117.60184644570765</v>
      </c>
      <c r="EG43" s="2">
        <f t="shared" si="77"/>
        <v>114.37450681786169</v>
      </c>
      <c r="EH43" s="2">
        <f t="shared" si="78"/>
        <v>113.49052473270324</v>
      </c>
      <c r="EI43" s="2">
        <f t="shared" si="79"/>
        <v>114.46726766032066</v>
      </c>
      <c r="EJ43" s="2">
        <f t="shared" si="80"/>
        <v>114.19630803357315</v>
      </c>
      <c r="EK43" s="2">
        <f t="shared" si="81"/>
        <v>114.1618185733513</v>
      </c>
      <c r="EL43" s="2">
        <f t="shared" si="82"/>
        <v>110.40296279208917</v>
      </c>
      <c r="EM43" s="2">
        <f t="shared" si="83"/>
        <v>111.22114498964905</v>
      </c>
      <c r="EN43" s="2">
        <f t="shared" si="84"/>
        <v>112.62086943387783</v>
      </c>
      <c r="EO43" s="2">
        <f t="shared" si="85"/>
        <v>114.26811631701631</v>
      </c>
      <c r="EQ43" s="2">
        <f t="shared" si="86"/>
        <v>109.91403354396108</v>
      </c>
      <c r="ER43" s="2">
        <f t="shared" ref="ER43:FE58" si="162">CV$228*$B43+CV$229</f>
        <v>102.1639584141934</v>
      </c>
      <c r="ES43" s="2">
        <f t="shared" si="162"/>
        <v>109.94005955549048</v>
      </c>
      <c r="ET43" s="2">
        <f t="shared" si="162"/>
        <v>111.19110303610036</v>
      </c>
      <c r="EU43" s="2">
        <f t="shared" si="162"/>
        <v>111.57486421060653</v>
      </c>
      <c r="EV43" s="2">
        <f t="shared" si="162"/>
        <v>115.72412829706008</v>
      </c>
      <c r="EW43" s="2">
        <f t="shared" si="162"/>
        <v>114.33462932615008</v>
      </c>
      <c r="EX43" s="2">
        <f t="shared" si="162"/>
        <v>112.23680455511958</v>
      </c>
      <c r="EY43" s="2">
        <f t="shared" si="162"/>
        <v>113.66922644792233</v>
      </c>
      <c r="EZ43" s="2">
        <f t="shared" si="162"/>
        <v>113.5242456701902</v>
      </c>
      <c r="FA43" s="2">
        <f t="shared" si="162"/>
        <v>112.81410046189377</v>
      </c>
      <c r="FB43" s="2">
        <f t="shared" si="162"/>
        <v>110.6221112847502</v>
      </c>
      <c r="FC43" s="2">
        <f t="shared" si="162"/>
        <v>110.58018303922378</v>
      </c>
      <c r="FD43" s="2">
        <f t="shared" si="162"/>
        <v>114.54874357552767</v>
      </c>
      <c r="FE43" s="2">
        <f t="shared" si="162"/>
        <v>120.76471450607168</v>
      </c>
      <c r="FG43" s="2">
        <f t="shared" si="88"/>
        <v>8.6811451038182399E-2</v>
      </c>
      <c r="FH43" s="2">
        <f t="shared" ref="FH43:FU58" si="163">POWER(10,($B43-D$231)/D$229)/(1+POWER(10,($B43-D$231)/D$229))</f>
        <v>9.283290394627304E-2</v>
      </c>
      <c r="FI43" s="2">
        <f t="shared" si="163"/>
        <v>8.9911736726957459E-2</v>
      </c>
      <c r="FJ43" s="2">
        <f t="shared" si="163"/>
        <v>8.682939038346138E-2</v>
      </c>
      <c r="FK43" s="2">
        <f t="shared" si="163"/>
        <v>8.6882978002297648E-2</v>
      </c>
      <c r="FL43" s="2">
        <f t="shared" si="163"/>
        <v>8.0597867038061891E-2</v>
      </c>
      <c r="FM43" s="2">
        <f t="shared" si="163"/>
        <v>8.1172453910947726E-2</v>
      </c>
      <c r="FN43" s="2">
        <f t="shared" si="163"/>
        <v>7.6490883246755431E-2</v>
      </c>
      <c r="FO43" s="2">
        <f t="shared" si="163"/>
        <v>7.3627070531354949E-2</v>
      </c>
      <c r="FP43" s="2">
        <f t="shared" si="163"/>
        <v>7.7884055510295938E-2</v>
      </c>
      <c r="FQ43" s="2">
        <f t="shared" si="163"/>
        <v>6.9511158235789669E-2</v>
      </c>
      <c r="FR43" s="2">
        <f t="shared" si="163"/>
        <v>8.67904247303182E-2</v>
      </c>
      <c r="FS43" s="2">
        <f t="shared" si="163"/>
        <v>7.54009809242219E-2</v>
      </c>
      <c r="FT43" s="2">
        <f t="shared" si="163"/>
        <v>7.1081445480235733E-2</v>
      </c>
      <c r="FU43" s="2">
        <f t="shared" si="163"/>
        <v>7.4546071151344095E-2</v>
      </c>
      <c r="FW43" s="2">
        <f t="shared" si="112"/>
        <v>1.5604700203451849E-5</v>
      </c>
      <c r="FX43" s="2">
        <f t="shared" ref="FX43:FX106" si="164">POWER(10,($B43-D$232)/D$229)/(1+POWER(10,($B43-D$232)/D$229))</f>
        <v>1.2536776999379913E-5</v>
      </c>
      <c r="FY43" s="2">
        <f t="shared" ref="FY43:FY106" si="165">POWER(10,($B43-E$232)/E$229)/(1+POWER(10,($B43-E$232)/E$229))</f>
        <v>1.3234759238729733E-5</v>
      </c>
      <c r="FZ43" s="2">
        <f t="shared" ref="FZ43:FZ106" si="166">POWER(10,($B43-F$232)/F$229)/(1+POWER(10,($B43-F$232)/F$229))</f>
        <v>1.4833097974246504E-5</v>
      </c>
      <c r="GA43" s="2">
        <f t="shared" ref="GA43:GA106" si="167">POWER(10,($B43-G$232)/G$229)/(1+POWER(10,($B43-G$232)/G$229))</f>
        <v>1.7256855643560059E-5</v>
      </c>
      <c r="GB43" s="2">
        <f t="shared" ref="GB43:GB106" si="168">POWER(10,($B43-H$232)/H$229)/(1+POWER(10,($B43-H$232)/H$229))</f>
        <v>1.5635822992770553E-5</v>
      </c>
      <c r="GC43" s="2">
        <f t="shared" ref="GC43:GC106" si="169">POWER(10,($B43-I$232)/I$229)/(1+POWER(10,($B43-I$232)/I$229))</f>
        <v>1.5860329131484935E-5</v>
      </c>
      <c r="GD43" s="2">
        <f t="shared" ref="GD43:GD106" si="170">POWER(10,($B43-J$232)/J$229)/(1+POWER(10,($B43-J$232)/J$229))</f>
        <v>1.6683598273406279E-5</v>
      </c>
      <c r="GE43" s="2">
        <f t="shared" ref="GE43:GE106" si="171">POWER(10,($B43-K$232)/K$229)/(1+POWER(10,($B43-K$232)/K$229))</f>
        <v>1.8662214439280709E-5</v>
      </c>
      <c r="GF43" s="2">
        <f t="shared" ref="GF43:GF106" si="172">POWER(10,($B43-L$232)/L$229)/(1+POWER(10,($B43-L$232)/L$229))</f>
        <v>2.2223664558590162E-5</v>
      </c>
      <c r="GG43" s="2">
        <f t="shared" ref="GG43:GG106" si="173">POWER(10,($B43-M$232)/M$229)/(1+POWER(10,($B43-M$232)/M$229))</f>
        <v>2.0644876037887103E-5</v>
      </c>
      <c r="GH43" s="2">
        <f t="shared" ref="GH43:GH106" si="174">POWER(10,($B43-N$232)/N$229)/(1+POWER(10,($B43-N$232)/N$229))</f>
        <v>2.019661469223149E-5</v>
      </c>
      <c r="GI43" s="2">
        <f t="shared" ref="GI43:GI106" si="175">POWER(10,($B43-O$232)/O$229)/(1+POWER(10,($B43-O$232)/O$229))</f>
        <v>1.8854911288465759E-5</v>
      </c>
      <c r="GJ43" s="2">
        <f t="shared" ref="GJ43:GJ106" si="176">POWER(10,($B43-P$232)/P$229)/(1+POWER(10,($B43-P$232)/P$229))</f>
        <v>1.6113788047700842E-5</v>
      </c>
      <c r="GK43" s="2">
        <f t="shared" ref="GK43:GK106" si="177">POWER(10,($B43-Q$232)/Q$229)/(1+POWER(10,($B43-Q$232)/Q$229))</f>
        <v>1.8031033343176575E-5</v>
      </c>
      <c r="GM43" s="86">
        <f t="shared" si="113"/>
        <v>1.688970034223056E-9</v>
      </c>
      <c r="GN43" s="86">
        <f t="shared" ref="GN43:GN106" si="178" xml:space="preserve"> _xlfn.NORM.DIST($B43, D$7, ABS(D$11), TRUE) * _xlfn.NORM.DIST(($B43 - D$7)*D$15, 0, ABS(D$11), TRUE) * 2</f>
        <v>9.8921167325916996E-9</v>
      </c>
      <c r="GO43" s="86">
        <f t="shared" ref="GO43:GO106" si="179" xml:space="preserve"> _xlfn.NORM.DIST($B43, E$7, ABS(E$11), TRUE) * _xlfn.NORM.DIST(($B43 - E$7)*E$15, 0, ABS(E$11), TRUE) * 2</f>
        <v>2.7769600719771209E-9</v>
      </c>
      <c r="GP43" s="86">
        <f t="shared" ref="GP43:GP106" si="180" xml:space="preserve"> _xlfn.NORM.DIST($B43, F$7, ABS(F$11), TRUE) * _xlfn.NORM.DIST(($B43 - F$7)*F$15, 0, ABS(F$11), TRUE) * 2</f>
        <v>1.5344032638581392E-9</v>
      </c>
      <c r="GQ43" s="86">
        <f t="shared" ref="GQ43:GQ106" si="181" xml:space="preserve"> _xlfn.NORM.DIST($B43, G$7, ABS(G$11), TRUE) * _xlfn.NORM.DIST(($B43 - G$7)*G$15, 0, ABS(G$11), TRUE) * 2</f>
        <v>1.1447212791224932E-9</v>
      </c>
      <c r="GR43" s="86">
        <f t="shared" ref="GR43:GR106" si="182" xml:space="preserve"> _xlfn.NORM.DIST($B43, H$7, ABS(H$11), TRUE) * _xlfn.NORM.DIST(($B43 - H$7)*H$15, 0, ABS(H$11), TRUE) * 2</f>
        <v>3.3301787304843247E-10</v>
      </c>
      <c r="GS43" s="86">
        <f t="shared" ref="GS43:GS106" si="183" xml:space="preserve"> _xlfn.NORM.DIST($B43, I$7, ABS(I$11), TRUE) * _xlfn.NORM.DIST(($B43 - I$7)*I$15, 0, ABS(I$11), TRUE) * 2</f>
        <v>2.2671965713213047E-10</v>
      </c>
      <c r="GT43" s="86">
        <f t="shared" ref="GT43:GT106" si="184" xml:space="preserve"> _xlfn.NORM.DIST($B43, J$7, ABS(J$11), TRUE) * _xlfn.NORM.DIST(($B43 - J$7)*J$15, 0, ABS(J$11), TRUE) * 2</f>
        <v>7.0859182269184457E-11</v>
      </c>
      <c r="GU43" s="86">
        <f t="shared" ref="GU43:GU106" si="185" xml:space="preserve"> _xlfn.NORM.DIST($B43, K$7, ABS(K$11), TRUE) * _xlfn.NORM.DIST(($B43 - K$7)*K$15, 0, ABS(K$11), TRUE) * 2</f>
        <v>1.7828265809856961E-11</v>
      </c>
      <c r="GV43" s="86">
        <f t="shared" ref="GV43:GV106" si="186" xml:space="preserve"> _xlfn.NORM.DIST($B43, L$7, ABS(L$11), TRUE) * _xlfn.NORM.DIST(($B43 - L$7)*L$15, 0, ABS(L$11), TRUE) * 2</f>
        <v>7.6773095682251506E-11</v>
      </c>
      <c r="GW43" s="86">
        <f t="shared" ref="GW43:GW106" si="187" xml:space="preserve"> _xlfn.NORM.DIST($B43, M$7, ABS(M$11), TRUE) * _xlfn.NORM.DIST(($B43 - M$7)*M$15, 0, ABS(M$11), TRUE) * 2</f>
        <v>2.0049480481819018E-12</v>
      </c>
      <c r="GX43" s="86">
        <f t="shared" ref="GX43:GX106" si="188" xml:space="preserve"> _xlfn.NORM.DIST($B43, N$7, ABS(N$11), TRUE) * _xlfn.NORM.DIST(($B43 - N$7)*N$15, 0, ABS(N$11), TRUE) * 2</f>
        <v>1.8872232751517953E-9</v>
      </c>
      <c r="GY43" s="86">
        <f t="shared" ref="GY43:GY106" si="189" xml:space="preserve"> _xlfn.NORM.DIST($B43, O$7, ABS(O$11), TRUE) * _xlfn.NORM.DIST(($B43 - O$7)*O$15, 0, ABS(O$11), TRUE) * 2</f>
        <v>1.473070351247662E-11</v>
      </c>
      <c r="GZ43" s="86">
        <f t="shared" ref="GZ43:GZ106" si="190" xml:space="preserve"> _xlfn.NORM.DIST($B43, P$7, ABS(P$11), TRUE) * _xlfn.NORM.DIST(($B43 - P$7)*P$15, 0, ABS(P$11), TRUE) * 2</f>
        <v>1.1088523543217483E-12</v>
      </c>
      <c r="HA43" s="86">
        <f t="shared" ref="HA43:HA106" si="191" xml:space="preserve"> _xlfn.NORM.DIST($B43, Q$7, ABS(Q$11), TRUE) * _xlfn.NORM.DIST(($B43 - Q$7)*Q$15, 0, ABS(Q$11), TRUE) * 2</f>
        <v>4.8677897315129786E-15</v>
      </c>
      <c r="HC43" s="86">
        <f t="shared" si="145"/>
        <v>3.9915044450155863E-23</v>
      </c>
      <c r="HD43" s="86">
        <f t="shared" ref="HD43:HD106" si="192" xml:space="preserve"> _xlfn.NORM.DIST($B43, D$8, ABS(D$12), TRUE) * _xlfn.NORM.DIST(($B43 - D$8)*D$16, 0, ABS(D$12), TRUE) * 2</f>
        <v>5.6753690711601129E-24</v>
      </c>
      <c r="HE43" s="86">
        <f t="shared" ref="HE43:HE106" si="193" xml:space="preserve"> _xlfn.NORM.DIST($B43, E$8, ABS(E$12), TRUE) * _xlfn.NORM.DIST(($B43 - E$8)*E$16, 0, ABS(E$12), TRUE) * 2</f>
        <v>8.0170173429985351E-25</v>
      </c>
      <c r="HF43" s="86">
        <f t="shared" ref="HF43:HF106" si="194" xml:space="preserve"> _xlfn.NORM.DIST($B43, F$8, ABS(F$12), TRUE) * _xlfn.NORM.DIST(($B43 - F$8)*F$16, 0, ABS(F$12), TRUE) * 2</f>
        <v>1.1324995312342561E-25</v>
      </c>
      <c r="HG43" s="86">
        <f t="shared" ref="HG43:HG106" si="195" xml:space="preserve"> _xlfn.NORM.DIST($B43, G$8, ABS(G$12), TRUE) * _xlfn.NORM.DIST(($B43 - G$8)*G$16, 0, ABS(G$12), TRUE) * 2</f>
        <v>9.5991615160258556E-27</v>
      </c>
      <c r="HH43" s="86">
        <f t="shared" ref="HH43:HH106" si="196" xml:space="preserve"> _xlfn.NORM.DIST($B43, H$8, ABS(H$12), TRUE) * _xlfn.NORM.DIST(($B43 - H$8)*H$16, 0, ABS(H$12), TRUE) * 2</f>
        <v>3.8516655018593187E-26</v>
      </c>
      <c r="HI43" s="86">
        <f t="shared" ref="HI43:HI106" si="197" xml:space="preserve"> _xlfn.NORM.DIST($B43, I$8, ABS(I$12), TRUE) * _xlfn.NORM.DIST(($B43 - I$8)*I$16, 0, ABS(I$12), TRUE) * 2</f>
        <v>1.2013447828403471E-25</v>
      </c>
      <c r="HJ43" s="86">
        <f t="shared" ref="HJ43:HJ106" si="198" xml:space="preserve"> _xlfn.NORM.DIST($B43, J$8, ABS(J$12), TRUE) * _xlfn.NORM.DIST(($B43 - J$8)*J$16, 0, ABS(J$12), TRUE) * 2</f>
        <v>3.1179709619518517E-26</v>
      </c>
      <c r="HK43" s="86">
        <f t="shared" ref="HK43:HK106" si="199" xml:space="preserve"> _xlfn.NORM.DIST($B43, K$8, ABS(K$12), TRUE) * _xlfn.NORM.DIST(($B43 - K$8)*K$16, 0, ABS(K$12), TRUE) * 2</f>
        <v>1.0249507294309051E-27</v>
      </c>
      <c r="HL43" s="86">
        <f t="shared" ref="HL43:HL106" si="200" xml:space="preserve"> _xlfn.NORM.DIST($B43, L$8, ABS(L$12), TRUE) * _xlfn.NORM.DIST(($B43 - L$8)*L$16, 0, ABS(L$12), TRUE) * 2</f>
        <v>2.7959203784238354E-28</v>
      </c>
      <c r="HM43" s="86">
        <f t="shared" ref="HM43:HM106" si="201" xml:space="preserve"> _xlfn.NORM.DIST($B43, M$8, ABS(M$12), TRUE) * _xlfn.NORM.DIST(($B43 - M$8)*M$16, 0, ABS(M$12), TRUE) * 2</f>
        <v>7.3827322593827356E-28</v>
      </c>
      <c r="HN43" s="86">
        <f t="shared" ref="HN43:HN106" si="202" xml:space="preserve"> _xlfn.NORM.DIST($B43, N$8, ABS(N$12), TRUE) * _xlfn.NORM.DIST(($B43 - N$8)*N$16, 0, ABS(N$12), TRUE) * 2</f>
        <v>4.8021545861364876E-26</v>
      </c>
      <c r="HO43" s="86">
        <f t="shared" ref="HO43:HO106" si="203" xml:space="preserve"> _xlfn.NORM.DIST($B43, O$8, ABS(O$12), TRUE) * _xlfn.NORM.DIST(($B43 - O$8)*O$16, 0, ABS(O$12), TRUE) * 2</f>
        <v>4.3583843056820907E-25</v>
      </c>
      <c r="HP43" s="86">
        <f t="shared" ref="HP43:HP106" si="204" xml:space="preserve"> _xlfn.NORM.DIST($B43, P$8, ABS(P$12), TRUE) * _xlfn.NORM.DIST(($B43 - P$8)*P$16, 0, ABS(P$12), TRUE) * 2</f>
        <v>1.4082963896991736E-29</v>
      </c>
      <c r="HQ43" s="86">
        <f t="shared" ref="HQ43:HQ106" si="205" xml:space="preserve"> _xlfn.NORM.DIST($B43, Q$8, ABS(Q$12), TRUE) * _xlfn.NORM.DIST(($B43 - Q$8)*Q$16, 0, ABS(Q$12), TRUE) * 2</f>
        <v>1.9475387035631508E-35</v>
      </c>
      <c r="HS43" s="86">
        <f t="shared" si="114"/>
        <v>1.2402619342472861E-73</v>
      </c>
      <c r="HT43" s="86">
        <f t="shared" ref="HT43:HT106" si="206" xml:space="preserve"> _xlfn.NORM.DIST($B43, D$9, ABS(D$13), TRUE) * _xlfn.NORM.DIST(($B43 - D$9)*D$17, 0, ABS(D$13), TRUE) * 2</f>
        <v>3.7085169691026214E-76</v>
      </c>
      <c r="HU43" s="86">
        <f t="shared" ref="HU43:HU106" si="207" xml:space="preserve"> _xlfn.NORM.DIST($B43, E$9, ABS(E$13), TRUE) * _xlfn.NORM.DIST(($B43 - E$9)*E$17, 0, ABS(E$13), TRUE) * 2</f>
        <v>1.187470730086392E-80</v>
      </c>
      <c r="HV43" s="86">
        <f t="shared" ref="HV43:HV106" si="208" xml:space="preserve"> _xlfn.NORM.DIST($B43, F$9, ABS(F$13), TRUE) * _xlfn.NORM.DIST(($B43 - F$9)*F$17, 0, ABS(F$13), TRUE) * 2</f>
        <v>3.0512693333667416E-83</v>
      </c>
      <c r="HW43" s="86">
        <f t="shared" ref="HW43:HW106" si="209" xml:space="preserve"> _xlfn.NORM.DIST($B43, G$9, ABS(G$13), TRUE) * _xlfn.NORM.DIST(($B43 - G$9)*G$17, 0, ABS(G$13), TRUE) * 2</f>
        <v>3.155507315653267E-86</v>
      </c>
      <c r="HX43" s="86">
        <f t="shared" ref="HX43:HX106" si="210" xml:space="preserve"> _xlfn.NORM.DIST($B43, H$9, ABS(H$13), TRUE) * _xlfn.NORM.DIST(($B43 - H$9)*H$17, 0, ABS(H$13), TRUE) * 2</f>
        <v>1.1848887246513754E-84</v>
      </c>
      <c r="HY43" s="86">
        <f t="shared" ref="HY43:HY106" si="211" xml:space="preserve"> _xlfn.NORM.DIST($B43, I$9, ABS(I$13), TRUE) * _xlfn.NORM.DIST(($B43 - I$9)*I$17, 0, ABS(I$13), TRUE) * 2</f>
        <v>1.6248520419119727E-83</v>
      </c>
      <c r="HZ43" s="86">
        <f t="shared" ref="HZ43:HZ106" si="212" xml:space="preserve"> _xlfn.NORM.DIST($B43, J$9, ABS(J$13), TRUE) * _xlfn.NORM.DIST(($B43 - J$9)*J$17, 0, ABS(J$13), TRUE) * 2</f>
        <v>1.0889991161254901E-84</v>
      </c>
      <c r="IA43" s="86">
        <f t="shared" ref="IA43:IA106" si="213" xml:space="preserve"> _xlfn.NORM.DIST($B43, K$9, ABS(K$13), TRUE) * _xlfn.NORM.DIST(($B43 - K$9)*K$17, 0, ABS(K$13), TRUE) * 2</f>
        <v>6.6412029728184162E-90</v>
      </c>
      <c r="IB43" s="86">
        <f t="shared" ref="IB43:IB106" si="214" xml:space="preserve"> _xlfn.NORM.DIST($B43, L$9, ABS(L$13), TRUE) * _xlfn.NORM.DIST(($B43 - L$9)*L$17, 0, ABS(L$13), TRUE) * 2</f>
        <v>2.4635158202935717E-91</v>
      </c>
      <c r="IC43" s="86">
        <f t="shared" ref="IC43:IC106" si="215" xml:space="preserve"> _xlfn.NORM.DIST($B43, M$9, ABS(M$13), TRUE) * _xlfn.NORM.DIST(($B43 - M$9)*M$17, 0, ABS(M$13), TRUE) * 2</f>
        <v>3.4645611813063339E-90</v>
      </c>
      <c r="ID43" s="86">
        <f t="shared" ref="ID43:ID106" si="216" xml:space="preserve"> _xlfn.NORM.DIST($B43, N$9, ABS(N$13), TRUE) * _xlfn.NORM.DIST(($B43 - N$9)*N$17, 0, ABS(N$13), TRUE) * 2</f>
        <v>2.2067737206891563E-84</v>
      </c>
      <c r="IE43" s="86">
        <f t="shared" ref="IE43:IE106" si="217" xml:space="preserve"> _xlfn.NORM.DIST($B43, O$9, ABS(O$13), TRUE) * _xlfn.NORM.DIST(($B43 - O$9)*O$17, 0, ABS(O$13), TRUE) * 2</f>
        <v>6.4720249644667644E-82</v>
      </c>
      <c r="IF43" s="86">
        <f t="shared" ref="IF43:IF106" si="218" xml:space="preserve"> _xlfn.NORM.DIST($B43, P$9, ABS(P$13), TRUE) * _xlfn.NORM.DIST(($B43 - P$9)*P$17, 0, ABS(P$13), TRUE) * 2</f>
        <v>3.9241705570585055E-73</v>
      </c>
      <c r="IG43" s="86">
        <f t="shared" ref="IG43:IG106" si="219" xml:space="preserve"> _xlfn.NORM.DIST($B43, Q$9, ABS(Q$13), TRUE) * _xlfn.NORM.DIST(($B43 - Q$9)*Q$17, 0, ABS(Q$13), TRUE) * 2</f>
        <v>2.636210650965474E-56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1.6156289149093358E-261</v>
      </c>
      <c r="IW43" s="86">
        <f t="shared" si="129"/>
        <v>1.4723639337664287E-200</v>
      </c>
      <c r="IY43" s="86">
        <f t="shared" si="130"/>
        <v>1.6889700342230959E-9</v>
      </c>
      <c r="IZ43" s="86">
        <f t="shared" si="131"/>
        <v>9.8921167325917046E-9</v>
      </c>
      <c r="JA43" s="86">
        <f t="shared" si="132"/>
        <v>2.7769600719771217E-9</v>
      </c>
      <c r="JB43" s="86">
        <f t="shared" si="133"/>
        <v>1.5344032638581394E-9</v>
      </c>
      <c r="JC43" s="86">
        <f t="shared" si="134"/>
        <v>1.1447212791224932E-9</v>
      </c>
      <c r="JD43" s="86">
        <f t="shared" si="135"/>
        <v>3.3301787304843252E-10</v>
      </c>
      <c r="JE43" s="86">
        <f t="shared" si="136"/>
        <v>2.267196571321306E-10</v>
      </c>
      <c r="JF43" s="86">
        <f t="shared" si="137"/>
        <v>7.0859182269184483E-11</v>
      </c>
      <c r="JG43" s="86">
        <f t="shared" si="138"/>
        <v>1.7828265809856961E-11</v>
      </c>
      <c r="JH43" s="86">
        <f t="shared" si="139"/>
        <v>7.6773095682251506E-11</v>
      </c>
      <c r="JI43" s="86">
        <f t="shared" si="140"/>
        <v>2.0049480481819026E-12</v>
      </c>
      <c r="JJ43" s="86">
        <f t="shared" si="141"/>
        <v>1.8872232751517953E-9</v>
      </c>
      <c r="JK43" s="86">
        <f t="shared" si="142"/>
        <v>1.4730703512477056E-11</v>
      </c>
      <c r="JL43" s="86">
        <f t="shared" si="143"/>
        <v>1.1088523543217483E-12</v>
      </c>
      <c r="JM43" s="86">
        <f t="shared" si="144"/>
        <v>4.8677897315129786E-15</v>
      </c>
    </row>
    <row r="44" spans="2:273" x14ac:dyDescent="0.25">
      <c r="B44" s="2">
        <v>17</v>
      </c>
      <c r="C44" s="37">
        <v>108.738</v>
      </c>
      <c r="D44" s="37">
        <v>107.77200000000001</v>
      </c>
      <c r="E44" s="37">
        <v>110.895</v>
      </c>
      <c r="F44" s="37">
        <v>113.36799999999999</v>
      </c>
      <c r="G44" s="37">
        <v>115.404</v>
      </c>
      <c r="H44" s="37">
        <v>117.825</v>
      </c>
      <c r="I44" s="37">
        <v>116.614</v>
      </c>
      <c r="J44" s="37">
        <v>113.877</v>
      </c>
      <c r="K44" s="37">
        <v>114.947</v>
      </c>
      <c r="L44" s="37">
        <v>112.63200000000001</v>
      </c>
      <c r="M44" s="37">
        <v>112.246</v>
      </c>
      <c r="N44" s="37">
        <v>109.56100000000001</v>
      </c>
      <c r="O44" s="37">
        <v>108.5</v>
      </c>
      <c r="P44" s="37">
        <v>111.70699999999999</v>
      </c>
      <c r="Q44" s="37">
        <v>116</v>
      </c>
      <c r="S44" s="4">
        <f t="shared" si="8"/>
        <v>110.69746776838473</v>
      </c>
      <c r="T44" s="4">
        <f t="shared" si="9"/>
        <v>110.5639565239978</v>
      </c>
      <c r="U44" s="4">
        <f t="shared" si="10"/>
        <v>110.41888697652752</v>
      </c>
      <c r="V44" s="4">
        <f t="shared" si="11"/>
        <v>113.91075203629752</v>
      </c>
      <c r="W44" s="4">
        <f t="shared" si="12"/>
        <v>116.61207681828364</v>
      </c>
      <c r="X44" s="4">
        <f t="shared" si="13"/>
        <v>116.10582507563078</v>
      </c>
      <c r="Y44" s="4">
        <f t="shared" si="14"/>
        <v>114.37413614293899</v>
      </c>
      <c r="Z44" s="4">
        <f t="shared" si="15"/>
        <v>113.94910497027045</v>
      </c>
      <c r="AA44" s="4">
        <f t="shared" si="16"/>
        <v>113.34516684434257</v>
      </c>
      <c r="AB44" s="4">
        <f t="shared" si="17"/>
        <v>112.88521172542708</v>
      </c>
      <c r="AC44" s="4">
        <f t="shared" si="18"/>
        <v>111.11573892840171</v>
      </c>
      <c r="AD44" s="4">
        <f t="shared" si="19"/>
        <v>110.50134752899571</v>
      </c>
      <c r="AE44" s="4">
        <f t="shared" si="20"/>
        <v>107.86679560098817</v>
      </c>
      <c r="AF44" s="4">
        <f t="shared" si="21"/>
        <v>110.72219193433178</v>
      </c>
      <c r="AG44" s="4">
        <f t="shared" si="22"/>
        <v>114.62163042041234</v>
      </c>
      <c r="AI44" s="4">
        <f t="shared" si="23"/>
        <v>-1.9594677683847266</v>
      </c>
      <c r="AJ44" s="4">
        <f t="shared" si="24"/>
        <v>-2.791956523997797</v>
      </c>
      <c r="AK44" s="4">
        <f t="shared" si="25"/>
        <v>0.47611302347247886</v>
      </c>
      <c r="AL44" s="4">
        <f t="shared" si="26"/>
        <v>-0.54275203629752866</v>
      </c>
      <c r="AM44" s="4">
        <f t="shared" si="27"/>
        <v>-1.2080768182836437</v>
      </c>
      <c r="AN44" s="4">
        <f t="shared" si="28"/>
        <v>1.7191749243692271</v>
      </c>
      <c r="AO44" s="4">
        <f t="shared" si="29"/>
        <v>2.2398638570610103</v>
      </c>
      <c r="AP44" s="4">
        <f t="shared" si="30"/>
        <v>-7.2104970270459035E-2</v>
      </c>
      <c r="AQ44" s="4">
        <f t="shared" si="31"/>
        <v>1.601833155657431</v>
      </c>
      <c r="AR44" s="4">
        <f t="shared" si="32"/>
        <v>-0.2532117254270787</v>
      </c>
      <c r="AS44" s="4">
        <f t="shared" si="33"/>
        <v>1.1302610715982837</v>
      </c>
      <c r="AT44" s="4">
        <f t="shared" si="34"/>
        <v>-0.94034752899570151</v>
      </c>
      <c r="AU44" s="4">
        <f t="shared" si="35"/>
        <v>0.63320439901183079</v>
      </c>
      <c r="AV44" s="4">
        <f t="shared" si="146"/>
        <v>0.98480806566821855</v>
      </c>
      <c r="AW44" s="4">
        <f t="shared" si="146"/>
        <v>1.3783695795876554</v>
      </c>
      <c r="AY44" s="2">
        <f t="shared" si="96"/>
        <v>110.69746270234387</v>
      </c>
      <c r="AZ44" s="2">
        <f t="shared" si="147"/>
        <v>110.56392856641131</v>
      </c>
      <c r="BA44" s="2">
        <f t="shared" si="148"/>
        <v>110.41887918880721</v>
      </c>
      <c r="BB44" s="2">
        <f t="shared" si="149"/>
        <v>113.9107475302113</v>
      </c>
      <c r="BC44" s="2">
        <f t="shared" si="150"/>
        <v>116.6120733134929</v>
      </c>
      <c r="BD44" s="2">
        <f t="shared" si="151"/>
        <v>116.10582397715311</v>
      </c>
      <c r="BE44" s="2">
        <f t="shared" si="152"/>
        <v>114.37413538434015</v>
      </c>
      <c r="BF44" s="2">
        <f t="shared" si="153"/>
        <v>113.94910471714222</v>
      </c>
      <c r="BG44" s="2">
        <f t="shared" si="154"/>
        <v>113.34516677472706</v>
      </c>
      <c r="BH44" s="2">
        <f t="shared" si="155"/>
        <v>112.88521145927881</v>
      </c>
      <c r="BI44" s="2">
        <f t="shared" si="156"/>
        <v>111.11573891918239</v>
      </c>
      <c r="BJ44" s="2">
        <f t="shared" si="157"/>
        <v>110.50134259883382</v>
      </c>
      <c r="BK44" s="2">
        <f t="shared" si="158"/>
        <v>107.86679553818604</v>
      </c>
      <c r="BL44" s="2">
        <f t="shared" si="159"/>
        <v>110.72219192912637</v>
      </c>
      <c r="BM44" s="2">
        <f t="shared" si="160"/>
        <v>114.6216304203823</v>
      </c>
      <c r="BO44" s="2">
        <f t="shared" si="38"/>
        <v>108.738</v>
      </c>
      <c r="BP44" s="2">
        <f t="shared" si="39"/>
        <v>107.77200000000001</v>
      </c>
      <c r="BQ44" s="2">
        <f t="shared" si="40"/>
        <v>110.895</v>
      </c>
      <c r="BR44" s="2">
        <f t="shared" si="41"/>
        <v>113.36799999999999</v>
      </c>
      <c r="BS44" s="2">
        <f t="shared" si="42"/>
        <v>115.404</v>
      </c>
      <c r="BT44" s="2">
        <f t="shared" si="43"/>
        <v>117.825</v>
      </c>
      <c r="BU44" s="2">
        <f t="shared" si="44"/>
        <v>116.614</v>
      </c>
      <c r="BV44" s="2">
        <f t="shared" si="45"/>
        <v>113.877</v>
      </c>
      <c r="BW44" s="2">
        <f t="shared" si="46"/>
        <v>114.947</v>
      </c>
      <c r="BX44" s="2">
        <f t="shared" si="47"/>
        <v>112.63200000000001</v>
      </c>
      <c r="BY44" s="2">
        <f t="shared" si="48"/>
        <v>112.246</v>
      </c>
      <c r="BZ44" s="2">
        <f t="shared" si="49"/>
        <v>109.56100000000001</v>
      </c>
      <c r="CA44" s="2">
        <f t="shared" si="50"/>
        <v>108.5</v>
      </c>
      <c r="CB44" s="2">
        <f t="shared" si="51"/>
        <v>111.70699999999999</v>
      </c>
      <c r="CC44" s="2">
        <f t="shared" si="52"/>
        <v>116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110.58938866396764</v>
      </c>
      <c r="DL44" s="2">
        <f t="shared" si="161"/>
        <v>111.09969442508712</v>
      </c>
      <c r="DM44" s="2">
        <f t="shared" si="161"/>
        <v>110.24679325236168</v>
      </c>
      <c r="DN44" s="2">
        <f t="shared" si="161"/>
        <v>114.11501557223266</v>
      </c>
      <c r="DO44" s="2">
        <f t="shared" si="161"/>
        <v>116.92372435897438</v>
      </c>
      <c r="DP44" s="2">
        <f t="shared" si="161"/>
        <v>115.98327738264582</v>
      </c>
      <c r="DQ44" s="2">
        <f t="shared" si="161"/>
        <v>114.39183499288761</v>
      </c>
      <c r="DR44" s="2">
        <f t="shared" si="161"/>
        <v>114.00855791505789</v>
      </c>
      <c r="DS44" s="2">
        <f t="shared" si="161"/>
        <v>113.2658918767507</v>
      </c>
      <c r="DT44" s="2">
        <f t="shared" si="161"/>
        <v>112.78254976404978</v>
      </c>
      <c r="DU44" s="2">
        <f t="shared" si="161"/>
        <v>110.88316956327984</v>
      </c>
      <c r="DV44" s="2">
        <f t="shared" si="161"/>
        <v>110.53025802968959</v>
      </c>
      <c r="DW44" s="2">
        <f t="shared" si="161"/>
        <v>107.58305240641712</v>
      </c>
      <c r="DX44" s="2">
        <f t="shared" si="161"/>
        <v>110.57586764705883</v>
      </c>
      <c r="DY44" s="2">
        <f t="shared" si="161"/>
        <v>114.66457305657303</v>
      </c>
      <c r="EA44" s="2">
        <f t="shared" si="71"/>
        <v>111.73464748245161</v>
      </c>
      <c r="EB44" s="2">
        <f t="shared" si="72"/>
        <v>105.78958136933829</v>
      </c>
      <c r="EC44" s="2">
        <f t="shared" si="73"/>
        <v>112.00780750418758</v>
      </c>
      <c r="ED44" s="2">
        <f t="shared" si="74"/>
        <v>111.95167780506561</v>
      </c>
      <c r="EE44" s="2">
        <f t="shared" si="75"/>
        <v>113.62534763640676</v>
      </c>
      <c r="EF44" s="2">
        <f t="shared" si="76"/>
        <v>117.38110760847742</v>
      </c>
      <c r="EG44" s="2">
        <f t="shared" si="77"/>
        <v>114.19142193266659</v>
      </c>
      <c r="EH44" s="2">
        <f t="shared" si="78"/>
        <v>113.294730588425</v>
      </c>
      <c r="EI44" s="2">
        <f t="shared" si="79"/>
        <v>114.25503837939037</v>
      </c>
      <c r="EJ44" s="2">
        <f t="shared" si="80"/>
        <v>113.99392709832135</v>
      </c>
      <c r="EK44" s="2">
        <f t="shared" si="81"/>
        <v>113.95542294751012</v>
      </c>
      <c r="EL44" s="2">
        <f t="shared" si="82"/>
        <v>110.22381395257288</v>
      </c>
      <c r="EM44" s="2">
        <f t="shared" si="83"/>
        <v>111.04018680200234</v>
      </c>
      <c r="EN44" s="2">
        <f t="shared" si="84"/>
        <v>112.46572230924144</v>
      </c>
      <c r="EO44" s="2">
        <f t="shared" si="85"/>
        <v>114.13386386946387</v>
      </c>
      <c r="EQ44" s="2">
        <f t="shared" si="86"/>
        <v>109.74133905096038</v>
      </c>
      <c r="ER44" s="2">
        <f t="shared" si="162"/>
        <v>102.04655183203661</v>
      </c>
      <c r="ES44" s="2">
        <f t="shared" si="162"/>
        <v>109.74599601364702</v>
      </c>
      <c r="ET44" s="2">
        <f t="shared" si="162"/>
        <v>111.01661751279299</v>
      </c>
      <c r="EU44" s="2">
        <f t="shared" si="162"/>
        <v>111.39353227484</v>
      </c>
      <c r="EV44" s="2">
        <f t="shared" si="162"/>
        <v>115.52523188978603</v>
      </c>
      <c r="EW44" s="2">
        <f t="shared" si="162"/>
        <v>114.15195882352944</v>
      </c>
      <c r="EX44" s="2">
        <f t="shared" si="162"/>
        <v>112.05592810013371</v>
      </c>
      <c r="EY44" s="2">
        <f t="shared" si="162"/>
        <v>113.46652913243483</v>
      </c>
      <c r="EZ44" s="2">
        <f t="shared" si="162"/>
        <v>113.33003389876944</v>
      </c>
      <c r="FA44" s="2">
        <f t="shared" si="162"/>
        <v>112.62404870879699</v>
      </c>
      <c r="FB44" s="2">
        <f t="shared" si="162"/>
        <v>110.44031455695168</v>
      </c>
      <c r="FC44" s="2">
        <f t="shared" si="162"/>
        <v>110.40687773786826</v>
      </c>
      <c r="FD44" s="2">
        <f t="shared" si="162"/>
        <v>114.37029399324412</v>
      </c>
      <c r="FE44" s="2">
        <f t="shared" si="162"/>
        <v>120.54682900733671</v>
      </c>
      <c r="FG44" s="2">
        <f t="shared" si="88"/>
        <v>9.4396255687331176E-2</v>
      </c>
      <c r="FH44" s="2">
        <f t="shared" si="163"/>
        <v>0.10088568742266013</v>
      </c>
      <c r="FI44" s="2">
        <f t="shared" si="163"/>
        <v>9.7738424765834803E-2</v>
      </c>
      <c r="FJ44" s="2">
        <f t="shared" si="163"/>
        <v>9.4415600358353072E-2</v>
      </c>
      <c r="FK44" s="2">
        <f t="shared" si="163"/>
        <v>9.447338550864573E-2</v>
      </c>
      <c r="FL44" s="2">
        <f t="shared" si="163"/>
        <v>8.7691917055809004E-2</v>
      </c>
      <c r="FM44" s="2">
        <f t="shared" si="163"/>
        <v>8.8312220000021396E-2</v>
      </c>
      <c r="FN44" s="2">
        <f t="shared" si="163"/>
        <v>8.3256179850459799E-2</v>
      </c>
      <c r="FO44" s="2">
        <f t="shared" si="163"/>
        <v>8.0161060846615798E-2</v>
      </c>
      <c r="FP44" s="2">
        <f t="shared" si="163"/>
        <v>8.4761262970668896E-2</v>
      </c>
      <c r="FQ44" s="2">
        <f t="shared" si="163"/>
        <v>7.5709736344554177E-2</v>
      </c>
      <c r="FR44" s="2">
        <f t="shared" si="163"/>
        <v>9.4373582143870441E-2</v>
      </c>
      <c r="FS44" s="2">
        <f t="shared" si="163"/>
        <v>8.2078447727836179E-2</v>
      </c>
      <c r="FT44" s="2">
        <f t="shared" si="163"/>
        <v>7.7408403026986761E-2</v>
      </c>
      <c r="FU44" s="2">
        <f t="shared" si="163"/>
        <v>8.1154472936924862E-2</v>
      </c>
      <c r="FW44" s="2">
        <f t="shared" si="112"/>
        <v>1.7110187770820381E-5</v>
      </c>
      <c r="FX44" s="2">
        <f t="shared" si="164"/>
        <v>1.3746286003244232E-5</v>
      </c>
      <c r="FY44" s="2">
        <f t="shared" si="165"/>
        <v>1.4511606407099284E-5</v>
      </c>
      <c r="FZ44" s="2">
        <f t="shared" si="166"/>
        <v>1.6264145234877895E-5</v>
      </c>
      <c r="GA44" s="2">
        <f t="shared" si="167"/>
        <v>1.8921734444163432E-5</v>
      </c>
      <c r="GB44" s="2">
        <f t="shared" si="168"/>
        <v>1.7144313127856567E-5</v>
      </c>
      <c r="GC44" s="2">
        <f t="shared" si="169"/>
        <v>1.7390478465836017E-5</v>
      </c>
      <c r="GD44" s="2">
        <f t="shared" si="170"/>
        <v>1.8293172295248526E-5</v>
      </c>
      <c r="GE44" s="2">
        <f t="shared" si="171"/>
        <v>2.0462674381440402E-5</v>
      </c>
      <c r="GF44" s="2">
        <f t="shared" si="172"/>
        <v>2.436771138010694E-5</v>
      </c>
      <c r="GG44" s="2">
        <f t="shared" si="173"/>
        <v>2.2636611350463307E-5</v>
      </c>
      <c r="GH44" s="2">
        <f t="shared" si="174"/>
        <v>2.2145104495471048E-5</v>
      </c>
      <c r="GI44" s="2">
        <f t="shared" si="175"/>
        <v>2.0673961510264932E-5</v>
      </c>
      <c r="GJ44" s="2">
        <f t="shared" si="176"/>
        <v>1.7668389783781882E-5</v>
      </c>
      <c r="GK44" s="2">
        <f t="shared" si="177"/>
        <v>1.9770600521756165E-5</v>
      </c>
      <c r="GM44" s="86">
        <f t="shared" si="113"/>
        <v>3.927255707652404E-9</v>
      </c>
      <c r="GN44" s="86">
        <f t="shared" si="178"/>
        <v>2.1194444536433295E-8</v>
      </c>
      <c r="GO44" s="86">
        <f t="shared" si="179"/>
        <v>6.3519205589411051E-9</v>
      </c>
      <c r="GP44" s="86">
        <f t="shared" si="180"/>
        <v>3.5887746491759842E-9</v>
      </c>
      <c r="GQ44" s="86">
        <f t="shared" si="181"/>
        <v>2.7256488953892788E-9</v>
      </c>
      <c r="GR44" s="86">
        <f t="shared" si="182"/>
        <v>8.2806361145703727E-10</v>
      </c>
      <c r="GS44" s="86">
        <f t="shared" si="183"/>
        <v>5.7834267304134913E-10</v>
      </c>
      <c r="GT44" s="86">
        <f t="shared" si="184"/>
        <v>1.8874022527210712E-10</v>
      </c>
      <c r="GU44" s="86">
        <f t="shared" si="185"/>
        <v>5.0588084821992189E-11</v>
      </c>
      <c r="GV44" s="86">
        <f t="shared" si="186"/>
        <v>2.0510354736988703E-10</v>
      </c>
      <c r="GW44" s="86">
        <f t="shared" si="187"/>
        <v>6.2793978762104161E-12</v>
      </c>
      <c r="GX44" s="86">
        <f t="shared" si="188"/>
        <v>4.3586923708644695E-9</v>
      </c>
      <c r="GY44" s="86">
        <f t="shared" si="189"/>
        <v>4.2714506603333645E-11</v>
      </c>
      <c r="GZ44" s="86">
        <f t="shared" si="190"/>
        <v>3.6309900392035038E-12</v>
      </c>
      <c r="HA44" s="86">
        <f t="shared" si="191"/>
        <v>2.2515963954060978E-14</v>
      </c>
      <c r="HC44" s="86">
        <f t="shared" si="145"/>
        <v>1.8376754060913072E-22</v>
      </c>
      <c r="HD44" s="86">
        <f t="shared" si="192"/>
        <v>2.7642460392181089E-23</v>
      </c>
      <c r="HE44" s="86">
        <f t="shared" si="193"/>
        <v>4.1915361361361469E-24</v>
      </c>
      <c r="HF44" s="86">
        <f t="shared" si="194"/>
        <v>6.3217513741601247E-25</v>
      </c>
      <c r="HG44" s="86">
        <f t="shared" si="195"/>
        <v>5.8694733135078674E-26</v>
      </c>
      <c r="HH44" s="86">
        <f t="shared" si="196"/>
        <v>2.2145384008092337E-25</v>
      </c>
      <c r="HI44" s="86">
        <f t="shared" si="197"/>
        <v>6.7778548745024896E-25</v>
      </c>
      <c r="HJ44" s="86">
        <f t="shared" si="198"/>
        <v>1.8384182881677617E-25</v>
      </c>
      <c r="HK44" s="86">
        <f t="shared" si="199"/>
        <v>6.8162736110738554E-27</v>
      </c>
      <c r="HL44" s="86">
        <f t="shared" si="200"/>
        <v>1.981153279937123E-27</v>
      </c>
      <c r="HM44" s="86">
        <f t="shared" si="201"/>
        <v>5.0157948192035841E-27</v>
      </c>
      <c r="HN44" s="86">
        <f t="shared" si="202"/>
        <v>2.8782336652116827E-25</v>
      </c>
      <c r="HO44" s="86">
        <f t="shared" si="203"/>
        <v>2.4321724041465423E-24</v>
      </c>
      <c r="HP44" s="86">
        <f t="shared" si="204"/>
        <v>1.087193345952838E-28</v>
      </c>
      <c r="HQ44" s="86">
        <f t="shared" si="205"/>
        <v>2.5965511706576679E-34</v>
      </c>
      <c r="HS44" s="86">
        <f t="shared" si="114"/>
        <v>3.7059714051363868E-72</v>
      </c>
      <c r="HT44" s="86">
        <f t="shared" si="206"/>
        <v>1.2481844346632357E-74</v>
      </c>
      <c r="HU44" s="86">
        <f t="shared" si="207"/>
        <v>4.8713637282746494E-79</v>
      </c>
      <c r="HV44" s="86">
        <f t="shared" si="208"/>
        <v>1.4411621363954991E-81</v>
      </c>
      <c r="HW44" s="86">
        <f t="shared" si="209"/>
        <v>1.8023188836020019E-84</v>
      </c>
      <c r="HX44" s="86">
        <f t="shared" si="210"/>
        <v>5.9577952765077784E-83</v>
      </c>
      <c r="HY44" s="86">
        <f t="shared" si="211"/>
        <v>7.9280639448893289E-82</v>
      </c>
      <c r="HZ44" s="86">
        <f t="shared" si="212"/>
        <v>5.756757215739785E-83</v>
      </c>
      <c r="IA44" s="86">
        <f t="shared" si="213"/>
        <v>4.6267159021268669E-88</v>
      </c>
      <c r="IB44" s="86">
        <f t="shared" si="214"/>
        <v>1.9567908938692777E-89</v>
      </c>
      <c r="IC44" s="86">
        <f t="shared" si="215"/>
        <v>2.5202933141124911E-88</v>
      </c>
      <c r="ID44" s="86">
        <f t="shared" si="216"/>
        <v>1.2197018331623572E-82</v>
      </c>
      <c r="IE44" s="86">
        <f t="shared" si="217"/>
        <v>3.1024789926990937E-80</v>
      </c>
      <c r="IF44" s="86">
        <f t="shared" si="218"/>
        <v>1.1930524876132263E-71</v>
      </c>
      <c r="IG44" s="86">
        <f t="shared" si="219"/>
        <v>3.6873287759581249E-55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3.3087523413477998E-257</v>
      </c>
      <c r="IW44" s="86">
        <f t="shared" si="129"/>
        <v>3.1683591069264674E-197</v>
      </c>
      <c r="IY44" s="86">
        <f t="shared" si="130"/>
        <v>3.9272557076525876E-9</v>
      </c>
      <c r="IZ44" s="86">
        <f t="shared" si="131"/>
        <v>2.1194444536433321E-8</v>
      </c>
      <c r="JA44" s="86">
        <f t="shared" si="132"/>
        <v>6.3519205589411093E-9</v>
      </c>
      <c r="JB44" s="86">
        <f t="shared" si="133"/>
        <v>3.588774649175985E-9</v>
      </c>
      <c r="JC44" s="86">
        <f t="shared" si="134"/>
        <v>2.7256488953892788E-9</v>
      </c>
      <c r="JD44" s="86">
        <f t="shared" si="135"/>
        <v>8.2806361145703748E-10</v>
      </c>
      <c r="JE44" s="86">
        <f t="shared" si="136"/>
        <v>5.7834267304134986E-10</v>
      </c>
      <c r="JF44" s="86">
        <f t="shared" si="137"/>
        <v>1.887402252721073E-10</v>
      </c>
      <c r="JG44" s="86">
        <f t="shared" si="138"/>
        <v>5.0588084821992195E-11</v>
      </c>
      <c r="JH44" s="86">
        <f t="shared" si="139"/>
        <v>2.0510354736988703E-10</v>
      </c>
      <c r="JI44" s="86">
        <f t="shared" si="140"/>
        <v>6.279397876210421E-12</v>
      </c>
      <c r="JJ44" s="86">
        <f t="shared" si="141"/>
        <v>4.3586923708644695E-9</v>
      </c>
      <c r="JK44" s="86">
        <f t="shared" si="142"/>
        <v>4.2714506603336075E-11</v>
      </c>
      <c r="JL44" s="86">
        <f t="shared" si="143"/>
        <v>3.6309900392035038E-12</v>
      </c>
      <c r="JM44" s="86">
        <f t="shared" si="144"/>
        <v>2.2515963954060978E-14</v>
      </c>
    </row>
    <row r="45" spans="2:273" x14ac:dyDescent="0.25">
      <c r="B45" s="2">
        <v>18</v>
      </c>
      <c r="C45" s="37">
        <v>107.639</v>
      </c>
      <c r="D45" s="37">
        <v>111.57899999999999</v>
      </c>
      <c r="E45" s="37">
        <v>107.105</v>
      </c>
      <c r="F45" s="37">
        <v>112.386</v>
      </c>
      <c r="G45" s="37">
        <v>117.193</v>
      </c>
      <c r="H45" s="37">
        <v>115.63200000000001</v>
      </c>
      <c r="I45" s="37">
        <v>114.649</v>
      </c>
      <c r="J45" s="37">
        <v>112.22799999999999</v>
      </c>
      <c r="K45" s="37">
        <v>111.825</v>
      </c>
      <c r="L45" s="37">
        <v>112.456</v>
      </c>
      <c r="M45" s="37">
        <v>112.596</v>
      </c>
      <c r="N45" s="37">
        <v>110</v>
      </c>
      <c r="O45" s="37">
        <v>108.357</v>
      </c>
      <c r="P45" s="37">
        <v>110.70699999999999</v>
      </c>
      <c r="Q45" s="37">
        <v>114.672</v>
      </c>
      <c r="S45" s="4">
        <f t="shared" si="8"/>
        <v>110.71411282642059</v>
      </c>
      <c r="T45" s="4">
        <f t="shared" si="9"/>
        <v>110.53081430420106</v>
      </c>
      <c r="U45" s="4">
        <f t="shared" si="10"/>
        <v>110.56261807571671</v>
      </c>
      <c r="V45" s="4">
        <f t="shared" si="11"/>
        <v>114.00834442775169</v>
      </c>
      <c r="W45" s="4">
        <f t="shared" si="12"/>
        <v>116.68599688833072</v>
      </c>
      <c r="X45" s="4">
        <f t="shared" si="13"/>
        <v>116.17298998160312</v>
      </c>
      <c r="Y45" s="4">
        <f t="shared" si="14"/>
        <v>114.4940091191487</v>
      </c>
      <c r="Z45" s="4">
        <f t="shared" si="15"/>
        <v>114.11067575174656</v>
      </c>
      <c r="AA45" s="4">
        <f t="shared" si="16"/>
        <v>113.42231013339631</v>
      </c>
      <c r="AB45" s="4">
        <f t="shared" si="17"/>
        <v>113.02291661281029</v>
      </c>
      <c r="AC45" s="4">
        <f t="shared" si="18"/>
        <v>111.283956970208</v>
      </c>
      <c r="AD45" s="4">
        <f t="shared" si="19"/>
        <v>110.55577864545545</v>
      </c>
      <c r="AE45" s="4">
        <f t="shared" si="20"/>
        <v>108.03509486190342</v>
      </c>
      <c r="AF45" s="4">
        <f t="shared" si="21"/>
        <v>110.85452868054729</v>
      </c>
      <c r="AG45" s="4">
        <f t="shared" si="22"/>
        <v>114.50000601464242</v>
      </c>
      <c r="AI45" s="4">
        <f t="shared" si="23"/>
        <v>-3.0751128264205931</v>
      </c>
      <c r="AJ45" s="4">
        <f t="shared" si="24"/>
        <v>1.0481856957989351</v>
      </c>
      <c r="AK45" s="4">
        <f t="shared" si="25"/>
        <v>-3.4576180757167094</v>
      </c>
      <c r="AL45" s="4">
        <f t="shared" si="26"/>
        <v>-1.622344427751699</v>
      </c>
      <c r="AM45" s="4">
        <f t="shared" si="27"/>
        <v>0.50700311166927747</v>
      </c>
      <c r="AN45" s="4">
        <f t="shared" si="28"/>
        <v>-0.54098998160311851</v>
      </c>
      <c r="AO45" s="4">
        <f t="shared" si="29"/>
        <v>0.15499088085130097</v>
      </c>
      <c r="AP45" s="4">
        <f t="shared" si="30"/>
        <v>-1.8826757517465609</v>
      </c>
      <c r="AQ45" s="4">
        <f t="shared" si="31"/>
        <v>-1.5973101333963058</v>
      </c>
      <c r="AR45" s="4">
        <f t="shared" si="32"/>
        <v>-0.56691661281028871</v>
      </c>
      <c r="AS45" s="4">
        <f t="shared" si="33"/>
        <v>1.312043029792008</v>
      </c>
      <c r="AT45" s="4">
        <f t="shared" si="34"/>
        <v>-0.55577864545544742</v>
      </c>
      <c r="AU45" s="4">
        <f t="shared" si="35"/>
        <v>0.32190513809658228</v>
      </c>
      <c r="AV45" s="4">
        <f t="shared" si="146"/>
        <v>-0.14752868054729618</v>
      </c>
      <c r="AW45" s="4">
        <f t="shared" si="146"/>
        <v>0.17199398535757382</v>
      </c>
      <c r="AY45" s="2">
        <f t="shared" si="96"/>
        <v>110.71410152044646</v>
      </c>
      <c r="AZ45" s="2">
        <f t="shared" si="147"/>
        <v>110.53075668620744</v>
      </c>
      <c r="BA45" s="2">
        <f t="shared" si="148"/>
        <v>110.56260097655306</v>
      </c>
      <c r="BB45" s="2">
        <f t="shared" si="149"/>
        <v>114.00833431468314</v>
      </c>
      <c r="BC45" s="2">
        <f t="shared" si="150"/>
        <v>116.68598888596969</v>
      </c>
      <c r="BD45" s="2">
        <f t="shared" si="151"/>
        <v>116.17298736374549</v>
      </c>
      <c r="BE45" s="2">
        <f t="shared" si="152"/>
        <v>114.4940072663519</v>
      </c>
      <c r="BF45" s="2">
        <f t="shared" si="153"/>
        <v>114.11067510662981</v>
      </c>
      <c r="BG45" s="2">
        <f t="shared" si="154"/>
        <v>113.42230994469577</v>
      </c>
      <c r="BH45" s="2">
        <f t="shared" si="155"/>
        <v>113.02291593273171</v>
      </c>
      <c r="BI45" s="2">
        <f t="shared" si="156"/>
        <v>111.28395694269209</v>
      </c>
      <c r="BJ45" s="2">
        <f t="shared" si="157"/>
        <v>110.55576771404074</v>
      </c>
      <c r="BK45" s="2">
        <f t="shared" si="158"/>
        <v>108.03509468813205</v>
      </c>
      <c r="BL45" s="2">
        <f t="shared" si="159"/>
        <v>110.85452866433354</v>
      </c>
      <c r="BM45" s="2">
        <f t="shared" si="160"/>
        <v>114.50000601451187</v>
      </c>
      <c r="BO45" s="2">
        <f t="shared" si="38"/>
        <v>107.639</v>
      </c>
      <c r="BP45" s="2">
        <f t="shared" si="39"/>
        <v>111.57899999999999</v>
      </c>
      <c r="BQ45" s="2">
        <f t="shared" si="40"/>
        <v>107.105</v>
      </c>
      <c r="BR45" s="2">
        <f t="shared" si="41"/>
        <v>112.386</v>
      </c>
      <c r="BS45" s="2">
        <f t="shared" si="42"/>
        <v>117.193</v>
      </c>
      <c r="BT45" s="2">
        <f t="shared" si="43"/>
        <v>115.63200000000001</v>
      </c>
      <c r="BU45" s="2">
        <f t="shared" si="44"/>
        <v>114.649</v>
      </c>
      <c r="BV45" s="2">
        <f t="shared" si="45"/>
        <v>112.22799999999999</v>
      </c>
      <c r="BW45" s="2">
        <f t="shared" si="46"/>
        <v>111.825</v>
      </c>
      <c r="BX45" s="2">
        <f t="shared" si="47"/>
        <v>112.456</v>
      </c>
      <c r="BY45" s="2">
        <f t="shared" si="48"/>
        <v>112.596</v>
      </c>
      <c r="BZ45" s="2">
        <f t="shared" si="49"/>
        <v>110</v>
      </c>
      <c r="CA45" s="2">
        <f t="shared" si="50"/>
        <v>108.357</v>
      </c>
      <c r="CB45" s="2">
        <f t="shared" si="51"/>
        <v>110.70699999999999</v>
      </c>
      <c r="CC45" s="2">
        <f t="shared" si="52"/>
        <v>114.672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110.61998380566804</v>
      </c>
      <c r="DL45" s="2">
        <f t="shared" si="161"/>
        <v>111.13378815331012</v>
      </c>
      <c r="DM45" s="2">
        <f t="shared" si="161"/>
        <v>110.41721673414307</v>
      </c>
      <c r="DN45" s="2">
        <f t="shared" si="161"/>
        <v>114.26468433395874</v>
      </c>
      <c r="DO45" s="2">
        <f t="shared" si="161"/>
        <v>117.05997435897439</v>
      </c>
      <c r="DP45" s="2">
        <f t="shared" si="161"/>
        <v>116.06896088193457</v>
      </c>
      <c r="DQ45" s="2">
        <f t="shared" si="161"/>
        <v>114.54559222380274</v>
      </c>
      <c r="DR45" s="2">
        <f t="shared" si="161"/>
        <v>114.21145019305017</v>
      </c>
      <c r="DS45" s="2">
        <f t="shared" si="161"/>
        <v>113.363037535014</v>
      </c>
      <c r="DT45" s="2">
        <f t="shared" si="161"/>
        <v>112.94488386958388</v>
      </c>
      <c r="DU45" s="2">
        <f t="shared" si="161"/>
        <v>111.06259503119428</v>
      </c>
      <c r="DV45" s="2">
        <f t="shared" si="161"/>
        <v>110.61416147098514</v>
      </c>
      <c r="DW45" s="2">
        <f t="shared" si="161"/>
        <v>107.7582192513369</v>
      </c>
      <c r="DX45" s="2">
        <f t="shared" si="161"/>
        <v>110.72053542780749</v>
      </c>
      <c r="DY45" s="2">
        <f t="shared" si="161"/>
        <v>114.54831542531541</v>
      </c>
      <c r="EA45" s="2">
        <f t="shared" si="71"/>
        <v>111.53794506062172</v>
      </c>
      <c r="EB45" s="2">
        <f t="shared" si="72"/>
        <v>105.62980734816809</v>
      </c>
      <c r="EC45" s="2">
        <f t="shared" si="73"/>
        <v>111.78694453377999</v>
      </c>
      <c r="ED45" s="2">
        <f t="shared" si="74"/>
        <v>111.76606681799012</v>
      </c>
      <c r="EE45" s="2">
        <f t="shared" si="75"/>
        <v>113.41719703031922</v>
      </c>
      <c r="EF45" s="2">
        <f t="shared" si="76"/>
        <v>117.16036877124718</v>
      </c>
      <c r="EG45" s="2">
        <f t="shared" si="77"/>
        <v>114.00833704747149</v>
      </c>
      <c r="EH45" s="2">
        <f t="shared" si="78"/>
        <v>113.09893644414676</v>
      </c>
      <c r="EI45" s="2">
        <f t="shared" si="79"/>
        <v>114.0428090984601</v>
      </c>
      <c r="EJ45" s="2">
        <f t="shared" si="80"/>
        <v>113.79154616306954</v>
      </c>
      <c r="EK45" s="2">
        <f t="shared" si="81"/>
        <v>113.74902732166893</v>
      </c>
      <c r="EL45" s="2">
        <f t="shared" si="82"/>
        <v>110.0446651130566</v>
      </c>
      <c r="EM45" s="2">
        <f t="shared" si="83"/>
        <v>110.85922861435564</v>
      </c>
      <c r="EN45" s="2">
        <f t="shared" si="84"/>
        <v>112.31057518460506</v>
      </c>
      <c r="EO45" s="2">
        <f t="shared" si="85"/>
        <v>113.99961142191141</v>
      </c>
      <c r="EQ45" s="2">
        <f t="shared" si="86"/>
        <v>109.56864455795969</v>
      </c>
      <c r="ER45" s="2">
        <f t="shared" si="162"/>
        <v>101.92914524987984</v>
      </c>
      <c r="ES45" s="2">
        <f t="shared" si="162"/>
        <v>109.55193247180354</v>
      </c>
      <c r="ET45" s="2">
        <f t="shared" si="162"/>
        <v>110.84213198948564</v>
      </c>
      <c r="EU45" s="2">
        <f t="shared" si="162"/>
        <v>111.21220033907346</v>
      </c>
      <c r="EV45" s="2">
        <f t="shared" si="162"/>
        <v>115.32633548251196</v>
      </c>
      <c r="EW45" s="2">
        <f t="shared" si="162"/>
        <v>113.96928832090879</v>
      </c>
      <c r="EX45" s="2">
        <f t="shared" si="162"/>
        <v>111.87505164514785</v>
      </c>
      <c r="EY45" s="2">
        <f t="shared" si="162"/>
        <v>113.26383181694732</v>
      </c>
      <c r="EZ45" s="2">
        <f t="shared" si="162"/>
        <v>113.1358221273487</v>
      </c>
      <c r="FA45" s="2">
        <f t="shared" si="162"/>
        <v>112.43399695570021</v>
      </c>
      <c r="FB45" s="2">
        <f t="shared" si="162"/>
        <v>110.25851782915313</v>
      </c>
      <c r="FC45" s="2">
        <f t="shared" si="162"/>
        <v>110.23357243651273</v>
      </c>
      <c r="FD45" s="2">
        <f t="shared" si="162"/>
        <v>114.19184441096057</v>
      </c>
      <c r="FE45" s="2">
        <f t="shared" si="162"/>
        <v>120.32894350860174</v>
      </c>
      <c r="FG45" s="2">
        <f t="shared" si="88"/>
        <v>0.10256931886102143</v>
      </c>
      <c r="FH45" s="2">
        <f t="shared" si="163"/>
        <v>0.10955265112356467</v>
      </c>
      <c r="FI45" s="2">
        <f t="shared" si="163"/>
        <v>0.10616693707377478</v>
      </c>
      <c r="FJ45" s="2">
        <f t="shared" si="163"/>
        <v>0.10259014870189646</v>
      </c>
      <c r="FK45" s="2">
        <f t="shared" si="163"/>
        <v>0.10265236979670132</v>
      </c>
      <c r="FL45" s="2">
        <f t="shared" si="163"/>
        <v>9.5345616978809861E-2</v>
      </c>
      <c r="FM45" s="2">
        <f t="shared" si="163"/>
        <v>9.6014361764298312E-2</v>
      </c>
      <c r="FN45" s="2">
        <f t="shared" si="163"/>
        <v>9.0561161875682597E-2</v>
      </c>
      <c r="FO45" s="2">
        <f t="shared" si="163"/>
        <v>8.7220311428722039E-2</v>
      </c>
      <c r="FP45" s="2">
        <f t="shared" si="163"/>
        <v>9.2185023211151795E-2</v>
      </c>
      <c r="FQ45" s="2">
        <f t="shared" si="163"/>
        <v>8.2412109171518533E-2</v>
      </c>
      <c r="FR45" s="2">
        <f t="shared" si="163"/>
        <v>0.10254490447841834</v>
      </c>
      <c r="FS45" s="2">
        <f t="shared" si="163"/>
        <v>8.9290159128843916E-2</v>
      </c>
      <c r="FT45" s="2">
        <f t="shared" si="163"/>
        <v>8.4247447385486229E-2</v>
      </c>
      <c r="FU45" s="2">
        <f t="shared" si="163"/>
        <v>8.829280943331537E-2</v>
      </c>
      <c r="FW45" s="2">
        <f t="shared" si="112"/>
        <v>1.8760916852848237E-5</v>
      </c>
      <c r="FX45" s="2">
        <f t="shared" si="164"/>
        <v>1.5072482891124352E-5</v>
      </c>
      <c r="FY45" s="2">
        <f t="shared" si="165"/>
        <v>1.5911637739250258E-5</v>
      </c>
      <c r="FZ45" s="2">
        <f t="shared" si="166"/>
        <v>1.7833252646161804E-5</v>
      </c>
      <c r="GA45" s="2">
        <f t="shared" si="167"/>
        <v>2.0747231376443653E-5</v>
      </c>
      <c r="GB45" s="2">
        <f t="shared" si="168"/>
        <v>1.8798334439115801E-5</v>
      </c>
      <c r="GC45" s="2">
        <f t="shared" si="169"/>
        <v>1.9068248465541501E-5</v>
      </c>
      <c r="GD45" s="2">
        <f t="shared" si="170"/>
        <v>2.0058029159770071E-5</v>
      </c>
      <c r="GE45" s="2">
        <f t="shared" si="171"/>
        <v>2.2436831999190486E-5</v>
      </c>
      <c r="GF45" s="2">
        <f t="shared" si="172"/>
        <v>2.6718601404025613E-5</v>
      </c>
      <c r="GG45" s="2">
        <f t="shared" si="173"/>
        <v>2.4820496573889206E-5</v>
      </c>
      <c r="GH45" s="2">
        <f t="shared" si="174"/>
        <v>2.4281572352537936E-5</v>
      </c>
      <c r="GI45" s="2">
        <f t="shared" si="175"/>
        <v>2.2668502809618889E-5</v>
      </c>
      <c r="GJ45" s="2">
        <f t="shared" si="176"/>
        <v>1.9372971135430746E-5</v>
      </c>
      <c r="GK45" s="2">
        <f t="shared" si="177"/>
        <v>2.1677991047471589E-5</v>
      </c>
      <c r="GM45" s="86">
        <f t="shared" si="113"/>
        <v>8.9638320724299869E-9</v>
      </c>
      <c r="GN45" s="86">
        <f t="shared" si="178"/>
        <v>4.4662829545076047E-8</v>
      </c>
      <c r="GO45" s="86">
        <f t="shared" si="179"/>
        <v>1.4265614839736906E-8</v>
      </c>
      <c r="GP45" s="86">
        <f t="shared" si="180"/>
        <v>8.2379019647927423E-9</v>
      </c>
      <c r="GQ45" s="86">
        <f t="shared" si="181"/>
        <v>6.3661720014805217E-9</v>
      </c>
      <c r="GR45" s="86">
        <f t="shared" si="182"/>
        <v>2.0182233414979414E-9</v>
      </c>
      <c r="GS45" s="86">
        <f t="shared" si="183"/>
        <v>1.4449558348090271E-9</v>
      </c>
      <c r="GT45" s="86">
        <f t="shared" si="184"/>
        <v>4.9198372627670565E-10</v>
      </c>
      <c r="GU45" s="86">
        <f t="shared" si="185"/>
        <v>1.4026583501711052E-10</v>
      </c>
      <c r="GV45" s="86">
        <f t="shared" si="186"/>
        <v>5.3612231449253491E-10</v>
      </c>
      <c r="GW45" s="86">
        <f t="shared" si="187"/>
        <v>1.9173049726972317E-11</v>
      </c>
      <c r="GX45" s="86">
        <f t="shared" si="188"/>
        <v>9.8835121113893102E-9</v>
      </c>
      <c r="GY45" s="86">
        <f t="shared" si="189"/>
        <v>1.2093396512097178E-10</v>
      </c>
      <c r="GZ45" s="86">
        <f t="shared" si="190"/>
        <v>1.1574749223151726E-11</v>
      </c>
      <c r="HA45" s="86">
        <f t="shared" si="191"/>
        <v>1.003249562035495E-13</v>
      </c>
      <c r="HC45" s="86">
        <f t="shared" si="145"/>
        <v>8.2647160934659741E-22</v>
      </c>
      <c r="HD45" s="86">
        <f t="shared" si="192"/>
        <v>1.3140906700198931E-22</v>
      </c>
      <c r="HE45" s="86">
        <f t="shared" si="193"/>
        <v>2.1362112690763699E-23</v>
      </c>
      <c r="HF45" s="86">
        <f t="shared" si="194"/>
        <v>3.4360860205009917E-24</v>
      </c>
      <c r="HG45" s="86">
        <f t="shared" si="195"/>
        <v>3.4887181148317658E-25</v>
      </c>
      <c r="HH45" s="86">
        <f t="shared" si="196"/>
        <v>1.2392737304192769E-24</v>
      </c>
      <c r="HI45" s="86">
        <f t="shared" si="197"/>
        <v>3.7220895959486938E-24</v>
      </c>
      <c r="HJ45" s="86">
        <f t="shared" si="198"/>
        <v>1.0543071529260375E-24</v>
      </c>
      <c r="HK45" s="86">
        <f t="shared" si="199"/>
        <v>4.399593743046917E-26</v>
      </c>
      <c r="HL45" s="86">
        <f t="shared" si="200"/>
        <v>1.3606095876761891E-26</v>
      </c>
      <c r="HM45" s="86">
        <f t="shared" si="201"/>
        <v>3.3056647993011812E-26</v>
      </c>
      <c r="HN45" s="86">
        <f t="shared" si="202"/>
        <v>1.676670677439789E-24</v>
      </c>
      <c r="HO45" s="86">
        <f t="shared" si="203"/>
        <v>1.3207149133116482E-23</v>
      </c>
      <c r="HP45" s="86">
        <f t="shared" si="204"/>
        <v>8.1245660008406342E-28</v>
      </c>
      <c r="HQ45" s="86">
        <f t="shared" si="205"/>
        <v>3.3149543441004856E-33</v>
      </c>
      <c r="HS45" s="86">
        <f t="shared" si="114"/>
        <v>1.0692029309697271E-70</v>
      </c>
      <c r="HT45" s="86">
        <f t="shared" si="206"/>
        <v>4.0512627522290354E-73</v>
      </c>
      <c r="HU45" s="86">
        <f t="shared" si="207"/>
        <v>1.92345817128026E-77</v>
      </c>
      <c r="HV45" s="86">
        <f t="shared" si="208"/>
        <v>6.5407901523901152E-80</v>
      </c>
      <c r="HW45" s="86">
        <f t="shared" si="209"/>
        <v>9.8672788207020524E-83</v>
      </c>
      <c r="HX45" s="86">
        <f t="shared" si="210"/>
        <v>2.8768328754728076E-81</v>
      </c>
      <c r="HY45" s="86">
        <f t="shared" si="211"/>
        <v>3.7150946353741099E-80</v>
      </c>
      <c r="HZ45" s="86">
        <f t="shared" si="212"/>
        <v>2.9194619316825872E-81</v>
      </c>
      <c r="IA45" s="86">
        <f t="shared" si="213"/>
        <v>3.082406192778863E-86</v>
      </c>
      <c r="IB45" s="86">
        <f t="shared" si="214"/>
        <v>1.483305712853185E-87</v>
      </c>
      <c r="IC45" s="86">
        <f t="shared" si="215"/>
        <v>1.7518983145840959E-86</v>
      </c>
      <c r="ID45" s="86">
        <f t="shared" si="216"/>
        <v>6.4602028173098841E-81</v>
      </c>
      <c r="IE45" s="86">
        <f t="shared" si="217"/>
        <v>1.4277052359896112E-78</v>
      </c>
      <c r="IF45" s="86">
        <f t="shared" si="218"/>
        <v>3.5000639319618845E-70</v>
      </c>
      <c r="IG45" s="86">
        <f t="shared" si="219"/>
        <v>5.01612967138611E-54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6.2361347531627443E-253</v>
      </c>
      <c r="IW45" s="86">
        <f t="shared" si="129"/>
        <v>6.3899198237090819E-194</v>
      </c>
      <c r="IY45" s="86">
        <f t="shared" si="130"/>
        <v>8.9638320724308141E-9</v>
      </c>
      <c r="IZ45" s="86">
        <f t="shared" si="131"/>
        <v>4.466282954507618E-8</v>
      </c>
      <c r="JA45" s="86">
        <f t="shared" si="132"/>
        <v>1.4265614839736928E-8</v>
      </c>
      <c r="JB45" s="86">
        <f t="shared" si="133"/>
        <v>8.2379019647927456E-9</v>
      </c>
      <c r="JC45" s="86">
        <f t="shared" si="134"/>
        <v>6.3661720014805217E-9</v>
      </c>
      <c r="JD45" s="86">
        <f t="shared" si="135"/>
        <v>2.0182233414979427E-9</v>
      </c>
      <c r="JE45" s="86">
        <f t="shared" si="136"/>
        <v>1.4449558348090308E-9</v>
      </c>
      <c r="JF45" s="86">
        <f t="shared" si="137"/>
        <v>4.9198372627670668E-10</v>
      </c>
      <c r="JG45" s="86">
        <f t="shared" si="138"/>
        <v>1.4026583501711057E-10</v>
      </c>
      <c r="JH45" s="86">
        <f t="shared" si="139"/>
        <v>5.3612231449253491E-10</v>
      </c>
      <c r="JI45" s="86">
        <f t="shared" si="140"/>
        <v>1.917304972697235E-11</v>
      </c>
      <c r="JJ45" s="86">
        <f t="shared" si="141"/>
        <v>9.8835121113893119E-9</v>
      </c>
      <c r="JK45" s="86">
        <f t="shared" si="142"/>
        <v>1.2093396512098498E-10</v>
      </c>
      <c r="JL45" s="86">
        <f t="shared" si="143"/>
        <v>1.1574749223151727E-11</v>
      </c>
      <c r="JM45" s="86">
        <f t="shared" si="144"/>
        <v>1.003249562035495E-13</v>
      </c>
    </row>
    <row r="46" spans="2:273" x14ac:dyDescent="0.25">
      <c r="B46" s="2">
        <v>19</v>
      </c>
      <c r="C46" s="37">
        <v>109.197</v>
      </c>
      <c r="D46" s="37">
        <v>108.93</v>
      </c>
      <c r="E46" s="37">
        <v>110.947</v>
      </c>
      <c r="F46" s="37">
        <v>113.947</v>
      </c>
      <c r="G46" s="37">
        <v>114.14</v>
      </c>
      <c r="H46" s="37">
        <v>114.982</v>
      </c>
      <c r="I46" s="37">
        <v>112.509</v>
      </c>
      <c r="J46" s="37">
        <v>113.053</v>
      </c>
      <c r="K46" s="37">
        <v>115.36799999999999</v>
      </c>
      <c r="L46" s="37">
        <v>112.035</v>
      </c>
      <c r="M46" s="37">
        <v>110.404</v>
      </c>
      <c r="N46" s="37">
        <v>110.544</v>
      </c>
      <c r="O46" s="37">
        <v>108.75</v>
      </c>
      <c r="P46" s="37">
        <v>109.46599999999999</v>
      </c>
      <c r="Q46" s="37">
        <v>117.03400000000001</v>
      </c>
      <c r="S46" s="4">
        <f t="shared" si="8"/>
        <v>110.72747807205921</v>
      </c>
      <c r="T46" s="4">
        <f t="shared" si="9"/>
        <v>110.49065912507331</v>
      </c>
      <c r="U46" s="4">
        <f t="shared" si="10"/>
        <v>110.70038380321074</v>
      </c>
      <c r="V46" s="4">
        <f t="shared" si="11"/>
        <v>114.09870273005482</v>
      </c>
      <c r="W46" s="4">
        <f t="shared" si="12"/>
        <v>116.75181259713941</v>
      </c>
      <c r="X46" s="4">
        <f t="shared" si="13"/>
        <v>116.2359309525489</v>
      </c>
      <c r="Y46" s="4">
        <f t="shared" si="14"/>
        <v>114.60817477577498</v>
      </c>
      <c r="Z46" s="4">
        <f t="shared" si="15"/>
        <v>114.26555756463468</v>
      </c>
      <c r="AA46" s="4">
        <f t="shared" si="16"/>
        <v>113.49529211571985</v>
      </c>
      <c r="AB46" s="4">
        <f t="shared" si="17"/>
        <v>113.15548594490527</v>
      </c>
      <c r="AC46" s="4">
        <f t="shared" si="18"/>
        <v>111.44823565948757</v>
      </c>
      <c r="AD46" s="4">
        <f t="shared" si="19"/>
        <v>110.60540105393549</v>
      </c>
      <c r="AE46" s="4">
        <f t="shared" si="20"/>
        <v>108.19981303883316</v>
      </c>
      <c r="AF46" s="4">
        <f t="shared" si="21"/>
        <v>110.98346694497586</v>
      </c>
      <c r="AG46" s="4">
        <f t="shared" si="22"/>
        <v>114.37780688389579</v>
      </c>
      <c r="AI46" s="4">
        <f t="shared" si="23"/>
        <v>-1.5304780720592106</v>
      </c>
      <c r="AJ46" s="4">
        <f t="shared" si="24"/>
        <v>-1.5606591250733004</v>
      </c>
      <c r="AK46" s="4">
        <f t="shared" si="25"/>
        <v>0.24661619678926172</v>
      </c>
      <c r="AL46" s="4">
        <f t="shared" si="26"/>
        <v>-0.15170273005482215</v>
      </c>
      <c r="AM46" s="4">
        <f t="shared" si="27"/>
        <v>-2.6118125971394051</v>
      </c>
      <c r="AN46" s="4">
        <f t="shared" si="28"/>
        <v>-1.2539309525488989</v>
      </c>
      <c r="AO46" s="4">
        <f t="shared" si="29"/>
        <v>-2.0991747757749835</v>
      </c>
      <c r="AP46" s="4">
        <f t="shared" si="30"/>
        <v>-1.2125575646346789</v>
      </c>
      <c r="AQ46" s="4">
        <f t="shared" si="31"/>
        <v>1.8727078842801461</v>
      </c>
      <c r="AR46" s="4">
        <f t="shared" si="32"/>
        <v>-1.1204859449052691</v>
      </c>
      <c r="AS46" s="4">
        <f t="shared" si="33"/>
        <v>-1.044235659487569</v>
      </c>
      <c r="AT46" s="4">
        <f t="shared" si="34"/>
        <v>-6.1401053935497885E-2</v>
      </c>
      <c r="AU46" s="4">
        <f t="shared" si="35"/>
        <v>0.55018696116684396</v>
      </c>
      <c r="AV46" s="4">
        <f t="shared" si="146"/>
        <v>-1.5174669449758653</v>
      </c>
      <c r="AW46" s="4">
        <f t="shared" si="146"/>
        <v>2.6561931161042196</v>
      </c>
      <c r="AY46" s="2">
        <f t="shared" si="96"/>
        <v>110.72745331611004</v>
      </c>
      <c r="AZ46" s="2">
        <f t="shared" si="147"/>
        <v>110.49054238824701</v>
      </c>
      <c r="BA46" s="2">
        <f t="shared" si="148"/>
        <v>110.70034695789293</v>
      </c>
      <c r="BB46" s="2">
        <f t="shared" si="149"/>
        <v>114.09868046497718</v>
      </c>
      <c r="BC46" s="2">
        <f t="shared" si="150"/>
        <v>116.7517946826808</v>
      </c>
      <c r="BD46" s="2">
        <f t="shared" si="151"/>
        <v>116.23592484024223</v>
      </c>
      <c r="BE46" s="2">
        <f t="shared" si="152"/>
        <v>114.60817034573969</v>
      </c>
      <c r="BF46" s="2">
        <f t="shared" si="153"/>
        <v>114.26555595640964</v>
      </c>
      <c r="BG46" s="2">
        <f t="shared" si="154"/>
        <v>113.49529161615114</v>
      </c>
      <c r="BH46" s="2">
        <f t="shared" si="155"/>
        <v>113.1554842454443</v>
      </c>
      <c r="BI46" s="2">
        <f t="shared" si="156"/>
        <v>111.44823557946459</v>
      </c>
      <c r="BJ46" s="2">
        <f t="shared" si="157"/>
        <v>110.6053772685714</v>
      </c>
      <c r="BK46" s="2">
        <f t="shared" si="158"/>
        <v>108.19981256960102</v>
      </c>
      <c r="BL46" s="2">
        <f t="shared" si="159"/>
        <v>110.98346689583676</v>
      </c>
      <c r="BM46" s="2">
        <f t="shared" si="160"/>
        <v>114.37780688334959</v>
      </c>
      <c r="BO46" s="2">
        <f t="shared" si="38"/>
        <v>109.197</v>
      </c>
      <c r="BP46" s="2">
        <f t="shared" si="39"/>
        <v>108.93</v>
      </c>
      <c r="BQ46" s="2">
        <f t="shared" si="40"/>
        <v>110.947</v>
      </c>
      <c r="BR46" s="2">
        <f t="shared" si="41"/>
        <v>113.947</v>
      </c>
      <c r="BS46" s="2">
        <f t="shared" si="42"/>
        <v>114.14</v>
      </c>
      <c r="BT46" s="2">
        <f t="shared" si="43"/>
        <v>114.982</v>
      </c>
      <c r="BU46" s="2">
        <f t="shared" si="44"/>
        <v>112.509</v>
      </c>
      <c r="BV46" s="2">
        <f t="shared" si="45"/>
        <v>113.053</v>
      </c>
      <c r="BW46" s="2">
        <f t="shared" si="46"/>
        <v>115.36799999999999</v>
      </c>
      <c r="BX46" s="2">
        <f t="shared" si="47"/>
        <v>112.035</v>
      </c>
      <c r="BY46" s="2">
        <f t="shared" si="48"/>
        <v>110.404</v>
      </c>
      <c r="BZ46" s="2">
        <f t="shared" si="49"/>
        <v>110.544</v>
      </c>
      <c r="CA46" s="2">
        <f t="shared" si="50"/>
        <v>108.75</v>
      </c>
      <c r="CB46" s="2">
        <f t="shared" si="51"/>
        <v>109.46599999999999</v>
      </c>
      <c r="CC46" s="2">
        <f t="shared" si="52"/>
        <v>117.03400000000001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110.65057894736844</v>
      </c>
      <c r="DL46" s="2">
        <f t="shared" si="161"/>
        <v>111.16788188153312</v>
      </c>
      <c r="DM46" s="2">
        <f t="shared" si="161"/>
        <v>110.58764021592444</v>
      </c>
      <c r="DN46" s="2">
        <f t="shared" si="161"/>
        <v>114.41435309568483</v>
      </c>
      <c r="DO46" s="2">
        <f t="shared" si="161"/>
        <v>117.19622435897439</v>
      </c>
      <c r="DP46" s="2">
        <f t="shared" si="161"/>
        <v>116.15464438122333</v>
      </c>
      <c r="DQ46" s="2">
        <f t="shared" si="161"/>
        <v>114.69934945471786</v>
      </c>
      <c r="DR46" s="2">
        <f t="shared" si="161"/>
        <v>114.41434247104245</v>
      </c>
      <c r="DS46" s="2">
        <f t="shared" si="161"/>
        <v>113.46018319327732</v>
      </c>
      <c r="DT46" s="2">
        <f t="shared" si="161"/>
        <v>113.10721797511798</v>
      </c>
      <c r="DU46" s="2">
        <f t="shared" si="161"/>
        <v>111.24202049910872</v>
      </c>
      <c r="DV46" s="2">
        <f t="shared" si="161"/>
        <v>110.69806491228069</v>
      </c>
      <c r="DW46" s="2">
        <f t="shared" si="161"/>
        <v>107.93338609625668</v>
      </c>
      <c r="DX46" s="2">
        <f t="shared" si="161"/>
        <v>110.86520320855615</v>
      </c>
      <c r="DY46" s="2">
        <f t="shared" si="161"/>
        <v>114.43205779405777</v>
      </c>
      <c r="EA46" s="2">
        <f t="shared" si="71"/>
        <v>111.34124263879183</v>
      </c>
      <c r="EB46" s="2">
        <f t="shared" si="72"/>
        <v>105.47003332699788</v>
      </c>
      <c r="EC46" s="2">
        <f t="shared" si="73"/>
        <v>111.56608156337239</v>
      </c>
      <c r="ED46" s="2">
        <f t="shared" si="74"/>
        <v>111.58045583091463</v>
      </c>
      <c r="EE46" s="2">
        <f t="shared" si="75"/>
        <v>113.20904642423166</v>
      </c>
      <c r="EF46" s="2">
        <f t="shared" si="76"/>
        <v>116.93962993401695</v>
      </c>
      <c r="EG46" s="2">
        <f t="shared" si="77"/>
        <v>113.82525216227639</v>
      </c>
      <c r="EH46" s="2">
        <f t="shared" si="78"/>
        <v>112.90314229986852</v>
      </c>
      <c r="EI46" s="2">
        <f t="shared" si="79"/>
        <v>113.83057981752981</v>
      </c>
      <c r="EJ46" s="2">
        <f t="shared" si="80"/>
        <v>113.58916522781774</v>
      </c>
      <c r="EK46" s="2">
        <f t="shared" si="81"/>
        <v>113.54263169582775</v>
      </c>
      <c r="EL46" s="2">
        <f t="shared" si="82"/>
        <v>109.86551627354032</v>
      </c>
      <c r="EM46" s="2">
        <f t="shared" si="83"/>
        <v>110.67827042670895</v>
      </c>
      <c r="EN46" s="2">
        <f t="shared" si="84"/>
        <v>112.15542805996868</v>
      </c>
      <c r="EO46" s="2">
        <f t="shared" si="85"/>
        <v>113.86535897435897</v>
      </c>
      <c r="EQ46" s="2">
        <f t="shared" si="86"/>
        <v>109.395950064959</v>
      </c>
      <c r="ER46" s="2">
        <f t="shared" si="162"/>
        <v>101.81173866772305</v>
      </c>
      <c r="ES46" s="2">
        <f t="shared" si="162"/>
        <v>109.35786892996006</v>
      </c>
      <c r="ET46" s="2">
        <f t="shared" si="162"/>
        <v>110.66764646617827</v>
      </c>
      <c r="EU46" s="2">
        <f t="shared" si="162"/>
        <v>111.03086840330694</v>
      </c>
      <c r="EV46" s="2">
        <f t="shared" si="162"/>
        <v>115.12743907523792</v>
      </c>
      <c r="EW46" s="2">
        <f t="shared" si="162"/>
        <v>113.78661781828815</v>
      </c>
      <c r="EX46" s="2">
        <f t="shared" si="162"/>
        <v>111.69417519016199</v>
      </c>
      <c r="EY46" s="2">
        <f t="shared" si="162"/>
        <v>113.0611345014598</v>
      </c>
      <c r="EZ46" s="2">
        <f t="shared" si="162"/>
        <v>112.94161035592796</v>
      </c>
      <c r="FA46" s="2">
        <f t="shared" si="162"/>
        <v>112.24394520260341</v>
      </c>
      <c r="FB46" s="2">
        <f t="shared" si="162"/>
        <v>110.07672110135461</v>
      </c>
      <c r="FC46" s="2">
        <f t="shared" si="162"/>
        <v>110.06026713515722</v>
      </c>
      <c r="FD46" s="2">
        <f t="shared" si="162"/>
        <v>114.01339482867702</v>
      </c>
      <c r="FE46" s="2">
        <f t="shared" si="162"/>
        <v>120.11105800986677</v>
      </c>
      <c r="FG46" s="2">
        <f t="shared" si="88"/>
        <v>0.1113630065020547</v>
      </c>
      <c r="FH46" s="2">
        <f t="shared" si="163"/>
        <v>0.11886574863133671</v>
      </c>
      <c r="FI46" s="2">
        <f t="shared" si="163"/>
        <v>0.11522945996483933</v>
      </c>
      <c r="FJ46" s="2">
        <f t="shared" si="163"/>
        <v>0.11138540052090853</v>
      </c>
      <c r="FK46" s="2">
        <f t="shared" si="163"/>
        <v>0.11145229346182954</v>
      </c>
      <c r="FL46" s="2">
        <f t="shared" si="163"/>
        <v>0.10359147563189477</v>
      </c>
      <c r="FM46" s="2">
        <f t="shared" si="163"/>
        <v>0.10431138730708019</v>
      </c>
      <c r="FN46" s="2">
        <f t="shared" si="163"/>
        <v>9.8438266800471588E-2</v>
      </c>
      <c r="FO46" s="2">
        <f t="shared" si="163"/>
        <v>9.4837128741177779E-2</v>
      </c>
      <c r="FP46" s="2">
        <f t="shared" si="163"/>
        <v>0.10018781310628891</v>
      </c>
      <c r="FQ46" s="2">
        <f t="shared" si="163"/>
        <v>8.9650274019105275E-2</v>
      </c>
      <c r="FR46" s="2">
        <f t="shared" si="163"/>
        <v>0.11133675865355855</v>
      </c>
      <c r="FS46" s="2">
        <f t="shared" si="163"/>
        <v>9.7068510737370634E-2</v>
      </c>
      <c r="FT46" s="2">
        <f t="shared" si="163"/>
        <v>9.1630710894856929E-2</v>
      </c>
      <c r="FU46" s="2">
        <f t="shared" si="163"/>
        <v>9.5993436554746847E-2</v>
      </c>
      <c r="FW46" s="2">
        <f t="shared" si="112"/>
        <v>2.0570899035076644E-5</v>
      </c>
      <c r="FX46" s="2">
        <f t="shared" si="164"/>
        <v>1.6526624819403784E-5</v>
      </c>
      <c r="FY46" s="2">
        <f t="shared" si="165"/>
        <v>1.7446737063075397E-5</v>
      </c>
      <c r="FZ46" s="2">
        <f t="shared" si="166"/>
        <v>1.9553739050229147E-5</v>
      </c>
      <c r="GA46" s="2">
        <f t="shared" si="167"/>
        <v>2.2748841299265865E-5</v>
      </c>
      <c r="GB46" s="2">
        <f t="shared" si="168"/>
        <v>2.0611926453902286E-5</v>
      </c>
      <c r="GC46" s="2">
        <f t="shared" si="169"/>
        <v>2.0907880217502488E-5</v>
      </c>
      <c r="GD46" s="2">
        <f t="shared" si="170"/>
        <v>2.1993149070975369E-5</v>
      </c>
      <c r="GE46" s="2">
        <f t="shared" si="171"/>
        <v>2.460144382375374E-5</v>
      </c>
      <c r="GF46" s="2">
        <f t="shared" si="172"/>
        <v>2.9296288352082224E-5</v>
      </c>
      <c r="GG46" s="2">
        <f t="shared" si="173"/>
        <v>2.721506814051421E-5</v>
      </c>
      <c r="GH46" s="2">
        <f t="shared" si="174"/>
        <v>2.6624152281765636E-5</v>
      </c>
      <c r="GI46" s="2">
        <f t="shared" si="175"/>
        <v>2.4855464710652187E-5</v>
      </c>
      <c r="GJ46" s="2">
        <f t="shared" si="176"/>
        <v>2.1242000741739434E-5</v>
      </c>
      <c r="GK46" s="2">
        <f t="shared" si="177"/>
        <v>2.3769394807156452E-5</v>
      </c>
      <c r="GM46" s="86">
        <f t="shared" si="113"/>
        <v>2.008371776883768E-8</v>
      </c>
      <c r="GN46" s="86">
        <f t="shared" si="178"/>
        <v>9.2569949562156829E-8</v>
      </c>
      <c r="GO46" s="86">
        <f t="shared" si="179"/>
        <v>3.1458255256575724E-8</v>
      </c>
      <c r="GP46" s="86">
        <f t="shared" si="180"/>
        <v>1.8559207910155845E-8</v>
      </c>
      <c r="GQ46" s="86">
        <f t="shared" si="181"/>
        <v>1.4585924011204022E-8</v>
      </c>
      <c r="GR46" s="86">
        <f t="shared" si="182"/>
        <v>4.8216171927892446E-9</v>
      </c>
      <c r="GS46" s="86">
        <f t="shared" si="183"/>
        <v>3.5359497661862213E-9</v>
      </c>
      <c r="GT46" s="86">
        <f t="shared" si="184"/>
        <v>1.2550577874199549E-9</v>
      </c>
      <c r="GU46" s="86">
        <f t="shared" si="185"/>
        <v>3.8003977992559522E-10</v>
      </c>
      <c r="GV46" s="86">
        <f t="shared" si="186"/>
        <v>1.3711663516189616E-9</v>
      </c>
      <c r="GW46" s="86">
        <f t="shared" si="187"/>
        <v>5.7073158067377096E-11</v>
      </c>
      <c r="GX46" s="86">
        <f t="shared" si="188"/>
        <v>2.200376618519952E-8</v>
      </c>
      <c r="GY46" s="86">
        <f t="shared" si="189"/>
        <v>3.3431166089148042E-10</v>
      </c>
      <c r="GZ46" s="86">
        <f t="shared" si="190"/>
        <v>3.5920552930093383E-11</v>
      </c>
      <c r="HA46" s="86">
        <f t="shared" si="191"/>
        <v>4.306252875189357E-13</v>
      </c>
      <c r="HC46" s="86">
        <f t="shared" si="145"/>
        <v>3.6309237051901185E-21</v>
      </c>
      <c r="HD46" s="86">
        <f t="shared" si="192"/>
        <v>6.0973778339935741E-22</v>
      </c>
      <c r="HE46" s="86">
        <f t="shared" si="193"/>
        <v>1.0612774923729003E-22</v>
      </c>
      <c r="HF46" s="86">
        <f t="shared" si="194"/>
        <v>1.8185326020329566E-23</v>
      </c>
      <c r="HG46" s="86">
        <f t="shared" si="195"/>
        <v>2.0157508616539646E-24</v>
      </c>
      <c r="HH46" s="86">
        <f t="shared" si="196"/>
        <v>6.7500011488577572E-24</v>
      </c>
      <c r="HI46" s="86">
        <f t="shared" si="197"/>
        <v>1.9895489261883252E-23</v>
      </c>
      <c r="HJ46" s="86">
        <f t="shared" si="198"/>
        <v>5.8809005608547879E-24</v>
      </c>
      <c r="HK46" s="86">
        <f t="shared" si="199"/>
        <v>2.7561514238735745E-25</v>
      </c>
      <c r="HL46" s="86">
        <f t="shared" si="200"/>
        <v>9.0567980262006414E-26</v>
      </c>
      <c r="HM46" s="86">
        <f t="shared" si="201"/>
        <v>2.1133807019680941E-25</v>
      </c>
      <c r="HN46" s="86">
        <f t="shared" si="202"/>
        <v>9.4930283400075118E-24</v>
      </c>
      <c r="HO46" s="86">
        <f t="shared" si="203"/>
        <v>6.9786778635600692E-23</v>
      </c>
      <c r="HP46" s="86">
        <f t="shared" si="204"/>
        <v>5.8772981862590621E-27</v>
      </c>
      <c r="HQ46" s="86">
        <f t="shared" si="205"/>
        <v>4.0525857947895701E-32</v>
      </c>
      <c r="HS46" s="86">
        <f t="shared" si="114"/>
        <v>2.9784383306079222E-69</v>
      </c>
      <c r="HT46" s="86">
        <f t="shared" si="206"/>
        <v>1.2680494366653178E-71</v>
      </c>
      <c r="HU46" s="86">
        <f t="shared" si="207"/>
        <v>7.3100515206943402E-76</v>
      </c>
      <c r="HV46" s="86">
        <f t="shared" si="208"/>
        <v>2.8525524409682996E-78</v>
      </c>
      <c r="HW46" s="86">
        <f t="shared" si="209"/>
        <v>5.178065107082081E-81</v>
      </c>
      <c r="HX46" s="86">
        <f t="shared" si="210"/>
        <v>1.3340303537710969E-79</v>
      </c>
      <c r="HY46" s="86">
        <f t="shared" si="211"/>
        <v>1.6719489831016095E-78</v>
      </c>
      <c r="HZ46" s="86">
        <f t="shared" si="212"/>
        <v>1.4203757376529513E-79</v>
      </c>
      <c r="IA46" s="86">
        <f t="shared" si="213"/>
        <v>1.9638073989563701E-84</v>
      </c>
      <c r="IB46" s="86">
        <f t="shared" si="214"/>
        <v>1.0730382081278925E-85</v>
      </c>
      <c r="IC46" s="86">
        <f t="shared" si="215"/>
        <v>1.1636509046011009E-84</v>
      </c>
      <c r="ID46" s="86">
        <f t="shared" si="216"/>
        <v>3.2789612882262029E-79</v>
      </c>
      <c r="IE46" s="86">
        <f t="shared" si="217"/>
        <v>6.3071088938073558E-77</v>
      </c>
      <c r="IF46" s="86">
        <f t="shared" si="218"/>
        <v>9.9082774446440406E-69</v>
      </c>
      <c r="IG46" s="86">
        <f t="shared" si="219"/>
        <v>6.6366942732163862E-53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1.0816725895415597E-248</v>
      </c>
      <c r="IW46" s="86">
        <f t="shared" si="129"/>
        <v>1.2078103124018213E-190</v>
      </c>
      <c r="IY46" s="86">
        <f t="shared" si="130"/>
        <v>2.008371776884131E-8</v>
      </c>
      <c r="IZ46" s="86">
        <f t="shared" si="131"/>
        <v>9.2569949562157438E-8</v>
      </c>
      <c r="JA46" s="86">
        <f t="shared" si="132"/>
        <v>3.145825525657583E-8</v>
      </c>
      <c r="JB46" s="86">
        <f t="shared" si="133"/>
        <v>1.8559207910155862E-8</v>
      </c>
      <c r="JC46" s="86">
        <f t="shared" si="134"/>
        <v>1.4585924011204024E-8</v>
      </c>
      <c r="JD46" s="86">
        <f t="shared" si="135"/>
        <v>4.8216171927892512E-9</v>
      </c>
      <c r="JE46" s="86">
        <f t="shared" si="136"/>
        <v>3.5359497661862412E-9</v>
      </c>
      <c r="JF46" s="86">
        <f t="shared" si="137"/>
        <v>1.2550577874199607E-9</v>
      </c>
      <c r="JG46" s="86">
        <f t="shared" si="138"/>
        <v>3.8003977992559548E-10</v>
      </c>
      <c r="JH46" s="86">
        <f t="shared" si="139"/>
        <v>1.3711663516189616E-9</v>
      </c>
      <c r="JI46" s="86">
        <f t="shared" si="140"/>
        <v>5.7073158067377309E-11</v>
      </c>
      <c r="JJ46" s="86">
        <f t="shared" si="141"/>
        <v>2.200376618519953E-8</v>
      </c>
      <c r="JK46" s="86">
        <f t="shared" si="142"/>
        <v>3.3431166089155021E-10</v>
      </c>
      <c r="JL46" s="86">
        <f t="shared" si="143"/>
        <v>3.5920552930093389E-11</v>
      </c>
      <c r="JM46" s="86">
        <f t="shared" si="144"/>
        <v>4.306252875189357E-13</v>
      </c>
    </row>
    <row r="47" spans="2:273" x14ac:dyDescent="0.25">
      <c r="B47" s="2">
        <v>20</v>
      </c>
      <c r="C47" s="37">
        <v>109.262</v>
      </c>
      <c r="D47" s="37">
        <v>110.544</v>
      </c>
      <c r="E47" s="37">
        <v>109.86</v>
      </c>
      <c r="F47" s="37">
        <v>114.07</v>
      </c>
      <c r="G47" s="37">
        <v>116.877</v>
      </c>
      <c r="H47" s="37">
        <v>114.842</v>
      </c>
      <c r="I47" s="37">
        <v>112.71899999999999</v>
      </c>
      <c r="J47" s="37">
        <v>112.667</v>
      </c>
      <c r="K47" s="37">
        <v>113.63200000000001</v>
      </c>
      <c r="L47" s="37">
        <v>111.474</v>
      </c>
      <c r="M47" s="37">
        <v>108.667</v>
      </c>
      <c r="N47" s="37">
        <v>110.36799999999999</v>
      </c>
      <c r="O47" s="37">
        <v>107.679</v>
      </c>
      <c r="P47" s="37">
        <v>111.672</v>
      </c>
      <c r="Q47" s="37">
        <v>114.259</v>
      </c>
      <c r="S47" s="4">
        <f t="shared" si="8"/>
        <v>110.73716279335586</v>
      </c>
      <c r="T47" s="4">
        <f t="shared" si="9"/>
        <v>110.44295967839031</v>
      </c>
      <c r="U47" s="4">
        <f t="shared" si="10"/>
        <v>110.83146924677669</v>
      </c>
      <c r="V47" s="4">
        <f t="shared" si="11"/>
        <v>114.18110894418621</v>
      </c>
      <c r="W47" s="4">
        <f t="shared" si="12"/>
        <v>116.80875071683043</v>
      </c>
      <c r="X47" s="4">
        <f t="shared" si="13"/>
        <v>116.29412148769856</v>
      </c>
      <c r="Y47" s="4">
        <f t="shared" si="14"/>
        <v>114.71599474715444</v>
      </c>
      <c r="Z47" s="4">
        <f t="shared" si="15"/>
        <v>114.41300484265794</v>
      </c>
      <c r="AA47" s="4">
        <f t="shared" si="16"/>
        <v>113.56359756445973</v>
      </c>
      <c r="AB47" s="4">
        <f t="shared" si="17"/>
        <v>113.28229080335895</v>
      </c>
      <c r="AC47" s="4">
        <f t="shared" si="18"/>
        <v>111.60801693635185</v>
      </c>
      <c r="AD47" s="4">
        <f t="shared" si="19"/>
        <v>110.64969750866372</v>
      </c>
      <c r="AE47" s="4">
        <f t="shared" si="20"/>
        <v>108.36042266670164</v>
      </c>
      <c r="AF47" s="4">
        <f t="shared" si="21"/>
        <v>111.10854944496367</v>
      </c>
      <c r="AG47" s="4">
        <f t="shared" si="22"/>
        <v>114.25498373004618</v>
      </c>
      <c r="AI47" s="4">
        <f t="shared" si="23"/>
        <v>-1.4751627933558638</v>
      </c>
      <c r="AJ47" s="4">
        <f t="shared" si="24"/>
        <v>0.10104032160968757</v>
      </c>
      <c r="AK47" s="4">
        <f t="shared" si="25"/>
        <v>-0.97146924677669233</v>
      </c>
      <c r="AL47" s="4">
        <f t="shared" si="26"/>
        <v>-0.11110894418621342</v>
      </c>
      <c r="AM47" s="4">
        <f t="shared" si="27"/>
        <v>6.8249283169564023E-2</v>
      </c>
      <c r="AN47" s="4">
        <f t="shared" si="28"/>
        <v>-1.4521214876985624</v>
      </c>
      <c r="AO47" s="4">
        <f t="shared" si="29"/>
        <v>-1.9969947471544458</v>
      </c>
      <c r="AP47" s="4">
        <f t="shared" si="30"/>
        <v>-1.7460048426579391</v>
      </c>
      <c r="AQ47" s="4">
        <f t="shared" si="31"/>
        <v>6.8402435540278361E-2</v>
      </c>
      <c r="AR47" s="4">
        <f t="shared" si="32"/>
        <v>-1.8082908033589433</v>
      </c>
      <c r="AS47" s="4">
        <f t="shared" si="33"/>
        <v>-2.9410169363518435</v>
      </c>
      <c r="AT47" s="4">
        <f t="shared" si="34"/>
        <v>-0.28169750866372567</v>
      </c>
      <c r="AU47" s="4">
        <f t="shared" si="35"/>
        <v>-0.68142266670163565</v>
      </c>
      <c r="AV47" s="4">
        <f t="shared" si="146"/>
        <v>0.5634505550363258</v>
      </c>
      <c r="AW47" s="4">
        <f t="shared" si="146"/>
        <v>4.0162699538228708E-3</v>
      </c>
      <c r="AY47" s="2">
        <f t="shared" si="96"/>
        <v>110.73710960905279</v>
      </c>
      <c r="AZ47" s="2">
        <f t="shared" si="147"/>
        <v>110.44272716448532</v>
      </c>
      <c r="BA47" s="2">
        <f t="shared" si="148"/>
        <v>110.83139132969855</v>
      </c>
      <c r="BB47" s="2">
        <f t="shared" si="149"/>
        <v>114.1810608576731</v>
      </c>
      <c r="BC47" s="2">
        <f t="shared" si="150"/>
        <v>116.80871139635738</v>
      </c>
      <c r="BD47" s="2">
        <f t="shared" si="151"/>
        <v>116.29410750572207</v>
      </c>
      <c r="BE47" s="2">
        <f t="shared" si="152"/>
        <v>114.71598437783253</v>
      </c>
      <c r="BF47" s="2">
        <f t="shared" si="153"/>
        <v>114.41300092103268</v>
      </c>
      <c r="BG47" s="2">
        <f t="shared" si="154"/>
        <v>113.56359627272833</v>
      </c>
      <c r="BH47" s="2">
        <f t="shared" si="155"/>
        <v>113.28228665018666</v>
      </c>
      <c r="BI47" s="2">
        <f t="shared" si="156"/>
        <v>111.60801670957885</v>
      </c>
      <c r="BJ47" s="2">
        <f t="shared" si="157"/>
        <v>110.64964672062064</v>
      </c>
      <c r="BK47" s="2">
        <f t="shared" si="158"/>
        <v>108.36042143017643</v>
      </c>
      <c r="BL47" s="2">
        <f t="shared" si="159"/>
        <v>111.10854930005769</v>
      </c>
      <c r="BM47" s="2">
        <f t="shared" si="160"/>
        <v>114.25498372784627</v>
      </c>
      <c r="BO47" s="2">
        <f t="shared" si="38"/>
        <v>109.262</v>
      </c>
      <c r="BP47" s="2">
        <f t="shared" si="39"/>
        <v>110.544</v>
      </c>
      <c r="BQ47" s="2">
        <f t="shared" si="40"/>
        <v>109.86</v>
      </c>
      <c r="BR47" s="2">
        <f t="shared" si="41"/>
        <v>114.07</v>
      </c>
      <c r="BS47" s="2">
        <f t="shared" si="42"/>
        <v>116.877</v>
      </c>
      <c r="BT47" s="2">
        <f t="shared" si="43"/>
        <v>114.842</v>
      </c>
      <c r="BU47" s="2">
        <f t="shared" si="44"/>
        <v>112.71899999999999</v>
      </c>
      <c r="BV47" s="2">
        <f t="shared" si="45"/>
        <v>112.667</v>
      </c>
      <c r="BW47" s="2">
        <f t="shared" si="46"/>
        <v>113.63200000000001</v>
      </c>
      <c r="BX47" s="2">
        <f t="shared" si="47"/>
        <v>111.474</v>
      </c>
      <c r="BY47" s="2">
        <f t="shared" si="48"/>
        <v>108.667</v>
      </c>
      <c r="BZ47" s="2">
        <f t="shared" si="49"/>
        <v>110.36799999999999</v>
      </c>
      <c r="CA47" s="2">
        <f t="shared" si="50"/>
        <v>107.679</v>
      </c>
      <c r="CB47" s="2">
        <f t="shared" si="51"/>
        <v>111.672</v>
      </c>
      <c r="CC47" s="2">
        <f t="shared" si="52"/>
        <v>114.259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110.68117408906885</v>
      </c>
      <c r="DL47" s="2">
        <f t="shared" si="161"/>
        <v>111.20197560975612</v>
      </c>
      <c r="DM47" s="2">
        <f t="shared" si="161"/>
        <v>110.75806369770581</v>
      </c>
      <c r="DN47" s="2">
        <f t="shared" si="161"/>
        <v>114.56402185741091</v>
      </c>
      <c r="DO47" s="2">
        <f t="shared" si="161"/>
        <v>117.33247435897438</v>
      </c>
      <c r="DP47" s="2">
        <f t="shared" si="161"/>
        <v>116.2403278805121</v>
      </c>
      <c r="DQ47" s="2">
        <f t="shared" si="161"/>
        <v>114.85310668563299</v>
      </c>
      <c r="DR47" s="2">
        <f t="shared" si="161"/>
        <v>114.61723474903472</v>
      </c>
      <c r="DS47" s="2">
        <f t="shared" si="161"/>
        <v>113.55732885154062</v>
      </c>
      <c r="DT47" s="2">
        <f t="shared" si="161"/>
        <v>113.26955208065209</v>
      </c>
      <c r="DU47" s="2">
        <f t="shared" si="161"/>
        <v>111.42144596702316</v>
      </c>
      <c r="DV47" s="2">
        <f t="shared" si="161"/>
        <v>110.78196835357623</v>
      </c>
      <c r="DW47" s="2">
        <f t="shared" si="161"/>
        <v>108.10855294117647</v>
      </c>
      <c r="DX47" s="2">
        <f t="shared" si="161"/>
        <v>111.00987098930482</v>
      </c>
      <c r="DY47" s="2">
        <f t="shared" si="161"/>
        <v>114.31580016280014</v>
      </c>
      <c r="EA47" s="2">
        <f t="shared" si="71"/>
        <v>111.14454021696193</v>
      </c>
      <c r="EB47" s="2">
        <f t="shared" si="72"/>
        <v>105.31025930582767</v>
      </c>
      <c r="EC47" s="2">
        <f t="shared" si="73"/>
        <v>111.34521859296481</v>
      </c>
      <c r="ED47" s="2">
        <f t="shared" si="74"/>
        <v>111.39484484383914</v>
      </c>
      <c r="EE47" s="2">
        <f t="shared" si="75"/>
        <v>113.00089581814412</v>
      </c>
      <c r="EF47" s="2">
        <f t="shared" si="76"/>
        <v>116.71889109678671</v>
      </c>
      <c r="EG47" s="2">
        <f t="shared" si="77"/>
        <v>113.64216727708128</v>
      </c>
      <c r="EH47" s="2">
        <f t="shared" si="78"/>
        <v>112.70734815559028</v>
      </c>
      <c r="EI47" s="2">
        <f t="shared" si="79"/>
        <v>113.61835053659954</v>
      </c>
      <c r="EJ47" s="2">
        <f t="shared" si="80"/>
        <v>113.38678429256595</v>
      </c>
      <c r="EK47" s="2">
        <f t="shared" si="81"/>
        <v>113.33623606998657</v>
      </c>
      <c r="EL47" s="2">
        <f t="shared" si="82"/>
        <v>109.68636743402404</v>
      </c>
      <c r="EM47" s="2">
        <f t="shared" si="83"/>
        <v>110.49731223906225</v>
      </c>
      <c r="EN47" s="2">
        <f t="shared" si="84"/>
        <v>112.0002809353323</v>
      </c>
      <c r="EO47" s="2">
        <f t="shared" si="85"/>
        <v>113.73110652680651</v>
      </c>
      <c r="EQ47" s="2">
        <f t="shared" si="86"/>
        <v>109.2232555719583</v>
      </c>
      <c r="ER47" s="2">
        <f t="shared" si="162"/>
        <v>101.69433208556627</v>
      </c>
      <c r="ES47" s="2">
        <f t="shared" si="162"/>
        <v>109.1638053881166</v>
      </c>
      <c r="ET47" s="2">
        <f t="shared" si="162"/>
        <v>110.49316094287092</v>
      </c>
      <c r="EU47" s="2">
        <f t="shared" si="162"/>
        <v>110.8495364675404</v>
      </c>
      <c r="EV47" s="2">
        <f t="shared" si="162"/>
        <v>114.92854266796387</v>
      </c>
      <c r="EW47" s="2">
        <f t="shared" si="162"/>
        <v>113.60394731566751</v>
      </c>
      <c r="EX47" s="2">
        <f t="shared" si="162"/>
        <v>111.51329873517614</v>
      </c>
      <c r="EY47" s="2">
        <f t="shared" si="162"/>
        <v>112.85843718597231</v>
      </c>
      <c r="EZ47" s="2">
        <f t="shared" si="162"/>
        <v>112.74739858450721</v>
      </c>
      <c r="FA47" s="2">
        <f t="shared" si="162"/>
        <v>112.05389344950663</v>
      </c>
      <c r="FB47" s="2">
        <f t="shared" si="162"/>
        <v>109.89492437355608</v>
      </c>
      <c r="FC47" s="2">
        <f t="shared" si="162"/>
        <v>109.88696183380169</v>
      </c>
      <c r="FD47" s="2">
        <f t="shared" si="162"/>
        <v>113.83494524639347</v>
      </c>
      <c r="FE47" s="2">
        <f t="shared" si="162"/>
        <v>119.89317251113179</v>
      </c>
      <c r="FG47" s="2">
        <f t="shared" si="88"/>
        <v>0.1208091229488464</v>
      </c>
      <c r="FH47" s="2">
        <f t="shared" si="163"/>
        <v>0.12885598723567199</v>
      </c>
      <c r="FI47" s="2">
        <f t="shared" si="163"/>
        <v>0.12495742244009257</v>
      </c>
      <c r="FJ47" s="2">
        <f t="shared" si="163"/>
        <v>0.12083315820083285</v>
      </c>
      <c r="FK47" s="2">
        <f t="shared" si="163"/>
        <v>0.12090495304029847</v>
      </c>
      <c r="FL47" s="2">
        <f t="shared" si="163"/>
        <v>0.11246181511430076</v>
      </c>
      <c r="FM47" s="2">
        <f t="shared" si="163"/>
        <v>0.11323558440656308</v>
      </c>
      <c r="FN47" s="2">
        <f t="shared" si="163"/>
        <v>0.1069199785224078</v>
      </c>
      <c r="FO47" s="2">
        <f t="shared" si="163"/>
        <v>0.10304402041907235</v>
      </c>
      <c r="FP47" s="2">
        <f t="shared" si="163"/>
        <v>0.10880207828586685</v>
      </c>
      <c r="FQ47" s="2">
        <f t="shared" si="163"/>
        <v>9.7456639349039212E-2</v>
      </c>
      <c r="FR47" s="2">
        <f t="shared" si="163"/>
        <v>0.12078095129346046</v>
      </c>
      <c r="FS47" s="2">
        <f t="shared" si="163"/>
        <v>0.10544600427200537</v>
      </c>
      <c r="FT47" s="2">
        <f t="shared" si="163"/>
        <v>9.9590658749812197E-2</v>
      </c>
      <c r="FU47" s="2">
        <f t="shared" si="163"/>
        <v>0.10428886246635999</v>
      </c>
      <c r="FW47" s="2">
        <f t="shared" si="112"/>
        <v>2.2555497502408959E-5</v>
      </c>
      <c r="FX47" s="2">
        <f t="shared" si="164"/>
        <v>1.8121054877036896E-5</v>
      </c>
      <c r="FY47" s="2">
        <f t="shared" si="165"/>
        <v>1.9129934583430952E-5</v>
      </c>
      <c r="FZ47" s="2">
        <f t="shared" si="166"/>
        <v>2.14402080744942E-5</v>
      </c>
      <c r="GA47" s="2">
        <f t="shared" si="167"/>
        <v>2.4943553726873762E-5</v>
      </c>
      <c r="GB47" s="2">
        <f t="shared" si="168"/>
        <v>2.2600482993856763E-5</v>
      </c>
      <c r="GC47" s="2">
        <f t="shared" si="169"/>
        <v>2.2924988542819528E-5</v>
      </c>
      <c r="GD47" s="2">
        <f t="shared" si="170"/>
        <v>2.4114957252303757E-5</v>
      </c>
      <c r="GE47" s="2">
        <f t="shared" si="171"/>
        <v>2.6974882721424411E-5</v>
      </c>
      <c r="GF47" s="2">
        <f t="shared" si="172"/>
        <v>3.2122650612817787E-5</v>
      </c>
      <c r="GG47" s="2">
        <f t="shared" si="173"/>
        <v>2.9840650471202196E-5</v>
      </c>
      <c r="GH47" s="2">
        <f t="shared" si="174"/>
        <v>2.919272748184696E-5</v>
      </c>
      <c r="GI47" s="2">
        <f t="shared" si="175"/>
        <v>2.7253409756276481E-5</v>
      </c>
      <c r="GJ47" s="2">
        <f t="shared" si="176"/>
        <v>2.3291342922731418E-5</v>
      </c>
      <c r="GK47" s="2">
        <f t="shared" si="177"/>
        <v>2.6062563374157244E-5</v>
      </c>
      <c r="GM47" s="86">
        <f t="shared" si="113"/>
        <v>4.4172244193255568E-8</v>
      </c>
      <c r="GN47" s="86">
        <f t="shared" si="178"/>
        <v>1.8871313099158198E-7</v>
      </c>
      <c r="GO47" s="86">
        <f t="shared" si="179"/>
        <v>6.811561635658472E-8</v>
      </c>
      <c r="GP47" s="86">
        <f t="shared" si="180"/>
        <v>4.1037774481268789E-8</v>
      </c>
      <c r="GQ47" s="86">
        <f t="shared" si="181"/>
        <v>3.2782797558830604E-8</v>
      </c>
      <c r="GR47" s="86">
        <f t="shared" si="182"/>
        <v>1.129128447007376E-8</v>
      </c>
      <c r="GS47" s="86">
        <f t="shared" si="183"/>
        <v>8.4751860065516207E-9</v>
      </c>
      <c r="GT47" s="86">
        <f t="shared" si="184"/>
        <v>3.1333777338383656E-9</v>
      </c>
      <c r="GU47" s="86">
        <f t="shared" si="185"/>
        <v>1.0062114141055609E-9</v>
      </c>
      <c r="GV47" s="86">
        <f t="shared" si="186"/>
        <v>3.4313220535489274E-9</v>
      </c>
      <c r="GW47" s="86">
        <f t="shared" si="187"/>
        <v>1.6563415477318292E-10</v>
      </c>
      <c r="GX47" s="86">
        <f t="shared" si="188"/>
        <v>4.8097488466075181E-8</v>
      </c>
      <c r="GY47" s="86">
        <f t="shared" si="189"/>
        <v>9.0239157269486902E-10</v>
      </c>
      <c r="GZ47" s="86">
        <f t="shared" si="190"/>
        <v>1.0852496364125733E-10</v>
      </c>
      <c r="HA47" s="86">
        <f t="shared" si="191"/>
        <v>1.7806374542594821E-12</v>
      </c>
      <c r="HC47" s="86">
        <f t="shared" si="145"/>
        <v>1.5582588170602976E-20</v>
      </c>
      <c r="HD47" s="86">
        <f t="shared" si="192"/>
        <v>2.7614250155876853E-21</v>
      </c>
      <c r="HE47" s="86">
        <f t="shared" si="193"/>
        <v>5.139617339722724E-22</v>
      </c>
      <c r="HF47" s="86">
        <f t="shared" si="194"/>
        <v>9.3715615875613304E-23</v>
      </c>
      <c r="HG47" s="86">
        <f t="shared" si="195"/>
        <v>1.1321801068644372E-23</v>
      </c>
      <c r="HH47" s="86">
        <f t="shared" si="196"/>
        <v>3.5784616712454703E-23</v>
      </c>
      <c r="HI47" s="86">
        <f t="shared" si="197"/>
        <v>1.0351400334537374E-22</v>
      </c>
      <c r="HJ47" s="86">
        <f t="shared" si="198"/>
        <v>3.1906402593266701E-23</v>
      </c>
      <c r="HK47" s="86">
        <f t="shared" si="199"/>
        <v>1.6757995688854755E-24</v>
      </c>
      <c r="HL47" s="86">
        <f t="shared" si="200"/>
        <v>5.8431259836103003E-25</v>
      </c>
      <c r="HM47" s="86">
        <f t="shared" si="201"/>
        <v>1.3106905455845969E-24</v>
      </c>
      <c r="HN47" s="86">
        <f t="shared" si="202"/>
        <v>5.2239705209838044E-23</v>
      </c>
      <c r="HO47" s="86">
        <f t="shared" si="203"/>
        <v>3.5883118836116285E-22</v>
      </c>
      <c r="HP47" s="86">
        <f t="shared" si="204"/>
        <v>4.1156943919333522E-26</v>
      </c>
      <c r="HQ47" s="86">
        <f t="shared" si="205"/>
        <v>4.744224349333004E-31</v>
      </c>
      <c r="HS47" s="86">
        <f t="shared" si="114"/>
        <v>8.011032203364156E-68</v>
      </c>
      <c r="HT47" s="86">
        <f t="shared" si="206"/>
        <v>3.8275166185817871E-70</v>
      </c>
      <c r="HU47" s="86">
        <f t="shared" si="207"/>
        <v>2.6740198226840907E-74</v>
      </c>
      <c r="HV47" s="86">
        <f t="shared" si="208"/>
        <v>1.1954298975542891E-76</v>
      </c>
      <c r="HW47" s="86">
        <f t="shared" si="209"/>
        <v>2.6046117683012139E-79</v>
      </c>
      <c r="HX47" s="86">
        <f t="shared" si="210"/>
        <v>5.9407299946092002E-78</v>
      </c>
      <c r="HY47" s="86">
        <f t="shared" si="211"/>
        <v>7.2264930205918301E-77</v>
      </c>
      <c r="HZ47" s="86">
        <f t="shared" si="212"/>
        <v>6.6294918644529192E-78</v>
      </c>
      <c r="IA47" s="86">
        <f t="shared" si="213"/>
        <v>1.1964676705448066E-82</v>
      </c>
      <c r="IB47" s="86">
        <f t="shared" si="214"/>
        <v>7.4079677555784094E-84</v>
      </c>
      <c r="IC47" s="86">
        <f t="shared" si="215"/>
        <v>7.3857333713086319E-83</v>
      </c>
      <c r="ID47" s="86">
        <f t="shared" si="216"/>
        <v>1.5948695903186802E-77</v>
      </c>
      <c r="IE47" s="86">
        <f t="shared" si="217"/>
        <v>2.6747626557852359E-75</v>
      </c>
      <c r="IF47" s="86">
        <f t="shared" si="218"/>
        <v>2.7066190340811126E-67</v>
      </c>
      <c r="IG47" s="86">
        <f t="shared" si="219"/>
        <v>8.5400829898158123E-52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1.7266558893403852E-244</v>
      </c>
      <c r="IW47" s="86">
        <f t="shared" si="129"/>
        <v>2.1396607500560656E-187</v>
      </c>
      <c r="IY47" s="86">
        <f t="shared" si="130"/>
        <v>4.4172244193271152E-8</v>
      </c>
      <c r="IZ47" s="86">
        <f t="shared" si="131"/>
        <v>1.8871313099158473E-7</v>
      </c>
      <c r="JA47" s="86">
        <f t="shared" si="132"/>
        <v>6.8115616356585236E-8</v>
      </c>
      <c r="JB47" s="86">
        <f t="shared" si="133"/>
        <v>4.1037774481268881E-8</v>
      </c>
      <c r="JC47" s="86">
        <f t="shared" si="134"/>
        <v>3.2782797558830617E-8</v>
      </c>
      <c r="JD47" s="86">
        <f t="shared" si="135"/>
        <v>1.1291284470073796E-8</v>
      </c>
      <c r="JE47" s="86">
        <f t="shared" si="136"/>
        <v>8.4751860065517249E-9</v>
      </c>
      <c r="JF47" s="86">
        <f t="shared" si="137"/>
        <v>3.1333777338383974E-9</v>
      </c>
      <c r="JG47" s="86">
        <f t="shared" si="138"/>
        <v>1.0062114141055626E-9</v>
      </c>
      <c r="JH47" s="86">
        <f t="shared" si="139"/>
        <v>3.4313220535489278E-9</v>
      </c>
      <c r="JI47" s="86">
        <f t="shared" si="140"/>
        <v>1.6563415477318423E-10</v>
      </c>
      <c r="JJ47" s="86">
        <f t="shared" si="141"/>
        <v>4.8097488466075234E-8</v>
      </c>
      <c r="JK47" s="86">
        <f t="shared" si="142"/>
        <v>9.0239157269522781E-10</v>
      </c>
      <c r="JL47" s="86">
        <f t="shared" si="143"/>
        <v>1.0852496364125736E-10</v>
      </c>
      <c r="JM47" s="86">
        <f t="shared" si="144"/>
        <v>1.7806374542594821E-12</v>
      </c>
    </row>
    <row r="48" spans="2:273" x14ac:dyDescent="0.25">
      <c r="B48" s="2">
        <v>21</v>
      </c>
      <c r="C48" s="37">
        <v>108.902</v>
      </c>
      <c r="D48" s="37">
        <v>110.43899999999999</v>
      </c>
      <c r="E48" s="37">
        <v>109.596</v>
      </c>
      <c r="F48" s="37">
        <v>113.386</v>
      </c>
      <c r="G48" s="37">
        <v>115.965</v>
      </c>
      <c r="H48" s="37">
        <v>114.56100000000001</v>
      </c>
      <c r="I48" s="37">
        <v>115.211</v>
      </c>
      <c r="J48" s="37">
        <v>113.982</v>
      </c>
      <c r="K48" s="37">
        <v>112.63200000000001</v>
      </c>
      <c r="L48" s="37">
        <v>114.018</v>
      </c>
      <c r="M48" s="37">
        <v>110.614</v>
      </c>
      <c r="N48" s="37">
        <v>110.298</v>
      </c>
      <c r="O48" s="37">
        <v>108.196</v>
      </c>
      <c r="P48" s="37">
        <v>110.89700000000001</v>
      </c>
      <c r="Q48" s="37">
        <v>113.569</v>
      </c>
      <c r="S48" s="4">
        <f t="shared" si="8"/>
        <v>110.74274485743067</v>
      </c>
      <c r="T48" s="4">
        <f t="shared" si="9"/>
        <v>110.38719278804579</v>
      </c>
      <c r="U48" s="4">
        <f t="shared" si="10"/>
        <v>110.95512055327173</v>
      </c>
      <c r="V48" s="4">
        <f t="shared" si="11"/>
        <v>114.25481327687474</v>
      </c>
      <c r="W48" s="4">
        <f t="shared" si="12"/>
        <v>116.856005462553</v>
      </c>
      <c r="X48" s="4">
        <f t="shared" si="13"/>
        <v>116.34699807045801</v>
      </c>
      <c r="Y48" s="4">
        <f t="shared" si="14"/>
        <v>114.81679038984248</v>
      </c>
      <c r="Z48" s="4">
        <f t="shared" si="15"/>
        <v>114.55222199887473</v>
      </c>
      <c r="AA48" s="4">
        <f t="shared" si="16"/>
        <v>113.62667147146298</v>
      </c>
      <c r="AB48" s="4">
        <f t="shared" si="17"/>
        <v>113.40265609897718</v>
      </c>
      <c r="AC48" s="4">
        <f t="shared" si="18"/>
        <v>111.76269295922084</v>
      </c>
      <c r="AD48" s="4">
        <f t="shared" si="19"/>
        <v>110.68812590665486</v>
      </c>
      <c r="AE48" s="4">
        <f t="shared" si="20"/>
        <v>108.51634984173639</v>
      </c>
      <c r="AF48" s="4">
        <f t="shared" si="21"/>
        <v>111.22928003314242</v>
      </c>
      <c r="AG48" s="4">
        <f t="shared" si="22"/>
        <v>114.13148505419048</v>
      </c>
      <c r="AI48" s="4">
        <f t="shared" si="23"/>
        <v>-1.8407448574306642</v>
      </c>
      <c r="AJ48" s="4">
        <f t="shared" si="24"/>
        <v>5.1807211954198351E-2</v>
      </c>
      <c r="AK48" s="4">
        <f t="shared" si="25"/>
        <v>-1.3591205532717225</v>
      </c>
      <c r="AL48" s="4">
        <f t="shared" si="26"/>
        <v>-0.86881327687474652</v>
      </c>
      <c r="AM48" s="4">
        <f t="shared" si="27"/>
        <v>-0.89100546255299662</v>
      </c>
      <c r="AN48" s="4">
        <f t="shared" si="28"/>
        <v>-1.7859980704580067</v>
      </c>
      <c r="AO48" s="4">
        <f t="shared" si="29"/>
        <v>0.39420961015751743</v>
      </c>
      <c r="AP48" s="4">
        <f t="shared" si="30"/>
        <v>-0.5702219988747288</v>
      </c>
      <c r="AQ48" s="4">
        <f t="shared" si="31"/>
        <v>-0.99467147146297918</v>
      </c>
      <c r="AR48" s="4">
        <f t="shared" si="32"/>
        <v>0.61534390102282543</v>
      </c>
      <c r="AS48" s="4">
        <f t="shared" si="33"/>
        <v>-1.1486929592208384</v>
      </c>
      <c r="AT48" s="4">
        <f t="shared" si="34"/>
        <v>-0.39012590665485902</v>
      </c>
      <c r="AU48" s="4">
        <f t="shared" si="35"/>
        <v>-0.32034984173638748</v>
      </c>
      <c r="AV48" s="4">
        <f t="shared" si="146"/>
        <v>-0.3322800331424105</v>
      </c>
      <c r="AW48" s="4">
        <f t="shared" si="146"/>
        <v>-0.5624850541904749</v>
      </c>
      <c r="AY48" s="2">
        <f t="shared" si="96"/>
        <v>110.74263275380518</v>
      </c>
      <c r="AZ48" s="2">
        <f t="shared" si="147"/>
        <v>110.38673750521269</v>
      </c>
      <c r="BA48" s="2">
        <f t="shared" si="148"/>
        <v>110.95495884735018</v>
      </c>
      <c r="BB48" s="2">
        <f t="shared" si="149"/>
        <v>114.2547113989316</v>
      </c>
      <c r="BC48" s="2">
        <f t="shared" si="150"/>
        <v>116.85592084445106</v>
      </c>
      <c r="BD48" s="2">
        <f t="shared" si="151"/>
        <v>116.34696673498023</v>
      </c>
      <c r="BE48" s="2">
        <f t="shared" si="152"/>
        <v>114.81676662924767</v>
      </c>
      <c r="BF48" s="2">
        <f t="shared" si="153"/>
        <v>114.55221264490122</v>
      </c>
      <c r="BG48" s="2">
        <f t="shared" si="154"/>
        <v>113.62666820931163</v>
      </c>
      <c r="BH48" s="2">
        <f t="shared" si="155"/>
        <v>113.40264617318105</v>
      </c>
      <c r="BI48" s="2">
        <f t="shared" si="156"/>
        <v>111.7626923330196</v>
      </c>
      <c r="BJ48" s="2">
        <f t="shared" si="157"/>
        <v>110.68801948465956</v>
      </c>
      <c r="BK48" s="2">
        <f t="shared" si="158"/>
        <v>108.51634666176002</v>
      </c>
      <c r="BL48" s="2">
        <f t="shared" si="159"/>
        <v>111.22927961736508</v>
      </c>
      <c r="BM48" s="2">
        <f t="shared" si="160"/>
        <v>114.13148504566014</v>
      </c>
      <c r="BO48" s="2">
        <f t="shared" si="38"/>
        <v>108.902</v>
      </c>
      <c r="BP48" s="2">
        <f t="shared" si="39"/>
        <v>110.43899999999999</v>
      </c>
      <c r="BQ48" s="2">
        <f t="shared" si="40"/>
        <v>109.596</v>
      </c>
      <c r="BR48" s="2">
        <f t="shared" si="41"/>
        <v>113.386</v>
      </c>
      <c r="BS48" s="2">
        <f t="shared" si="42"/>
        <v>115.965</v>
      </c>
      <c r="BT48" s="2">
        <f t="shared" si="43"/>
        <v>114.56100000000001</v>
      </c>
      <c r="BU48" s="2">
        <f t="shared" si="44"/>
        <v>115.211</v>
      </c>
      <c r="BV48" s="2">
        <f t="shared" si="45"/>
        <v>113.982</v>
      </c>
      <c r="BW48" s="2">
        <f t="shared" si="46"/>
        <v>112.63200000000001</v>
      </c>
      <c r="BX48" s="2">
        <f t="shared" si="47"/>
        <v>114.018</v>
      </c>
      <c r="BY48" s="2">
        <f t="shared" si="48"/>
        <v>110.614</v>
      </c>
      <c r="BZ48" s="2">
        <f t="shared" si="49"/>
        <v>110.298</v>
      </c>
      <c r="CA48" s="2">
        <f t="shared" si="50"/>
        <v>108.196</v>
      </c>
      <c r="CB48" s="2">
        <f t="shared" si="51"/>
        <v>110.89700000000001</v>
      </c>
      <c r="CC48" s="2">
        <f t="shared" si="52"/>
        <v>113.569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110.71176923076925</v>
      </c>
      <c r="DL48" s="2">
        <f t="shared" si="161"/>
        <v>111.23606933797912</v>
      </c>
      <c r="DM48" s="2">
        <f t="shared" si="161"/>
        <v>110.92848717948719</v>
      </c>
      <c r="DN48" s="2">
        <f t="shared" si="161"/>
        <v>114.71369061913698</v>
      </c>
      <c r="DO48" s="2">
        <f t="shared" si="161"/>
        <v>117.46872435897438</v>
      </c>
      <c r="DP48" s="2">
        <f t="shared" si="161"/>
        <v>116.32601137980086</v>
      </c>
      <c r="DQ48" s="2">
        <f t="shared" si="161"/>
        <v>115.00686391654811</v>
      </c>
      <c r="DR48" s="2">
        <f t="shared" si="161"/>
        <v>114.820127027027</v>
      </c>
      <c r="DS48" s="2">
        <f t="shared" si="161"/>
        <v>113.65447450980392</v>
      </c>
      <c r="DT48" s="2">
        <f t="shared" si="161"/>
        <v>113.43188618618619</v>
      </c>
      <c r="DU48" s="2">
        <f t="shared" si="161"/>
        <v>111.60087143493759</v>
      </c>
      <c r="DV48" s="2">
        <f t="shared" si="161"/>
        <v>110.86587179487178</v>
      </c>
      <c r="DW48" s="2">
        <f t="shared" si="161"/>
        <v>108.28371978609626</v>
      </c>
      <c r="DX48" s="2">
        <f t="shared" si="161"/>
        <v>111.15453877005348</v>
      </c>
      <c r="DY48" s="2">
        <f t="shared" si="161"/>
        <v>114.19954253154252</v>
      </c>
      <c r="EA48" s="2">
        <f t="shared" si="71"/>
        <v>110.94783779513203</v>
      </c>
      <c r="EB48" s="2">
        <f t="shared" si="72"/>
        <v>105.15048528465746</v>
      </c>
      <c r="EC48" s="2">
        <f t="shared" si="73"/>
        <v>111.12435562255722</v>
      </c>
      <c r="ED48" s="2">
        <f t="shared" si="74"/>
        <v>111.20923385676366</v>
      </c>
      <c r="EE48" s="2">
        <f t="shared" si="75"/>
        <v>112.79274521205656</v>
      </c>
      <c r="EF48" s="2">
        <f t="shared" si="76"/>
        <v>116.49815225955648</v>
      </c>
      <c r="EG48" s="2">
        <f t="shared" si="77"/>
        <v>113.4590823918862</v>
      </c>
      <c r="EH48" s="2">
        <f t="shared" si="78"/>
        <v>112.51155401131206</v>
      </c>
      <c r="EI48" s="2">
        <f t="shared" si="79"/>
        <v>113.40612125566925</v>
      </c>
      <c r="EJ48" s="2">
        <f t="shared" si="80"/>
        <v>113.18440335731415</v>
      </c>
      <c r="EK48" s="2">
        <f t="shared" si="81"/>
        <v>113.12984044414539</v>
      </c>
      <c r="EL48" s="2">
        <f t="shared" si="82"/>
        <v>109.50721859450776</v>
      </c>
      <c r="EM48" s="2">
        <f t="shared" si="83"/>
        <v>110.31635405141556</v>
      </c>
      <c r="EN48" s="2">
        <f t="shared" si="84"/>
        <v>111.84513381069591</v>
      </c>
      <c r="EO48" s="2">
        <f t="shared" si="85"/>
        <v>113.59685407925407</v>
      </c>
      <c r="EQ48" s="2">
        <f t="shared" si="86"/>
        <v>109.05056107895761</v>
      </c>
      <c r="ER48" s="2">
        <f t="shared" si="162"/>
        <v>101.57692550340948</v>
      </c>
      <c r="ES48" s="2">
        <f t="shared" si="162"/>
        <v>108.96974184627312</v>
      </c>
      <c r="ET48" s="2">
        <f t="shared" si="162"/>
        <v>110.31867541956356</v>
      </c>
      <c r="EU48" s="2">
        <f t="shared" si="162"/>
        <v>110.66820453177387</v>
      </c>
      <c r="EV48" s="2">
        <f t="shared" si="162"/>
        <v>114.7296462606898</v>
      </c>
      <c r="EW48" s="2">
        <f t="shared" si="162"/>
        <v>113.42127681304686</v>
      </c>
      <c r="EX48" s="2">
        <f t="shared" si="162"/>
        <v>111.33242228019027</v>
      </c>
      <c r="EY48" s="2">
        <f t="shared" si="162"/>
        <v>112.65573987048479</v>
      </c>
      <c r="EZ48" s="2">
        <f t="shared" si="162"/>
        <v>112.55318681308647</v>
      </c>
      <c r="FA48" s="2">
        <f t="shared" si="162"/>
        <v>111.86384169640984</v>
      </c>
      <c r="FB48" s="2">
        <f t="shared" si="162"/>
        <v>109.71312764575755</v>
      </c>
      <c r="FC48" s="2">
        <f t="shared" si="162"/>
        <v>109.71365653244617</v>
      </c>
      <c r="FD48" s="2">
        <f t="shared" si="162"/>
        <v>113.65649566410993</v>
      </c>
      <c r="FE48" s="2">
        <f t="shared" si="162"/>
        <v>119.67528701239682</v>
      </c>
      <c r="FG48" s="2">
        <f t="shared" si="88"/>
        <v>0.13093842345072568</v>
      </c>
      <c r="FH48" s="2">
        <f t="shared" si="163"/>
        <v>0.1395528878032859</v>
      </c>
      <c r="FI48" s="2">
        <f t="shared" si="163"/>
        <v>0.13538098116379796</v>
      </c>
      <c r="FJ48" s="2">
        <f t="shared" si="163"/>
        <v>0.13096417375922145</v>
      </c>
      <c r="FK48" s="2">
        <f t="shared" si="163"/>
        <v>0.13104109087955057</v>
      </c>
      <c r="FL48" s="2">
        <f t="shared" si="163"/>
        <v>0.12198834088129264</v>
      </c>
      <c r="FM48" s="2">
        <f t="shared" si="163"/>
        <v>0.12281858515832646</v>
      </c>
      <c r="FN48" s="2">
        <f t="shared" si="163"/>
        <v>0.11603843687587183</v>
      </c>
      <c r="FO48" s="2">
        <f t="shared" si="163"/>
        <v>0.11187333275907745</v>
      </c>
      <c r="FP48" s="2">
        <f t="shared" si="163"/>
        <v>0.11805982917353344</v>
      </c>
      <c r="FQ48" s="2">
        <f t="shared" si="163"/>
        <v>0.1058637029195801</v>
      </c>
      <c r="FR48" s="2">
        <f t="shared" si="163"/>
        <v>0.13090824143186411</v>
      </c>
      <c r="FS48" s="2">
        <f t="shared" si="163"/>
        <v>0.11445486768420247</v>
      </c>
      <c r="FT48" s="2">
        <f t="shared" si="163"/>
        <v>0.10815975158545588</v>
      </c>
      <c r="FU48" s="2">
        <f t="shared" si="163"/>
        <v>0.11321137606313204</v>
      </c>
      <c r="FW48" s="2">
        <f t="shared" si="112"/>
        <v>2.4731557395872345E-5</v>
      </c>
      <c r="FX48" s="2">
        <f t="shared" si="164"/>
        <v>1.9869306826540509E-5</v>
      </c>
      <c r="FY48" s="2">
        <f t="shared" si="165"/>
        <v>2.0975517451509814E-5</v>
      </c>
      <c r="FZ48" s="2">
        <f t="shared" si="166"/>
        <v>2.35086720464716E-5</v>
      </c>
      <c r="GA48" s="2">
        <f t="shared" si="167"/>
        <v>2.7349996977827394E-5</v>
      </c>
      <c r="GB48" s="2">
        <f t="shared" si="168"/>
        <v>2.478088279149796E-5</v>
      </c>
      <c r="GC48" s="2">
        <f t="shared" si="169"/>
        <v>2.5136694487659788E-5</v>
      </c>
      <c r="GD48" s="2">
        <f t="shared" si="170"/>
        <v>2.6441463310224837E-5</v>
      </c>
      <c r="GE48" s="2">
        <f t="shared" si="171"/>
        <v>2.9577293773008559E-5</v>
      </c>
      <c r="GF48" s="2">
        <f t="shared" si="172"/>
        <v>3.5221676842535199E-5</v>
      </c>
      <c r="GG48" s="2">
        <f t="shared" si="173"/>
        <v>3.2719528401792715E-5</v>
      </c>
      <c r="GH48" s="2">
        <f t="shared" si="174"/>
        <v>3.2009099017394074E-5</v>
      </c>
      <c r="GI48" s="2">
        <f t="shared" si="175"/>
        <v>2.9882690995966327E-5</v>
      </c>
      <c r="GJ48" s="2">
        <f t="shared" si="176"/>
        <v>2.553839228617511E-5</v>
      </c>
      <c r="GK48" s="2">
        <f t="shared" si="177"/>
        <v>2.857696061947893E-5</v>
      </c>
      <c r="GM48" s="86">
        <f t="shared" si="113"/>
        <v>9.5371679735023139E-8</v>
      </c>
      <c r="GN48" s="86">
        <f t="shared" si="178"/>
        <v>3.7840053492191276E-7</v>
      </c>
      <c r="GO48" s="86">
        <f t="shared" si="179"/>
        <v>1.4482264126968875E-7</v>
      </c>
      <c r="GP48" s="86">
        <f t="shared" si="180"/>
        <v>8.9063434673409028E-8</v>
      </c>
      <c r="GQ48" s="86">
        <f t="shared" si="181"/>
        <v>7.2281060724288691E-8</v>
      </c>
      <c r="GR48" s="86">
        <f t="shared" si="182"/>
        <v>2.5919749761842499E-8</v>
      </c>
      <c r="GS48" s="86">
        <f t="shared" si="183"/>
        <v>1.9897297306755074E-8</v>
      </c>
      <c r="GT48" s="86">
        <f t="shared" si="184"/>
        <v>7.6561026450201755E-9</v>
      </c>
      <c r="GU48" s="86">
        <f t="shared" si="185"/>
        <v>2.6034101246208831E-9</v>
      </c>
      <c r="GV48" s="86">
        <f t="shared" si="186"/>
        <v>8.4021032533342976E-9</v>
      </c>
      <c r="GW48" s="86">
        <f t="shared" si="187"/>
        <v>4.6865751633341836E-10</v>
      </c>
      <c r="GX48" s="86">
        <f t="shared" si="188"/>
        <v>1.0322787864229853E-7</v>
      </c>
      <c r="GY48" s="86">
        <f t="shared" si="189"/>
        <v>2.3784246388421148E-9</v>
      </c>
      <c r="GZ48" s="86">
        <f t="shared" si="190"/>
        <v>3.1921442362263844E-10</v>
      </c>
      <c r="HA48" s="86">
        <f t="shared" si="191"/>
        <v>7.0933467115334063E-12</v>
      </c>
      <c r="HC48" s="86">
        <f t="shared" si="145"/>
        <v>6.5327905616385615E-20</v>
      </c>
      <c r="HD48" s="86">
        <f t="shared" si="192"/>
        <v>1.2206724804950001E-20</v>
      </c>
      <c r="HE48" s="86">
        <f t="shared" si="193"/>
        <v>2.4263484284203009E-21</v>
      </c>
      <c r="HF48" s="86">
        <f t="shared" si="194"/>
        <v>4.7026229891531882E-22</v>
      </c>
      <c r="HG48" s="86">
        <f t="shared" si="195"/>
        <v>6.1816655924480729E-23</v>
      </c>
      <c r="HH48" s="86">
        <f t="shared" si="196"/>
        <v>1.8464957622950829E-22</v>
      </c>
      <c r="HI48" s="86">
        <f t="shared" si="197"/>
        <v>5.2423240984766634E-22</v>
      </c>
      <c r="HJ48" s="86">
        <f t="shared" si="198"/>
        <v>1.6837313219676836E-22</v>
      </c>
      <c r="HK48" s="86">
        <f t="shared" si="199"/>
        <v>9.8894766881348842E-24</v>
      </c>
      <c r="HL48" s="86">
        <f t="shared" si="200"/>
        <v>3.6538365390580455E-24</v>
      </c>
      <c r="HM48" s="86">
        <f t="shared" si="201"/>
        <v>7.8855121982345744E-24</v>
      </c>
      <c r="HN48" s="86">
        <f t="shared" si="202"/>
        <v>2.7940836863568738E-22</v>
      </c>
      <c r="HO48" s="86">
        <f t="shared" si="203"/>
        <v>1.7954113556610878E-21</v>
      </c>
      <c r="HP48" s="86">
        <f t="shared" si="204"/>
        <v>2.7899742883628672E-25</v>
      </c>
      <c r="HQ48" s="86">
        <f t="shared" si="205"/>
        <v>5.3184013664617122E-30</v>
      </c>
      <c r="HS48" s="86">
        <f t="shared" si="114"/>
        <v>2.0804666871803533E-66</v>
      </c>
      <c r="HT48" s="86">
        <f t="shared" si="206"/>
        <v>1.1141255680515524E-68</v>
      </c>
      <c r="HU48" s="86">
        <f t="shared" si="207"/>
        <v>9.4149132113679557E-73</v>
      </c>
      <c r="HV48" s="86">
        <f t="shared" si="208"/>
        <v>4.8139622728497028E-75</v>
      </c>
      <c r="HW48" s="86">
        <f t="shared" si="209"/>
        <v>1.2558129436759362E-77</v>
      </c>
      <c r="HX48" s="86">
        <f t="shared" si="210"/>
        <v>2.5406098458999357E-76</v>
      </c>
      <c r="HY48" s="86">
        <f t="shared" si="211"/>
        <v>2.9997470445318656E-75</v>
      </c>
      <c r="HZ48" s="86">
        <f t="shared" si="212"/>
        <v>2.9684851639108425E-76</v>
      </c>
      <c r="IA48" s="86">
        <f t="shared" si="213"/>
        <v>6.9710339286383555E-81</v>
      </c>
      <c r="IB48" s="86">
        <f t="shared" si="214"/>
        <v>4.8807156996314802E-82</v>
      </c>
      <c r="IC48" s="86">
        <f t="shared" si="215"/>
        <v>4.4794300606660404E-81</v>
      </c>
      <c r="ID48" s="86">
        <f t="shared" si="216"/>
        <v>7.4338525673545798E-76</v>
      </c>
      <c r="IE48" s="86">
        <f t="shared" si="217"/>
        <v>1.0889411836320006E-73</v>
      </c>
      <c r="IF48" s="86">
        <f t="shared" si="218"/>
        <v>7.1345069389599889E-66</v>
      </c>
      <c r="IG48" s="86">
        <f t="shared" si="219"/>
        <v>1.0688104319178246E-50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2.5365647133410219E-240</v>
      </c>
      <c r="IW48" s="86">
        <f t="shared" si="129"/>
        <v>3.5525036349264824E-184</v>
      </c>
      <c r="IY48" s="86">
        <f t="shared" si="130"/>
        <v>9.5371679735088466E-8</v>
      </c>
      <c r="IZ48" s="86">
        <f t="shared" si="131"/>
        <v>3.7840053492192498E-7</v>
      </c>
      <c r="JA48" s="86">
        <f t="shared" si="132"/>
        <v>1.4482264126969118E-7</v>
      </c>
      <c r="JB48" s="86">
        <f t="shared" si="133"/>
        <v>8.9063434673409504E-8</v>
      </c>
      <c r="JC48" s="86">
        <f t="shared" si="134"/>
        <v>7.2281060724288757E-8</v>
      </c>
      <c r="JD48" s="86">
        <f t="shared" si="135"/>
        <v>2.5919749761842684E-8</v>
      </c>
      <c r="JE48" s="86">
        <f t="shared" si="136"/>
        <v>1.9897297306755597E-8</v>
      </c>
      <c r="JF48" s="86">
        <f t="shared" si="137"/>
        <v>7.6561026450203443E-9</v>
      </c>
      <c r="JG48" s="86">
        <f t="shared" si="138"/>
        <v>2.603410124620893E-9</v>
      </c>
      <c r="JH48" s="86">
        <f t="shared" si="139"/>
        <v>8.4021032533343009E-9</v>
      </c>
      <c r="JI48" s="86">
        <f t="shared" si="140"/>
        <v>4.6865751633342622E-10</v>
      </c>
      <c r="JJ48" s="86">
        <f t="shared" si="141"/>
        <v>1.0322787864229881E-7</v>
      </c>
      <c r="JK48" s="86">
        <f t="shared" si="142"/>
        <v>2.3784246388439102E-9</v>
      </c>
      <c r="JL48" s="86">
        <f t="shared" si="143"/>
        <v>3.192144236226387E-10</v>
      </c>
      <c r="JM48" s="86">
        <f t="shared" si="144"/>
        <v>7.0933467115334063E-12</v>
      </c>
    </row>
    <row r="49" spans="2:273" x14ac:dyDescent="0.25">
      <c r="B49" s="2">
        <v>22</v>
      </c>
      <c r="C49" s="37">
        <v>109.377</v>
      </c>
      <c r="D49" s="37">
        <v>109.649</v>
      </c>
      <c r="E49" s="37">
        <v>109.56100000000001</v>
      </c>
      <c r="F49" s="37">
        <v>113.105</v>
      </c>
      <c r="G49" s="37">
        <v>112.842</v>
      </c>
      <c r="H49" s="37">
        <v>116.754</v>
      </c>
      <c r="I49" s="37">
        <v>115.333</v>
      </c>
      <c r="J49" s="37">
        <v>113.965</v>
      </c>
      <c r="K49" s="37">
        <v>111.63200000000001</v>
      </c>
      <c r="L49" s="37">
        <v>112.193</v>
      </c>
      <c r="M49" s="37">
        <v>111.614</v>
      </c>
      <c r="N49" s="37">
        <v>107.77200000000001</v>
      </c>
      <c r="O49" s="37">
        <v>106.393</v>
      </c>
      <c r="P49" s="37">
        <v>110.55200000000001</v>
      </c>
      <c r="Q49" s="37">
        <v>113.483</v>
      </c>
      <c r="S49" s="4">
        <f t="shared" si="8"/>
        <v>110.74378896692247</v>
      </c>
      <c r="T49" s="4">
        <f t="shared" si="9"/>
        <v>110.32286654083856</v>
      </c>
      <c r="U49" s="4">
        <f t="shared" si="10"/>
        <v>111.07055678064168</v>
      </c>
      <c r="V49" s="4">
        <f t="shared" si="11"/>
        <v>114.31904464613773</v>
      </c>
      <c r="W49" s="4">
        <f t="shared" si="12"/>
        <v>116.89274910557469</v>
      </c>
      <c r="X49" s="4">
        <f t="shared" si="13"/>
        <v>116.39396399289183</v>
      </c>
      <c r="Y49" s="4">
        <f t="shared" si="14"/>
        <v>114.90984722635243</v>
      </c>
      <c r="Z49" s="4">
        <f t="shared" si="15"/>
        <v>114.68236650372963</v>
      </c>
      <c r="AA49" s="4">
        <f t="shared" si="16"/>
        <v>113.68392006522795</v>
      </c>
      <c r="AB49" s="4">
        <f t="shared" si="17"/>
        <v>113.5158628936005</v>
      </c>
      <c r="AC49" s="4">
        <f t="shared" si="18"/>
        <v>111.91160564457628</v>
      </c>
      <c r="AD49" s="4">
        <f t="shared" si="19"/>
        <v>110.72012804253077</v>
      </c>
      <c r="AE49" s="4">
        <f t="shared" si="20"/>
        <v>108.66697452470379</v>
      </c>
      <c r="AF49" s="4">
        <f t="shared" si="21"/>
        <v>111.34512366371187</v>
      </c>
      <c r="AG49" s="4">
        <f t="shared" si="22"/>
        <v>114.00725745311694</v>
      </c>
      <c r="AI49" s="4">
        <f t="shared" si="23"/>
        <v>-1.3667889669224706</v>
      </c>
      <c r="AJ49" s="4">
        <f t="shared" si="24"/>
        <v>-0.67386654083856001</v>
      </c>
      <c r="AK49" s="4">
        <f t="shared" si="25"/>
        <v>-1.5095567806416739</v>
      </c>
      <c r="AL49" s="4">
        <f t="shared" si="26"/>
        <v>-1.2140446461377223</v>
      </c>
      <c r="AM49" s="4">
        <f t="shared" si="27"/>
        <v>-4.0507491055746954</v>
      </c>
      <c r="AN49" s="4">
        <f t="shared" si="28"/>
        <v>0.36003600710817807</v>
      </c>
      <c r="AO49" s="4">
        <f t="shared" si="29"/>
        <v>0.42315277364757264</v>
      </c>
      <c r="AP49" s="4">
        <f t="shared" si="30"/>
        <v>-0.71736650372962174</v>
      </c>
      <c r="AQ49" s="4">
        <f t="shared" si="31"/>
        <v>-2.0519200652279466</v>
      </c>
      <c r="AR49" s="4">
        <f t="shared" si="32"/>
        <v>-1.3228628936005009</v>
      </c>
      <c r="AS49" s="4">
        <f t="shared" si="33"/>
        <v>-0.29760564457627936</v>
      </c>
      <c r="AT49" s="4">
        <f t="shared" si="34"/>
        <v>-2.9481280425307688</v>
      </c>
      <c r="AU49" s="4">
        <f t="shared" si="35"/>
        <v>-2.2739745247037888</v>
      </c>
      <c r="AV49" s="4">
        <f t="shared" si="146"/>
        <v>-0.79312366371186727</v>
      </c>
      <c r="AW49" s="4">
        <f t="shared" si="146"/>
        <v>-0.52425745311693106</v>
      </c>
      <c r="AY49" s="2">
        <f t="shared" si="96"/>
        <v>110.74355712704477</v>
      </c>
      <c r="AZ49" s="2">
        <f t="shared" si="147"/>
        <v>110.32199013569601</v>
      </c>
      <c r="BA49" s="2">
        <f t="shared" si="148"/>
        <v>111.07022742727824</v>
      </c>
      <c r="BB49" s="2">
        <f t="shared" si="149"/>
        <v>114.31883291006193</v>
      </c>
      <c r="BC49" s="2">
        <f t="shared" si="150"/>
        <v>116.89257056483741</v>
      </c>
      <c r="BD49" s="2">
        <f t="shared" si="151"/>
        <v>116.39389518973024</v>
      </c>
      <c r="BE49" s="2">
        <f t="shared" si="152"/>
        <v>114.90979392625052</v>
      </c>
      <c r="BF49" s="2">
        <f t="shared" si="153"/>
        <v>114.68234467959914</v>
      </c>
      <c r="BG49" s="2">
        <f t="shared" si="154"/>
        <v>113.68391201902632</v>
      </c>
      <c r="BH49" s="2">
        <f t="shared" si="155"/>
        <v>113.51583969469971</v>
      </c>
      <c r="BI49" s="2">
        <f t="shared" si="156"/>
        <v>111.91160395964417</v>
      </c>
      <c r="BJ49" s="2">
        <f t="shared" si="157"/>
        <v>110.71990920613288</v>
      </c>
      <c r="BK49" s="2">
        <f t="shared" si="158"/>
        <v>108.66696654382881</v>
      </c>
      <c r="BL49" s="2">
        <f t="shared" si="159"/>
        <v>111.34512250292994</v>
      </c>
      <c r="BM49" s="2">
        <f t="shared" si="160"/>
        <v>114.00725742127293</v>
      </c>
      <c r="BO49" s="2">
        <f t="shared" si="38"/>
        <v>109.377</v>
      </c>
      <c r="BP49" s="2">
        <f t="shared" si="39"/>
        <v>109.649</v>
      </c>
      <c r="BQ49" s="2">
        <f t="shared" si="40"/>
        <v>109.56100000000001</v>
      </c>
      <c r="BR49" s="2">
        <f t="shared" si="41"/>
        <v>113.105</v>
      </c>
      <c r="BS49" s="2">
        <f t="shared" si="42"/>
        <v>112.842</v>
      </c>
      <c r="BT49" s="2">
        <f t="shared" si="43"/>
        <v>116.754</v>
      </c>
      <c r="BU49" s="2">
        <f t="shared" si="44"/>
        <v>115.333</v>
      </c>
      <c r="BV49" s="2">
        <f t="shared" si="45"/>
        <v>113.965</v>
      </c>
      <c r="BW49" s="2">
        <f t="shared" si="46"/>
        <v>111.63200000000001</v>
      </c>
      <c r="BX49" s="2">
        <f t="shared" si="47"/>
        <v>112.193</v>
      </c>
      <c r="BY49" s="2">
        <f t="shared" si="48"/>
        <v>111.614</v>
      </c>
      <c r="BZ49" s="2">
        <f t="shared" si="49"/>
        <v>107.77200000000001</v>
      </c>
      <c r="CA49" s="2">
        <f t="shared" si="50"/>
        <v>106.393</v>
      </c>
      <c r="CB49" s="2">
        <f t="shared" si="51"/>
        <v>110.55200000000001</v>
      </c>
      <c r="CC49" s="2">
        <f t="shared" si="52"/>
        <v>113.483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110.74236437246967</v>
      </c>
      <c r="DL49" s="2">
        <f t="shared" si="161"/>
        <v>111.27016306620212</v>
      </c>
      <c r="DM49" s="2">
        <f t="shared" si="161"/>
        <v>111.09891066126856</v>
      </c>
      <c r="DN49" s="2">
        <f t="shared" si="161"/>
        <v>114.86335938086306</v>
      </c>
      <c r="DO49" s="2">
        <f t="shared" si="161"/>
        <v>117.60497435897439</v>
      </c>
      <c r="DP49" s="2">
        <f t="shared" si="161"/>
        <v>116.41169487908962</v>
      </c>
      <c r="DQ49" s="2">
        <f t="shared" si="161"/>
        <v>115.16062114746325</v>
      </c>
      <c r="DR49" s="2">
        <f t="shared" si="161"/>
        <v>115.02301930501928</v>
      </c>
      <c r="DS49" s="2">
        <f t="shared" si="161"/>
        <v>113.75162016806723</v>
      </c>
      <c r="DT49" s="2">
        <f t="shared" si="161"/>
        <v>113.59422029172029</v>
      </c>
      <c r="DU49" s="2">
        <f t="shared" si="161"/>
        <v>111.78029690285203</v>
      </c>
      <c r="DV49" s="2">
        <f t="shared" si="161"/>
        <v>110.94977523616733</v>
      </c>
      <c r="DW49" s="2">
        <f t="shared" si="161"/>
        <v>108.45888663101604</v>
      </c>
      <c r="DX49" s="2">
        <f t="shared" si="161"/>
        <v>111.29920655080214</v>
      </c>
      <c r="DY49" s="2">
        <f t="shared" si="161"/>
        <v>114.08328490028488</v>
      </c>
      <c r="EA49" s="2">
        <f t="shared" si="71"/>
        <v>110.75113537330213</v>
      </c>
      <c r="EB49" s="2">
        <f t="shared" si="72"/>
        <v>104.99071126348726</v>
      </c>
      <c r="EC49" s="2">
        <f t="shared" si="73"/>
        <v>110.90349265214962</v>
      </c>
      <c r="ED49" s="2">
        <f t="shared" si="74"/>
        <v>111.02362286968817</v>
      </c>
      <c r="EE49" s="2">
        <f t="shared" si="75"/>
        <v>112.58459460596902</v>
      </c>
      <c r="EF49" s="2">
        <f t="shared" si="76"/>
        <v>116.27741342232625</v>
      </c>
      <c r="EG49" s="2">
        <f t="shared" si="77"/>
        <v>113.2759975066911</v>
      </c>
      <c r="EH49" s="2">
        <f t="shared" si="78"/>
        <v>112.31575986703382</v>
      </c>
      <c r="EI49" s="2">
        <f t="shared" si="79"/>
        <v>113.19389197473896</v>
      </c>
      <c r="EJ49" s="2">
        <f t="shared" si="80"/>
        <v>112.98202242206236</v>
      </c>
      <c r="EK49" s="2">
        <f t="shared" si="81"/>
        <v>112.92344481830419</v>
      </c>
      <c r="EL49" s="2">
        <f t="shared" si="82"/>
        <v>109.32806975499147</v>
      </c>
      <c r="EM49" s="2">
        <f t="shared" si="83"/>
        <v>110.13539586376886</v>
      </c>
      <c r="EN49" s="2">
        <f t="shared" si="84"/>
        <v>111.68998668605953</v>
      </c>
      <c r="EO49" s="2">
        <f t="shared" si="85"/>
        <v>113.46260163170162</v>
      </c>
      <c r="EQ49" s="2">
        <f t="shared" si="86"/>
        <v>108.87786658595691</v>
      </c>
      <c r="ER49" s="2">
        <f t="shared" si="162"/>
        <v>101.45951892125271</v>
      </c>
      <c r="ES49" s="2">
        <f t="shared" si="162"/>
        <v>108.77567830442966</v>
      </c>
      <c r="ET49" s="2">
        <f t="shared" si="162"/>
        <v>110.14418989625619</v>
      </c>
      <c r="EU49" s="2">
        <f t="shared" si="162"/>
        <v>110.48687259600733</v>
      </c>
      <c r="EV49" s="2">
        <f t="shared" si="162"/>
        <v>114.53074985341576</v>
      </c>
      <c r="EW49" s="2">
        <f t="shared" si="162"/>
        <v>113.23860631042622</v>
      </c>
      <c r="EX49" s="2">
        <f t="shared" si="162"/>
        <v>111.15154582520441</v>
      </c>
      <c r="EY49" s="2">
        <f t="shared" si="162"/>
        <v>112.45304255499728</v>
      </c>
      <c r="EZ49" s="2">
        <f t="shared" si="162"/>
        <v>112.35897504166573</v>
      </c>
      <c r="FA49" s="2">
        <f t="shared" si="162"/>
        <v>111.67378994331305</v>
      </c>
      <c r="FB49" s="2">
        <f t="shared" si="162"/>
        <v>109.53133091795902</v>
      </c>
      <c r="FC49" s="2">
        <f t="shared" si="162"/>
        <v>109.54035123109064</v>
      </c>
      <c r="FD49" s="2">
        <f t="shared" si="162"/>
        <v>113.47804608182639</v>
      </c>
      <c r="FE49" s="2">
        <f t="shared" si="162"/>
        <v>119.45740151366185</v>
      </c>
      <c r="FG49" s="2">
        <f t="shared" si="88"/>
        <v>0.14178006096373463</v>
      </c>
      <c r="FH49" s="2">
        <f t="shared" si="163"/>
        <v>0.15098388027489262</v>
      </c>
      <c r="FI49" s="2">
        <f t="shared" si="163"/>
        <v>0.14652844021875594</v>
      </c>
      <c r="FJ49" s="2">
        <f t="shared" si="163"/>
        <v>0.14180759548141122</v>
      </c>
      <c r="FK49" s="2">
        <f t="shared" si="163"/>
        <v>0.14188984129581264</v>
      </c>
      <c r="FL49" s="2">
        <f t="shared" si="163"/>
        <v>0.1322016463503605</v>
      </c>
      <c r="FM49" s="2">
        <f t="shared" si="163"/>
        <v>0.13309086505059492</v>
      </c>
      <c r="FN49" s="2">
        <f t="shared" si="163"/>
        <v>0.12582498273534407</v>
      </c>
      <c r="FO49" s="2">
        <f t="shared" si="163"/>
        <v>0.1213568249498681</v>
      </c>
      <c r="FP49" s="2">
        <f t="shared" si="163"/>
        <v>0.12799217217216677</v>
      </c>
      <c r="FQ49" s="2">
        <f t="shared" si="163"/>
        <v>0.11490366889986378</v>
      </c>
      <c r="FR49" s="2">
        <f t="shared" si="163"/>
        <v>0.1417477874956089</v>
      </c>
      <c r="FS49" s="2">
        <f t="shared" si="163"/>
        <v>0.12412661126844182</v>
      </c>
      <c r="FT49" s="2">
        <f t="shared" si="163"/>
        <v>0.11737004610702037</v>
      </c>
      <c r="FU49" s="2">
        <f t="shared" si="163"/>
        <v>0.12279261178225472</v>
      </c>
      <c r="FW49" s="2">
        <f t="shared" si="112"/>
        <v>2.7117548737246649E-5</v>
      </c>
      <c r="FX49" s="2">
        <f t="shared" si="164"/>
        <v>2.1786219944579932E-5</v>
      </c>
      <c r="FY49" s="2">
        <f t="shared" si="165"/>
        <v>2.2999150995477482E-5</v>
      </c>
      <c r="FZ49" s="2">
        <f t="shared" si="166"/>
        <v>2.5776687855794376E-5</v>
      </c>
      <c r="GA49" s="2">
        <f t="shared" si="167"/>
        <v>2.9988596220509444E-5</v>
      </c>
      <c r="GB49" s="2">
        <f t="shared" si="168"/>
        <v>2.717163269971385E-5</v>
      </c>
      <c r="GC49" s="2">
        <f t="shared" si="169"/>
        <v>2.7561770587598152E-5</v>
      </c>
      <c r="GD49" s="2">
        <f t="shared" si="170"/>
        <v>2.8992414033417698E-5</v>
      </c>
      <c r="GE49" s="2">
        <f t="shared" si="171"/>
        <v>3.2430765179763084E-5</v>
      </c>
      <c r="GF49" s="2">
        <f t="shared" si="172"/>
        <v>3.8619669455021438E-5</v>
      </c>
      <c r="GG49" s="2">
        <f t="shared" si="173"/>
        <v>3.5876136229697899E-5</v>
      </c>
      <c r="GH49" s="2">
        <f t="shared" si="174"/>
        <v>3.5097170764375418E-5</v>
      </c>
      <c r="GI49" s="2">
        <f t="shared" si="175"/>
        <v>3.2765624654943984E-5</v>
      </c>
      <c r="GJ49" s="2">
        <f t="shared" si="176"/>
        <v>2.8002221311724654E-5</v>
      </c>
      <c r="GK49" s="2">
        <f t="shared" si="177"/>
        <v>3.1333927841982146E-5</v>
      </c>
      <c r="GM49" s="86">
        <f t="shared" si="113"/>
        <v>2.0214559289171207E-7</v>
      </c>
      <c r="GN49" s="86">
        <f t="shared" si="178"/>
        <v>7.4632620252474011E-7</v>
      </c>
      <c r="GO49" s="86">
        <f t="shared" si="179"/>
        <v>3.0235305762391597E-7</v>
      </c>
      <c r="GP49" s="86">
        <f t="shared" si="180"/>
        <v>1.8972156540915958E-7</v>
      </c>
      <c r="GQ49" s="86">
        <f t="shared" si="181"/>
        <v>1.5634358002988854E-7</v>
      </c>
      <c r="GR49" s="86">
        <f t="shared" si="182"/>
        <v>5.8326434072397119E-8</v>
      </c>
      <c r="GS49" s="86">
        <f t="shared" si="183"/>
        <v>4.5756347382868267E-8</v>
      </c>
      <c r="GT49" s="86">
        <f t="shared" si="184"/>
        <v>1.8308774063175561E-8</v>
      </c>
      <c r="GU49" s="86">
        <f t="shared" si="185"/>
        <v>6.5826371066944259E-9</v>
      </c>
      <c r="GV49" s="86">
        <f t="shared" si="186"/>
        <v>2.0131703731841498E-8</v>
      </c>
      <c r="GW49" s="86">
        <f t="shared" si="187"/>
        <v>1.2928855470484913E-9</v>
      </c>
      <c r="GX49" s="86">
        <f t="shared" si="188"/>
        <v>2.1753593287836392E-7</v>
      </c>
      <c r="GY49" s="86">
        <f t="shared" si="189"/>
        <v>6.1213315929488177E-9</v>
      </c>
      <c r="GZ49" s="86">
        <f t="shared" si="190"/>
        <v>9.1414132023091232E-10</v>
      </c>
      <c r="HA49" s="86">
        <f t="shared" si="191"/>
        <v>2.7223373124092869E-11</v>
      </c>
      <c r="HC49" s="86">
        <f t="shared" si="145"/>
        <v>2.6754577389080252E-19</v>
      </c>
      <c r="HD49" s="86">
        <f t="shared" si="192"/>
        <v>5.2667698759956291E-20</v>
      </c>
      <c r="HE49" s="86">
        <f t="shared" si="193"/>
        <v>1.1166054150297094E-20</v>
      </c>
      <c r="HF49" s="86">
        <f t="shared" si="194"/>
        <v>2.2977849141020997E-21</v>
      </c>
      <c r="HG49" s="86">
        <f t="shared" si="195"/>
        <v>3.2810331783478161E-22</v>
      </c>
      <c r="HH49" s="86">
        <f t="shared" si="196"/>
        <v>9.2739201330480858E-22</v>
      </c>
      <c r="HI49" s="86">
        <f t="shared" si="197"/>
        <v>2.5842390332252991E-21</v>
      </c>
      <c r="HJ49" s="86">
        <f t="shared" si="198"/>
        <v>8.6423626199219118E-22</v>
      </c>
      <c r="HK49" s="86">
        <f t="shared" si="199"/>
        <v>5.6644885171888568E-23</v>
      </c>
      <c r="HL49" s="86">
        <f t="shared" si="200"/>
        <v>2.2145747931317031E-23</v>
      </c>
      <c r="HM49" s="86">
        <f t="shared" si="201"/>
        <v>4.6022579225126384E-23</v>
      </c>
      <c r="HN49" s="86">
        <f t="shared" si="202"/>
        <v>1.4525291627539761E-21</v>
      </c>
      <c r="HO49" s="86">
        <f t="shared" si="203"/>
        <v>8.741751971744062E-21</v>
      </c>
      <c r="HP49" s="86">
        <f t="shared" si="204"/>
        <v>1.8308510325205883E-24</v>
      </c>
      <c r="HQ49" s="86">
        <f t="shared" si="205"/>
        <v>5.7093239709343367E-29</v>
      </c>
      <c r="HS49" s="86">
        <f t="shared" si="114"/>
        <v>5.2168282761096159E-65</v>
      </c>
      <c r="HT49" s="86">
        <f t="shared" si="206"/>
        <v>3.1274359022493688E-67</v>
      </c>
      <c r="HU49" s="86">
        <f t="shared" si="207"/>
        <v>3.1906310492721466E-71</v>
      </c>
      <c r="HV49" s="86">
        <f t="shared" si="208"/>
        <v>1.8628179579309035E-73</v>
      </c>
      <c r="HW49" s="86">
        <f t="shared" si="209"/>
        <v>5.8038274376806235E-76</v>
      </c>
      <c r="HX49" s="86">
        <f t="shared" si="210"/>
        <v>1.043425071693015E-74</v>
      </c>
      <c r="HY49" s="86">
        <f t="shared" si="211"/>
        <v>1.1959010577769013E-73</v>
      </c>
      <c r="HZ49" s="86">
        <f t="shared" si="212"/>
        <v>1.2751705619913648E-74</v>
      </c>
      <c r="IA49" s="86">
        <f t="shared" si="213"/>
        <v>3.8840848836923556E-79</v>
      </c>
      <c r="IB49" s="86">
        <f t="shared" si="214"/>
        <v>3.0688075768627737E-80</v>
      </c>
      <c r="IC49" s="86">
        <f t="shared" si="215"/>
        <v>2.5960393834194043E-79</v>
      </c>
      <c r="ID49" s="86">
        <f t="shared" si="216"/>
        <v>3.3205020480690593E-74</v>
      </c>
      <c r="IE49" s="86">
        <f t="shared" si="217"/>
        <v>4.2558762071250026E-72</v>
      </c>
      <c r="IF49" s="86">
        <f t="shared" si="218"/>
        <v>1.8147205697903837E-64</v>
      </c>
      <c r="IG49" s="86">
        <f t="shared" si="219"/>
        <v>1.300974300949113E-49</v>
      </c>
      <c r="II49" s="86">
        <f t="shared" si="115"/>
        <v>1.6255397169142339E-307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3.4293897208859941E-236</v>
      </c>
      <c r="IW49" s="86">
        <f t="shared" si="129"/>
        <v>5.5280013792113066E-181</v>
      </c>
      <c r="IY49" s="86">
        <f t="shared" si="130"/>
        <v>2.0214559289197963E-7</v>
      </c>
      <c r="IZ49" s="86">
        <f t="shared" si="131"/>
        <v>7.4632620252479274E-7</v>
      </c>
      <c r="JA49" s="86">
        <f t="shared" si="132"/>
        <v>3.0235305762392714E-7</v>
      </c>
      <c r="JB49" s="86">
        <f t="shared" si="133"/>
        <v>1.8972156540916188E-7</v>
      </c>
      <c r="JC49" s="86">
        <f t="shared" si="134"/>
        <v>1.5634358002988885E-7</v>
      </c>
      <c r="JD49" s="86">
        <f t="shared" si="135"/>
        <v>5.8326434072398045E-8</v>
      </c>
      <c r="JE49" s="86">
        <f t="shared" si="136"/>
        <v>4.5756347382870854E-8</v>
      </c>
      <c r="JF49" s="86">
        <f t="shared" si="137"/>
        <v>1.8308774063176425E-8</v>
      </c>
      <c r="JG49" s="86">
        <f t="shared" si="138"/>
        <v>6.5826371066944821E-9</v>
      </c>
      <c r="JH49" s="86">
        <f t="shared" si="139"/>
        <v>2.0131703731841521E-8</v>
      </c>
      <c r="JI49" s="86">
        <f t="shared" si="140"/>
        <v>1.2928855470485374E-9</v>
      </c>
      <c r="JJ49" s="86">
        <f t="shared" si="141"/>
        <v>2.1753593287836537E-7</v>
      </c>
      <c r="JK49" s="86">
        <f t="shared" si="142"/>
        <v>6.1213315929575593E-9</v>
      </c>
      <c r="JL49" s="86">
        <f t="shared" si="143"/>
        <v>9.1414132023091418E-10</v>
      </c>
      <c r="JM49" s="86">
        <f t="shared" si="144"/>
        <v>2.7223373124092869E-11</v>
      </c>
    </row>
    <row r="50" spans="2:273" x14ac:dyDescent="0.25">
      <c r="B50" s="2">
        <v>23</v>
      </c>
      <c r="C50" s="37">
        <v>108.23</v>
      </c>
      <c r="D50" s="37">
        <v>109.193</v>
      </c>
      <c r="E50" s="37">
        <v>108.123</v>
      </c>
      <c r="F50" s="37">
        <v>112.947</v>
      </c>
      <c r="G50" s="37">
        <v>114.07</v>
      </c>
      <c r="H50" s="37">
        <v>115.86</v>
      </c>
      <c r="I50" s="37">
        <v>113.509</v>
      </c>
      <c r="J50" s="37">
        <v>114.947</v>
      </c>
      <c r="K50" s="37">
        <v>114.77200000000001</v>
      </c>
      <c r="L50" s="37">
        <v>110.982</v>
      </c>
      <c r="M50" s="37">
        <v>112.509</v>
      </c>
      <c r="N50" s="37">
        <v>109.526</v>
      </c>
      <c r="O50" s="37">
        <v>106.946</v>
      </c>
      <c r="P50" s="37">
        <v>110.89700000000001</v>
      </c>
      <c r="Q50" s="37">
        <v>113.70699999999999</v>
      </c>
      <c r="S50" s="4">
        <f t="shared" si="8"/>
        <v>110.73986150671195</v>
      </c>
      <c r="T50" s="4">
        <f t="shared" si="9"/>
        <v>110.24955686210104</v>
      </c>
      <c r="U50" s="4">
        <f t="shared" si="10"/>
        <v>111.17699047448781</v>
      </c>
      <c r="V50" s="4">
        <f t="shared" si="11"/>
        <v>114.37302807787941</v>
      </c>
      <c r="W50" s="4">
        <f t="shared" si="12"/>
        <v>116.91814925025619</v>
      </c>
      <c r="X50" s="4">
        <f t="shared" si="13"/>
        <v>116.43439677738132</v>
      </c>
      <c r="Y50" s="4">
        <f t="shared" si="14"/>
        <v>114.99442290869183</v>
      </c>
      <c r="Z50" s="4">
        <f t="shared" si="15"/>
        <v>114.80255450048951</v>
      </c>
      <c r="AA50" s="4">
        <f t="shared" si="16"/>
        <v>113.73471331078717</v>
      </c>
      <c r="AB50" s="4">
        <f t="shared" si="17"/>
        <v>113.62115314552979</v>
      </c>
      <c r="AC50" s="4">
        <f t="shared" si="18"/>
        <v>112.05404725463362</v>
      </c>
      <c r="AD50" s="4">
        <f t="shared" si="19"/>
        <v>110.74514462603983</v>
      </c>
      <c r="AE50" s="4">
        <f t="shared" si="20"/>
        <v>108.81163239556639</v>
      </c>
      <c r="AF50" s="4">
        <f t="shared" si="21"/>
        <v>111.45550724335202</v>
      </c>
      <c r="AG50" s="4">
        <f t="shared" si="22"/>
        <v>113.88224601942251</v>
      </c>
      <c r="AI50" s="4">
        <f t="shared" si="23"/>
        <v>-2.5098615067119425</v>
      </c>
      <c r="AJ50" s="4">
        <f t="shared" si="24"/>
        <v>-1.056556862101047</v>
      </c>
      <c r="AK50" s="4">
        <f t="shared" si="25"/>
        <v>-3.0539904744878044</v>
      </c>
      <c r="AL50" s="4">
        <f t="shared" si="26"/>
        <v>-1.4260280778794083</v>
      </c>
      <c r="AM50" s="4">
        <f t="shared" si="27"/>
        <v>-2.8481492502561991</v>
      </c>
      <c r="AN50" s="4">
        <f t="shared" si="28"/>
        <v>-0.57439677738132389</v>
      </c>
      <c r="AO50" s="4">
        <f t="shared" si="29"/>
        <v>-1.4854229086918309</v>
      </c>
      <c r="AP50" s="4">
        <f t="shared" si="30"/>
        <v>0.14444549951049623</v>
      </c>
      <c r="AQ50" s="4">
        <f t="shared" si="31"/>
        <v>1.0372866892128343</v>
      </c>
      <c r="AR50" s="4">
        <f t="shared" si="32"/>
        <v>-2.6391531455297894</v>
      </c>
      <c r="AS50" s="4">
        <f t="shared" si="33"/>
        <v>0.45495274536638419</v>
      </c>
      <c r="AT50" s="4">
        <f t="shared" si="34"/>
        <v>-1.2191446260398351</v>
      </c>
      <c r="AU50" s="4">
        <f t="shared" si="35"/>
        <v>-1.8656323955663936</v>
      </c>
      <c r="AV50" s="4">
        <f t="shared" si="146"/>
        <v>-0.55850724335201107</v>
      </c>
      <c r="AW50" s="4">
        <f t="shared" si="146"/>
        <v>-0.1752460194225165</v>
      </c>
      <c r="AY50" s="2">
        <f t="shared" si="96"/>
        <v>110.73939108331327</v>
      </c>
      <c r="AZ50" s="2">
        <f t="shared" si="147"/>
        <v>110.24789834537214</v>
      </c>
      <c r="BA50" s="2">
        <f t="shared" si="148"/>
        <v>111.17633214820206</v>
      </c>
      <c r="BB50" s="2">
        <f t="shared" si="149"/>
        <v>114.37259639247893</v>
      </c>
      <c r="BC50" s="2">
        <f t="shared" si="150"/>
        <v>116.91777989790558</v>
      </c>
      <c r="BD50" s="2">
        <f t="shared" si="151"/>
        <v>116.43424876951779</v>
      </c>
      <c r="BE50" s="2">
        <f t="shared" si="152"/>
        <v>114.99430586108187</v>
      </c>
      <c r="BF50" s="2">
        <f t="shared" si="153"/>
        <v>114.80250469370175</v>
      </c>
      <c r="BG50" s="2">
        <f t="shared" si="154"/>
        <v>113.73469392726805</v>
      </c>
      <c r="BH50" s="2">
        <f t="shared" si="155"/>
        <v>113.62110011986553</v>
      </c>
      <c r="BI50" s="2">
        <f t="shared" si="156"/>
        <v>112.05404283692782</v>
      </c>
      <c r="BJ50" s="2">
        <f t="shared" si="157"/>
        <v>110.74470302919651</v>
      </c>
      <c r="BK50" s="2">
        <f t="shared" si="158"/>
        <v>108.81161284844455</v>
      </c>
      <c r="BL50" s="2">
        <f t="shared" si="159"/>
        <v>111.45550409012078</v>
      </c>
      <c r="BM50" s="2">
        <f t="shared" si="160"/>
        <v>113.8822459049788</v>
      </c>
      <c r="BO50" s="2">
        <f t="shared" si="38"/>
        <v>108.23</v>
      </c>
      <c r="BP50" s="2">
        <f t="shared" si="39"/>
        <v>109.193</v>
      </c>
      <c r="BQ50" s="2">
        <f t="shared" si="40"/>
        <v>108.123</v>
      </c>
      <c r="BR50" s="2">
        <f t="shared" si="41"/>
        <v>112.947</v>
      </c>
      <c r="BS50" s="2">
        <f t="shared" si="42"/>
        <v>114.07</v>
      </c>
      <c r="BT50" s="2">
        <f t="shared" si="43"/>
        <v>115.86</v>
      </c>
      <c r="BU50" s="2">
        <f t="shared" si="44"/>
        <v>113.509</v>
      </c>
      <c r="BV50" s="2">
        <f t="shared" si="45"/>
        <v>114.947</v>
      </c>
      <c r="BW50" s="2">
        <f t="shared" si="46"/>
        <v>114.77200000000001</v>
      </c>
      <c r="BX50" s="2">
        <f t="shared" si="47"/>
        <v>110.982</v>
      </c>
      <c r="BY50" s="2">
        <f t="shared" si="48"/>
        <v>112.509</v>
      </c>
      <c r="BZ50" s="2">
        <f t="shared" si="49"/>
        <v>109.526</v>
      </c>
      <c r="CA50" s="2">
        <f t="shared" si="50"/>
        <v>106.946</v>
      </c>
      <c r="CB50" s="2">
        <f t="shared" si="51"/>
        <v>110.89700000000001</v>
      </c>
      <c r="CC50" s="2">
        <f t="shared" si="52"/>
        <v>113.70699999999999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110.77295951417007</v>
      </c>
      <c r="DL50" s="2">
        <f t="shared" si="161"/>
        <v>111.3042567944251</v>
      </c>
      <c r="DM50" s="2">
        <f t="shared" si="161"/>
        <v>111.26933414304995</v>
      </c>
      <c r="DN50" s="2">
        <f t="shared" si="161"/>
        <v>115.01302814258915</v>
      </c>
      <c r="DO50" s="2">
        <f t="shared" si="161"/>
        <v>117.74122435897439</v>
      </c>
      <c r="DP50" s="2">
        <f t="shared" si="161"/>
        <v>116.49737837837839</v>
      </c>
      <c r="DQ50" s="2">
        <f t="shared" si="161"/>
        <v>115.31437837837836</v>
      </c>
      <c r="DR50" s="2">
        <f t="shared" si="161"/>
        <v>115.22591158301155</v>
      </c>
      <c r="DS50" s="2">
        <f t="shared" si="161"/>
        <v>113.84876582633053</v>
      </c>
      <c r="DT50" s="2">
        <f t="shared" si="161"/>
        <v>113.7565543972544</v>
      </c>
      <c r="DU50" s="2">
        <f t="shared" si="161"/>
        <v>111.95972237076647</v>
      </c>
      <c r="DV50" s="2">
        <f t="shared" si="161"/>
        <v>111.03367867746287</v>
      </c>
      <c r="DW50" s="2">
        <f t="shared" si="161"/>
        <v>108.63405347593583</v>
      </c>
      <c r="DX50" s="2">
        <f t="shared" si="161"/>
        <v>111.44387433155082</v>
      </c>
      <c r="DY50" s="2">
        <f t="shared" si="161"/>
        <v>113.96702726902726</v>
      </c>
      <c r="EA50" s="2">
        <f t="shared" si="71"/>
        <v>110.55443295147225</v>
      </c>
      <c r="EB50" s="2">
        <f t="shared" si="72"/>
        <v>104.83093724231703</v>
      </c>
      <c r="EC50" s="2">
        <f t="shared" si="73"/>
        <v>110.68262968174203</v>
      </c>
      <c r="ED50" s="2">
        <f t="shared" si="74"/>
        <v>110.83801188261268</v>
      </c>
      <c r="EE50" s="2">
        <f t="shared" si="75"/>
        <v>112.37644399988146</v>
      </c>
      <c r="EF50" s="2">
        <f t="shared" si="76"/>
        <v>116.056674585096</v>
      </c>
      <c r="EG50" s="2">
        <f t="shared" si="77"/>
        <v>113.092912621496</v>
      </c>
      <c r="EH50" s="2">
        <f t="shared" si="78"/>
        <v>112.11996572275558</v>
      </c>
      <c r="EI50" s="2">
        <f t="shared" si="79"/>
        <v>112.98166269380869</v>
      </c>
      <c r="EJ50" s="2">
        <f t="shared" si="80"/>
        <v>112.77964148681055</v>
      </c>
      <c r="EK50" s="2">
        <f t="shared" si="81"/>
        <v>112.71704919246301</v>
      </c>
      <c r="EL50" s="2">
        <f t="shared" si="82"/>
        <v>109.14892091547519</v>
      </c>
      <c r="EM50" s="2">
        <f t="shared" si="83"/>
        <v>109.95443767612217</v>
      </c>
      <c r="EN50" s="2">
        <f t="shared" si="84"/>
        <v>111.53483956142314</v>
      </c>
      <c r="EO50" s="2">
        <f t="shared" si="85"/>
        <v>113.32834918414918</v>
      </c>
      <c r="EQ50" s="2">
        <f t="shared" si="86"/>
        <v>108.70517209295622</v>
      </c>
      <c r="ER50" s="2">
        <f t="shared" si="162"/>
        <v>101.34211233909592</v>
      </c>
      <c r="ES50" s="2">
        <f t="shared" si="162"/>
        <v>108.58161476258618</v>
      </c>
      <c r="ET50" s="2">
        <f t="shared" si="162"/>
        <v>109.96970437294884</v>
      </c>
      <c r="EU50" s="2">
        <f t="shared" si="162"/>
        <v>110.30554066024079</v>
      </c>
      <c r="EV50" s="2">
        <f t="shared" si="162"/>
        <v>114.33185344614169</v>
      </c>
      <c r="EW50" s="2">
        <f t="shared" si="162"/>
        <v>113.05593580780557</v>
      </c>
      <c r="EX50" s="2">
        <f t="shared" si="162"/>
        <v>110.97066937021854</v>
      </c>
      <c r="EY50" s="2">
        <f t="shared" si="162"/>
        <v>112.25034523950978</v>
      </c>
      <c r="EZ50" s="2">
        <f t="shared" si="162"/>
        <v>112.16476327024499</v>
      </c>
      <c r="FA50" s="2">
        <f t="shared" si="162"/>
        <v>111.48373819021626</v>
      </c>
      <c r="FB50" s="2">
        <f t="shared" si="162"/>
        <v>109.3495341901605</v>
      </c>
      <c r="FC50" s="2">
        <f t="shared" si="162"/>
        <v>109.36704592973511</v>
      </c>
      <c r="FD50" s="2">
        <f t="shared" si="162"/>
        <v>113.29959649954284</v>
      </c>
      <c r="FE50" s="2">
        <f t="shared" si="162"/>
        <v>119.23951601492688</v>
      </c>
      <c r="FG50" s="2">
        <f t="shared" si="88"/>
        <v>0.15336096917785697</v>
      </c>
      <c r="FH50" s="2">
        <f t="shared" si="163"/>
        <v>0.16317363900769591</v>
      </c>
      <c r="FI50" s="2">
        <f t="shared" si="163"/>
        <v>0.15842560873320358</v>
      </c>
      <c r="FJ50" s="2">
        <f t="shared" si="163"/>
        <v>0.15339035079575772</v>
      </c>
      <c r="FK50" s="2">
        <f t="shared" si="163"/>
        <v>0.15347811299564076</v>
      </c>
      <c r="FL50" s="2">
        <f t="shared" si="163"/>
        <v>0.14313065188743967</v>
      </c>
      <c r="FM50" s="2">
        <f t="shared" si="163"/>
        <v>0.14408117650968677</v>
      </c>
      <c r="FN50" s="2">
        <f t="shared" si="163"/>
        <v>0.13630963733650869</v>
      </c>
      <c r="FO50" s="2">
        <f t="shared" si="163"/>
        <v>0.13152517790627996</v>
      </c>
      <c r="FP50" s="2">
        <f t="shared" si="163"/>
        <v>0.13862877502730908</v>
      </c>
      <c r="FQ50" s="2">
        <f t="shared" si="163"/>
        <v>0.12460800085179476</v>
      </c>
      <c r="FR50" s="2">
        <f t="shared" si="163"/>
        <v>0.15332653051008491</v>
      </c>
      <c r="FS50" s="2">
        <f t="shared" si="163"/>
        <v>0.134491518088932</v>
      </c>
      <c r="FT50" s="2">
        <f t="shared" si="163"/>
        <v>0.12725273100724935</v>
      </c>
      <c r="FU50" s="2">
        <f t="shared" si="163"/>
        <v>0.13306304885094561</v>
      </c>
      <c r="FW50" s="2">
        <f t="shared" si="112"/>
        <v>2.9733723132322958E-5</v>
      </c>
      <c r="FX50" s="2">
        <f t="shared" si="164"/>
        <v>2.3888064935402628E-5</v>
      </c>
      <c r="FY50" s="2">
        <f t="shared" si="165"/>
        <v>2.5218011639681259E-5</v>
      </c>
      <c r="FZ50" s="2">
        <f t="shared" si="166"/>
        <v>2.8263505914483843E-5</v>
      </c>
      <c r="GA50" s="2">
        <f t="shared" si="167"/>
        <v>3.2881746753759102E-5</v>
      </c>
      <c r="GB50" s="2">
        <f t="shared" si="168"/>
        <v>2.9793024707323729E-5</v>
      </c>
      <c r="GC50" s="2">
        <f t="shared" si="169"/>
        <v>3.022080013597281E-5</v>
      </c>
      <c r="GD50" s="2">
        <f t="shared" si="170"/>
        <v>3.1789460921758731E-5</v>
      </c>
      <c r="GE50" s="2">
        <f t="shared" si="171"/>
        <v>3.5559515643042407E-5</v>
      </c>
      <c r="GF50" s="2">
        <f t="shared" si="172"/>
        <v>4.2345467722336524E-5</v>
      </c>
      <c r="GG50" s="2">
        <f t="shared" si="173"/>
        <v>3.9337264981031522E-5</v>
      </c>
      <c r="GH50" s="2">
        <f t="shared" si="174"/>
        <v>3.8483152181198853E-5</v>
      </c>
      <c r="GI50" s="2">
        <f t="shared" si="175"/>
        <v>3.5926679446875269E-5</v>
      </c>
      <c r="GJ50" s="2">
        <f t="shared" si="176"/>
        <v>3.0703742162535584E-5</v>
      </c>
      <c r="GK50" s="2">
        <f t="shared" si="177"/>
        <v>3.4356864816051949E-5</v>
      </c>
      <c r="GM50" s="86">
        <f t="shared" si="113"/>
        <v>4.2062485002128094E-7</v>
      </c>
      <c r="GN50" s="86">
        <f t="shared" si="178"/>
        <v>1.4479160274730352E-6</v>
      </c>
      <c r="GO50" s="86">
        <f t="shared" si="179"/>
        <v>6.1985695449855037E-7</v>
      </c>
      <c r="GP50" s="86">
        <f t="shared" si="180"/>
        <v>3.966857438509356E-7</v>
      </c>
      <c r="GQ50" s="86">
        <f t="shared" si="181"/>
        <v>3.3175990343369058E-7</v>
      </c>
      <c r="GR50" s="86">
        <f t="shared" si="182"/>
        <v>1.2866434548574446E-7</v>
      </c>
      <c r="GS50" s="86">
        <f t="shared" si="183"/>
        <v>1.030700365412325E-7</v>
      </c>
      <c r="GT50" s="86">
        <f t="shared" si="184"/>
        <v>4.2852736446999935E-8</v>
      </c>
      <c r="GU50" s="86">
        <f t="shared" si="185"/>
        <v>1.6265699187278824E-8</v>
      </c>
      <c r="GV50" s="86">
        <f t="shared" si="186"/>
        <v>4.7200927077507015E-8</v>
      </c>
      <c r="GW50" s="86">
        <f t="shared" si="187"/>
        <v>3.4775648055549058E-9</v>
      </c>
      <c r="GX50" s="86">
        <f t="shared" si="188"/>
        <v>4.5012717122649971E-7</v>
      </c>
      <c r="GY50" s="86">
        <f t="shared" si="189"/>
        <v>1.5384260073571675E-8</v>
      </c>
      <c r="GZ50" s="86">
        <f t="shared" si="190"/>
        <v>2.5487938727606288E-9</v>
      </c>
      <c r="HA50" s="86">
        <f t="shared" si="191"/>
        <v>1.0066170415538569E-10</v>
      </c>
      <c r="HC50" s="86">
        <f t="shared" si="145"/>
        <v>1.0703883827475027E-18</v>
      </c>
      <c r="HD50" s="86">
        <f t="shared" si="192"/>
        <v>2.2180561120968995E-19</v>
      </c>
      <c r="HE50" s="86">
        <f t="shared" si="193"/>
        <v>5.0092681708516429E-20</v>
      </c>
      <c r="HF50" s="86">
        <f t="shared" si="194"/>
        <v>1.0932600046701093E-20</v>
      </c>
      <c r="HG50" s="86">
        <f t="shared" si="195"/>
        <v>1.6929138352709992E-21</v>
      </c>
      <c r="HH50" s="86">
        <f t="shared" si="196"/>
        <v>4.5336221716082236E-21</v>
      </c>
      <c r="HI50" s="86">
        <f t="shared" si="197"/>
        <v>1.2400223286699995E-20</v>
      </c>
      <c r="HJ50" s="86">
        <f t="shared" si="198"/>
        <v>4.3148023333203317E-21</v>
      </c>
      <c r="HK50" s="86">
        <f t="shared" si="199"/>
        <v>3.149113787175433E-22</v>
      </c>
      <c r="HL50" s="86">
        <f t="shared" si="200"/>
        <v>1.300987862524776E-22</v>
      </c>
      <c r="HM50" s="86">
        <f t="shared" si="201"/>
        <v>2.6057185026443701E-22</v>
      </c>
      <c r="HN50" s="86">
        <f t="shared" si="202"/>
        <v>7.3394121448859109E-21</v>
      </c>
      <c r="HO50" s="86">
        <f t="shared" si="203"/>
        <v>4.1418836311321555E-20</v>
      </c>
      <c r="HP50" s="86">
        <f t="shared" si="204"/>
        <v>1.1630698141851963E-23</v>
      </c>
      <c r="HQ50" s="86">
        <f t="shared" si="205"/>
        <v>5.8692283181298143E-28</v>
      </c>
      <c r="HS50" s="86">
        <f t="shared" si="114"/>
        <v>1.2630684869392377E-63</v>
      </c>
      <c r="HT50" s="86">
        <f t="shared" si="206"/>
        <v>8.4660535890754768E-66</v>
      </c>
      <c r="HU50" s="86">
        <f t="shared" si="207"/>
        <v>1.0407502136137974E-69</v>
      </c>
      <c r="HV50" s="86">
        <f t="shared" si="208"/>
        <v>6.9267325674420701E-72</v>
      </c>
      <c r="HW50" s="86">
        <f t="shared" si="209"/>
        <v>2.5710632392167483E-74</v>
      </c>
      <c r="HX50" s="86">
        <f t="shared" si="210"/>
        <v>4.115388034952963E-73</v>
      </c>
      <c r="HY50" s="86">
        <f t="shared" si="211"/>
        <v>4.5788936822636446E-72</v>
      </c>
      <c r="HZ50" s="86">
        <f t="shared" si="212"/>
        <v>5.2551071540610645E-73</v>
      </c>
      <c r="IA50" s="86">
        <f t="shared" si="213"/>
        <v>2.0695536503690388E-77</v>
      </c>
      <c r="IB50" s="86">
        <f t="shared" si="214"/>
        <v>1.8414450043586825E-78</v>
      </c>
      <c r="IC50" s="86">
        <f t="shared" si="215"/>
        <v>1.4376738538853685E-77</v>
      </c>
      <c r="ID50" s="86">
        <f t="shared" si="216"/>
        <v>1.4213328931318265E-72</v>
      </c>
      <c r="IE50" s="86">
        <f t="shared" si="217"/>
        <v>1.5967617554814251E-70</v>
      </c>
      <c r="IF50" s="86">
        <f t="shared" si="218"/>
        <v>4.4541584626300998E-63</v>
      </c>
      <c r="IG50" s="86">
        <f t="shared" si="219"/>
        <v>1.5401653773337123E-48</v>
      </c>
      <c r="II50" s="86">
        <f t="shared" si="115"/>
        <v>3.4390027898892337E-302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4.2669647480534208E-232</v>
      </c>
      <c r="IW50" s="86">
        <f t="shared" si="129"/>
        <v>8.0620659635156411E-178</v>
      </c>
      <c r="IY50" s="86">
        <f t="shared" si="130"/>
        <v>4.2062485002235133E-7</v>
      </c>
      <c r="IZ50" s="86">
        <f t="shared" si="131"/>
        <v>1.4479160274732569E-6</v>
      </c>
      <c r="JA50" s="86">
        <f t="shared" si="132"/>
        <v>6.1985695449860045E-7</v>
      </c>
      <c r="JB50" s="86">
        <f t="shared" si="133"/>
        <v>3.9668574385094656E-7</v>
      </c>
      <c r="JC50" s="86">
        <f t="shared" si="134"/>
        <v>3.3175990343369227E-7</v>
      </c>
      <c r="JD50" s="86">
        <f t="shared" si="135"/>
        <v>1.2866434548574899E-7</v>
      </c>
      <c r="JE50" s="86">
        <f t="shared" si="136"/>
        <v>1.030700365412449E-7</v>
      </c>
      <c r="JF50" s="86">
        <f t="shared" si="137"/>
        <v>4.2852736447004249E-8</v>
      </c>
      <c r="JG50" s="86">
        <f t="shared" si="138"/>
        <v>1.6265699187279138E-8</v>
      </c>
      <c r="JH50" s="86">
        <f t="shared" si="139"/>
        <v>4.7200927077507148E-8</v>
      </c>
      <c r="JI50" s="86">
        <f t="shared" si="140"/>
        <v>3.4775648055551663E-9</v>
      </c>
      <c r="JJ50" s="86">
        <f t="shared" si="141"/>
        <v>4.5012717122650707E-7</v>
      </c>
      <c r="JK50" s="86">
        <f t="shared" si="142"/>
        <v>1.5384260073613093E-8</v>
      </c>
      <c r="JL50" s="86">
        <f t="shared" si="143"/>
        <v>2.5487938727606403E-9</v>
      </c>
      <c r="JM50" s="86">
        <f t="shared" si="144"/>
        <v>1.0066170415538569E-10</v>
      </c>
    </row>
    <row r="51" spans="2:273" x14ac:dyDescent="0.25">
      <c r="B51" s="2">
        <v>24</v>
      </c>
      <c r="C51" s="37">
        <v>109.91800000000001</v>
      </c>
      <c r="D51" s="37">
        <v>108.982</v>
      </c>
      <c r="E51" s="37">
        <v>109.386</v>
      </c>
      <c r="F51" s="37">
        <v>112.26300000000001</v>
      </c>
      <c r="G51" s="37">
        <v>116.702</v>
      </c>
      <c r="H51" s="37">
        <v>115.404</v>
      </c>
      <c r="I51" s="37">
        <v>111.947</v>
      </c>
      <c r="J51" s="37">
        <v>113.93</v>
      </c>
      <c r="K51" s="37">
        <v>113.544</v>
      </c>
      <c r="L51" s="37">
        <v>111.456</v>
      </c>
      <c r="M51" s="37">
        <v>110.28100000000001</v>
      </c>
      <c r="N51" s="37">
        <v>108.526</v>
      </c>
      <c r="O51" s="37">
        <v>106.357</v>
      </c>
      <c r="P51" s="37">
        <v>109.086</v>
      </c>
      <c r="Q51" s="37">
        <v>111.776</v>
      </c>
      <c r="S51" s="4">
        <f t="shared" si="8"/>
        <v>110.73055630905137</v>
      </c>
      <c r="T51" s="4">
        <f t="shared" si="9"/>
        <v>110.16696494490849</v>
      </c>
      <c r="U51" s="4">
        <f t="shared" si="10"/>
        <v>111.273662222369</v>
      </c>
      <c r="V51" s="4">
        <f t="shared" si="11"/>
        <v>114.41601317126228</v>
      </c>
      <c r="W51" s="4">
        <f t="shared" si="12"/>
        <v>116.93139683972959</v>
      </c>
      <c r="X51" s="4">
        <f t="shared" si="13"/>
        <v>116.46766157740807</v>
      </c>
      <c r="Y51" s="4">
        <f t="shared" si="14"/>
        <v>115.06976093346512</v>
      </c>
      <c r="Z51" s="4">
        <f t="shared" si="15"/>
        <v>114.91187034233315</v>
      </c>
      <c r="AA51" s="4">
        <f t="shared" si="16"/>
        <v>113.77838972148807</v>
      </c>
      <c r="AB51" s="4">
        <f t="shared" si="17"/>
        <v>113.71773833419238</v>
      </c>
      <c r="AC51" s="4">
        <f t="shared" si="18"/>
        <v>112.18926247454766</v>
      </c>
      <c r="AD51" s="4">
        <f t="shared" si="19"/>
        <v>110.76264044601928</v>
      </c>
      <c r="AE51" s="4">
        <f t="shared" si="20"/>
        <v>108.94961919300975</v>
      </c>
      <c r="AF51" s="4">
        <f t="shared" si="21"/>
        <v>111.5598217369224</v>
      </c>
      <c r="AG51" s="4">
        <f t="shared" si="22"/>
        <v>113.7563948849496</v>
      </c>
      <c r="AI51" s="4">
        <f t="shared" si="23"/>
        <v>-0.81255630905135945</v>
      </c>
      <c r="AJ51" s="4">
        <f t="shared" si="24"/>
        <v>-1.1849649449084865</v>
      </c>
      <c r="AK51" s="4">
        <f t="shared" si="25"/>
        <v>-1.8876622223690021</v>
      </c>
      <c r="AL51" s="4">
        <f t="shared" si="26"/>
        <v>-2.1530131712622733</v>
      </c>
      <c r="AM51" s="4">
        <f t="shared" si="27"/>
        <v>-0.22939683972958846</v>
      </c>
      <c r="AN51" s="4">
        <f t="shared" si="28"/>
        <v>-1.0636615774080695</v>
      </c>
      <c r="AO51" s="4">
        <f t="shared" si="29"/>
        <v>-3.1227609334651163</v>
      </c>
      <c r="AP51" s="4">
        <f t="shared" si="30"/>
        <v>-0.98187034233313852</v>
      </c>
      <c r="AQ51" s="4">
        <f t="shared" si="31"/>
        <v>-0.23438972148807125</v>
      </c>
      <c r="AR51" s="4">
        <f t="shared" si="32"/>
        <v>-2.2617383341923727</v>
      </c>
      <c r="AS51" s="4">
        <f t="shared" si="33"/>
        <v>-1.9082624745476551</v>
      </c>
      <c r="AT51" s="4">
        <f t="shared" si="34"/>
        <v>-2.2366404460192797</v>
      </c>
      <c r="AU51" s="4">
        <f t="shared" si="35"/>
        <v>-2.5926191930097531</v>
      </c>
      <c r="AV51" s="4">
        <f t="shared" si="146"/>
        <v>-2.4738217369224031</v>
      </c>
      <c r="AW51" s="4">
        <f t="shared" si="146"/>
        <v>-1.9803948849496038</v>
      </c>
      <c r="AY51" s="2">
        <f t="shared" si="96"/>
        <v>110.7296197784194</v>
      </c>
      <c r="AZ51" s="2">
        <f t="shared" si="147"/>
        <v>110.16387944105769</v>
      </c>
      <c r="BA51" s="2">
        <f t="shared" si="148"/>
        <v>111.27237081517036</v>
      </c>
      <c r="BB51" s="2">
        <f t="shared" si="149"/>
        <v>114.41514979983444</v>
      </c>
      <c r="BC51" s="2">
        <f t="shared" si="150"/>
        <v>116.93064768088739</v>
      </c>
      <c r="BD51" s="2">
        <f t="shared" si="151"/>
        <v>116.46734964140354</v>
      </c>
      <c r="BE51" s="2">
        <f t="shared" si="152"/>
        <v>115.06950930437895</v>
      </c>
      <c r="BF51" s="2">
        <f t="shared" si="153"/>
        <v>114.91175915613324</v>
      </c>
      <c r="BG51" s="2">
        <f t="shared" si="154"/>
        <v>113.77834411472467</v>
      </c>
      <c r="BH51" s="2">
        <f t="shared" si="155"/>
        <v>113.7176198060493</v>
      </c>
      <c r="BI51" s="2">
        <f t="shared" si="156"/>
        <v>112.18925118810525</v>
      </c>
      <c r="BJ51" s="2">
        <f t="shared" si="157"/>
        <v>110.76176596456135</v>
      </c>
      <c r="BK51" s="2">
        <f t="shared" si="158"/>
        <v>108.94957247107391</v>
      </c>
      <c r="BL51" s="2">
        <f t="shared" si="159"/>
        <v>111.55981340248381</v>
      </c>
      <c r="BM51" s="2">
        <f t="shared" si="160"/>
        <v>113.75639448898329</v>
      </c>
      <c r="BO51" s="2">
        <f t="shared" si="38"/>
        <v>109.91800000000001</v>
      </c>
      <c r="BP51" s="2">
        <f t="shared" si="39"/>
        <v>108.982</v>
      </c>
      <c r="BQ51" s="2">
        <f t="shared" si="40"/>
        <v>109.386</v>
      </c>
      <c r="BR51" s="2">
        <f t="shared" si="41"/>
        <v>112.26300000000001</v>
      </c>
      <c r="BS51" s="2">
        <f t="shared" si="42"/>
        <v>116.702</v>
      </c>
      <c r="BT51" s="2">
        <f t="shared" si="43"/>
        <v>115.404</v>
      </c>
      <c r="BU51" s="2">
        <f t="shared" si="44"/>
        <v>111.947</v>
      </c>
      <c r="BV51" s="2">
        <f t="shared" si="45"/>
        <v>113.93</v>
      </c>
      <c r="BW51" s="2">
        <f t="shared" si="46"/>
        <v>113.544</v>
      </c>
      <c r="BX51" s="2">
        <f t="shared" si="47"/>
        <v>111.456</v>
      </c>
      <c r="BY51" s="2">
        <f t="shared" si="48"/>
        <v>110.28100000000001</v>
      </c>
      <c r="BZ51" s="2">
        <f t="shared" si="49"/>
        <v>108.526</v>
      </c>
      <c r="CA51" s="2">
        <f t="shared" si="50"/>
        <v>106.357</v>
      </c>
      <c r="CB51" s="2">
        <f t="shared" si="51"/>
        <v>109.086</v>
      </c>
      <c r="CC51" s="2">
        <f t="shared" si="52"/>
        <v>111.776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110.80355465587047</v>
      </c>
      <c r="DL51" s="2">
        <f t="shared" si="161"/>
        <v>111.3383505226481</v>
      </c>
      <c r="DM51" s="2">
        <f t="shared" si="161"/>
        <v>111.43975762483132</v>
      </c>
      <c r="DN51" s="2">
        <f t="shared" si="161"/>
        <v>115.16269690431523</v>
      </c>
      <c r="DO51" s="2">
        <f t="shared" si="161"/>
        <v>117.87747435897438</v>
      </c>
      <c r="DP51" s="2">
        <f t="shared" si="161"/>
        <v>116.58306187766715</v>
      </c>
      <c r="DQ51" s="2">
        <f t="shared" si="161"/>
        <v>115.4681356092935</v>
      </c>
      <c r="DR51" s="2">
        <f t="shared" si="161"/>
        <v>115.42880386100383</v>
      </c>
      <c r="DS51" s="2">
        <f t="shared" si="161"/>
        <v>113.94591148459384</v>
      </c>
      <c r="DT51" s="2">
        <f t="shared" si="161"/>
        <v>113.9188885027885</v>
      </c>
      <c r="DU51" s="2">
        <f t="shared" si="161"/>
        <v>112.13914783868091</v>
      </c>
      <c r="DV51" s="2">
        <f t="shared" si="161"/>
        <v>111.11758211875842</v>
      </c>
      <c r="DW51" s="2">
        <f t="shared" si="161"/>
        <v>108.80922032085562</v>
      </c>
      <c r="DX51" s="2">
        <f t="shared" si="161"/>
        <v>111.58854211229948</v>
      </c>
      <c r="DY51" s="2">
        <f t="shared" si="161"/>
        <v>113.85076963776962</v>
      </c>
      <c r="EA51" s="2">
        <f t="shared" si="71"/>
        <v>110.35773052964235</v>
      </c>
      <c r="EB51" s="2">
        <f t="shared" si="72"/>
        <v>104.67116322114683</v>
      </c>
      <c r="EC51" s="2">
        <f t="shared" si="73"/>
        <v>110.46176671133443</v>
      </c>
      <c r="ED51" s="2">
        <f t="shared" si="74"/>
        <v>110.6524008955372</v>
      </c>
      <c r="EE51" s="2">
        <f t="shared" si="75"/>
        <v>112.16829339379392</v>
      </c>
      <c r="EF51" s="2">
        <f t="shared" si="76"/>
        <v>115.83593574786578</v>
      </c>
      <c r="EG51" s="2">
        <f t="shared" si="77"/>
        <v>112.9098277363009</v>
      </c>
      <c r="EH51" s="2">
        <f t="shared" si="78"/>
        <v>111.92417157847734</v>
      </c>
      <c r="EI51" s="2">
        <f t="shared" si="79"/>
        <v>112.7694334128784</v>
      </c>
      <c r="EJ51" s="2">
        <f t="shared" si="80"/>
        <v>112.57726055155875</v>
      </c>
      <c r="EK51" s="2">
        <f t="shared" si="81"/>
        <v>112.51065356662183</v>
      </c>
      <c r="EL51" s="2">
        <f t="shared" si="82"/>
        <v>108.96977207595891</v>
      </c>
      <c r="EM51" s="2">
        <f t="shared" si="83"/>
        <v>109.77347948847547</v>
      </c>
      <c r="EN51" s="2">
        <f t="shared" si="84"/>
        <v>111.37969243678675</v>
      </c>
      <c r="EO51" s="2">
        <f t="shared" si="85"/>
        <v>113.19409673659672</v>
      </c>
      <c r="EQ51" s="2">
        <f t="shared" si="86"/>
        <v>108.53247759995553</v>
      </c>
      <c r="ER51" s="2">
        <f t="shared" si="162"/>
        <v>101.22470575693914</v>
      </c>
      <c r="ES51" s="2">
        <f t="shared" si="162"/>
        <v>108.38755122074272</v>
      </c>
      <c r="ET51" s="2">
        <f t="shared" si="162"/>
        <v>109.79521884964149</v>
      </c>
      <c r="EU51" s="2">
        <f t="shared" si="162"/>
        <v>110.12420872447426</v>
      </c>
      <c r="EV51" s="2">
        <f t="shared" si="162"/>
        <v>114.13295703886764</v>
      </c>
      <c r="EW51" s="2">
        <f t="shared" si="162"/>
        <v>112.87326530518493</v>
      </c>
      <c r="EX51" s="2">
        <f t="shared" si="162"/>
        <v>110.78979291523268</v>
      </c>
      <c r="EY51" s="2">
        <f t="shared" si="162"/>
        <v>112.04764792402227</v>
      </c>
      <c r="EZ51" s="2">
        <f t="shared" si="162"/>
        <v>111.97055149882424</v>
      </c>
      <c r="FA51" s="2">
        <f t="shared" si="162"/>
        <v>111.29368643711948</v>
      </c>
      <c r="FB51" s="2">
        <f t="shared" si="162"/>
        <v>109.16773746236197</v>
      </c>
      <c r="FC51" s="2">
        <f t="shared" si="162"/>
        <v>109.19374062837959</v>
      </c>
      <c r="FD51" s="2">
        <f t="shared" si="162"/>
        <v>113.1211469172593</v>
      </c>
      <c r="FE51" s="2">
        <f t="shared" si="162"/>
        <v>119.02163051619191</v>
      </c>
      <c r="FG51" s="2">
        <f t="shared" si="88"/>
        <v>0.16570518661431652</v>
      </c>
      <c r="FH51" s="2">
        <f t="shared" si="163"/>
        <v>0.1761433654881181</v>
      </c>
      <c r="FI51" s="2">
        <f t="shared" si="163"/>
        <v>0.17109510258110303</v>
      </c>
      <c r="FJ51" s="2">
        <f t="shared" si="163"/>
        <v>0.16573647023481838</v>
      </c>
      <c r="FK51" s="2">
        <f t="shared" si="163"/>
        <v>0.16582991263095184</v>
      </c>
      <c r="FL51" s="2">
        <f t="shared" si="163"/>
        <v>0.15480198044228816</v>
      </c>
      <c r="FM51" s="2">
        <f t="shared" si="163"/>
        <v>0.15581591941186601</v>
      </c>
      <c r="FN51" s="2">
        <f t="shared" si="163"/>
        <v>0.14752051653336964</v>
      </c>
      <c r="FO51" s="2">
        <f t="shared" si="163"/>
        <v>0.1424074374260289</v>
      </c>
      <c r="FP51" s="2">
        <f t="shared" si="163"/>
        <v>0.14999726759818641</v>
      </c>
      <c r="FQ51" s="2">
        <f t="shared" si="163"/>
        <v>0.13500690899449189</v>
      </c>
      <c r="FR51" s="2">
        <f t="shared" si="163"/>
        <v>0.16566851835616481</v>
      </c>
      <c r="FS51" s="2">
        <f t="shared" si="163"/>
        <v>0.14557806905230697</v>
      </c>
      <c r="FT51" s="2">
        <f t="shared" si="163"/>
        <v>0.13783759706448795</v>
      </c>
      <c r="FU51" s="2">
        <f t="shared" si="163"/>
        <v>0.14405144500137254</v>
      </c>
      <c r="FW51" s="2">
        <f t="shared" si="112"/>
        <v>3.2602285580009114E-5</v>
      </c>
      <c r="FX51" s="2">
        <f t="shared" si="164"/>
        <v>2.619268198403899E-5</v>
      </c>
      <c r="FY51" s="2">
        <f t="shared" si="165"/>
        <v>2.7650932638600684E-5</v>
      </c>
      <c r="FZ51" s="2">
        <f t="shared" si="166"/>
        <v>3.0990233477252864E-5</v>
      </c>
      <c r="GA51" s="2">
        <f t="shared" si="167"/>
        <v>3.6054003989900076E-5</v>
      </c>
      <c r="GB51" s="2">
        <f t="shared" si="168"/>
        <v>3.2667308090567439E-5</v>
      </c>
      <c r="GC51" s="2">
        <f t="shared" si="169"/>
        <v>3.3136351805147923E-5</v>
      </c>
      <c r="GD51" s="2">
        <f t="shared" si="170"/>
        <v>3.4856343863801629E-5</v>
      </c>
      <c r="GE51" s="2">
        <f t="shared" si="171"/>
        <v>3.8990099803974266E-5</v>
      </c>
      <c r="GF51" s="2">
        <f t="shared" si="172"/>
        <v>4.6430692374410444E-5</v>
      </c>
      <c r="GG51" s="2">
        <f t="shared" si="173"/>
        <v>4.3132289652443997E-5</v>
      </c>
      <c r="GH51" s="2">
        <f t="shared" si="174"/>
        <v>4.2195780621678821E-5</v>
      </c>
      <c r="GI51" s="2">
        <f t="shared" si="175"/>
        <v>3.9392684132717733E-5</v>
      </c>
      <c r="GJ51" s="2">
        <f t="shared" si="176"/>
        <v>3.3665884094738177E-5</v>
      </c>
      <c r="GK51" s="2">
        <f t="shared" si="177"/>
        <v>3.7671428289595689E-5</v>
      </c>
      <c r="GM51" s="86">
        <f t="shared" si="113"/>
        <v>8.5925688141405114E-7</v>
      </c>
      <c r="GN51" s="86">
        <f t="shared" si="178"/>
        <v>2.7631653596985873E-6</v>
      </c>
      <c r="GO51" s="86">
        <f t="shared" si="179"/>
        <v>1.2478995105095755E-6</v>
      </c>
      <c r="GP51" s="86">
        <f t="shared" si="180"/>
        <v>8.1414330317852874E-7</v>
      </c>
      <c r="GQ51" s="86">
        <f t="shared" si="181"/>
        <v>6.906659931245185E-7</v>
      </c>
      <c r="GR51" s="86">
        <f t="shared" si="182"/>
        <v>2.7824085637062669E-7</v>
      </c>
      <c r="GS51" s="86">
        <f t="shared" si="183"/>
        <v>2.2743092167030174E-7</v>
      </c>
      <c r="GT51" s="86">
        <f t="shared" si="184"/>
        <v>9.8169739080057337E-8</v>
      </c>
      <c r="GU51" s="86">
        <f t="shared" si="185"/>
        <v>3.9280170405922712E-8</v>
      </c>
      <c r="GV51" s="86">
        <f t="shared" si="186"/>
        <v>1.0829546795922347E-7</v>
      </c>
      <c r="GW51" s="86">
        <f t="shared" si="187"/>
        <v>9.1203963402063235E-9</v>
      </c>
      <c r="GX51" s="86">
        <f t="shared" si="188"/>
        <v>9.1457895893671077E-7</v>
      </c>
      <c r="GY51" s="86">
        <f t="shared" si="189"/>
        <v>3.7756731951347816E-8</v>
      </c>
      <c r="GZ51" s="86">
        <f t="shared" si="190"/>
        <v>6.9192668432306248E-9</v>
      </c>
      <c r="HA51" s="86">
        <f t="shared" si="191"/>
        <v>3.5862126910804507E-10</v>
      </c>
      <c r="HC51" s="86">
        <f t="shared" si="145"/>
        <v>4.1834299563592129E-18</v>
      </c>
      <c r="HD51" s="86">
        <f t="shared" si="192"/>
        <v>9.1177482315008801E-19</v>
      </c>
      <c r="HE51" s="86">
        <f t="shared" si="193"/>
        <v>2.1906894505678042E-19</v>
      </c>
      <c r="HF51" s="86">
        <f t="shared" si="194"/>
        <v>5.0650819304415171E-20</v>
      </c>
      <c r="HG51" s="86">
        <f t="shared" si="195"/>
        <v>8.4914604793107761E-21</v>
      </c>
      <c r="HH51" s="86">
        <f t="shared" si="196"/>
        <v>2.1572390090679663E-20</v>
      </c>
      <c r="HI51" s="86">
        <f t="shared" si="197"/>
        <v>5.7918657727663347E-20</v>
      </c>
      <c r="HJ51" s="86">
        <f t="shared" si="198"/>
        <v>2.0953772878137532E-20</v>
      </c>
      <c r="HK51" s="86">
        <f t="shared" si="199"/>
        <v>1.699262936205419E-21</v>
      </c>
      <c r="HL51" s="86">
        <f t="shared" si="200"/>
        <v>7.4080224709499408E-22</v>
      </c>
      <c r="HM51" s="86">
        <f t="shared" si="201"/>
        <v>1.4312119038965607E-21</v>
      </c>
      <c r="HN51" s="86">
        <f t="shared" si="202"/>
        <v>3.6045667686474183E-20</v>
      </c>
      <c r="HO51" s="86">
        <f t="shared" si="203"/>
        <v>1.9097063304705372E-19</v>
      </c>
      <c r="HP51" s="86">
        <f t="shared" si="204"/>
        <v>7.1525842486185759E-23</v>
      </c>
      <c r="HQ51" s="86">
        <f t="shared" si="205"/>
        <v>5.777971378501644E-27</v>
      </c>
      <c r="HS51" s="86">
        <f t="shared" si="114"/>
        <v>2.9527248244028461E-62</v>
      </c>
      <c r="HT51" s="86">
        <f t="shared" si="206"/>
        <v>2.210105792044331E-64</v>
      </c>
      <c r="HU51" s="86">
        <f t="shared" si="207"/>
        <v>3.2675873697831007E-68</v>
      </c>
      <c r="HV51" s="86">
        <f t="shared" si="208"/>
        <v>2.4750150169036228E-70</v>
      </c>
      <c r="HW51" s="86">
        <f t="shared" si="209"/>
        <v>1.0917443369097203E-72</v>
      </c>
      <c r="HX51" s="86">
        <f t="shared" si="210"/>
        <v>1.5587902637032195E-71</v>
      </c>
      <c r="HY51" s="86">
        <f t="shared" si="211"/>
        <v>1.6837659580424279E-70</v>
      </c>
      <c r="HZ51" s="86">
        <f t="shared" si="212"/>
        <v>2.0776670929571088E-71</v>
      </c>
      <c r="IA51" s="86">
        <f t="shared" si="213"/>
        <v>1.0545382563032021E-75</v>
      </c>
      <c r="IB51" s="86">
        <f t="shared" si="214"/>
        <v>1.0545133137161867E-76</v>
      </c>
      <c r="IC51" s="86">
        <f t="shared" si="215"/>
        <v>7.6080138394641834E-76</v>
      </c>
      <c r="ID51" s="86">
        <f t="shared" si="216"/>
        <v>5.8303060187754446E-71</v>
      </c>
      <c r="IE51" s="86">
        <f t="shared" si="217"/>
        <v>5.7512076451041144E-69</v>
      </c>
      <c r="IF51" s="86">
        <f t="shared" si="218"/>
        <v>1.0549523584625247E-61</v>
      </c>
      <c r="IG51" s="86">
        <f t="shared" si="219"/>
        <v>1.7733636512697996E-47</v>
      </c>
      <c r="II51" s="86">
        <f t="shared" si="115"/>
        <v>6.5325719304871528E-297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4.8859967786410846E-228</v>
      </c>
      <c r="IW51" s="86">
        <f t="shared" si="129"/>
        <v>1.1019699511017601E-174</v>
      </c>
      <c r="IY51" s="86">
        <f t="shared" si="130"/>
        <v>8.5925688141823453E-7</v>
      </c>
      <c r="IZ51" s="86">
        <f t="shared" si="131"/>
        <v>2.7631653596994992E-6</v>
      </c>
      <c r="JA51" s="86">
        <f t="shared" si="132"/>
        <v>1.2478995105097947E-6</v>
      </c>
      <c r="JB51" s="86">
        <f t="shared" si="133"/>
        <v>8.1414330317857935E-7</v>
      </c>
      <c r="JC51" s="86">
        <f t="shared" si="134"/>
        <v>6.9066599312452697E-7</v>
      </c>
      <c r="JD51" s="86">
        <f t="shared" si="135"/>
        <v>2.7824085637064824E-7</v>
      </c>
      <c r="JE51" s="86">
        <f t="shared" si="136"/>
        <v>2.2743092167035966E-7</v>
      </c>
      <c r="JF51" s="86">
        <f t="shared" si="137"/>
        <v>9.8169739080078287E-8</v>
      </c>
      <c r="JG51" s="86">
        <f t="shared" si="138"/>
        <v>3.9280170405924413E-8</v>
      </c>
      <c r="JH51" s="86">
        <f t="shared" si="139"/>
        <v>1.0829546795922421E-7</v>
      </c>
      <c r="JI51" s="86">
        <f t="shared" si="140"/>
        <v>9.1203963402077546E-9</v>
      </c>
      <c r="JJ51" s="86">
        <f t="shared" si="141"/>
        <v>9.1457895893674677E-7</v>
      </c>
      <c r="JK51" s="86">
        <f t="shared" si="142"/>
        <v>3.7756731951538789E-8</v>
      </c>
      <c r="JL51" s="86">
        <f t="shared" si="143"/>
        <v>6.919266843230696E-9</v>
      </c>
      <c r="JM51" s="86">
        <f t="shared" si="144"/>
        <v>3.5862126910804507E-10</v>
      </c>
    </row>
    <row r="52" spans="2:273" x14ac:dyDescent="0.25">
      <c r="B52" s="2">
        <v>25</v>
      </c>
      <c r="C52" s="37">
        <v>110.68899999999999</v>
      </c>
      <c r="D52" s="37">
        <v>108.982</v>
      </c>
      <c r="E52" s="37">
        <v>107.316</v>
      </c>
      <c r="F52" s="37">
        <v>113.842</v>
      </c>
      <c r="G52" s="37">
        <v>114.91200000000001</v>
      </c>
      <c r="H52" s="37">
        <v>118.175</v>
      </c>
      <c r="I52" s="37">
        <v>114.754</v>
      </c>
      <c r="J52" s="37">
        <v>112.71899999999999</v>
      </c>
      <c r="K52" s="37">
        <v>113.035</v>
      </c>
      <c r="L52" s="37">
        <v>113.053</v>
      </c>
      <c r="M52" s="37">
        <v>110.649</v>
      </c>
      <c r="N52" s="37">
        <v>110.351</v>
      </c>
      <c r="O52" s="37">
        <v>107.946</v>
      </c>
      <c r="P52" s="37">
        <v>109.879</v>
      </c>
      <c r="Q52" s="37">
        <v>113.672</v>
      </c>
      <c r="S52" s="4">
        <f t="shared" si="8"/>
        <v>110.71553825893038</v>
      </c>
      <c r="T52" s="4">
        <f t="shared" si="9"/>
        <v>110.075006494459</v>
      </c>
      <c r="U52" s="4">
        <f t="shared" si="10"/>
        <v>111.35989738071153</v>
      </c>
      <c r="V52" s="4">
        <f t="shared" si="11"/>
        <v>114.44732030789041</v>
      </c>
      <c r="W52" s="4">
        <f t="shared" si="12"/>
        <v>116.93175147530647</v>
      </c>
      <c r="X52" s="4">
        <f t="shared" si="13"/>
        <v>116.49313457470851</v>
      </c>
      <c r="Y52" s="4">
        <f t="shared" si="14"/>
        <v>115.13511392584827</v>
      </c>
      <c r="Z52" s="4">
        <f t="shared" si="15"/>
        <v>115.00938244782839</v>
      </c>
      <c r="AA52" s="4">
        <f t="shared" si="16"/>
        <v>113.81426497321235</v>
      </c>
      <c r="AB52" s="4">
        <f t="shared" si="17"/>
        <v>113.80481450863323</v>
      </c>
      <c r="AC52" s="4">
        <f t="shared" si="18"/>
        <v>112.3164527354007</v>
      </c>
      <c r="AD52" s="4">
        <f t="shared" si="19"/>
        <v>110.77214583783612</v>
      </c>
      <c r="AE52" s="4">
        <f t="shared" si="20"/>
        <v>109.08019923632668</v>
      </c>
      <c r="AF52" s="4">
        <f t="shared" si="21"/>
        <v>111.65742618635076</v>
      </c>
      <c r="AG52" s="4">
        <f t="shared" si="22"/>
        <v>113.62964800613261</v>
      </c>
      <c r="AI52" s="4">
        <f t="shared" si="23"/>
        <v>-2.653825893038686E-2</v>
      </c>
      <c r="AJ52" s="4">
        <f t="shared" si="24"/>
        <v>-1.0930064944590043</v>
      </c>
      <c r="AK52" s="4">
        <f t="shared" si="25"/>
        <v>-4.0438973807115275</v>
      </c>
      <c r="AL52" s="4">
        <f t="shared" si="26"/>
        <v>-0.60532030789040903</v>
      </c>
      <c r="AM52" s="4">
        <f t="shared" si="27"/>
        <v>-2.0197514753064638</v>
      </c>
      <c r="AN52" s="4">
        <f t="shared" si="28"/>
        <v>1.6818654252914911</v>
      </c>
      <c r="AO52" s="4">
        <f t="shared" si="29"/>
        <v>-0.38111392584826831</v>
      </c>
      <c r="AP52" s="4">
        <f t="shared" si="30"/>
        <v>-2.2903824478283923</v>
      </c>
      <c r="AQ52" s="4">
        <f t="shared" si="31"/>
        <v>-0.77926497321234933</v>
      </c>
      <c r="AR52" s="4">
        <f t="shared" si="32"/>
        <v>-0.75181450863323107</v>
      </c>
      <c r="AS52" s="4">
        <f t="shared" si="33"/>
        <v>-1.6674527354007012</v>
      </c>
      <c r="AT52" s="4">
        <f t="shared" si="34"/>
        <v>-0.42114583783612147</v>
      </c>
      <c r="AU52" s="4">
        <f t="shared" si="35"/>
        <v>-1.1341992363266797</v>
      </c>
      <c r="AV52" s="4">
        <f t="shared" si="146"/>
        <v>-1.7784261863507567</v>
      </c>
      <c r="AW52" s="4">
        <f t="shared" si="146"/>
        <v>4.2351993867384863E-2</v>
      </c>
      <c r="AY52" s="2">
        <f t="shared" si="96"/>
        <v>110.71370894873982</v>
      </c>
      <c r="AZ52" s="2">
        <f t="shared" si="147"/>
        <v>110.06936331805834</v>
      </c>
      <c r="BA52" s="2">
        <f t="shared" si="148"/>
        <v>111.35741122615593</v>
      </c>
      <c r="BB52" s="2">
        <f t="shared" si="149"/>
        <v>114.44562641559442</v>
      </c>
      <c r="BC52" s="2">
        <f t="shared" si="150"/>
        <v>116.93026164621165</v>
      </c>
      <c r="BD52" s="2">
        <f t="shared" si="151"/>
        <v>116.49249047879867</v>
      </c>
      <c r="BE52" s="2">
        <f t="shared" si="152"/>
        <v>115.13458435641424</v>
      </c>
      <c r="BF52" s="2">
        <f t="shared" si="153"/>
        <v>115.00913966162069</v>
      </c>
      <c r="BG52" s="2">
        <f t="shared" si="154"/>
        <v>113.81416016850524</v>
      </c>
      <c r="BH52" s="2">
        <f t="shared" si="155"/>
        <v>113.80455540500385</v>
      </c>
      <c r="BI52" s="2">
        <f t="shared" si="156"/>
        <v>112.31642463818744</v>
      </c>
      <c r="BJ52" s="2">
        <f t="shared" si="157"/>
        <v>110.77044644613591</v>
      </c>
      <c r="BK52" s="2">
        <f t="shared" si="158"/>
        <v>109.08009025187746</v>
      </c>
      <c r="BL52" s="2">
        <f t="shared" si="159"/>
        <v>111.65740475190636</v>
      </c>
      <c r="BM52" s="2">
        <f t="shared" si="160"/>
        <v>113.6296466871874</v>
      </c>
      <c r="BO52" s="2">
        <f t="shared" si="38"/>
        <v>110.68899999999999</v>
      </c>
      <c r="BP52" s="2">
        <f t="shared" si="39"/>
        <v>108.982</v>
      </c>
      <c r="BQ52" s="2">
        <f t="shared" si="40"/>
        <v>107.316</v>
      </c>
      <c r="BR52" s="2">
        <f t="shared" si="41"/>
        <v>113.842</v>
      </c>
      <c r="BS52" s="2">
        <f t="shared" si="42"/>
        <v>114.91200000000001</v>
      </c>
      <c r="BT52" s="2">
        <f t="shared" si="43"/>
        <v>118.175</v>
      </c>
      <c r="BU52" s="2">
        <f t="shared" si="44"/>
        <v>114.754</v>
      </c>
      <c r="BV52" s="2">
        <f t="shared" si="45"/>
        <v>112.71899999999999</v>
      </c>
      <c r="BW52" s="2">
        <f t="shared" si="46"/>
        <v>113.035</v>
      </c>
      <c r="BX52" s="2">
        <f t="shared" si="47"/>
        <v>113.053</v>
      </c>
      <c r="BY52" s="2">
        <f t="shared" si="48"/>
        <v>110.649</v>
      </c>
      <c r="BZ52" s="2">
        <f t="shared" si="49"/>
        <v>110.351</v>
      </c>
      <c r="CA52" s="2">
        <f t="shared" si="50"/>
        <v>107.946</v>
      </c>
      <c r="CB52" s="2">
        <f t="shared" si="51"/>
        <v>109.879</v>
      </c>
      <c r="CC52" s="2">
        <f t="shared" si="52"/>
        <v>113.672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110.83414979757087</v>
      </c>
      <c r="DL52" s="2">
        <f t="shared" si="161"/>
        <v>111.3724442508711</v>
      </c>
      <c r="DM52" s="2">
        <f t="shared" si="161"/>
        <v>111.6101811066127</v>
      </c>
      <c r="DN52" s="2">
        <f t="shared" si="161"/>
        <v>115.3123656660413</v>
      </c>
      <c r="DO52" s="2">
        <f t="shared" si="161"/>
        <v>118.01372435897439</v>
      </c>
      <c r="DP52" s="2">
        <f t="shared" si="161"/>
        <v>116.66874537695591</v>
      </c>
      <c r="DQ52" s="2">
        <f t="shared" si="161"/>
        <v>115.62189284020862</v>
      </c>
      <c r="DR52" s="2">
        <f t="shared" si="161"/>
        <v>115.63169613899612</v>
      </c>
      <c r="DS52" s="2">
        <f t="shared" si="161"/>
        <v>114.04305714285714</v>
      </c>
      <c r="DT52" s="2">
        <f t="shared" si="161"/>
        <v>114.08122260832262</v>
      </c>
      <c r="DU52" s="2">
        <f t="shared" si="161"/>
        <v>112.31857330659535</v>
      </c>
      <c r="DV52" s="2">
        <f t="shared" si="161"/>
        <v>111.20148556005397</v>
      </c>
      <c r="DW52" s="2">
        <f t="shared" si="161"/>
        <v>108.9843871657754</v>
      </c>
      <c r="DX52" s="2">
        <f t="shared" si="161"/>
        <v>111.73320989304814</v>
      </c>
      <c r="DY52" s="2">
        <f t="shared" si="161"/>
        <v>113.73451200651199</v>
      </c>
      <c r="EA52" s="2">
        <f t="shared" si="71"/>
        <v>110.16102810781246</v>
      </c>
      <c r="EB52" s="2">
        <f t="shared" si="72"/>
        <v>104.51138919997662</v>
      </c>
      <c r="EC52" s="2">
        <f t="shared" si="73"/>
        <v>110.24090374092684</v>
      </c>
      <c r="ED52" s="2">
        <f t="shared" si="74"/>
        <v>110.46678990846171</v>
      </c>
      <c r="EE52" s="2">
        <f t="shared" si="75"/>
        <v>111.96014278770636</v>
      </c>
      <c r="EF52" s="2">
        <f t="shared" si="76"/>
        <v>115.61519691063555</v>
      </c>
      <c r="EG52" s="2">
        <f t="shared" si="77"/>
        <v>112.7267428511058</v>
      </c>
      <c r="EH52" s="2">
        <f t="shared" si="78"/>
        <v>111.7283774341991</v>
      </c>
      <c r="EI52" s="2">
        <f t="shared" si="79"/>
        <v>112.55720413194813</v>
      </c>
      <c r="EJ52" s="2">
        <f t="shared" si="80"/>
        <v>112.37487961630696</v>
      </c>
      <c r="EK52" s="2">
        <f t="shared" si="81"/>
        <v>112.30425794078064</v>
      </c>
      <c r="EL52" s="2">
        <f t="shared" si="82"/>
        <v>108.79062323644263</v>
      </c>
      <c r="EM52" s="2">
        <f t="shared" si="83"/>
        <v>109.59252130082878</v>
      </c>
      <c r="EN52" s="2">
        <f t="shared" si="84"/>
        <v>111.22454531215037</v>
      </c>
      <c r="EO52" s="2">
        <f t="shared" si="85"/>
        <v>113.05984428904428</v>
      </c>
      <c r="EQ52" s="2">
        <f t="shared" si="86"/>
        <v>108.35978310695484</v>
      </c>
      <c r="ER52" s="2">
        <f t="shared" si="162"/>
        <v>101.10729917478236</v>
      </c>
      <c r="ES52" s="2">
        <f t="shared" si="162"/>
        <v>108.19348767889925</v>
      </c>
      <c r="ET52" s="2">
        <f t="shared" si="162"/>
        <v>109.62073332633412</v>
      </c>
      <c r="EU52" s="2">
        <f t="shared" si="162"/>
        <v>109.94287678870772</v>
      </c>
      <c r="EV52" s="2">
        <f t="shared" si="162"/>
        <v>113.9340606315936</v>
      </c>
      <c r="EW52" s="2">
        <f t="shared" si="162"/>
        <v>112.69059480256429</v>
      </c>
      <c r="EX52" s="2">
        <f t="shared" si="162"/>
        <v>110.60891646024682</v>
      </c>
      <c r="EY52" s="2">
        <f t="shared" si="162"/>
        <v>111.84495060853477</v>
      </c>
      <c r="EZ52" s="2">
        <f t="shared" si="162"/>
        <v>111.7763397274035</v>
      </c>
      <c r="FA52" s="2">
        <f t="shared" si="162"/>
        <v>111.10363468402269</v>
      </c>
      <c r="FB52" s="2">
        <f t="shared" si="162"/>
        <v>108.98594073456344</v>
      </c>
      <c r="FC52" s="2">
        <f t="shared" si="162"/>
        <v>109.02043532702406</v>
      </c>
      <c r="FD52" s="2">
        <f t="shared" si="162"/>
        <v>112.94269733497575</v>
      </c>
      <c r="FE52" s="2">
        <f t="shared" si="162"/>
        <v>118.80374501745692</v>
      </c>
      <c r="FG52" s="2">
        <f t="shared" si="88"/>
        <v>0.17883313003827833</v>
      </c>
      <c r="FH52" s="2">
        <f t="shared" si="163"/>
        <v>0.18991002971615234</v>
      </c>
      <c r="FI52" s="2">
        <f t="shared" si="163"/>
        <v>0.18455559996462986</v>
      </c>
      <c r="FJ52" s="2">
        <f t="shared" si="163"/>
        <v>0.17886636073678122</v>
      </c>
      <c r="FK52" s="2">
        <f t="shared" si="163"/>
        <v>0.17896561776862346</v>
      </c>
      <c r="FL52" s="2">
        <f t="shared" si="163"/>
        <v>0.1672392750540112</v>
      </c>
      <c r="FM52" s="2">
        <f t="shared" si="163"/>
        <v>0.16831845405431795</v>
      </c>
      <c r="FN52" s="2">
        <f t="shared" si="163"/>
        <v>0.15948318333008332</v>
      </c>
      <c r="FO52" s="2">
        <f t="shared" si="163"/>
        <v>0.15403039376707922</v>
      </c>
      <c r="FP52" s="2">
        <f t="shared" si="163"/>
        <v>0.16212258200093796</v>
      </c>
      <c r="FQ52" s="2">
        <f t="shared" si="163"/>
        <v>0.14612877218984099</v>
      </c>
      <c r="FR52" s="2">
        <f t="shared" si="163"/>
        <v>0.17879417931344349</v>
      </c>
      <c r="FS52" s="2">
        <f t="shared" si="163"/>
        <v>0.15741230548526605</v>
      </c>
      <c r="FT52" s="2">
        <f t="shared" si="163"/>
        <v>0.14915244247465739</v>
      </c>
      <c r="FU52" s="2">
        <f t="shared" si="163"/>
        <v>0.15578420714176849</v>
      </c>
      <c r="FW52" s="2">
        <f t="shared" si="112"/>
        <v>3.5747582842119425E-5</v>
      </c>
      <c r="FX52" s="2">
        <f t="shared" si="164"/>
        <v>2.8719632118848575E-5</v>
      </c>
      <c r="FY52" s="2">
        <f t="shared" si="165"/>
        <v>3.0318563860049835E-5</v>
      </c>
      <c r="FZ52" s="2">
        <f t="shared" si="166"/>
        <v>3.3980013704968987E-5</v>
      </c>
      <c r="GA52" s="2">
        <f t="shared" si="167"/>
        <v>3.9532291748462263E-5</v>
      </c>
      <c r="GB52" s="2">
        <f t="shared" si="168"/>
        <v>3.5818878158251135E-5</v>
      </c>
      <c r="GC52" s="2">
        <f t="shared" si="169"/>
        <v>3.6333171099271957E-5</v>
      </c>
      <c r="GD52" s="2">
        <f t="shared" si="170"/>
        <v>3.8219092517813697E-5</v>
      </c>
      <c r="GE52" s="2">
        <f t="shared" si="171"/>
        <v>4.2751633481920062E-5</v>
      </c>
      <c r="GF52" s="2">
        <f t="shared" si="172"/>
        <v>5.0910013766448809E-5</v>
      </c>
      <c r="GG52" s="2">
        <f t="shared" si="173"/>
        <v>4.7293418350329323E-5</v>
      </c>
      <c r="GH52" s="2">
        <f t="shared" si="174"/>
        <v>4.6266565070984023E-5</v>
      </c>
      <c r="GI52" s="2">
        <f t="shared" si="175"/>
        <v>4.3193055082358398E-5</v>
      </c>
      <c r="GJ52" s="2">
        <f t="shared" si="176"/>
        <v>3.6913787966903325E-5</v>
      </c>
      <c r="GK52" s="2">
        <f t="shared" si="177"/>
        <v>4.13057496125457E-5</v>
      </c>
      <c r="GM52" s="86">
        <f t="shared" si="113"/>
        <v>1.7233003154224194E-6</v>
      </c>
      <c r="GN52" s="86">
        <f t="shared" si="178"/>
        <v>5.1871759993896622E-6</v>
      </c>
      <c r="GO52" s="86">
        <f t="shared" si="179"/>
        <v>2.4671262364229985E-6</v>
      </c>
      <c r="GP52" s="86">
        <f t="shared" si="180"/>
        <v>1.640181853519129E-6</v>
      </c>
      <c r="GQ52" s="86">
        <f t="shared" si="181"/>
        <v>1.4106699603354553E-6</v>
      </c>
      <c r="GR52" s="86">
        <f t="shared" si="182"/>
        <v>5.8988316350966446E-7</v>
      </c>
      <c r="GS52" s="86">
        <f t="shared" si="183"/>
        <v>4.9160421740603798E-7</v>
      </c>
      <c r="GT52" s="86">
        <f t="shared" si="184"/>
        <v>2.2012497497231249E-7</v>
      </c>
      <c r="GU52" s="86">
        <f t="shared" si="185"/>
        <v>9.2707516970889734E-8</v>
      </c>
      <c r="GV52" s="86">
        <f t="shared" si="186"/>
        <v>2.4314923449557582E-7</v>
      </c>
      <c r="GW52" s="86">
        <f t="shared" si="187"/>
        <v>2.3323250692678372E-8</v>
      </c>
      <c r="GX52" s="86">
        <f t="shared" si="188"/>
        <v>1.8247409854398854E-6</v>
      </c>
      <c r="GY52" s="86">
        <f t="shared" si="189"/>
        <v>9.0492594595458892E-8</v>
      </c>
      <c r="GZ52" s="86">
        <f t="shared" si="190"/>
        <v>1.8289584985168103E-8</v>
      </c>
      <c r="HA52" s="86">
        <f t="shared" si="191"/>
        <v>1.2310522451618197E-9</v>
      </c>
      <c r="HC52" s="86">
        <f t="shared" si="145"/>
        <v>1.5972596564585999E-17</v>
      </c>
      <c r="HD52" s="86">
        <f t="shared" si="192"/>
        <v>3.6584204753174156E-18</v>
      </c>
      <c r="HE52" s="86">
        <f t="shared" si="193"/>
        <v>9.339497782398523E-19</v>
      </c>
      <c r="HF52" s="86">
        <f t="shared" si="194"/>
        <v>2.2850866372304565E-19</v>
      </c>
      <c r="HG52" s="86">
        <f t="shared" si="195"/>
        <v>4.1405462190445289E-20</v>
      </c>
      <c r="HH52" s="86">
        <f t="shared" si="196"/>
        <v>9.9914014575014171E-20</v>
      </c>
      <c r="HI52" s="86">
        <f t="shared" si="197"/>
        <v>2.6333221371618573E-19</v>
      </c>
      <c r="HJ52" s="86">
        <f t="shared" si="198"/>
        <v>9.897849756692211E-20</v>
      </c>
      <c r="HK52" s="86">
        <f t="shared" si="199"/>
        <v>8.8998345116010054E-21</v>
      </c>
      <c r="HL52" s="86">
        <f t="shared" si="200"/>
        <v>4.0886715332491675E-21</v>
      </c>
      <c r="HM52" s="86">
        <f t="shared" si="201"/>
        <v>7.6261424315264469E-21</v>
      </c>
      <c r="HN52" s="86">
        <f t="shared" si="202"/>
        <v>1.720698974544445E-19</v>
      </c>
      <c r="HO52" s="86">
        <f t="shared" si="203"/>
        <v>8.5685861931412095E-19</v>
      </c>
      <c r="HP52" s="86">
        <f t="shared" si="204"/>
        <v>4.2582316919689125E-22</v>
      </c>
      <c r="HQ52" s="86">
        <f t="shared" si="205"/>
        <v>5.4472016597509185E-26</v>
      </c>
      <c r="HS52" s="86">
        <f t="shared" si="114"/>
        <v>6.6649353074484157E-61</v>
      </c>
      <c r="HT52" s="86">
        <f t="shared" si="206"/>
        <v>5.5639822811746536E-63</v>
      </c>
      <c r="HU52" s="86">
        <f t="shared" si="207"/>
        <v>9.8746076205935073E-67</v>
      </c>
      <c r="HV52" s="86">
        <f t="shared" si="208"/>
        <v>8.4980611207123723E-69</v>
      </c>
      <c r="HW52" s="86">
        <f t="shared" si="209"/>
        <v>4.4436545356214559E-71</v>
      </c>
      <c r="HX52" s="86">
        <f t="shared" si="210"/>
        <v>5.6701314461645358E-70</v>
      </c>
      <c r="HY52" s="86">
        <f t="shared" si="211"/>
        <v>5.9464797689032211E-69</v>
      </c>
      <c r="HZ52" s="86">
        <f t="shared" si="212"/>
        <v>7.8804797920577343E-70</v>
      </c>
      <c r="IA52" s="86">
        <f t="shared" si="213"/>
        <v>5.1386248975818822E-74</v>
      </c>
      <c r="IB52" s="86">
        <f t="shared" si="214"/>
        <v>5.7630304633202681E-75</v>
      </c>
      <c r="IC52" s="86">
        <f t="shared" si="215"/>
        <v>3.8472049012891905E-74</v>
      </c>
      <c r="ID52" s="86">
        <f t="shared" si="216"/>
        <v>2.2918789172773915E-69</v>
      </c>
      <c r="IE52" s="86">
        <f t="shared" si="217"/>
        <v>1.9885981209900024E-67</v>
      </c>
      <c r="IF52" s="86">
        <f t="shared" si="218"/>
        <v>2.4110850526949184E-60</v>
      </c>
      <c r="IG52" s="86">
        <f t="shared" si="219"/>
        <v>1.9859179413642053E-46</v>
      </c>
      <c r="II52" s="86">
        <f t="shared" si="115"/>
        <v>1.1141744732838615E-291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5.1489634867492263E-224</v>
      </c>
      <c r="IW52" s="86">
        <f t="shared" si="129"/>
        <v>1.4116888410716543E-171</v>
      </c>
      <c r="IY52" s="86">
        <f t="shared" si="130"/>
        <v>1.7233003154383919E-6</v>
      </c>
      <c r="IZ52" s="86">
        <f t="shared" si="131"/>
        <v>5.1871759993933205E-6</v>
      </c>
      <c r="JA52" s="86">
        <f t="shared" si="132"/>
        <v>2.4671262364239323E-6</v>
      </c>
      <c r="JB52" s="86">
        <f t="shared" si="133"/>
        <v>1.6401818535193575E-6</v>
      </c>
      <c r="JC52" s="86">
        <f t="shared" si="134"/>
        <v>1.4106699603354968E-6</v>
      </c>
      <c r="JD52" s="86">
        <f t="shared" si="135"/>
        <v>5.8988316350976441E-7</v>
      </c>
      <c r="JE52" s="86">
        <f t="shared" si="136"/>
        <v>4.916042174063013E-7</v>
      </c>
      <c r="JF52" s="86">
        <f t="shared" si="137"/>
        <v>2.2012497497241146E-7</v>
      </c>
      <c r="JG52" s="86">
        <f t="shared" si="138"/>
        <v>9.2707516970898628E-8</v>
      </c>
      <c r="JH52" s="86">
        <f t="shared" si="139"/>
        <v>2.431492344955799E-7</v>
      </c>
      <c r="JI52" s="86">
        <f t="shared" si="140"/>
        <v>2.3323250692685998E-8</v>
      </c>
      <c r="JJ52" s="86">
        <f t="shared" si="141"/>
        <v>1.8247409854400575E-6</v>
      </c>
      <c r="JK52" s="86">
        <f t="shared" si="142"/>
        <v>9.0492594596315746E-8</v>
      </c>
      <c r="JL52" s="86">
        <f t="shared" si="143"/>
        <v>1.828958498516853E-8</v>
      </c>
      <c r="JM52" s="86">
        <f t="shared" si="144"/>
        <v>1.2310522451618197E-9</v>
      </c>
    </row>
    <row r="53" spans="2:273" x14ac:dyDescent="0.25">
      <c r="B53" s="2">
        <v>26</v>
      </c>
      <c r="C53" s="37">
        <v>109.262</v>
      </c>
      <c r="D53" s="37">
        <v>110.22799999999999</v>
      </c>
      <c r="E53" s="37">
        <v>109.895</v>
      </c>
      <c r="F53" s="37">
        <v>112.56100000000001</v>
      </c>
      <c r="G53" s="37">
        <v>113.895</v>
      </c>
      <c r="H53" s="37">
        <v>115.36799999999999</v>
      </c>
      <c r="I53" s="37">
        <v>114.842</v>
      </c>
      <c r="J53" s="37">
        <v>114.789</v>
      </c>
      <c r="K53" s="37">
        <v>112.91200000000001</v>
      </c>
      <c r="L53" s="37">
        <v>113.474</v>
      </c>
      <c r="M53" s="37">
        <v>113.614</v>
      </c>
      <c r="N53" s="37">
        <v>109.825</v>
      </c>
      <c r="O53" s="37">
        <v>107.714</v>
      </c>
      <c r="P53" s="37">
        <v>108.94799999999999</v>
      </c>
      <c r="Q53" s="37">
        <v>113.05200000000001</v>
      </c>
      <c r="S53" s="4">
        <f t="shared" si="8"/>
        <v>110.69461549904265</v>
      </c>
      <c r="T53" s="4">
        <f t="shared" si="9"/>
        <v>109.97394850750698</v>
      </c>
      <c r="U53" s="4">
        <f t="shared" si="10"/>
        <v>111.43519740972067</v>
      </c>
      <c r="V53" s="4">
        <f t="shared" si="11"/>
        <v>114.46641499821041</v>
      </c>
      <c r="W53" s="4">
        <f t="shared" si="12"/>
        <v>116.91861445011226</v>
      </c>
      <c r="X53" s="4">
        <f t="shared" si="13"/>
        <v>116.51024300877208</v>
      </c>
      <c r="Y53" s="4">
        <f t="shared" si="14"/>
        <v>115.1897829040595</v>
      </c>
      <c r="Z53" s="4">
        <f t="shared" si="15"/>
        <v>115.09416961319253</v>
      </c>
      <c r="AA53" s="4">
        <f t="shared" si="16"/>
        <v>113.84164701709642</v>
      </c>
      <c r="AB53" s="4">
        <f t="shared" si="17"/>
        <v>113.88158817332157</v>
      </c>
      <c r="AC53" s="4">
        <f t="shared" si="18"/>
        <v>112.43478416072054</v>
      </c>
      <c r="AD53" s="4">
        <f t="shared" si="19"/>
        <v>110.77332395536885</v>
      </c>
      <c r="AE53" s="4">
        <f t="shared" si="20"/>
        <v>109.20262123742407</v>
      </c>
      <c r="AF53" s="4">
        <f t="shared" si="21"/>
        <v>111.74765489273207</v>
      </c>
      <c r="AG53" s="4">
        <f t="shared" si="22"/>
        <v>113.50195045238101</v>
      </c>
      <c r="AI53" s="4">
        <f t="shared" si="23"/>
        <v>-1.4326154990426545</v>
      </c>
      <c r="AJ53" s="4">
        <f t="shared" si="24"/>
        <v>0.25405149249301928</v>
      </c>
      <c r="AK53" s="4">
        <f t="shared" si="25"/>
        <v>-1.5401974097206761</v>
      </c>
      <c r="AL53" s="4">
        <f t="shared" si="26"/>
        <v>-1.9054149982104036</v>
      </c>
      <c r="AM53" s="4">
        <f t="shared" si="27"/>
        <v>-3.0236144501122624</v>
      </c>
      <c r="AN53" s="4">
        <f t="shared" si="28"/>
        <v>-1.1422430087720841</v>
      </c>
      <c r="AO53" s="4">
        <f t="shared" si="29"/>
        <v>-0.34778290405949974</v>
      </c>
      <c r="AP53" s="4">
        <f t="shared" si="30"/>
        <v>-0.30516961319253255</v>
      </c>
      <c r="AQ53" s="4">
        <f t="shared" si="31"/>
        <v>-0.92964701709641417</v>
      </c>
      <c r="AR53" s="4">
        <f t="shared" si="32"/>
        <v>-0.40758817332157093</v>
      </c>
      <c r="AS53" s="4">
        <f t="shared" si="33"/>
        <v>1.1792158392794647</v>
      </c>
      <c r="AT53" s="4">
        <f t="shared" si="34"/>
        <v>-0.94832395536884917</v>
      </c>
      <c r="AU53" s="4">
        <f t="shared" si="35"/>
        <v>-1.4886212374240699</v>
      </c>
      <c r="AV53" s="4">
        <f t="shared" si="146"/>
        <v>-2.7996548927320788</v>
      </c>
      <c r="AW53" s="4">
        <f t="shared" si="146"/>
        <v>-0.44995045238100317</v>
      </c>
      <c r="AY53" s="2">
        <f t="shared" si="96"/>
        <v>110.6911097161621</v>
      </c>
      <c r="AZ53" s="2">
        <f t="shared" si="147"/>
        <v>109.96380209635923</v>
      </c>
      <c r="BA53" s="2">
        <f t="shared" si="148"/>
        <v>111.43050024318273</v>
      </c>
      <c r="BB53" s="2">
        <f t="shared" si="149"/>
        <v>114.46315489219494</v>
      </c>
      <c r="BC53" s="2">
        <f t="shared" si="150"/>
        <v>116.91570956813595</v>
      </c>
      <c r="BD53" s="2">
        <f t="shared" si="151"/>
        <v>116.50894002232585</v>
      </c>
      <c r="BE53" s="2">
        <f t="shared" si="152"/>
        <v>115.18869184374364</v>
      </c>
      <c r="BF53" s="2">
        <f t="shared" si="153"/>
        <v>115.09365104257481</v>
      </c>
      <c r="BG53" s="2">
        <f t="shared" si="154"/>
        <v>113.84141179006104</v>
      </c>
      <c r="BH53" s="2">
        <f t="shared" si="155"/>
        <v>113.88103425954706</v>
      </c>
      <c r="BI53" s="2">
        <f t="shared" si="156"/>
        <v>112.43471600295817</v>
      </c>
      <c r="BJ53" s="2">
        <f t="shared" si="157"/>
        <v>110.77008313751509</v>
      </c>
      <c r="BK53" s="2">
        <f t="shared" si="158"/>
        <v>109.20237314475287</v>
      </c>
      <c r="BL53" s="2">
        <f t="shared" si="159"/>
        <v>111.74760125585796</v>
      </c>
      <c r="BM53" s="2">
        <f t="shared" si="160"/>
        <v>113.50194622279849</v>
      </c>
      <c r="BO53" s="2">
        <f t="shared" si="38"/>
        <v>109.262</v>
      </c>
      <c r="BP53" s="2">
        <f t="shared" si="39"/>
        <v>110.22799999999999</v>
      </c>
      <c r="BQ53" s="2">
        <f t="shared" si="40"/>
        <v>109.895</v>
      </c>
      <c r="BR53" s="2">
        <f t="shared" si="41"/>
        <v>112.56100000000001</v>
      </c>
      <c r="BS53" s="2">
        <f t="shared" si="42"/>
        <v>113.895</v>
      </c>
      <c r="BT53" s="2">
        <f t="shared" si="43"/>
        <v>115.36799999999999</v>
      </c>
      <c r="BU53" s="2">
        <f t="shared" si="44"/>
        <v>114.842</v>
      </c>
      <c r="BV53" s="2">
        <f t="shared" si="45"/>
        <v>114.789</v>
      </c>
      <c r="BW53" s="2">
        <f t="shared" si="46"/>
        <v>112.91200000000001</v>
      </c>
      <c r="BX53" s="2">
        <f t="shared" si="47"/>
        <v>113.474</v>
      </c>
      <c r="BY53" s="2">
        <f t="shared" si="48"/>
        <v>113.614</v>
      </c>
      <c r="BZ53" s="2">
        <f t="shared" si="49"/>
        <v>109.825</v>
      </c>
      <c r="CA53" s="2">
        <f t="shared" si="50"/>
        <v>107.714</v>
      </c>
      <c r="CB53" s="2">
        <f t="shared" si="51"/>
        <v>108.94799999999999</v>
      </c>
      <c r="CC53" s="2">
        <f t="shared" si="52"/>
        <v>113.05200000000001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110.86474493927128</v>
      </c>
      <c r="DL53" s="2">
        <f t="shared" si="161"/>
        <v>111.4065379790941</v>
      </c>
      <c r="DM53" s="2">
        <f t="shared" si="161"/>
        <v>111.78060458839407</v>
      </c>
      <c r="DN53" s="2">
        <f t="shared" si="161"/>
        <v>115.46203442776738</v>
      </c>
      <c r="DO53" s="2">
        <f t="shared" si="161"/>
        <v>118.14997435897439</v>
      </c>
      <c r="DP53" s="2">
        <f t="shared" si="161"/>
        <v>116.75442887624467</v>
      </c>
      <c r="DQ53" s="2">
        <f t="shared" si="161"/>
        <v>115.77565007112375</v>
      </c>
      <c r="DR53" s="2">
        <f t="shared" si="161"/>
        <v>115.8345884169884</v>
      </c>
      <c r="DS53" s="2">
        <f t="shared" si="161"/>
        <v>114.14020280112045</v>
      </c>
      <c r="DT53" s="2">
        <f t="shared" si="161"/>
        <v>114.24355671385672</v>
      </c>
      <c r="DU53" s="2">
        <f t="shared" si="161"/>
        <v>112.49799877450978</v>
      </c>
      <c r="DV53" s="2">
        <f t="shared" si="161"/>
        <v>111.28538900134951</v>
      </c>
      <c r="DW53" s="2">
        <f t="shared" si="161"/>
        <v>109.15955401069519</v>
      </c>
      <c r="DX53" s="2">
        <f t="shared" si="161"/>
        <v>111.8778776737968</v>
      </c>
      <c r="DY53" s="2">
        <f t="shared" si="161"/>
        <v>113.61825437525435</v>
      </c>
      <c r="EA53" s="2">
        <f t="shared" si="71"/>
        <v>109.96432568598256</v>
      </c>
      <c r="EB53" s="2">
        <f t="shared" si="72"/>
        <v>104.35161517880641</v>
      </c>
      <c r="EC53" s="2">
        <f t="shared" si="73"/>
        <v>110.02004077051924</v>
      </c>
      <c r="ED53" s="2">
        <f t="shared" si="74"/>
        <v>110.28117892138621</v>
      </c>
      <c r="EE53" s="2">
        <f t="shared" si="75"/>
        <v>111.75199218161882</v>
      </c>
      <c r="EF53" s="2">
        <f t="shared" si="76"/>
        <v>115.3944580734053</v>
      </c>
      <c r="EG53" s="2">
        <f t="shared" si="77"/>
        <v>112.5436579659107</v>
      </c>
      <c r="EH53" s="2">
        <f t="shared" si="78"/>
        <v>111.53258328992086</v>
      </c>
      <c r="EI53" s="2">
        <f t="shared" si="79"/>
        <v>112.34497485101784</v>
      </c>
      <c r="EJ53" s="2">
        <f t="shared" si="80"/>
        <v>112.17249868105516</v>
      </c>
      <c r="EK53" s="2">
        <f t="shared" si="81"/>
        <v>112.09786231493946</v>
      </c>
      <c r="EL53" s="2">
        <f t="shared" si="82"/>
        <v>108.61147439692635</v>
      </c>
      <c r="EM53" s="2">
        <f t="shared" si="83"/>
        <v>109.41156311318208</v>
      </c>
      <c r="EN53" s="2">
        <f t="shared" si="84"/>
        <v>111.069398187514</v>
      </c>
      <c r="EO53" s="2">
        <f t="shared" si="85"/>
        <v>112.92559184149184</v>
      </c>
      <c r="EQ53" s="2">
        <f t="shared" si="86"/>
        <v>108.18708861395413</v>
      </c>
      <c r="ER53" s="2">
        <f t="shared" si="162"/>
        <v>100.98989259262558</v>
      </c>
      <c r="ES53" s="2">
        <f t="shared" si="162"/>
        <v>107.99942413705578</v>
      </c>
      <c r="ET53" s="2">
        <f t="shared" si="162"/>
        <v>109.44624780302676</v>
      </c>
      <c r="EU53" s="2">
        <f t="shared" si="162"/>
        <v>109.76154485294119</v>
      </c>
      <c r="EV53" s="2">
        <f t="shared" si="162"/>
        <v>113.73516422431953</v>
      </c>
      <c r="EW53" s="2">
        <f t="shared" si="162"/>
        <v>112.50792429994364</v>
      </c>
      <c r="EX53" s="2">
        <f t="shared" si="162"/>
        <v>110.42804000526097</v>
      </c>
      <c r="EY53" s="2">
        <f t="shared" si="162"/>
        <v>111.64225329304726</v>
      </c>
      <c r="EZ53" s="2">
        <f t="shared" si="162"/>
        <v>111.58212795598276</v>
      </c>
      <c r="FA53" s="2">
        <f t="shared" si="162"/>
        <v>110.9135829309259</v>
      </c>
      <c r="FB53" s="2">
        <f t="shared" si="162"/>
        <v>108.80414400676491</v>
      </c>
      <c r="FC53" s="2">
        <f t="shared" si="162"/>
        <v>108.84713002566855</v>
      </c>
      <c r="FD53" s="2">
        <f t="shared" si="162"/>
        <v>112.7642477526922</v>
      </c>
      <c r="FE53" s="2">
        <f t="shared" si="162"/>
        <v>118.58585951872195</v>
      </c>
      <c r="FG53" s="2">
        <f t="shared" si="88"/>
        <v>0.19276082929153324</v>
      </c>
      <c r="FH53" s="2">
        <f t="shared" si="163"/>
        <v>0.20448558569782566</v>
      </c>
      <c r="FI53" s="2">
        <f t="shared" si="163"/>
        <v>0.19882106470295258</v>
      </c>
      <c r="FJ53" s="2">
        <f t="shared" si="163"/>
        <v>0.19279604040167059</v>
      </c>
      <c r="FK53" s="2">
        <f t="shared" si="163"/>
        <v>0.19290121141891453</v>
      </c>
      <c r="FL53" s="2">
        <f t="shared" si="163"/>
        <v>0.18046246691329096</v>
      </c>
      <c r="FM53" s="2">
        <f t="shared" si="163"/>
        <v>0.18160836558408114</v>
      </c>
      <c r="FN53" s="2">
        <f t="shared" si="163"/>
        <v>0.17221994518049397</v>
      </c>
      <c r="FO53" s="2">
        <f t="shared" si="163"/>
        <v>0.16641790266135043</v>
      </c>
      <c r="FP53" s="2">
        <f t="shared" si="163"/>
        <v>0.1750262393525622</v>
      </c>
      <c r="FQ53" s="2">
        <f t="shared" si="163"/>
        <v>0.15799949764309557</v>
      </c>
      <c r="FR53" s="2">
        <f t="shared" si="163"/>
        <v>0.19271955698270613</v>
      </c>
      <c r="FS53" s="2">
        <f t="shared" si="163"/>
        <v>0.17001713514202929</v>
      </c>
      <c r="FT53" s="2">
        <f t="shared" si="163"/>
        <v>0.16122241716649552</v>
      </c>
      <c r="FU53" s="2">
        <f t="shared" si="163"/>
        <v>0.1682847044679236</v>
      </c>
      <c r="FW53" s="2">
        <f t="shared" si="112"/>
        <v>3.9196309968530066E-5</v>
      </c>
      <c r="FX53" s="2">
        <f t="shared" si="164"/>
        <v>3.1490363165496399E-5</v>
      </c>
      <c r="FY53" s="2">
        <f t="shared" si="165"/>
        <v>3.3243546970873359E-5</v>
      </c>
      <c r="FZ53" s="2">
        <f t="shared" si="166"/>
        <v>3.7258221987382349E-5</v>
      </c>
      <c r="GA53" s="2">
        <f t="shared" si="167"/>
        <v>4.3346130623435877E-5</v>
      </c>
      <c r="GB53" s="2">
        <f t="shared" si="168"/>
        <v>3.9274483188399628E-5</v>
      </c>
      <c r="GC53" s="2">
        <f t="shared" si="169"/>
        <v>3.9838390259239225E-5</v>
      </c>
      <c r="GD53" s="2">
        <f t="shared" si="170"/>
        <v>4.190624710087538E-5</v>
      </c>
      <c r="GE53" s="2">
        <f t="shared" si="171"/>
        <v>4.6876040617490629E-5</v>
      </c>
      <c r="GF53" s="2">
        <f t="shared" si="172"/>
        <v>5.5821445881713428E-5</v>
      </c>
      <c r="GG53" s="2">
        <f t="shared" si="173"/>
        <v>5.1855965434660673E-5</v>
      </c>
      <c r="GH53" s="2">
        <f t="shared" si="174"/>
        <v>5.0730053366286952E-5</v>
      </c>
      <c r="GI53" s="2">
        <f t="shared" si="175"/>
        <v>4.7360045764401248E-5</v>
      </c>
      <c r="GJ53" s="2">
        <f t="shared" si="176"/>
        <v>4.0475019496012241E-5</v>
      </c>
      <c r="GK53" s="2">
        <f t="shared" si="177"/>
        <v>4.529067333745303E-5</v>
      </c>
      <c r="GM53" s="86">
        <f t="shared" si="113"/>
        <v>3.3932981968217215E-6</v>
      </c>
      <c r="GN53" s="86">
        <f t="shared" si="178"/>
        <v>9.5791785927183568E-6</v>
      </c>
      <c r="GO53" s="86">
        <f t="shared" si="179"/>
        <v>4.7900517287177523E-6</v>
      </c>
      <c r="GP53" s="86">
        <f t="shared" si="180"/>
        <v>3.2436456519881023E-6</v>
      </c>
      <c r="GQ53" s="86">
        <f t="shared" si="181"/>
        <v>2.8268948066597756E-6</v>
      </c>
      <c r="GR53" s="86">
        <f t="shared" si="182"/>
        <v>1.2260463410978707E-6</v>
      </c>
      <c r="GS53" s="86">
        <f t="shared" si="183"/>
        <v>1.0409853226194775E-6</v>
      </c>
      <c r="GT53" s="86">
        <f t="shared" si="184"/>
        <v>4.831336894573115E-7</v>
      </c>
      <c r="GU53" s="86">
        <f t="shared" si="185"/>
        <v>2.1385114292538364E-7</v>
      </c>
      <c r="GV53" s="86">
        <f t="shared" si="186"/>
        <v>5.3425972249696007E-7</v>
      </c>
      <c r="GW53" s="86">
        <f t="shared" si="187"/>
        <v>5.8158857989238571E-8</v>
      </c>
      <c r="GX53" s="86">
        <f t="shared" si="188"/>
        <v>3.5751018163460042E-6</v>
      </c>
      <c r="GY53" s="86">
        <f t="shared" si="189"/>
        <v>2.1181041645341577E-7</v>
      </c>
      <c r="GZ53" s="86">
        <f t="shared" si="190"/>
        <v>4.7074042985102238E-8</v>
      </c>
      <c r="HA53" s="86">
        <f t="shared" si="191"/>
        <v>4.0719875056772302E-9</v>
      </c>
      <c r="HC53" s="86">
        <f t="shared" si="145"/>
        <v>5.9576465277002535E-17</v>
      </c>
      <c r="HD53" s="86">
        <f t="shared" si="192"/>
        <v>1.4328306891591304E-17</v>
      </c>
      <c r="HE53" s="86">
        <f t="shared" si="193"/>
        <v>3.8815644483091595E-18</v>
      </c>
      <c r="HF53" s="86">
        <f t="shared" si="194"/>
        <v>1.0038677831871002E-18</v>
      </c>
      <c r="HG53" s="86">
        <f t="shared" si="195"/>
        <v>1.9627510184377138E-19</v>
      </c>
      <c r="HH53" s="86">
        <f t="shared" si="196"/>
        <v>4.5043715219353455E-19</v>
      </c>
      <c r="HI53" s="86">
        <f t="shared" si="197"/>
        <v>1.1654418015492115E-18</v>
      </c>
      <c r="HJ53" s="86">
        <f t="shared" si="198"/>
        <v>4.5478003928271373E-19</v>
      </c>
      <c r="HK53" s="86">
        <f t="shared" si="199"/>
        <v>4.5243600950059824E-20</v>
      </c>
      <c r="HL53" s="86">
        <f t="shared" si="200"/>
        <v>2.1873486870356537E-20</v>
      </c>
      <c r="HM53" s="86">
        <f t="shared" si="201"/>
        <v>3.9421694219989261E-20</v>
      </c>
      <c r="HN53" s="86">
        <f t="shared" si="202"/>
        <v>7.9840204080804282E-19</v>
      </c>
      <c r="HO53" s="86">
        <f t="shared" si="203"/>
        <v>3.7413684773779513E-18</v>
      </c>
      <c r="HP53" s="86">
        <f t="shared" si="204"/>
        <v>2.4541982031579123E-21</v>
      </c>
      <c r="HQ53" s="86">
        <f t="shared" si="205"/>
        <v>4.9179164043856312E-25</v>
      </c>
      <c r="HS53" s="86">
        <f t="shared" si="114"/>
        <v>1.4526032070041775E-59</v>
      </c>
      <c r="HT53" s="86">
        <f t="shared" si="206"/>
        <v>1.3508286129103444E-61</v>
      </c>
      <c r="HU53" s="86">
        <f t="shared" si="207"/>
        <v>2.872272391424617E-65</v>
      </c>
      <c r="HV53" s="86">
        <f t="shared" si="208"/>
        <v>2.8038558144840184E-67</v>
      </c>
      <c r="HW53" s="86">
        <f t="shared" si="209"/>
        <v>1.7336924249342542E-69</v>
      </c>
      <c r="HX53" s="86">
        <f t="shared" si="210"/>
        <v>1.9807439341031674E-68</v>
      </c>
      <c r="HY53" s="86">
        <f t="shared" si="211"/>
        <v>2.0169561811148685E-67</v>
      </c>
      <c r="HZ53" s="86">
        <f t="shared" si="212"/>
        <v>2.8675628031118862E-68</v>
      </c>
      <c r="IA53" s="86">
        <f t="shared" si="213"/>
        <v>2.3945930493900184E-72</v>
      </c>
      <c r="IB53" s="86">
        <f t="shared" si="214"/>
        <v>3.0057763105512909E-73</v>
      </c>
      <c r="IC53" s="86">
        <f t="shared" si="215"/>
        <v>1.8590187566718481E-72</v>
      </c>
      <c r="ID53" s="86">
        <f t="shared" si="216"/>
        <v>8.6337226844368475E-68</v>
      </c>
      <c r="IE53" s="86">
        <f t="shared" si="217"/>
        <v>6.6009334813221258E-66</v>
      </c>
      <c r="IF53" s="86">
        <f t="shared" si="218"/>
        <v>5.3174813086636254E-59</v>
      </c>
      <c r="IG53" s="86">
        <f t="shared" si="219"/>
        <v>2.1630130137437509E-45</v>
      </c>
      <c r="II53" s="86">
        <f t="shared" si="115"/>
        <v>1.7062401513324171E-286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4.9936670741905987E-220</v>
      </c>
      <c r="IW53" s="86">
        <f t="shared" si="129"/>
        <v>1.6949413585296778E-168</v>
      </c>
      <c r="IY53" s="86">
        <f t="shared" si="130"/>
        <v>3.393298196881298E-6</v>
      </c>
      <c r="IZ53" s="86">
        <f t="shared" si="131"/>
        <v>9.5791785927326852E-6</v>
      </c>
      <c r="JA53" s="86">
        <f t="shared" si="132"/>
        <v>4.7900517287216343E-6</v>
      </c>
      <c r="JB53" s="86">
        <f t="shared" si="133"/>
        <v>3.2436456519891061E-6</v>
      </c>
      <c r="JC53" s="86">
        <f t="shared" si="134"/>
        <v>2.8268948066599716E-6</v>
      </c>
      <c r="JD53" s="86">
        <f t="shared" si="135"/>
        <v>1.2260463410983211E-6</v>
      </c>
      <c r="JE53" s="86">
        <f t="shared" si="136"/>
        <v>1.040985322620643E-6</v>
      </c>
      <c r="JF53" s="86">
        <f t="shared" si="137"/>
        <v>4.8313368945776625E-7</v>
      </c>
      <c r="JG53" s="86">
        <f t="shared" si="138"/>
        <v>2.1385114292542888E-7</v>
      </c>
      <c r="JH53" s="86">
        <f t="shared" si="139"/>
        <v>5.3425972249698199E-7</v>
      </c>
      <c r="JI53" s="86">
        <f t="shared" si="140"/>
        <v>5.8158857989277992E-8</v>
      </c>
      <c r="JJ53" s="86">
        <f t="shared" si="141"/>
        <v>3.5751018163468025E-6</v>
      </c>
      <c r="JK53" s="86">
        <f t="shared" si="142"/>
        <v>2.1181041645715714E-7</v>
      </c>
      <c r="JL53" s="86">
        <f t="shared" si="143"/>
        <v>4.7074042985104693E-8</v>
      </c>
      <c r="JM53" s="86">
        <f t="shared" si="144"/>
        <v>4.071987505677231E-9</v>
      </c>
    </row>
    <row r="54" spans="2:273" x14ac:dyDescent="0.25">
      <c r="B54" s="2">
        <v>27</v>
      </c>
      <c r="C54" s="37">
        <v>110.393</v>
      </c>
      <c r="D54" s="37">
        <v>110.08799999999999</v>
      </c>
      <c r="E54" s="37">
        <v>110.807</v>
      </c>
      <c r="F54" s="37">
        <v>114.754</v>
      </c>
      <c r="G54" s="37">
        <v>116.544</v>
      </c>
      <c r="H54" s="37">
        <v>112.73699999999999</v>
      </c>
      <c r="I54" s="37">
        <v>116.018</v>
      </c>
      <c r="J54" s="37">
        <v>115.246</v>
      </c>
      <c r="K54" s="37">
        <v>114.07</v>
      </c>
      <c r="L54" s="37">
        <v>114.596</v>
      </c>
      <c r="M54" s="37">
        <v>111.509</v>
      </c>
      <c r="N54" s="37">
        <v>110.053</v>
      </c>
      <c r="O54" s="37">
        <v>106.804</v>
      </c>
      <c r="P54" s="37">
        <v>112.05200000000001</v>
      </c>
      <c r="Q54" s="37">
        <v>113.69</v>
      </c>
      <c r="S54" s="4">
        <f t="shared" si="8"/>
        <v>110.66785642790596</v>
      </c>
      <c r="T54" s="4">
        <f t="shared" si="9"/>
        <v>109.86461535055969</v>
      </c>
      <c r="U54" s="4">
        <f t="shared" si="10"/>
        <v>111.49938408680983</v>
      </c>
      <c r="V54" s="4">
        <f t="shared" si="11"/>
        <v>114.47302605727099</v>
      </c>
      <c r="W54" s="4">
        <f t="shared" si="12"/>
        <v>116.89164542608137</v>
      </c>
      <c r="X54" s="4">
        <f t="shared" si="13"/>
        <v>116.51853250760978</v>
      </c>
      <c r="Y54" s="4">
        <f t="shared" si="14"/>
        <v>115.23318301576982</v>
      </c>
      <c r="Z54" s="4">
        <f t="shared" si="15"/>
        <v>115.16536480815314</v>
      </c>
      <c r="AA54" s="4">
        <f t="shared" si="16"/>
        <v>113.85986251130738</v>
      </c>
      <c r="AB54" s="4">
        <f t="shared" si="17"/>
        <v>113.9473205148734</v>
      </c>
      <c r="AC54" s="4">
        <f t="shared" si="18"/>
        <v>112.54340171097066</v>
      </c>
      <c r="AD54" s="4">
        <f t="shared" si="19"/>
        <v>110.7660780561618</v>
      </c>
      <c r="AE54" s="4">
        <f t="shared" si="20"/>
        <v>109.31614702317799</v>
      </c>
      <c r="AF54" s="4">
        <f t="shared" si="21"/>
        <v>111.82983019008182</v>
      </c>
      <c r="AG54" s="4">
        <f t="shared" si="22"/>
        <v>113.37325088244303</v>
      </c>
      <c r="AI54" s="4">
        <f t="shared" si="23"/>
        <v>-0.27485642790595932</v>
      </c>
      <c r="AJ54" s="4">
        <f t="shared" si="24"/>
        <v>0.22338464944030534</v>
      </c>
      <c r="AK54" s="4">
        <f t="shared" si="25"/>
        <v>-0.69238408680982388</v>
      </c>
      <c r="AL54" s="4">
        <f t="shared" si="26"/>
        <v>0.28097394272901965</v>
      </c>
      <c r="AM54" s="4">
        <f t="shared" si="27"/>
        <v>-0.34764542608137106</v>
      </c>
      <c r="AN54" s="4">
        <f t="shared" si="28"/>
        <v>-3.7815325076097821</v>
      </c>
      <c r="AO54" s="4">
        <f t="shared" si="29"/>
        <v>0.78481698423017576</v>
      </c>
      <c r="AP54" s="4">
        <f t="shared" si="30"/>
        <v>8.0635191846852194E-2</v>
      </c>
      <c r="AQ54" s="4">
        <f t="shared" si="31"/>
        <v>0.21013748869260951</v>
      </c>
      <c r="AR54" s="4">
        <f t="shared" si="32"/>
        <v>0.64867948512660689</v>
      </c>
      <c r="AS54" s="4">
        <f t="shared" si="33"/>
        <v>-1.0344017109706556</v>
      </c>
      <c r="AT54" s="4">
        <f t="shared" si="34"/>
        <v>-0.71307805616180531</v>
      </c>
      <c r="AU54" s="4">
        <f t="shared" si="35"/>
        <v>-2.5121470231779881</v>
      </c>
      <c r="AV54" s="4">
        <f t="shared" si="146"/>
        <v>0.22216980991818502</v>
      </c>
      <c r="AW54" s="4">
        <f t="shared" si="146"/>
        <v>0.31674911755696655</v>
      </c>
      <c r="AY54" s="2">
        <f t="shared" si="96"/>
        <v>110.66126446168079</v>
      </c>
      <c r="AZ54" s="2">
        <f t="shared" si="147"/>
        <v>109.84668071383939</v>
      </c>
      <c r="BA54" s="2">
        <f t="shared" si="148"/>
        <v>111.49067471749618</v>
      </c>
      <c r="BB54" s="2">
        <f t="shared" si="149"/>
        <v>114.46687095231117</v>
      </c>
      <c r="BC54" s="2">
        <f t="shared" si="150"/>
        <v>116.88609214019725</v>
      </c>
      <c r="BD54" s="2">
        <f t="shared" si="151"/>
        <v>116.51595004777413</v>
      </c>
      <c r="BE54" s="2">
        <f t="shared" si="152"/>
        <v>115.23098242955014</v>
      </c>
      <c r="BF54" s="2">
        <f t="shared" si="153"/>
        <v>115.16428137387807</v>
      </c>
      <c r="BG54" s="2">
        <f t="shared" si="154"/>
        <v>113.85934686894191</v>
      </c>
      <c r="BH54" s="2">
        <f t="shared" si="155"/>
        <v>113.94616246440422</v>
      </c>
      <c r="BI54" s="2">
        <f t="shared" si="156"/>
        <v>112.54324060438326</v>
      </c>
      <c r="BJ54" s="2">
        <f t="shared" si="157"/>
        <v>110.76001301161551</v>
      </c>
      <c r="BK54" s="2">
        <f t="shared" si="158"/>
        <v>109.31559587416622</v>
      </c>
      <c r="BL54" s="2">
        <f t="shared" si="159"/>
        <v>111.82969959403292</v>
      </c>
      <c r="BM54" s="2">
        <f t="shared" si="160"/>
        <v>113.37323782462926</v>
      </c>
      <c r="BO54" s="2">
        <f t="shared" si="38"/>
        <v>110.393</v>
      </c>
      <c r="BP54" s="2">
        <f t="shared" si="39"/>
        <v>110.08799999999999</v>
      </c>
      <c r="BQ54" s="2">
        <f t="shared" si="40"/>
        <v>110.807</v>
      </c>
      <c r="BR54" s="2">
        <f t="shared" si="41"/>
        <v>114.754</v>
      </c>
      <c r="BS54" s="2">
        <f t="shared" si="42"/>
        <v>116.544</v>
      </c>
      <c r="BT54" s="2">
        <f t="shared" si="43"/>
        <v>112.73699999999999</v>
      </c>
      <c r="BU54" s="2">
        <f t="shared" si="44"/>
        <v>116.018</v>
      </c>
      <c r="BV54" s="2">
        <f t="shared" si="45"/>
        <v>115.246</v>
      </c>
      <c r="BW54" s="2">
        <f t="shared" si="46"/>
        <v>114.07</v>
      </c>
      <c r="BX54" s="2">
        <f t="shared" si="47"/>
        <v>114.596</v>
      </c>
      <c r="BY54" s="2">
        <f t="shared" si="48"/>
        <v>111.509</v>
      </c>
      <c r="BZ54" s="2">
        <f t="shared" si="49"/>
        <v>110.053</v>
      </c>
      <c r="CA54" s="2">
        <f t="shared" si="50"/>
        <v>106.804</v>
      </c>
      <c r="CB54" s="2">
        <f t="shared" si="51"/>
        <v>112.05200000000001</v>
      </c>
      <c r="CC54" s="2">
        <f t="shared" si="52"/>
        <v>113.69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110.89534008097169</v>
      </c>
      <c r="DL54" s="2">
        <f t="shared" si="161"/>
        <v>111.4406317073171</v>
      </c>
      <c r="DM54" s="2">
        <f t="shared" si="161"/>
        <v>111.95102807017545</v>
      </c>
      <c r="DN54" s="2">
        <f t="shared" si="161"/>
        <v>115.61170318949345</v>
      </c>
      <c r="DO54" s="2">
        <f t="shared" si="161"/>
        <v>118.28622435897438</v>
      </c>
      <c r="DP54" s="2">
        <f t="shared" si="161"/>
        <v>116.84011237553344</v>
      </c>
      <c r="DQ54" s="2">
        <f t="shared" si="161"/>
        <v>115.92940730203887</v>
      </c>
      <c r="DR54" s="2">
        <f t="shared" si="161"/>
        <v>116.03748069498067</v>
      </c>
      <c r="DS54" s="2">
        <f t="shared" si="161"/>
        <v>114.23734845938375</v>
      </c>
      <c r="DT54" s="2">
        <f t="shared" si="161"/>
        <v>114.40589081939082</v>
      </c>
      <c r="DU54" s="2">
        <f t="shared" si="161"/>
        <v>112.67742424242422</v>
      </c>
      <c r="DV54" s="2">
        <f t="shared" si="161"/>
        <v>111.36929244264506</v>
      </c>
      <c r="DW54" s="2">
        <f t="shared" si="161"/>
        <v>109.33472085561498</v>
      </c>
      <c r="DX54" s="2">
        <f t="shared" si="161"/>
        <v>112.02254545454547</v>
      </c>
      <c r="DY54" s="2">
        <f t="shared" si="161"/>
        <v>113.50199674399673</v>
      </c>
      <c r="EA54" s="2">
        <f t="shared" si="71"/>
        <v>109.76762326415266</v>
      </c>
      <c r="EB54" s="2">
        <f t="shared" si="72"/>
        <v>104.1918411576362</v>
      </c>
      <c r="EC54" s="2">
        <f t="shared" si="73"/>
        <v>109.79917780011165</v>
      </c>
      <c r="ED54" s="2">
        <f t="shared" si="74"/>
        <v>110.09556793431072</v>
      </c>
      <c r="EE54" s="2">
        <f t="shared" si="75"/>
        <v>111.54384157553127</v>
      </c>
      <c r="EF54" s="2">
        <f t="shared" si="76"/>
        <v>115.17371923617507</v>
      </c>
      <c r="EG54" s="2">
        <f t="shared" si="77"/>
        <v>112.36057308071561</v>
      </c>
      <c r="EH54" s="2">
        <f t="shared" si="78"/>
        <v>111.33678914564263</v>
      </c>
      <c r="EI54" s="2">
        <f t="shared" si="79"/>
        <v>112.13274557008755</v>
      </c>
      <c r="EJ54" s="2">
        <f t="shared" si="80"/>
        <v>111.97011774580336</v>
      </c>
      <c r="EK54" s="2">
        <f t="shared" si="81"/>
        <v>111.89146668909828</v>
      </c>
      <c r="EL54" s="2">
        <f t="shared" si="82"/>
        <v>108.43232555741007</v>
      </c>
      <c r="EM54" s="2">
        <f t="shared" si="83"/>
        <v>109.23060492553539</v>
      </c>
      <c r="EN54" s="2">
        <f t="shared" si="84"/>
        <v>110.91425106287761</v>
      </c>
      <c r="EO54" s="2">
        <f t="shared" si="85"/>
        <v>112.79133939393938</v>
      </c>
      <c r="EQ54" s="2">
        <f t="shared" si="86"/>
        <v>108.01439412095344</v>
      </c>
      <c r="ER54" s="2">
        <f t="shared" si="162"/>
        <v>100.87248601046879</v>
      </c>
      <c r="ES54" s="2">
        <f t="shared" si="162"/>
        <v>107.80536059521231</v>
      </c>
      <c r="ET54" s="2">
        <f t="shared" si="162"/>
        <v>109.27176227971941</v>
      </c>
      <c r="EU54" s="2">
        <f t="shared" si="162"/>
        <v>109.58021291717466</v>
      </c>
      <c r="EV54" s="2">
        <f t="shared" si="162"/>
        <v>113.53626781704548</v>
      </c>
      <c r="EW54" s="2">
        <f t="shared" si="162"/>
        <v>112.325253797323</v>
      </c>
      <c r="EX54" s="2">
        <f t="shared" si="162"/>
        <v>110.2471635502751</v>
      </c>
      <c r="EY54" s="2">
        <f t="shared" si="162"/>
        <v>111.43955597755975</v>
      </c>
      <c r="EZ54" s="2">
        <f t="shared" si="162"/>
        <v>111.387916184562</v>
      </c>
      <c r="FA54" s="2">
        <f t="shared" si="162"/>
        <v>110.72353117782912</v>
      </c>
      <c r="FB54" s="2">
        <f t="shared" si="162"/>
        <v>108.62234727896639</v>
      </c>
      <c r="FC54" s="2">
        <f t="shared" si="162"/>
        <v>108.67382472431302</v>
      </c>
      <c r="FD54" s="2">
        <f t="shared" si="162"/>
        <v>112.58579817040865</v>
      </c>
      <c r="FE54" s="2">
        <f t="shared" si="162"/>
        <v>118.36797401998697</v>
      </c>
      <c r="FG54" s="2">
        <f t="shared" si="88"/>
        <v>0.20749913983762058</v>
      </c>
      <c r="FH54" s="2">
        <f t="shared" si="163"/>
        <v>0.21987618080000493</v>
      </c>
      <c r="FI54" s="2">
        <f t="shared" si="163"/>
        <v>0.21389995532443976</v>
      </c>
      <c r="FJ54" s="2">
        <f t="shared" si="163"/>
        <v>0.20753635100533471</v>
      </c>
      <c r="FK54" s="2">
        <f t="shared" si="163"/>
        <v>0.20764749445722444</v>
      </c>
      <c r="FL54" s="2">
        <f t="shared" si="163"/>
        <v>0.19448700657435081</v>
      </c>
      <c r="FM54" s="2">
        <f t="shared" si="163"/>
        <v>0.19570069282214334</v>
      </c>
      <c r="FN54" s="2">
        <f t="shared" si="163"/>
        <v>0.1857491061947274</v>
      </c>
      <c r="FO54" s="2">
        <f t="shared" si="163"/>
        <v>0.17959015621468033</v>
      </c>
      <c r="FP54" s="2">
        <f t="shared" si="163"/>
        <v>0.18872559408480039</v>
      </c>
      <c r="FQ54" s="2">
        <f t="shared" si="163"/>
        <v>0.17064182440364353</v>
      </c>
      <c r="FR54" s="2">
        <f t="shared" si="163"/>
        <v>0.20745552286770885</v>
      </c>
      <c r="FS54" s="2">
        <f t="shared" si="163"/>
        <v>0.18341159113490954</v>
      </c>
      <c r="FT54" s="2">
        <f t="shared" si="163"/>
        <v>0.17406931307634654</v>
      </c>
      <c r="FU54" s="2">
        <f t="shared" si="163"/>
        <v>0.18157253300409903</v>
      </c>
      <c r="FW54" s="2">
        <f t="shared" si="112"/>
        <v>4.2977736725614425E-5</v>
      </c>
      <c r="FX54" s="2">
        <f t="shared" si="164"/>
        <v>3.4528391697736026E-5</v>
      </c>
      <c r="FY54" s="2">
        <f t="shared" si="165"/>
        <v>3.6450707508492458E-5</v>
      </c>
      <c r="FZ54" s="2">
        <f t="shared" si="166"/>
        <v>4.0852681186932437E-5</v>
      </c>
      <c r="GA54" s="2">
        <f t="shared" si="167"/>
        <v>4.7527888356210541E-5</v>
      </c>
      <c r="GB54" s="2">
        <f t="shared" si="168"/>
        <v>4.3063451307801342E-5</v>
      </c>
      <c r="GC54" s="2">
        <f t="shared" si="169"/>
        <v>4.3681758396286612E-5</v>
      </c>
      <c r="GD54" s="2">
        <f t="shared" si="170"/>
        <v>4.594910045428747E-5</v>
      </c>
      <c r="GE54" s="2">
        <f t="shared" si="171"/>
        <v>5.1398324008866237E-5</v>
      </c>
      <c r="GF54" s="2">
        <f t="shared" si="172"/>
        <v>6.1206668654763973E-5</v>
      </c>
      <c r="GG54" s="2">
        <f t="shared" si="173"/>
        <v>5.685865097693483E-5</v>
      </c>
      <c r="GH54" s="2">
        <f t="shared" si="174"/>
        <v>5.5624125161708405E-5</v>
      </c>
      <c r="GI54" s="2">
        <f t="shared" si="175"/>
        <v>5.1929020274318042E-5</v>
      </c>
      <c r="GJ54" s="2">
        <f t="shared" si="176"/>
        <v>4.437980306463087E-5</v>
      </c>
      <c r="GK54" s="2">
        <f t="shared" si="177"/>
        <v>4.966001881060649E-5</v>
      </c>
      <c r="GM54" s="86">
        <f t="shared" si="113"/>
        <v>6.5602495824049817E-6</v>
      </c>
      <c r="GN54" s="86">
        <f t="shared" si="178"/>
        <v>1.7402520282286967E-5</v>
      </c>
      <c r="GO54" s="86">
        <f t="shared" si="179"/>
        <v>9.1335685277499502E-6</v>
      </c>
      <c r="GP54" s="86">
        <f t="shared" si="180"/>
        <v>6.2970820368384422E-6</v>
      </c>
      <c r="GQ54" s="86">
        <f t="shared" si="181"/>
        <v>5.5582161938330427E-6</v>
      </c>
      <c r="GR54" s="86">
        <f t="shared" si="182"/>
        <v>2.4983763489988872E-6</v>
      </c>
      <c r="GS54" s="86">
        <f t="shared" si="183"/>
        <v>2.1594911265570309E-6</v>
      </c>
      <c r="GT54" s="86">
        <f t="shared" si="184"/>
        <v>1.0379736501053222E-6</v>
      </c>
      <c r="GU54" s="86">
        <f t="shared" si="185"/>
        <v>4.8214573930364015E-7</v>
      </c>
      <c r="GV54" s="86">
        <f t="shared" si="186"/>
        <v>1.1488515043803502E-6</v>
      </c>
      <c r="GW54" s="86">
        <f t="shared" si="187"/>
        <v>1.414196227426173E-7</v>
      </c>
      <c r="GX54" s="86">
        <f t="shared" si="188"/>
        <v>6.8785483087671245E-6</v>
      </c>
      <c r="GY54" s="86">
        <f t="shared" si="189"/>
        <v>4.8418693331989024E-7</v>
      </c>
      <c r="GZ54" s="86">
        <f t="shared" si="190"/>
        <v>1.1798034277258587E-7</v>
      </c>
      <c r="HA54" s="86">
        <f t="shared" si="191"/>
        <v>1.2979216671000761E-8</v>
      </c>
      <c r="HC54" s="86">
        <f t="shared" si="145"/>
        <v>2.1708740751645573E-16</v>
      </c>
      <c r="HD54" s="86">
        <f t="shared" si="192"/>
        <v>5.4776698833692413E-17</v>
      </c>
      <c r="HE54" s="86">
        <f t="shared" si="193"/>
        <v>1.5726615731307195E-17</v>
      </c>
      <c r="HF54" s="86">
        <f t="shared" si="194"/>
        <v>4.29450102577078E-18</v>
      </c>
      <c r="HG54" s="86">
        <f t="shared" si="195"/>
        <v>9.0450293665086316E-19</v>
      </c>
      <c r="HH54" s="86">
        <f t="shared" si="196"/>
        <v>1.9766342850882517E-18</v>
      </c>
      <c r="HI54" s="86">
        <f t="shared" si="197"/>
        <v>5.0209177767581066E-18</v>
      </c>
      <c r="HJ54" s="86">
        <f t="shared" si="198"/>
        <v>2.0325849217189094E-18</v>
      </c>
      <c r="HK54" s="86">
        <f t="shared" si="199"/>
        <v>2.2324991519962797E-19</v>
      </c>
      <c r="HL54" s="86">
        <f t="shared" si="200"/>
        <v>1.1342660392008228E-19</v>
      </c>
      <c r="HM54" s="86">
        <f t="shared" si="201"/>
        <v>1.9769704902510818E-19</v>
      </c>
      <c r="HN54" s="86">
        <f t="shared" si="202"/>
        <v>3.6008782247397109E-18</v>
      </c>
      <c r="HO54" s="86">
        <f t="shared" si="203"/>
        <v>1.5897748630592872E-17</v>
      </c>
      <c r="HP54" s="86">
        <f t="shared" si="204"/>
        <v>1.3693334414384341E-20</v>
      </c>
      <c r="HQ54" s="86">
        <f t="shared" si="205"/>
        <v>4.2521123214879293E-24</v>
      </c>
      <c r="HS54" s="86">
        <f t="shared" si="114"/>
        <v>3.0568730763418552E-58</v>
      </c>
      <c r="HT54" s="86">
        <f t="shared" si="206"/>
        <v>3.1626989449748104E-60</v>
      </c>
      <c r="HU54" s="86">
        <f t="shared" si="207"/>
        <v>8.0416612921122582E-64</v>
      </c>
      <c r="HV54" s="86">
        <f t="shared" si="208"/>
        <v>8.8896892310368284E-66</v>
      </c>
      <c r="HW54" s="86">
        <f t="shared" si="209"/>
        <v>6.4836200125917895E-68</v>
      </c>
      <c r="HX54" s="86">
        <f t="shared" si="210"/>
        <v>6.6449935786028124E-67</v>
      </c>
      <c r="HY54" s="86">
        <f t="shared" si="211"/>
        <v>6.5704113572213341E-66</v>
      </c>
      <c r="HZ54" s="86">
        <f t="shared" si="212"/>
        <v>1.0010553880545376E-66</v>
      </c>
      <c r="IA54" s="86">
        <f t="shared" si="213"/>
        <v>1.0671318531282425E-70</v>
      </c>
      <c r="IB54" s="86">
        <f t="shared" si="214"/>
        <v>1.4961347210103241E-71</v>
      </c>
      <c r="IC54" s="86">
        <f t="shared" si="215"/>
        <v>8.5839668145322505E-71</v>
      </c>
      <c r="ID54" s="86">
        <f t="shared" si="216"/>
        <v>3.1168220223828245E-66</v>
      </c>
      <c r="IE54" s="86">
        <f t="shared" si="217"/>
        <v>2.1034654921225527E-64</v>
      </c>
      <c r="IF54" s="86">
        <f t="shared" si="218"/>
        <v>1.1316561108371721E-57</v>
      </c>
      <c r="IG54" s="86">
        <f t="shared" si="219"/>
        <v>2.2913563255047895E-44</v>
      </c>
      <c r="II54" s="86">
        <f t="shared" si="115"/>
        <v>2.3460955504347317E-281</v>
      </c>
      <c r="IJ54" s="86">
        <f t="shared" si="116"/>
        <v>7.06779127536471E-304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4.4571077545525143E-216</v>
      </c>
      <c r="IW54" s="86">
        <f t="shared" si="129"/>
        <v>1.9072933603628613E-165</v>
      </c>
      <c r="IY54" s="86">
        <f t="shared" si="130"/>
        <v>6.5602495826220694E-6</v>
      </c>
      <c r="IZ54" s="86">
        <f t="shared" si="131"/>
        <v>1.7402520282341743E-5</v>
      </c>
      <c r="JA54" s="86">
        <f t="shared" si="132"/>
        <v>9.1335685277656762E-6</v>
      </c>
      <c r="JB54" s="86">
        <f t="shared" si="133"/>
        <v>6.2970820368427367E-6</v>
      </c>
      <c r="JC54" s="86">
        <f t="shared" si="134"/>
        <v>5.5582161938339473E-6</v>
      </c>
      <c r="JD54" s="86">
        <f t="shared" si="135"/>
        <v>2.4983763490008637E-6</v>
      </c>
      <c r="JE54" s="86">
        <f t="shared" si="136"/>
        <v>2.1594911265620517E-6</v>
      </c>
      <c r="JF54" s="86">
        <f t="shared" si="137"/>
        <v>1.0379736501073548E-6</v>
      </c>
      <c r="JG54" s="86">
        <f t="shared" si="138"/>
        <v>4.8214573930386345E-7</v>
      </c>
      <c r="JH54" s="86">
        <f t="shared" si="139"/>
        <v>1.1488515043804637E-6</v>
      </c>
      <c r="JI54" s="86">
        <f t="shared" si="140"/>
        <v>1.41419622742815E-7</v>
      </c>
      <c r="JJ54" s="86">
        <f t="shared" si="141"/>
        <v>6.8785483087707252E-6</v>
      </c>
      <c r="JK54" s="86">
        <f t="shared" si="142"/>
        <v>4.8418693333578799E-7</v>
      </c>
      <c r="JL54" s="86">
        <f t="shared" si="143"/>
        <v>1.1798034277259957E-7</v>
      </c>
      <c r="JM54" s="86">
        <f t="shared" si="144"/>
        <v>1.2979216671000766E-8</v>
      </c>
    </row>
    <row r="55" spans="2:273" x14ac:dyDescent="0.25">
      <c r="B55" s="2">
        <v>28</v>
      </c>
      <c r="C55" s="37">
        <v>111.21299999999999</v>
      </c>
      <c r="D55" s="37">
        <v>110.386</v>
      </c>
      <c r="E55" s="37">
        <v>110.684</v>
      </c>
      <c r="F55" s="37">
        <v>113.91200000000001</v>
      </c>
      <c r="G55" s="37">
        <v>119.211</v>
      </c>
      <c r="H55" s="37">
        <v>115.035</v>
      </c>
      <c r="I55" s="37">
        <v>116.07</v>
      </c>
      <c r="J55" s="37">
        <v>115.298</v>
      </c>
      <c r="K55" s="37">
        <v>114</v>
      </c>
      <c r="L55" s="37">
        <v>113.57899999999999</v>
      </c>
      <c r="M55" s="37">
        <v>111.93</v>
      </c>
      <c r="N55" s="37">
        <v>110.28100000000001</v>
      </c>
      <c r="O55" s="37">
        <v>108.911</v>
      </c>
      <c r="P55" s="37">
        <v>110.621</v>
      </c>
      <c r="Q55" s="37">
        <v>114.155</v>
      </c>
      <c r="S55" s="4">
        <f t="shared" si="8"/>
        <v>110.63577499744682</v>
      </c>
      <c r="T55" s="4">
        <f t="shared" si="9"/>
        <v>109.74869308206971</v>
      </c>
      <c r="U55" s="4">
        <f t="shared" si="10"/>
        <v>111.55282246621165</v>
      </c>
      <c r="V55" s="4">
        <f t="shared" si="11"/>
        <v>114.46733047796938</v>
      </c>
      <c r="W55" s="4">
        <f t="shared" si="12"/>
        <v>116.85094630009037</v>
      </c>
      <c r="X55" s="4">
        <f t="shared" si="13"/>
        <v>116.51777833250385</v>
      </c>
      <c r="Y55" s="4">
        <f t="shared" si="14"/>
        <v>115.26495237475062</v>
      </c>
      <c r="Z55" s="4">
        <f t="shared" si="15"/>
        <v>115.22222807902452</v>
      </c>
      <c r="AA55" s="4">
        <f t="shared" si="16"/>
        <v>113.86830299043552</v>
      </c>
      <c r="AB55" s="4">
        <f t="shared" si="17"/>
        <v>114.00140237249821</v>
      </c>
      <c r="AC55" s="4">
        <f t="shared" si="18"/>
        <v>112.64145432400966</v>
      </c>
      <c r="AD55" s="4">
        <f t="shared" si="19"/>
        <v>110.75071930433717</v>
      </c>
      <c r="AE55" s="4">
        <f t="shared" si="20"/>
        <v>109.42010308615447</v>
      </c>
      <c r="AF55" s="4">
        <f t="shared" si="21"/>
        <v>111.90328549681865</v>
      </c>
      <c r="AG55" s="4">
        <f t="shared" si="22"/>
        <v>113.24350693896315</v>
      </c>
      <c r="AI55" s="4">
        <f t="shared" si="23"/>
        <v>0.57722500255317755</v>
      </c>
      <c r="AJ55" s="4">
        <f t="shared" si="24"/>
        <v>0.63730691793028882</v>
      </c>
      <c r="AK55" s="4">
        <f t="shared" si="25"/>
        <v>-0.86882246621165393</v>
      </c>
      <c r="AL55" s="4">
        <f t="shared" si="26"/>
        <v>-0.55533047796937751</v>
      </c>
      <c r="AM55" s="4">
        <f t="shared" si="27"/>
        <v>2.3600536999096278</v>
      </c>
      <c r="AN55" s="4">
        <f t="shared" si="28"/>
        <v>-1.4827783325038553</v>
      </c>
      <c r="AO55" s="4">
        <f t="shared" si="29"/>
        <v>0.80504762524937235</v>
      </c>
      <c r="AP55" s="4">
        <f t="shared" si="30"/>
        <v>7.5771920975483908E-2</v>
      </c>
      <c r="AQ55" s="4">
        <f t="shared" si="31"/>
        <v>0.13169700956447628</v>
      </c>
      <c r="AR55" s="4">
        <f t="shared" si="32"/>
        <v>-0.42240237249821178</v>
      </c>
      <c r="AS55" s="4">
        <f t="shared" si="33"/>
        <v>-0.71145432400965092</v>
      </c>
      <c r="AT55" s="4">
        <f t="shared" si="34"/>
        <v>-0.46971930433716125</v>
      </c>
      <c r="AU55" s="4">
        <f t="shared" si="35"/>
        <v>-0.50910308615446809</v>
      </c>
      <c r="AV55" s="4">
        <f t="shared" si="146"/>
        <v>-1.282285496818659</v>
      </c>
      <c r="AW55" s="4">
        <f t="shared" si="146"/>
        <v>0.91149306103685035</v>
      </c>
      <c r="AY55" s="2">
        <f t="shared" si="96"/>
        <v>110.62361377516771</v>
      </c>
      <c r="AZ55" s="2">
        <f t="shared" si="147"/>
        <v>109.71752830613788</v>
      </c>
      <c r="BA55" s="2">
        <f t="shared" si="148"/>
        <v>111.53697425066856</v>
      </c>
      <c r="BB55" s="2">
        <f t="shared" si="149"/>
        <v>114.45593068372499</v>
      </c>
      <c r="BC55" s="2">
        <f t="shared" si="150"/>
        <v>116.84053749034894</v>
      </c>
      <c r="BD55" s="2">
        <f t="shared" si="151"/>
        <v>116.51276378702904</v>
      </c>
      <c r="BE55" s="2">
        <f t="shared" si="152"/>
        <v>115.2606073545706</v>
      </c>
      <c r="BF55" s="2">
        <f t="shared" si="153"/>
        <v>115.22001392409847</v>
      </c>
      <c r="BG55" s="2">
        <f t="shared" si="154"/>
        <v>113.86719900114767</v>
      </c>
      <c r="BH55" s="2">
        <f t="shared" si="155"/>
        <v>113.99903465730193</v>
      </c>
      <c r="BI55" s="2">
        <f t="shared" si="156"/>
        <v>112.64108325287607</v>
      </c>
      <c r="BJ55" s="2">
        <f t="shared" si="157"/>
        <v>110.73958067865193</v>
      </c>
      <c r="BK55" s="2">
        <f t="shared" si="158"/>
        <v>109.4189081909247</v>
      </c>
      <c r="BL55" s="2">
        <f t="shared" si="159"/>
        <v>111.9029761027632</v>
      </c>
      <c r="BM55" s="2">
        <f t="shared" si="160"/>
        <v>113.24346812878289</v>
      </c>
      <c r="BO55" s="2">
        <f t="shared" si="38"/>
        <v>111.21299999999999</v>
      </c>
      <c r="BP55" s="2">
        <f t="shared" si="39"/>
        <v>110.386</v>
      </c>
      <c r="BQ55" s="2">
        <f t="shared" si="40"/>
        <v>110.684</v>
      </c>
      <c r="BR55" s="2">
        <f t="shared" si="41"/>
        <v>113.91200000000001</v>
      </c>
      <c r="BS55" s="2">
        <f t="shared" si="42"/>
        <v>119.211</v>
      </c>
      <c r="BT55" s="2">
        <f t="shared" si="43"/>
        <v>115.035</v>
      </c>
      <c r="BU55" s="2">
        <f t="shared" si="44"/>
        <v>116.07</v>
      </c>
      <c r="BV55" s="2">
        <f t="shared" si="45"/>
        <v>115.298</v>
      </c>
      <c r="BW55" s="2">
        <f t="shared" si="46"/>
        <v>114</v>
      </c>
      <c r="BX55" s="2">
        <f t="shared" si="47"/>
        <v>113.57899999999999</v>
      </c>
      <c r="BY55" s="2">
        <f t="shared" si="48"/>
        <v>111.93</v>
      </c>
      <c r="BZ55" s="2">
        <f t="shared" si="49"/>
        <v>110.28100000000001</v>
      </c>
      <c r="CA55" s="2">
        <f t="shared" si="50"/>
        <v>108.911</v>
      </c>
      <c r="CB55" s="2">
        <f t="shared" si="51"/>
        <v>110.621</v>
      </c>
      <c r="CC55" s="2">
        <f t="shared" si="52"/>
        <v>114.155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110.92593522267209</v>
      </c>
      <c r="DL55" s="2">
        <f t="shared" si="161"/>
        <v>111.47472543554009</v>
      </c>
      <c r="DM55" s="2">
        <f t="shared" si="161"/>
        <v>112.12145155195682</v>
      </c>
      <c r="DN55" s="2">
        <f t="shared" si="161"/>
        <v>115.76137195121953</v>
      </c>
      <c r="DO55" s="2">
        <f t="shared" si="161"/>
        <v>118.42247435897438</v>
      </c>
      <c r="DP55" s="2">
        <f t="shared" si="161"/>
        <v>116.9257958748222</v>
      </c>
      <c r="DQ55" s="2">
        <f t="shared" si="161"/>
        <v>116.083164532954</v>
      </c>
      <c r="DR55" s="2">
        <f t="shared" si="161"/>
        <v>116.24037297297295</v>
      </c>
      <c r="DS55" s="2">
        <f t="shared" si="161"/>
        <v>114.33449411764705</v>
      </c>
      <c r="DT55" s="2">
        <f t="shared" si="161"/>
        <v>114.56822492492493</v>
      </c>
      <c r="DU55" s="2">
        <f t="shared" si="161"/>
        <v>112.85684971033866</v>
      </c>
      <c r="DV55" s="2">
        <f t="shared" si="161"/>
        <v>111.45319588394061</v>
      </c>
      <c r="DW55" s="2">
        <f t="shared" si="161"/>
        <v>109.50988770053476</v>
      </c>
      <c r="DX55" s="2">
        <f t="shared" si="161"/>
        <v>112.16721323529413</v>
      </c>
      <c r="DY55" s="2">
        <f t="shared" si="161"/>
        <v>113.38573911273909</v>
      </c>
      <c r="EA55" s="2">
        <f t="shared" si="71"/>
        <v>109.57092084232278</v>
      </c>
      <c r="EB55" s="2">
        <f t="shared" si="72"/>
        <v>104.032067136466</v>
      </c>
      <c r="EC55" s="2">
        <f t="shared" si="73"/>
        <v>109.57831482970406</v>
      </c>
      <c r="ED55" s="2">
        <f t="shared" si="74"/>
        <v>109.90995694723524</v>
      </c>
      <c r="EE55" s="2">
        <f t="shared" si="75"/>
        <v>111.33569096944372</v>
      </c>
      <c r="EF55" s="2">
        <f t="shared" si="76"/>
        <v>114.95298039894483</v>
      </c>
      <c r="EG55" s="2">
        <f t="shared" si="77"/>
        <v>112.17748819552051</v>
      </c>
      <c r="EH55" s="2">
        <f t="shared" si="78"/>
        <v>111.14099500136439</v>
      </c>
      <c r="EI55" s="2">
        <f t="shared" si="79"/>
        <v>111.92051628915728</v>
      </c>
      <c r="EJ55" s="2">
        <f t="shared" si="80"/>
        <v>111.76773681055155</v>
      </c>
      <c r="EK55" s="2">
        <f t="shared" si="81"/>
        <v>111.68507106325708</v>
      </c>
      <c r="EL55" s="2">
        <f t="shared" si="82"/>
        <v>108.25317671789378</v>
      </c>
      <c r="EM55" s="2">
        <f t="shared" si="83"/>
        <v>109.04964673788868</v>
      </c>
      <c r="EN55" s="2">
        <f t="shared" si="84"/>
        <v>110.75910393824122</v>
      </c>
      <c r="EO55" s="2">
        <f t="shared" si="85"/>
        <v>112.65708694638694</v>
      </c>
      <c r="EQ55" s="2">
        <f t="shared" si="86"/>
        <v>107.84169962795275</v>
      </c>
      <c r="ER55" s="2">
        <f t="shared" si="162"/>
        <v>100.75507942831202</v>
      </c>
      <c r="ES55" s="2">
        <f t="shared" si="162"/>
        <v>107.61129705336884</v>
      </c>
      <c r="ET55" s="2">
        <f t="shared" si="162"/>
        <v>109.09727675641204</v>
      </c>
      <c r="EU55" s="2">
        <f t="shared" si="162"/>
        <v>109.39888098140813</v>
      </c>
      <c r="EV55" s="2">
        <f t="shared" si="162"/>
        <v>113.33737140977144</v>
      </c>
      <c r="EW55" s="2">
        <f t="shared" si="162"/>
        <v>112.14258329470236</v>
      </c>
      <c r="EX55" s="2">
        <f t="shared" si="162"/>
        <v>110.06628709528924</v>
      </c>
      <c r="EY55" s="2">
        <f t="shared" si="162"/>
        <v>111.23685866207225</v>
      </c>
      <c r="EZ55" s="2">
        <f t="shared" si="162"/>
        <v>111.19370441314126</v>
      </c>
      <c r="FA55" s="2">
        <f t="shared" si="162"/>
        <v>110.53347942473232</v>
      </c>
      <c r="FB55" s="2">
        <f t="shared" si="162"/>
        <v>108.44055055116786</v>
      </c>
      <c r="FC55" s="2">
        <f t="shared" si="162"/>
        <v>108.5005194229575</v>
      </c>
      <c r="FD55" s="2">
        <f t="shared" si="162"/>
        <v>112.4073485881251</v>
      </c>
      <c r="FE55" s="2">
        <f t="shared" si="162"/>
        <v>118.150088521252</v>
      </c>
      <c r="FG55" s="2">
        <f t="shared" si="88"/>
        <v>0.22305295363900676</v>
      </c>
      <c r="FH55" s="2">
        <f t="shared" si="163"/>
        <v>0.23608138297795986</v>
      </c>
      <c r="FI55" s="2">
        <f t="shared" si="163"/>
        <v>0.22979444237230678</v>
      </c>
      <c r="FJ55" s="2">
        <f t="shared" si="163"/>
        <v>0.22309216890143743</v>
      </c>
      <c r="FK55" s="2">
        <f t="shared" si="163"/>
        <v>0.22320929660107264</v>
      </c>
      <c r="FL55" s="2">
        <f t="shared" si="163"/>
        <v>0.2093230751256204</v>
      </c>
      <c r="FM55" s="2">
        <f t="shared" si="163"/>
        <v>0.2106051386537835</v>
      </c>
      <c r="FN55" s="2">
        <f t="shared" si="163"/>
        <v>0.20008418843645701</v>
      </c>
      <c r="FO55" s="2">
        <f t="shared" si="163"/>
        <v>0.19356291602441469</v>
      </c>
      <c r="FP55" s="2">
        <f t="shared" si="163"/>
        <v>0.20323305090806532</v>
      </c>
      <c r="FQ55" s="2">
        <f t="shared" si="163"/>
        <v>0.18407458034192661</v>
      </c>
      <c r="FR55" s="2">
        <f t="shared" si="163"/>
        <v>0.22300698722345932</v>
      </c>
      <c r="FS55" s="2">
        <f t="shared" si="163"/>
        <v>0.19761005726762434</v>
      </c>
      <c r="FT55" s="2">
        <f t="shared" si="163"/>
        <v>0.18771081106796841</v>
      </c>
      <c r="FU55" s="2">
        <f t="shared" si="163"/>
        <v>0.19566274449980178</v>
      </c>
      <c r="FW55" s="2">
        <f t="shared" si="112"/>
        <v>4.7123955843763944E-5</v>
      </c>
      <c r="FX55" s="2">
        <f t="shared" si="164"/>
        <v>3.7859502525485381E-5</v>
      </c>
      <c r="FY55" s="2">
        <f t="shared" si="165"/>
        <v>3.9967265464231793E-5</v>
      </c>
      <c r="FZ55" s="2">
        <f t="shared" si="166"/>
        <v>4.4793897625106259E-5</v>
      </c>
      <c r="GA55" s="2">
        <f t="shared" si="167"/>
        <v>5.2113054331855977E-5</v>
      </c>
      <c r="GB55" s="2">
        <f t="shared" si="168"/>
        <v>4.7217939234056502E-5</v>
      </c>
      <c r="GC55" s="2">
        <f t="shared" si="169"/>
        <v>4.7895893801273169E-5</v>
      </c>
      <c r="GD55" s="2">
        <f t="shared" si="170"/>
        <v>5.0381963432925931E-5</v>
      </c>
      <c r="GE55" s="2">
        <f t="shared" si="171"/>
        <v>5.6356862130625699E-5</v>
      </c>
      <c r="GF55" s="2">
        <f t="shared" si="172"/>
        <v>6.7111381338488349E-5</v>
      </c>
      <c r="GG55" s="2">
        <f t="shared" si="173"/>
        <v>6.2343929063215204E-5</v>
      </c>
      <c r="GH55" s="2">
        <f t="shared" si="174"/>
        <v>6.0990313113906856E-5</v>
      </c>
      <c r="GI55" s="2">
        <f t="shared" si="175"/>
        <v>5.693875321367702E-5</v>
      </c>
      <c r="GJ55" s="2">
        <f t="shared" si="176"/>
        <v>4.8661278057312513E-5</v>
      </c>
      <c r="GK55" s="2">
        <f t="shared" si="177"/>
        <v>5.4450866965849719E-5</v>
      </c>
      <c r="GM55" s="86">
        <f t="shared" si="113"/>
        <v>1.2452918211493307E-5</v>
      </c>
      <c r="GN55" s="86">
        <f t="shared" si="178"/>
        <v>3.1102617988912947E-5</v>
      </c>
      <c r="GO55" s="86">
        <f t="shared" si="179"/>
        <v>1.7104391522117655E-5</v>
      </c>
      <c r="GP55" s="86">
        <f t="shared" si="180"/>
        <v>1.200121293438904E-5</v>
      </c>
      <c r="GQ55" s="86">
        <f t="shared" si="181"/>
        <v>1.0723054087020267E-5</v>
      </c>
      <c r="GR55" s="86">
        <f t="shared" si="182"/>
        <v>4.9915363979572313E-6</v>
      </c>
      <c r="GS55" s="86">
        <f t="shared" si="183"/>
        <v>4.3888629504621133E-6</v>
      </c>
      <c r="GT55" s="86">
        <f t="shared" si="184"/>
        <v>2.1829414140122879E-6</v>
      </c>
      <c r="GU55" s="86">
        <f t="shared" si="185"/>
        <v>1.0625060624588235E-6</v>
      </c>
      <c r="GV55" s="86">
        <f t="shared" si="186"/>
        <v>2.417816957948003E-6</v>
      </c>
      <c r="GW55" s="86">
        <f t="shared" si="187"/>
        <v>3.3534145844373497E-7</v>
      </c>
      <c r="GX55" s="86">
        <f t="shared" si="188"/>
        <v>1.2996947352201928E-5</v>
      </c>
      <c r="GY55" s="86">
        <f t="shared" si="189"/>
        <v>1.0810040459961176E-6</v>
      </c>
      <c r="GZ55" s="86">
        <f t="shared" si="190"/>
        <v>2.87942790830182E-7</v>
      </c>
      <c r="HA55" s="86">
        <f t="shared" si="191"/>
        <v>3.9868247447924634E-8</v>
      </c>
      <c r="HC55" s="86">
        <f t="shared" si="145"/>
        <v>7.7278725532974936E-16</v>
      </c>
      <c r="HD55" s="86">
        <f t="shared" si="192"/>
        <v>2.0440959738806619E-16</v>
      </c>
      <c r="HE55" s="86">
        <f t="shared" si="193"/>
        <v>6.2117476997808446E-17</v>
      </c>
      <c r="HF55" s="86">
        <f t="shared" si="194"/>
        <v>1.7890241170653528E-17</v>
      </c>
      <c r="HG55" s="86">
        <f t="shared" si="195"/>
        <v>4.0522578122927463E-18</v>
      </c>
      <c r="HH55" s="86">
        <f t="shared" si="196"/>
        <v>8.4432118746050265E-18</v>
      </c>
      <c r="HI55" s="86">
        <f t="shared" si="197"/>
        <v>2.1056520898493033E-17</v>
      </c>
      <c r="HJ55" s="86">
        <f t="shared" si="198"/>
        <v>8.8366546332867736E-18</v>
      </c>
      <c r="HK55" s="86">
        <f t="shared" si="199"/>
        <v>1.0692755575073514E-18</v>
      </c>
      <c r="HL55" s="86">
        <f t="shared" si="200"/>
        <v>5.7013602307614737E-19</v>
      </c>
      <c r="HM55" s="86">
        <f t="shared" si="201"/>
        <v>9.6184484710966054E-19</v>
      </c>
      <c r="HN55" s="86">
        <f t="shared" si="202"/>
        <v>1.5785949512774399E-17</v>
      </c>
      <c r="HO55" s="86">
        <f t="shared" si="203"/>
        <v>6.5740040969980672E-17</v>
      </c>
      <c r="HP55" s="86">
        <f t="shared" si="204"/>
        <v>7.396623387186435E-20</v>
      </c>
      <c r="HQ55" s="86">
        <f t="shared" si="205"/>
        <v>3.5208769886152871E-23</v>
      </c>
      <c r="HS55" s="86">
        <f t="shared" si="114"/>
        <v>6.2113851057777342E-57</v>
      </c>
      <c r="HT55" s="86">
        <f t="shared" si="206"/>
        <v>7.1410132841139931E-59</v>
      </c>
      <c r="HU55" s="86">
        <f t="shared" si="207"/>
        <v>2.1671131570321846E-62</v>
      </c>
      <c r="HV55" s="86">
        <f t="shared" si="208"/>
        <v>2.7084065921369172E-64</v>
      </c>
      <c r="HW55" s="86">
        <f t="shared" si="209"/>
        <v>2.324224939990616E-66</v>
      </c>
      <c r="HX55" s="86">
        <f t="shared" si="210"/>
        <v>2.1408839241149217E-65</v>
      </c>
      <c r="HY55" s="86">
        <f t="shared" si="211"/>
        <v>2.0556518586456135E-64</v>
      </c>
      <c r="HZ55" s="86">
        <f t="shared" si="212"/>
        <v>3.3526600822215494E-65</v>
      </c>
      <c r="IA55" s="86">
        <f t="shared" si="213"/>
        <v>4.5478633100174876E-69</v>
      </c>
      <c r="IB55" s="86">
        <f t="shared" si="214"/>
        <v>7.1071340555863409E-70</v>
      </c>
      <c r="IC55" s="86">
        <f t="shared" si="215"/>
        <v>3.7875599371180447E-69</v>
      </c>
      <c r="ID55" s="86">
        <f t="shared" si="216"/>
        <v>1.0782881236381245E-64</v>
      </c>
      <c r="IE55" s="86">
        <f t="shared" si="217"/>
        <v>6.4348514740918227E-63</v>
      </c>
      <c r="IF55" s="86">
        <f t="shared" si="218"/>
        <v>2.3240174254964626E-56</v>
      </c>
      <c r="IG55" s="86">
        <f t="shared" si="219"/>
        <v>2.3608216037065545E-43</v>
      </c>
      <c r="II55" s="86">
        <f t="shared" si="115"/>
        <v>2.8964795826875505E-276</v>
      </c>
      <c r="IJ55" s="86">
        <f t="shared" si="116"/>
        <v>1.7159287935620084E-298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3.6611802917175278E-212</v>
      </c>
      <c r="IW55" s="86">
        <f t="shared" si="129"/>
        <v>2.0115374301246183E-162</v>
      </c>
      <c r="IY55" s="86">
        <f t="shared" si="130"/>
        <v>1.2452918212266094E-5</v>
      </c>
      <c r="IZ55" s="86">
        <f t="shared" si="131"/>
        <v>3.110261798911736E-5</v>
      </c>
      <c r="JA55" s="86">
        <f t="shared" si="132"/>
        <v>1.7104391522179773E-5</v>
      </c>
      <c r="JB55" s="86">
        <f t="shared" si="133"/>
        <v>1.2001212934406931E-5</v>
      </c>
      <c r="JC55" s="86">
        <f t="shared" si="134"/>
        <v>1.0723054087024319E-5</v>
      </c>
      <c r="JD55" s="86">
        <f t="shared" si="135"/>
        <v>4.9915363979656745E-6</v>
      </c>
      <c r="JE55" s="86">
        <f t="shared" si="136"/>
        <v>4.3888629504831697E-6</v>
      </c>
      <c r="JF55" s="86">
        <f t="shared" si="137"/>
        <v>2.1829414140211246E-6</v>
      </c>
      <c r="JG55" s="86">
        <f t="shared" si="138"/>
        <v>1.0625060624598929E-6</v>
      </c>
      <c r="JH55" s="86">
        <f t="shared" si="139"/>
        <v>2.4178169579485731E-6</v>
      </c>
      <c r="JI55" s="86">
        <f t="shared" si="140"/>
        <v>3.3534145844469683E-7</v>
      </c>
      <c r="JJ55" s="86">
        <f t="shared" si="141"/>
        <v>1.2996947352217714E-5</v>
      </c>
      <c r="JK55" s="86">
        <f t="shared" si="142"/>
        <v>1.0810040460618577E-6</v>
      </c>
      <c r="JL55" s="86">
        <f t="shared" si="143"/>
        <v>2.8794279083025596E-7</v>
      </c>
      <c r="JM55" s="86">
        <f t="shared" si="144"/>
        <v>3.9868247447924667E-8</v>
      </c>
    </row>
    <row r="56" spans="2:273" x14ac:dyDescent="0.25">
      <c r="B56" s="2">
        <v>29</v>
      </c>
      <c r="C56" s="37">
        <v>110.623</v>
      </c>
      <c r="D56" s="37">
        <v>112.56100000000001</v>
      </c>
      <c r="E56" s="37">
        <v>113.246</v>
      </c>
      <c r="F56" s="37">
        <v>114.63200000000001</v>
      </c>
      <c r="G56" s="37">
        <v>117.73699999999999</v>
      </c>
      <c r="H56" s="37">
        <v>115.982</v>
      </c>
      <c r="I56" s="37">
        <v>114.93</v>
      </c>
      <c r="J56" s="37">
        <v>116.035</v>
      </c>
      <c r="K56" s="37">
        <v>115.754</v>
      </c>
      <c r="L56" s="37">
        <v>113.123</v>
      </c>
      <c r="M56" s="37">
        <v>112.63200000000001</v>
      </c>
      <c r="N56" s="37">
        <v>110.825</v>
      </c>
      <c r="O56" s="37">
        <v>108.482</v>
      </c>
      <c r="P56" s="37">
        <v>111.983</v>
      </c>
      <c r="Q56" s="37">
        <v>112.31</v>
      </c>
      <c r="S56" s="4">
        <f t="shared" si="8"/>
        <v>110.59961706662195</v>
      </c>
      <c r="T56" s="4">
        <f t="shared" si="9"/>
        <v>109.6291687486476</v>
      </c>
      <c r="U56" s="4">
        <f t="shared" si="10"/>
        <v>111.59675767963699</v>
      </c>
      <c r="V56" s="4">
        <f t="shared" si="11"/>
        <v>114.45023700772603</v>
      </c>
      <c r="W56" s="4">
        <f t="shared" si="12"/>
        <v>116.79734568298477</v>
      </c>
      <c r="X56" s="4">
        <f t="shared" si="13"/>
        <v>116.50816547868355</v>
      </c>
      <c r="Y56" s="4">
        <f t="shared" si="14"/>
        <v>115.28512940125937</v>
      </c>
      <c r="Z56" s="4">
        <f t="shared" si="15"/>
        <v>115.26426716830341</v>
      </c>
      <c r="AA56" s="4">
        <f t="shared" si="16"/>
        <v>113.86650502160774</v>
      </c>
      <c r="AB56" s="4">
        <f t="shared" si="17"/>
        <v>114.043479764983</v>
      </c>
      <c r="AC56" s="4">
        <f t="shared" si="18"/>
        <v>112.72813981269978</v>
      </c>
      <c r="AD56" s="4">
        <f t="shared" si="19"/>
        <v>110.72822350588194</v>
      </c>
      <c r="AE56" s="4">
        <f t="shared" si="20"/>
        <v>109.51397190820953</v>
      </c>
      <c r="AF56" s="4">
        <f t="shared" si="21"/>
        <v>111.96740746951963</v>
      </c>
      <c r="AG56" s="4">
        <f t="shared" si="22"/>
        <v>113.11269772855269</v>
      </c>
      <c r="AI56" s="4">
        <f t="shared" si="23"/>
        <v>2.3382933378059079E-2</v>
      </c>
      <c r="AJ56" s="4">
        <f t="shared" si="24"/>
        <v>2.9318312513524063</v>
      </c>
      <c r="AK56" s="4">
        <f t="shared" si="25"/>
        <v>1.6492423203630011</v>
      </c>
      <c r="AL56" s="4">
        <f t="shared" si="26"/>
        <v>0.18176299227397408</v>
      </c>
      <c r="AM56" s="4">
        <f t="shared" si="27"/>
        <v>0.93965431701522562</v>
      </c>
      <c r="AN56" s="4">
        <f t="shared" si="28"/>
        <v>-0.52616547868355212</v>
      </c>
      <c r="AO56" s="4">
        <f t="shared" si="29"/>
        <v>-0.35512940125936154</v>
      </c>
      <c r="AP56" s="4">
        <f t="shared" si="30"/>
        <v>0.77073283169659135</v>
      </c>
      <c r="AQ56" s="4">
        <f t="shared" si="31"/>
        <v>1.8874949783922688</v>
      </c>
      <c r="AR56" s="4">
        <f t="shared" si="32"/>
        <v>-0.92047976498299988</v>
      </c>
      <c r="AS56" s="4">
        <f t="shared" si="33"/>
        <v>-9.6139812699775007E-2</v>
      </c>
      <c r="AT56" s="4">
        <f t="shared" si="34"/>
        <v>9.6776494118060441E-2</v>
      </c>
      <c r="AU56" s="4">
        <f t="shared" si="35"/>
        <v>-1.0319719082095276</v>
      </c>
      <c r="AV56" s="4">
        <f t="shared" si="146"/>
        <v>1.5592530480375899E-2</v>
      </c>
      <c r="AW56" s="4">
        <f t="shared" si="146"/>
        <v>-0.80269772855268684</v>
      </c>
      <c r="AY56" s="2">
        <f t="shared" si="96"/>
        <v>110.57760444468485</v>
      </c>
      <c r="AZ56" s="2">
        <f t="shared" si="147"/>
        <v>109.57593013589678</v>
      </c>
      <c r="BA56" s="2">
        <f t="shared" si="148"/>
        <v>111.56845569144956</v>
      </c>
      <c r="BB56" s="2">
        <f t="shared" si="149"/>
        <v>114.4295252779084</v>
      </c>
      <c r="BC56" s="2">
        <f t="shared" si="150"/>
        <v>116.77821715247104</v>
      </c>
      <c r="BD56" s="2">
        <f t="shared" si="151"/>
        <v>116.4986257967896</v>
      </c>
      <c r="BE56" s="2">
        <f t="shared" si="152"/>
        <v>115.27673076086825</v>
      </c>
      <c r="BF56" s="2">
        <f t="shared" si="153"/>
        <v>115.25984103784316</v>
      </c>
      <c r="BG56" s="2">
        <f t="shared" si="154"/>
        <v>113.86419648887289</v>
      </c>
      <c r="BH56" s="2">
        <f t="shared" si="155"/>
        <v>114.03874554876228</v>
      </c>
      <c r="BI56" s="2">
        <f t="shared" si="156"/>
        <v>112.72730700076221</v>
      </c>
      <c r="BJ56" s="2">
        <f t="shared" si="157"/>
        <v>110.70814887970475</v>
      </c>
      <c r="BK56" s="2">
        <f t="shared" si="158"/>
        <v>109.51144379616278</v>
      </c>
      <c r="BL56" s="2">
        <f t="shared" si="159"/>
        <v>111.96669427295666</v>
      </c>
      <c r="BM56" s="2">
        <f t="shared" si="160"/>
        <v>113.11258667740015</v>
      </c>
      <c r="BO56" s="2">
        <f t="shared" si="38"/>
        <v>110.623</v>
      </c>
      <c r="BP56" s="2">
        <f t="shared" si="39"/>
        <v>112.56100000000001</v>
      </c>
      <c r="BQ56" s="2">
        <f t="shared" si="40"/>
        <v>113.246</v>
      </c>
      <c r="BR56" s="2">
        <f t="shared" si="41"/>
        <v>114.63200000000001</v>
      </c>
      <c r="BS56" s="2">
        <f t="shared" si="42"/>
        <v>117.73699999999999</v>
      </c>
      <c r="BT56" s="2">
        <f t="shared" si="43"/>
        <v>115.982</v>
      </c>
      <c r="BU56" s="2">
        <f t="shared" si="44"/>
        <v>114.93</v>
      </c>
      <c r="BV56" s="2">
        <f t="shared" si="45"/>
        <v>116.035</v>
      </c>
      <c r="BW56" s="2">
        <f t="shared" si="46"/>
        <v>115.754</v>
      </c>
      <c r="BX56" s="2">
        <f t="shared" si="47"/>
        <v>113.123</v>
      </c>
      <c r="BY56" s="2">
        <f t="shared" si="48"/>
        <v>112.63200000000001</v>
      </c>
      <c r="BZ56" s="2">
        <f t="shared" si="49"/>
        <v>110.825</v>
      </c>
      <c r="CA56" s="2">
        <f t="shared" si="50"/>
        <v>108.482</v>
      </c>
      <c r="CB56" s="2">
        <f t="shared" si="51"/>
        <v>111.983</v>
      </c>
      <c r="CC56" s="2">
        <f t="shared" si="52"/>
        <v>112.31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110.9565303643725</v>
      </c>
      <c r="DL56" s="2">
        <f t="shared" si="161"/>
        <v>111.50881916376308</v>
      </c>
      <c r="DM56" s="2">
        <f t="shared" si="161"/>
        <v>112.29187503373821</v>
      </c>
      <c r="DN56" s="2">
        <f t="shared" si="161"/>
        <v>115.91104071294562</v>
      </c>
      <c r="DO56" s="2">
        <f t="shared" si="161"/>
        <v>118.55872435897439</v>
      </c>
      <c r="DP56" s="2">
        <f t="shared" si="161"/>
        <v>117.01147937411096</v>
      </c>
      <c r="DQ56" s="2">
        <f t="shared" si="161"/>
        <v>116.23692176386912</v>
      </c>
      <c r="DR56" s="2">
        <f t="shared" si="161"/>
        <v>116.44326525096523</v>
      </c>
      <c r="DS56" s="2">
        <f t="shared" si="161"/>
        <v>114.43163977591037</v>
      </c>
      <c r="DT56" s="2">
        <f t="shared" si="161"/>
        <v>114.73055903045903</v>
      </c>
      <c r="DU56" s="2">
        <f t="shared" si="161"/>
        <v>113.03627517825311</v>
      </c>
      <c r="DV56" s="2">
        <f t="shared" si="161"/>
        <v>111.53709932523616</v>
      </c>
      <c r="DW56" s="2">
        <f t="shared" si="161"/>
        <v>109.68505454545455</v>
      </c>
      <c r="DX56" s="2">
        <f t="shared" si="161"/>
        <v>112.31188101604279</v>
      </c>
      <c r="DY56" s="2">
        <f t="shared" si="161"/>
        <v>113.26948148148146</v>
      </c>
      <c r="EA56" s="2">
        <f t="shared" si="71"/>
        <v>109.37421842049288</v>
      </c>
      <c r="EB56" s="2">
        <f t="shared" si="72"/>
        <v>103.87229311529578</v>
      </c>
      <c r="EC56" s="2">
        <f t="shared" si="73"/>
        <v>109.35745185929646</v>
      </c>
      <c r="ED56" s="2">
        <f t="shared" si="74"/>
        <v>109.72434596015975</v>
      </c>
      <c r="EE56" s="2">
        <f t="shared" si="75"/>
        <v>111.12754036335618</v>
      </c>
      <c r="EF56" s="2">
        <f t="shared" si="76"/>
        <v>114.7322415617146</v>
      </c>
      <c r="EG56" s="2">
        <f t="shared" si="77"/>
        <v>111.99440331032541</v>
      </c>
      <c r="EH56" s="2">
        <f t="shared" si="78"/>
        <v>110.94520085708616</v>
      </c>
      <c r="EI56" s="2">
        <f t="shared" si="79"/>
        <v>111.70828700822699</v>
      </c>
      <c r="EJ56" s="2">
        <f t="shared" si="80"/>
        <v>111.56535587529976</v>
      </c>
      <c r="EK56" s="2">
        <f t="shared" si="81"/>
        <v>111.4786754374159</v>
      </c>
      <c r="EL56" s="2">
        <f t="shared" si="82"/>
        <v>108.07402787837751</v>
      </c>
      <c r="EM56" s="2">
        <f t="shared" si="83"/>
        <v>108.86868855024198</v>
      </c>
      <c r="EN56" s="2">
        <f t="shared" si="84"/>
        <v>110.60395681360484</v>
      </c>
      <c r="EO56" s="2">
        <f t="shared" si="85"/>
        <v>112.52283449883448</v>
      </c>
      <c r="EQ56" s="2">
        <f t="shared" si="86"/>
        <v>107.66900513495206</v>
      </c>
      <c r="ER56" s="2">
        <f t="shared" si="162"/>
        <v>100.63767284615523</v>
      </c>
      <c r="ES56" s="2">
        <f t="shared" si="162"/>
        <v>107.41723351152537</v>
      </c>
      <c r="ET56" s="2">
        <f t="shared" si="162"/>
        <v>108.92279123310469</v>
      </c>
      <c r="EU56" s="2">
        <f t="shared" si="162"/>
        <v>109.21754904564159</v>
      </c>
      <c r="EV56" s="2">
        <f t="shared" si="162"/>
        <v>113.13847500249737</v>
      </c>
      <c r="EW56" s="2">
        <f t="shared" si="162"/>
        <v>111.95991279208171</v>
      </c>
      <c r="EX56" s="2">
        <f t="shared" si="162"/>
        <v>109.88541064030338</v>
      </c>
      <c r="EY56" s="2">
        <f t="shared" si="162"/>
        <v>111.03416134658474</v>
      </c>
      <c r="EZ56" s="2">
        <f t="shared" si="162"/>
        <v>110.99949264172052</v>
      </c>
      <c r="FA56" s="2">
        <f t="shared" si="162"/>
        <v>110.34342767163554</v>
      </c>
      <c r="FB56" s="2">
        <f t="shared" si="162"/>
        <v>108.25875382336932</v>
      </c>
      <c r="FC56" s="2">
        <f t="shared" si="162"/>
        <v>108.32721412160197</v>
      </c>
      <c r="FD56" s="2">
        <f t="shared" si="162"/>
        <v>112.22889900584155</v>
      </c>
      <c r="FE56" s="2">
        <f t="shared" si="162"/>
        <v>117.93220302251703</v>
      </c>
      <c r="FG56" s="2">
        <f t="shared" si="88"/>
        <v>0.23942043319454526</v>
      </c>
      <c r="FH56" s="2">
        <f t="shared" si="163"/>
        <v>0.25309345377051518</v>
      </c>
      <c r="FI56" s="2">
        <f t="shared" si="163"/>
        <v>0.24649966040062718</v>
      </c>
      <c r="FJ56" s="2">
        <f t="shared" si="163"/>
        <v>0.23946163914962101</v>
      </c>
      <c r="FK56" s="2">
        <f t="shared" si="163"/>
        <v>0.23958471081013133</v>
      </c>
      <c r="FL56" s="2">
        <f t="shared" si="163"/>
        <v>0.22497479645596244</v>
      </c>
      <c r="FM56" s="2">
        <f t="shared" si="163"/>
        <v>0.22632528348237221</v>
      </c>
      <c r="FN56" s="2">
        <f t="shared" si="163"/>
        <v>0.21523314078045824</v>
      </c>
      <c r="FO56" s="2">
        <f t="shared" si="163"/>
        <v>0.20834672504728186</v>
      </c>
      <c r="FP56" s="2">
        <f t="shared" si="163"/>
        <v>0.21855527381638223</v>
      </c>
      <c r="FQ56" s="2">
        <f t="shared" si="163"/>
        <v>0.19831190628174133</v>
      </c>
      <c r="FR56" s="2">
        <f t="shared" si="163"/>
        <v>0.23937213298756582</v>
      </c>
      <c r="FS56" s="2">
        <f t="shared" si="163"/>
        <v>0.21262147751001462</v>
      </c>
      <c r="FT56" s="2">
        <f t="shared" si="163"/>
        <v>0.20215969927191507</v>
      </c>
      <c r="FU56" s="2">
        <f t="shared" si="163"/>
        <v>0.21056505684219334</v>
      </c>
      <c r="FW56" s="2">
        <f t="shared" si="112"/>
        <v>5.1670155183737989E-5</v>
      </c>
      <c r="FX56" s="2">
        <f t="shared" si="164"/>
        <v>4.151196740872501E-5</v>
      </c>
      <c r="FY56" s="2">
        <f t="shared" si="165"/>
        <v>4.3823066160582415E-5</v>
      </c>
      <c r="FZ56" s="2">
        <f t="shared" si="166"/>
        <v>4.9115319807741331E-5</v>
      </c>
      <c r="GA56" s="2">
        <f t="shared" si="167"/>
        <v>5.7140540519611097E-5</v>
      </c>
      <c r="GB56" s="2">
        <f t="shared" si="168"/>
        <v>5.1773204984038479E-5</v>
      </c>
      <c r="GC56" s="2">
        <f t="shared" si="169"/>
        <v>5.2516560563615352E-5</v>
      </c>
      <c r="GD56" s="2">
        <f t="shared" si="170"/>
        <v>5.5242455862714165E-5</v>
      </c>
      <c r="GE56" s="2">
        <f t="shared" si="171"/>
        <v>6.1793734543866171E-5</v>
      </c>
      <c r="GF56" s="2">
        <f t="shared" si="172"/>
        <v>7.3585689899181126E-5</v>
      </c>
      <c r="GG56" s="2">
        <f t="shared" si="173"/>
        <v>6.8358347715884824E-5</v>
      </c>
      <c r="GH56" s="2">
        <f t="shared" si="174"/>
        <v>6.6874155002074961E-5</v>
      </c>
      <c r="GI56" s="2">
        <f t="shared" si="175"/>
        <v>6.2431758454986559E-5</v>
      </c>
      <c r="GJ56" s="2">
        <f t="shared" si="176"/>
        <v>5.3355779894132036E-5</v>
      </c>
      <c r="GK56" s="2">
        <f t="shared" si="177"/>
        <v>5.970387474550326E-5</v>
      </c>
      <c r="GM56" s="86">
        <f t="shared" si="113"/>
        <v>2.321082565185373E-5</v>
      </c>
      <c r="GN56" s="86">
        <f t="shared" si="178"/>
        <v>5.4688748365953031E-5</v>
      </c>
      <c r="GO56" s="86">
        <f t="shared" si="179"/>
        <v>3.1459955947706625E-5</v>
      </c>
      <c r="GP56" s="86">
        <f t="shared" si="180"/>
        <v>2.245469539743599E-5</v>
      </c>
      <c r="GQ56" s="86">
        <f t="shared" si="181"/>
        <v>2.029904875238321E-5</v>
      </c>
      <c r="GR56" s="86">
        <f t="shared" si="182"/>
        <v>9.7780545971608329E-6</v>
      </c>
      <c r="GS56" s="86">
        <f t="shared" si="183"/>
        <v>8.7390360623611175E-6</v>
      </c>
      <c r="GT56" s="86">
        <f t="shared" si="184"/>
        <v>4.4941904725606488E-6</v>
      </c>
      <c r="GU56" s="86">
        <f t="shared" si="185"/>
        <v>2.2886966202583169E-6</v>
      </c>
      <c r="GV56" s="86">
        <f t="shared" si="186"/>
        <v>4.9802175793702488E-6</v>
      </c>
      <c r="GW56" s="86">
        <f t="shared" si="187"/>
        <v>7.7547289620642528E-7</v>
      </c>
      <c r="GX56" s="86">
        <f t="shared" si="188"/>
        <v>2.4117827637221594E-5</v>
      </c>
      <c r="GY56" s="86">
        <f t="shared" si="189"/>
        <v>2.3572649332100418E-6</v>
      </c>
      <c r="GZ56" s="86">
        <f t="shared" si="190"/>
        <v>6.8436920421718492E-7</v>
      </c>
      <c r="HA56" s="86">
        <f t="shared" si="191"/>
        <v>1.1802366773206221E-7</v>
      </c>
      <c r="HC56" s="86">
        <f t="shared" si="145"/>
        <v>2.6875445017670325E-15</v>
      </c>
      <c r="HD56" s="86">
        <f t="shared" si="192"/>
        <v>7.4458815607792131E-16</v>
      </c>
      <c r="HE56" s="86">
        <f t="shared" si="193"/>
        <v>2.3919247795592935E-16</v>
      </c>
      <c r="HF56" s="86">
        <f t="shared" si="194"/>
        <v>7.2575857155782671E-17</v>
      </c>
      <c r="HG56" s="86">
        <f t="shared" si="195"/>
        <v>1.7649478154524746E-17</v>
      </c>
      <c r="HH56" s="86">
        <f t="shared" si="196"/>
        <v>3.5106171764169459E-17</v>
      </c>
      <c r="HI56" s="86">
        <f t="shared" si="197"/>
        <v>8.5961988202903103E-17</v>
      </c>
      <c r="HJ56" s="86">
        <f t="shared" si="198"/>
        <v>3.7370105613567184E-17</v>
      </c>
      <c r="HK56" s="86">
        <f t="shared" si="199"/>
        <v>4.9711601145292071E-18</v>
      </c>
      <c r="HL56" s="86">
        <f t="shared" si="200"/>
        <v>2.7778866154735688E-18</v>
      </c>
      <c r="HM56" s="86">
        <f t="shared" si="201"/>
        <v>4.5399962461750796E-18</v>
      </c>
      <c r="HN56" s="86">
        <f t="shared" si="202"/>
        <v>6.7268877469685726E-17</v>
      </c>
      <c r="HO56" s="86">
        <f t="shared" si="203"/>
        <v>2.6455695328629948E-16</v>
      </c>
      <c r="HP56" s="86">
        <f t="shared" si="204"/>
        <v>3.8680162310301617E-19</v>
      </c>
      <c r="HQ56" s="86">
        <f t="shared" si="205"/>
        <v>2.7920715870041241E-22</v>
      </c>
      <c r="HS56" s="86">
        <f t="shared" si="114"/>
        <v>1.2186569932406235E-55</v>
      </c>
      <c r="HT56" s="86">
        <f t="shared" si="206"/>
        <v>1.5549182212362465E-57</v>
      </c>
      <c r="HU56" s="86">
        <f t="shared" si="207"/>
        <v>5.6212692124431818E-61</v>
      </c>
      <c r="HV56" s="86">
        <f t="shared" si="208"/>
        <v>7.9293735243066529E-63</v>
      </c>
      <c r="HW56" s="86">
        <f t="shared" si="209"/>
        <v>7.9864774532553344E-65</v>
      </c>
      <c r="HX56" s="86">
        <f t="shared" si="210"/>
        <v>6.6240766203343088E-64</v>
      </c>
      <c r="HY56" s="86">
        <f t="shared" si="211"/>
        <v>6.1768755474163202E-63</v>
      </c>
      <c r="HZ56" s="86">
        <f t="shared" si="212"/>
        <v>1.0772303740588757E-63</v>
      </c>
      <c r="IA56" s="86">
        <f t="shared" si="213"/>
        <v>1.8535363792657553E-67</v>
      </c>
      <c r="IB56" s="86">
        <f t="shared" si="214"/>
        <v>3.2220300375261238E-68</v>
      </c>
      <c r="IC56" s="86">
        <f t="shared" si="215"/>
        <v>1.5969808071640113E-67</v>
      </c>
      <c r="ID56" s="86">
        <f t="shared" si="216"/>
        <v>3.5749339821153063E-63</v>
      </c>
      <c r="IE56" s="86">
        <f t="shared" si="217"/>
        <v>1.8898015840703338E-61</v>
      </c>
      <c r="IF56" s="86">
        <f t="shared" si="218"/>
        <v>4.6055562109447407E-55</v>
      </c>
      <c r="IG56" s="86">
        <f t="shared" si="219"/>
        <v>2.3657681222481905E-42</v>
      </c>
      <c r="II56" s="86">
        <f t="shared" si="115"/>
        <v>3.2108140536507448E-271</v>
      </c>
      <c r="IJ56" s="86">
        <f t="shared" si="116"/>
        <v>3.7264016328934845E-293</v>
      </c>
      <c r="IK56" s="86">
        <f t="shared" si="117"/>
        <v>4.0726260714593317E-305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1.5369439065014488E-303</v>
      </c>
      <c r="IV56" s="86">
        <f t="shared" si="128"/>
        <v>2.7677330932520013E-208</v>
      </c>
      <c r="IW56" s="86">
        <f t="shared" si="129"/>
        <v>1.9883243765113782E-159</v>
      </c>
      <c r="IY56" s="86">
        <f t="shared" si="130"/>
        <v>2.3210825654541274E-5</v>
      </c>
      <c r="IZ56" s="86">
        <f t="shared" si="131"/>
        <v>5.468874836669762E-5</v>
      </c>
      <c r="JA56" s="86">
        <f t="shared" si="132"/>
        <v>3.1459955947945821E-5</v>
      </c>
      <c r="JB56" s="86">
        <f t="shared" si="133"/>
        <v>2.2454695397508568E-5</v>
      </c>
      <c r="JC56" s="86">
        <f t="shared" si="134"/>
        <v>2.0299048752400859E-5</v>
      </c>
      <c r="JD56" s="86">
        <f t="shared" si="135"/>
        <v>9.778054597195939E-6</v>
      </c>
      <c r="JE56" s="86">
        <f t="shared" si="136"/>
        <v>8.7390360624470795E-6</v>
      </c>
      <c r="JF56" s="86">
        <f t="shared" si="137"/>
        <v>4.4941904725980191E-6</v>
      </c>
      <c r="JG56" s="86">
        <f t="shared" si="138"/>
        <v>2.2886966202632881E-6</v>
      </c>
      <c r="JH56" s="86">
        <f t="shared" si="139"/>
        <v>4.9802175793730271E-6</v>
      </c>
      <c r="JI56" s="86">
        <f t="shared" si="140"/>
        <v>7.7547289621096527E-7</v>
      </c>
      <c r="JJ56" s="86">
        <f t="shared" si="141"/>
        <v>2.4117827637288862E-5</v>
      </c>
      <c r="JK56" s="86">
        <f t="shared" si="142"/>
        <v>2.3572649334745985E-6</v>
      </c>
      <c r="JL56" s="86">
        <f t="shared" si="143"/>
        <v>6.8436920421757169E-7</v>
      </c>
      <c r="JM56" s="86">
        <f t="shared" si="144"/>
        <v>1.1802366773206249E-7</v>
      </c>
    </row>
    <row r="57" spans="2:273" x14ac:dyDescent="0.25">
      <c r="B57" s="2">
        <v>30</v>
      </c>
      <c r="C57" s="37">
        <v>108.91800000000001</v>
      </c>
      <c r="D57" s="37">
        <v>112.316</v>
      </c>
      <c r="E57" s="37">
        <v>110.93</v>
      </c>
      <c r="F57" s="37">
        <v>115.035</v>
      </c>
      <c r="G57" s="37">
        <v>117.982</v>
      </c>
      <c r="H57" s="37">
        <v>117.07</v>
      </c>
      <c r="I57" s="37">
        <v>115.035</v>
      </c>
      <c r="J57" s="37">
        <v>117.754</v>
      </c>
      <c r="K57" s="37">
        <v>112.316</v>
      </c>
      <c r="L57" s="37">
        <v>114.63200000000001</v>
      </c>
      <c r="M57" s="37">
        <v>111.667</v>
      </c>
      <c r="N57" s="37">
        <v>111.596</v>
      </c>
      <c r="O57" s="37">
        <v>109.554</v>
      </c>
      <c r="P57" s="37">
        <v>111.29300000000001</v>
      </c>
      <c r="Q57" s="37">
        <v>112.414</v>
      </c>
      <c r="S57" s="4">
        <f t="shared" si="8"/>
        <v>110.56179136243301</v>
      </c>
      <c r="T57" s="4">
        <f t="shared" si="9"/>
        <v>109.51094866567227</v>
      </c>
      <c r="U57" s="4">
        <f t="shared" si="10"/>
        <v>111.63381085935048</v>
      </c>
      <c r="V57" s="4">
        <f t="shared" si="11"/>
        <v>114.42381117807749</v>
      </c>
      <c r="W57" s="4">
        <f t="shared" si="12"/>
        <v>116.73282927558355</v>
      </c>
      <c r="X57" s="4">
        <f t="shared" si="13"/>
        <v>116.4905735665821</v>
      </c>
      <c r="Y57" s="4">
        <f t="shared" si="14"/>
        <v>115.29443589088039</v>
      </c>
      <c r="Z57" s="4">
        <f t="shared" si="15"/>
        <v>115.2914345330899</v>
      </c>
      <c r="AA57" s="4">
        <f t="shared" si="16"/>
        <v>113.85428759192105</v>
      </c>
      <c r="AB57" s="4">
        <f t="shared" si="17"/>
        <v>114.07366040674404</v>
      </c>
      <c r="AC57" s="4">
        <f t="shared" si="18"/>
        <v>112.80278502548072</v>
      </c>
      <c r="AD57" s="4">
        <f t="shared" si="19"/>
        <v>110.70061434686285</v>
      </c>
      <c r="AE57" s="4">
        <f t="shared" si="20"/>
        <v>109.59755092320179</v>
      </c>
      <c r="AF57" s="4">
        <f t="shared" si="21"/>
        <v>112.02171331180867</v>
      </c>
      <c r="AG57" s="4">
        <f t="shared" si="22"/>
        <v>112.9808529167246</v>
      </c>
      <c r="AI57" s="4">
        <f t="shared" si="23"/>
        <v>-1.6437913624330065</v>
      </c>
      <c r="AJ57" s="4">
        <f t="shared" si="24"/>
        <v>2.8050513343277288</v>
      </c>
      <c r="AK57" s="4">
        <f t="shared" si="25"/>
        <v>-0.70381085935046883</v>
      </c>
      <c r="AL57" s="4">
        <f t="shared" si="26"/>
        <v>0.61118882192251078</v>
      </c>
      <c r="AM57" s="4">
        <f t="shared" si="27"/>
        <v>1.2491707244164445</v>
      </c>
      <c r="AN57" s="4">
        <f t="shared" si="28"/>
        <v>0.57942643341789335</v>
      </c>
      <c r="AO57" s="4">
        <f t="shared" si="29"/>
        <v>-0.25943589088039687</v>
      </c>
      <c r="AP57" s="4">
        <f t="shared" si="30"/>
        <v>2.4625654669101067</v>
      </c>
      <c r="AQ57" s="4">
        <f t="shared" si="31"/>
        <v>-1.5382875919210477</v>
      </c>
      <c r="AR57" s="4">
        <f t="shared" si="32"/>
        <v>0.55833959325596538</v>
      </c>
      <c r="AS57" s="4">
        <f t="shared" si="33"/>
        <v>-1.1357850254807147</v>
      </c>
      <c r="AT57" s="4">
        <f t="shared" si="34"/>
        <v>0.89538565313715424</v>
      </c>
      <c r="AU57" s="4">
        <f t="shared" si="35"/>
        <v>-4.3550923201792102E-2</v>
      </c>
      <c r="AV57" s="4">
        <f t="shared" si="146"/>
        <v>-0.7287133118086615</v>
      </c>
      <c r="AW57" s="4">
        <f t="shared" si="146"/>
        <v>-0.56685291672459925</v>
      </c>
      <c r="AY57" s="2">
        <f t="shared" si="96"/>
        <v>110.52269839674224</v>
      </c>
      <c r="AZ57" s="2">
        <f t="shared" si="147"/>
        <v>109.42153976619578</v>
      </c>
      <c r="BA57" s="2">
        <f t="shared" si="148"/>
        <v>111.58420917373221</v>
      </c>
      <c r="BB57" s="2">
        <f t="shared" si="149"/>
        <v>114.38689697125524</v>
      </c>
      <c r="BC57" s="2">
        <f t="shared" si="150"/>
        <v>116.69836321517401</v>
      </c>
      <c r="BD57" s="2">
        <f t="shared" si="151"/>
        <v>116.47279320727719</v>
      </c>
      <c r="BE57" s="2">
        <f t="shared" si="152"/>
        <v>115.27854347379464</v>
      </c>
      <c r="BF57" s="2">
        <f t="shared" si="153"/>
        <v>115.28277984967967</v>
      </c>
      <c r="BG57" s="2">
        <f t="shared" si="154"/>
        <v>113.84957280439956</v>
      </c>
      <c r="BH57" s="2">
        <f t="shared" si="155"/>
        <v>114.06440312738681</v>
      </c>
      <c r="BI57" s="2">
        <f t="shared" si="156"/>
        <v>112.80096372077048</v>
      </c>
      <c r="BJ57" s="2">
        <f t="shared" si="157"/>
        <v>110.6651099968592</v>
      </c>
      <c r="BK57" s="2">
        <f t="shared" si="158"/>
        <v>109.59233094721294</v>
      </c>
      <c r="BL57" s="2">
        <f t="shared" si="159"/>
        <v>112.02011367323861</v>
      </c>
      <c r="BM57" s="2">
        <f t="shared" si="160"/>
        <v>112.98054700036558</v>
      </c>
      <c r="BO57" s="2">
        <f t="shared" si="38"/>
        <v>108.91800000000001</v>
      </c>
      <c r="BP57" s="2">
        <f t="shared" si="39"/>
        <v>112.316</v>
      </c>
      <c r="BQ57" s="2">
        <f t="shared" si="40"/>
        <v>110.93</v>
      </c>
      <c r="BR57" s="2">
        <f t="shared" si="41"/>
        <v>115.035</v>
      </c>
      <c r="BS57" s="2">
        <f t="shared" si="42"/>
        <v>117.982</v>
      </c>
      <c r="BT57" s="2">
        <f t="shared" si="43"/>
        <v>117.07</v>
      </c>
      <c r="BU57" s="2">
        <f t="shared" si="44"/>
        <v>115.035</v>
      </c>
      <c r="BV57" s="2">
        <f t="shared" si="45"/>
        <v>117.754</v>
      </c>
      <c r="BW57" s="2">
        <f t="shared" si="46"/>
        <v>112.316</v>
      </c>
      <c r="BX57" s="2">
        <f t="shared" si="47"/>
        <v>114.63200000000001</v>
      </c>
      <c r="BY57" s="2">
        <f t="shared" si="48"/>
        <v>111.667</v>
      </c>
      <c r="BZ57" s="2">
        <f t="shared" si="49"/>
        <v>111.596</v>
      </c>
      <c r="CA57" s="2">
        <f t="shared" si="50"/>
        <v>109.554</v>
      </c>
      <c r="CB57" s="2">
        <f t="shared" si="51"/>
        <v>111.29300000000001</v>
      </c>
      <c r="CC57" s="2">
        <f t="shared" si="52"/>
        <v>112.414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110.9871255060729</v>
      </c>
      <c r="DL57" s="2">
        <f t="shared" si="161"/>
        <v>111.54291289198608</v>
      </c>
      <c r="DM57" s="2">
        <f t="shared" si="161"/>
        <v>112.46229851551958</v>
      </c>
      <c r="DN57" s="2">
        <f t="shared" si="161"/>
        <v>116.0607094746717</v>
      </c>
      <c r="DO57" s="2">
        <f t="shared" si="161"/>
        <v>118.69497435897439</v>
      </c>
      <c r="DP57" s="2">
        <f t="shared" si="161"/>
        <v>117.09716287339972</v>
      </c>
      <c r="DQ57" s="2">
        <f t="shared" si="161"/>
        <v>116.39067899478425</v>
      </c>
      <c r="DR57" s="2">
        <f t="shared" si="161"/>
        <v>116.6461575289575</v>
      </c>
      <c r="DS57" s="2">
        <f t="shared" si="161"/>
        <v>114.52878543417367</v>
      </c>
      <c r="DT57" s="2">
        <f t="shared" si="161"/>
        <v>114.89289313599315</v>
      </c>
      <c r="DU57" s="2">
        <f t="shared" si="161"/>
        <v>113.21570064616753</v>
      </c>
      <c r="DV57" s="2">
        <f t="shared" si="161"/>
        <v>111.6210027665317</v>
      </c>
      <c r="DW57" s="2">
        <f t="shared" si="161"/>
        <v>109.86022139037433</v>
      </c>
      <c r="DX57" s="2">
        <f t="shared" si="161"/>
        <v>112.45654879679145</v>
      </c>
      <c r="DY57" s="2">
        <f t="shared" si="161"/>
        <v>113.15322385022384</v>
      </c>
      <c r="EA57" s="2">
        <f t="shared" si="71"/>
        <v>109.17751599866298</v>
      </c>
      <c r="EB57" s="2">
        <f t="shared" si="72"/>
        <v>103.71251909412557</v>
      </c>
      <c r="EC57" s="2">
        <f t="shared" si="73"/>
        <v>109.13658888888887</v>
      </c>
      <c r="ED57" s="2">
        <f t="shared" si="74"/>
        <v>109.53873497308426</v>
      </c>
      <c r="EE57" s="2">
        <f t="shared" si="75"/>
        <v>110.91938975726862</v>
      </c>
      <c r="EF57" s="2">
        <f t="shared" si="76"/>
        <v>114.51150272448437</v>
      </c>
      <c r="EG57" s="2">
        <f t="shared" si="77"/>
        <v>111.81131842513031</v>
      </c>
      <c r="EH57" s="2">
        <f t="shared" si="78"/>
        <v>110.74940671280793</v>
      </c>
      <c r="EI57" s="2">
        <f t="shared" si="79"/>
        <v>111.49605772729672</v>
      </c>
      <c r="EJ57" s="2">
        <f t="shared" si="80"/>
        <v>111.36297494004796</v>
      </c>
      <c r="EK57" s="2">
        <f t="shared" si="81"/>
        <v>111.27227981157472</v>
      </c>
      <c r="EL57" s="2">
        <f t="shared" si="82"/>
        <v>107.89487903886122</v>
      </c>
      <c r="EM57" s="2">
        <f t="shared" si="83"/>
        <v>108.68773036259529</v>
      </c>
      <c r="EN57" s="2">
        <f t="shared" si="84"/>
        <v>110.44880968896845</v>
      </c>
      <c r="EO57" s="2">
        <f t="shared" si="85"/>
        <v>112.38858205128204</v>
      </c>
      <c r="EQ57" s="2">
        <f t="shared" si="86"/>
        <v>107.49631064195137</v>
      </c>
      <c r="ER57" s="2">
        <f t="shared" si="162"/>
        <v>100.52026626399845</v>
      </c>
      <c r="ES57" s="2">
        <f t="shared" si="162"/>
        <v>107.22316996968189</v>
      </c>
      <c r="ET57" s="2">
        <f t="shared" si="162"/>
        <v>108.74830570979734</v>
      </c>
      <c r="EU57" s="2">
        <f t="shared" si="162"/>
        <v>109.03621710987505</v>
      </c>
      <c r="EV57" s="2">
        <f t="shared" si="162"/>
        <v>112.93957859522332</v>
      </c>
      <c r="EW57" s="2">
        <f t="shared" si="162"/>
        <v>111.77724228946107</v>
      </c>
      <c r="EX57" s="2">
        <f t="shared" si="162"/>
        <v>109.70453418531751</v>
      </c>
      <c r="EY57" s="2">
        <f t="shared" si="162"/>
        <v>110.83146403109724</v>
      </c>
      <c r="EZ57" s="2">
        <f t="shared" si="162"/>
        <v>110.80528087029978</v>
      </c>
      <c r="FA57" s="2">
        <f t="shared" si="162"/>
        <v>110.15337591853876</v>
      </c>
      <c r="FB57" s="2">
        <f t="shared" si="162"/>
        <v>108.07695709557079</v>
      </c>
      <c r="FC57" s="2">
        <f t="shared" si="162"/>
        <v>108.15390882024644</v>
      </c>
      <c r="FD57" s="2">
        <f t="shared" si="162"/>
        <v>112.05044942355801</v>
      </c>
      <c r="FE57" s="2">
        <f t="shared" si="162"/>
        <v>117.71431752378206</v>
      </c>
      <c r="FG57" s="2">
        <f t="shared" si="88"/>
        <v>0.25659229733313055</v>
      </c>
      <c r="FH57" s="2">
        <f t="shared" si="163"/>
        <v>0.27089669810535266</v>
      </c>
      <c r="FI57" s="2">
        <f t="shared" si="163"/>
        <v>0.26400302461259179</v>
      </c>
      <c r="FJ57" s="2">
        <f t="shared" si="163"/>
        <v>0.25663546147416461</v>
      </c>
      <c r="FK57" s="2">
        <f t="shared" si="163"/>
        <v>0.25676437973873362</v>
      </c>
      <c r="FL57" s="2">
        <f t="shared" si="163"/>
        <v>0.24143947592720155</v>
      </c>
      <c r="FM57" s="2">
        <f t="shared" si="163"/>
        <v>0.24285782739062403</v>
      </c>
      <c r="FN57" s="2">
        <f t="shared" si="163"/>
        <v>0.23119755810396997</v>
      </c>
      <c r="FO57" s="2">
        <f t="shared" si="163"/>
        <v>0.22394611907818021</v>
      </c>
      <c r="FP57" s="2">
        <f t="shared" si="163"/>
        <v>0.23469241079668809</v>
      </c>
      <c r="FQ57" s="2">
        <f t="shared" si="163"/>
        <v>0.21336246523449728</v>
      </c>
      <c r="FR57" s="2">
        <f t="shared" si="163"/>
        <v>0.2565417013806961</v>
      </c>
      <c r="FS57" s="2">
        <f t="shared" si="163"/>
        <v>0.22844857167235619</v>
      </c>
      <c r="FT57" s="2">
        <f t="shared" si="163"/>
        <v>0.21742308192264259</v>
      </c>
      <c r="FU57" s="2">
        <f t="shared" si="163"/>
        <v>0.22628306747012186</v>
      </c>
      <c r="FW57" s="2">
        <f t="shared" si="112"/>
        <v>5.6654916123089644E-5</v>
      </c>
      <c r="FX57" s="2">
        <f t="shared" si="164"/>
        <v>4.5516784847962272E-5</v>
      </c>
      <c r="FY57" s="2">
        <f t="shared" si="165"/>
        <v>4.8050833375718954E-5</v>
      </c>
      <c r="FZ57" s="2">
        <f t="shared" si="166"/>
        <v>5.3853622077305393E-5</v>
      </c>
      <c r="GA57" s="2">
        <f t="shared" si="167"/>
        <v>6.2653011401048736E-5</v>
      </c>
      <c r="GB57" s="2">
        <f t="shared" si="168"/>
        <v>5.6767906854582483E-5</v>
      </c>
      <c r="GC57" s="2">
        <f t="shared" si="169"/>
        <v>5.7582971838619316E-5</v>
      </c>
      <c r="GD57" s="2">
        <f t="shared" si="170"/>
        <v>6.0571825525664578E-5</v>
      </c>
      <c r="GE57" s="2">
        <f t="shared" si="171"/>
        <v>6.775507864690174E-5</v>
      </c>
      <c r="GF57" s="2">
        <f t="shared" si="172"/>
        <v>8.0684531709661586E-5</v>
      </c>
      <c r="GG57" s="2">
        <f t="shared" si="173"/>
        <v>7.4952943473428218E-5</v>
      </c>
      <c r="GH57" s="2">
        <f t="shared" si="174"/>
        <v>7.3325579756125127E-5</v>
      </c>
      <c r="GI57" s="2">
        <f t="shared" si="175"/>
        <v>6.8454649569644701E-5</v>
      </c>
      <c r="GJ57" s="2">
        <f t="shared" si="176"/>
        <v>5.8503148137265338E-5</v>
      </c>
      <c r="GK57" s="2">
        <f t="shared" si="177"/>
        <v>6.5463619805262378E-5</v>
      </c>
      <c r="GM57" s="86">
        <f t="shared" si="113"/>
        <v>4.2481138394653128E-5</v>
      </c>
      <c r="GN57" s="86">
        <f t="shared" si="178"/>
        <v>9.460882804350216E-5</v>
      </c>
      <c r="GO57" s="86">
        <f t="shared" si="179"/>
        <v>5.6834184185478967E-5</v>
      </c>
      <c r="GP57" s="86">
        <f t="shared" si="180"/>
        <v>4.1248011870002799E-5</v>
      </c>
      <c r="GQ57" s="86">
        <f t="shared" si="181"/>
        <v>3.7707271029044521E-5</v>
      </c>
      <c r="GR57" s="86">
        <f t="shared" si="182"/>
        <v>1.8781494213369636E-5</v>
      </c>
      <c r="GS57" s="86">
        <f t="shared" si="183"/>
        <v>1.7049214702999963E-5</v>
      </c>
      <c r="GT57" s="86">
        <f t="shared" si="184"/>
        <v>9.0580074747663998E-6</v>
      </c>
      <c r="GU57" s="86">
        <f t="shared" si="185"/>
        <v>4.8191172574124343E-6</v>
      </c>
      <c r="GV57" s="86">
        <f t="shared" si="186"/>
        <v>1.0040543295473475E-5</v>
      </c>
      <c r="GW57" s="86">
        <f t="shared" si="187"/>
        <v>1.7489090569832375E-6</v>
      </c>
      <c r="GX57" s="86">
        <f t="shared" si="188"/>
        <v>4.3954617494782574E-5</v>
      </c>
      <c r="GY57" s="86">
        <f t="shared" si="189"/>
        <v>5.0208359333582798E-6</v>
      </c>
      <c r="GZ57" s="86">
        <f t="shared" si="190"/>
        <v>1.5841023047278079E-6</v>
      </c>
      <c r="HA57" s="86">
        <f t="shared" si="191"/>
        <v>3.367467832219135E-7</v>
      </c>
      <c r="HC57" s="86">
        <f t="shared" si="145"/>
        <v>9.1311822037809991E-15</v>
      </c>
      <c r="HD57" s="86">
        <f t="shared" si="192"/>
        <v>2.6475587593252867E-15</v>
      </c>
      <c r="HE57" s="86">
        <f t="shared" si="193"/>
        <v>8.9792858598913064E-16</v>
      </c>
      <c r="HF57" s="86">
        <f t="shared" si="194"/>
        <v>2.8671217186706069E-16</v>
      </c>
      <c r="HG57" s="86">
        <f t="shared" si="195"/>
        <v>7.4734317876187583E-17</v>
      </c>
      <c r="HH57" s="86">
        <f t="shared" si="196"/>
        <v>1.4208856821624088E-16</v>
      </c>
      <c r="HI57" s="86">
        <f t="shared" si="197"/>
        <v>3.4162390191967576E-16</v>
      </c>
      <c r="HJ57" s="86">
        <f t="shared" si="198"/>
        <v>1.5373179844469886E-16</v>
      </c>
      <c r="HK57" s="86">
        <f t="shared" si="199"/>
        <v>2.2433731851423128E-17</v>
      </c>
      <c r="HL57" s="86">
        <f t="shared" si="200"/>
        <v>1.3119859781283538E-17</v>
      </c>
      <c r="HM57" s="86">
        <f t="shared" si="201"/>
        <v>2.0790149797801668E-17</v>
      </c>
      <c r="HN57" s="86">
        <f t="shared" si="202"/>
        <v>2.7864091200201796E-16</v>
      </c>
      <c r="HO57" s="86">
        <f t="shared" si="203"/>
        <v>1.0361180345375156E-15</v>
      </c>
      <c r="HP57" s="86">
        <f t="shared" si="204"/>
        <v>1.9583019726523795E-18</v>
      </c>
      <c r="HQ57" s="86">
        <f t="shared" si="205"/>
        <v>2.1205048944083393E-21</v>
      </c>
      <c r="HS57" s="86">
        <f t="shared" si="114"/>
        <v>2.3086488327545957E-54</v>
      </c>
      <c r="HT57" s="86">
        <f t="shared" si="206"/>
        <v>3.2651442755850197E-56</v>
      </c>
      <c r="HU57" s="86">
        <f t="shared" si="207"/>
        <v>1.4034777670380066E-59</v>
      </c>
      <c r="HV57" s="86">
        <f t="shared" si="208"/>
        <v>2.2308122424816936E-61</v>
      </c>
      <c r="HW57" s="86">
        <f t="shared" si="209"/>
        <v>2.630572964722842E-63</v>
      </c>
      <c r="HX57" s="86">
        <f t="shared" si="210"/>
        <v>1.9683060967372282E-62</v>
      </c>
      <c r="HY57" s="86">
        <f t="shared" si="211"/>
        <v>1.7825915384365455E-61</v>
      </c>
      <c r="HZ57" s="86">
        <f t="shared" si="212"/>
        <v>3.3206015155524043E-62</v>
      </c>
      <c r="IA57" s="86">
        <f t="shared" si="213"/>
        <v>7.2243820778705921E-66</v>
      </c>
      <c r="IB57" s="86">
        <f t="shared" si="214"/>
        <v>1.3940472721375423E-66</v>
      </c>
      <c r="IC57" s="86">
        <f t="shared" si="215"/>
        <v>6.4344303408348739E-66</v>
      </c>
      <c r="ID57" s="86">
        <f t="shared" si="216"/>
        <v>1.1358295073886139E-61</v>
      </c>
      <c r="IE57" s="86">
        <f t="shared" si="217"/>
        <v>5.3280701477290266E-60</v>
      </c>
      <c r="IF57" s="86">
        <f t="shared" si="218"/>
        <v>8.8073253038400005E-54</v>
      </c>
      <c r="IG57" s="86">
        <f t="shared" si="219"/>
        <v>2.3057972662281496E-41</v>
      </c>
      <c r="II57" s="86">
        <f t="shared" si="115"/>
        <v>3.1958062100116308E-266</v>
      </c>
      <c r="IJ57" s="86">
        <f t="shared" si="116"/>
        <v>7.2386163701973676E-288</v>
      </c>
      <c r="IK57" s="86">
        <f t="shared" si="117"/>
        <v>1.3965494087117865E-299</v>
      </c>
      <c r="IL57" s="86">
        <f t="shared" si="118"/>
        <v>2.2559726976958962E-305</v>
      </c>
      <c r="IM57" s="86">
        <f t="shared" si="119"/>
        <v>0</v>
      </c>
      <c r="IN57" s="86">
        <f t="shared" si="120"/>
        <v>1.0867037717848084E-306</v>
      </c>
      <c r="IO57" s="86">
        <f t="shared" si="121"/>
        <v>2.5255526932469194E-305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3.8263198761594418E-306</v>
      </c>
      <c r="IU57" s="86">
        <f t="shared" si="127"/>
        <v>7.8233461405528073E-298</v>
      </c>
      <c r="IV57" s="86">
        <f t="shared" si="128"/>
        <v>1.9255867984281651E-204</v>
      </c>
      <c r="IW57" s="86">
        <f t="shared" si="129"/>
        <v>1.8420252056259798E-156</v>
      </c>
      <c r="IY57" s="86">
        <f t="shared" si="130"/>
        <v>4.2481138403784312E-5</v>
      </c>
      <c r="IZ57" s="86">
        <f t="shared" si="131"/>
        <v>9.4608828046149714E-5</v>
      </c>
      <c r="JA57" s="86">
        <f t="shared" si="132"/>
        <v>5.6834184186376896E-5</v>
      </c>
      <c r="JB57" s="86">
        <f t="shared" si="133"/>
        <v>4.124801187028951E-5</v>
      </c>
      <c r="JC57" s="86">
        <f t="shared" si="134"/>
        <v>3.7707271029119256E-5</v>
      </c>
      <c r="JD57" s="86">
        <f t="shared" si="135"/>
        <v>1.8781494213511724E-5</v>
      </c>
      <c r="JE57" s="86">
        <f t="shared" si="136"/>
        <v>1.7049214703341588E-5</v>
      </c>
      <c r="JF57" s="86">
        <f t="shared" si="137"/>
        <v>9.0580074749201312E-6</v>
      </c>
      <c r="JG57" s="86">
        <f t="shared" si="138"/>
        <v>4.819117257434868E-6</v>
      </c>
      <c r="JH57" s="86">
        <f t="shared" si="139"/>
        <v>1.0040543295486596E-5</v>
      </c>
      <c r="JI57" s="86">
        <f t="shared" si="140"/>
        <v>1.7489090570040277E-6</v>
      </c>
      <c r="JJ57" s="86">
        <f t="shared" si="141"/>
        <v>4.3954617495061214E-5</v>
      </c>
      <c r="JK57" s="86">
        <f t="shared" si="142"/>
        <v>5.0208359343943976E-6</v>
      </c>
      <c r="JL57" s="86">
        <f t="shared" si="143"/>
        <v>1.5841023047297662E-6</v>
      </c>
      <c r="JM57" s="86">
        <f t="shared" si="144"/>
        <v>3.3674678322191562E-7</v>
      </c>
    </row>
    <row r="58" spans="2:273" x14ac:dyDescent="0.25">
      <c r="B58" s="2">
        <v>31</v>
      </c>
      <c r="C58" s="37">
        <v>111.033</v>
      </c>
      <c r="D58" s="37">
        <v>110.404</v>
      </c>
      <c r="E58" s="37">
        <v>111.14</v>
      </c>
      <c r="F58" s="37">
        <v>116.123</v>
      </c>
      <c r="G58" s="37">
        <v>118.86</v>
      </c>
      <c r="H58" s="37">
        <v>115.86</v>
      </c>
      <c r="I58" s="37">
        <v>115.544</v>
      </c>
      <c r="J58" s="37">
        <v>115.825</v>
      </c>
      <c r="K58" s="37">
        <v>114.316</v>
      </c>
      <c r="L58" s="37">
        <v>114.71899999999999</v>
      </c>
      <c r="M58" s="37">
        <v>111.053</v>
      </c>
      <c r="N58" s="37">
        <v>111.789</v>
      </c>
      <c r="O58" s="37">
        <v>109.589</v>
      </c>
      <c r="P58" s="37">
        <v>112.55200000000001</v>
      </c>
      <c r="Q58" s="37">
        <v>112.655</v>
      </c>
      <c r="S58" s="4">
        <f t="shared" si="8"/>
        <v>110.52649979297797</v>
      </c>
      <c r="T58" s="4">
        <f t="shared" si="9"/>
        <v>109.40170460440251</v>
      </c>
      <c r="U58" s="4">
        <f t="shared" si="10"/>
        <v>111.66868911013124</v>
      </c>
      <c r="V58" s="4">
        <f t="shared" si="11"/>
        <v>114.39189578536515</v>
      </c>
      <c r="W58" s="4">
        <f t="shared" si="12"/>
        <v>116.66117419198658</v>
      </c>
      <c r="X58" s="4">
        <f t="shared" si="13"/>
        <v>116.46701590810406</v>
      </c>
      <c r="Y58" s="4">
        <f t="shared" si="14"/>
        <v>115.29471782012665</v>
      </c>
      <c r="Z58" s="4">
        <f t="shared" si="15"/>
        <v>115.30444309767478</v>
      </c>
      <c r="AA58" s="4">
        <f t="shared" si="16"/>
        <v>113.83198309578179</v>
      </c>
      <c r="AB58" s="4">
        <f t="shared" si="17"/>
        <v>114.09284592161123</v>
      </c>
      <c r="AC58" s="4">
        <f t="shared" si="18"/>
        <v>112.86498768144588</v>
      </c>
      <c r="AD58" s="4">
        <f t="shared" si="19"/>
        <v>110.67152009197099</v>
      </c>
      <c r="AE58" s="4">
        <f t="shared" si="20"/>
        <v>109.67122301015588</v>
      </c>
      <c r="AF58" s="4">
        <f t="shared" si="21"/>
        <v>112.06599126427294</v>
      </c>
      <c r="AG58" s="4">
        <f t="shared" si="22"/>
        <v>112.84811906528142</v>
      </c>
      <c r="AI58" s="4">
        <f t="shared" si="23"/>
        <v>0.5065002070220288</v>
      </c>
      <c r="AJ58" s="4">
        <f t="shared" si="24"/>
        <v>1.0022953955974856</v>
      </c>
      <c r="AK58" s="4">
        <f t="shared" si="25"/>
        <v>-0.5286891101312392</v>
      </c>
      <c r="AL58" s="4">
        <f t="shared" si="26"/>
        <v>1.7311042146348541</v>
      </c>
      <c r="AM58" s="4">
        <f t="shared" si="27"/>
        <v>2.1988258080134244</v>
      </c>
      <c r="AN58" s="4">
        <f t="shared" si="28"/>
        <v>-0.60701590810406003</v>
      </c>
      <c r="AO58" s="4">
        <f t="shared" si="29"/>
        <v>0.24928217987334733</v>
      </c>
      <c r="AP58" s="4">
        <f t="shared" si="30"/>
        <v>0.52055690232522522</v>
      </c>
      <c r="AQ58" s="4">
        <f t="shared" si="31"/>
        <v>0.48401690421820831</v>
      </c>
      <c r="AR58" s="4">
        <f t="shared" si="32"/>
        <v>0.62615407838876536</v>
      </c>
      <c r="AS58" s="4">
        <f t="shared" si="33"/>
        <v>-1.8119876814458848</v>
      </c>
      <c r="AT58" s="4">
        <f t="shared" si="34"/>
        <v>1.1174799080290114</v>
      </c>
      <c r="AU58" s="4">
        <f t="shared" si="35"/>
        <v>-8.2223010155885845E-2</v>
      </c>
      <c r="AV58" s="4">
        <f t="shared" si="146"/>
        <v>0.4860087357270686</v>
      </c>
      <c r="AW58" s="4">
        <f t="shared" si="146"/>
        <v>-0.19311906528142231</v>
      </c>
      <c r="AY58" s="2">
        <f t="shared" si="96"/>
        <v>110.45838244089029</v>
      </c>
      <c r="AZ58" s="2">
        <f t="shared" si="147"/>
        <v>109.25409110869245</v>
      </c>
      <c r="BA58" s="2">
        <f t="shared" si="148"/>
        <v>111.58337539797732</v>
      </c>
      <c r="BB58" s="2">
        <f t="shared" si="149"/>
        <v>114.3273558509369</v>
      </c>
      <c r="BC58" s="2">
        <f t="shared" si="150"/>
        <v>116.60028626603946</v>
      </c>
      <c r="BD58" s="2">
        <f t="shared" si="151"/>
        <v>116.43454821042288</v>
      </c>
      <c r="BE58" s="2">
        <f t="shared" si="152"/>
        <v>115.26527803051899</v>
      </c>
      <c r="BF58" s="2">
        <f t="shared" si="153"/>
        <v>115.28788963204279</v>
      </c>
      <c r="BG58" s="2">
        <f t="shared" si="154"/>
        <v>113.82257843524799</v>
      </c>
      <c r="BH58" s="2">
        <f t="shared" si="155"/>
        <v>114.07514339307531</v>
      </c>
      <c r="BI58" s="2">
        <f t="shared" si="156"/>
        <v>112.86110649793173</v>
      </c>
      <c r="BJ58" s="2">
        <f t="shared" si="157"/>
        <v>110.60989835894775</v>
      </c>
      <c r="BK58" s="2">
        <f t="shared" si="158"/>
        <v>109.66070468992044</v>
      </c>
      <c r="BL58" s="2">
        <f t="shared" si="159"/>
        <v>112.06250026432784</v>
      </c>
      <c r="BM58" s="2">
        <f t="shared" si="160"/>
        <v>112.84730775953079</v>
      </c>
      <c r="BO58" s="2">
        <f t="shared" si="38"/>
        <v>111.033</v>
      </c>
      <c r="BP58" s="2">
        <f t="shared" si="39"/>
        <v>110.404</v>
      </c>
      <c r="BQ58" s="2">
        <f t="shared" si="40"/>
        <v>111.14</v>
      </c>
      <c r="BR58" s="2">
        <f t="shared" si="41"/>
        <v>116.123</v>
      </c>
      <c r="BS58" s="2">
        <f t="shared" si="42"/>
        <v>118.86</v>
      </c>
      <c r="BT58" s="2">
        <f t="shared" si="43"/>
        <v>115.86</v>
      </c>
      <c r="BU58" s="2">
        <f t="shared" si="44"/>
        <v>115.544</v>
      </c>
      <c r="BV58" s="2">
        <f t="shared" si="45"/>
        <v>115.825</v>
      </c>
      <c r="BW58" s="2">
        <f t="shared" si="46"/>
        <v>114.316</v>
      </c>
      <c r="BX58" s="2">
        <f t="shared" si="47"/>
        <v>114.71899999999999</v>
      </c>
      <c r="BY58" s="2">
        <f t="shared" si="48"/>
        <v>111.053</v>
      </c>
      <c r="BZ58" s="2">
        <f t="shared" si="49"/>
        <v>111.789</v>
      </c>
      <c r="CA58" s="2">
        <f t="shared" si="50"/>
        <v>109.589</v>
      </c>
      <c r="CB58" s="2">
        <f t="shared" si="51"/>
        <v>112.55200000000001</v>
      </c>
      <c r="CC58" s="2">
        <f t="shared" si="52"/>
        <v>112.655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111.0177206477733</v>
      </c>
      <c r="DL58" s="2">
        <f t="shared" si="161"/>
        <v>111.57700662020908</v>
      </c>
      <c r="DM58" s="2">
        <f t="shared" si="161"/>
        <v>112.63272199730096</v>
      </c>
      <c r="DN58" s="2">
        <f t="shared" si="161"/>
        <v>116.21037823639777</v>
      </c>
      <c r="DO58" s="2">
        <f t="shared" si="161"/>
        <v>118.83122435897438</v>
      </c>
      <c r="DP58" s="2">
        <f t="shared" si="161"/>
        <v>117.18284637268849</v>
      </c>
      <c r="DQ58" s="2">
        <f t="shared" si="161"/>
        <v>116.54443622569937</v>
      </c>
      <c r="DR58" s="2">
        <f t="shared" si="161"/>
        <v>116.84904980694978</v>
      </c>
      <c r="DS58" s="2">
        <f t="shared" si="161"/>
        <v>114.62593109243697</v>
      </c>
      <c r="DT58" s="2">
        <f t="shared" si="161"/>
        <v>115.05522724152725</v>
      </c>
      <c r="DU58" s="2">
        <f t="shared" si="161"/>
        <v>113.39512611408198</v>
      </c>
      <c r="DV58" s="2">
        <f t="shared" si="161"/>
        <v>111.70490620782725</v>
      </c>
      <c r="DW58" s="2">
        <f t="shared" si="161"/>
        <v>110.03538823529412</v>
      </c>
      <c r="DX58" s="2">
        <f t="shared" si="161"/>
        <v>112.60121657754011</v>
      </c>
      <c r="DY58" s="2">
        <f t="shared" si="161"/>
        <v>113.0369662189662</v>
      </c>
      <c r="EA58" s="2">
        <f t="shared" si="71"/>
        <v>108.98081357683309</v>
      </c>
      <c r="EB58" s="2">
        <f t="shared" si="72"/>
        <v>103.55274507295536</v>
      </c>
      <c r="EC58" s="2">
        <f t="shared" si="73"/>
        <v>108.91572591848127</v>
      </c>
      <c r="ED58" s="2">
        <f t="shared" si="74"/>
        <v>109.35312398600877</v>
      </c>
      <c r="EE58" s="2">
        <f t="shared" si="75"/>
        <v>110.71123915118108</v>
      </c>
      <c r="EF58" s="2">
        <f t="shared" si="76"/>
        <v>114.29076388725413</v>
      </c>
      <c r="EG58" s="2">
        <f t="shared" si="77"/>
        <v>111.62823353993521</v>
      </c>
      <c r="EH58" s="2">
        <f t="shared" si="78"/>
        <v>110.55361256852969</v>
      </c>
      <c r="EI58" s="2">
        <f t="shared" si="79"/>
        <v>111.28382844636643</v>
      </c>
      <c r="EJ58" s="2">
        <f t="shared" si="80"/>
        <v>111.16059400479617</v>
      </c>
      <c r="EK58" s="2">
        <f t="shared" si="81"/>
        <v>111.06588418573354</v>
      </c>
      <c r="EL58" s="2">
        <f t="shared" si="82"/>
        <v>107.71573019934495</v>
      </c>
      <c r="EM58" s="2">
        <f t="shared" si="83"/>
        <v>108.50677217494859</v>
      </c>
      <c r="EN58" s="2">
        <f t="shared" si="84"/>
        <v>110.29366256433207</v>
      </c>
      <c r="EO58" s="2">
        <f t="shared" si="85"/>
        <v>112.25432960372959</v>
      </c>
      <c r="EQ58" s="2">
        <f t="shared" si="86"/>
        <v>107.32361614895066</v>
      </c>
      <c r="ER58" s="2">
        <f t="shared" si="162"/>
        <v>100.40285968184166</v>
      </c>
      <c r="ES58" s="2">
        <f t="shared" si="162"/>
        <v>107.02910642783843</v>
      </c>
      <c r="ET58" s="2">
        <f t="shared" si="162"/>
        <v>108.57382018648997</v>
      </c>
      <c r="EU58" s="2">
        <f t="shared" si="162"/>
        <v>108.85488517410852</v>
      </c>
      <c r="EV58" s="2">
        <f t="shared" si="162"/>
        <v>112.74068218794926</v>
      </c>
      <c r="EW58" s="2">
        <f t="shared" si="162"/>
        <v>111.59457178684042</v>
      </c>
      <c r="EX58" s="2">
        <f t="shared" si="162"/>
        <v>109.52365773033165</v>
      </c>
      <c r="EY58" s="2">
        <f t="shared" si="162"/>
        <v>110.62876671560973</v>
      </c>
      <c r="EZ58" s="2">
        <f t="shared" si="162"/>
        <v>110.61106909887903</v>
      </c>
      <c r="FA58" s="2">
        <f t="shared" si="162"/>
        <v>109.96332416544196</v>
      </c>
      <c r="FB58" s="2">
        <f t="shared" si="162"/>
        <v>107.89516036777226</v>
      </c>
      <c r="FC58" s="2">
        <f t="shared" si="162"/>
        <v>107.98060351889092</v>
      </c>
      <c r="FD58" s="2">
        <f t="shared" si="162"/>
        <v>111.87199984127447</v>
      </c>
      <c r="FE58" s="2">
        <f t="shared" si="162"/>
        <v>117.49643202504708</v>
      </c>
      <c r="FG58" s="2">
        <f t="shared" si="88"/>
        <v>0.27455119031259795</v>
      </c>
      <c r="FH58" s="2">
        <f t="shared" si="163"/>
        <v>0.28946692397023105</v>
      </c>
      <c r="FI58" s="2">
        <f t="shared" si="163"/>
        <v>0.28228364458734934</v>
      </c>
      <c r="FJ58" s="2">
        <f t="shared" si="163"/>
        <v>0.27459625960811596</v>
      </c>
      <c r="FK58" s="2">
        <f t="shared" si="163"/>
        <v>0.27473086581347866</v>
      </c>
      <c r="FL58" s="2">
        <f t="shared" si="163"/>
        <v>0.25870689445414052</v>
      </c>
      <c r="FM58" s="2">
        <f t="shared" si="163"/>
        <v>0.26019189028649076</v>
      </c>
      <c r="FN58" s="2">
        <f t="shared" si="163"/>
        <v>0.24797193761578881</v>
      </c>
      <c r="FO58" s="2">
        <f t="shared" si="163"/>
        <v>0.24035886289353869</v>
      </c>
      <c r="FP58" s="2">
        <f t="shared" si="163"/>
        <v>0.25163736183476787</v>
      </c>
      <c r="FQ58" s="2">
        <f t="shared" si="163"/>
        <v>0.22922865899791015</v>
      </c>
      <c r="FR58" s="2">
        <f t="shared" si="163"/>
        <v>0.27449836071824452</v>
      </c>
      <c r="FS58" s="2">
        <f t="shared" si="163"/>
        <v>0.24508708343710478</v>
      </c>
      <c r="FT58" s="2">
        <f t="shared" si="163"/>
        <v>0.23350160205608808</v>
      </c>
      <c r="FU58" s="2">
        <f t="shared" si="163"/>
        <v>0.24281349542342776</v>
      </c>
      <c r="FW58" s="2">
        <f t="shared" si="112"/>
        <v>6.2120540684642872E-5</v>
      </c>
      <c r="FX58" s="2">
        <f t="shared" si="164"/>
        <v>4.9907942979723388E-5</v>
      </c>
      <c r="FY58" s="2">
        <f t="shared" si="165"/>
        <v>5.2686446856113361E-5</v>
      </c>
      <c r="FZ58" s="2">
        <f t="shared" si="166"/>
        <v>5.9049015590111772E-5</v>
      </c>
      <c r="GA58" s="2">
        <f t="shared" si="167"/>
        <v>6.8697245673187004E-5</v>
      </c>
      <c r="GB58" s="2">
        <f t="shared" si="168"/>
        <v>6.2244431202374638E-5</v>
      </c>
      <c r="GC58" s="2">
        <f t="shared" si="169"/>
        <v>6.3138122326255507E-5</v>
      </c>
      <c r="GD58" s="2">
        <f t="shared" si="170"/>
        <v>6.6415297867747009E-5</v>
      </c>
      <c r="GE58" s="2">
        <f t="shared" si="171"/>
        <v>7.4291480779222488E-5</v>
      </c>
      <c r="GF58" s="2">
        <f t="shared" si="172"/>
        <v>8.8468141123286594E-5</v>
      </c>
      <c r="GG58" s="2">
        <f t="shared" si="173"/>
        <v>8.2183673958528345E-5</v>
      </c>
      <c r="GH58" s="2">
        <f t="shared" si="174"/>
        <v>8.0399330651583344E-5</v>
      </c>
      <c r="GI58" s="2">
        <f t="shared" si="175"/>
        <v>7.5058534962567543E-5</v>
      </c>
      <c r="GJ58" s="2">
        <f t="shared" si="176"/>
        <v>6.4147064274369783E-5</v>
      </c>
      <c r="GK58" s="2">
        <f t="shared" si="177"/>
        <v>7.1778978414547586E-5</v>
      </c>
      <c r="GM58" s="86">
        <f t="shared" si="113"/>
        <v>7.6349556505045033E-5</v>
      </c>
      <c r="GN58" s="86">
        <f t="shared" si="178"/>
        <v>1.6103325056660001E-4</v>
      </c>
      <c r="GO58" s="86">
        <f t="shared" si="179"/>
        <v>1.0085122947460479E-4</v>
      </c>
      <c r="GP58" s="86">
        <f t="shared" si="180"/>
        <v>7.4392918067946631E-5</v>
      </c>
      <c r="GQ58" s="86">
        <f t="shared" si="181"/>
        <v>6.8736307854032699E-5</v>
      </c>
      <c r="GR58" s="86">
        <f t="shared" si="182"/>
        <v>3.5374169075115477E-5</v>
      </c>
      <c r="GS58" s="86">
        <f t="shared" si="183"/>
        <v>3.2590752530184486E-5</v>
      </c>
      <c r="GT58" s="86">
        <f t="shared" si="184"/>
        <v>1.7873319905512125E-5</v>
      </c>
      <c r="GU58" s="86">
        <f t="shared" si="185"/>
        <v>9.9194910650747741E-6</v>
      </c>
      <c r="GV58" s="86">
        <f t="shared" si="186"/>
        <v>1.9813908956614388E-5</v>
      </c>
      <c r="GW58" s="86">
        <f t="shared" si="187"/>
        <v>3.8468923005470206E-6</v>
      </c>
      <c r="GX58" s="86">
        <f t="shared" si="188"/>
        <v>7.8678996912692108E-5</v>
      </c>
      <c r="GY58" s="86">
        <f t="shared" si="189"/>
        <v>1.0446035996382197E-5</v>
      </c>
      <c r="GZ58" s="86">
        <f t="shared" si="190"/>
        <v>3.5711412540195757E-6</v>
      </c>
      <c r="HA58" s="86">
        <f t="shared" si="191"/>
        <v>9.2610871104872627E-7</v>
      </c>
      <c r="HC58" s="86">
        <f t="shared" si="145"/>
        <v>3.030955096600995E-14</v>
      </c>
      <c r="HD58" s="86">
        <f t="shared" si="192"/>
        <v>9.1895711294957646E-15</v>
      </c>
      <c r="HE58" s="86">
        <f t="shared" si="193"/>
        <v>3.286263111510438E-15</v>
      </c>
      <c r="HF58" s="86">
        <f t="shared" si="194"/>
        <v>1.1030211736442235E-15</v>
      </c>
      <c r="HG58" s="86">
        <f t="shared" si="195"/>
        <v>3.0765763182589384E-16</v>
      </c>
      <c r="HH58" s="86">
        <f t="shared" si="196"/>
        <v>5.5980972205309242E-16</v>
      </c>
      <c r="HI58" s="86">
        <f t="shared" si="197"/>
        <v>1.321654530567438E-15</v>
      </c>
      <c r="HJ58" s="86">
        <f t="shared" si="198"/>
        <v>6.1519390107513669E-16</v>
      </c>
      <c r="HK58" s="86">
        <f t="shared" si="199"/>
        <v>9.8271407290022925E-17</v>
      </c>
      <c r="HL58" s="86">
        <f t="shared" si="200"/>
        <v>6.0066044567000491E-17</v>
      </c>
      <c r="HM58" s="86">
        <f t="shared" si="201"/>
        <v>9.2367195266609937E-17</v>
      </c>
      <c r="HN58" s="86">
        <f t="shared" si="202"/>
        <v>1.1219388652075823E-15</v>
      </c>
      <c r="HO58" s="86">
        <f t="shared" si="203"/>
        <v>3.9491755652144889E-15</v>
      </c>
      <c r="HP58" s="86">
        <f t="shared" si="204"/>
        <v>9.5987366796318922E-18</v>
      </c>
      <c r="HQ58" s="86">
        <f t="shared" si="205"/>
        <v>1.5423998044876558E-20</v>
      </c>
      <c r="HS58" s="86">
        <f t="shared" si="114"/>
        <v>4.2229804204103566E-53</v>
      </c>
      <c r="HT58" s="86">
        <f t="shared" si="206"/>
        <v>6.6121964217505375E-55</v>
      </c>
      <c r="HU58" s="86">
        <f t="shared" si="207"/>
        <v>3.3728456411778079E-58</v>
      </c>
      <c r="HV58" s="86">
        <f t="shared" si="208"/>
        <v>6.0309779100128476E-60</v>
      </c>
      <c r="HW58" s="86">
        <f t="shared" si="209"/>
        <v>8.3054834421573072E-62</v>
      </c>
      <c r="HX58" s="86">
        <f t="shared" si="210"/>
        <v>5.6168966786843755E-61</v>
      </c>
      <c r="HY58" s="86">
        <f t="shared" si="211"/>
        <v>4.9408310871398203E-60</v>
      </c>
      <c r="HZ58" s="86">
        <f t="shared" si="212"/>
        <v>9.8200917092317635E-61</v>
      </c>
      <c r="IA58" s="86">
        <f t="shared" si="213"/>
        <v>2.6928224748500593E-64</v>
      </c>
      <c r="IB58" s="86">
        <f t="shared" si="214"/>
        <v>5.7562530778184923E-65</v>
      </c>
      <c r="IC58" s="86">
        <f t="shared" si="215"/>
        <v>2.4773782270201724E-64</v>
      </c>
      <c r="ID58" s="86">
        <f t="shared" si="216"/>
        <v>3.4583725107493344E-60</v>
      </c>
      <c r="IE58" s="86">
        <f t="shared" si="217"/>
        <v>1.4421195199356514E-58</v>
      </c>
      <c r="IF58" s="86">
        <f t="shared" si="218"/>
        <v>1.6252745162950414E-52</v>
      </c>
      <c r="IG58" s="86">
        <f t="shared" si="219"/>
        <v>2.1858055848091279E-40</v>
      </c>
      <c r="II58" s="86">
        <f t="shared" si="115"/>
        <v>2.8560580063356222E-261</v>
      </c>
      <c r="IJ58" s="86">
        <f t="shared" si="116"/>
        <v>1.2577595490624747E-282</v>
      </c>
      <c r="IK58" s="86">
        <f t="shared" si="117"/>
        <v>4.258692632010376E-294</v>
      </c>
      <c r="IL58" s="86">
        <f t="shared" si="118"/>
        <v>1.0205291430052935E-299</v>
      </c>
      <c r="IM58" s="86">
        <f t="shared" si="119"/>
        <v>0</v>
      </c>
      <c r="IN58" s="86">
        <f t="shared" si="120"/>
        <v>5.5799644548239239E-301</v>
      </c>
      <c r="IO58" s="86">
        <f t="shared" si="121"/>
        <v>1.246052962536329E-299</v>
      </c>
      <c r="IP58" s="86">
        <f t="shared" si="122"/>
        <v>1.7669240961799944E-304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2.7262307685762105E-300</v>
      </c>
      <c r="IU58" s="86">
        <f t="shared" si="127"/>
        <v>3.512823230565322E-292</v>
      </c>
      <c r="IV58" s="86">
        <f t="shared" si="128"/>
        <v>1.2329302534273436E-200</v>
      </c>
      <c r="IW58" s="86">
        <f t="shared" si="129"/>
        <v>1.5993880592889543E-153</v>
      </c>
      <c r="IY58" s="86">
        <f t="shared" si="130"/>
        <v>7.6349556535354582E-5</v>
      </c>
      <c r="IZ58" s="86">
        <f t="shared" si="131"/>
        <v>1.6103325057578957E-4</v>
      </c>
      <c r="JA58" s="86">
        <f t="shared" si="132"/>
        <v>1.0085122947789105E-4</v>
      </c>
      <c r="JB58" s="86">
        <f t="shared" si="133"/>
        <v>7.4392918069049658E-5</v>
      </c>
      <c r="JC58" s="86">
        <f t="shared" si="134"/>
        <v>6.8736307854340355E-5</v>
      </c>
      <c r="JD58" s="86">
        <f t="shared" si="135"/>
        <v>3.5374169075675285E-5</v>
      </c>
      <c r="JE58" s="86">
        <f t="shared" si="136"/>
        <v>3.2590752531506142E-5</v>
      </c>
      <c r="JF58" s="86">
        <f t="shared" si="137"/>
        <v>1.7873319906127318E-5</v>
      </c>
      <c r="JG58" s="86">
        <f t="shared" si="138"/>
        <v>9.9194910651730452E-6</v>
      </c>
      <c r="JH58" s="86">
        <f t="shared" si="139"/>
        <v>1.9813908956674453E-5</v>
      </c>
      <c r="JI58" s="86">
        <f t="shared" si="140"/>
        <v>3.8468923006393879E-6</v>
      </c>
      <c r="JJ58" s="86">
        <f t="shared" si="141"/>
        <v>7.867899691381404E-5</v>
      </c>
      <c r="JK58" s="86">
        <f t="shared" si="142"/>
        <v>1.0446036000331373E-5</v>
      </c>
      <c r="JL58" s="86">
        <f t="shared" si="143"/>
        <v>3.5711412540291743E-6</v>
      </c>
      <c r="JM58" s="86">
        <f t="shared" si="144"/>
        <v>9.2610871104874173E-7</v>
      </c>
    </row>
    <row r="59" spans="2:273" x14ac:dyDescent="0.25">
      <c r="B59" s="2">
        <v>32</v>
      </c>
      <c r="C59" s="37">
        <v>110.23</v>
      </c>
      <c r="D59" s="37">
        <v>113.491</v>
      </c>
      <c r="E59" s="37">
        <v>111.57899999999999</v>
      </c>
      <c r="F59" s="37">
        <v>117.386</v>
      </c>
      <c r="G59" s="37">
        <v>118.596</v>
      </c>
      <c r="H59" s="37">
        <v>114.789</v>
      </c>
      <c r="I59" s="37">
        <v>114.807</v>
      </c>
      <c r="J59" s="37">
        <v>116.91200000000001</v>
      </c>
      <c r="K59" s="37">
        <v>113.702</v>
      </c>
      <c r="L59" s="37">
        <v>114.77200000000001</v>
      </c>
      <c r="M59" s="37">
        <v>113.14</v>
      </c>
      <c r="N59" s="37">
        <v>111.36799999999999</v>
      </c>
      <c r="O59" s="37">
        <v>110.054</v>
      </c>
      <c r="P59" s="37">
        <v>113.79300000000001</v>
      </c>
      <c r="Q59" s="37">
        <v>110.86199999999999</v>
      </c>
      <c r="S59" s="4">
        <f t="shared" si="8"/>
        <v>110.50063121140168</v>
      </c>
      <c r="T59" s="4">
        <f t="shared" si="9"/>
        <v>109.31299660651527</v>
      </c>
      <c r="U59" s="4">
        <f t="shared" si="10"/>
        <v>111.70917093598729</v>
      </c>
      <c r="V59" s="4">
        <f t="shared" si="11"/>
        <v>114.36099038344453</v>
      </c>
      <c r="W59" s="4">
        <f t="shared" si="12"/>
        <v>116.58885667081772</v>
      </c>
      <c r="X59" s="4">
        <f t="shared" si="13"/>
        <v>116.44129693882277</v>
      </c>
      <c r="Y59" s="4">
        <f t="shared" si="14"/>
        <v>115.28961259828758</v>
      </c>
      <c r="Z59" s="4">
        <f t="shared" si="15"/>
        <v>115.30526020325762</v>
      </c>
      <c r="AA59" s="4">
        <f t="shared" si="16"/>
        <v>113.80081621170285</v>
      </c>
      <c r="AB59" s="4">
        <f t="shared" si="17"/>
        <v>114.10325216132929</v>
      </c>
      <c r="AC59" s="4">
        <f t="shared" si="18"/>
        <v>112.9148629380896</v>
      </c>
      <c r="AD59" s="4">
        <f t="shared" si="19"/>
        <v>110.64695837665499</v>
      </c>
      <c r="AE59" s="4">
        <f t="shared" si="20"/>
        <v>109.73640436359705</v>
      </c>
      <c r="AF59" s="4">
        <f t="shared" si="21"/>
        <v>112.10055099006546</v>
      </c>
      <c r="AG59" s="4">
        <f t="shared" si="22"/>
        <v>112.71490535061896</v>
      </c>
      <c r="AI59" s="4">
        <f t="shared" si="23"/>
        <v>-0.27063121140167823</v>
      </c>
      <c r="AJ59" s="4">
        <f t="shared" si="24"/>
        <v>4.1780033934847296</v>
      </c>
      <c r="AK59" s="4">
        <f t="shared" si="25"/>
        <v>-0.13017093598729446</v>
      </c>
      <c r="AL59" s="4">
        <f t="shared" si="26"/>
        <v>3.0250096165554652</v>
      </c>
      <c r="AM59" s="4">
        <f t="shared" si="27"/>
        <v>2.0071433291822842</v>
      </c>
      <c r="AN59" s="4">
        <f t="shared" si="28"/>
        <v>-1.6522969388227722</v>
      </c>
      <c r="AO59" s="4">
        <f t="shared" si="29"/>
        <v>-0.48261259828757375</v>
      </c>
      <c r="AP59" s="4">
        <f t="shared" si="30"/>
        <v>1.6067397967423886</v>
      </c>
      <c r="AQ59" s="4">
        <f t="shared" si="31"/>
        <v>-9.8816211702853707E-2</v>
      </c>
      <c r="AR59" s="4">
        <f t="shared" si="32"/>
        <v>0.6687478386707113</v>
      </c>
      <c r="AS59" s="4">
        <f t="shared" si="33"/>
        <v>0.22513706191040228</v>
      </c>
      <c r="AT59" s="4">
        <f t="shared" si="34"/>
        <v>0.72104162334500188</v>
      </c>
      <c r="AU59" s="4">
        <f t="shared" si="35"/>
        <v>0.31759563640295596</v>
      </c>
      <c r="AV59" s="4">
        <f t="shared" ref="AV59:AW74" si="220">IF(OR($B59 &lt; P$230, $B59 &gt; P$233), 0, P59-AF59)</f>
        <v>1.6924490099345491</v>
      </c>
      <c r="AW59" s="4">
        <f t="shared" si="220"/>
        <v>-1.8529053506189683</v>
      </c>
      <c r="AY59" s="2">
        <f t="shared" si="96"/>
        <v>110.3841786107331</v>
      </c>
      <c r="AZ59" s="2">
        <f t="shared" si="147"/>
        <v>109.07340992176366</v>
      </c>
      <c r="BA59" s="2">
        <f t="shared" si="148"/>
        <v>111.56516375230447</v>
      </c>
      <c r="BB59" s="2">
        <f t="shared" si="149"/>
        <v>114.25029709024503</v>
      </c>
      <c r="BC59" s="2">
        <f t="shared" si="150"/>
        <v>116.48339364785936</v>
      </c>
      <c r="BD59" s="2">
        <f t="shared" si="151"/>
        <v>116.38321156687776</v>
      </c>
      <c r="BE59" s="2">
        <f t="shared" si="152"/>
        <v>115.23622465022567</v>
      </c>
      <c r="BF59" s="2">
        <f t="shared" si="153"/>
        <v>115.27429047125054</v>
      </c>
      <c r="BG59" s="2">
        <f t="shared" si="154"/>
        <v>113.78249395206103</v>
      </c>
      <c r="BH59" s="2">
        <f t="shared" si="155"/>
        <v>114.07014637638407</v>
      </c>
      <c r="BI59" s="2">
        <f t="shared" si="156"/>
        <v>112.90680374347245</v>
      </c>
      <c r="BJ59" s="2">
        <f t="shared" si="157"/>
        <v>110.54200304814167</v>
      </c>
      <c r="BK59" s="2">
        <f t="shared" si="158"/>
        <v>109.71572058077014</v>
      </c>
      <c r="BL59" s="2">
        <f t="shared" si="159"/>
        <v>112.09313800430364</v>
      </c>
      <c r="BM59" s="2">
        <f t="shared" si="160"/>
        <v>112.71283392841106</v>
      </c>
      <c r="BO59" s="2">
        <f t="shared" si="38"/>
        <v>110.23</v>
      </c>
      <c r="BP59" s="2">
        <f t="shared" si="39"/>
        <v>113.491</v>
      </c>
      <c r="BQ59" s="2">
        <f t="shared" si="40"/>
        <v>111.57899999999999</v>
      </c>
      <c r="BR59" s="2">
        <f t="shared" si="41"/>
        <v>117.386</v>
      </c>
      <c r="BS59" s="2">
        <f t="shared" si="42"/>
        <v>118.596</v>
      </c>
      <c r="BT59" s="2">
        <f t="shared" si="43"/>
        <v>114.789</v>
      </c>
      <c r="BU59" s="2">
        <f t="shared" si="44"/>
        <v>114.807</v>
      </c>
      <c r="BV59" s="2">
        <f t="shared" si="45"/>
        <v>116.91200000000001</v>
      </c>
      <c r="BW59" s="2">
        <f t="shared" si="46"/>
        <v>113.702</v>
      </c>
      <c r="BX59" s="2">
        <f t="shared" si="47"/>
        <v>114.77200000000001</v>
      </c>
      <c r="BY59" s="2">
        <f t="shared" si="48"/>
        <v>113.14</v>
      </c>
      <c r="BZ59" s="2">
        <f t="shared" si="49"/>
        <v>111.36799999999999</v>
      </c>
      <c r="CA59" s="2">
        <f t="shared" si="50"/>
        <v>110.054</v>
      </c>
      <c r="CB59" s="2">
        <f t="shared" si="51"/>
        <v>113.79300000000001</v>
      </c>
      <c r="CC59" s="2">
        <f t="shared" si="52"/>
        <v>110.86199999999999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111.0483157894737</v>
      </c>
      <c r="DL59" s="2">
        <f t="shared" ref="DL59:DY74" si="221">BP$228*$B59+BP$229</f>
        <v>111.61110034843207</v>
      </c>
      <c r="DM59" s="2">
        <f t="shared" si="221"/>
        <v>112.80314547908233</v>
      </c>
      <c r="DN59" s="2">
        <f t="shared" si="221"/>
        <v>116.36004699812385</v>
      </c>
      <c r="DO59" s="2">
        <f t="shared" si="221"/>
        <v>118.96747435897439</v>
      </c>
      <c r="DP59" s="2">
        <f t="shared" si="221"/>
        <v>117.26852987197725</v>
      </c>
      <c r="DQ59" s="2">
        <f t="shared" si="221"/>
        <v>116.6981934566145</v>
      </c>
      <c r="DR59" s="2">
        <f t="shared" si="221"/>
        <v>117.05194208494206</v>
      </c>
      <c r="DS59" s="2">
        <f t="shared" si="221"/>
        <v>114.72307675070029</v>
      </c>
      <c r="DT59" s="2">
        <f t="shared" si="221"/>
        <v>115.21756134706135</v>
      </c>
      <c r="DU59" s="2">
        <f t="shared" si="221"/>
        <v>113.57455158199642</v>
      </c>
      <c r="DV59" s="2">
        <f t="shared" si="221"/>
        <v>111.7888096491228</v>
      </c>
      <c r="DW59" s="2">
        <f t="shared" si="221"/>
        <v>110.21055508021391</v>
      </c>
      <c r="DX59" s="2">
        <f t="shared" si="221"/>
        <v>112.74588435828878</v>
      </c>
      <c r="DY59" s="2">
        <f t="shared" si="221"/>
        <v>112.92070858770857</v>
      </c>
      <c r="EA59" s="2">
        <f t="shared" si="71"/>
        <v>108.78411115500319</v>
      </c>
      <c r="EB59" s="2">
        <f t="shared" si="72"/>
        <v>103.39297105178515</v>
      </c>
      <c r="EC59" s="2">
        <f t="shared" si="73"/>
        <v>108.69486294807368</v>
      </c>
      <c r="ED59" s="2">
        <f t="shared" si="74"/>
        <v>109.16751299893329</v>
      </c>
      <c r="EE59" s="2">
        <f t="shared" si="75"/>
        <v>110.50308854509352</v>
      </c>
      <c r="EF59" s="2">
        <f t="shared" si="76"/>
        <v>114.0700250500239</v>
      </c>
      <c r="EG59" s="2">
        <f t="shared" si="77"/>
        <v>111.44514865474011</v>
      </c>
      <c r="EH59" s="2">
        <f t="shared" si="78"/>
        <v>110.35781842425145</v>
      </c>
      <c r="EI59" s="2">
        <f t="shared" si="79"/>
        <v>111.07159916543615</v>
      </c>
      <c r="EJ59" s="2">
        <f t="shared" si="80"/>
        <v>110.95821306954437</v>
      </c>
      <c r="EK59" s="2">
        <f t="shared" si="81"/>
        <v>110.85948855989236</v>
      </c>
      <c r="EL59" s="2">
        <f t="shared" si="82"/>
        <v>107.53658135982866</v>
      </c>
      <c r="EM59" s="2">
        <f t="shared" si="83"/>
        <v>108.3258139873019</v>
      </c>
      <c r="EN59" s="2">
        <f t="shared" si="84"/>
        <v>110.13851543969568</v>
      </c>
      <c r="EO59" s="2">
        <f t="shared" si="85"/>
        <v>112.12007715617715</v>
      </c>
      <c r="EQ59" s="2">
        <f t="shared" si="86"/>
        <v>107.15092165594997</v>
      </c>
      <c r="ER59" s="2">
        <f t="shared" ref="ER59:FE74" si="222">CV$228*$B59+CV$229</f>
        <v>100.28545309968487</v>
      </c>
      <c r="ES59" s="2">
        <f t="shared" si="222"/>
        <v>106.83504288599495</v>
      </c>
      <c r="ET59" s="2">
        <f t="shared" si="222"/>
        <v>108.39933466318261</v>
      </c>
      <c r="EU59" s="2">
        <f t="shared" si="222"/>
        <v>108.67355323834198</v>
      </c>
      <c r="EV59" s="2">
        <f t="shared" si="222"/>
        <v>112.54178578067521</v>
      </c>
      <c r="EW59" s="2">
        <f t="shared" si="222"/>
        <v>111.41190128421978</v>
      </c>
      <c r="EX59" s="2">
        <f t="shared" si="222"/>
        <v>109.3427812753458</v>
      </c>
      <c r="EY59" s="2">
        <f t="shared" si="222"/>
        <v>110.42606940012222</v>
      </c>
      <c r="EZ59" s="2">
        <f t="shared" si="222"/>
        <v>110.41685732745829</v>
      </c>
      <c r="FA59" s="2">
        <f t="shared" si="222"/>
        <v>109.77327241234518</v>
      </c>
      <c r="FB59" s="2">
        <f t="shared" si="222"/>
        <v>107.71336363997374</v>
      </c>
      <c r="FC59" s="2">
        <f t="shared" si="222"/>
        <v>107.80729821753539</v>
      </c>
      <c r="FD59" s="2">
        <f t="shared" si="222"/>
        <v>111.69355025899092</v>
      </c>
      <c r="FE59" s="2">
        <f t="shared" si="222"/>
        <v>117.27854652631211</v>
      </c>
      <c r="FG59" s="2">
        <f t="shared" si="88"/>
        <v>0.29327116751072563</v>
      </c>
      <c r="FH59" s="2">
        <f t="shared" ref="FH59:FU74" si="223">POWER(10,($B59-D$231)/D$229)/(1+POWER(10,($B59-D$231)/D$229))</f>
        <v>0.30877104548682144</v>
      </c>
      <c r="FI59" s="2">
        <f t="shared" si="223"/>
        <v>0.30131186865334886</v>
      </c>
      <c r="FJ59" s="2">
        <f t="shared" si="223"/>
        <v>0.29331806731219573</v>
      </c>
      <c r="FK59" s="2">
        <f t="shared" si="223"/>
        <v>0.29345813823247208</v>
      </c>
      <c r="FL59" s="2">
        <f t="shared" si="223"/>
        <v>0.27675868982188406</v>
      </c>
      <c r="FM59" s="2">
        <f t="shared" si="223"/>
        <v>0.27830840204901403</v>
      </c>
      <c r="FN59" s="2">
        <f t="shared" si="223"/>
        <v>0.26554300253344304</v>
      </c>
      <c r="FO59" s="2">
        <f t="shared" si="223"/>
        <v>0.25757523984531272</v>
      </c>
      <c r="FP59" s="2">
        <f t="shared" si="223"/>
        <v>0.26937512103456435</v>
      </c>
      <c r="FQ59" s="2">
        <f t="shared" si="223"/>
        <v>0.24590587846255454</v>
      </c>
      <c r="FR59" s="2">
        <f t="shared" si="223"/>
        <v>0.29321619171718832</v>
      </c>
      <c r="FS59" s="2">
        <f t="shared" si="223"/>
        <v>0.26252509044416372</v>
      </c>
      <c r="FT59" s="2">
        <f t="shared" si="223"/>
        <v>0.25038870539566765</v>
      </c>
      <c r="FU59" s="2">
        <f t="shared" si="223"/>
        <v>0.26014548129619608</v>
      </c>
      <c r="FW59" s="2">
        <f t="shared" si="112"/>
        <v>6.8113410170753688E-5</v>
      </c>
      <c r="FX59" s="2">
        <f t="shared" si="164"/>
        <v>5.472270780023665E-5</v>
      </c>
      <c r="FY59" s="2">
        <f t="shared" si="165"/>
        <v>5.7769246563511662E-5</v>
      </c>
      <c r="FZ59" s="2">
        <f t="shared" si="166"/>
        <v>6.4745589246376835E-5</v>
      </c>
      <c r="GA59" s="2">
        <f t="shared" si="167"/>
        <v>7.5324532780831781E-5</v>
      </c>
      <c r="GB59" s="2">
        <f t="shared" si="168"/>
        <v>6.8249251792253785E-5</v>
      </c>
      <c r="GC59" s="2">
        <f t="shared" si="169"/>
        <v>6.9229152770089016E-5</v>
      </c>
      <c r="GD59" s="2">
        <f t="shared" si="170"/>
        <v>7.2822459383100097E-5</v>
      </c>
      <c r="GE59" s="2">
        <f t="shared" si="171"/>
        <v>8.14584049798343E-5</v>
      </c>
      <c r="GF59" s="2">
        <f t="shared" si="172"/>
        <v>9.7002559854225822E-5</v>
      </c>
      <c r="GG59" s="2">
        <f t="shared" si="173"/>
        <v>9.0111892083346556E-5</v>
      </c>
      <c r="GH59" s="2">
        <f t="shared" si="174"/>
        <v>8.8155429241486212E-5</v>
      </c>
      <c r="GI59" s="2">
        <f t="shared" si="175"/>
        <v>8.2299451048439056E-5</v>
      </c>
      <c r="GJ59" s="2">
        <f t="shared" si="176"/>
        <v>7.0335422032070908E-5</v>
      </c>
      <c r="GK59" s="2">
        <f t="shared" si="177"/>
        <v>7.8703539742600218E-5</v>
      </c>
      <c r="GM59" s="86">
        <f t="shared" si="113"/>
        <v>1.3475405051976904E-4</v>
      </c>
      <c r="GN59" s="86">
        <f t="shared" si="178"/>
        <v>2.6969229160241277E-4</v>
      </c>
      <c r="GO59" s="86">
        <f t="shared" si="179"/>
        <v>1.7578962996089886E-4</v>
      </c>
      <c r="GP59" s="86">
        <f t="shared" si="180"/>
        <v>1.3173865135195431E-4</v>
      </c>
      <c r="GQ59" s="86">
        <f t="shared" si="181"/>
        <v>1.2296454986521942E-4</v>
      </c>
      <c r="GR59" s="86">
        <f t="shared" si="182"/>
        <v>6.5334290817198063E-5</v>
      </c>
      <c r="GS59" s="86">
        <f t="shared" si="183"/>
        <v>6.1045677909268281E-5</v>
      </c>
      <c r="GT59" s="86">
        <f t="shared" si="184"/>
        <v>3.4529493306127712E-5</v>
      </c>
      <c r="GU59" s="86">
        <f t="shared" si="185"/>
        <v>1.9960696614262634E-5</v>
      </c>
      <c r="GV59" s="86">
        <f t="shared" si="186"/>
        <v>3.827443551340219E-5</v>
      </c>
      <c r="GW59" s="86">
        <f t="shared" si="187"/>
        <v>8.2531110754185658E-6</v>
      </c>
      <c r="GX59" s="86">
        <f t="shared" si="188"/>
        <v>1.3833147361044334E-4</v>
      </c>
      <c r="GY59" s="86">
        <f t="shared" si="189"/>
        <v>2.1230385064496126E-5</v>
      </c>
      <c r="GZ59" s="86">
        <f t="shared" si="190"/>
        <v>7.8412672041503448E-6</v>
      </c>
      <c r="HA59" s="86">
        <f t="shared" si="191"/>
        <v>2.455157936328715E-6</v>
      </c>
      <c r="HC59" s="86">
        <f t="shared" si="145"/>
        <v>9.8292178993256194E-14</v>
      </c>
      <c r="HD59" s="86">
        <f t="shared" si="192"/>
        <v>3.1136575223238396E-14</v>
      </c>
      <c r="HE59" s="86">
        <f t="shared" si="193"/>
        <v>1.1725601182930229E-14</v>
      </c>
      <c r="HF59" s="86">
        <f t="shared" si="194"/>
        <v>4.1324864202060971E-15</v>
      </c>
      <c r="HG59" s="86">
        <f t="shared" si="195"/>
        <v>1.2313487344965513E-15</v>
      </c>
      <c r="HH59" s="86">
        <f t="shared" si="196"/>
        <v>2.1470069151843662E-15</v>
      </c>
      <c r="HI59" s="86">
        <f t="shared" si="197"/>
        <v>4.9776210227339091E-15</v>
      </c>
      <c r="HJ59" s="86">
        <f t="shared" si="198"/>
        <v>2.3948349904530935E-15</v>
      </c>
      <c r="HK59" s="86">
        <f t="shared" si="199"/>
        <v>4.178700801215298E-16</v>
      </c>
      <c r="HL59" s="86">
        <f t="shared" si="200"/>
        <v>2.6657592982212949E-16</v>
      </c>
      <c r="HM59" s="86">
        <f t="shared" si="201"/>
        <v>3.9814625360394857E-16</v>
      </c>
      <c r="HN59" s="86">
        <f t="shared" si="202"/>
        <v>4.3913075338044344E-15</v>
      </c>
      <c r="HO59" s="86">
        <f t="shared" si="203"/>
        <v>1.4649320452394244E-14</v>
      </c>
      <c r="HP59" s="86">
        <f t="shared" si="204"/>
        <v>4.5551046903734546E-17</v>
      </c>
      <c r="HQ59" s="86">
        <f t="shared" si="205"/>
        <v>1.0745039398762447E-19</v>
      </c>
      <c r="HS59" s="86">
        <f t="shared" si="114"/>
        <v>7.4587584083390596E-52</v>
      </c>
      <c r="HT59" s="86">
        <f t="shared" si="206"/>
        <v>1.2913356789770742E-53</v>
      </c>
      <c r="HU59" s="86">
        <f t="shared" si="207"/>
        <v>7.8020484425810732E-57</v>
      </c>
      <c r="HV59" s="86">
        <f t="shared" si="208"/>
        <v>1.5668034934791591E-58</v>
      </c>
      <c r="HW59" s="86">
        <f t="shared" si="209"/>
        <v>2.5136252504320353E-60</v>
      </c>
      <c r="HX59" s="86">
        <f t="shared" si="210"/>
        <v>1.539353042953968E-59</v>
      </c>
      <c r="HY59" s="86">
        <f t="shared" si="211"/>
        <v>1.3152698838040108E-58</v>
      </c>
      <c r="HZ59" s="86">
        <f t="shared" si="212"/>
        <v>2.7861628489907394E-59</v>
      </c>
      <c r="IA59" s="86">
        <f t="shared" si="213"/>
        <v>9.5989507838601998E-63</v>
      </c>
      <c r="IB59" s="86">
        <f t="shared" si="214"/>
        <v>2.268393563060483E-63</v>
      </c>
      <c r="IC59" s="86">
        <f t="shared" si="215"/>
        <v>9.1148174584657556E-63</v>
      </c>
      <c r="ID59" s="86">
        <f t="shared" si="216"/>
        <v>1.0091263397166509E-58</v>
      </c>
      <c r="IE59" s="86">
        <f t="shared" si="217"/>
        <v>3.747242352724624E-57</v>
      </c>
      <c r="IF59" s="86">
        <f t="shared" si="218"/>
        <v>2.8942210709820811E-51</v>
      </c>
      <c r="IG59" s="86">
        <f t="shared" si="219"/>
        <v>2.0153245362422271E-39</v>
      </c>
      <c r="II59" s="86">
        <f t="shared" si="115"/>
        <v>2.2917943598367181E-256</v>
      </c>
      <c r="IJ59" s="86">
        <f t="shared" si="116"/>
        <v>1.9548639226161187E-277</v>
      </c>
      <c r="IK59" s="86">
        <f t="shared" si="117"/>
        <v>1.154875596006969E-288</v>
      </c>
      <c r="IL59" s="86">
        <f t="shared" si="118"/>
        <v>4.084608545143451E-294</v>
      </c>
      <c r="IM59" s="86">
        <f t="shared" si="119"/>
        <v>1.1446553528034939E-302</v>
      </c>
      <c r="IN59" s="86">
        <f t="shared" si="120"/>
        <v>2.5303274321049776E-295</v>
      </c>
      <c r="IO59" s="86">
        <f t="shared" si="121"/>
        <v>5.4303384030479345E-294</v>
      </c>
      <c r="IP59" s="86">
        <f t="shared" si="122"/>
        <v>1.0194439728901517E-298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1.7042373058433532E-294</v>
      </c>
      <c r="IU59" s="86">
        <f t="shared" si="127"/>
        <v>1.3913937311839867E-286</v>
      </c>
      <c r="IV59" s="86">
        <f t="shared" si="128"/>
        <v>7.2652601395105343E-197</v>
      </c>
      <c r="IW59" s="86">
        <f t="shared" si="129"/>
        <v>1.3015559329846679E-150</v>
      </c>
      <c r="IY59" s="86">
        <f t="shared" si="130"/>
        <v>1.3475405061806121E-4</v>
      </c>
      <c r="IZ59" s="86">
        <f t="shared" si="131"/>
        <v>2.6969229163354932E-4</v>
      </c>
      <c r="JA59" s="86">
        <f t="shared" si="132"/>
        <v>1.7578962997262445E-4</v>
      </c>
      <c r="JB59" s="86">
        <f t="shared" si="133"/>
        <v>1.317386513560868E-4</v>
      </c>
      <c r="JC59" s="86">
        <f t="shared" si="134"/>
        <v>1.2296454986645078E-4</v>
      </c>
      <c r="JD59" s="86">
        <f t="shared" si="135"/>
        <v>6.5334290819345068E-5</v>
      </c>
      <c r="JE59" s="86">
        <f t="shared" si="136"/>
        <v>6.1045677914245907E-5</v>
      </c>
      <c r="JF59" s="86">
        <f t="shared" si="137"/>
        <v>3.4529493308522545E-5</v>
      </c>
      <c r="JG59" s="86">
        <f t="shared" si="138"/>
        <v>1.9960696614680503E-5</v>
      </c>
      <c r="JH59" s="86">
        <f t="shared" si="139"/>
        <v>3.8274435513668768E-5</v>
      </c>
      <c r="JI59" s="86">
        <f t="shared" si="140"/>
        <v>8.253111075816712E-6</v>
      </c>
      <c r="JJ59" s="86">
        <f t="shared" si="141"/>
        <v>1.3833147361483466E-4</v>
      </c>
      <c r="JK59" s="86">
        <f t="shared" si="142"/>
        <v>2.1230385079145446E-5</v>
      </c>
      <c r="JL59" s="86">
        <f t="shared" si="143"/>
        <v>7.8412672041958965E-6</v>
      </c>
      <c r="JM59" s="86">
        <f t="shared" si="144"/>
        <v>2.4551579363288225E-6</v>
      </c>
    </row>
    <row r="60" spans="2:273" x14ac:dyDescent="0.25">
      <c r="B60" s="2">
        <v>33</v>
      </c>
      <c r="C60" s="37">
        <v>112.68899999999999</v>
      </c>
      <c r="D60" s="37">
        <v>111.22799999999999</v>
      </c>
      <c r="E60" s="37">
        <v>114.614</v>
      </c>
      <c r="F60" s="37">
        <v>117.456</v>
      </c>
      <c r="G60" s="37">
        <v>118.333</v>
      </c>
      <c r="H60" s="37">
        <v>118.035</v>
      </c>
      <c r="I60" s="37">
        <v>115.509</v>
      </c>
      <c r="J60" s="37">
        <v>118.404</v>
      </c>
      <c r="K60" s="37">
        <v>113.649</v>
      </c>
      <c r="L60" s="37">
        <v>115.193</v>
      </c>
      <c r="M60" s="37">
        <v>112.73699999999999</v>
      </c>
      <c r="N60" s="37">
        <v>111.877</v>
      </c>
      <c r="O60" s="37">
        <v>109.536</v>
      </c>
      <c r="P60" s="37">
        <v>112.759</v>
      </c>
      <c r="Q60" s="37">
        <v>111.569</v>
      </c>
      <c r="S60" s="4">
        <f t="shared" si="8"/>
        <v>110.49498661894324</v>
      </c>
      <c r="T60" s="4">
        <f t="shared" si="9"/>
        <v>109.2617122254632</v>
      </c>
      <c r="U60" s="4">
        <f t="shared" si="10"/>
        <v>111.76742789041467</v>
      </c>
      <c r="V60" s="4">
        <f t="shared" si="11"/>
        <v>114.3414576348891</v>
      </c>
      <c r="W60" s="4">
        <f t="shared" si="12"/>
        <v>116.52630875543281</v>
      </c>
      <c r="X60" s="4">
        <f t="shared" si="13"/>
        <v>116.41996587572763</v>
      </c>
      <c r="Y60" s="4">
        <f t="shared" si="14"/>
        <v>115.28552749182924</v>
      </c>
      <c r="Z60" s="4">
        <f t="shared" si="15"/>
        <v>115.29785853162024</v>
      </c>
      <c r="AA60" s="4">
        <f t="shared" si="16"/>
        <v>113.76350746712615</v>
      </c>
      <c r="AB60" s="4">
        <f t="shared" si="17"/>
        <v>114.10919961446838</v>
      </c>
      <c r="AC60" s="4">
        <f t="shared" si="18"/>
        <v>112.95346150678387</v>
      </c>
      <c r="AD60" s="4">
        <f t="shared" si="19"/>
        <v>110.63640658271449</v>
      </c>
      <c r="AE60" s="4">
        <f t="shared" si="20"/>
        <v>109.796263158177</v>
      </c>
      <c r="AF60" s="4">
        <f t="shared" si="21"/>
        <v>112.12665779789388</v>
      </c>
      <c r="AG60" s="4">
        <f t="shared" si="22"/>
        <v>112.5821895814169</v>
      </c>
      <c r="AI60" s="4">
        <f t="shared" si="23"/>
        <v>2.1940133810567488</v>
      </c>
      <c r="AJ60" s="4">
        <f t="shared" si="24"/>
        <v>1.966287774536795</v>
      </c>
      <c r="AK60" s="4">
        <f t="shared" si="25"/>
        <v>2.8465721095853382</v>
      </c>
      <c r="AL60" s="4">
        <f t="shared" si="26"/>
        <v>3.114542365110907</v>
      </c>
      <c r="AM60" s="4">
        <f t="shared" si="27"/>
        <v>1.8066912445671903</v>
      </c>
      <c r="AN60" s="4">
        <f t="shared" si="28"/>
        <v>1.6150341242723698</v>
      </c>
      <c r="AO60" s="4">
        <f t="shared" si="29"/>
        <v>0.22347250817075803</v>
      </c>
      <c r="AP60" s="4">
        <f t="shared" si="30"/>
        <v>3.1061414683797608</v>
      </c>
      <c r="AQ60" s="4">
        <f t="shared" si="31"/>
        <v>-0.11450746712614546</v>
      </c>
      <c r="AR60" s="4">
        <f t="shared" si="32"/>
        <v>1.0838003855316174</v>
      </c>
      <c r="AS60" s="4">
        <f t="shared" si="33"/>
        <v>-0.21646150678387244</v>
      </c>
      <c r="AT60" s="4">
        <f t="shared" si="34"/>
        <v>1.2405934172855098</v>
      </c>
      <c r="AU60" s="4">
        <f t="shared" si="35"/>
        <v>-0.26026315817699697</v>
      </c>
      <c r="AV60" s="4">
        <f t="shared" si="220"/>
        <v>0.63234220210611625</v>
      </c>
      <c r="AW60" s="4">
        <f t="shared" si="220"/>
        <v>-1.0131895814168956</v>
      </c>
      <c r="AY60" s="2">
        <f t="shared" si="96"/>
        <v>110.29965483259853</v>
      </c>
      <c r="AZ60" s="2">
        <f t="shared" si="147"/>
        <v>108.87942429375727</v>
      </c>
      <c r="BA60" s="2">
        <f t="shared" si="148"/>
        <v>111.52887076732812</v>
      </c>
      <c r="BB60" s="2">
        <f t="shared" si="149"/>
        <v>114.15521808805318</v>
      </c>
      <c r="BC60" s="2">
        <f t="shared" si="150"/>
        <v>116.34720745071016</v>
      </c>
      <c r="BD60" s="2">
        <f t="shared" si="151"/>
        <v>116.31815682768158</v>
      </c>
      <c r="BE60" s="2">
        <f t="shared" si="152"/>
        <v>115.19074774675381</v>
      </c>
      <c r="BF60" s="2">
        <f t="shared" si="153"/>
        <v>115.24118285243759</v>
      </c>
      <c r="BG60" s="2">
        <f t="shared" si="154"/>
        <v>113.72864405797939</v>
      </c>
      <c r="BH60" s="2">
        <f t="shared" si="155"/>
        <v>114.04865310249285</v>
      </c>
      <c r="BI60" s="2">
        <f t="shared" si="156"/>
        <v>112.93715484712042</v>
      </c>
      <c r="BJ60" s="2">
        <f t="shared" si="157"/>
        <v>110.46098084198712</v>
      </c>
      <c r="BK60" s="2">
        <f t="shared" si="158"/>
        <v>109.7565696717828</v>
      </c>
      <c r="BL60" s="2">
        <f t="shared" si="159"/>
        <v>112.11134156931435</v>
      </c>
      <c r="BM60" s="2">
        <f t="shared" si="160"/>
        <v>112.57709797385399</v>
      </c>
      <c r="BO60" s="2">
        <f t="shared" si="38"/>
        <v>112.68899999999999</v>
      </c>
      <c r="BP60" s="2">
        <f t="shared" si="39"/>
        <v>111.22799999999999</v>
      </c>
      <c r="BQ60" s="2">
        <f t="shared" si="40"/>
        <v>114.614</v>
      </c>
      <c r="BR60" s="2">
        <f t="shared" si="41"/>
        <v>117.456</v>
      </c>
      <c r="BS60" s="2">
        <f t="shared" si="42"/>
        <v>118.333</v>
      </c>
      <c r="BT60" s="2">
        <f t="shared" si="43"/>
        <v>118.035</v>
      </c>
      <c r="BU60" s="2">
        <f t="shared" si="44"/>
        <v>115.509</v>
      </c>
      <c r="BV60" s="2">
        <f t="shared" si="45"/>
        <v>118.404</v>
      </c>
      <c r="BW60" s="2">
        <f t="shared" si="46"/>
        <v>113.649</v>
      </c>
      <c r="BX60" s="2">
        <f t="shared" si="47"/>
        <v>115.193</v>
      </c>
      <c r="BY60" s="2">
        <f t="shared" si="48"/>
        <v>112.73699999999999</v>
      </c>
      <c r="BZ60" s="2">
        <f t="shared" si="49"/>
        <v>111.877</v>
      </c>
      <c r="CA60" s="2">
        <f t="shared" si="50"/>
        <v>109.536</v>
      </c>
      <c r="CB60" s="2">
        <f t="shared" si="51"/>
        <v>112.759</v>
      </c>
      <c r="CC60" s="2">
        <f t="shared" si="52"/>
        <v>111.569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111.07891093117411</v>
      </c>
      <c r="DL60" s="2">
        <f t="shared" si="221"/>
        <v>111.64519407665507</v>
      </c>
      <c r="DM60" s="2">
        <f t="shared" si="221"/>
        <v>112.97356896086372</v>
      </c>
      <c r="DN60" s="2">
        <f t="shared" si="221"/>
        <v>116.50971575984993</v>
      </c>
      <c r="DO60" s="2">
        <f t="shared" si="221"/>
        <v>119.10372435897439</v>
      </c>
      <c r="DP60" s="2">
        <f t="shared" si="221"/>
        <v>117.35421337126601</v>
      </c>
      <c r="DQ60" s="2">
        <f t="shared" si="221"/>
        <v>116.85195068752962</v>
      </c>
      <c r="DR60" s="2">
        <f t="shared" si="221"/>
        <v>117.25483436293433</v>
      </c>
      <c r="DS60" s="2">
        <f t="shared" si="221"/>
        <v>114.82022240896359</v>
      </c>
      <c r="DT60" s="2">
        <f t="shared" si="221"/>
        <v>115.37989545259546</v>
      </c>
      <c r="DU60" s="2">
        <f t="shared" si="221"/>
        <v>113.75397704991086</v>
      </c>
      <c r="DV60" s="2">
        <f t="shared" si="221"/>
        <v>111.87271309041834</v>
      </c>
      <c r="DW60" s="2">
        <f t="shared" si="221"/>
        <v>110.38572192513369</v>
      </c>
      <c r="DX60" s="2">
        <f t="shared" si="221"/>
        <v>112.89055213903744</v>
      </c>
      <c r="DY60" s="2">
        <f t="shared" si="221"/>
        <v>112.80445095645094</v>
      </c>
      <c r="EA60" s="2">
        <f t="shared" si="71"/>
        <v>108.58740873317329</v>
      </c>
      <c r="EB60" s="2">
        <f t="shared" si="72"/>
        <v>103.23319703061495</v>
      </c>
      <c r="EC60" s="2">
        <f t="shared" si="73"/>
        <v>108.4739999776661</v>
      </c>
      <c r="ED60" s="2">
        <f t="shared" si="74"/>
        <v>108.9819020118578</v>
      </c>
      <c r="EE60" s="2">
        <f t="shared" si="75"/>
        <v>110.29493793900598</v>
      </c>
      <c r="EF60" s="2">
        <f t="shared" si="76"/>
        <v>113.84928621279366</v>
      </c>
      <c r="EG60" s="2">
        <f t="shared" si="77"/>
        <v>111.26206376954502</v>
      </c>
      <c r="EH60" s="2">
        <f t="shared" si="78"/>
        <v>110.16202427997321</v>
      </c>
      <c r="EI60" s="2">
        <f t="shared" si="79"/>
        <v>110.85936988450587</v>
      </c>
      <c r="EJ60" s="2">
        <f t="shared" si="80"/>
        <v>110.75583213429256</v>
      </c>
      <c r="EK60" s="2">
        <f t="shared" si="81"/>
        <v>110.65309293405117</v>
      </c>
      <c r="EL60" s="2">
        <f t="shared" si="82"/>
        <v>107.35743252031239</v>
      </c>
      <c r="EM60" s="2">
        <f t="shared" si="83"/>
        <v>108.1448557996552</v>
      </c>
      <c r="EN60" s="2">
        <f t="shared" si="84"/>
        <v>109.98336831505931</v>
      </c>
      <c r="EO60" s="2">
        <f t="shared" si="85"/>
        <v>111.9858247086247</v>
      </c>
      <c r="EQ60" s="2">
        <f t="shared" si="86"/>
        <v>106.97822716294928</v>
      </c>
      <c r="ER60" s="2">
        <f t="shared" si="222"/>
        <v>100.1680465175281</v>
      </c>
      <c r="ES60" s="2">
        <f t="shared" si="222"/>
        <v>106.64097934415149</v>
      </c>
      <c r="ET60" s="2">
        <f t="shared" si="222"/>
        <v>108.22484913987526</v>
      </c>
      <c r="EU60" s="2">
        <f t="shared" si="222"/>
        <v>108.49222130257544</v>
      </c>
      <c r="EV60" s="2">
        <f t="shared" si="222"/>
        <v>112.34288937340116</v>
      </c>
      <c r="EW60" s="2">
        <f t="shared" si="222"/>
        <v>111.22923078159914</v>
      </c>
      <c r="EX60" s="2">
        <f t="shared" si="222"/>
        <v>109.16190482035994</v>
      </c>
      <c r="EY60" s="2">
        <f t="shared" si="222"/>
        <v>110.22337208463472</v>
      </c>
      <c r="EZ60" s="2">
        <f t="shared" si="222"/>
        <v>110.22264555603755</v>
      </c>
      <c r="FA60" s="2">
        <f t="shared" si="222"/>
        <v>109.58322065924838</v>
      </c>
      <c r="FB60" s="2">
        <f t="shared" si="222"/>
        <v>107.53156691217521</v>
      </c>
      <c r="FC60" s="2">
        <f t="shared" si="222"/>
        <v>107.63399291617988</v>
      </c>
      <c r="FD60" s="2">
        <f t="shared" si="222"/>
        <v>111.51510067670738</v>
      </c>
      <c r="FE60" s="2">
        <f t="shared" si="222"/>
        <v>117.06066102757714</v>
      </c>
      <c r="FG60" s="2">
        <f t="shared" si="88"/>
        <v>0.3127173311247915</v>
      </c>
      <c r="FH60" s="2">
        <f t="shared" si="223"/>
        <v>0.3287668615177507</v>
      </c>
      <c r="FI60" s="2">
        <f t="shared" si="223"/>
        <v>0.32104899181804269</v>
      </c>
      <c r="FJ60" s="2">
        <f t="shared" si="223"/>
        <v>0.31276596448296801</v>
      </c>
      <c r="FK60" s="2">
        <f t="shared" si="223"/>
        <v>0.31291121029477459</v>
      </c>
      <c r="FL60" s="2">
        <f t="shared" si="223"/>
        <v>0.29556785863520868</v>
      </c>
      <c r="FM60" s="2">
        <f t="shared" si="223"/>
        <v>0.29717961613014765</v>
      </c>
      <c r="FN60" s="2">
        <f t="shared" si="223"/>
        <v>0.28388912571019298</v>
      </c>
      <c r="FO60" s="2">
        <f t="shared" si="223"/>
        <v>0.27557742658759204</v>
      </c>
      <c r="FP60" s="2">
        <f t="shared" si="223"/>
        <v>0.28788222579139716</v>
      </c>
      <c r="FQ60" s="2">
        <f t="shared" si="223"/>
        <v>0.26338181747155948</v>
      </c>
      <c r="FR60" s="2">
        <f t="shared" si="223"/>
        <v>0.31266032271686328</v>
      </c>
      <c r="FS60" s="2">
        <f t="shared" si="223"/>
        <v>0.28074240871664441</v>
      </c>
      <c r="FT60" s="2">
        <f t="shared" si="223"/>
        <v>0.2680699760428959</v>
      </c>
      <c r="FU60" s="2">
        <f t="shared" si="223"/>
        <v>0.2782599771036236</v>
      </c>
      <c r="FW60" s="2">
        <f t="shared" si="112"/>
        <v>7.4684378331862832E-5</v>
      </c>
      <c r="FX60" s="2">
        <f t="shared" si="164"/>
        <v>6.0001939153748012E-5</v>
      </c>
      <c r="FY60" s="2">
        <f t="shared" si="165"/>
        <v>6.3342366227561031E-5</v>
      </c>
      <c r="FZ60" s="2">
        <f t="shared" si="166"/>
        <v>7.0991683452870685E-5</v>
      </c>
      <c r="GA60" s="2">
        <f t="shared" si="167"/>
        <v>8.2591107624818111E-5</v>
      </c>
      <c r="GB60" s="2">
        <f t="shared" si="168"/>
        <v>7.4833323748430415E-5</v>
      </c>
      <c r="GC60" s="2">
        <f t="shared" si="169"/>
        <v>7.5907749554131196E-5</v>
      </c>
      <c r="GD60" s="2">
        <f t="shared" si="170"/>
        <v>7.9847677910911715E-5</v>
      </c>
      <c r="GE60" s="2">
        <f t="shared" si="171"/>
        <v>8.9316663016910142E-5</v>
      </c>
      <c r="GF60" s="2">
        <f t="shared" si="172"/>
        <v>1.0636019646429526E-4</v>
      </c>
      <c r="GG60" s="2">
        <f t="shared" si="173"/>
        <v>9.8804865889613332E-5</v>
      </c>
      <c r="GH60" s="2">
        <f t="shared" si="174"/>
        <v>9.6659683936898419E-5</v>
      </c>
      <c r="GI60" s="2">
        <f t="shared" si="175"/>
        <v>9.0238837123543254E-5</v>
      </c>
      <c r="GJ60" s="2">
        <f t="shared" si="176"/>
        <v>7.7120733346150726E-5</v>
      </c>
      <c r="GK60" s="2">
        <f t="shared" si="177"/>
        <v>8.629606002591729E-5</v>
      </c>
      <c r="GM60" s="86">
        <f t="shared" si="113"/>
        <v>2.3357359234555964E-4</v>
      </c>
      <c r="GN60" s="86">
        <f t="shared" si="178"/>
        <v>4.4443765022792424E-4</v>
      </c>
      <c r="GO60" s="86">
        <f t="shared" si="179"/>
        <v>3.0100090908742784E-4</v>
      </c>
      <c r="GP60" s="86">
        <f t="shared" si="180"/>
        <v>2.2907081765144915E-4</v>
      </c>
      <c r="GQ60" s="86">
        <f t="shared" si="181"/>
        <v>2.1588817212509588E-4</v>
      </c>
      <c r="GR60" s="86">
        <f t="shared" si="182"/>
        <v>1.183360135643851E-4</v>
      </c>
      <c r="GS60" s="86">
        <f t="shared" si="183"/>
        <v>1.1204927001664654E-4</v>
      </c>
      <c r="GT60" s="86">
        <f t="shared" si="184"/>
        <v>6.5314611053499106E-5</v>
      </c>
      <c r="GU60" s="86">
        <f t="shared" si="185"/>
        <v>3.9269008428231359E-5</v>
      </c>
      <c r="GV60" s="86">
        <f t="shared" si="186"/>
        <v>7.237631430111519E-5</v>
      </c>
      <c r="GW60" s="86">
        <f t="shared" si="187"/>
        <v>1.7270891249985521E-5</v>
      </c>
      <c r="GX60" s="86">
        <f t="shared" si="188"/>
        <v>2.3889798060637793E-4</v>
      </c>
      <c r="GY60" s="86">
        <f t="shared" si="189"/>
        <v>4.2152175528442603E-5</v>
      </c>
      <c r="GZ60" s="86">
        <f t="shared" si="190"/>
        <v>1.6770551840097449E-5</v>
      </c>
      <c r="HA60" s="86">
        <f t="shared" si="191"/>
        <v>6.2747152236222347E-6</v>
      </c>
      <c r="HC60" s="86">
        <f t="shared" si="145"/>
        <v>3.1142360646695347E-13</v>
      </c>
      <c r="HD60" s="86">
        <f t="shared" si="192"/>
        <v>1.0298608143628189E-13</v>
      </c>
      <c r="HE60" s="86">
        <f t="shared" si="193"/>
        <v>4.0789322602668973E-14</v>
      </c>
      <c r="HF60" s="86">
        <f t="shared" si="194"/>
        <v>1.5077708351469706E-14</v>
      </c>
      <c r="HG60" s="86">
        <f t="shared" si="195"/>
        <v>4.7914494626623845E-15</v>
      </c>
      <c r="HH60" s="86">
        <f t="shared" si="196"/>
        <v>8.0157576103360914E-15</v>
      </c>
      <c r="HI60" s="86">
        <f t="shared" si="197"/>
        <v>1.8250153394523297E-14</v>
      </c>
      <c r="HJ60" s="86">
        <f t="shared" si="198"/>
        <v>9.0690358903341405E-15</v>
      </c>
      <c r="HK60" s="86">
        <f t="shared" si="199"/>
        <v>1.7248478119529459E-15</v>
      </c>
      <c r="HL60" s="86">
        <f t="shared" si="200"/>
        <v>1.1468647224407634E-15</v>
      </c>
      <c r="HM60" s="86">
        <f t="shared" si="201"/>
        <v>1.6650963559145527E-15</v>
      </c>
      <c r="HN60" s="86">
        <f t="shared" si="202"/>
        <v>1.6708059017514929E-14</v>
      </c>
      <c r="HO60" s="86">
        <f t="shared" si="203"/>
        <v>5.2887058110047367E-14</v>
      </c>
      <c r="HP60" s="86">
        <f t="shared" si="204"/>
        <v>2.0928579163409432E-16</v>
      </c>
      <c r="HQ60" s="86">
        <f t="shared" si="205"/>
        <v>7.1693764710875646E-19</v>
      </c>
      <c r="HS60" s="86">
        <f t="shared" si="114"/>
        <v>1.2720431216075454E-50</v>
      </c>
      <c r="HT60" s="86">
        <f t="shared" si="206"/>
        <v>2.4321151319992178E-52</v>
      </c>
      <c r="HU60" s="86">
        <f t="shared" si="207"/>
        <v>1.7371750791559733E-55</v>
      </c>
      <c r="HV60" s="86">
        <f t="shared" si="208"/>
        <v>3.9115145777801764E-57</v>
      </c>
      <c r="HW60" s="86">
        <f t="shared" si="209"/>
        <v>7.2922041510483346E-59</v>
      </c>
      <c r="HX60" s="86">
        <f t="shared" si="210"/>
        <v>4.0515349025321752E-58</v>
      </c>
      <c r="HY60" s="86">
        <f t="shared" si="211"/>
        <v>3.3627767057368092E-57</v>
      </c>
      <c r="HZ60" s="86">
        <f t="shared" si="212"/>
        <v>7.5838762925265172E-58</v>
      </c>
      <c r="IA60" s="86">
        <f t="shared" si="213"/>
        <v>3.2722802494335946E-61</v>
      </c>
      <c r="IB60" s="86">
        <f t="shared" si="214"/>
        <v>8.5312924383771877E-62</v>
      </c>
      <c r="IC60" s="86">
        <f t="shared" si="215"/>
        <v>3.2046365582001969E-61</v>
      </c>
      <c r="ID60" s="86">
        <f t="shared" si="216"/>
        <v>2.8218645805359449E-57</v>
      </c>
      <c r="IE60" s="86">
        <f t="shared" si="217"/>
        <v>9.3476659320586358E-56</v>
      </c>
      <c r="IF60" s="86">
        <f t="shared" si="218"/>
        <v>4.9734822106826678E-50</v>
      </c>
      <c r="IG60" s="86">
        <f t="shared" si="219"/>
        <v>1.807270436247776E-38</v>
      </c>
      <c r="II60" s="86">
        <f t="shared" si="115"/>
        <v>1.6512280368926274E-251</v>
      </c>
      <c r="IJ60" s="86">
        <f t="shared" si="116"/>
        <v>2.7177717979617526E-272</v>
      </c>
      <c r="IK60" s="86">
        <f t="shared" si="117"/>
        <v>2.7850547850945697E-283</v>
      </c>
      <c r="IL60" s="86">
        <f t="shared" si="118"/>
        <v>1.4464707952394958E-288</v>
      </c>
      <c r="IM60" s="86">
        <f t="shared" si="119"/>
        <v>7.2592184997150259E-297</v>
      </c>
      <c r="IN60" s="86">
        <f t="shared" si="120"/>
        <v>1.0133227664599004E-289</v>
      </c>
      <c r="IO60" s="86">
        <f t="shared" si="121"/>
        <v>2.0903950380743539E-288</v>
      </c>
      <c r="IP60" s="86">
        <f t="shared" si="122"/>
        <v>5.1780131523922174E-293</v>
      </c>
      <c r="IQ60" s="86">
        <f t="shared" si="123"/>
        <v>6.8163594664913515E-308</v>
      </c>
      <c r="IR60" s="86">
        <f t="shared" si="124"/>
        <v>0</v>
      </c>
      <c r="IS60" s="86">
        <f t="shared" si="125"/>
        <v>1.7506577334691733E-306</v>
      </c>
      <c r="IT60" s="86">
        <f t="shared" si="126"/>
        <v>9.3472626637092421E-289</v>
      </c>
      <c r="IU60" s="86">
        <f t="shared" si="127"/>
        <v>4.8615480356847057E-281</v>
      </c>
      <c r="IV60" s="86">
        <f t="shared" si="128"/>
        <v>3.9400509208302862E-193</v>
      </c>
      <c r="IW60" s="86">
        <f t="shared" si="129"/>
        <v>9.9271208375741743E-148</v>
      </c>
      <c r="IY60" s="86">
        <f t="shared" si="130"/>
        <v>2.3357359265698324E-4</v>
      </c>
      <c r="IZ60" s="86">
        <f t="shared" si="131"/>
        <v>4.4443765033091033E-4</v>
      </c>
      <c r="JA60" s="86">
        <f t="shared" si="132"/>
        <v>3.0100090912821715E-4</v>
      </c>
      <c r="JB60" s="86">
        <f t="shared" si="133"/>
        <v>2.2907081766652685E-4</v>
      </c>
      <c r="JC60" s="86">
        <f t="shared" si="134"/>
        <v>2.1588817212988732E-4</v>
      </c>
      <c r="JD60" s="86">
        <f t="shared" si="135"/>
        <v>1.1833601357240087E-4</v>
      </c>
      <c r="JE60" s="86">
        <f t="shared" si="136"/>
        <v>1.120492700348967E-4</v>
      </c>
      <c r="JF60" s="86">
        <f t="shared" si="137"/>
        <v>6.5314611062568145E-5</v>
      </c>
      <c r="JG60" s="86">
        <f t="shared" si="138"/>
        <v>3.9269008429956209E-5</v>
      </c>
      <c r="JH60" s="86">
        <f t="shared" si="139"/>
        <v>7.2376314302262059E-5</v>
      </c>
      <c r="JI60" s="86">
        <f t="shared" si="140"/>
        <v>1.7270891251650619E-5</v>
      </c>
      <c r="JJ60" s="86">
        <f t="shared" si="141"/>
        <v>2.38897980623086E-4</v>
      </c>
      <c r="JK60" s="86">
        <f t="shared" si="142"/>
        <v>4.215217558132966E-5</v>
      </c>
      <c r="JL60" s="86">
        <f t="shared" si="143"/>
        <v>1.6770551840306734E-5</v>
      </c>
      <c r="JM60" s="86">
        <f t="shared" si="144"/>
        <v>6.2747152236229513E-6</v>
      </c>
    </row>
    <row r="61" spans="2:273" x14ac:dyDescent="0.25">
      <c r="B61" s="2">
        <v>34</v>
      </c>
      <c r="C61" s="37">
        <v>110.95099999999999</v>
      </c>
      <c r="D61" s="37">
        <v>110.684</v>
      </c>
      <c r="E61" s="37">
        <v>113.754</v>
      </c>
      <c r="F61" s="37">
        <v>117.71899999999999</v>
      </c>
      <c r="G61" s="37">
        <v>119.298</v>
      </c>
      <c r="H61" s="37">
        <v>117.526</v>
      </c>
      <c r="I61" s="37">
        <v>116.22799999999999</v>
      </c>
      <c r="J61" s="37">
        <v>117.08799999999999</v>
      </c>
      <c r="K61" s="37">
        <v>113.386</v>
      </c>
      <c r="L61" s="37">
        <v>114.649</v>
      </c>
      <c r="M61" s="37">
        <v>113.544</v>
      </c>
      <c r="N61" s="37">
        <v>113.105</v>
      </c>
      <c r="O61" s="37">
        <v>110</v>
      </c>
      <c r="P61" s="37">
        <v>113.017</v>
      </c>
      <c r="Q61" s="37">
        <v>111.845</v>
      </c>
      <c r="S61" s="4">
        <f t="shared" si="8"/>
        <v>110.52589708286575</v>
      </c>
      <c r="T61" s="4">
        <f t="shared" si="9"/>
        <v>109.27184013758193</v>
      </c>
      <c r="U61" s="4">
        <f t="shared" si="10"/>
        <v>111.8617302147621</v>
      </c>
      <c r="V61" s="4">
        <f t="shared" si="11"/>
        <v>114.34911824373326</v>
      </c>
      <c r="W61" s="4">
        <f t="shared" si="12"/>
        <v>116.4895947333207</v>
      </c>
      <c r="X61" s="4">
        <f t="shared" si="13"/>
        <v>116.41365260713654</v>
      </c>
      <c r="Y61" s="4">
        <f t="shared" si="14"/>
        <v>115.29302450188423</v>
      </c>
      <c r="Z61" s="4">
        <f t="shared" si="15"/>
        <v>115.28932106578422</v>
      </c>
      <c r="AA61" s="4">
        <f t="shared" si="16"/>
        <v>113.72520342699023</v>
      </c>
      <c r="AB61" s="4">
        <f t="shared" si="17"/>
        <v>114.11827372416947</v>
      </c>
      <c r="AC61" s="4">
        <f t="shared" si="18"/>
        <v>112.98345732696714</v>
      </c>
      <c r="AD61" s="4">
        <f t="shared" si="19"/>
        <v>110.65420896241663</v>
      </c>
      <c r="AE61" s="4">
        <f t="shared" si="20"/>
        <v>109.85683300880052</v>
      </c>
      <c r="AF61" s="4">
        <f t="shared" si="21"/>
        <v>112.14726108033744</v>
      </c>
      <c r="AG61" s="4">
        <f t="shared" si="22"/>
        <v>112.45212979046772</v>
      </c>
      <c r="AI61" s="4">
        <f t="shared" si="23"/>
        <v>0.42510291713423953</v>
      </c>
      <c r="AJ61" s="4">
        <f t="shared" si="24"/>
        <v>1.4121598624180649</v>
      </c>
      <c r="AK61" s="4">
        <f t="shared" si="25"/>
        <v>1.8922697852379002</v>
      </c>
      <c r="AL61" s="4">
        <f t="shared" si="26"/>
        <v>3.3698817562667358</v>
      </c>
      <c r="AM61" s="4">
        <f t="shared" si="27"/>
        <v>2.8084052666793013</v>
      </c>
      <c r="AN61" s="4">
        <f t="shared" si="28"/>
        <v>1.1123473928634553</v>
      </c>
      <c r="AO61" s="4">
        <f t="shared" si="29"/>
        <v>0.93497549811576164</v>
      </c>
      <c r="AP61" s="4">
        <f t="shared" si="30"/>
        <v>1.7986789342157721</v>
      </c>
      <c r="AQ61" s="4">
        <f t="shared" si="31"/>
        <v>-0.3392034269902382</v>
      </c>
      <c r="AR61" s="4">
        <f t="shared" si="32"/>
        <v>0.53072627583053134</v>
      </c>
      <c r="AS61" s="4">
        <f t="shared" si="33"/>
        <v>0.56054267303285599</v>
      </c>
      <c r="AT61" s="4">
        <f t="shared" si="34"/>
        <v>2.4507910375833717</v>
      </c>
      <c r="AU61" s="4">
        <f t="shared" si="35"/>
        <v>0.14316699119947884</v>
      </c>
      <c r="AV61" s="4">
        <f t="shared" si="220"/>
        <v>0.86973891966255223</v>
      </c>
      <c r="AW61" s="4">
        <f t="shared" si="220"/>
        <v>-0.60712979046772375</v>
      </c>
      <c r="AY61" s="2">
        <f t="shared" si="96"/>
        <v>110.20443559728173</v>
      </c>
      <c r="AZ61" s="2">
        <f t="shared" si="147"/>
        <v>108.67217362722789</v>
      </c>
      <c r="BA61" s="2">
        <f t="shared" si="148"/>
        <v>111.47389830906103</v>
      </c>
      <c r="BB61" s="2">
        <f t="shared" si="149"/>
        <v>114.04173491174541</v>
      </c>
      <c r="BC61" s="2">
        <f t="shared" si="150"/>
        <v>116.1913815884873</v>
      </c>
      <c r="BD61" s="2">
        <f t="shared" si="151"/>
        <v>116.23882488489407</v>
      </c>
      <c r="BE61" s="2">
        <f t="shared" si="152"/>
        <v>115.12830249573713</v>
      </c>
      <c r="BF61" s="2">
        <f t="shared" si="153"/>
        <v>115.18786762292764</v>
      </c>
      <c r="BG61" s="2">
        <f t="shared" si="154"/>
        <v>113.66041229277408</v>
      </c>
      <c r="BH61" s="2">
        <f t="shared" si="155"/>
        <v>114.0099830590262</v>
      </c>
      <c r="BI61" s="2">
        <f t="shared" si="156"/>
        <v>112.95130708328043</v>
      </c>
      <c r="BJ61" s="2">
        <f t="shared" si="157"/>
        <v>110.36646886381577</v>
      </c>
      <c r="BK61" s="2">
        <f t="shared" si="158"/>
        <v>109.78249443593062</v>
      </c>
      <c r="BL61" s="2">
        <f t="shared" si="159"/>
        <v>112.11646993373452</v>
      </c>
      <c r="BM61" s="2">
        <f t="shared" si="160"/>
        <v>112.44008100036187</v>
      </c>
      <c r="BO61" s="2">
        <f t="shared" si="38"/>
        <v>110.95099999999999</v>
      </c>
      <c r="BP61" s="2">
        <f t="shared" si="39"/>
        <v>110.684</v>
      </c>
      <c r="BQ61" s="2">
        <f t="shared" si="40"/>
        <v>113.754</v>
      </c>
      <c r="BR61" s="2">
        <f t="shared" si="41"/>
        <v>117.71899999999999</v>
      </c>
      <c r="BS61" s="2">
        <f t="shared" si="42"/>
        <v>119.298</v>
      </c>
      <c r="BT61" s="2">
        <f t="shared" si="43"/>
        <v>117.526</v>
      </c>
      <c r="BU61" s="2">
        <f t="shared" si="44"/>
        <v>116.22799999999999</v>
      </c>
      <c r="BV61" s="2">
        <f t="shared" si="45"/>
        <v>117.08799999999999</v>
      </c>
      <c r="BW61" s="2">
        <f t="shared" si="46"/>
        <v>113.386</v>
      </c>
      <c r="BX61" s="2">
        <f t="shared" si="47"/>
        <v>114.649</v>
      </c>
      <c r="BY61" s="2">
        <f t="shared" si="48"/>
        <v>113.544</v>
      </c>
      <c r="BZ61" s="2">
        <f t="shared" si="49"/>
        <v>113.105</v>
      </c>
      <c r="CA61" s="2">
        <f t="shared" si="50"/>
        <v>110</v>
      </c>
      <c r="CB61" s="2">
        <f t="shared" si="51"/>
        <v>113.017</v>
      </c>
      <c r="CC61" s="2">
        <f t="shared" si="52"/>
        <v>111.845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111.10950607287452</v>
      </c>
      <c r="DL61" s="2">
        <f t="shared" si="221"/>
        <v>111.67928780487807</v>
      </c>
      <c r="DM61" s="2">
        <f t="shared" si="221"/>
        <v>113.14399244264509</v>
      </c>
      <c r="DN61" s="2">
        <f t="shared" si="221"/>
        <v>116.65938452157602</v>
      </c>
      <c r="DO61" s="2">
        <f t="shared" si="221"/>
        <v>119.23997435897438</v>
      </c>
      <c r="DP61" s="2">
        <f t="shared" si="221"/>
        <v>117.43989687055478</v>
      </c>
      <c r="DQ61" s="2">
        <f t="shared" si="221"/>
        <v>117.00570791844476</v>
      </c>
      <c r="DR61" s="2">
        <f t="shared" si="221"/>
        <v>117.45772664092661</v>
      </c>
      <c r="DS61" s="2">
        <f t="shared" si="221"/>
        <v>114.91736806722689</v>
      </c>
      <c r="DT61" s="2">
        <f t="shared" si="221"/>
        <v>115.54222955812956</v>
      </c>
      <c r="DU61" s="2">
        <f t="shared" si="221"/>
        <v>113.9334025178253</v>
      </c>
      <c r="DV61" s="2">
        <f t="shared" si="221"/>
        <v>111.95661653171389</v>
      </c>
      <c r="DW61" s="2">
        <f t="shared" si="221"/>
        <v>110.56088877005348</v>
      </c>
      <c r="DX61" s="2">
        <f t="shared" si="221"/>
        <v>113.0352199197861</v>
      </c>
      <c r="DY61" s="2">
        <f t="shared" si="221"/>
        <v>112.68819332519331</v>
      </c>
      <c r="EA61" s="2">
        <f t="shared" si="71"/>
        <v>108.39070631134341</v>
      </c>
      <c r="EB61" s="2">
        <f t="shared" si="72"/>
        <v>103.07342300944474</v>
      </c>
      <c r="EC61" s="2">
        <f t="shared" si="73"/>
        <v>108.2531370072585</v>
      </c>
      <c r="ED61" s="2">
        <f t="shared" si="74"/>
        <v>108.79629102478231</v>
      </c>
      <c r="EE61" s="2">
        <f t="shared" si="75"/>
        <v>110.08678733291842</v>
      </c>
      <c r="EF61" s="2">
        <f t="shared" si="76"/>
        <v>113.62854737556343</v>
      </c>
      <c r="EG61" s="2">
        <f t="shared" si="77"/>
        <v>111.07897888434992</v>
      </c>
      <c r="EH61" s="2">
        <f t="shared" si="78"/>
        <v>109.96623013569497</v>
      </c>
      <c r="EI61" s="2">
        <f t="shared" si="79"/>
        <v>110.64714060357558</v>
      </c>
      <c r="EJ61" s="2">
        <f t="shared" si="80"/>
        <v>110.55345119904077</v>
      </c>
      <c r="EK61" s="2">
        <f t="shared" si="81"/>
        <v>110.44669730820999</v>
      </c>
      <c r="EL61" s="2">
        <f t="shared" si="82"/>
        <v>107.1782836807961</v>
      </c>
      <c r="EM61" s="2">
        <f t="shared" si="83"/>
        <v>107.96389761200851</v>
      </c>
      <c r="EN61" s="2">
        <f t="shared" si="84"/>
        <v>109.82822119042292</v>
      </c>
      <c r="EO61" s="2">
        <f t="shared" si="85"/>
        <v>111.85157226107225</v>
      </c>
      <c r="EQ61" s="2">
        <f t="shared" si="86"/>
        <v>106.80553266994859</v>
      </c>
      <c r="ER61" s="2">
        <f t="shared" si="222"/>
        <v>100.05063993537131</v>
      </c>
      <c r="ES61" s="2">
        <f t="shared" si="222"/>
        <v>106.44691580230801</v>
      </c>
      <c r="ET61" s="2">
        <f t="shared" si="222"/>
        <v>108.05036361656789</v>
      </c>
      <c r="EU61" s="2">
        <f t="shared" si="222"/>
        <v>108.31088936680891</v>
      </c>
      <c r="EV61" s="2">
        <f t="shared" si="222"/>
        <v>112.1439929661271</v>
      </c>
      <c r="EW61" s="2">
        <f t="shared" si="222"/>
        <v>111.04656027897849</v>
      </c>
      <c r="EX61" s="2">
        <f t="shared" si="222"/>
        <v>108.98102836537407</v>
      </c>
      <c r="EY61" s="2">
        <f t="shared" si="222"/>
        <v>110.02067476914721</v>
      </c>
      <c r="EZ61" s="2">
        <f t="shared" si="222"/>
        <v>110.02843378461679</v>
      </c>
      <c r="FA61" s="2">
        <f t="shared" si="222"/>
        <v>109.3931689061516</v>
      </c>
      <c r="FB61" s="2">
        <f t="shared" si="222"/>
        <v>107.34977018437668</v>
      </c>
      <c r="FC61" s="2">
        <f t="shared" si="222"/>
        <v>107.46068761482435</v>
      </c>
      <c r="FD61" s="2">
        <f t="shared" si="222"/>
        <v>111.33665109442383</v>
      </c>
      <c r="FE61" s="2">
        <f t="shared" si="222"/>
        <v>116.84277552884217</v>
      </c>
      <c r="FG61" s="2">
        <f t="shared" si="88"/>
        <v>0.33284564747718853</v>
      </c>
      <c r="FH61" s="2">
        <f t="shared" si="223"/>
        <v>0.34940303838214104</v>
      </c>
      <c r="FI61" s="2">
        <f t="shared" si="223"/>
        <v>0.34144715745249732</v>
      </c>
      <c r="FJ61" s="2">
        <f t="shared" si="223"/>
        <v>0.33289589494069016</v>
      </c>
      <c r="FK61" s="2">
        <f t="shared" si="223"/>
        <v>0.33304595862922309</v>
      </c>
      <c r="FL61" s="2">
        <f t="shared" si="223"/>
        <v>0.31509841220683732</v>
      </c>
      <c r="FM61" s="2">
        <f t="shared" si="223"/>
        <v>0.31676877982577334</v>
      </c>
      <c r="FN61" s="2">
        <f t="shared" si="223"/>
        <v>0.30297988678815013</v>
      </c>
      <c r="FO61" s="2">
        <f t="shared" si="223"/>
        <v>0.29433898627582356</v>
      </c>
      <c r="FP61" s="2">
        <f t="shared" si="223"/>
        <v>0.30712634658347998</v>
      </c>
      <c r="FQ61" s="2">
        <f t="shared" si="223"/>
        <v>0.28163588261400863</v>
      </c>
      <c r="FR61" s="2">
        <f t="shared" si="223"/>
        <v>0.33278674641946182</v>
      </c>
      <c r="FS61" s="2">
        <f t="shared" si="223"/>
        <v>0.29971012495502514</v>
      </c>
      <c r="FT61" s="2">
        <f t="shared" si="223"/>
        <v>0.28652257680553173</v>
      </c>
      <c r="FU61" s="2">
        <f t="shared" si="223"/>
        <v>0.29712925951677743</v>
      </c>
      <c r="FW61" s="2">
        <f t="shared" si="112"/>
        <v>8.1889202387782438E-5</v>
      </c>
      <c r="FX61" s="2">
        <f t="shared" si="164"/>
        <v>6.5790437155524242E-5</v>
      </c>
      <c r="FY61" s="2">
        <f t="shared" si="165"/>
        <v>6.9453099021828661E-5</v>
      </c>
      <c r="FZ61" s="2">
        <f t="shared" si="166"/>
        <v>7.7840299873716069E-5</v>
      </c>
      <c r="GA61" s="2">
        <f t="shared" si="167"/>
        <v>9.0558627112955378E-5</v>
      </c>
      <c r="GB61" s="2">
        <f t="shared" si="168"/>
        <v>8.2052515433632712E-5</v>
      </c>
      <c r="GC61" s="2">
        <f t="shared" si="169"/>
        <v>8.3230582769994399E-5</v>
      </c>
      <c r="GD61" s="2">
        <f t="shared" si="170"/>
        <v>8.7550563390966407E-5</v>
      </c>
      <c r="GE61" s="2">
        <f t="shared" si="171"/>
        <v>9.7932929651430649E-5</v>
      </c>
      <c r="GF61" s="2">
        <f t="shared" si="172"/>
        <v>1.1662043966697289E-4</v>
      </c>
      <c r="GG61" s="2">
        <f t="shared" si="173"/>
        <v>1.0833634840292145E-4</v>
      </c>
      <c r="GH61" s="2">
        <f t="shared" si="174"/>
        <v>1.0598424752129501E-4</v>
      </c>
      <c r="GI61" s="2">
        <f t="shared" si="175"/>
        <v>9.894405593639246E-5</v>
      </c>
      <c r="GJ61" s="2">
        <f t="shared" si="176"/>
        <v>8.456057341428161E-5</v>
      </c>
      <c r="GK61" s="2">
        <f t="shared" si="177"/>
        <v>9.4620960446867395E-5</v>
      </c>
      <c r="GM61" s="86">
        <f t="shared" si="113"/>
        <v>3.9762676583911895E-4</v>
      </c>
      <c r="GN61" s="86">
        <f t="shared" si="178"/>
        <v>7.2071618260464336E-4</v>
      </c>
      <c r="GO61" s="86">
        <f t="shared" si="179"/>
        <v>5.0632409664166337E-4</v>
      </c>
      <c r="GP61" s="86">
        <f t="shared" si="180"/>
        <v>3.9113335887124348E-4</v>
      </c>
      <c r="GQ61" s="86">
        <f t="shared" si="181"/>
        <v>3.7201233577699964E-4</v>
      </c>
      <c r="GR61" s="86">
        <f t="shared" si="182"/>
        <v>2.1020219339356192E-4</v>
      </c>
      <c r="GS61" s="86">
        <f t="shared" si="183"/>
        <v>2.0154945813039864E-4</v>
      </c>
      <c r="GT61" s="86">
        <f t="shared" si="184"/>
        <v>1.2097349439529895E-4</v>
      </c>
      <c r="GU61" s="86">
        <f t="shared" si="185"/>
        <v>7.5533147846908324E-5</v>
      </c>
      <c r="GV61" s="86">
        <f t="shared" si="186"/>
        <v>1.3398569420125189E-4</v>
      </c>
      <c r="GW61" s="86">
        <f t="shared" si="187"/>
        <v>3.5255575667133158E-5</v>
      </c>
      <c r="GX61" s="86">
        <f t="shared" si="188"/>
        <v>4.0528106225473491E-4</v>
      </c>
      <c r="GY61" s="86">
        <f t="shared" si="189"/>
        <v>8.1764518118135132E-5</v>
      </c>
      <c r="GZ61" s="86">
        <f t="shared" si="190"/>
        <v>3.4939692144268242E-5</v>
      </c>
      <c r="HA61" s="86">
        <f t="shared" si="191"/>
        <v>1.5461360147355836E-5</v>
      </c>
      <c r="HC61" s="86">
        <f t="shared" si="145"/>
        <v>9.6401476994554819E-13</v>
      </c>
      <c r="HD61" s="86">
        <f t="shared" si="192"/>
        <v>3.3252537823737878E-13</v>
      </c>
      <c r="HE61" s="86">
        <f t="shared" si="193"/>
        <v>1.3833852822757116E-13</v>
      </c>
      <c r="HF61" s="86">
        <f t="shared" si="194"/>
        <v>5.3575024791352144E-14</v>
      </c>
      <c r="HG61" s="86">
        <f t="shared" si="195"/>
        <v>1.812726672589927E-14</v>
      </c>
      <c r="HH61" s="86">
        <f t="shared" si="196"/>
        <v>2.9132692261892429E-14</v>
      </c>
      <c r="HI61" s="86">
        <f t="shared" si="197"/>
        <v>6.5141692915738566E-14</v>
      </c>
      <c r="HJ61" s="86">
        <f t="shared" si="198"/>
        <v>3.3409938818670998E-14</v>
      </c>
      <c r="HK61" s="86">
        <f t="shared" si="199"/>
        <v>6.9113527421938223E-15</v>
      </c>
      <c r="HL61" s="86">
        <f t="shared" si="200"/>
        <v>4.7831121354617409E-15</v>
      </c>
      <c r="HM61" s="86">
        <f t="shared" si="201"/>
        <v>6.7564024789635254E-15</v>
      </c>
      <c r="HN61" s="86">
        <f t="shared" si="202"/>
        <v>6.1797826175260028E-14</v>
      </c>
      <c r="HO61" s="86">
        <f t="shared" si="203"/>
        <v>1.8582738405050716E-13</v>
      </c>
      <c r="HP61" s="86">
        <f t="shared" si="204"/>
        <v>9.3099187125733762E-16</v>
      </c>
      <c r="HQ61" s="86">
        <f t="shared" si="205"/>
        <v>4.5816997209516822E-18</v>
      </c>
      <c r="HS61" s="86">
        <f t="shared" si="114"/>
        <v>2.0947227192393362E-49</v>
      </c>
      <c r="HT61" s="86">
        <f t="shared" si="206"/>
        <v>4.4175582145726047E-51</v>
      </c>
      <c r="HU61" s="86">
        <f t="shared" si="207"/>
        <v>3.7230844712085628E-54</v>
      </c>
      <c r="HV61" s="86">
        <f t="shared" si="208"/>
        <v>9.3838404337522542E-56</v>
      </c>
      <c r="HW61" s="86">
        <f t="shared" si="209"/>
        <v>2.027876335787503E-57</v>
      </c>
      <c r="HX61" s="86">
        <f t="shared" si="210"/>
        <v>1.0240993514438304E-56</v>
      </c>
      <c r="HY61" s="86">
        <f t="shared" si="211"/>
        <v>8.2575480688633028E-56</v>
      </c>
      <c r="HZ61" s="86">
        <f t="shared" si="212"/>
        <v>1.9804845194978292E-56</v>
      </c>
      <c r="IA61" s="86">
        <f t="shared" si="213"/>
        <v>1.0668162539822372E-59</v>
      </c>
      <c r="IB61" s="86">
        <f t="shared" si="214"/>
        <v>3.0621817516048473E-60</v>
      </c>
      <c r="IC61" s="86">
        <f t="shared" si="215"/>
        <v>1.0766796499177776E-59</v>
      </c>
      <c r="ID61" s="86">
        <f t="shared" si="216"/>
        <v>7.5621523252786569E-56</v>
      </c>
      <c r="IE61" s="86">
        <f t="shared" si="217"/>
        <v>2.2386035638261736E-54</v>
      </c>
      <c r="IF61" s="86">
        <f t="shared" si="218"/>
        <v>8.2473608104247218E-49</v>
      </c>
      <c r="IG61" s="86">
        <f t="shared" si="219"/>
        <v>1.5763319902151544E-37</v>
      </c>
      <c r="II61" s="86">
        <f t="shared" si="115"/>
        <v>1.0682232317707419E-246</v>
      </c>
      <c r="IJ61" s="86">
        <f t="shared" si="116"/>
        <v>3.3797744054139251E-267</v>
      </c>
      <c r="IK61" s="86">
        <f t="shared" si="117"/>
        <v>5.9727267374219992E-278</v>
      </c>
      <c r="IL61" s="86">
        <f t="shared" si="118"/>
        <v>4.5321456216092803E-283</v>
      </c>
      <c r="IM61" s="86">
        <f t="shared" si="119"/>
        <v>4.0422442078100972E-291</v>
      </c>
      <c r="IN61" s="86">
        <f t="shared" si="120"/>
        <v>3.5838137755933438E-284</v>
      </c>
      <c r="IO61" s="86">
        <f t="shared" si="121"/>
        <v>7.107906283429081E-283</v>
      </c>
      <c r="IP61" s="86">
        <f t="shared" si="122"/>
        <v>2.3153574220193043E-287</v>
      </c>
      <c r="IQ61" s="86">
        <f t="shared" si="123"/>
        <v>6.9813595272058417E-302</v>
      </c>
      <c r="IR61" s="86">
        <f t="shared" si="124"/>
        <v>6.3943541474871415E-304</v>
      </c>
      <c r="IS61" s="86">
        <f t="shared" si="125"/>
        <v>1.9546392181799214E-300</v>
      </c>
      <c r="IT61" s="86">
        <f t="shared" si="126"/>
        <v>4.4980739477579639E-283</v>
      </c>
      <c r="IU61" s="86">
        <f t="shared" si="127"/>
        <v>1.4984102432285096E-275</v>
      </c>
      <c r="IV61" s="86">
        <f t="shared" si="128"/>
        <v>1.9664879190050464E-189</v>
      </c>
      <c r="IW61" s="86">
        <f t="shared" si="129"/>
        <v>7.0963670028669607E-145</v>
      </c>
      <c r="IY61" s="86">
        <f t="shared" si="130"/>
        <v>3.9762676680313373E-4</v>
      </c>
      <c r="IZ61" s="86">
        <f t="shared" si="131"/>
        <v>7.2071618293716871E-4</v>
      </c>
      <c r="JA61" s="86">
        <f t="shared" si="132"/>
        <v>5.0632409678000193E-4</v>
      </c>
      <c r="JB61" s="86">
        <f t="shared" si="133"/>
        <v>3.9113335892481852E-4</v>
      </c>
      <c r="JC61" s="86">
        <f t="shared" si="134"/>
        <v>3.7201233579512691E-4</v>
      </c>
      <c r="JD61" s="86">
        <f t="shared" si="135"/>
        <v>2.1020219342269463E-4</v>
      </c>
      <c r="JE61" s="86">
        <f t="shared" si="136"/>
        <v>2.0154945819554032E-4</v>
      </c>
      <c r="JF61" s="86">
        <f t="shared" si="137"/>
        <v>1.2097349442870888E-4</v>
      </c>
      <c r="JG61" s="86">
        <f t="shared" si="138"/>
        <v>7.5533147853819679E-5</v>
      </c>
      <c r="JH61" s="86">
        <f t="shared" si="139"/>
        <v>1.3398569420603501E-4</v>
      </c>
      <c r="JI61" s="86">
        <f t="shared" si="140"/>
        <v>3.525557567388956E-5</v>
      </c>
      <c r="JJ61" s="86">
        <f t="shared" si="141"/>
        <v>4.0528106231653275E-4</v>
      </c>
      <c r="JK61" s="86">
        <f t="shared" si="142"/>
        <v>8.1764518303962519E-5</v>
      </c>
      <c r="JL61" s="86">
        <f t="shared" si="143"/>
        <v>3.4939692145199233E-5</v>
      </c>
      <c r="JM61" s="86">
        <f t="shared" si="144"/>
        <v>1.5461360147360417E-5</v>
      </c>
    </row>
    <row r="62" spans="2:273" x14ac:dyDescent="0.25">
      <c r="B62" s="2">
        <v>35</v>
      </c>
      <c r="C62" s="37">
        <v>111.426</v>
      </c>
      <c r="D62" s="37">
        <v>111</v>
      </c>
      <c r="E62" s="37">
        <v>116.193</v>
      </c>
      <c r="F62" s="37">
        <v>115.246</v>
      </c>
      <c r="G62" s="37">
        <v>120.07</v>
      </c>
      <c r="H62" s="37">
        <v>119.404</v>
      </c>
      <c r="I62" s="37">
        <v>116.456</v>
      </c>
      <c r="J62" s="37">
        <v>119.053</v>
      </c>
      <c r="K62" s="37">
        <v>115.22799999999999</v>
      </c>
      <c r="L62" s="37">
        <v>114.158</v>
      </c>
      <c r="M62" s="37">
        <v>114.018</v>
      </c>
      <c r="N62" s="37">
        <v>113.614</v>
      </c>
      <c r="O62" s="37">
        <v>110.625</v>
      </c>
      <c r="P62" s="37">
        <v>111.759</v>
      </c>
      <c r="Q62" s="37">
        <v>113.39700000000001</v>
      </c>
      <c r="S62" s="4">
        <f t="shared" si="8"/>
        <v>110.61727191386267</v>
      </c>
      <c r="T62" s="4">
        <f t="shared" si="9"/>
        <v>109.37655704440445</v>
      </c>
      <c r="U62" s="4">
        <f t="shared" si="10"/>
        <v>112.01855273454852</v>
      </c>
      <c r="V62" s="4">
        <f t="shared" si="11"/>
        <v>114.40727320049866</v>
      </c>
      <c r="W62" s="4">
        <f t="shared" si="12"/>
        <v>116.50255508620715</v>
      </c>
      <c r="X62" s="4">
        <f t="shared" si="13"/>
        <v>116.43886786405915</v>
      </c>
      <c r="Y62" s="4">
        <f t="shared" si="14"/>
        <v>115.32870467954545</v>
      </c>
      <c r="Z62" s="4">
        <f t="shared" si="15"/>
        <v>115.29140850545984</v>
      </c>
      <c r="AA62" s="4">
        <f t="shared" si="16"/>
        <v>113.69485839271775</v>
      </c>
      <c r="AB62" s="4">
        <f t="shared" si="17"/>
        <v>114.14296454139679</v>
      </c>
      <c r="AC62" s="4">
        <f t="shared" si="18"/>
        <v>113.01023937527489</v>
      </c>
      <c r="AD62" s="4">
        <f t="shared" si="19"/>
        <v>110.72135076723663</v>
      </c>
      <c r="AE62" s="4">
        <f t="shared" si="20"/>
        <v>109.92867249944825</v>
      </c>
      <c r="AF62" s="4">
        <f t="shared" si="21"/>
        <v>112.16817080108171</v>
      </c>
      <c r="AG62" s="4">
        <f t="shared" si="22"/>
        <v>112.32922329657075</v>
      </c>
      <c r="AI62" s="4">
        <f t="shared" si="23"/>
        <v>0.80872808613733582</v>
      </c>
      <c r="AJ62" s="4">
        <f t="shared" si="24"/>
        <v>1.6234429555955501</v>
      </c>
      <c r="AK62" s="4">
        <f t="shared" si="25"/>
        <v>4.1744472654514766</v>
      </c>
      <c r="AL62" s="4">
        <f t="shared" si="26"/>
        <v>0.83872679950133033</v>
      </c>
      <c r="AM62" s="4">
        <f t="shared" si="27"/>
        <v>3.5674449137928406</v>
      </c>
      <c r="AN62" s="4">
        <f t="shared" si="28"/>
        <v>2.9651321359408485</v>
      </c>
      <c r="AO62" s="4">
        <f t="shared" si="29"/>
        <v>1.1272953204545502</v>
      </c>
      <c r="AP62" s="4">
        <f t="shared" si="30"/>
        <v>3.7615914945401556</v>
      </c>
      <c r="AQ62" s="4">
        <f t="shared" si="31"/>
        <v>1.5331416072822464</v>
      </c>
      <c r="AR62" s="4">
        <f t="shared" si="32"/>
        <v>1.5035458603207985E-2</v>
      </c>
      <c r="AS62" s="4">
        <f t="shared" si="33"/>
        <v>1.0077606247251083</v>
      </c>
      <c r="AT62" s="4">
        <f t="shared" si="34"/>
        <v>2.8926492327633753</v>
      </c>
      <c r="AU62" s="4">
        <f t="shared" si="35"/>
        <v>0.69632750055174597</v>
      </c>
      <c r="AV62" s="4">
        <f t="shared" si="220"/>
        <v>-0.40917080108171433</v>
      </c>
      <c r="AW62" s="4">
        <f t="shared" si="220"/>
        <v>1.06777670342926</v>
      </c>
      <c r="AY62" s="2">
        <f t="shared" si="96"/>
        <v>110.09821226462245</v>
      </c>
      <c r="AZ62" s="2">
        <f t="shared" si="147"/>
        <v>108.4518156469545</v>
      </c>
      <c r="BA62" s="2">
        <f t="shared" si="148"/>
        <v>111.39977084584423</v>
      </c>
      <c r="BB62" s="2">
        <f t="shared" si="149"/>
        <v>113.90959739110716</v>
      </c>
      <c r="BC62" s="2">
        <f t="shared" si="150"/>
        <v>116.01571725979373</v>
      </c>
      <c r="BD62" s="2">
        <f t="shared" si="151"/>
        <v>116.14473839237786</v>
      </c>
      <c r="BE62" s="2">
        <f t="shared" si="152"/>
        <v>115.04845089289294</v>
      </c>
      <c r="BF62" s="2">
        <f t="shared" si="153"/>
        <v>115.11376570290732</v>
      </c>
      <c r="BG62" s="2">
        <f t="shared" si="154"/>
        <v>113.57725598235253</v>
      </c>
      <c r="BH62" s="2">
        <f t="shared" si="155"/>
        <v>113.95355163566239</v>
      </c>
      <c r="BI62" s="2">
        <f t="shared" si="156"/>
        <v>112.94847338207744</v>
      </c>
      <c r="BJ62" s="2">
        <f t="shared" si="157"/>
        <v>110.25819646810653</v>
      </c>
      <c r="BK62" s="2">
        <f t="shared" si="158"/>
        <v>109.79280521674617</v>
      </c>
      <c r="BL62" s="2">
        <f t="shared" si="159"/>
        <v>112.10794047241644</v>
      </c>
      <c r="BM62" s="2">
        <f t="shared" si="160"/>
        <v>112.3017738131352</v>
      </c>
      <c r="BO62" s="2">
        <f t="shared" si="38"/>
        <v>111.426</v>
      </c>
      <c r="BP62" s="2">
        <f t="shared" si="39"/>
        <v>111</v>
      </c>
      <c r="BQ62" s="2">
        <f t="shared" si="40"/>
        <v>116.193</v>
      </c>
      <c r="BR62" s="2">
        <f t="shared" si="41"/>
        <v>115.246</v>
      </c>
      <c r="BS62" s="2">
        <f t="shared" si="42"/>
        <v>120.07</v>
      </c>
      <c r="BT62" s="2">
        <f t="shared" si="43"/>
        <v>119.404</v>
      </c>
      <c r="BU62" s="2">
        <f t="shared" si="44"/>
        <v>116.456</v>
      </c>
      <c r="BV62" s="2">
        <f t="shared" si="45"/>
        <v>119.053</v>
      </c>
      <c r="BW62" s="2">
        <f t="shared" si="46"/>
        <v>115.22799999999999</v>
      </c>
      <c r="BX62" s="2">
        <f t="shared" si="47"/>
        <v>114.158</v>
      </c>
      <c r="BY62" s="2">
        <f t="shared" si="48"/>
        <v>114.018</v>
      </c>
      <c r="BZ62" s="2">
        <f t="shared" si="49"/>
        <v>113.614</v>
      </c>
      <c r="CA62" s="2">
        <f t="shared" si="50"/>
        <v>110.625</v>
      </c>
      <c r="CB62" s="2">
        <f t="shared" si="51"/>
        <v>111.759</v>
      </c>
      <c r="CC62" s="2">
        <f t="shared" si="52"/>
        <v>113.39700000000001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111.14010121457493</v>
      </c>
      <c r="DL62" s="2">
        <f t="shared" si="221"/>
        <v>111.71338153310106</v>
      </c>
      <c r="DM62" s="2">
        <f t="shared" si="221"/>
        <v>113.31441592442647</v>
      </c>
      <c r="DN62" s="2">
        <f t="shared" si="221"/>
        <v>116.80905328330209</v>
      </c>
      <c r="DO62" s="2">
        <f t="shared" si="221"/>
        <v>119.37622435897438</v>
      </c>
      <c r="DP62" s="2">
        <f t="shared" si="221"/>
        <v>117.52558036984354</v>
      </c>
      <c r="DQ62" s="2">
        <f t="shared" si="221"/>
        <v>117.15946514935987</v>
      </c>
      <c r="DR62" s="2">
        <f t="shared" si="221"/>
        <v>117.66061891891889</v>
      </c>
      <c r="DS62" s="2">
        <f t="shared" si="221"/>
        <v>115.01451372549019</v>
      </c>
      <c r="DT62" s="2">
        <f t="shared" si="221"/>
        <v>115.70456366366368</v>
      </c>
      <c r="DU62" s="2">
        <f t="shared" si="221"/>
        <v>114.11282798573973</v>
      </c>
      <c r="DV62" s="2">
        <f t="shared" si="221"/>
        <v>112.04051997300944</v>
      </c>
      <c r="DW62" s="2">
        <f t="shared" si="221"/>
        <v>110.73605561497327</v>
      </c>
      <c r="DX62" s="2">
        <f t="shared" si="221"/>
        <v>113.17988770053476</v>
      </c>
      <c r="DY62" s="2">
        <f t="shared" si="221"/>
        <v>112.57193569393567</v>
      </c>
      <c r="EA62" s="2">
        <f t="shared" si="71"/>
        <v>108.19400388951351</v>
      </c>
      <c r="EB62" s="2">
        <f t="shared" si="72"/>
        <v>102.91364898827452</v>
      </c>
      <c r="EC62" s="2">
        <f t="shared" si="73"/>
        <v>108.03227403685091</v>
      </c>
      <c r="ED62" s="2">
        <f t="shared" si="74"/>
        <v>108.61068003770683</v>
      </c>
      <c r="EE62" s="2">
        <f t="shared" si="75"/>
        <v>109.87863672683088</v>
      </c>
      <c r="EF62" s="2">
        <f t="shared" si="76"/>
        <v>113.4078085383332</v>
      </c>
      <c r="EG62" s="2">
        <f t="shared" si="77"/>
        <v>110.89589399915482</v>
      </c>
      <c r="EH62" s="2">
        <f t="shared" si="78"/>
        <v>109.77043599141673</v>
      </c>
      <c r="EI62" s="2">
        <f t="shared" si="79"/>
        <v>110.43491132264531</v>
      </c>
      <c r="EJ62" s="2">
        <f t="shared" si="80"/>
        <v>110.35107026378897</v>
      </c>
      <c r="EK62" s="2">
        <f t="shared" si="81"/>
        <v>110.24030168236879</v>
      </c>
      <c r="EL62" s="2">
        <f t="shared" si="82"/>
        <v>106.99913484127981</v>
      </c>
      <c r="EM62" s="2">
        <f t="shared" si="83"/>
        <v>107.78293942436181</v>
      </c>
      <c r="EN62" s="2">
        <f t="shared" si="84"/>
        <v>109.67307406578654</v>
      </c>
      <c r="EO62" s="2">
        <f t="shared" si="85"/>
        <v>111.71731981351981</v>
      </c>
      <c r="EQ62" s="2">
        <f t="shared" si="86"/>
        <v>106.6328381769479</v>
      </c>
      <c r="ER62" s="2">
        <f t="shared" si="222"/>
        <v>99.933233353214533</v>
      </c>
      <c r="ES62" s="2">
        <f t="shared" si="222"/>
        <v>106.25285226046455</v>
      </c>
      <c r="ET62" s="2">
        <f t="shared" si="222"/>
        <v>107.87587809326054</v>
      </c>
      <c r="EU62" s="2">
        <f t="shared" si="222"/>
        <v>108.12955743104239</v>
      </c>
      <c r="EV62" s="2">
        <f t="shared" si="222"/>
        <v>111.94509655885305</v>
      </c>
      <c r="EW62" s="2">
        <f t="shared" si="222"/>
        <v>110.86388977635785</v>
      </c>
      <c r="EX62" s="2">
        <f t="shared" si="222"/>
        <v>108.80015191038821</v>
      </c>
      <c r="EY62" s="2">
        <f t="shared" si="222"/>
        <v>109.81797745365969</v>
      </c>
      <c r="EZ62" s="2">
        <f t="shared" si="222"/>
        <v>109.83422201319605</v>
      </c>
      <c r="FA62" s="2">
        <f t="shared" si="222"/>
        <v>109.20311715305482</v>
      </c>
      <c r="FB62" s="2">
        <f t="shared" si="222"/>
        <v>107.16797345657815</v>
      </c>
      <c r="FC62" s="2">
        <f t="shared" si="222"/>
        <v>107.28738231346883</v>
      </c>
      <c r="FD62" s="2">
        <f t="shared" si="222"/>
        <v>111.15820151214028</v>
      </c>
      <c r="FE62" s="2">
        <f t="shared" si="222"/>
        <v>116.62489003010718</v>
      </c>
      <c r="FG62" s="2">
        <f t="shared" si="88"/>
        <v>0.35360297351966663</v>
      </c>
      <c r="FH62" s="2">
        <f t="shared" si="223"/>
        <v>0.37061931943166287</v>
      </c>
      <c r="FI62" s="2">
        <f t="shared" si="223"/>
        <v>0.36244947797556265</v>
      </c>
      <c r="FJ62" s="2">
        <f t="shared" si="223"/>
        <v>0.35365469347677336</v>
      </c>
      <c r="FK62" s="2">
        <f t="shared" si="223"/>
        <v>0.35380915186473549</v>
      </c>
      <c r="FL62" s="2">
        <f t="shared" si="223"/>
        <v>0.33530521762010412</v>
      </c>
      <c r="FM62" s="2">
        <f t="shared" si="223"/>
        <v>0.33702999217934959</v>
      </c>
      <c r="FN62" s="2">
        <f t="shared" si="223"/>
        <v>0.32277579563903191</v>
      </c>
      <c r="FO62" s="2">
        <f t="shared" si="223"/>
        <v>0.31382451360762642</v>
      </c>
      <c r="FP62" s="2">
        <f t="shared" si="223"/>
        <v>0.32706604970982001</v>
      </c>
      <c r="FQ62" s="2">
        <f t="shared" si="223"/>
        <v>0.30063873249882228</v>
      </c>
      <c r="FR62" s="2">
        <f t="shared" si="223"/>
        <v>0.35354234575761678</v>
      </c>
      <c r="FS62" s="2">
        <f t="shared" si="223"/>
        <v>0.31939028973799005</v>
      </c>
      <c r="FT62" s="2">
        <f t="shared" si="223"/>
        <v>0.3057148277409677</v>
      </c>
      <c r="FU62" s="2">
        <f t="shared" si="223"/>
        <v>0.31671659968160698</v>
      </c>
      <c r="FW62" s="2">
        <f t="shared" si="112"/>
        <v>8.9789015537619657E-5</v>
      </c>
      <c r="FX62" s="2">
        <f t="shared" si="164"/>
        <v>7.2137321975456731E-5</v>
      </c>
      <c r="FY62" s="2">
        <f t="shared" si="165"/>
        <v>7.61532984508624E-5</v>
      </c>
      <c r="FZ62" s="2">
        <f t="shared" si="166"/>
        <v>8.5349550626893269E-5</v>
      </c>
      <c r="GA62" s="2">
        <f t="shared" si="167"/>
        <v>9.9294692570941435E-5</v>
      </c>
      <c r="GB62" s="2">
        <f t="shared" si="168"/>
        <v>8.996808189927213E-5</v>
      </c>
      <c r="GC62" s="2">
        <f t="shared" si="169"/>
        <v>9.1259786449300256E-5</v>
      </c>
      <c r="GD62" s="2">
        <f t="shared" si="170"/>
        <v>9.5996472962877434E-5</v>
      </c>
      <c r="GE62" s="2">
        <f t="shared" si="171"/>
        <v>1.0738030747593746E-4</v>
      </c>
      <c r="GF62" s="2">
        <f t="shared" si="172"/>
        <v>1.2787033060822505E-4</v>
      </c>
      <c r="GG62" s="2">
        <f t="shared" si="173"/>
        <v>1.1878720229839577E-4</v>
      </c>
      <c r="GH62" s="2">
        <f t="shared" si="174"/>
        <v>1.1620822829296648E-4</v>
      </c>
      <c r="GI62" s="2">
        <f t="shared" si="175"/>
        <v>1.0848896434264387E-4</v>
      </c>
      <c r="GJ62" s="2">
        <f t="shared" si="176"/>
        <v>9.2718068584794747E-5</v>
      </c>
      <c r="GK62" s="2">
        <f t="shared" si="177"/>
        <v>1.0374887291922416E-4</v>
      </c>
      <c r="GM62" s="86">
        <f t="shared" si="113"/>
        <v>6.6484843847652028E-4</v>
      </c>
      <c r="GN62" s="86">
        <f t="shared" si="178"/>
        <v>1.1501441731975794E-3</v>
      </c>
      <c r="GO62" s="86">
        <f t="shared" si="179"/>
        <v>8.3676063794774452E-4</v>
      </c>
      <c r="GP62" s="86">
        <f t="shared" si="180"/>
        <v>6.5584917405584343E-4</v>
      </c>
      <c r="GQ62" s="86">
        <f t="shared" si="181"/>
        <v>6.2920437521146245E-4</v>
      </c>
      <c r="GR62" s="86">
        <f t="shared" si="182"/>
        <v>3.6620794263867525E-4</v>
      </c>
      <c r="GS62" s="86">
        <f t="shared" si="183"/>
        <v>3.553036704851262E-4</v>
      </c>
      <c r="GT62" s="86">
        <f t="shared" si="184"/>
        <v>2.1941001759430813E-4</v>
      </c>
      <c r="GU62" s="86">
        <f t="shared" si="185"/>
        <v>1.4205818142415779E-4</v>
      </c>
      <c r="GV62" s="86">
        <f t="shared" si="186"/>
        <v>2.4284102481637762E-4</v>
      </c>
      <c r="GW62" s="86">
        <f t="shared" si="187"/>
        <v>7.0207865262006684E-5</v>
      </c>
      <c r="GX62" s="86">
        <f t="shared" si="188"/>
        <v>6.7542541005134803E-4</v>
      </c>
      <c r="GY62" s="86">
        <f t="shared" si="189"/>
        <v>1.5496079708865465E-4</v>
      </c>
      <c r="GZ62" s="86">
        <f t="shared" si="190"/>
        <v>7.0914117905027002E-5</v>
      </c>
      <c r="HA62" s="86">
        <f t="shared" si="191"/>
        <v>3.6735565071299912E-5</v>
      </c>
      <c r="HC62" s="86">
        <f t="shared" si="145"/>
        <v>2.9155620767098439E-12</v>
      </c>
      <c r="HD62" s="86">
        <f t="shared" si="192"/>
        <v>1.0481331974940373E-12</v>
      </c>
      <c r="HE62" s="86">
        <f t="shared" si="193"/>
        <v>4.5743793488042294E-13</v>
      </c>
      <c r="HF62" s="86">
        <f t="shared" si="194"/>
        <v>1.8539575334508603E-13</v>
      </c>
      <c r="HG62" s="86">
        <f t="shared" si="195"/>
        <v>6.6678348102473733E-14</v>
      </c>
      <c r="HH62" s="86">
        <f t="shared" si="196"/>
        <v>1.030739126743438E-13</v>
      </c>
      <c r="HI62" s="86">
        <f t="shared" si="197"/>
        <v>2.2636372212986809E-13</v>
      </c>
      <c r="HJ62" s="86">
        <f t="shared" si="198"/>
        <v>1.1973655982262897E-13</v>
      </c>
      <c r="HK62" s="86">
        <f t="shared" si="199"/>
        <v>2.6883506716226696E-14</v>
      </c>
      <c r="HL62" s="86">
        <f t="shared" si="200"/>
        <v>1.9338565616818154E-14</v>
      </c>
      <c r="HM62" s="86">
        <f t="shared" si="201"/>
        <v>2.6599842475536144E-14</v>
      </c>
      <c r="HN62" s="86">
        <f t="shared" si="202"/>
        <v>2.2219969936899226E-13</v>
      </c>
      <c r="HO62" s="86">
        <f t="shared" si="203"/>
        <v>6.3548648909728591E-13</v>
      </c>
      <c r="HP62" s="86">
        <f t="shared" si="204"/>
        <v>4.0098204690803799E-15</v>
      </c>
      <c r="HQ62" s="86">
        <f t="shared" si="205"/>
        <v>2.8044900018971243E-17</v>
      </c>
      <c r="HS62" s="86">
        <f t="shared" si="114"/>
        <v>3.3307521864189333E-48</v>
      </c>
      <c r="HT62" s="86">
        <f t="shared" si="206"/>
        <v>7.7381164591670219E-50</v>
      </c>
      <c r="HU62" s="86">
        <f t="shared" si="207"/>
        <v>7.6804767438944778E-53</v>
      </c>
      <c r="HV62" s="86">
        <f t="shared" si="208"/>
        <v>2.1633320537085989E-54</v>
      </c>
      <c r="HW62" s="86">
        <f t="shared" si="209"/>
        <v>5.4056786679692931E-56</v>
      </c>
      <c r="HX62" s="86">
        <f t="shared" si="210"/>
        <v>2.486036036572641E-55</v>
      </c>
      <c r="HY62" s="86">
        <f t="shared" si="211"/>
        <v>1.9474926106611019E-54</v>
      </c>
      <c r="HZ62" s="86">
        <f t="shared" si="212"/>
        <v>4.9619099086658514E-55</v>
      </c>
      <c r="IA62" s="86">
        <f t="shared" si="213"/>
        <v>3.3261585829321588E-58</v>
      </c>
      <c r="IB62" s="86">
        <f t="shared" si="214"/>
        <v>1.0489835975287722E-58</v>
      </c>
      <c r="IC62" s="86">
        <f t="shared" si="215"/>
        <v>3.4567898285168912E-58</v>
      </c>
      <c r="ID62" s="86">
        <f t="shared" si="216"/>
        <v>1.9421158830746066E-54</v>
      </c>
      <c r="IE62" s="86">
        <f t="shared" si="217"/>
        <v>5.1467799815101676E-53</v>
      </c>
      <c r="IF62" s="86">
        <f t="shared" si="218"/>
        <v>1.3197653031179478E-47</v>
      </c>
      <c r="IG62" s="86">
        <f t="shared" si="219"/>
        <v>1.3372739762649916E-36</v>
      </c>
      <c r="II62" s="86">
        <f t="shared" si="115"/>
        <v>6.2049935553093437E-242</v>
      </c>
      <c r="IJ62" s="86">
        <f t="shared" si="116"/>
        <v>3.7595983398201558E-262</v>
      </c>
      <c r="IK62" s="86">
        <f t="shared" si="117"/>
        <v>1.1390759117876389E-272</v>
      </c>
      <c r="IL62" s="86">
        <f t="shared" si="118"/>
        <v>1.2564169385321709E-277</v>
      </c>
      <c r="IM62" s="86">
        <f t="shared" si="119"/>
        <v>1.9763943387306748E-285</v>
      </c>
      <c r="IN62" s="86">
        <f t="shared" si="120"/>
        <v>1.119361648148119E-278</v>
      </c>
      <c r="IO62" s="86">
        <f t="shared" si="121"/>
        <v>2.134851522937595E-277</v>
      </c>
      <c r="IP62" s="86">
        <f t="shared" si="122"/>
        <v>9.1144161817488672E-282</v>
      </c>
      <c r="IQ62" s="86">
        <f t="shared" si="123"/>
        <v>6.2336509948938526E-296</v>
      </c>
      <c r="IR62" s="86">
        <f t="shared" si="124"/>
        <v>8.1657086194420162E-298</v>
      </c>
      <c r="IS62" s="86">
        <f t="shared" si="125"/>
        <v>1.8980868788051298E-294</v>
      </c>
      <c r="IT62" s="86">
        <f t="shared" si="126"/>
        <v>1.8991416761432765E-277</v>
      </c>
      <c r="IU62" s="86">
        <f t="shared" si="127"/>
        <v>4.0739842268761971E-270</v>
      </c>
      <c r="IV62" s="86">
        <f t="shared" si="128"/>
        <v>9.0327567162978768E-186</v>
      </c>
      <c r="IW62" s="86">
        <f t="shared" si="129"/>
        <v>4.7544681273246341E-142</v>
      </c>
      <c r="IY62" s="86">
        <f t="shared" si="130"/>
        <v>6.6484844139208239E-4</v>
      </c>
      <c r="IZ62" s="86">
        <f t="shared" si="131"/>
        <v>1.1501441742457126E-3</v>
      </c>
      <c r="JA62" s="86">
        <f t="shared" si="132"/>
        <v>8.3676063840518243E-4</v>
      </c>
      <c r="JB62" s="86">
        <f t="shared" si="133"/>
        <v>6.5584917424123918E-4</v>
      </c>
      <c r="JC62" s="86">
        <f t="shared" si="134"/>
        <v>6.2920437527814077E-4</v>
      </c>
      <c r="JD62" s="86">
        <f t="shared" si="135"/>
        <v>3.6620794274174915E-4</v>
      </c>
      <c r="JE62" s="86">
        <f t="shared" si="136"/>
        <v>3.5530367071148994E-4</v>
      </c>
      <c r="JF62" s="86">
        <f t="shared" si="137"/>
        <v>2.1941001771404468E-4</v>
      </c>
      <c r="JG62" s="86">
        <f t="shared" si="138"/>
        <v>1.4205818145104129E-4</v>
      </c>
      <c r="JH62" s="86">
        <f t="shared" si="139"/>
        <v>2.4284102483571618E-4</v>
      </c>
      <c r="JI62" s="86">
        <f t="shared" si="140"/>
        <v>7.0207865288606528E-5</v>
      </c>
      <c r="JJ62" s="86">
        <f t="shared" si="141"/>
        <v>6.7542541027354767E-4</v>
      </c>
      <c r="JK62" s="86">
        <f t="shared" si="142"/>
        <v>1.5496079772414113E-4</v>
      </c>
      <c r="JL62" s="86">
        <f t="shared" si="143"/>
        <v>7.0914117909036829E-5</v>
      </c>
      <c r="JM62" s="86">
        <f t="shared" si="144"/>
        <v>3.6735565071327959E-5</v>
      </c>
    </row>
    <row r="63" spans="2:273" x14ac:dyDescent="0.25">
      <c r="B63" s="2">
        <v>36</v>
      </c>
      <c r="C63" s="37">
        <v>113.443</v>
      </c>
      <c r="D63" s="37">
        <v>113.43899999999999</v>
      </c>
      <c r="E63" s="37">
        <v>115.316</v>
      </c>
      <c r="F63" s="37">
        <v>117.93</v>
      </c>
      <c r="G63" s="37">
        <v>122.07</v>
      </c>
      <c r="H63" s="37">
        <v>117.702</v>
      </c>
      <c r="I63" s="37">
        <v>118.895</v>
      </c>
      <c r="J63" s="37">
        <v>118.842</v>
      </c>
      <c r="K63" s="37">
        <v>114.614</v>
      </c>
      <c r="L63" s="37">
        <v>115.965</v>
      </c>
      <c r="M63" s="37">
        <v>115.43899999999999</v>
      </c>
      <c r="N63" s="37">
        <v>113.053</v>
      </c>
      <c r="O63" s="37">
        <v>111.179</v>
      </c>
      <c r="P63" s="37">
        <v>112.983</v>
      </c>
      <c r="Q63" s="37">
        <v>111.96599999999999</v>
      </c>
      <c r="S63" s="4">
        <f t="shared" si="8"/>
        <v>110.80306698398878</v>
      </c>
      <c r="T63" s="4">
        <f t="shared" si="9"/>
        <v>109.62054734471708</v>
      </c>
      <c r="U63" s="4">
        <f t="shared" si="10"/>
        <v>112.27504129621113</v>
      </c>
      <c r="V63" s="4">
        <f t="shared" si="11"/>
        <v>114.54914519192624</v>
      </c>
      <c r="W63" s="4">
        <f t="shared" si="12"/>
        <v>116.59941627347236</v>
      </c>
      <c r="X63" s="4">
        <f t="shared" si="13"/>
        <v>116.52032502441259</v>
      </c>
      <c r="Y63" s="4">
        <f t="shared" si="14"/>
        <v>115.41765979858555</v>
      </c>
      <c r="Z63" s="4">
        <f t="shared" si="15"/>
        <v>115.32269287504485</v>
      </c>
      <c r="AA63" s="4">
        <f t="shared" si="16"/>
        <v>113.68720449178232</v>
      </c>
      <c r="AB63" s="4">
        <f t="shared" si="17"/>
        <v>114.20288674530767</v>
      </c>
      <c r="AC63" s="4">
        <f t="shared" si="18"/>
        <v>113.04357780267405</v>
      </c>
      <c r="AD63" s="4">
        <f t="shared" si="19"/>
        <v>110.86758837794031</v>
      </c>
      <c r="AE63" s="4">
        <f t="shared" si="20"/>
        <v>110.029234553896</v>
      </c>
      <c r="AF63" s="4">
        <f t="shared" si="21"/>
        <v>112.19987888886129</v>
      </c>
      <c r="AG63" s="4">
        <f t="shared" si="22"/>
        <v>112.22238210082548</v>
      </c>
      <c r="AI63" s="4">
        <f t="shared" si="23"/>
        <v>2.6399330160112129</v>
      </c>
      <c r="AJ63" s="4">
        <f t="shared" si="24"/>
        <v>3.8184526552829112</v>
      </c>
      <c r="AK63" s="4">
        <f t="shared" si="25"/>
        <v>3.0409587037888741</v>
      </c>
      <c r="AL63" s="4">
        <f t="shared" si="26"/>
        <v>3.3808548080737637</v>
      </c>
      <c r="AM63" s="4">
        <f t="shared" si="27"/>
        <v>5.4705837265276358</v>
      </c>
      <c r="AN63" s="4">
        <f t="shared" si="28"/>
        <v>1.1816749755874127</v>
      </c>
      <c r="AO63" s="4">
        <f t="shared" si="29"/>
        <v>3.4773402014144494</v>
      </c>
      <c r="AP63" s="4">
        <f t="shared" si="30"/>
        <v>3.519307124955148</v>
      </c>
      <c r="AQ63" s="4">
        <f t="shared" si="31"/>
        <v>0.92679550821767975</v>
      </c>
      <c r="AR63" s="4">
        <f t="shared" si="32"/>
        <v>1.7621132546923377</v>
      </c>
      <c r="AS63" s="4">
        <f t="shared" si="33"/>
        <v>2.3954221973259422</v>
      </c>
      <c r="AT63" s="4">
        <f t="shared" si="34"/>
        <v>2.1854116220596893</v>
      </c>
      <c r="AU63" s="4">
        <f t="shared" si="35"/>
        <v>1.1497654461039986</v>
      </c>
      <c r="AV63" s="4">
        <f t="shared" si="220"/>
        <v>0.78312111113871197</v>
      </c>
      <c r="AW63" s="4">
        <f t="shared" si="220"/>
        <v>-0.25638210082549051</v>
      </c>
      <c r="AY63" s="2">
        <f t="shared" si="96"/>
        <v>109.98075260041688</v>
      </c>
      <c r="AZ63" s="2">
        <f t="shared" si="147"/>
        <v>108.2186309914013</v>
      </c>
      <c r="BA63" s="2">
        <f t="shared" si="148"/>
        <v>111.30615108710872</v>
      </c>
      <c r="BB63" s="2">
        <f t="shared" si="149"/>
        <v>113.75870219029646</v>
      </c>
      <c r="BC63" s="2">
        <f t="shared" si="150"/>
        <v>115.82017607917028</v>
      </c>
      <c r="BD63" s="2">
        <f t="shared" si="151"/>
        <v>116.03551554026993</v>
      </c>
      <c r="BE63" s="2">
        <f t="shared" si="152"/>
        <v>114.95087668615427</v>
      </c>
      <c r="BF63" s="2">
        <f t="shared" si="153"/>
        <v>115.01843683179766</v>
      </c>
      <c r="BG63" s="2">
        <f t="shared" si="154"/>
        <v>113.47872095113156</v>
      </c>
      <c r="BH63" s="2">
        <f t="shared" si="155"/>
        <v>113.87888692839947</v>
      </c>
      <c r="BI63" s="2">
        <f t="shared" si="156"/>
        <v>112.92795047519553</v>
      </c>
      <c r="BJ63" s="2">
        <f t="shared" si="157"/>
        <v>110.13599586252981</v>
      </c>
      <c r="BK63" s="2">
        <f t="shared" si="158"/>
        <v>109.78689670005163</v>
      </c>
      <c r="BL63" s="2">
        <f t="shared" si="159"/>
        <v>112.08524317129948</v>
      </c>
      <c r="BM63" s="2">
        <f t="shared" si="160"/>
        <v>112.16217785308137</v>
      </c>
      <c r="BO63" s="2">
        <f t="shared" si="38"/>
        <v>113.443</v>
      </c>
      <c r="BP63" s="2">
        <f t="shared" si="39"/>
        <v>113.43899999999999</v>
      </c>
      <c r="BQ63" s="2">
        <f t="shared" si="40"/>
        <v>115.316</v>
      </c>
      <c r="BR63" s="2">
        <f t="shared" si="41"/>
        <v>117.93</v>
      </c>
      <c r="BS63" s="2">
        <f t="shared" si="42"/>
        <v>122.07</v>
      </c>
      <c r="BT63" s="2">
        <f t="shared" si="43"/>
        <v>117.702</v>
      </c>
      <c r="BU63" s="2">
        <f t="shared" si="44"/>
        <v>118.895</v>
      </c>
      <c r="BV63" s="2">
        <f t="shared" si="45"/>
        <v>118.842</v>
      </c>
      <c r="BW63" s="2">
        <f t="shared" si="46"/>
        <v>114.614</v>
      </c>
      <c r="BX63" s="2">
        <f t="shared" si="47"/>
        <v>115.965</v>
      </c>
      <c r="BY63" s="2">
        <f t="shared" si="48"/>
        <v>115.43899999999999</v>
      </c>
      <c r="BZ63" s="2">
        <f t="shared" si="49"/>
        <v>113.053</v>
      </c>
      <c r="CA63" s="2">
        <f t="shared" si="50"/>
        <v>111.179</v>
      </c>
      <c r="CB63" s="2">
        <f t="shared" si="51"/>
        <v>112.983</v>
      </c>
      <c r="CC63" s="2">
        <f t="shared" si="52"/>
        <v>111.96599999999999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111.17069635627533</v>
      </c>
      <c r="DL63" s="2">
        <f t="shared" si="221"/>
        <v>111.74747526132406</v>
      </c>
      <c r="DM63" s="2">
        <f t="shared" si="221"/>
        <v>113.48483940620784</v>
      </c>
      <c r="DN63" s="2">
        <f t="shared" si="221"/>
        <v>116.95872204502817</v>
      </c>
      <c r="DO63" s="2">
        <f t="shared" si="221"/>
        <v>119.51247435897439</v>
      </c>
      <c r="DP63" s="2">
        <f t="shared" si="221"/>
        <v>117.6112638691323</v>
      </c>
      <c r="DQ63" s="2">
        <f t="shared" si="221"/>
        <v>117.31322238027501</v>
      </c>
      <c r="DR63" s="2">
        <f t="shared" si="221"/>
        <v>117.86351119691118</v>
      </c>
      <c r="DS63" s="2">
        <f t="shared" si="221"/>
        <v>115.1116593837535</v>
      </c>
      <c r="DT63" s="2">
        <f t="shared" si="221"/>
        <v>115.86689776919778</v>
      </c>
      <c r="DU63" s="2">
        <f t="shared" si="221"/>
        <v>114.29225345365417</v>
      </c>
      <c r="DV63" s="2">
        <f t="shared" si="221"/>
        <v>112.12442341430499</v>
      </c>
      <c r="DW63" s="2">
        <f t="shared" si="221"/>
        <v>110.91122245989305</v>
      </c>
      <c r="DX63" s="2">
        <f t="shared" si="221"/>
        <v>113.32455548128343</v>
      </c>
      <c r="DY63" s="2">
        <f t="shared" si="221"/>
        <v>112.45567806267805</v>
      </c>
      <c r="EA63" s="2">
        <f t="shared" si="71"/>
        <v>107.99730146768361</v>
      </c>
      <c r="EB63" s="2">
        <f t="shared" si="72"/>
        <v>102.75387496710431</v>
      </c>
      <c r="EC63" s="2">
        <f t="shared" si="73"/>
        <v>107.81141106644331</v>
      </c>
      <c r="ED63" s="2">
        <f t="shared" si="74"/>
        <v>108.42506905063134</v>
      </c>
      <c r="EE63" s="2">
        <f t="shared" si="75"/>
        <v>109.67048612074332</v>
      </c>
      <c r="EF63" s="2">
        <f t="shared" si="76"/>
        <v>113.18706970110296</v>
      </c>
      <c r="EG63" s="2">
        <f t="shared" si="77"/>
        <v>110.71280911395972</v>
      </c>
      <c r="EH63" s="2">
        <f t="shared" si="78"/>
        <v>109.57464184713849</v>
      </c>
      <c r="EI63" s="2">
        <f t="shared" si="79"/>
        <v>110.22268204171502</v>
      </c>
      <c r="EJ63" s="2">
        <f t="shared" si="80"/>
        <v>110.14868932853717</v>
      </c>
      <c r="EK63" s="2">
        <f t="shared" si="81"/>
        <v>110.03390605652761</v>
      </c>
      <c r="EL63" s="2">
        <f t="shared" si="82"/>
        <v>106.81998600176354</v>
      </c>
      <c r="EM63" s="2">
        <f t="shared" si="83"/>
        <v>107.60198123671512</v>
      </c>
      <c r="EN63" s="2">
        <f t="shared" si="84"/>
        <v>109.51792694115015</v>
      </c>
      <c r="EO63" s="2">
        <f t="shared" si="85"/>
        <v>111.58306736596735</v>
      </c>
      <c r="EQ63" s="2">
        <f t="shared" si="86"/>
        <v>106.46014368394719</v>
      </c>
      <c r="ER63" s="2">
        <f t="shared" si="222"/>
        <v>99.815826771057743</v>
      </c>
      <c r="ES63" s="2">
        <f t="shared" si="222"/>
        <v>106.05878871862107</v>
      </c>
      <c r="ET63" s="2">
        <f t="shared" si="222"/>
        <v>107.70139256995319</v>
      </c>
      <c r="EU63" s="2">
        <f t="shared" si="222"/>
        <v>107.94822549527585</v>
      </c>
      <c r="EV63" s="2">
        <f t="shared" si="222"/>
        <v>111.746200151579</v>
      </c>
      <c r="EW63" s="2">
        <f t="shared" si="222"/>
        <v>110.68121927373721</v>
      </c>
      <c r="EX63" s="2">
        <f t="shared" si="222"/>
        <v>108.61927545540235</v>
      </c>
      <c r="EY63" s="2">
        <f t="shared" si="222"/>
        <v>109.6152801381722</v>
      </c>
      <c r="EZ63" s="2">
        <f t="shared" si="222"/>
        <v>109.64001024177531</v>
      </c>
      <c r="FA63" s="2">
        <f t="shared" si="222"/>
        <v>109.01306539995802</v>
      </c>
      <c r="FB63" s="2">
        <f t="shared" si="222"/>
        <v>106.98617672877963</v>
      </c>
      <c r="FC63" s="2">
        <f t="shared" si="222"/>
        <v>107.1140770121133</v>
      </c>
      <c r="FD63" s="2">
        <f t="shared" si="222"/>
        <v>110.97975192985673</v>
      </c>
      <c r="FE63" s="2">
        <f t="shared" si="222"/>
        <v>116.40700453137221</v>
      </c>
      <c r="FG63" s="2">
        <f t="shared" si="88"/>
        <v>0.37492731385341571</v>
      </c>
      <c r="FH63" s="2">
        <f t="shared" si="223"/>
        <v>0.39234697621683767</v>
      </c>
      <c r="FI63" s="2">
        <f t="shared" si="223"/>
        <v>0.38399039257853229</v>
      </c>
      <c r="FJ63" s="2">
        <f t="shared" si="223"/>
        <v>0.37498034345990183</v>
      </c>
      <c r="FK63" s="2">
        <f t="shared" si="223"/>
        <v>0.37513870998682808</v>
      </c>
      <c r="FL63" s="2">
        <f t="shared" si="223"/>
        <v>0.35613405092497757</v>
      </c>
      <c r="FM63" s="2">
        <f t="shared" si="223"/>
        <v>0.35790827601466491</v>
      </c>
      <c r="FN63" s="2">
        <f t="shared" si="223"/>
        <v>0.34322821195504111</v>
      </c>
      <c r="FO63" s="2">
        <f t="shared" si="223"/>
        <v>0.33398946313814099</v>
      </c>
      <c r="FP63" s="2">
        <f t="shared" si="223"/>
        <v>0.34765076193423855</v>
      </c>
      <c r="FQ63" s="2">
        <f t="shared" si="223"/>
        <v>0.32035197947462329</v>
      </c>
      <c r="FR63" s="2">
        <f t="shared" si="223"/>
        <v>0.37486515022756406</v>
      </c>
      <c r="FS63" s="2">
        <f t="shared" si="223"/>
        <v>0.33973580213645438</v>
      </c>
      <c r="FT63" s="2">
        <f t="shared" si="223"/>
        <v>0.32560595540085607</v>
      </c>
      <c r="FU63" s="2">
        <f t="shared" si="223"/>
        <v>0.33697612059436677</v>
      </c>
      <c r="FW63" s="2">
        <f t="shared" si="112"/>
        <v>9.8450844941774514E-5</v>
      </c>
      <c r="FX63" s="2">
        <f t="shared" si="164"/>
        <v>7.9096450188369496E-5</v>
      </c>
      <c r="FY63" s="2">
        <f t="shared" si="165"/>
        <v>8.3499817831499389E-5</v>
      </c>
      <c r="FZ63" s="2">
        <f t="shared" si="166"/>
        <v>9.3583150714654408E-5</v>
      </c>
      <c r="GA63" s="2">
        <f t="shared" si="167"/>
        <v>1.0887342241412463E-4</v>
      </c>
      <c r="GB63" s="2">
        <f t="shared" si="168"/>
        <v>9.8647183897938265E-5</v>
      </c>
      <c r="GC63" s="2">
        <f t="shared" si="169"/>
        <v>1.0006348500942462E-4</v>
      </c>
      <c r="GD63" s="2">
        <f t="shared" si="170"/>
        <v>1.0525706466513483E-4</v>
      </c>
      <c r="GE63" s="2">
        <f t="shared" si="171"/>
        <v>1.1773894608371078E-4</v>
      </c>
      <c r="GF63" s="2">
        <f t="shared" si="172"/>
        <v>1.4020529977498079E-4</v>
      </c>
      <c r="GG63" s="2">
        <f t="shared" si="173"/>
        <v>1.3024608463206827E-4</v>
      </c>
      <c r="GH63" s="2">
        <f t="shared" si="174"/>
        <v>1.2741835997704832E-4</v>
      </c>
      <c r="GI63" s="2">
        <f t="shared" si="175"/>
        <v>1.1895453884816792E-4</v>
      </c>
      <c r="GJ63" s="2">
        <f t="shared" si="176"/>
        <v>1.0166243119363591E-4</v>
      </c>
      <c r="GK63" s="2">
        <f t="shared" si="177"/>
        <v>1.137572383768144E-4</v>
      </c>
      <c r="GM63" s="86">
        <f t="shared" si="113"/>
        <v>1.0919232661910265E-3</v>
      </c>
      <c r="GN63" s="86">
        <f t="shared" si="178"/>
        <v>1.8063427477949441E-3</v>
      </c>
      <c r="GO63" s="86">
        <f t="shared" si="179"/>
        <v>1.3586683003282331E-3</v>
      </c>
      <c r="GP63" s="86">
        <f t="shared" si="180"/>
        <v>1.0800271679382769E-3</v>
      </c>
      <c r="GQ63" s="86">
        <f t="shared" si="181"/>
        <v>1.044625269554811E-3</v>
      </c>
      <c r="GR63" s="86">
        <f t="shared" si="182"/>
        <v>6.2577217192739433E-4</v>
      </c>
      <c r="GS63" s="86">
        <f t="shared" si="183"/>
        <v>6.138926465112201E-4</v>
      </c>
      <c r="GT63" s="86">
        <f t="shared" si="184"/>
        <v>3.8970669367560619E-4</v>
      </c>
      <c r="GU63" s="86">
        <f t="shared" si="185"/>
        <v>2.6125578161906749E-4</v>
      </c>
      <c r="GV63" s="86">
        <f t="shared" si="186"/>
        <v>4.3094021217899425E-4</v>
      </c>
      <c r="GW63" s="86">
        <f t="shared" si="187"/>
        <v>1.3640178671645804E-4</v>
      </c>
      <c r="GX63" s="86">
        <f t="shared" si="188"/>
        <v>1.1058663210710357E-3</v>
      </c>
      <c r="GY63" s="86">
        <f t="shared" si="189"/>
        <v>2.86960912627867E-4</v>
      </c>
      <c r="GZ63" s="86">
        <f t="shared" si="190"/>
        <v>1.4022400491569897E-4</v>
      </c>
      <c r="HA63" s="86">
        <f t="shared" si="191"/>
        <v>8.4170947750201035E-5</v>
      </c>
      <c r="HC63" s="86">
        <f t="shared" si="145"/>
        <v>8.6153831788961384E-12</v>
      </c>
      <c r="HD63" s="86">
        <f t="shared" si="192"/>
        <v>3.225230972250909E-12</v>
      </c>
      <c r="HE63" s="86">
        <f t="shared" si="193"/>
        <v>1.4747590681151637E-12</v>
      </c>
      <c r="HF63" s="86">
        <f t="shared" si="194"/>
        <v>6.2482038868397736E-13</v>
      </c>
      <c r="HG63" s="86">
        <f t="shared" si="195"/>
        <v>2.3846926440304161E-13</v>
      </c>
      <c r="HH63" s="86">
        <f t="shared" si="196"/>
        <v>3.5502309773142153E-13</v>
      </c>
      <c r="HI63" s="86">
        <f t="shared" si="197"/>
        <v>7.6580422086892658E-13</v>
      </c>
      <c r="HJ63" s="86">
        <f t="shared" si="198"/>
        <v>4.1746720389117038E-13</v>
      </c>
      <c r="HK63" s="86">
        <f t="shared" si="199"/>
        <v>1.0151439924676899E-13</v>
      </c>
      <c r="HL63" s="86">
        <f t="shared" si="200"/>
        <v>7.5798745043254135E-14</v>
      </c>
      <c r="HM63" s="86">
        <f t="shared" si="201"/>
        <v>1.0161048560306605E-13</v>
      </c>
      <c r="HN63" s="86">
        <f t="shared" si="202"/>
        <v>7.7668572328945466E-13</v>
      </c>
      <c r="HO63" s="86">
        <f t="shared" si="203"/>
        <v>2.1151815661849377E-12</v>
      </c>
      <c r="HP63" s="86">
        <f t="shared" si="204"/>
        <v>1.6721895514469299E-14</v>
      </c>
      <c r="HQ63" s="86">
        <f t="shared" si="205"/>
        <v>1.6442735570189422E-16</v>
      </c>
      <c r="HS63" s="86">
        <f t="shared" si="114"/>
        <v>5.1138841512088E-47</v>
      </c>
      <c r="HT63" s="86">
        <f t="shared" si="206"/>
        <v>1.3072082771542721E-48</v>
      </c>
      <c r="HU63" s="86">
        <f t="shared" si="207"/>
        <v>1.52510995449521E-51</v>
      </c>
      <c r="HV63" s="86">
        <f t="shared" si="208"/>
        <v>4.7926354904116496E-53</v>
      </c>
      <c r="HW63" s="86">
        <f t="shared" si="209"/>
        <v>1.3812965019371303E-54</v>
      </c>
      <c r="HX63" s="86">
        <f t="shared" si="210"/>
        <v>5.7958521540859632E-54</v>
      </c>
      <c r="HY63" s="86">
        <f t="shared" si="211"/>
        <v>4.4113744249356612E-53</v>
      </c>
      <c r="HZ63" s="86">
        <f t="shared" si="212"/>
        <v>1.1926837901444437E-53</v>
      </c>
      <c r="IA63" s="86">
        <f t="shared" si="213"/>
        <v>9.9177311294404899E-57</v>
      </c>
      <c r="IB63" s="86">
        <f t="shared" si="214"/>
        <v>3.4294935415464091E-57</v>
      </c>
      <c r="IC63" s="86">
        <f t="shared" si="215"/>
        <v>1.0605718624104525E-56</v>
      </c>
      <c r="ID63" s="86">
        <f t="shared" si="216"/>
        <v>4.7799927328657461E-53</v>
      </c>
      <c r="IE63" s="86">
        <f t="shared" si="217"/>
        <v>1.1360051165578199E-51</v>
      </c>
      <c r="IF63" s="86">
        <f t="shared" si="218"/>
        <v>2.0380155701884655E-46</v>
      </c>
      <c r="IG63" s="86">
        <f t="shared" si="219"/>
        <v>1.1034256863822453E-35</v>
      </c>
      <c r="II63" s="86">
        <f t="shared" si="115"/>
        <v>3.2362779917311224E-237</v>
      </c>
      <c r="IJ63" s="86">
        <f t="shared" si="116"/>
        <v>3.7408901934201634E-257</v>
      </c>
      <c r="IK63" s="86">
        <f t="shared" si="117"/>
        <v>1.931855269572914E-267</v>
      </c>
      <c r="IL63" s="86">
        <f t="shared" si="118"/>
        <v>3.0817702375575387E-272</v>
      </c>
      <c r="IM63" s="86">
        <f t="shared" si="119"/>
        <v>8.484844280842944E-280</v>
      </c>
      <c r="IN63" s="86">
        <f t="shared" si="120"/>
        <v>3.0876181480865589E-273</v>
      </c>
      <c r="IO63" s="86">
        <f t="shared" si="121"/>
        <v>5.6637899261755987E-272</v>
      </c>
      <c r="IP63" s="86">
        <f t="shared" si="122"/>
        <v>3.1586130437690912E-276</v>
      </c>
      <c r="IQ63" s="86">
        <f t="shared" si="123"/>
        <v>4.8524469113892733E-290</v>
      </c>
      <c r="IR63" s="86">
        <f t="shared" si="124"/>
        <v>9.0336907516819595E-292</v>
      </c>
      <c r="IS63" s="86">
        <f t="shared" si="125"/>
        <v>1.6030629625923086E-288</v>
      </c>
      <c r="IT63" s="86">
        <f t="shared" si="126"/>
        <v>7.0352195917871733E-272</v>
      </c>
      <c r="IU63" s="86">
        <f t="shared" si="127"/>
        <v>9.7710510354836235E-265</v>
      </c>
      <c r="IV63" s="86">
        <f t="shared" si="128"/>
        <v>3.8184732290820397E-182</v>
      </c>
      <c r="IW63" s="86">
        <f t="shared" si="129"/>
        <v>2.9855323158108898E-139</v>
      </c>
      <c r="IY63" s="86">
        <f t="shared" si="130"/>
        <v>1.0919232748064097E-3</v>
      </c>
      <c r="IZ63" s="86">
        <f t="shared" si="131"/>
        <v>1.8063427510201751E-3</v>
      </c>
      <c r="JA63" s="86">
        <f t="shared" si="132"/>
        <v>1.3586683018029923E-3</v>
      </c>
      <c r="JB63" s="86">
        <f t="shared" si="133"/>
        <v>1.0800271685630972E-3</v>
      </c>
      <c r="JC63" s="86">
        <f t="shared" si="134"/>
        <v>1.0446252697932801E-3</v>
      </c>
      <c r="JD63" s="86">
        <f t="shared" si="135"/>
        <v>6.2577217228241742E-4</v>
      </c>
      <c r="JE63" s="86">
        <f t="shared" si="136"/>
        <v>6.1389264727702429E-4</v>
      </c>
      <c r="JF63" s="86">
        <f t="shared" si="137"/>
        <v>3.8970669409307341E-4</v>
      </c>
      <c r="JG63" s="86">
        <f t="shared" si="138"/>
        <v>2.6125578172058188E-4</v>
      </c>
      <c r="JH63" s="86">
        <f t="shared" si="139"/>
        <v>4.30940212254793E-4</v>
      </c>
      <c r="JI63" s="86">
        <f t="shared" si="140"/>
        <v>1.3640178681806851E-4</v>
      </c>
      <c r="JJ63" s="86">
        <f t="shared" si="141"/>
        <v>1.1058663218477215E-3</v>
      </c>
      <c r="JK63" s="86">
        <f t="shared" si="142"/>
        <v>2.8696091474304856E-4</v>
      </c>
      <c r="JL63" s="86">
        <f t="shared" si="143"/>
        <v>1.4022400493242086E-4</v>
      </c>
      <c r="JM63" s="86">
        <f t="shared" si="144"/>
        <v>8.4170947750365467E-5</v>
      </c>
    </row>
    <row r="64" spans="2:273" x14ac:dyDescent="0.25">
      <c r="B64" s="2">
        <v>37</v>
      </c>
      <c r="C64" s="37">
        <v>113.82</v>
      </c>
      <c r="D64" s="37">
        <v>113.596</v>
      </c>
      <c r="E64" s="37">
        <v>114.018</v>
      </c>
      <c r="F64" s="37">
        <v>118.298</v>
      </c>
      <c r="G64" s="37">
        <v>121.28100000000001</v>
      </c>
      <c r="H64" s="37">
        <v>118.158</v>
      </c>
      <c r="I64" s="37">
        <v>117.63200000000001</v>
      </c>
      <c r="J64" s="37">
        <v>118.298</v>
      </c>
      <c r="K64" s="37">
        <v>116.14</v>
      </c>
      <c r="L64" s="37">
        <v>116.474</v>
      </c>
      <c r="M64" s="37">
        <v>114.947</v>
      </c>
      <c r="N64" s="37">
        <v>113.825</v>
      </c>
      <c r="O64" s="37">
        <v>111.714</v>
      </c>
      <c r="P64" s="37">
        <v>113.241</v>
      </c>
      <c r="Q64" s="37">
        <v>112.13800000000001</v>
      </c>
      <c r="S64" s="4">
        <f t="shared" si="8"/>
        <v>111.13008555674604</v>
      </c>
      <c r="T64" s="4">
        <f t="shared" si="9"/>
        <v>110.06239427845708</v>
      </c>
      <c r="U64" s="4">
        <f t="shared" si="10"/>
        <v>112.68171532368554</v>
      </c>
      <c r="V64" s="4">
        <f t="shared" si="11"/>
        <v>114.82065418751135</v>
      </c>
      <c r="W64" s="4">
        <f t="shared" si="12"/>
        <v>116.82778155143059</v>
      </c>
      <c r="X64" s="4">
        <f t="shared" si="13"/>
        <v>116.69378569498294</v>
      </c>
      <c r="Y64" s="4">
        <f t="shared" si="14"/>
        <v>115.59650001132262</v>
      </c>
      <c r="Z64" s="4">
        <f t="shared" si="15"/>
        <v>115.41132821500246</v>
      </c>
      <c r="AA64" s="4">
        <f t="shared" si="16"/>
        <v>113.72543470613267</v>
      </c>
      <c r="AB64" s="4">
        <f t="shared" si="17"/>
        <v>114.32764191838262</v>
      </c>
      <c r="AC64" s="4">
        <f t="shared" si="18"/>
        <v>113.10005668255462</v>
      </c>
      <c r="AD64" s="4">
        <f t="shared" si="19"/>
        <v>111.13385796138459</v>
      </c>
      <c r="AE64" s="4">
        <f t="shared" si="20"/>
        <v>110.18608981531651</v>
      </c>
      <c r="AF64" s="4">
        <f t="shared" si="21"/>
        <v>112.2602495940302</v>
      </c>
      <c r="AG64" s="4">
        <f t="shared" si="22"/>
        <v>112.14842842389039</v>
      </c>
      <c r="AI64" s="4">
        <f t="shared" si="23"/>
        <v>2.6899144432539543</v>
      </c>
      <c r="AJ64" s="4">
        <f t="shared" si="24"/>
        <v>3.5336057215429264</v>
      </c>
      <c r="AK64" s="4">
        <f t="shared" si="25"/>
        <v>1.3362846763144631</v>
      </c>
      <c r="AL64" s="4">
        <f t="shared" si="26"/>
        <v>3.4773458124886503</v>
      </c>
      <c r="AM64" s="4">
        <f t="shared" si="27"/>
        <v>4.453218448569416</v>
      </c>
      <c r="AN64" s="4">
        <f t="shared" si="28"/>
        <v>1.464214305017066</v>
      </c>
      <c r="AO64" s="4">
        <f t="shared" si="29"/>
        <v>2.0354999886773868</v>
      </c>
      <c r="AP64" s="4">
        <f t="shared" si="30"/>
        <v>2.8866717849975458</v>
      </c>
      <c r="AQ64" s="4">
        <f t="shared" si="31"/>
        <v>2.4145652938673265</v>
      </c>
      <c r="AR64" s="4">
        <f t="shared" si="32"/>
        <v>2.1463580816173788</v>
      </c>
      <c r="AS64" s="4">
        <f t="shared" si="33"/>
        <v>1.8469433174453798</v>
      </c>
      <c r="AT64" s="4">
        <f t="shared" si="34"/>
        <v>2.6911420386154106</v>
      </c>
      <c r="AU64" s="4">
        <f t="shared" si="35"/>
        <v>1.5279101846834919</v>
      </c>
      <c r="AV64" s="4">
        <f t="shared" si="220"/>
        <v>0.98075040596980045</v>
      </c>
      <c r="AW64" s="4">
        <f t="shared" si="220"/>
        <v>-1.0428423890388672E-2</v>
      </c>
      <c r="AY64" s="2">
        <f t="shared" si="96"/>
        <v>109.85190913508633</v>
      </c>
      <c r="AZ64" s="2">
        <f t="shared" si="147"/>
        <v>107.9730250157136</v>
      </c>
      <c r="BA64" s="2">
        <f t="shared" si="148"/>
        <v>111.19285329141553</v>
      </c>
      <c r="BB64" s="2">
        <f t="shared" si="149"/>
        <v>113.58910320273876</v>
      </c>
      <c r="BC64" s="2">
        <f t="shared" si="150"/>
        <v>115.60489019224845</v>
      </c>
      <c r="BD64" s="2">
        <f t="shared" si="151"/>
        <v>115.91088263155383</v>
      </c>
      <c r="BE64" s="2">
        <f t="shared" si="152"/>
        <v>114.83539853963897</v>
      </c>
      <c r="BF64" s="2">
        <f t="shared" si="153"/>
        <v>114.90159658821432</v>
      </c>
      <c r="BG64" s="2">
        <f t="shared" si="154"/>
        <v>113.36445545845039</v>
      </c>
      <c r="BH64" s="2">
        <f t="shared" si="155"/>
        <v>113.78564525111709</v>
      </c>
      <c r="BI64" s="2">
        <f t="shared" si="156"/>
        <v>112.88913683693117</v>
      </c>
      <c r="BJ64" s="2">
        <f t="shared" si="157"/>
        <v>109.99981097043057</v>
      </c>
      <c r="BK64" s="2">
        <f t="shared" si="158"/>
        <v>109.76426383628875</v>
      </c>
      <c r="BL64" s="2">
        <f t="shared" si="159"/>
        <v>112.04795446789748</v>
      </c>
      <c r="BM64" s="2">
        <f t="shared" si="160"/>
        <v>112.02130595654495</v>
      </c>
      <c r="BO64" s="2">
        <f t="shared" si="38"/>
        <v>113.82</v>
      </c>
      <c r="BP64" s="2">
        <f t="shared" si="39"/>
        <v>113.596</v>
      </c>
      <c r="BQ64" s="2">
        <f t="shared" si="40"/>
        <v>114.018</v>
      </c>
      <c r="BR64" s="2">
        <f t="shared" si="41"/>
        <v>118.298</v>
      </c>
      <c r="BS64" s="2">
        <f t="shared" si="42"/>
        <v>121.28100000000001</v>
      </c>
      <c r="BT64" s="2">
        <f t="shared" si="43"/>
        <v>118.158</v>
      </c>
      <c r="BU64" s="2">
        <f t="shared" si="44"/>
        <v>117.63200000000001</v>
      </c>
      <c r="BV64" s="2">
        <f t="shared" si="45"/>
        <v>118.298</v>
      </c>
      <c r="BW64" s="2">
        <f t="shared" si="46"/>
        <v>116.14</v>
      </c>
      <c r="BX64" s="2">
        <f t="shared" si="47"/>
        <v>116.474</v>
      </c>
      <c r="BY64" s="2">
        <f t="shared" si="48"/>
        <v>114.947</v>
      </c>
      <c r="BZ64" s="2">
        <f t="shared" si="49"/>
        <v>113.825</v>
      </c>
      <c r="CA64" s="2">
        <f t="shared" si="50"/>
        <v>111.714</v>
      </c>
      <c r="CB64" s="2">
        <f t="shared" si="51"/>
        <v>113.241</v>
      </c>
      <c r="CC64" s="2">
        <f t="shared" si="52"/>
        <v>112.13800000000001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111.20129149797573</v>
      </c>
      <c r="DL64" s="2">
        <f t="shared" si="221"/>
        <v>111.78156898954705</v>
      </c>
      <c r="DM64" s="2">
        <f t="shared" si="221"/>
        <v>113.65526288798922</v>
      </c>
      <c r="DN64" s="2">
        <f t="shared" si="221"/>
        <v>117.10839080675424</v>
      </c>
      <c r="DO64" s="2">
        <f t="shared" si="221"/>
        <v>119.64872435897439</v>
      </c>
      <c r="DP64" s="2">
        <f t="shared" si="221"/>
        <v>117.69694736842106</v>
      </c>
      <c r="DQ64" s="2">
        <f t="shared" si="221"/>
        <v>117.46697961119013</v>
      </c>
      <c r="DR64" s="2">
        <f t="shared" si="221"/>
        <v>118.06640347490345</v>
      </c>
      <c r="DS64" s="2">
        <f t="shared" si="221"/>
        <v>115.20880504201681</v>
      </c>
      <c r="DT64" s="2">
        <f t="shared" si="221"/>
        <v>116.02923187473188</v>
      </c>
      <c r="DU64" s="2">
        <f t="shared" si="221"/>
        <v>114.47167892156861</v>
      </c>
      <c r="DV64" s="2">
        <f t="shared" si="221"/>
        <v>112.20832685560053</v>
      </c>
      <c r="DW64" s="2">
        <f t="shared" si="221"/>
        <v>111.08638930481284</v>
      </c>
      <c r="DX64" s="2">
        <f t="shared" si="221"/>
        <v>113.46922326203209</v>
      </c>
      <c r="DY64" s="2">
        <f t="shared" si="221"/>
        <v>112.33942043142041</v>
      </c>
      <c r="EA64" s="2">
        <f t="shared" si="71"/>
        <v>107.80059904585372</v>
      </c>
      <c r="EB64" s="2">
        <f t="shared" si="72"/>
        <v>102.5941009459341</v>
      </c>
      <c r="EC64" s="2">
        <f t="shared" si="73"/>
        <v>107.59054809603572</v>
      </c>
      <c r="ED64" s="2">
        <f t="shared" si="74"/>
        <v>108.23945806355584</v>
      </c>
      <c r="EE64" s="2">
        <f t="shared" si="75"/>
        <v>109.46233551465578</v>
      </c>
      <c r="EF64" s="2">
        <f t="shared" si="76"/>
        <v>112.96633086387273</v>
      </c>
      <c r="EG64" s="2">
        <f t="shared" si="77"/>
        <v>110.52972422876462</v>
      </c>
      <c r="EH64" s="2">
        <f t="shared" si="78"/>
        <v>109.37884770286027</v>
      </c>
      <c r="EI64" s="2">
        <f t="shared" si="79"/>
        <v>110.01045276078474</v>
      </c>
      <c r="EJ64" s="2">
        <f t="shared" si="80"/>
        <v>109.94630839328538</v>
      </c>
      <c r="EK64" s="2">
        <f t="shared" si="81"/>
        <v>109.82751043068643</v>
      </c>
      <c r="EL64" s="2">
        <f t="shared" si="82"/>
        <v>106.64083716224725</v>
      </c>
      <c r="EM64" s="2">
        <f t="shared" si="83"/>
        <v>107.42102304906842</v>
      </c>
      <c r="EN64" s="2">
        <f t="shared" si="84"/>
        <v>109.36277981651376</v>
      </c>
      <c r="EO64" s="2">
        <f t="shared" si="85"/>
        <v>111.44881491841491</v>
      </c>
      <c r="EQ64" s="2">
        <f t="shared" si="86"/>
        <v>106.2874491909465</v>
      </c>
      <c r="ER64" s="2">
        <f t="shared" si="222"/>
        <v>99.698420188900968</v>
      </c>
      <c r="ES64" s="2">
        <f t="shared" si="222"/>
        <v>105.86472517677761</v>
      </c>
      <c r="ET64" s="2">
        <f t="shared" si="222"/>
        <v>107.52690704664582</v>
      </c>
      <c r="EU64" s="2">
        <f t="shared" si="222"/>
        <v>107.76689355950931</v>
      </c>
      <c r="EV64" s="2">
        <f t="shared" si="222"/>
        <v>111.54730374430494</v>
      </c>
      <c r="EW64" s="2">
        <f t="shared" si="222"/>
        <v>110.49854877111656</v>
      </c>
      <c r="EX64" s="2">
        <f t="shared" si="222"/>
        <v>108.4383990004165</v>
      </c>
      <c r="EY64" s="2">
        <f t="shared" si="222"/>
        <v>109.41258282268468</v>
      </c>
      <c r="EZ64" s="2">
        <f t="shared" si="222"/>
        <v>109.44579847035457</v>
      </c>
      <c r="FA64" s="2">
        <f t="shared" si="222"/>
        <v>108.82301364686124</v>
      </c>
      <c r="FB64" s="2">
        <f t="shared" si="222"/>
        <v>106.8043800009811</v>
      </c>
      <c r="FC64" s="2">
        <f t="shared" si="222"/>
        <v>106.94077171075777</v>
      </c>
      <c r="FD64" s="2">
        <f t="shared" si="222"/>
        <v>110.80130234757318</v>
      </c>
      <c r="FE64" s="2">
        <f t="shared" si="222"/>
        <v>116.18911903263724</v>
      </c>
      <c r="FG64" s="2">
        <f t="shared" si="88"/>
        <v>0.39674832114714315</v>
      </c>
      <c r="FH64" s="2">
        <f t="shared" si="223"/>
        <v>0.41450950603837589</v>
      </c>
      <c r="FI64" s="2">
        <f t="shared" si="223"/>
        <v>0.4059962707787742</v>
      </c>
      <c r="FJ64" s="2">
        <f t="shared" si="223"/>
        <v>0.39680247785981082</v>
      </c>
      <c r="FK64" s="2">
        <f t="shared" si="223"/>
        <v>0.39696420717013325</v>
      </c>
      <c r="FL64" s="2">
        <f t="shared" si="223"/>
        <v>0.37752188288176347</v>
      </c>
      <c r="FM64" s="2">
        <f t="shared" si="223"/>
        <v>0.37933988386239981</v>
      </c>
      <c r="FN64" s="2">
        <f t="shared" si="223"/>
        <v>0.36427948570274821</v>
      </c>
      <c r="FO64" s="2">
        <f t="shared" si="223"/>
        <v>0.35478018817163531</v>
      </c>
      <c r="FP64" s="2">
        <f t="shared" si="223"/>
        <v>0.36882096036221895</v>
      </c>
      <c r="FQ64" s="2">
        <f t="shared" si="223"/>
        <v>0.34072808412531791</v>
      </c>
      <c r="FR64" s="2">
        <f t="shared" si="223"/>
        <v>0.39668483559717027</v>
      </c>
      <c r="FS64" s="2">
        <f t="shared" si="223"/>
        <v>0.36069051148183456</v>
      </c>
      <c r="FT64" s="2">
        <f t="shared" si="223"/>
        <v>0.34614604205475136</v>
      </c>
      <c r="FU64" s="2">
        <f t="shared" si="223"/>
        <v>0.35785286854459852</v>
      </c>
      <c r="FW64" s="2">
        <f t="shared" si="112"/>
        <v>1.0794817953986638E-4</v>
      </c>
      <c r="FX64" s="2">
        <f t="shared" si="164"/>
        <v>8.6726871203934416E-5</v>
      </c>
      <c r="FY64" s="2">
        <f t="shared" si="165"/>
        <v>9.1554992075225733E-5</v>
      </c>
      <c r="FZ64" s="2">
        <f t="shared" si="166"/>
        <v>1.0261095783800049E-4</v>
      </c>
      <c r="GA64" s="2">
        <f t="shared" si="167"/>
        <v>1.1937607990080748E-4</v>
      </c>
      <c r="GB64" s="2">
        <f t="shared" si="168"/>
        <v>1.081634568306937E-4</v>
      </c>
      <c r="GC64" s="2">
        <f t="shared" si="169"/>
        <v>1.0971637034718076E-4</v>
      </c>
      <c r="GD64" s="2">
        <f t="shared" si="170"/>
        <v>1.1541090439626564E-4</v>
      </c>
      <c r="GE64" s="2">
        <f t="shared" si="171"/>
        <v>1.2909672077688594E-4</v>
      </c>
      <c r="GF64" s="2">
        <f t="shared" si="172"/>
        <v>1.5372997471937159E-4</v>
      </c>
      <c r="GG64" s="2">
        <f t="shared" si="173"/>
        <v>1.4281019739238059E-4</v>
      </c>
      <c r="GH64" s="2">
        <f t="shared" si="174"/>
        <v>1.3970973603830554E-4</v>
      </c>
      <c r="GI64" s="2">
        <f t="shared" si="175"/>
        <v>1.304295613019019E-4</v>
      </c>
      <c r="GJ64" s="2">
        <f t="shared" si="176"/>
        <v>1.1146954585423966E-4</v>
      </c>
      <c r="GK64" s="2">
        <f t="shared" si="177"/>
        <v>1.2473096259970565E-4</v>
      </c>
      <c r="GM64" s="86">
        <f t="shared" si="113"/>
        <v>1.7616251742408639E-3</v>
      </c>
      <c r="GN64" s="86">
        <f t="shared" si="178"/>
        <v>2.7921271664155256E-3</v>
      </c>
      <c r="GO64" s="86">
        <f t="shared" si="179"/>
        <v>2.1676800412356798E-3</v>
      </c>
      <c r="GP64" s="86">
        <f t="shared" si="180"/>
        <v>1.7468145796316202E-3</v>
      </c>
      <c r="GQ64" s="86">
        <f t="shared" si="181"/>
        <v>1.7025293505746652E-3</v>
      </c>
      <c r="GR64" s="86">
        <f t="shared" si="182"/>
        <v>1.0488968808426539E-3</v>
      </c>
      <c r="GS64" s="86">
        <f t="shared" si="183"/>
        <v>1.0396605475807466E-3</v>
      </c>
      <c r="GT64" s="86">
        <f t="shared" si="184"/>
        <v>6.7790022332282253E-4</v>
      </c>
      <c r="GU64" s="86">
        <f t="shared" si="185"/>
        <v>4.6986074185635288E-4</v>
      </c>
      <c r="GV64" s="86">
        <f t="shared" si="186"/>
        <v>7.4881677867213797E-4</v>
      </c>
      <c r="GW64" s="86">
        <f t="shared" si="187"/>
        <v>2.5856214595907024E-4</v>
      </c>
      <c r="GX64" s="86">
        <f t="shared" si="188"/>
        <v>1.7789392828790568E-3</v>
      </c>
      <c r="GY64" s="86">
        <f t="shared" si="189"/>
        <v>5.1928084869839054E-4</v>
      </c>
      <c r="GZ64" s="86">
        <f t="shared" si="190"/>
        <v>2.7016266599188697E-4</v>
      </c>
      <c r="HA64" s="86">
        <f t="shared" si="191"/>
        <v>1.8600764187285448E-4</v>
      </c>
      <c r="HC64" s="86">
        <f t="shared" si="145"/>
        <v>2.4874152166299893E-11</v>
      </c>
      <c r="HD64" s="86">
        <f t="shared" si="192"/>
        <v>9.6886999719691998E-12</v>
      </c>
      <c r="HE64" s="86">
        <f t="shared" si="193"/>
        <v>4.6357264250904515E-12</v>
      </c>
      <c r="HF64" s="86">
        <f t="shared" si="194"/>
        <v>2.0508633608866144E-12</v>
      </c>
      <c r="HG64" s="86">
        <f t="shared" si="195"/>
        <v>8.2924628763380273E-13</v>
      </c>
      <c r="HH64" s="86">
        <f t="shared" si="196"/>
        <v>1.1904529442731862E-12</v>
      </c>
      <c r="HI64" s="86">
        <f t="shared" si="197"/>
        <v>2.5223200415873806E-12</v>
      </c>
      <c r="HJ64" s="86">
        <f t="shared" si="198"/>
        <v>1.4160248833493412E-12</v>
      </c>
      <c r="HK64" s="86">
        <f t="shared" si="199"/>
        <v>3.7213203705612624E-13</v>
      </c>
      <c r="HL64" s="86">
        <f t="shared" si="200"/>
        <v>2.8802694884931502E-13</v>
      </c>
      <c r="HM64" s="86">
        <f t="shared" si="201"/>
        <v>3.7661961518892693E-13</v>
      </c>
      <c r="HN64" s="86">
        <f t="shared" si="202"/>
        <v>2.6392942721416824E-12</v>
      </c>
      <c r="HO64" s="86">
        <f t="shared" si="203"/>
        <v>6.8523991353104813E-12</v>
      </c>
      <c r="HP64" s="86">
        <f t="shared" si="204"/>
        <v>6.752068071051946E-14</v>
      </c>
      <c r="HQ64" s="86">
        <f t="shared" si="205"/>
        <v>9.2341892803681543E-16</v>
      </c>
      <c r="HS64" s="86">
        <f t="shared" si="114"/>
        <v>7.5814803736590437E-46</v>
      </c>
      <c r="HT64" s="86">
        <f t="shared" si="206"/>
        <v>2.1296716405323813E-47</v>
      </c>
      <c r="HU64" s="86">
        <f t="shared" si="207"/>
        <v>2.9150337360616915E-50</v>
      </c>
      <c r="HV64" s="86">
        <f t="shared" si="208"/>
        <v>1.0203191943173151E-51</v>
      </c>
      <c r="HW64" s="86">
        <f t="shared" si="209"/>
        <v>3.3834005202998748E-53</v>
      </c>
      <c r="HX64" s="86">
        <f t="shared" si="210"/>
        <v>1.2976976604670635E-52</v>
      </c>
      <c r="HY64" s="86">
        <f t="shared" si="211"/>
        <v>9.5972598219333929E-52</v>
      </c>
      <c r="HZ64" s="86">
        <f t="shared" si="212"/>
        <v>2.7504430495575099E-52</v>
      </c>
      <c r="IA64" s="86">
        <f t="shared" si="213"/>
        <v>2.8281320924872083E-55</v>
      </c>
      <c r="IB64" s="86">
        <f t="shared" si="214"/>
        <v>1.0700815551883845E-55</v>
      </c>
      <c r="IC64" s="86">
        <f t="shared" si="215"/>
        <v>3.109494992745822E-55</v>
      </c>
      <c r="ID64" s="86">
        <f t="shared" si="216"/>
        <v>1.127466629920334E-51</v>
      </c>
      <c r="IE64" s="86">
        <f t="shared" si="217"/>
        <v>2.4072055958994482E-50</v>
      </c>
      <c r="IF64" s="86">
        <f t="shared" si="218"/>
        <v>3.0370310406653024E-45</v>
      </c>
      <c r="IG64" s="86">
        <f t="shared" si="219"/>
        <v>8.8555936971007502E-35</v>
      </c>
      <c r="II64" s="86">
        <f t="shared" si="115"/>
        <v>1.5155711035647179E-232</v>
      </c>
      <c r="IJ64" s="86">
        <f t="shared" si="116"/>
        <v>3.329576769874523E-252</v>
      </c>
      <c r="IK64" s="86">
        <f t="shared" si="117"/>
        <v>2.9136622183844375E-262</v>
      </c>
      <c r="IL64" s="86">
        <f t="shared" si="118"/>
        <v>6.6881207742430396E-267</v>
      </c>
      <c r="IM64" s="86">
        <f t="shared" si="119"/>
        <v>3.1984108084607679E-274</v>
      </c>
      <c r="IN64" s="86">
        <f t="shared" si="120"/>
        <v>7.5215225957234137E-268</v>
      </c>
      <c r="IO64" s="86">
        <f t="shared" si="121"/>
        <v>1.327275030496228E-266</v>
      </c>
      <c r="IP64" s="86">
        <f t="shared" si="122"/>
        <v>9.6365507286080993E-271</v>
      </c>
      <c r="IQ64" s="86">
        <f t="shared" si="123"/>
        <v>3.2930310500445663E-284</v>
      </c>
      <c r="IR64" s="86">
        <f t="shared" si="124"/>
        <v>8.6578818732731183E-286</v>
      </c>
      <c r="IS64" s="86">
        <f t="shared" si="125"/>
        <v>1.1775273774494837E-282</v>
      </c>
      <c r="IT64" s="86">
        <f t="shared" si="126"/>
        <v>2.2865904690204408E-266</v>
      </c>
      <c r="IU64" s="86">
        <f t="shared" si="127"/>
        <v>2.067271158503293E-259</v>
      </c>
      <c r="IV64" s="86">
        <f t="shared" si="128"/>
        <v>1.4855950424779063E-178</v>
      </c>
      <c r="IW64" s="86">
        <f t="shared" si="129"/>
        <v>1.7570998922768616E-136</v>
      </c>
      <c r="IY64" s="86">
        <f t="shared" si="130"/>
        <v>1.7616251991150161E-3</v>
      </c>
      <c r="IZ64" s="86">
        <f t="shared" si="131"/>
        <v>2.7921271761042255E-3</v>
      </c>
      <c r="JA64" s="86">
        <f t="shared" si="132"/>
        <v>2.167680045871406E-3</v>
      </c>
      <c r="JB64" s="86">
        <f t="shared" si="133"/>
        <v>1.7468145816824836E-3</v>
      </c>
      <c r="JC64" s="86">
        <f t="shared" si="134"/>
        <v>1.7025293514039115E-3</v>
      </c>
      <c r="JD64" s="86">
        <f t="shared" si="135"/>
        <v>1.0488968820331068E-3</v>
      </c>
      <c r="JE64" s="86">
        <f t="shared" si="136"/>
        <v>1.0396605501030666E-3</v>
      </c>
      <c r="JF64" s="86">
        <f t="shared" si="137"/>
        <v>6.7790022473884738E-4</v>
      </c>
      <c r="JG64" s="86">
        <f t="shared" si="138"/>
        <v>4.698607422284849E-4</v>
      </c>
      <c r="JH64" s="86">
        <f t="shared" si="139"/>
        <v>7.4881677896016495E-4</v>
      </c>
      <c r="JI64" s="86">
        <f t="shared" si="140"/>
        <v>2.5856214633568987E-4</v>
      </c>
      <c r="JJ64" s="86">
        <f t="shared" si="141"/>
        <v>1.7789392855183509E-3</v>
      </c>
      <c r="JK64" s="86">
        <f t="shared" si="142"/>
        <v>5.1928085555078972E-4</v>
      </c>
      <c r="JL64" s="86">
        <f t="shared" si="143"/>
        <v>2.7016266605940767E-4</v>
      </c>
      <c r="JM64" s="86">
        <f t="shared" si="144"/>
        <v>1.8600764187377789E-4</v>
      </c>
    </row>
    <row r="65" spans="2:273" x14ac:dyDescent="0.25">
      <c r="B65" s="2">
        <v>38</v>
      </c>
      <c r="C65" s="37">
        <v>112.82</v>
      </c>
      <c r="D65" s="37">
        <v>115</v>
      </c>
      <c r="E65" s="37">
        <v>115.77200000000001</v>
      </c>
      <c r="F65" s="37">
        <v>118.158</v>
      </c>
      <c r="G65" s="37">
        <v>119.91200000000001</v>
      </c>
      <c r="H65" s="37">
        <v>118.63200000000001</v>
      </c>
      <c r="I65" s="37">
        <v>119.965</v>
      </c>
      <c r="J65" s="37">
        <v>116.825</v>
      </c>
      <c r="K65" s="37">
        <v>114.71899999999999</v>
      </c>
      <c r="L65" s="37">
        <v>116.43899999999999</v>
      </c>
      <c r="M65" s="37">
        <v>116.018</v>
      </c>
      <c r="N65" s="37">
        <v>111.57899999999999</v>
      </c>
      <c r="O65" s="37">
        <v>111.857</v>
      </c>
      <c r="P65" s="37">
        <v>114.20699999999999</v>
      </c>
      <c r="Q65" s="37">
        <v>112.13800000000001</v>
      </c>
      <c r="S65" s="4">
        <f t="shared" si="8"/>
        <v>111.66091397627321</v>
      </c>
      <c r="T65" s="4">
        <f t="shared" si="9"/>
        <v>110.77678218024607</v>
      </c>
      <c r="U65" s="4">
        <f t="shared" si="10"/>
        <v>113.30516847905719</v>
      </c>
      <c r="V65" s="4">
        <f t="shared" si="11"/>
        <v>115.28333254695329</v>
      </c>
      <c r="W65" s="4">
        <f t="shared" si="12"/>
        <v>117.25179736323288</v>
      </c>
      <c r="X65" s="4">
        <f t="shared" si="13"/>
        <v>117.00933659069126</v>
      </c>
      <c r="Y65" s="4">
        <f t="shared" si="14"/>
        <v>115.91686187768879</v>
      </c>
      <c r="Z65" s="4">
        <f t="shared" si="15"/>
        <v>115.59845444735684</v>
      </c>
      <c r="AA65" s="4">
        <f t="shared" si="16"/>
        <v>113.84466928737312</v>
      </c>
      <c r="AB65" s="4">
        <f t="shared" si="17"/>
        <v>114.56030102069559</v>
      </c>
      <c r="AC65" s="4">
        <f t="shared" si="18"/>
        <v>113.20645396715754</v>
      </c>
      <c r="AD65" s="4">
        <f t="shared" si="19"/>
        <v>111.57479141992546</v>
      </c>
      <c r="AE65" s="4">
        <f t="shared" si="20"/>
        <v>110.44107416643372</v>
      </c>
      <c r="AF65" s="4">
        <f t="shared" si="21"/>
        <v>112.37828895462158</v>
      </c>
      <c r="AG65" s="4">
        <f t="shared" si="22"/>
        <v>112.13759908182189</v>
      </c>
      <c r="AI65" s="4">
        <f t="shared" si="23"/>
        <v>1.1590860237267862</v>
      </c>
      <c r="AJ65" s="4">
        <f t="shared" si="24"/>
        <v>4.223217819753927</v>
      </c>
      <c r="AK65" s="4">
        <f t="shared" si="25"/>
        <v>2.4668315209428187</v>
      </c>
      <c r="AL65" s="4">
        <f t="shared" si="26"/>
        <v>2.8746674530467118</v>
      </c>
      <c r="AM65" s="4">
        <f t="shared" si="27"/>
        <v>2.6602026367671243</v>
      </c>
      <c r="AN65" s="4">
        <f t="shared" si="28"/>
        <v>1.6226634093087426</v>
      </c>
      <c r="AO65" s="4">
        <f t="shared" si="29"/>
        <v>4.0481381223112152</v>
      </c>
      <c r="AP65" s="4">
        <f t="shared" si="30"/>
        <v>1.2265455526431595</v>
      </c>
      <c r="AQ65" s="4">
        <f t="shared" si="31"/>
        <v>0.87433071262687179</v>
      </c>
      <c r="AR65" s="4">
        <f t="shared" si="32"/>
        <v>1.8786989793044029</v>
      </c>
      <c r="AS65" s="4">
        <f t="shared" si="33"/>
        <v>2.8115460328424575</v>
      </c>
      <c r="AT65" s="4">
        <f t="shared" si="34"/>
        <v>4.2085800745326196E-3</v>
      </c>
      <c r="AU65" s="4">
        <f t="shared" si="35"/>
        <v>1.415925833566277</v>
      </c>
      <c r="AV65" s="4">
        <f t="shared" si="220"/>
        <v>1.8287110453784123</v>
      </c>
      <c r="AW65" s="4">
        <f t="shared" si="220"/>
        <v>4.0091817811571673E-4</v>
      </c>
      <c r="AY65" s="2">
        <f t="shared" si="96"/>
        <v>109.71162594733735</v>
      </c>
      <c r="AZ65" s="2">
        <f t="shared" si="147"/>
        <v>107.71552653326505</v>
      </c>
      <c r="BA65" s="2">
        <f t="shared" si="148"/>
        <v>111.05985358392184</v>
      </c>
      <c r="BB65" s="2">
        <f t="shared" si="149"/>
        <v>113.40101867379909</v>
      </c>
      <c r="BC65" s="2">
        <f t="shared" si="150"/>
        <v>115.37016876141155</v>
      </c>
      <c r="BD65" s="2">
        <f t="shared" si="151"/>
        <v>115.7706849028049</v>
      </c>
      <c r="BE65" s="2">
        <f t="shared" si="152"/>
        <v>114.70198079850705</v>
      </c>
      <c r="BF65" s="2">
        <f t="shared" si="153"/>
        <v>114.76313090973726</v>
      </c>
      <c r="BG65" s="2">
        <f t="shared" si="154"/>
        <v>113.23422278787895</v>
      </c>
      <c r="BH65" s="2">
        <f t="shared" si="155"/>
        <v>113.67362467959936</v>
      </c>
      <c r="BI65" s="2">
        <f t="shared" si="156"/>
        <v>112.83154977178626</v>
      </c>
      <c r="BJ65" s="2">
        <f t="shared" si="157"/>
        <v>109.84970407015346</v>
      </c>
      <c r="BK65" s="2">
        <f t="shared" si="158"/>
        <v>109.7245165968345</v>
      </c>
      <c r="BL65" s="2">
        <f t="shared" si="159"/>
        <v>111.99575019705827</v>
      </c>
      <c r="BM65" s="2">
        <f t="shared" si="160"/>
        <v>111.8791828948103</v>
      </c>
      <c r="BO65" s="2">
        <f t="shared" si="38"/>
        <v>112.82</v>
      </c>
      <c r="BP65" s="2">
        <f t="shared" si="39"/>
        <v>115</v>
      </c>
      <c r="BQ65" s="2">
        <f t="shared" si="40"/>
        <v>115.77200000000001</v>
      </c>
      <c r="BR65" s="2">
        <f t="shared" si="41"/>
        <v>118.158</v>
      </c>
      <c r="BS65" s="2">
        <f t="shared" si="42"/>
        <v>119.91200000000001</v>
      </c>
      <c r="BT65" s="2">
        <f t="shared" si="43"/>
        <v>118.63200000000001</v>
      </c>
      <c r="BU65" s="2">
        <f t="shared" si="44"/>
        <v>119.965</v>
      </c>
      <c r="BV65" s="2">
        <f t="shared" si="45"/>
        <v>116.825</v>
      </c>
      <c r="BW65" s="2">
        <f t="shared" si="46"/>
        <v>114.71899999999999</v>
      </c>
      <c r="BX65" s="2">
        <f t="shared" si="47"/>
        <v>116.43899999999999</v>
      </c>
      <c r="BY65" s="2">
        <f t="shared" si="48"/>
        <v>116.018</v>
      </c>
      <c r="BZ65" s="2">
        <f t="shared" si="49"/>
        <v>111.57899999999999</v>
      </c>
      <c r="CA65" s="2">
        <f t="shared" si="50"/>
        <v>111.857</v>
      </c>
      <c r="CB65" s="2">
        <f t="shared" si="51"/>
        <v>114.20699999999999</v>
      </c>
      <c r="CC65" s="2">
        <f t="shared" si="52"/>
        <v>112.13800000000001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111.23188663967613</v>
      </c>
      <c r="DL65" s="2">
        <f t="shared" si="221"/>
        <v>111.81566271777005</v>
      </c>
      <c r="DM65" s="2">
        <f t="shared" si="221"/>
        <v>113.82568636977059</v>
      </c>
      <c r="DN65" s="2">
        <f t="shared" si="221"/>
        <v>117.25805956848032</v>
      </c>
      <c r="DO65" s="2">
        <f t="shared" si="221"/>
        <v>119.78497435897438</v>
      </c>
      <c r="DP65" s="2">
        <f t="shared" si="221"/>
        <v>117.78263086770983</v>
      </c>
      <c r="DQ65" s="2">
        <f t="shared" si="221"/>
        <v>117.62073684210526</v>
      </c>
      <c r="DR65" s="2">
        <f t="shared" si="221"/>
        <v>118.26929575289573</v>
      </c>
      <c r="DS65" s="2">
        <f t="shared" si="221"/>
        <v>115.30595070028011</v>
      </c>
      <c r="DT65" s="2">
        <f t="shared" si="221"/>
        <v>116.19156598026599</v>
      </c>
      <c r="DU65" s="2">
        <f t="shared" si="221"/>
        <v>114.65110438948305</v>
      </c>
      <c r="DV65" s="2">
        <f t="shared" si="221"/>
        <v>112.29223029689608</v>
      </c>
      <c r="DW65" s="2">
        <f t="shared" si="221"/>
        <v>111.26155614973263</v>
      </c>
      <c r="DX65" s="2">
        <f t="shared" si="221"/>
        <v>113.61389104278075</v>
      </c>
      <c r="DY65" s="2">
        <f t="shared" si="221"/>
        <v>112.22316280016278</v>
      </c>
      <c r="EA65" s="2">
        <f t="shared" si="71"/>
        <v>107.60389662402382</v>
      </c>
      <c r="EB65" s="2">
        <f t="shared" si="72"/>
        <v>102.43432692476389</v>
      </c>
      <c r="EC65" s="2">
        <f t="shared" si="73"/>
        <v>107.36968512562812</v>
      </c>
      <c r="ED65" s="2">
        <f t="shared" si="74"/>
        <v>108.05384707648035</v>
      </c>
      <c r="EE65" s="2">
        <f t="shared" si="75"/>
        <v>109.25418490856822</v>
      </c>
      <c r="EF65" s="2">
        <f t="shared" si="76"/>
        <v>112.7455920266425</v>
      </c>
      <c r="EG65" s="2">
        <f t="shared" si="77"/>
        <v>110.34663934356952</v>
      </c>
      <c r="EH65" s="2">
        <f t="shared" si="78"/>
        <v>109.18305355858203</v>
      </c>
      <c r="EI65" s="2">
        <f t="shared" si="79"/>
        <v>109.79822347985446</v>
      </c>
      <c r="EJ65" s="2">
        <f t="shared" si="80"/>
        <v>109.74392745803357</v>
      </c>
      <c r="EK65" s="2">
        <f t="shared" si="81"/>
        <v>109.62111480484525</v>
      </c>
      <c r="EL65" s="2">
        <f t="shared" si="82"/>
        <v>106.46168832273098</v>
      </c>
      <c r="EM65" s="2">
        <f t="shared" si="83"/>
        <v>107.24006486142173</v>
      </c>
      <c r="EN65" s="2">
        <f t="shared" si="84"/>
        <v>109.20763269187738</v>
      </c>
      <c r="EO65" s="2">
        <f t="shared" si="85"/>
        <v>111.31456247086246</v>
      </c>
      <c r="EQ65" s="2">
        <f t="shared" si="86"/>
        <v>106.11475469794581</v>
      </c>
      <c r="ER65" s="2">
        <f t="shared" si="222"/>
        <v>99.581013606744179</v>
      </c>
      <c r="ES65" s="2">
        <f t="shared" si="222"/>
        <v>105.67066163493413</v>
      </c>
      <c r="ET65" s="2">
        <f t="shared" si="222"/>
        <v>107.35242152333846</v>
      </c>
      <c r="EU65" s="2">
        <f t="shared" si="222"/>
        <v>107.58556162374278</v>
      </c>
      <c r="EV65" s="2">
        <f t="shared" si="222"/>
        <v>111.34840733703089</v>
      </c>
      <c r="EW65" s="2">
        <f t="shared" si="222"/>
        <v>110.31587826849592</v>
      </c>
      <c r="EX65" s="2">
        <f t="shared" si="222"/>
        <v>108.25752254543063</v>
      </c>
      <c r="EY65" s="2">
        <f t="shared" si="222"/>
        <v>109.20988550719719</v>
      </c>
      <c r="EZ65" s="2">
        <f t="shared" si="222"/>
        <v>109.25158669893382</v>
      </c>
      <c r="FA65" s="2">
        <f t="shared" si="222"/>
        <v>108.63296189376445</v>
      </c>
      <c r="FB65" s="2">
        <f t="shared" si="222"/>
        <v>106.62258327318257</v>
      </c>
      <c r="FC65" s="2">
        <f t="shared" si="222"/>
        <v>106.76746640940225</v>
      </c>
      <c r="FD65" s="2">
        <f t="shared" si="222"/>
        <v>110.62285276528964</v>
      </c>
      <c r="FE65" s="2">
        <f t="shared" si="222"/>
        <v>115.97123353390226</v>
      </c>
      <c r="FG65" s="2">
        <f t="shared" si="88"/>
        <v>0.41898804257201139</v>
      </c>
      <c r="FH65" s="2">
        <f t="shared" si="223"/>
        <v>0.4370235693410861</v>
      </c>
      <c r="FI65" s="2">
        <f t="shared" si="223"/>
        <v>0.42838625971535166</v>
      </c>
      <c r="FJ65" s="2">
        <f t="shared" si="223"/>
        <v>0.41904312628053098</v>
      </c>
      <c r="FK65" s="2">
        <f t="shared" si="223"/>
        <v>0.41920762059789779</v>
      </c>
      <c r="FL65" s="2">
        <f t="shared" si="223"/>
        <v>0.39939740899031695</v>
      </c>
      <c r="FM65" s="2">
        <f t="shared" si="223"/>
        <v>0.40125284870296529</v>
      </c>
      <c r="FN65" s="2">
        <f t="shared" si="223"/>
        <v>0.385863335762127</v>
      </c>
      <c r="FO65" s="2">
        <f t="shared" si="223"/>
        <v>0.37613421113016421</v>
      </c>
      <c r="FP65" s="2">
        <f t="shared" si="223"/>
        <v>0.3905086030314</v>
      </c>
      <c r="FQ65" s="2">
        <f t="shared" si="223"/>
        <v>0.36171046799636902</v>
      </c>
      <c r="FR65" s="2">
        <f t="shared" si="223"/>
        <v>0.41892346963939636</v>
      </c>
      <c r="FS65" s="2">
        <f t="shared" si="223"/>
        <v>0.38218955500743013</v>
      </c>
      <c r="FT65" s="2">
        <f t="shared" si="223"/>
        <v>0.36727619870151401</v>
      </c>
      <c r="FU65" s="2">
        <f t="shared" si="223"/>
        <v>0.37928311841086521</v>
      </c>
      <c r="FW65" s="2">
        <f t="shared" si="112"/>
        <v>1.1836159248477031E-4</v>
      </c>
      <c r="FX65" s="2">
        <f t="shared" si="164"/>
        <v>9.5093327624987922E-5</v>
      </c>
      <c r="FY65" s="2">
        <f t="shared" si="165"/>
        <v>1.0038716583263968E-4</v>
      </c>
      <c r="FZ65" s="2">
        <f t="shared" si="166"/>
        <v>1.1250956414153969E-4</v>
      </c>
      <c r="GA65" s="2">
        <f t="shared" si="167"/>
        <v>1.3089176124714865E-4</v>
      </c>
      <c r="GB65" s="2">
        <f t="shared" si="168"/>
        <v>1.1859763441877294E-4</v>
      </c>
      <c r="GC65" s="2">
        <f t="shared" si="169"/>
        <v>1.2030033443804319E-4</v>
      </c>
      <c r="GD65" s="2">
        <f t="shared" si="170"/>
        <v>1.2654413124484781E-4</v>
      </c>
      <c r="GE65" s="2">
        <f t="shared" si="171"/>
        <v>1.4154997651782915E-4</v>
      </c>
      <c r="GF65" s="2">
        <f t="shared" si="172"/>
        <v>1.6855906537437528E-4</v>
      </c>
      <c r="GG65" s="2">
        <f t="shared" si="173"/>
        <v>1.5658611017322575E-4</v>
      </c>
      <c r="GH65" s="2">
        <f t="shared" si="174"/>
        <v>1.5318661456122692E-4</v>
      </c>
      <c r="GI65" s="2">
        <f t="shared" si="175"/>
        <v>1.4301137050091626E-4</v>
      </c>
      <c r="GJ65" s="2">
        <f t="shared" si="176"/>
        <v>1.2222261213465458E-4</v>
      </c>
      <c r="GK65" s="2">
        <f t="shared" si="177"/>
        <v>1.3676313509181388E-4</v>
      </c>
      <c r="GM65" s="86">
        <f t="shared" si="113"/>
        <v>2.7920216744255961E-3</v>
      </c>
      <c r="GN65" s="86">
        <f t="shared" si="178"/>
        <v>4.2480231775952823E-3</v>
      </c>
      <c r="GO65" s="86">
        <f t="shared" si="179"/>
        <v>3.3984348247006386E-3</v>
      </c>
      <c r="GP65" s="86">
        <f t="shared" si="180"/>
        <v>2.775062109917448E-3</v>
      </c>
      <c r="GQ65" s="86">
        <f t="shared" si="181"/>
        <v>2.7241278980896884E-3</v>
      </c>
      <c r="GR65" s="86">
        <f t="shared" si="182"/>
        <v>1.7246860930411195E-3</v>
      </c>
      <c r="GS65" s="86">
        <f t="shared" si="183"/>
        <v>1.7259633469476944E-3</v>
      </c>
      <c r="GT65" s="86">
        <f t="shared" si="184"/>
        <v>1.1549793880451509E-3</v>
      </c>
      <c r="GU65" s="86">
        <f t="shared" si="185"/>
        <v>8.2644033540741919E-4</v>
      </c>
      <c r="GV65" s="86">
        <f t="shared" si="186"/>
        <v>1.2741858523448524E-3</v>
      </c>
      <c r="GW65" s="86">
        <f t="shared" si="187"/>
        <v>4.7825313306931418E-4</v>
      </c>
      <c r="GX65" s="86">
        <f t="shared" si="188"/>
        <v>2.8117998674849769E-3</v>
      </c>
      <c r="GY65" s="86">
        <f t="shared" si="189"/>
        <v>9.1832921498921627E-4</v>
      </c>
      <c r="GZ65" s="86">
        <f t="shared" si="190"/>
        <v>5.0720368472053463E-4</v>
      </c>
      <c r="HA65" s="86">
        <f t="shared" si="191"/>
        <v>3.965110516435429E-4</v>
      </c>
      <c r="HC65" s="86">
        <f t="shared" si="145"/>
        <v>7.0170004485988169E-11</v>
      </c>
      <c r="HD65" s="86">
        <f t="shared" si="192"/>
        <v>2.8414411935806664E-11</v>
      </c>
      <c r="HE65" s="86">
        <f t="shared" si="193"/>
        <v>1.4207929284524618E-11</v>
      </c>
      <c r="HF65" s="86">
        <f t="shared" si="194"/>
        <v>6.5562121364708153E-12</v>
      </c>
      <c r="HG65" s="86">
        <f t="shared" si="195"/>
        <v>2.8038011272741239E-12</v>
      </c>
      <c r="HH65" s="86">
        <f t="shared" si="196"/>
        <v>3.8861915596700202E-12</v>
      </c>
      <c r="HI65" s="86">
        <f t="shared" si="197"/>
        <v>8.0884073379400213E-12</v>
      </c>
      <c r="HJ65" s="86">
        <f t="shared" si="198"/>
        <v>4.672844347503391E-12</v>
      </c>
      <c r="HK65" s="86">
        <f t="shared" si="199"/>
        <v>1.3243522751425243E-12</v>
      </c>
      <c r="HL65" s="86">
        <f t="shared" si="200"/>
        <v>1.0610784090555653E-12</v>
      </c>
      <c r="HM65" s="86">
        <f t="shared" si="201"/>
        <v>1.354509037337636E-12</v>
      </c>
      <c r="HN65" s="86">
        <f t="shared" si="202"/>
        <v>8.719279051717785E-12</v>
      </c>
      <c r="HO65" s="86">
        <f t="shared" si="203"/>
        <v>2.1607316380484052E-11</v>
      </c>
      <c r="HP65" s="86">
        <f t="shared" si="204"/>
        <v>2.6399070532372455E-13</v>
      </c>
      <c r="HQ65" s="86">
        <f t="shared" si="205"/>
        <v>4.9675293219244268E-15</v>
      </c>
      <c r="HS65" s="86">
        <f t="shared" si="114"/>
        <v>1.0853093879978271E-44</v>
      </c>
      <c r="HT65" s="86">
        <f t="shared" si="206"/>
        <v>3.3461136662097431E-46</v>
      </c>
      <c r="HU65" s="86">
        <f t="shared" si="207"/>
        <v>5.3631173296265281E-49</v>
      </c>
      <c r="HV65" s="86">
        <f t="shared" si="208"/>
        <v>2.0874208929843534E-50</v>
      </c>
      <c r="HW65" s="86">
        <f t="shared" si="209"/>
        <v>7.9442277564134338E-52</v>
      </c>
      <c r="HX65" s="86">
        <f t="shared" si="210"/>
        <v>2.7904738194160409E-51</v>
      </c>
      <c r="HY65" s="86">
        <f t="shared" si="211"/>
        <v>2.0053847974651017E-50</v>
      </c>
      <c r="HZ65" s="86">
        <f t="shared" si="212"/>
        <v>6.0853119656455563E-51</v>
      </c>
      <c r="IA65" s="86">
        <f t="shared" si="213"/>
        <v>7.7127106054169592E-54</v>
      </c>
      <c r="IB65" s="86">
        <f t="shared" si="214"/>
        <v>3.186628857721021E-54</v>
      </c>
      <c r="IC65" s="86">
        <f t="shared" si="215"/>
        <v>8.7121294178935289E-54</v>
      </c>
      <c r="ID65" s="86">
        <f t="shared" si="216"/>
        <v>2.5486288047768897E-50</v>
      </c>
      <c r="IE65" s="86">
        <f t="shared" si="217"/>
        <v>4.8970699889575824E-49</v>
      </c>
      <c r="IF65" s="86">
        <f t="shared" si="218"/>
        <v>4.3674087607107942E-44</v>
      </c>
      <c r="IG65" s="86">
        <f t="shared" si="219"/>
        <v>6.912675181207986E-34</v>
      </c>
      <c r="II65" s="86">
        <f t="shared" si="115"/>
        <v>6.372849931165161E-228</v>
      </c>
      <c r="IJ65" s="86">
        <f t="shared" si="116"/>
        <v>2.650845859924002E-247</v>
      </c>
      <c r="IK65" s="86">
        <f t="shared" si="117"/>
        <v>3.9079350604209668E-257</v>
      </c>
      <c r="IL65" s="86">
        <f t="shared" si="118"/>
        <v>1.2842399879801786E-261</v>
      </c>
      <c r="IM65" s="86">
        <f t="shared" si="119"/>
        <v>1.0586334293487492E-268</v>
      </c>
      <c r="IN65" s="86">
        <f t="shared" si="120"/>
        <v>1.6181464742282979E-262</v>
      </c>
      <c r="IO65" s="86">
        <f t="shared" si="121"/>
        <v>2.7474507229061548E-261</v>
      </c>
      <c r="IP65" s="86">
        <f t="shared" si="122"/>
        <v>2.5882445376283202E-265</v>
      </c>
      <c r="IQ65" s="86">
        <f t="shared" si="123"/>
        <v>1.9482671377992521E-278</v>
      </c>
      <c r="IR65" s="86">
        <f t="shared" si="124"/>
        <v>7.1884319716273732E-280</v>
      </c>
      <c r="IS65" s="86">
        <f t="shared" si="125"/>
        <v>7.5227796329712282E-277</v>
      </c>
      <c r="IT65" s="86">
        <f t="shared" si="126"/>
        <v>6.5206442154052084E-261</v>
      </c>
      <c r="IU65" s="86">
        <f t="shared" si="127"/>
        <v>3.8582357408665181E-254</v>
      </c>
      <c r="IV65" s="86">
        <f t="shared" si="128"/>
        <v>5.3192850160839481E-175</v>
      </c>
      <c r="IW65" s="86">
        <f t="shared" si="129"/>
        <v>9.6923004962280887E-134</v>
      </c>
      <c r="IY65" s="86">
        <f t="shared" si="130"/>
        <v>2.7920217445956005E-3</v>
      </c>
      <c r="IZ65" s="86">
        <f t="shared" si="131"/>
        <v>4.2480232060096946E-3</v>
      </c>
      <c r="JA65" s="86">
        <f t="shared" si="132"/>
        <v>3.3984348389085677E-3</v>
      </c>
      <c r="JB65" s="86">
        <f t="shared" si="133"/>
        <v>2.7750621164736602E-3</v>
      </c>
      <c r="JC65" s="86">
        <f t="shared" si="134"/>
        <v>2.7241279008934894E-3</v>
      </c>
      <c r="JD65" s="86">
        <f t="shared" si="135"/>
        <v>1.724686096927311E-3</v>
      </c>
      <c r="JE65" s="86">
        <f t="shared" si="136"/>
        <v>1.7259633550361017E-3</v>
      </c>
      <c r="JF65" s="86">
        <f t="shared" si="137"/>
        <v>1.1549793927179953E-3</v>
      </c>
      <c r="JG65" s="86">
        <f t="shared" si="138"/>
        <v>8.2644033673177149E-4</v>
      </c>
      <c r="JH65" s="86">
        <f t="shared" si="139"/>
        <v>1.2741858534059307E-3</v>
      </c>
      <c r="JI65" s="86">
        <f t="shared" si="140"/>
        <v>4.7825313442382325E-4</v>
      </c>
      <c r="JJ65" s="86">
        <f t="shared" si="141"/>
        <v>2.8117998762042561E-3</v>
      </c>
      <c r="JK65" s="86">
        <f t="shared" si="142"/>
        <v>9.1832923659653269E-4</v>
      </c>
      <c r="JL65" s="86">
        <f t="shared" si="143"/>
        <v>5.0720368498452528E-4</v>
      </c>
      <c r="JM65" s="86">
        <f t="shared" si="144"/>
        <v>3.9651105164851045E-4</v>
      </c>
    </row>
    <row r="66" spans="2:273" x14ac:dyDescent="0.25">
      <c r="B66" s="2">
        <v>39</v>
      </c>
      <c r="C66" s="37">
        <v>112.23</v>
      </c>
      <c r="D66" s="37">
        <v>113.018</v>
      </c>
      <c r="E66" s="37">
        <v>117.14</v>
      </c>
      <c r="F66" s="37">
        <v>118.77200000000001</v>
      </c>
      <c r="G66" s="37">
        <v>122.14</v>
      </c>
      <c r="H66" s="37">
        <v>119.035</v>
      </c>
      <c r="I66" s="37">
        <v>121.105</v>
      </c>
      <c r="J66" s="37">
        <v>120.895</v>
      </c>
      <c r="K66" s="37">
        <v>116.526</v>
      </c>
      <c r="L66" s="37">
        <v>117.123</v>
      </c>
      <c r="M66" s="37">
        <v>114.07</v>
      </c>
      <c r="N66" s="37">
        <v>114.93</v>
      </c>
      <c r="O66" s="37">
        <v>112</v>
      </c>
      <c r="P66" s="37">
        <v>114.259</v>
      </c>
      <c r="Q66" s="37">
        <v>111.672</v>
      </c>
      <c r="S66" s="4">
        <f t="shared" si="8"/>
        <v>112.47665539693006</v>
      </c>
      <c r="T66" s="4">
        <f t="shared" si="9"/>
        <v>111.85614069261047</v>
      </c>
      <c r="U66" s="4">
        <f t="shared" si="10"/>
        <v>114.23039338040317</v>
      </c>
      <c r="V66" s="4">
        <f t="shared" si="11"/>
        <v>116.01704569399789</v>
      </c>
      <c r="W66" s="4">
        <f t="shared" si="12"/>
        <v>117.95513455506729</v>
      </c>
      <c r="X66" s="4">
        <f t="shared" si="13"/>
        <v>117.53486631324212</v>
      </c>
      <c r="Y66" s="4">
        <f t="shared" si="14"/>
        <v>116.44914578080943</v>
      </c>
      <c r="Z66" s="4">
        <f t="shared" si="15"/>
        <v>115.94210136666929</v>
      </c>
      <c r="AA66" s="4">
        <f t="shared" si="16"/>
        <v>114.09616112739972</v>
      </c>
      <c r="AB66" s="4">
        <f t="shared" si="17"/>
        <v>114.96134436466065</v>
      </c>
      <c r="AC66" s="4">
        <f t="shared" si="18"/>
        <v>113.40417632267524</v>
      </c>
      <c r="AD66" s="4">
        <f t="shared" si="19"/>
        <v>112.26105038682471</v>
      </c>
      <c r="AE66" s="4">
        <f t="shared" si="20"/>
        <v>110.8552783622021</v>
      </c>
      <c r="AF66" s="4">
        <f t="shared" si="21"/>
        <v>112.59911386152412</v>
      </c>
      <c r="AG66" s="4">
        <f t="shared" si="22"/>
        <v>112.24157637444254</v>
      </c>
      <c r="AI66" s="4">
        <f t="shared" si="23"/>
        <v>-0.24665539693005201</v>
      </c>
      <c r="AJ66" s="4">
        <f t="shared" si="24"/>
        <v>1.161859307389534</v>
      </c>
      <c r="AK66" s="4">
        <f t="shared" si="25"/>
        <v>2.9096066195968291</v>
      </c>
      <c r="AL66" s="4">
        <f t="shared" si="26"/>
        <v>2.7549543060021193</v>
      </c>
      <c r="AM66" s="4">
        <f t="shared" si="27"/>
        <v>4.1848654449327114</v>
      </c>
      <c r="AN66" s="4">
        <f t="shared" si="28"/>
        <v>1.5001336867578772</v>
      </c>
      <c r="AO66" s="4">
        <f t="shared" si="29"/>
        <v>4.655854219190573</v>
      </c>
      <c r="AP66" s="4">
        <f t="shared" si="30"/>
        <v>4.9528986333307046</v>
      </c>
      <c r="AQ66" s="4">
        <f t="shared" si="31"/>
        <v>2.4298388726002713</v>
      </c>
      <c r="AR66" s="4">
        <f t="shared" si="32"/>
        <v>2.1616556353393577</v>
      </c>
      <c r="AS66" s="4">
        <f t="shared" si="33"/>
        <v>0.66582367732475234</v>
      </c>
      <c r="AT66" s="4">
        <f t="shared" si="34"/>
        <v>2.6689496131753003</v>
      </c>
      <c r="AU66" s="4">
        <f t="shared" si="35"/>
        <v>1.1447216377979004</v>
      </c>
      <c r="AV66" s="4">
        <f t="shared" si="220"/>
        <v>1.6598861384758834</v>
      </c>
      <c r="AW66" s="4">
        <f t="shared" si="220"/>
        <v>-0.56957637444254772</v>
      </c>
      <c r="AY66" s="2">
        <f t="shared" si="96"/>
        <v>109.55994351576619</v>
      </c>
      <c r="AZ66" s="2">
        <f t="shared" si="147"/>
        <v>107.44678334807985</v>
      </c>
      <c r="BA66" s="2">
        <f t="shared" si="148"/>
        <v>110.90729671115348</v>
      </c>
      <c r="BB66" s="2">
        <f t="shared" si="149"/>
        <v>113.19483455922226</v>
      </c>
      <c r="BC66" s="2">
        <f t="shared" si="150"/>
        <v>115.11650032720843</v>
      </c>
      <c r="BD66" s="2">
        <f t="shared" si="151"/>
        <v>115.6148950582449</v>
      </c>
      <c r="BE66" s="2">
        <f t="shared" si="152"/>
        <v>114.5507412748123</v>
      </c>
      <c r="BF66" s="2">
        <f t="shared" si="153"/>
        <v>114.60310737273389</v>
      </c>
      <c r="BG66" s="2">
        <f t="shared" si="154"/>
        <v>113.08791191627307</v>
      </c>
      <c r="BH66" s="2">
        <f t="shared" si="155"/>
        <v>113.54277597471722</v>
      </c>
      <c r="BI66" s="2">
        <f t="shared" si="156"/>
        <v>112.75484095995803</v>
      </c>
      <c r="BJ66" s="2">
        <f t="shared" si="157"/>
        <v>109.68585981232677</v>
      </c>
      <c r="BK66" s="2">
        <f t="shared" si="158"/>
        <v>109.66739293417494</v>
      </c>
      <c r="BL66" s="2">
        <f t="shared" si="159"/>
        <v>111.92841709648556</v>
      </c>
      <c r="BM66" s="2">
        <f t="shared" si="160"/>
        <v>111.73584565376565</v>
      </c>
      <c r="BO66" s="2">
        <f t="shared" si="38"/>
        <v>112.23</v>
      </c>
      <c r="BP66" s="2">
        <f t="shared" si="39"/>
        <v>113.018</v>
      </c>
      <c r="BQ66" s="2">
        <f t="shared" si="40"/>
        <v>117.14</v>
      </c>
      <c r="BR66" s="2">
        <f t="shared" si="41"/>
        <v>118.77200000000001</v>
      </c>
      <c r="BS66" s="2">
        <f t="shared" si="42"/>
        <v>122.14</v>
      </c>
      <c r="BT66" s="2">
        <f t="shared" si="43"/>
        <v>119.035</v>
      </c>
      <c r="BU66" s="2">
        <f t="shared" si="44"/>
        <v>121.105</v>
      </c>
      <c r="BV66" s="2">
        <f t="shared" si="45"/>
        <v>120.895</v>
      </c>
      <c r="BW66" s="2">
        <f t="shared" si="46"/>
        <v>116.526</v>
      </c>
      <c r="BX66" s="2">
        <f t="shared" si="47"/>
        <v>117.123</v>
      </c>
      <c r="BY66" s="2">
        <f t="shared" si="48"/>
        <v>114.07</v>
      </c>
      <c r="BZ66" s="2">
        <f t="shared" si="49"/>
        <v>114.93</v>
      </c>
      <c r="CA66" s="2">
        <f t="shared" si="50"/>
        <v>112</v>
      </c>
      <c r="CB66" s="2">
        <f t="shared" si="51"/>
        <v>114.259</v>
      </c>
      <c r="CC66" s="2">
        <f t="shared" si="52"/>
        <v>111.672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111.26248178137655</v>
      </c>
      <c r="DL66" s="2">
        <f t="shared" si="221"/>
        <v>111.84975644599305</v>
      </c>
      <c r="DM66" s="2">
        <f t="shared" si="221"/>
        <v>113.99610985155198</v>
      </c>
      <c r="DN66" s="2">
        <f t="shared" si="221"/>
        <v>117.40772833020641</v>
      </c>
      <c r="DO66" s="2">
        <f t="shared" si="221"/>
        <v>119.92122435897438</v>
      </c>
      <c r="DP66" s="2">
        <f t="shared" si="221"/>
        <v>117.86831436699859</v>
      </c>
      <c r="DQ66" s="2">
        <f t="shared" si="221"/>
        <v>117.77449407302038</v>
      </c>
      <c r="DR66" s="2">
        <f t="shared" si="221"/>
        <v>118.47218803088801</v>
      </c>
      <c r="DS66" s="2">
        <f t="shared" si="221"/>
        <v>115.40309635854342</v>
      </c>
      <c r="DT66" s="2">
        <f t="shared" si="221"/>
        <v>116.35390008580009</v>
      </c>
      <c r="DU66" s="2">
        <f t="shared" si="221"/>
        <v>114.83052985739749</v>
      </c>
      <c r="DV66" s="2">
        <f t="shared" si="221"/>
        <v>112.37613373819163</v>
      </c>
      <c r="DW66" s="2">
        <f t="shared" si="221"/>
        <v>111.43672299465241</v>
      </c>
      <c r="DX66" s="2">
        <f t="shared" si="221"/>
        <v>113.75855882352943</v>
      </c>
      <c r="DY66" s="2">
        <f t="shared" si="221"/>
        <v>112.10690516890514</v>
      </c>
      <c r="EA66" s="2">
        <f t="shared" si="71"/>
        <v>107.40719420219393</v>
      </c>
      <c r="EB66" s="2">
        <f t="shared" si="72"/>
        <v>102.27455290359369</v>
      </c>
      <c r="EC66" s="2">
        <f t="shared" si="73"/>
        <v>107.14882215522053</v>
      </c>
      <c r="ED66" s="2">
        <f t="shared" si="74"/>
        <v>107.86823608940487</v>
      </c>
      <c r="EE66" s="2">
        <f t="shared" si="75"/>
        <v>109.04603430248068</v>
      </c>
      <c r="EF66" s="2">
        <f t="shared" si="76"/>
        <v>112.52485318941226</v>
      </c>
      <c r="EG66" s="2">
        <f t="shared" si="77"/>
        <v>110.16355445837443</v>
      </c>
      <c r="EH66" s="2">
        <f t="shared" si="78"/>
        <v>108.98725941430379</v>
      </c>
      <c r="EI66" s="2">
        <f t="shared" si="79"/>
        <v>109.58599419892417</v>
      </c>
      <c r="EJ66" s="2">
        <f t="shared" si="80"/>
        <v>109.54154652278177</v>
      </c>
      <c r="EK66" s="2">
        <f t="shared" si="81"/>
        <v>109.41471917900407</v>
      </c>
      <c r="EL66" s="2">
        <f t="shared" si="82"/>
        <v>106.28253948321469</v>
      </c>
      <c r="EM66" s="2">
        <f t="shared" si="83"/>
        <v>107.05910667377503</v>
      </c>
      <c r="EN66" s="2">
        <f t="shared" si="84"/>
        <v>109.05248556724099</v>
      </c>
      <c r="EO66" s="2">
        <f t="shared" si="85"/>
        <v>111.18031002331001</v>
      </c>
      <c r="EQ66" s="2">
        <f t="shared" si="86"/>
        <v>105.94206020494512</v>
      </c>
      <c r="ER66" s="2">
        <f t="shared" si="222"/>
        <v>99.463607024587404</v>
      </c>
      <c r="ES66" s="2">
        <f t="shared" si="222"/>
        <v>105.47659809309066</v>
      </c>
      <c r="ET66" s="2">
        <f t="shared" si="222"/>
        <v>107.17793600003111</v>
      </c>
      <c r="EU66" s="2">
        <f t="shared" si="222"/>
        <v>107.40422968797624</v>
      </c>
      <c r="EV66" s="2">
        <f t="shared" si="222"/>
        <v>111.14951092975684</v>
      </c>
      <c r="EW66" s="2">
        <f t="shared" si="222"/>
        <v>110.13320776587528</v>
      </c>
      <c r="EX66" s="2">
        <f t="shared" si="222"/>
        <v>108.07664609044477</v>
      </c>
      <c r="EY66" s="2">
        <f t="shared" si="222"/>
        <v>109.00718819170967</v>
      </c>
      <c r="EZ66" s="2">
        <f t="shared" si="222"/>
        <v>109.05737492751308</v>
      </c>
      <c r="FA66" s="2">
        <f t="shared" si="222"/>
        <v>108.44291014066766</v>
      </c>
      <c r="FB66" s="2">
        <f t="shared" si="222"/>
        <v>106.44078654538404</v>
      </c>
      <c r="FC66" s="2">
        <f t="shared" si="222"/>
        <v>106.59416110804672</v>
      </c>
      <c r="FD66" s="2">
        <f t="shared" si="222"/>
        <v>110.4444031830061</v>
      </c>
      <c r="FE66" s="2">
        <f t="shared" si="222"/>
        <v>115.75334803516729</v>
      </c>
      <c r="FG66" s="2">
        <f t="shared" si="88"/>
        <v>0.44156190333429635</v>
      </c>
      <c r="FH66" s="2">
        <f t="shared" si="223"/>
        <v>0.45980014838072691</v>
      </c>
      <c r="FI66" s="2">
        <f t="shared" si="223"/>
        <v>0.45107336124096914</v>
      </c>
      <c r="FJ66" s="2">
        <f t="shared" si="223"/>
        <v>0.44161769905463005</v>
      </c>
      <c r="FK66" s="2">
        <f t="shared" si="223"/>
        <v>0.44178431623237735</v>
      </c>
      <c r="FL66" s="2">
        <f t="shared" si="223"/>
        <v>0.42168182509284474</v>
      </c>
      <c r="FM66" s="2">
        <f t="shared" si="223"/>
        <v>0.42356777987294791</v>
      </c>
      <c r="FN66" s="2">
        <f t="shared" si="223"/>
        <v>0.40790547466113053</v>
      </c>
      <c r="FO66" s="2">
        <f t="shared" si="223"/>
        <v>0.39798073775201176</v>
      </c>
      <c r="FP66" s="2">
        <f t="shared" si="223"/>
        <v>0.41263780590530758</v>
      </c>
      <c r="FQ66" s="2">
        <f t="shared" si="223"/>
        <v>0.38323386287907846</v>
      </c>
      <c r="FR66" s="2">
        <f t="shared" si="223"/>
        <v>0.44149649500644178</v>
      </c>
      <c r="FS66" s="2">
        <f t="shared" si="223"/>
        <v>0.40415994098576585</v>
      </c>
      <c r="FT66" s="2">
        <f t="shared" si="223"/>
        <v>0.3889289779846502</v>
      </c>
      <c r="FU66" s="2">
        <f t="shared" si="223"/>
        <v>0.40119492375732968</v>
      </c>
      <c r="FW66" s="2">
        <f t="shared" si="112"/>
        <v>1.2977942342848697E-4</v>
      </c>
      <c r="FX66" s="2">
        <f t="shared" si="164"/>
        <v>1.0426680375072426E-4</v>
      </c>
      <c r="FY66" s="2">
        <f t="shared" si="165"/>
        <v>1.1007127244881921E-4</v>
      </c>
      <c r="FZ66" s="2">
        <f t="shared" si="166"/>
        <v>1.2336294486857145E-4</v>
      </c>
      <c r="GA66" s="2">
        <f t="shared" si="167"/>
        <v>1.4351814988623215E-4</v>
      </c>
      <c r="GB66" s="2">
        <f t="shared" si="168"/>
        <v>1.3003823234572886E-4</v>
      </c>
      <c r="GC66" s="2">
        <f t="shared" si="169"/>
        <v>1.3190516276133989E-4</v>
      </c>
      <c r="GD66" s="2">
        <f t="shared" si="170"/>
        <v>1.3875118678137306E-4</v>
      </c>
      <c r="GE66" s="2">
        <f t="shared" si="171"/>
        <v>1.552043433703752E-4</v>
      </c>
      <c r="GF66" s="2">
        <f t="shared" si="172"/>
        <v>1.8481833437877671E-4</v>
      </c>
      <c r="GG66" s="2">
        <f t="shared" si="173"/>
        <v>1.716906618680155E-4</v>
      </c>
      <c r="GH66" s="2">
        <f t="shared" si="174"/>
        <v>1.6796330044949916E-4</v>
      </c>
      <c r="GI66" s="2">
        <f t="shared" si="175"/>
        <v>1.5680668601784347E-4</v>
      </c>
      <c r="GJ66" s="2">
        <f t="shared" si="176"/>
        <v>1.3401284902630337E-4</v>
      </c>
      <c r="GK66" s="2">
        <f t="shared" si="177"/>
        <v>1.4995581704825193E-4</v>
      </c>
      <c r="GM66" s="86">
        <f t="shared" si="113"/>
        <v>4.3475305762270926E-3</v>
      </c>
      <c r="GN66" s="86">
        <f t="shared" si="178"/>
        <v>6.3619040544751473E-3</v>
      </c>
      <c r="GO66" s="86">
        <f t="shared" si="179"/>
        <v>5.2360044641726194E-3</v>
      </c>
      <c r="GP66" s="86">
        <f t="shared" si="180"/>
        <v>4.3305942664635215E-3</v>
      </c>
      <c r="GQ66" s="86">
        <f t="shared" si="181"/>
        <v>4.2795254379237027E-3</v>
      </c>
      <c r="GR66" s="86">
        <f t="shared" si="182"/>
        <v>2.7821692492788872E-3</v>
      </c>
      <c r="GS66" s="86">
        <f t="shared" si="183"/>
        <v>2.8089886019186322E-3</v>
      </c>
      <c r="GT66" s="86">
        <f t="shared" si="184"/>
        <v>1.9275263037592744E-3</v>
      </c>
      <c r="GU66" s="86">
        <f t="shared" si="185"/>
        <v>1.4217776453883425E-3</v>
      </c>
      <c r="GV66" s="86">
        <f t="shared" si="186"/>
        <v>2.1233759300914321E-3</v>
      </c>
      <c r="GW66" s="86">
        <f t="shared" si="187"/>
        <v>8.6325599982521194E-4</v>
      </c>
      <c r="GX66" s="86">
        <f t="shared" si="188"/>
        <v>4.367236171634736E-3</v>
      </c>
      <c r="GY66" s="86">
        <f t="shared" si="189"/>
        <v>1.5872759093546825E-3</v>
      </c>
      <c r="GZ66" s="86">
        <f t="shared" si="190"/>
        <v>9.2797932246665191E-4</v>
      </c>
      <c r="HA66" s="86">
        <f t="shared" si="191"/>
        <v>8.1546575845623383E-4</v>
      </c>
      <c r="HC66" s="86">
        <f t="shared" si="145"/>
        <v>1.9341622130403199E-10</v>
      </c>
      <c r="HD66" s="86">
        <f t="shared" si="192"/>
        <v>8.1355881407522702E-11</v>
      </c>
      <c r="HE66" s="86">
        <f t="shared" si="193"/>
        <v>4.2458926179722955E-11</v>
      </c>
      <c r="HF66" s="86">
        <f t="shared" si="194"/>
        <v>2.0413297319597415E-11</v>
      </c>
      <c r="HG66" s="86">
        <f t="shared" si="195"/>
        <v>9.2179213859433648E-12</v>
      </c>
      <c r="HH66" s="86">
        <f t="shared" si="196"/>
        <v>1.2350985964311084E-11</v>
      </c>
      <c r="HI66" s="86">
        <f t="shared" si="197"/>
        <v>2.5253156729301516E-11</v>
      </c>
      <c r="HJ66" s="86">
        <f t="shared" si="198"/>
        <v>1.5002484862213443E-11</v>
      </c>
      <c r="HK66" s="86">
        <f t="shared" si="199"/>
        <v>4.5756944065953634E-12</v>
      </c>
      <c r="HL66" s="86">
        <f t="shared" si="200"/>
        <v>3.7897941848057121E-12</v>
      </c>
      <c r="HM66" s="86">
        <f t="shared" si="201"/>
        <v>4.7270009448428448E-12</v>
      </c>
      <c r="HN66" s="86">
        <f t="shared" si="202"/>
        <v>2.8004889736787748E-11</v>
      </c>
      <c r="HO66" s="86">
        <f t="shared" si="203"/>
        <v>6.6318137604091023E-11</v>
      </c>
      <c r="HP66" s="86">
        <f t="shared" si="204"/>
        <v>9.994277737588222E-13</v>
      </c>
      <c r="HQ66" s="86">
        <f t="shared" si="205"/>
        <v>2.5598376267139963E-14</v>
      </c>
      <c r="HS66" s="86">
        <f t="shared" si="114"/>
        <v>1.5002078730889744E-43</v>
      </c>
      <c r="HT66" s="86">
        <f t="shared" si="206"/>
        <v>5.070267112021004E-45</v>
      </c>
      <c r="HU66" s="86">
        <f t="shared" si="207"/>
        <v>9.4978257297851038E-48</v>
      </c>
      <c r="HV66" s="86">
        <f t="shared" si="208"/>
        <v>4.1039139828776842E-49</v>
      </c>
      <c r="HW66" s="86">
        <f t="shared" si="209"/>
        <v>1.7880669491969379E-50</v>
      </c>
      <c r="HX66" s="86">
        <f t="shared" si="210"/>
        <v>5.7627864493771587E-50</v>
      </c>
      <c r="HY66" s="86">
        <f t="shared" si="211"/>
        <v>4.0246424100649767E-49</v>
      </c>
      <c r="HZ66" s="86">
        <f t="shared" si="212"/>
        <v>1.2917186139775928E-49</v>
      </c>
      <c r="IA66" s="86">
        <f t="shared" si="213"/>
        <v>2.0115760437094264E-52</v>
      </c>
      <c r="IB66" s="86">
        <f t="shared" si="214"/>
        <v>9.0568258288851025E-53</v>
      </c>
      <c r="IC66" s="86">
        <f t="shared" si="215"/>
        <v>2.3326286922121078E-52</v>
      </c>
      <c r="ID66" s="86">
        <f t="shared" si="216"/>
        <v>5.5212582002026422E-49</v>
      </c>
      <c r="IE66" s="86">
        <f t="shared" si="217"/>
        <v>9.5642686322468952E-48</v>
      </c>
      <c r="IF66" s="86">
        <f t="shared" si="218"/>
        <v>6.0608472627923191E-43</v>
      </c>
      <c r="IG66" s="86">
        <f t="shared" si="219"/>
        <v>5.248443783255184E-33</v>
      </c>
      <c r="II66" s="86">
        <f t="shared" si="115"/>
        <v>2.4061286287702615E-223</v>
      </c>
      <c r="IJ66" s="86">
        <f t="shared" si="116"/>
        <v>1.8878266872848102E-242</v>
      </c>
      <c r="IK66" s="86">
        <f t="shared" si="117"/>
        <v>4.6612225907924818E-252</v>
      </c>
      <c r="IL66" s="86">
        <f t="shared" si="118"/>
        <v>2.1818625202835594E-256</v>
      </c>
      <c r="IM66" s="86">
        <f t="shared" si="119"/>
        <v>3.0766555781122198E-263</v>
      </c>
      <c r="IN66" s="86">
        <f t="shared" si="120"/>
        <v>3.0744021932868234E-257</v>
      </c>
      <c r="IO66" s="86">
        <f t="shared" si="121"/>
        <v>5.02359939816597E-256</v>
      </c>
      <c r="IP66" s="86">
        <f t="shared" si="122"/>
        <v>6.1199577319753877E-260</v>
      </c>
      <c r="IQ66" s="86">
        <f t="shared" si="123"/>
        <v>1.0048929101465459E-272</v>
      </c>
      <c r="IR66" s="86">
        <f t="shared" si="124"/>
        <v>5.1705145171923069E-274</v>
      </c>
      <c r="IS66" s="86">
        <f t="shared" si="125"/>
        <v>4.1799736580691309E-271</v>
      </c>
      <c r="IT66" s="86">
        <f t="shared" si="126"/>
        <v>1.6314921208895866E-255</v>
      </c>
      <c r="IU66" s="86">
        <f t="shared" si="127"/>
        <v>6.3520831983542218E-249</v>
      </c>
      <c r="IV66" s="86">
        <f t="shared" si="128"/>
        <v>1.7528675847065672E-171</v>
      </c>
      <c r="IW66" s="86">
        <f t="shared" si="129"/>
        <v>5.0108795316034466E-131</v>
      </c>
      <c r="IY66" s="86">
        <f t="shared" si="130"/>
        <v>4.347530769643314E-3</v>
      </c>
      <c r="IZ66" s="86">
        <f t="shared" si="131"/>
        <v>6.3619041358310285E-3</v>
      </c>
      <c r="JA66" s="86">
        <f t="shared" si="132"/>
        <v>5.2360045066315456E-3</v>
      </c>
      <c r="JB66" s="86">
        <f t="shared" si="133"/>
        <v>4.3305942868768184E-3</v>
      </c>
      <c r="JC66" s="86">
        <f t="shared" si="134"/>
        <v>4.2795254471416242E-3</v>
      </c>
      <c r="JD66" s="86">
        <f t="shared" si="135"/>
        <v>2.7821692616298733E-3</v>
      </c>
      <c r="JE66" s="86">
        <f t="shared" si="136"/>
        <v>2.808988627171789E-3</v>
      </c>
      <c r="JF66" s="86">
        <f t="shared" si="137"/>
        <v>1.9275263187617593E-3</v>
      </c>
      <c r="JG66" s="86">
        <f t="shared" si="138"/>
        <v>1.421777649964037E-3</v>
      </c>
      <c r="JH66" s="86">
        <f t="shared" si="139"/>
        <v>2.1233759338812261E-3</v>
      </c>
      <c r="JI66" s="86">
        <f t="shared" si="140"/>
        <v>8.6325600455221284E-4</v>
      </c>
      <c r="JJ66" s="86">
        <f t="shared" si="141"/>
        <v>4.367236199639626E-3</v>
      </c>
      <c r="JK66" s="86">
        <f t="shared" si="142"/>
        <v>1.5872759756728201E-3</v>
      </c>
      <c r="JL66" s="86">
        <f t="shared" si="143"/>
        <v>9.2797932346607966E-4</v>
      </c>
      <c r="JM66" s="86">
        <f t="shared" si="144"/>
        <v>8.1546575848183216E-4</v>
      </c>
    </row>
    <row r="67" spans="2:273" x14ac:dyDescent="0.25">
      <c r="B67" s="2">
        <v>40</v>
      </c>
      <c r="C67" s="37">
        <v>113.77</v>
      </c>
      <c r="D67" s="37">
        <v>114.877</v>
      </c>
      <c r="E67" s="37">
        <v>118.36799999999999</v>
      </c>
      <c r="F67" s="37">
        <v>119.684</v>
      </c>
      <c r="G67" s="37">
        <v>122.053</v>
      </c>
      <c r="H67" s="37">
        <v>118.77200000000001</v>
      </c>
      <c r="I67" s="37">
        <v>120.193</v>
      </c>
      <c r="J67" s="37">
        <v>120.123</v>
      </c>
      <c r="K67" s="37">
        <v>115.544</v>
      </c>
      <c r="L67" s="37">
        <v>117.807</v>
      </c>
      <c r="M67" s="37">
        <v>115.07</v>
      </c>
      <c r="N67" s="37">
        <v>115.982</v>
      </c>
      <c r="O67" s="37">
        <v>112.179</v>
      </c>
      <c r="P67" s="37">
        <v>114.94799999999999</v>
      </c>
      <c r="Q67" s="37">
        <v>111.29300000000001</v>
      </c>
      <c r="S67" s="4">
        <f t="shared" si="8"/>
        <v>113.67896869838997</v>
      </c>
      <c r="T67" s="4">
        <f t="shared" si="9"/>
        <v>113.41125841916407</v>
      </c>
      <c r="U67" s="4">
        <f t="shared" si="10"/>
        <v>115.56221327479612</v>
      </c>
      <c r="V67" s="4">
        <f t="shared" si="11"/>
        <v>117.12202766071999</v>
      </c>
      <c r="W67" s="4">
        <f t="shared" si="12"/>
        <v>119.04324702953356</v>
      </c>
      <c r="X67" s="4">
        <f t="shared" si="13"/>
        <v>118.35933073059448</v>
      </c>
      <c r="Y67" s="4">
        <f t="shared" si="14"/>
        <v>117.28602854752597</v>
      </c>
      <c r="Z67" s="4">
        <f t="shared" si="15"/>
        <v>116.52127016448686</v>
      </c>
      <c r="AA67" s="4">
        <f t="shared" si="16"/>
        <v>114.55200459357381</v>
      </c>
      <c r="AB67" s="4">
        <f t="shared" si="17"/>
        <v>115.61269465890646</v>
      </c>
      <c r="AC67" s="4">
        <f t="shared" si="18"/>
        <v>113.75469155702541</v>
      </c>
      <c r="AD67" s="4">
        <f t="shared" si="19"/>
        <v>113.28105725117081</v>
      </c>
      <c r="AE67" s="4">
        <f t="shared" si="20"/>
        <v>111.51454959487781</v>
      </c>
      <c r="AF67" s="4">
        <f t="shared" si="21"/>
        <v>112.9900370083308</v>
      </c>
      <c r="AG67" s="4">
        <f t="shared" si="22"/>
        <v>112.54418605102259</v>
      </c>
      <c r="AI67" s="4">
        <f t="shared" si="23"/>
        <v>9.1031301610030368E-2</v>
      </c>
      <c r="AJ67" s="4">
        <f t="shared" si="24"/>
        <v>1.4657415808359247</v>
      </c>
      <c r="AK67" s="4">
        <f t="shared" si="25"/>
        <v>2.8057867252038733</v>
      </c>
      <c r="AL67" s="4">
        <f t="shared" si="26"/>
        <v>2.561972339280004</v>
      </c>
      <c r="AM67" s="4">
        <f t="shared" si="27"/>
        <v>3.0097529704664368</v>
      </c>
      <c r="AN67" s="4">
        <f t="shared" si="28"/>
        <v>0.41266926940552651</v>
      </c>
      <c r="AO67" s="4">
        <f t="shared" si="29"/>
        <v>2.9069714524740249</v>
      </c>
      <c r="AP67" s="4">
        <f t="shared" si="30"/>
        <v>3.6017298355131402</v>
      </c>
      <c r="AQ67" s="4">
        <f t="shared" si="31"/>
        <v>0.99199540642618445</v>
      </c>
      <c r="AR67" s="4">
        <f t="shared" si="32"/>
        <v>2.1943053410935391</v>
      </c>
      <c r="AS67" s="4">
        <f t="shared" si="33"/>
        <v>1.3153084429745832</v>
      </c>
      <c r="AT67" s="4">
        <f t="shared" si="34"/>
        <v>2.7009427488291919</v>
      </c>
      <c r="AU67" s="4">
        <f t="shared" si="35"/>
        <v>0.66445040512219578</v>
      </c>
      <c r="AV67" s="4">
        <f t="shared" si="220"/>
        <v>1.9579629916691914</v>
      </c>
      <c r="AW67" s="4">
        <f t="shared" si="220"/>
        <v>-1.2511860510225858</v>
      </c>
      <c r="AY67" s="2">
        <f t="shared" si="96"/>
        <v>109.39700134683902</v>
      </c>
      <c r="AZ67" s="2">
        <f t="shared" si="147"/>
        <v>107.16755457507256</v>
      </c>
      <c r="BA67" s="2">
        <f t="shared" si="148"/>
        <v>110.73549879169303</v>
      </c>
      <c r="BB67" s="2">
        <f t="shared" si="149"/>
        <v>112.9711037704778</v>
      </c>
      <c r="BC67" s="2">
        <f t="shared" si="150"/>
        <v>114.84455071103902</v>
      </c>
      <c r="BD67" s="2">
        <f t="shared" si="151"/>
        <v>115.44361904887337</v>
      </c>
      <c r="BE67" s="2">
        <f t="shared" si="152"/>
        <v>114.38195556659902</v>
      </c>
      <c r="BF67" s="2">
        <f t="shared" si="153"/>
        <v>114.42178257584847</v>
      </c>
      <c r="BG67" s="2">
        <f t="shared" si="154"/>
        <v>112.9255457222701</v>
      </c>
      <c r="BH67" s="2">
        <f t="shared" si="155"/>
        <v>113.39321029557051</v>
      </c>
      <c r="BI67" s="2">
        <f t="shared" si="156"/>
        <v>112.65880976881709</v>
      </c>
      <c r="BJ67" s="2">
        <f t="shared" si="157"/>
        <v>109.5085863116125</v>
      </c>
      <c r="BK67" s="2">
        <f t="shared" si="158"/>
        <v>109.59276933934349</v>
      </c>
      <c r="BL67" s="2">
        <f t="shared" si="159"/>
        <v>111.84586233623853</v>
      </c>
      <c r="BM67" s="2">
        <f t="shared" si="160"/>
        <v>111.59134342252604</v>
      </c>
      <c r="BO67" s="2">
        <f t="shared" si="38"/>
        <v>113.77</v>
      </c>
      <c r="BP67" s="2">
        <f t="shared" si="39"/>
        <v>114.877</v>
      </c>
      <c r="BQ67" s="2">
        <f t="shared" si="40"/>
        <v>118.36799999999999</v>
      </c>
      <c r="BR67" s="2">
        <f t="shared" si="41"/>
        <v>119.684</v>
      </c>
      <c r="BS67" s="2">
        <f t="shared" si="42"/>
        <v>122.053</v>
      </c>
      <c r="BT67" s="2">
        <f t="shared" si="43"/>
        <v>118.77200000000001</v>
      </c>
      <c r="BU67" s="2">
        <f t="shared" si="44"/>
        <v>120.193</v>
      </c>
      <c r="BV67" s="2">
        <f t="shared" si="45"/>
        <v>120.123</v>
      </c>
      <c r="BW67" s="2">
        <f t="shared" si="46"/>
        <v>115.544</v>
      </c>
      <c r="BX67" s="2">
        <f t="shared" si="47"/>
        <v>117.807</v>
      </c>
      <c r="BY67" s="2">
        <f t="shared" si="48"/>
        <v>115.07</v>
      </c>
      <c r="BZ67" s="2">
        <f t="shared" si="49"/>
        <v>115.982</v>
      </c>
      <c r="CA67" s="2">
        <f t="shared" si="50"/>
        <v>112.179</v>
      </c>
      <c r="CB67" s="2">
        <f t="shared" si="51"/>
        <v>114.94799999999999</v>
      </c>
      <c r="CC67" s="2">
        <f t="shared" si="52"/>
        <v>111.29300000000001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111.29307692307695</v>
      </c>
      <c r="DL67" s="2">
        <f t="shared" si="221"/>
        <v>111.88385017421605</v>
      </c>
      <c r="DM67" s="2">
        <f t="shared" si="221"/>
        <v>114.16653333333335</v>
      </c>
      <c r="DN67" s="2">
        <f t="shared" si="221"/>
        <v>117.55739709193249</v>
      </c>
      <c r="DO67" s="2">
        <f t="shared" si="221"/>
        <v>120.05747435897439</v>
      </c>
      <c r="DP67" s="2">
        <f t="shared" si="221"/>
        <v>117.95399786628735</v>
      </c>
      <c r="DQ67" s="2">
        <f t="shared" si="221"/>
        <v>117.92825130393551</v>
      </c>
      <c r="DR67" s="2">
        <f t="shared" si="221"/>
        <v>118.67508030888028</v>
      </c>
      <c r="DS67" s="2">
        <f t="shared" si="221"/>
        <v>115.50024201680672</v>
      </c>
      <c r="DT67" s="2">
        <f t="shared" si="221"/>
        <v>116.51623419133421</v>
      </c>
      <c r="DU67" s="2">
        <f t="shared" si="221"/>
        <v>115.00995532531192</v>
      </c>
      <c r="DV67" s="2">
        <f t="shared" si="221"/>
        <v>112.46003717948717</v>
      </c>
      <c r="DW67" s="2">
        <f t="shared" si="221"/>
        <v>111.6118898395722</v>
      </c>
      <c r="DX67" s="2">
        <f t="shared" si="221"/>
        <v>113.90322660427809</v>
      </c>
      <c r="DY67" s="2">
        <f t="shared" si="221"/>
        <v>111.99064753764752</v>
      </c>
      <c r="EA67" s="2">
        <f t="shared" si="71"/>
        <v>107.21049178036404</v>
      </c>
      <c r="EB67" s="2">
        <f t="shared" si="72"/>
        <v>102.11477888242348</v>
      </c>
      <c r="EC67" s="2">
        <f t="shared" si="73"/>
        <v>106.92795918481293</v>
      </c>
      <c r="ED67" s="2">
        <f t="shared" si="74"/>
        <v>107.68262510232938</v>
      </c>
      <c r="EE67" s="2">
        <f t="shared" si="75"/>
        <v>108.83788369639313</v>
      </c>
      <c r="EF67" s="2">
        <f t="shared" si="76"/>
        <v>112.30411435218203</v>
      </c>
      <c r="EG67" s="2">
        <f t="shared" si="77"/>
        <v>109.98046957317933</v>
      </c>
      <c r="EH67" s="2">
        <f t="shared" si="78"/>
        <v>108.79146527002555</v>
      </c>
      <c r="EI67" s="2">
        <f t="shared" si="79"/>
        <v>109.3737649179939</v>
      </c>
      <c r="EJ67" s="2">
        <f t="shared" si="80"/>
        <v>109.33916558752998</v>
      </c>
      <c r="EK67" s="2">
        <f t="shared" si="81"/>
        <v>109.20832355316287</v>
      </c>
      <c r="EL67" s="2">
        <f t="shared" si="82"/>
        <v>106.1033906436984</v>
      </c>
      <c r="EM67" s="2">
        <f t="shared" si="83"/>
        <v>106.87814848612832</v>
      </c>
      <c r="EN67" s="2">
        <f t="shared" si="84"/>
        <v>108.89733844260462</v>
      </c>
      <c r="EO67" s="2">
        <f t="shared" si="85"/>
        <v>111.04605757575756</v>
      </c>
      <c r="EQ67" s="2">
        <f t="shared" si="86"/>
        <v>105.76936571194443</v>
      </c>
      <c r="ER67" s="2">
        <f t="shared" si="222"/>
        <v>99.346200442430614</v>
      </c>
      <c r="ES67" s="2">
        <f t="shared" si="222"/>
        <v>105.2825345512472</v>
      </c>
      <c r="ET67" s="2">
        <f t="shared" si="222"/>
        <v>107.00345047672374</v>
      </c>
      <c r="EU67" s="2">
        <f t="shared" si="222"/>
        <v>107.2228977522097</v>
      </c>
      <c r="EV67" s="2">
        <f t="shared" si="222"/>
        <v>110.95061452248278</v>
      </c>
      <c r="EW67" s="2">
        <f t="shared" si="222"/>
        <v>109.95053726325463</v>
      </c>
      <c r="EX67" s="2">
        <f t="shared" si="222"/>
        <v>107.8957696354589</v>
      </c>
      <c r="EY67" s="2">
        <f t="shared" si="222"/>
        <v>108.80449087622216</v>
      </c>
      <c r="EZ67" s="2">
        <f t="shared" si="222"/>
        <v>108.86316315609234</v>
      </c>
      <c r="FA67" s="2">
        <f t="shared" si="222"/>
        <v>108.25285838757087</v>
      </c>
      <c r="FB67" s="2">
        <f t="shared" si="222"/>
        <v>106.2589898175855</v>
      </c>
      <c r="FC67" s="2">
        <f t="shared" si="222"/>
        <v>106.42085580669121</v>
      </c>
      <c r="FD67" s="2">
        <f t="shared" si="222"/>
        <v>110.26595360072255</v>
      </c>
      <c r="FE67" s="2">
        <f t="shared" si="222"/>
        <v>115.53546253643232</v>
      </c>
      <c r="FG67" s="2">
        <f t="shared" si="88"/>
        <v>0.46437990632137416</v>
      </c>
      <c r="FH67" s="2">
        <f t="shared" si="223"/>
        <v>0.48274589673885082</v>
      </c>
      <c r="FI67" s="2">
        <f t="shared" si="223"/>
        <v>0.4739657128354397</v>
      </c>
      <c r="FJ67" s="2">
        <f t="shared" si="223"/>
        <v>0.46443618738447423</v>
      </c>
      <c r="FK67" s="2">
        <f t="shared" si="223"/>
        <v>0.46460425043382897</v>
      </c>
      <c r="FL67" s="2">
        <f t="shared" si="223"/>
        <v>0.44428983819428786</v>
      </c>
      <c r="FM67" s="2">
        <f t="shared" si="223"/>
        <v>0.44619889277082958</v>
      </c>
      <c r="FN67" s="2">
        <f t="shared" si="223"/>
        <v>0.43032447632834347</v>
      </c>
      <c r="FO67" s="2">
        <f t="shared" si="223"/>
        <v>0.42024141712154123</v>
      </c>
      <c r="FP67" s="2">
        <f t="shared" si="223"/>
        <v>0.43512576071535097</v>
      </c>
      <c r="FQ67" s="2">
        <f t="shared" si="223"/>
        <v>0.4052249057930819</v>
      </c>
      <c r="FR67" s="2">
        <f t="shared" si="223"/>
        <v>0.46431392829486157</v>
      </c>
      <c r="FS67" s="2">
        <f t="shared" si="223"/>
        <v>0.42652137622202452</v>
      </c>
      <c r="FT67" s="2">
        <f t="shared" si="223"/>
        <v>0.41102903346299369</v>
      </c>
      <c r="FU67" s="2">
        <f t="shared" si="223"/>
        <v>0.42350891210798164</v>
      </c>
      <c r="FW67" s="2">
        <f t="shared" si="112"/>
        <v>1.4229852639393266E-4</v>
      </c>
      <c r="FX67" s="2">
        <f t="shared" si="164"/>
        <v>1.1432512684366666E-4</v>
      </c>
      <c r="FY67" s="2">
        <f t="shared" si="165"/>
        <v>1.2068946860273223E-4</v>
      </c>
      <c r="FZ67" s="2">
        <f t="shared" si="166"/>
        <v>1.3526316938056109E-4</v>
      </c>
      <c r="GA67" s="2">
        <f t="shared" si="167"/>
        <v>1.5736234320348641E-4</v>
      </c>
      <c r="GB67" s="2">
        <f t="shared" si="168"/>
        <v>1.4258229761539187E-4</v>
      </c>
      <c r="GC67" s="2">
        <f t="shared" si="169"/>
        <v>1.4462929437815262E-4</v>
      </c>
      <c r="GD67" s="2">
        <f t="shared" si="170"/>
        <v>1.5213561443680774E-4</v>
      </c>
      <c r="GE67" s="2">
        <f t="shared" si="171"/>
        <v>1.7017563027051379E-4</v>
      </c>
      <c r="GF67" s="2">
        <f t="shared" si="172"/>
        <v>2.0264566053131342E-4</v>
      </c>
      <c r="GG67" s="2">
        <f t="shared" si="173"/>
        <v>1.8825194893808063E-4</v>
      </c>
      <c r="GH67" s="2">
        <f t="shared" si="174"/>
        <v>1.8416511233700165E-4</v>
      </c>
      <c r="GI67" s="2">
        <f t="shared" si="175"/>
        <v>1.7193251115972782E-4</v>
      </c>
      <c r="GJ67" s="2">
        <f t="shared" si="176"/>
        <v>1.4694026712293881E-4</v>
      </c>
      <c r="GK67" s="2">
        <f t="shared" si="177"/>
        <v>1.6442090502427154E-4</v>
      </c>
      <c r="GM67" s="86">
        <f t="shared" si="113"/>
        <v>6.6515488759303571E-3</v>
      </c>
      <c r="GN67" s="86">
        <f t="shared" si="178"/>
        <v>9.3793007981103366E-3</v>
      </c>
      <c r="GO67" s="86">
        <f t="shared" si="179"/>
        <v>7.9286033213039741E-3</v>
      </c>
      <c r="GP67" s="86">
        <f t="shared" si="180"/>
        <v>6.639102127438316E-3</v>
      </c>
      <c r="GQ67" s="86">
        <f t="shared" si="181"/>
        <v>6.601438820408331E-3</v>
      </c>
      <c r="GR67" s="86">
        <f t="shared" si="182"/>
        <v>4.4034380021651456E-3</v>
      </c>
      <c r="GS67" s="86">
        <f t="shared" si="183"/>
        <v>4.4821636263698362E-3</v>
      </c>
      <c r="GT67" s="86">
        <f t="shared" si="184"/>
        <v>3.1512615895214458E-3</v>
      </c>
      <c r="GU67" s="86">
        <f t="shared" si="185"/>
        <v>2.3926105785045467E-3</v>
      </c>
      <c r="GV67" s="86">
        <f t="shared" si="186"/>
        <v>3.4657691602728554E-3</v>
      </c>
      <c r="GW67" s="86">
        <f t="shared" si="187"/>
        <v>1.5207404785947635E-3</v>
      </c>
      <c r="GX67" s="86">
        <f t="shared" si="188"/>
        <v>6.6659967187911225E-3</v>
      </c>
      <c r="GY67" s="86">
        <f t="shared" si="189"/>
        <v>2.6816969416649326E-3</v>
      </c>
      <c r="GZ67" s="86">
        <f t="shared" si="190"/>
        <v>1.6547872818634972E-3</v>
      </c>
      <c r="HA67" s="86">
        <f t="shared" si="191"/>
        <v>1.6183043508109622E-3</v>
      </c>
      <c r="HC67" s="86">
        <f t="shared" si="145"/>
        <v>5.2093272376567687E-10</v>
      </c>
      <c r="HD67" s="86">
        <f t="shared" si="192"/>
        <v>2.2741836444289226E-10</v>
      </c>
      <c r="HE67" s="86">
        <f t="shared" si="193"/>
        <v>1.23720592352495E-10</v>
      </c>
      <c r="HF67" s="86">
        <f t="shared" si="194"/>
        <v>6.1905175438908246E-11</v>
      </c>
      <c r="HG67" s="86">
        <f t="shared" si="195"/>
        <v>2.9468031084721587E-11</v>
      </c>
      <c r="HH67" s="86">
        <f t="shared" si="196"/>
        <v>3.8216789011443895E-11</v>
      </c>
      <c r="HI67" s="86">
        <f t="shared" si="197"/>
        <v>7.6765878998580031E-11</v>
      </c>
      <c r="HJ67" s="86">
        <f t="shared" si="198"/>
        <v>4.6862634190700993E-11</v>
      </c>
      <c r="HK67" s="86">
        <f t="shared" si="199"/>
        <v>1.5348578801791219E-11</v>
      </c>
      <c r="HL67" s="86">
        <f t="shared" si="200"/>
        <v>1.3123474356706278E-11</v>
      </c>
      <c r="HM67" s="86">
        <f t="shared" si="201"/>
        <v>1.6007562754647345E-11</v>
      </c>
      <c r="HN67" s="86">
        <f t="shared" si="202"/>
        <v>8.7449761073895124E-11</v>
      </c>
      <c r="HO67" s="86">
        <f t="shared" si="203"/>
        <v>1.9812894302257953E-10</v>
      </c>
      <c r="HP67" s="86">
        <f t="shared" si="204"/>
        <v>3.6638381878531056E-12</v>
      </c>
      <c r="HQ67" s="86">
        <f t="shared" si="205"/>
        <v>1.263656520128378E-13</v>
      </c>
      <c r="HS67" s="86">
        <f t="shared" si="114"/>
        <v>2.0023945445727431E-42</v>
      </c>
      <c r="HT67" s="86">
        <f t="shared" si="206"/>
        <v>7.4094350800825839E-44</v>
      </c>
      <c r="HU67" s="86">
        <f t="shared" si="207"/>
        <v>1.6190723560278346E-46</v>
      </c>
      <c r="HV67" s="86">
        <f t="shared" si="208"/>
        <v>7.7535884612455294E-48</v>
      </c>
      <c r="HW67" s="86">
        <f t="shared" si="209"/>
        <v>3.8579074086131295E-49</v>
      </c>
      <c r="HX67" s="86">
        <f t="shared" si="210"/>
        <v>1.1429816453910051E-48</v>
      </c>
      <c r="HY67" s="86">
        <f t="shared" si="211"/>
        <v>7.7577906379614048E-48</v>
      </c>
      <c r="HZ67" s="86">
        <f t="shared" si="212"/>
        <v>2.630631279218051E-48</v>
      </c>
      <c r="IA67" s="86">
        <f t="shared" si="213"/>
        <v>5.0175316071470174E-51</v>
      </c>
      <c r="IB67" s="86">
        <f t="shared" si="214"/>
        <v>2.4567036463830736E-51</v>
      </c>
      <c r="IC67" s="86">
        <f t="shared" si="215"/>
        <v>5.9683732913367979E-51</v>
      </c>
      <c r="ID67" s="86">
        <f t="shared" si="216"/>
        <v>1.146305416518169E-47</v>
      </c>
      <c r="IE67" s="86">
        <f t="shared" si="217"/>
        <v>1.7933362683650727E-46</v>
      </c>
      <c r="IF67" s="86">
        <f t="shared" si="218"/>
        <v>8.116706062438071E-42</v>
      </c>
      <c r="IG67" s="86">
        <f t="shared" si="219"/>
        <v>3.8759040711819738E-32</v>
      </c>
      <c r="II67" s="86">
        <f t="shared" si="115"/>
        <v>8.1570417305041058E-219</v>
      </c>
      <c r="IJ67" s="86">
        <f t="shared" si="116"/>
        <v>1.2026045116889334E-237</v>
      </c>
      <c r="IK67" s="86">
        <f t="shared" si="117"/>
        <v>4.9442177507981624E-247</v>
      </c>
      <c r="IL67" s="86">
        <f t="shared" si="118"/>
        <v>3.2798093158613856E-251</v>
      </c>
      <c r="IM67" s="86">
        <f t="shared" si="119"/>
        <v>7.8511817436185413E-258</v>
      </c>
      <c r="IN67" s="86">
        <f t="shared" si="120"/>
        <v>5.1586402007207563E-252</v>
      </c>
      <c r="IO67" s="86">
        <f t="shared" si="121"/>
        <v>8.1136658141700465E-251</v>
      </c>
      <c r="IP67" s="86">
        <f t="shared" si="122"/>
        <v>1.2739485993603158E-254</v>
      </c>
      <c r="IQ67" s="86">
        <f t="shared" si="123"/>
        <v>4.5186701230484438E-267</v>
      </c>
      <c r="IR67" s="86">
        <f t="shared" si="124"/>
        <v>3.2218957354299151E-268</v>
      </c>
      <c r="IS67" s="86">
        <f t="shared" si="125"/>
        <v>2.020029180353476E-265</v>
      </c>
      <c r="IT67" s="86">
        <f t="shared" si="126"/>
        <v>3.5815648966509555E-250</v>
      </c>
      <c r="IU67" s="86">
        <f t="shared" si="127"/>
        <v>9.2253039305608034E-244</v>
      </c>
      <c r="IV67" s="86">
        <f t="shared" si="128"/>
        <v>5.3160482709849688E-168</v>
      </c>
      <c r="IW67" s="86">
        <f t="shared" si="129"/>
        <v>2.4280559285888846E-128</v>
      </c>
      <c r="IY67" s="86">
        <f t="shared" si="130"/>
        <v>6.6515493968630811E-3</v>
      </c>
      <c r="IZ67" s="86">
        <f t="shared" si="131"/>
        <v>9.3793010255287003E-3</v>
      </c>
      <c r="JA67" s="86">
        <f t="shared" si="132"/>
        <v>7.9286034450245669E-3</v>
      </c>
      <c r="JB67" s="86">
        <f t="shared" si="133"/>
        <v>6.6391021893434914E-3</v>
      </c>
      <c r="JC67" s="86">
        <f t="shared" si="134"/>
        <v>6.6014388498763623E-3</v>
      </c>
      <c r="JD67" s="86">
        <f t="shared" si="135"/>
        <v>4.4034380403819347E-3</v>
      </c>
      <c r="JE67" s="86">
        <f t="shared" si="136"/>
        <v>4.4821637031357154E-3</v>
      </c>
      <c r="JF67" s="86">
        <f t="shared" si="137"/>
        <v>3.1512616363840798E-3</v>
      </c>
      <c r="JG67" s="86">
        <f t="shared" si="138"/>
        <v>2.3926105938531254E-3</v>
      </c>
      <c r="JH67" s="86">
        <f t="shared" si="139"/>
        <v>3.4657691733963299E-3</v>
      </c>
      <c r="JI67" s="86">
        <f t="shared" si="140"/>
        <v>1.5207404946023261E-3</v>
      </c>
      <c r="JJ67" s="86">
        <f t="shared" si="141"/>
        <v>6.6659968062408835E-3</v>
      </c>
      <c r="JK67" s="86">
        <f t="shared" si="142"/>
        <v>2.6816971397938755E-3</v>
      </c>
      <c r="JL67" s="86">
        <f t="shared" si="143"/>
        <v>1.6547872855273353E-3</v>
      </c>
      <c r="JM67" s="86">
        <f t="shared" si="144"/>
        <v>1.6183043509373279E-3</v>
      </c>
    </row>
    <row r="68" spans="2:273" x14ac:dyDescent="0.25">
      <c r="B68" s="2">
        <v>41</v>
      </c>
      <c r="C68" s="37">
        <v>114.78700000000001</v>
      </c>
      <c r="D68" s="37">
        <v>113.56100000000001</v>
      </c>
      <c r="E68" s="37">
        <v>120.123</v>
      </c>
      <c r="F68" s="37">
        <v>122.684</v>
      </c>
      <c r="G68" s="37">
        <v>124.842</v>
      </c>
      <c r="H68" s="37">
        <v>121.333</v>
      </c>
      <c r="I68" s="37">
        <v>120.26300000000001</v>
      </c>
      <c r="J68" s="37">
        <v>121.71899999999999</v>
      </c>
      <c r="K68" s="37">
        <v>118.36799999999999</v>
      </c>
      <c r="L68" s="37">
        <v>118.71899999999999</v>
      </c>
      <c r="M68" s="37">
        <v>116.63200000000001</v>
      </c>
      <c r="N68" s="37">
        <v>117.86</v>
      </c>
      <c r="O68" s="37">
        <v>113.964</v>
      </c>
      <c r="P68" s="37">
        <v>114.55200000000001</v>
      </c>
      <c r="Q68" s="37">
        <v>112.70699999999999</v>
      </c>
      <c r="S68" s="4">
        <f t="shared" si="8"/>
        <v>115.39077006134171</v>
      </c>
      <c r="T68" s="4">
        <f t="shared" si="9"/>
        <v>115.57031726338356</v>
      </c>
      <c r="U68" s="4">
        <f t="shared" si="10"/>
        <v>117.4251790639205</v>
      </c>
      <c r="V68" s="4">
        <f t="shared" si="11"/>
        <v>118.71958995148904</v>
      </c>
      <c r="W68" s="4">
        <f t="shared" si="12"/>
        <v>120.64419866684285</v>
      </c>
      <c r="X68" s="4">
        <f t="shared" si="13"/>
        <v>119.59519065242664</v>
      </c>
      <c r="Y68" s="4">
        <f t="shared" si="14"/>
        <v>118.54506430009869</v>
      </c>
      <c r="Z68" s="4">
        <f t="shared" si="15"/>
        <v>117.43962658575762</v>
      </c>
      <c r="AA68" s="4">
        <f t="shared" si="16"/>
        <v>115.30984124985694</v>
      </c>
      <c r="AB68" s="4">
        <f t="shared" si="17"/>
        <v>116.621225695619</v>
      </c>
      <c r="AC68" s="4">
        <f t="shared" si="18"/>
        <v>114.34561899035303</v>
      </c>
      <c r="AD68" s="4">
        <f t="shared" si="19"/>
        <v>114.74157630484864</v>
      </c>
      <c r="AE68" s="4">
        <f t="shared" si="20"/>
        <v>112.53482938700782</v>
      </c>
      <c r="AF68" s="4">
        <f t="shared" si="21"/>
        <v>113.64733412106344</v>
      </c>
      <c r="AG68" s="4">
        <f t="shared" si="22"/>
        <v>113.17406159610353</v>
      </c>
      <c r="AI68" s="4">
        <f t="shared" si="23"/>
        <v>-0.60377006134170585</v>
      </c>
      <c r="AJ68" s="4">
        <f t="shared" si="24"/>
        <v>-2.0093172633835508</v>
      </c>
      <c r="AK68" s="4">
        <f t="shared" si="25"/>
        <v>2.6978209360795091</v>
      </c>
      <c r="AL68" s="4">
        <f t="shared" si="26"/>
        <v>3.9644100485109561</v>
      </c>
      <c r="AM68" s="4">
        <f t="shared" si="27"/>
        <v>4.1978013331571447</v>
      </c>
      <c r="AN68" s="4">
        <f t="shared" si="28"/>
        <v>1.7378093475733607</v>
      </c>
      <c r="AO68" s="4">
        <f t="shared" si="29"/>
        <v>1.717935699901318</v>
      </c>
      <c r="AP68" s="4">
        <f t="shared" si="30"/>
        <v>4.2793734142423716</v>
      </c>
      <c r="AQ68" s="4">
        <f t="shared" si="31"/>
        <v>3.0581587501430505</v>
      </c>
      <c r="AR68" s="4">
        <f t="shared" si="32"/>
        <v>2.0977743043809909</v>
      </c>
      <c r="AS68" s="4">
        <f t="shared" si="33"/>
        <v>2.2863810096469734</v>
      </c>
      <c r="AT68" s="4">
        <f t="shared" si="34"/>
        <v>3.118423695151364</v>
      </c>
      <c r="AU68" s="4">
        <f t="shared" si="35"/>
        <v>1.4291706129921806</v>
      </c>
      <c r="AV68" s="4">
        <f t="shared" si="220"/>
        <v>0.90466587893656936</v>
      </c>
      <c r="AW68" s="4">
        <f t="shared" si="220"/>
        <v>-0.46706159610353382</v>
      </c>
      <c r="AY68" s="2">
        <f t="shared" si="96"/>
        <v>109.22303817630306</v>
      </c>
      <c r="AZ68" s="2">
        <f t="shared" si="147"/>
        <v>106.87869989935939</v>
      </c>
      <c r="BA68" s="2">
        <f t="shared" si="148"/>
        <v>110.54494578879722</v>
      </c>
      <c r="BB68" s="2">
        <f t="shared" si="149"/>
        <v>112.73054113404721</v>
      </c>
      <c r="BC68" s="2">
        <f t="shared" si="150"/>
        <v>114.55515631809078</v>
      </c>
      <c r="BD68" s="2">
        <f t="shared" si="151"/>
        <v>115.25709872572837</v>
      </c>
      <c r="BE68" s="2">
        <f t="shared" si="152"/>
        <v>114.19605755309337</v>
      </c>
      <c r="BF68" s="2">
        <f t="shared" si="153"/>
        <v>114.21960510302016</v>
      </c>
      <c r="BG68" s="2">
        <f t="shared" si="154"/>
        <v>112.74728626354998</v>
      </c>
      <c r="BH68" s="2">
        <f t="shared" si="155"/>
        <v>113.22520322010639</v>
      </c>
      <c r="BI68" s="2">
        <f t="shared" si="156"/>
        <v>112.54341367725357</v>
      </c>
      <c r="BJ68" s="2">
        <f t="shared" si="157"/>
        <v>109.31831313104661</v>
      </c>
      <c r="BK68" s="2">
        <f t="shared" si="158"/>
        <v>109.50066845336882</v>
      </c>
      <c r="BL68" s="2">
        <f t="shared" si="159"/>
        <v>111.74812058016683</v>
      </c>
      <c r="BM68" s="2">
        <f t="shared" si="160"/>
        <v>111.44573727102772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>
        <f t="shared" si="41"/>
        <v>122.684</v>
      </c>
      <c r="BS68" s="2">
        <f t="shared" si="42"/>
        <v>124.842</v>
      </c>
      <c r="BT68" s="2">
        <f t="shared" si="43"/>
        <v>121.333</v>
      </c>
      <c r="BU68" s="2">
        <f t="shared" si="44"/>
        <v>120.26300000000001</v>
      </c>
      <c r="BV68" s="2">
        <f t="shared" si="45"/>
        <v>121.71899999999999</v>
      </c>
      <c r="BW68" s="2">
        <f t="shared" si="46"/>
        <v>118.36799999999999</v>
      </c>
      <c r="BX68" s="2">
        <f t="shared" si="47"/>
        <v>118.71899999999999</v>
      </c>
      <c r="BY68" s="2">
        <f t="shared" si="48"/>
        <v>116.63200000000001</v>
      </c>
      <c r="BZ68" s="2" t="str">
        <f t="shared" si="49"/>
        <v/>
      </c>
      <c r="CA68" s="2">
        <f t="shared" si="50"/>
        <v>113.964</v>
      </c>
      <c r="CB68" s="2">
        <f t="shared" si="51"/>
        <v>114.55200000000001</v>
      </c>
      <c r="CC68" s="2">
        <f t="shared" si="52"/>
        <v>112.70699999999999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111.32367206477736</v>
      </c>
      <c r="DL68" s="2">
        <f t="shared" si="221"/>
        <v>111.91794390243905</v>
      </c>
      <c r="DM68" s="2">
        <f t="shared" si="221"/>
        <v>114.33695681511472</v>
      </c>
      <c r="DN68" s="2">
        <f t="shared" si="221"/>
        <v>117.70706585365856</v>
      </c>
      <c r="DO68" s="2">
        <f t="shared" si="221"/>
        <v>120.19372435897438</v>
      </c>
      <c r="DP68" s="2">
        <f t="shared" si="221"/>
        <v>118.03968136557612</v>
      </c>
      <c r="DQ68" s="2">
        <f t="shared" si="221"/>
        <v>118.08200853485063</v>
      </c>
      <c r="DR68" s="2">
        <f t="shared" si="221"/>
        <v>118.87797258687256</v>
      </c>
      <c r="DS68" s="2">
        <f t="shared" si="221"/>
        <v>115.59738767507002</v>
      </c>
      <c r="DT68" s="2">
        <f t="shared" si="221"/>
        <v>116.67856829686831</v>
      </c>
      <c r="DU68" s="2">
        <f t="shared" si="221"/>
        <v>115.18938079322636</v>
      </c>
      <c r="DV68" s="2">
        <f t="shared" si="221"/>
        <v>112.54394062078272</v>
      </c>
      <c r="DW68" s="2">
        <f t="shared" si="221"/>
        <v>111.78705668449199</v>
      </c>
      <c r="DX68" s="2">
        <f t="shared" si="221"/>
        <v>114.04789438502675</v>
      </c>
      <c r="DY68" s="2">
        <f t="shared" si="221"/>
        <v>111.87438990638989</v>
      </c>
      <c r="EA68" s="2">
        <f t="shared" si="71"/>
        <v>107.01378935853414</v>
      </c>
      <c r="EB68" s="2">
        <f t="shared" si="72"/>
        <v>101.95500486125326</v>
      </c>
      <c r="EC68" s="2">
        <f t="shared" si="73"/>
        <v>106.70709621440534</v>
      </c>
      <c r="ED68" s="2">
        <f t="shared" si="74"/>
        <v>107.49701411525389</v>
      </c>
      <c r="EE68" s="2">
        <f t="shared" si="75"/>
        <v>108.62973309030558</v>
      </c>
      <c r="EF68" s="2">
        <f t="shared" si="76"/>
        <v>112.0833755149518</v>
      </c>
      <c r="EG68" s="2">
        <f t="shared" si="77"/>
        <v>109.79738468798423</v>
      </c>
      <c r="EH68" s="2">
        <f t="shared" si="78"/>
        <v>108.59567112574732</v>
      </c>
      <c r="EI68" s="2">
        <f t="shared" si="79"/>
        <v>109.16153563706361</v>
      </c>
      <c r="EJ68" s="2">
        <f t="shared" si="80"/>
        <v>109.13678465227818</v>
      </c>
      <c r="EK68" s="2">
        <f t="shared" si="81"/>
        <v>109.00192792732169</v>
      </c>
      <c r="EL68" s="2">
        <f t="shared" si="82"/>
        <v>105.92424180418213</v>
      </c>
      <c r="EM68" s="2">
        <f t="shared" si="83"/>
        <v>106.69719029848163</v>
      </c>
      <c r="EN68" s="2">
        <f t="shared" si="84"/>
        <v>108.74219131796823</v>
      </c>
      <c r="EO68" s="2">
        <f t="shared" si="85"/>
        <v>110.91180512820512</v>
      </c>
      <c r="EQ68" s="2">
        <f t="shared" si="86"/>
        <v>105.59667121894373</v>
      </c>
      <c r="ER68" s="2">
        <f t="shared" si="222"/>
        <v>99.228793860273839</v>
      </c>
      <c r="ES68" s="2">
        <f t="shared" si="222"/>
        <v>105.08847100940372</v>
      </c>
      <c r="ET68" s="2">
        <f t="shared" si="222"/>
        <v>106.82896495341639</v>
      </c>
      <c r="EU68" s="2">
        <f t="shared" si="222"/>
        <v>107.04156581644317</v>
      </c>
      <c r="EV68" s="2">
        <f t="shared" si="222"/>
        <v>110.75171811520873</v>
      </c>
      <c r="EW68" s="2">
        <f t="shared" si="222"/>
        <v>109.76786676063399</v>
      </c>
      <c r="EX68" s="2">
        <f t="shared" si="222"/>
        <v>107.71489318047304</v>
      </c>
      <c r="EY68" s="2">
        <f t="shared" si="222"/>
        <v>108.60179356073466</v>
      </c>
      <c r="EZ68" s="2">
        <f t="shared" si="222"/>
        <v>108.6689513846716</v>
      </c>
      <c r="FA68" s="2">
        <f t="shared" si="222"/>
        <v>108.06280663447409</v>
      </c>
      <c r="FB68" s="2">
        <f t="shared" si="222"/>
        <v>106.07719308978697</v>
      </c>
      <c r="FC68" s="2">
        <f t="shared" si="222"/>
        <v>106.24755050533568</v>
      </c>
      <c r="FD68" s="2">
        <f t="shared" si="222"/>
        <v>110.08750401843901</v>
      </c>
      <c r="FE68" s="2">
        <f t="shared" si="222"/>
        <v>115.31757703769735</v>
      </c>
      <c r="FG68" s="2">
        <f t="shared" si="88"/>
        <v>0.48734801516688525</v>
      </c>
      <c r="FH68" s="2">
        <f t="shared" si="223"/>
        <v>0.50576463850822795</v>
      </c>
      <c r="FI68" s="2">
        <f t="shared" si="223"/>
        <v>0.49696803508173426</v>
      </c>
      <c r="FJ68" s="2">
        <f t="shared" si="223"/>
        <v>0.48740454680879747</v>
      </c>
      <c r="FK68" s="2">
        <f t="shared" si="223"/>
        <v>0.48757335462413776</v>
      </c>
      <c r="FL68" s="2">
        <f t="shared" si="223"/>
        <v>0.46713089007319852</v>
      </c>
      <c r="FM68" s="2">
        <f t="shared" si="223"/>
        <v>0.46905524893020256</v>
      </c>
      <c r="FN68" s="2">
        <f t="shared" si="223"/>
        <v>0.45303287187900254</v>
      </c>
      <c r="FO68" s="2">
        <f t="shared" si="223"/>
        <v>0.44283133794332352</v>
      </c>
      <c r="FP68" s="2">
        <f t="shared" si="223"/>
        <v>0.45788387609528658</v>
      </c>
      <c r="FQ68" s="2">
        <f t="shared" si="223"/>
        <v>0.4276029779786053</v>
      </c>
      <c r="FR68" s="2">
        <f t="shared" si="223"/>
        <v>0.48728174263982321</v>
      </c>
      <c r="FS68" s="2">
        <f t="shared" si="223"/>
        <v>0.44918732495750863</v>
      </c>
      <c r="FT68" s="2">
        <f t="shared" si="223"/>
        <v>0.43349402052728919</v>
      </c>
      <c r="FU68" s="2">
        <f t="shared" si="223"/>
        <v>0.44613931406567575</v>
      </c>
      <c r="FW68" s="2">
        <f t="shared" si="112"/>
        <v>1.5602508951180423E-4</v>
      </c>
      <c r="FX68" s="2">
        <f t="shared" si="164"/>
        <v>1.2535362621967746E-4</v>
      </c>
      <c r="FY68" s="2">
        <f t="shared" si="165"/>
        <v>1.32331829968114E-4</v>
      </c>
      <c r="FZ68" s="2">
        <f t="shared" si="166"/>
        <v>1.483111805140238E-4</v>
      </c>
      <c r="GA68" s="2">
        <f t="shared" si="167"/>
        <v>1.7254175868160199E-4</v>
      </c>
      <c r="GB68" s="2">
        <f t="shared" si="168"/>
        <v>1.5633622991714037E-4</v>
      </c>
      <c r="GC68" s="2">
        <f t="shared" si="169"/>
        <v>1.585806550424035E-4</v>
      </c>
      <c r="GD68" s="2">
        <f t="shared" si="170"/>
        <v>1.6681093567431709E-4</v>
      </c>
      <c r="GE68" s="2">
        <f t="shared" si="171"/>
        <v>1.8659080461433465E-4</v>
      </c>
      <c r="GF68" s="2">
        <f t="shared" si="172"/>
        <v>2.2219220426076671E-4</v>
      </c>
      <c r="GG68" s="2">
        <f t="shared" si="173"/>
        <v>2.0641040852319888E-4</v>
      </c>
      <c r="GH68" s="2">
        <f t="shared" si="174"/>
        <v>2.0192944230204405E-4</v>
      </c>
      <c r="GI68" s="2">
        <f t="shared" si="175"/>
        <v>1.8851712262204685E-4</v>
      </c>
      <c r="GJ68" s="2">
        <f t="shared" si="176"/>
        <v>1.6111451499069456E-4</v>
      </c>
      <c r="GK68" s="2">
        <f t="shared" si="177"/>
        <v>1.8028107754468242E-4</v>
      </c>
      <c r="GM68" s="86">
        <f t="shared" si="113"/>
        <v>1.000000532392982E-2</v>
      </c>
      <c r="GN68" s="86">
        <f t="shared" si="178"/>
        <v>1.3613644281091207E-2</v>
      </c>
      <c r="GO68" s="86">
        <f t="shared" si="179"/>
        <v>1.1800779353378974E-2</v>
      </c>
      <c r="GP68" s="86">
        <f t="shared" si="180"/>
        <v>9.9999958384268794E-3</v>
      </c>
      <c r="GQ68" s="86">
        <f t="shared" si="181"/>
        <v>9.9999922232863331E-3</v>
      </c>
      <c r="GR68" s="86">
        <f t="shared" si="182"/>
        <v>6.8387574086698497E-3</v>
      </c>
      <c r="GS68" s="86">
        <f t="shared" si="183"/>
        <v>7.0127674090445661E-3</v>
      </c>
      <c r="GT68" s="86">
        <f t="shared" si="184"/>
        <v>5.0474362012518023E-3</v>
      </c>
      <c r="GU68" s="86">
        <f t="shared" si="185"/>
        <v>3.9389353277087683E-3</v>
      </c>
      <c r="GV68" s="86">
        <f t="shared" si="186"/>
        <v>5.5411081668406146E-3</v>
      </c>
      <c r="GW68" s="86">
        <f t="shared" si="187"/>
        <v>2.6148905623423748E-3</v>
      </c>
      <c r="GX68" s="86">
        <f t="shared" si="188"/>
        <v>1.0000001549062309E-2</v>
      </c>
      <c r="GY68" s="86">
        <f t="shared" si="189"/>
        <v>4.4291451723353203E-3</v>
      </c>
      <c r="GZ68" s="86">
        <f t="shared" si="190"/>
        <v>2.8763922995460539E-3</v>
      </c>
      <c r="HA68" s="86">
        <f t="shared" si="191"/>
        <v>3.0996034553266117E-3</v>
      </c>
      <c r="HC68" s="86">
        <f t="shared" si="145"/>
        <v>1.370968590931607E-9</v>
      </c>
      <c r="HD68" s="86">
        <f t="shared" si="192"/>
        <v>6.2066630014533548E-10</v>
      </c>
      <c r="HE68" s="86">
        <f t="shared" si="193"/>
        <v>3.5152797265673123E-10</v>
      </c>
      <c r="HF68" s="86">
        <f t="shared" si="194"/>
        <v>1.8285412685698671E-10</v>
      </c>
      <c r="HG68" s="86">
        <f t="shared" si="195"/>
        <v>9.1603579122376425E-11</v>
      </c>
      <c r="HH68" s="86">
        <f t="shared" si="196"/>
        <v>1.1513098604247935E-10</v>
      </c>
      <c r="HI68" s="86">
        <f t="shared" si="197"/>
        <v>2.272120676058612E-10</v>
      </c>
      <c r="HJ68" s="86">
        <f t="shared" si="198"/>
        <v>1.4242382733405048E-10</v>
      </c>
      <c r="HK68" s="86">
        <f t="shared" si="199"/>
        <v>4.9985995678818831E-11</v>
      </c>
      <c r="HL68" s="86">
        <f t="shared" si="200"/>
        <v>4.4061483910383716E-11</v>
      </c>
      <c r="HM68" s="86">
        <f t="shared" si="201"/>
        <v>5.2603198860807652E-11</v>
      </c>
      <c r="HN68" s="86">
        <f t="shared" si="202"/>
        <v>2.6550123258048547E-10</v>
      </c>
      <c r="HO68" s="86">
        <f t="shared" si="203"/>
        <v>5.7618130297865264E-10</v>
      </c>
      <c r="HP68" s="86">
        <f t="shared" si="204"/>
        <v>1.3006341554806627E-11</v>
      </c>
      <c r="HQ68" s="86">
        <f t="shared" si="205"/>
        <v>5.9759331327259848E-13</v>
      </c>
      <c r="HS68" s="86">
        <f t="shared" si="114"/>
        <v>2.5807757842113513E-41</v>
      </c>
      <c r="HT68" s="86">
        <f t="shared" si="206"/>
        <v>1.0442525462473387E-42</v>
      </c>
      <c r="HU68" s="86">
        <f t="shared" si="207"/>
        <v>2.6567184808216627E-45</v>
      </c>
      <c r="HV68" s="86">
        <f t="shared" si="208"/>
        <v>1.4077502591008009E-46</v>
      </c>
      <c r="HW68" s="86">
        <f t="shared" si="209"/>
        <v>7.9791745887054428E-48</v>
      </c>
      <c r="HX68" s="86">
        <f t="shared" si="210"/>
        <v>2.1772095743771235E-47</v>
      </c>
      <c r="HY68" s="86">
        <f t="shared" si="211"/>
        <v>1.4362568995343809E-46</v>
      </c>
      <c r="HZ68" s="86">
        <f t="shared" si="212"/>
        <v>5.1399776446340093E-47</v>
      </c>
      <c r="IA68" s="86">
        <f t="shared" si="213"/>
        <v>1.1969342171578408E-49</v>
      </c>
      <c r="IB68" s="86">
        <f t="shared" si="214"/>
        <v>6.3601029163624195E-50</v>
      </c>
      <c r="IC68" s="86">
        <f t="shared" si="215"/>
        <v>1.4593442010131925E-49</v>
      </c>
      <c r="ID68" s="86">
        <f t="shared" si="216"/>
        <v>2.2808450352390983E-46</v>
      </c>
      <c r="IE68" s="86">
        <f t="shared" si="217"/>
        <v>3.2282598323528714E-45</v>
      </c>
      <c r="IF68" s="86">
        <f t="shared" si="218"/>
        <v>1.0489757654081811E-40</v>
      </c>
      <c r="IG68" s="86">
        <f t="shared" si="219"/>
        <v>2.7840420193733587E-31</v>
      </c>
      <c r="II68" s="86">
        <f t="shared" si="115"/>
        <v>2.4829968751808802E-214</v>
      </c>
      <c r="IJ68" s="86">
        <f t="shared" si="116"/>
        <v>6.8527909345992478E-233</v>
      </c>
      <c r="IK68" s="86">
        <f t="shared" si="117"/>
        <v>4.6638167689456144E-242</v>
      </c>
      <c r="IL68" s="86">
        <f t="shared" si="118"/>
        <v>4.3622521292788214E-246</v>
      </c>
      <c r="IM68" s="86">
        <f t="shared" si="119"/>
        <v>1.7591992781669322E-252</v>
      </c>
      <c r="IN68" s="86">
        <f t="shared" si="120"/>
        <v>7.6443832919940712E-247</v>
      </c>
      <c r="IO68" s="86">
        <f t="shared" si="121"/>
        <v>1.1575432256971492E-245</v>
      </c>
      <c r="IP68" s="86">
        <f t="shared" si="122"/>
        <v>2.334622833796173E-249</v>
      </c>
      <c r="IQ68" s="86">
        <f t="shared" si="123"/>
        <v>1.7714222032526961E-261</v>
      </c>
      <c r="IR68" s="86">
        <f t="shared" si="124"/>
        <v>1.7392755953680722E-262</v>
      </c>
      <c r="IS68" s="86">
        <f t="shared" si="125"/>
        <v>8.4904690431730574E-260</v>
      </c>
      <c r="IT68" s="86">
        <f t="shared" si="126"/>
        <v>6.8985064755054851E-245</v>
      </c>
      <c r="IU68" s="86">
        <f t="shared" si="127"/>
        <v>1.1819069610059597E-238</v>
      </c>
      <c r="IV68" s="86">
        <f t="shared" si="128"/>
        <v>1.4837940879376687E-164</v>
      </c>
      <c r="IW68" s="86">
        <f t="shared" si="129"/>
        <v>1.1027118288281012E-125</v>
      </c>
      <c r="IY68" s="86">
        <f t="shared" si="130"/>
        <v>1.000000669489841E-2</v>
      </c>
      <c r="IZ68" s="86">
        <f t="shared" si="131"/>
        <v>1.3613644901757507E-2</v>
      </c>
      <c r="JA68" s="86">
        <f t="shared" si="132"/>
        <v>1.1800779704906948E-2</v>
      </c>
      <c r="JB68" s="86">
        <f t="shared" si="133"/>
        <v>9.999996021281007E-3</v>
      </c>
      <c r="JC68" s="86">
        <f t="shared" si="134"/>
        <v>9.999992314889912E-3</v>
      </c>
      <c r="JD68" s="86">
        <f t="shared" si="135"/>
        <v>6.838757523800836E-3</v>
      </c>
      <c r="JE68" s="86">
        <f t="shared" si="136"/>
        <v>7.0127676362566338E-3</v>
      </c>
      <c r="JF68" s="86">
        <f t="shared" si="137"/>
        <v>5.0474363436756294E-3</v>
      </c>
      <c r="JG68" s="86">
        <f t="shared" si="138"/>
        <v>3.9389353776947637E-3</v>
      </c>
      <c r="JH68" s="86">
        <f t="shared" si="139"/>
        <v>5.5411082109020982E-3</v>
      </c>
      <c r="JI68" s="86">
        <f t="shared" si="140"/>
        <v>2.6148906149455736E-3</v>
      </c>
      <c r="JJ68" s="86">
        <f t="shared" si="141"/>
        <v>1.0000001814563541E-2</v>
      </c>
      <c r="JK68" s="86">
        <f t="shared" si="142"/>
        <v>4.4291457485166235E-3</v>
      </c>
      <c r="JL68" s="86">
        <f t="shared" si="143"/>
        <v>2.8763923125523956E-3</v>
      </c>
      <c r="JM68" s="86">
        <f t="shared" si="144"/>
        <v>3.0996034559242049E-3</v>
      </c>
    </row>
    <row r="69" spans="2:273" x14ac:dyDescent="0.25">
      <c r="B69" s="2">
        <v>42</v>
      </c>
      <c r="C69" s="37">
        <v>118</v>
      </c>
      <c r="D69" s="37">
        <v>118.175</v>
      </c>
      <c r="E69" s="37">
        <v>119.63200000000001</v>
      </c>
      <c r="F69" s="37">
        <v>122.474</v>
      </c>
      <c r="G69" s="37">
        <v>124.526</v>
      </c>
      <c r="H69" s="37">
        <v>121.86</v>
      </c>
      <c r="I69" s="37">
        <v>122.77200000000001</v>
      </c>
      <c r="J69" s="37">
        <v>117.73699999999999</v>
      </c>
      <c r="K69" s="37">
        <v>116.93</v>
      </c>
      <c r="L69" s="37">
        <v>120.965</v>
      </c>
      <c r="M69" s="37">
        <v>116.91200000000001</v>
      </c>
      <c r="N69" s="37">
        <v>118.053</v>
      </c>
      <c r="O69" s="37">
        <v>114.518</v>
      </c>
      <c r="P69" s="37">
        <v>115.828</v>
      </c>
      <c r="Q69" s="37">
        <v>116.172</v>
      </c>
      <c r="S69" s="4">
        <f t="shared" si="8"/>
        <v>117.75484578543538</v>
      </c>
      <c r="T69" s="4">
        <f t="shared" si="9"/>
        <v>118.47577627944626</v>
      </c>
      <c r="U69" s="4">
        <f t="shared" si="10"/>
        <v>119.96121899040763</v>
      </c>
      <c r="V69" s="4">
        <f t="shared" si="11"/>
        <v>120.95075194056896</v>
      </c>
      <c r="W69" s="4">
        <f t="shared" si="12"/>
        <v>122.9072221354196</v>
      </c>
      <c r="X69" s="4">
        <f t="shared" si="13"/>
        <v>121.37920716555089</v>
      </c>
      <c r="Y69" s="4">
        <f t="shared" si="14"/>
        <v>120.36946143172592</v>
      </c>
      <c r="Z69" s="4">
        <f t="shared" si="15"/>
        <v>118.82796864906895</v>
      </c>
      <c r="AA69" s="4">
        <f t="shared" si="16"/>
        <v>116.49672219947099</v>
      </c>
      <c r="AB69" s="4">
        <f t="shared" si="17"/>
        <v>118.12085560467129</v>
      </c>
      <c r="AC69" s="4">
        <f t="shared" si="18"/>
        <v>115.29673226591538</v>
      </c>
      <c r="AD69" s="4">
        <f t="shared" si="19"/>
        <v>116.76650699233285</v>
      </c>
      <c r="AE69" s="4">
        <f t="shared" si="20"/>
        <v>114.06623754051046</v>
      </c>
      <c r="AF69" s="4">
        <f t="shared" si="21"/>
        <v>114.70275960560713</v>
      </c>
      <c r="AG69" s="4">
        <f t="shared" si="22"/>
        <v>114.31718493065755</v>
      </c>
      <c r="AI69" s="4">
        <f t="shared" si="23"/>
        <v>0.2451542145646215</v>
      </c>
      <c r="AJ69" s="4">
        <f t="shared" si="24"/>
        <v>-0.30077627944626784</v>
      </c>
      <c r="AK69" s="4">
        <f t="shared" si="25"/>
        <v>-0.32921899040762526</v>
      </c>
      <c r="AL69" s="4">
        <f t="shared" si="26"/>
        <v>1.5232480594310402</v>
      </c>
      <c r="AM69" s="4">
        <f t="shared" si="27"/>
        <v>1.6187778645803945</v>
      </c>
      <c r="AN69" s="4">
        <f t="shared" si="28"/>
        <v>0.48079283444910459</v>
      </c>
      <c r="AO69" s="4">
        <f t="shared" si="29"/>
        <v>2.4025385682740819</v>
      </c>
      <c r="AP69" s="4">
        <f t="shared" si="30"/>
        <v>-1.0909686490689552</v>
      </c>
      <c r="AQ69" s="4">
        <f t="shared" si="31"/>
        <v>0.43327780052901232</v>
      </c>
      <c r="AR69" s="4">
        <f t="shared" si="32"/>
        <v>2.844144395328712</v>
      </c>
      <c r="AS69" s="4">
        <f t="shared" si="33"/>
        <v>1.6152677340846253</v>
      </c>
      <c r="AT69" s="4">
        <f t="shared" si="34"/>
        <v>1.286493007667147</v>
      </c>
      <c r="AU69" s="4">
        <f t="shared" si="35"/>
        <v>0.45176245948954374</v>
      </c>
      <c r="AV69" s="4">
        <f t="shared" si="220"/>
        <v>1.1252403943928755</v>
      </c>
      <c r="AW69" s="4">
        <f t="shared" si="220"/>
        <v>1.8548150693424503</v>
      </c>
      <c r="AY69" s="2">
        <f t="shared" si="96"/>
        <v>109.03838964781659</v>
      </c>
      <c r="AZ69" s="2">
        <f t="shared" si="147"/>
        <v>106.58116607861216</v>
      </c>
      <c r="BA69" s="2">
        <f t="shared" si="148"/>
        <v>110.33628762470458</v>
      </c>
      <c r="BB69" s="2">
        <f t="shared" si="149"/>
        <v>112.47401408930524</v>
      </c>
      <c r="BC69" s="2">
        <f t="shared" si="150"/>
        <v>114.24931291377673</v>
      </c>
      <c r="BD69" s="2">
        <f t="shared" si="151"/>
        <v>115.05571112398152</v>
      </c>
      <c r="BE69" s="2">
        <f t="shared" si="152"/>
        <v>113.9936358713227</v>
      </c>
      <c r="BF69" s="2">
        <f t="shared" si="153"/>
        <v>113.99721371787895</v>
      </c>
      <c r="BG69" s="2">
        <f t="shared" si="154"/>
        <v>112.55343675732449</v>
      </c>
      <c r="BH69" s="2">
        <f t="shared" si="155"/>
        <v>113.03919473608128</v>
      </c>
      <c r="BI69" s="2">
        <f t="shared" si="156"/>
        <v>112.40877524279327</v>
      </c>
      <c r="BJ69" s="2">
        <f t="shared" si="157"/>
        <v>109.11558611758656</v>
      </c>
      <c r="BK69" s="2">
        <f t="shared" si="158"/>
        <v>109.39126329197946</v>
      </c>
      <c r="BL69" s="2">
        <f t="shared" si="159"/>
        <v>111.6353581656507</v>
      </c>
      <c r="BM69" s="2">
        <f t="shared" si="160"/>
        <v>111.29909951007038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>
        <f t="shared" si="45"/>
        <v>117.73699999999999</v>
      </c>
      <c r="BW69" s="2">
        <f t="shared" si="46"/>
        <v>116.93</v>
      </c>
      <c r="BX69" s="2">
        <f t="shared" si="47"/>
        <v>120.965</v>
      </c>
      <c r="BY69" s="2">
        <f t="shared" si="48"/>
        <v>116.91200000000001</v>
      </c>
      <c r="BZ69" s="2" t="str">
        <f t="shared" si="49"/>
        <v/>
      </c>
      <c r="CA69" s="2">
        <f t="shared" si="50"/>
        <v>114.518</v>
      </c>
      <c r="CB69" s="2">
        <f t="shared" si="51"/>
        <v>115.828</v>
      </c>
      <c r="CC69" s="2">
        <f t="shared" si="52"/>
        <v>116.172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111.35426720647776</v>
      </c>
      <c r="DL69" s="2">
        <f t="shared" si="221"/>
        <v>111.95203763066203</v>
      </c>
      <c r="DM69" s="2">
        <f t="shared" si="221"/>
        <v>114.5073802968961</v>
      </c>
      <c r="DN69" s="2">
        <f t="shared" si="221"/>
        <v>117.85673461538464</v>
      </c>
      <c r="DO69" s="2">
        <f t="shared" si="221"/>
        <v>120.32997435897438</v>
      </c>
      <c r="DP69" s="2">
        <f t="shared" si="221"/>
        <v>118.12536486486488</v>
      </c>
      <c r="DQ69" s="2">
        <f t="shared" si="221"/>
        <v>118.23576576576576</v>
      </c>
      <c r="DR69" s="2">
        <f t="shared" si="221"/>
        <v>119.08086486486484</v>
      </c>
      <c r="DS69" s="2">
        <f t="shared" si="221"/>
        <v>115.69453333333334</v>
      </c>
      <c r="DT69" s="2">
        <f t="shared" si="221"/>
        <v>116.84090240240241</v>
      </c>
      <c r="DU69" s="2">
        <f t="shared" si="221"/>
        <v>115.3688062611408</v>
      </c>
      <c r="DV69" s="2">
        <f t="shared" si="221"/>
        <v>112.62784406207827</v>
      </c>
      <c r="DW69" s="2">
        <f t="shared" si="221"/>
        <v>111.96222352941177</v>
      </c>
      <c r="DX69" s="2">
        <f t="shared" si="221"/>
        <v>114.19256216577541</v>
      </c>
      <c r="DY69" s="2">
        <f t="shared" si="221"/>
        <v>111.75813227513225</v>
      </c>
      <c r="EA69" s="2">
        <f t="shared" si="71"/>
        <v>106.81708693670424</v>
      </c>
      <c r="EB69" s="2">
        <f t="shared" si="72"/>
        <v>101.79523084008305</v>
      </c>
      <c r="EC69" s="2">
        <f t="shared" si="73"/>
        <v>106.48623324399775</v>
      </c>
      <c r="ED69" s="2">
        <f t="shared" si="74"/>
        <v>107.3114031281784</v>
      </c>
      <c r="EE69" s="2">
        <f t="shared" si="75"/>
        <v>108.42158248421804</v>
      </c>
      <c r="EF69" s="2">
        <f t="shared" si="76"/>
        <v>111.86263667772155</v>
      </c>
      <c r="EG69" s="2">
        <f t="shared" si="77"/>
        <v>109.61429980278913</v>
      </c>
      <c r="EH69" s="2">
        <f t="shared" si="78"/>
        <v>108.39987698146908</v>
      </c>
      <c r="EI69" s="2">
        <f t="shared" si="79"/>
        <v>108.94930635613333</v>
      </c>
      <c r="EJ69" s="2">
        <f t="shared" si="80"/>
        <v>108.93440371702638</v>
      </c>
      <c r="EK69" s="2">
        <f t="shared" si="81"/>
        <v>108.79553230148051</v>
      </c>
      <c r="EL69" s="2">
        <f t="shared" si="82"/>
        <v>105.74509296466584</v>
      </c>
      <c r="EM69" s="2">
        <f t="shared" si="83"/>
        <v>106.51623211083493</v>
      </c>
      <c r="EN69" s="2">
        <f t="shared" si="84"/>
        <v>108.58704419333185</v>
      </c>
      <c r="EO69" s="2">
        <f t="shared" si="85"/>
        <v>110.77755268065268</v>
      </c>
      <c r="EQ69" s="2">
        <f t="shared" si="86"/>
        <v>105.42397672594304</v>
      </c>
      <c r="ER69" s="2">
        <f t="shared" si="222"/>
        <v>99.11138727811705</v>
      </c>
      <c r="ES69" s="2">
        <f t="shared" si="222"/>
        <v>104.89440746756026</v>
      </c>
      <c r="ET69" s="2">
        <f t="shared" si="222"/>
        <v>106.65447943010903</v>
      </c>
      <c r="EU69" s="2">
        <f t="shared" si="222"/>
        <v>106.86023388067665</v>
      </c>
      <c r="EV69" s="2">
        <f t="shared" si="222"/>
        <v>110.55282170793467</v>
      </c>
      <c r="EW69" s="2">
        <f t="shared" si="222"/>
        <v>109.58519625801334</v>
      </c>
      <c r="EX69" s="2">
        <f t="shared" si="222"/>
        <v>107.53401672548718</v>
      </c>
      <c r="EY69" s="2">
        <f t="shared" si="222"/>
        <v>108.39909624524715</v>
      </c>
      <c r="EZ69" s="2">
        <f t="shared" si="222"/>
        <v>108.47473961325085</v>
      </c>
      <c r="FA69" s="2">
        <f t="shared" si="222"/>
        <v>107.8727548813773</v>
      </c>
      <c r="FB69" s="2">
        <f t="shared" si="222"/>
        <v>105.89539636198845</v>
      </c>
      <c r="FC69" s="2">
        <f t="shared" si="222"/>
        <v>106.07424520398015</v>
      </c>
      <c r="FD69" s="2">
        <f t="shared" si="222"/>
        <v>109.90905443615546</v>
      </c>
      <c r="FE69" s="2">
        <f t="shared" si="222"/>
        <v>115.09969153896238</v>
      </c>
      <c r="FG69" s="2">
        <f t="shared" si="88"/>
        <v>0.51036967762011198</v>
      </c>
      <c r="FH69" s="2">
        <f t="shared" si="223"/>
        <v>0.52875896722347582</v>
      </c>
      <c r="FI69" s="2">
        <f t="shared" si="223"/>
        <v>0.51998319883172983</v>
      </c>
      <c r="FJ69" s="2">
        <f t="shared" si="223"/>
        <v>0.51042622085635114</v>
      </c>
      <c r="FK69" s="2">
        <f t="shared" si="223"/>
        <v>0.51059505978746045</v>
      </c>
      <c r="FL69" s="2">
        <f t="shared" si="223"/>
        <v>0.49011055965170736</v>
      </c>
      <c r="FM69" s="2">
        <f t="shared" si="223"/>
        <v>0.49204217150615542</v>
      </c>
      <c r="FN69" s="2">
        <f t="shared" si="223"/>
        <v>0.47593844644776562</v>
      </c>
      <c r="FO69" s="2">
        <f t="shared" si="223"/>
        <v>0.46566023940384582</v>
      </c>
      <c r="FP69" s="2">
        <f t="shared" si="223"/>
        <v>0.48081911254723247</v>
      </c>
      <c r="FQ69" s="2">
        <f t="shared" si="223"/>
        <v>0.45028127437271137</v>
      </c>
      <c r="FR69" s="2">
        <f t="shared" si="223"/>
        <v>0.51030339075083153</v>
      </c>
      <c r="FS69" s="2">
        <f t="shared" si="223"/>
        <v>0.47206627418813485</v>
      </c>
      <c r="FT69" s="2">
        <f t="shared" si="223"/>
        <v>0.45623572227990572</v>
      </c>
      <c r="FU69" s="2">
        <f t="shared" si="223"/>
        <v>0.46899520287549001</v>
      </c>
      <c r="FW69" s="2">
        <f t="shared" si="112"/>
        <v>1.7107553349769345E-4</v>
      </c>
      <c r="FX69" s="2">
        <f t="shared" si="164"/>
        <v>1.374458557020603E-4</v>
      </c>
      <c r="FY69" s="2">
        <f t="shared" si="165"/>
        <v>1.4509711374114401E-4</v>
      </c>
      <c r="FZ69" s="2">
        <f t="shared" si="166"/>
        <v>1.626176488152564E-4</v>
      </c>
      <c r="GA69" s="2">
        <f t="shared" si="167"/>
        <v>1.8918512704502161E-4</v>
      </c>
      <c r="GB69" s="2">
        <f t="shared" si="168"/>
        <v>1.7141668188713904E-4</v>
      </c>
      <c r="GC69" s="2">
        <f t="shared" si="169"/>
        <v>1.7387757033107725E-4</v>
      </c>
      <c r="GD69" s="2">
        <f t="shared" si="170"/>
        <v>1.8290161029645307E-4</v>
      </c>
      <c r="GE69" s="2">
        <f t="shared" si="171"/>
        <v>2.0458906585947407E-4</v>
      </c>
      <c r="GF69" s="2">
        <f t="shared" si="172"/>
        <v>2.4362368483633222E-4</v>
      </c>
      <c r="GG69" s="2">
        <f t="shared" si="173"/>
        <v>2.2632000544259694E-4</v>
      </c>
      <c r="GH69" s="2">
        <f t="shared" si="174"/>
        <v>2.2140691724084551E-4</v>
      </c>
      <c r="GI69" s="2">
        <f t="shared" si="175"/>
        <v>2.0670115511712398E-4</v>
      </c>
      <c r="GJ69" s="2">
        <f t="shared" si="176"/>
        <v>1.7665580682494576E-4</v>
      </c>
      <c r="GK69" s="2">
        <f t="shared" si="177"/>
        <v>1.9767083257797016E-4</v>
      </c>
      <c r="GM69" s="86">
        <f t="shared" si="113"/>
        <v>1.4774734039491578E-2</v>
      </c>
      <c r="GN69" s="86">
        <f t="shared" si="178"/>
        <v>1.9455374751937825E-2</v>
      </c>
      <c r="GO69" s="86">
        <f t="shared" si="179"/>
        <v>1.7265829122940859E-2</v>
      </c>
      <c r="GP69" s="86">
        <f t="shared" si="180"/>
        <v>1.4800084550232172E-2</v>
      </c>
      <c r="GQ69" s="86">
        <f t="shared" si="181"/>
        <v>1.4877361856298642E-2</v>
      </c>
      <c r="GR69" s="86">
        <f t="shared" si="182"/>
        <v>1.0422825251460521E-2</v>
      </c>
      <c r="GS69" s="86">
        <f t="shared" si="183"/>
        <v>1.0759795398015097E-2</v>
      </c>
      <c r="GT69" s="86">
        <f t="shared" si="184"/>
        <v>7.9215066776251956E-3</v>
      </c>
      <c r="GU69" s="86">
        <f t="shared" si="185"/>
        <v>6.3445814537972257E-3</v>
      </c>
      <c r="GV69" s="86">
        <f t="shared" si="186"/>
        <v>8.6789627612912333E-3</v>
      </c>
      <c r="GW69" s="86">
        <f t="shared" si="187"/>
        <v>4.3892359986271463E-3</v>
      </c>
      <c r="GX69" s="86">
        <f t="shared" si="188"/>
        <v>1.4745367497974129E-2</v>
      </c>
      <c r="GY69" s="86">
        <f t="shared" si="189"/>
        <v>7.1521674778281452E-3</v>
      </c>
      <c r="GZ69" s="86">
        <f t="shared" si="190"/>
        <v>4.8743395791125792E-3</v>
      </c>
      <c r="HA69" s="86">
        <f t="shared" si="191"/>
        <v>5.7311481463007989E-3</v>
      </c>
      <c r="HC69" s="86">
        <f t="shared" si="145"/>
        <v>3.5256637219132349E-9</v>
      </c>
      <c r="HD69" s="86">
        <f t="shared" si="192"/>
        <v>1.6538543089124045E-9</v>
      </c>
      <c r="HE69" s="86">
        <f t="shared" si="193"/>
        <v>9.7394295396787451E-10</v>
      </c>
      <c r="HF69" s="86">
        <f t="shared" si="194"/>
        <v>5.2608709629867788E-10</v>
      </c>
      <c r="HG69" s="86">
        <f t="shared" si="195"/>
        <v>2.7690358915660046E-10</v>
      </c>
      <c r="HH69" s="86">
        <f t="shared" si="196"/>
        <v>3.3769662680026864E-10</v>
      </c>
      <c r="HI69" s="86">
        <f t="shared" si="197"/>
        <v>6.5481197638550451E-10</v>
      </c>
      <c r="HJ69" s="86">
        <f t="shared" si="198"/>
        <v>4.2115565125529821E-10</v>
      </c>
      <c r="HK69" s="86">
        <f t="shared" si="199"/>
        <v>1.580555267692893E-10</v>
      </c>
      <c r="HL69" s="86">
        <f t="shared" si="200"/>
        <v>1.4343640228861299E-10</v>
      </c>
      <c r="HM69" s="86">
        <f t="shared" si="201"/>
        <v>1.6774863766707497E-10</v>
      </c>
      <c r="HN69" s="86">
        <f t="shared" si="202"/>
        <v>7.8373655254982711E-10</v>
      </c>
      <c r="HO69" s="86">
        <f t="shared" si="203"/>
        <v>1.6310916179949361E-9</v>
      </c>
      <c r="HP69" s="86">
        <f t="shared" si="204"/>
        <v>4.471165702571256E-11</v>
      </c>
      <c r="HQ69" s="86">
        <f t="shared" si="205"/>
        <v>2.707441551899708E-12</v>
      </c>
      <c r="HS69" s="86">
        <f t="shared" si="114"/>
        <v>3.2118515563231034E-40</v>
      </c>
      <c r="HT69" s="86">
        <f t="shared" si="206"/>
        <v>1.4193658133161016E-41</v>
      </c>
      <c r="HU69" s="86">
        <f t="shared" si="207"/>
        <v>4.1962772299291724E-44</v>
      </c>
      <c r="HV69" s="86">
        <f t="shared" si="208"/>
        <v>2.4562300715484061E-45</v>
      </c>
      <c r="HW69" s="86">
        <f t="shared" si="209"/>
        <v>1.5819930728083574E-46</v>
      </c>
      <c r="HX69" s="86">
        <f t="shared" si="210"/>
        <v>3.9830672756854716E-46</v>
      </c>
      <c r="HY69" s="86">
        <f t="shared" si="211"/>
        <v>2.5539462246795429E-45</v>
      </c>
      <c r="HZ69" s="86">
        <f t="shared" si="212"/>
        <v>9.6354933706721044E-46</v>
      </c>
      <c r="IA69" s="86">
        <f t="shared" si="213"/>
        <v>2.7307334224946993E-48</v>
      </c>
      <c r="IB69" s="86">
        <f t="shared" si="214"/>
        <v>1.571493653070094E-48</v>
      </c>
      <c r="IC69" s="86">
        <f t="shared" si="215"/>
        <v>3.4099916090163511E-48</v>
      </c>
      <c r="ID69" s="86">
        <f t="shared" si="216"/>
        <v>4.3493743691503612E-45</v>
      </c>
      <c r="IE69" s="86">
        <f t="shared" si="217"/>
        <v>5.579231549499042E-44</v>
      </c>
      <c r="IF69" s="86">
        <f t="shared" si="218"/>
        <v>1.3082553319627033E-39</v>
      </c>
      <c r="IG69" s="86">
        <f t="shared" si="219"/>
        <v>1.9450965566213915E-30</v>
      </c>
      <c r="II69" s="86">
        <f t="shared" si="115"/>
        <v>6.7865692875468399E-210</v>
      </c>
      <c r="IJ69" s="86">
        <f t="shared" si="116"/>
        <v>3.4929871978709261E-228</v>
      </c>
      <c r="IK69" s="86">
        <f t="shared" si="117"/>
        <v>3.9123026296143929E-237</v>
      </c>
      <c r="IL69" s="86">
        <f t="shared" si="118"/>
        <v>5.1335151938391165E-241</v>
      </c>
      <c r="IM69" s="86">
        <f t="shared" si="119"/>
        <v>3.4611460028127658E-247</v>
      </c>
      <c r="IN69" s="86">
        <f t="shared" si="120"/>
        <v>1.0004221826031091E-241</v>
      </c>
      <c r="IO69" s="86">
        <f t="shared" si="121"/>
        <v>1.4587346261722199E-240</v>
      </c>
      <c r="IP69" s="86">
        <f t="shared" si="122"/>
        <v>3.7665513861301524E-244</v>
      </c>
      <c r="IQ69" s="86">
        <f t="shared" si="123"/>
        <v>6.054177721730101E-256</v>
      </c>
      <c r="IR69" s="86">
        <f t="shared" si="124"/>
        <v>8.1340274991073392E-257</v>
      </c>
      <c r="IS69" s="86">
        <f t="shared" si="125"/>
        <v>3.1038215659860069E-254</v>
      </c>
      <c r="IT69" s="86">
        <f t="shared" si="126"/>
        <v>1.1658235082955304E-239</v>
      </c>
      <c r="IU69" s="86">
        <f t="shared" si="127"/>
        <v>1.3357495840974538E-233</v>
      </c>
      <c r="IV69" s="86">
        <f t="shared" si="128"/>
        <v>3.8115731490688592E-161</v>
      </c>
      <c r="IW69" s="86">
        <f t="shared" si="129"/>
        <v>4.6938047967507164E-123</v>
      </c>
      <c r="IY69" s="86">
        <f t="shared" si="130"/>
        <v>1.4774737565155301E-2</v>
      </c>
      <c r="IZ69" s="86">
        <f t="shared" si="131"/>
        <v>1.9455376405792136E-2</v>
      </c>
      <c r="JA69" s="86">
        <f t="shared" si="132"/>
        <v>1.7265830096883813E-2</v>
      </c>
      <c r="JB69" s="86">
        <f t="shared" si="133"/>
        <v>1.4800085076319268E-2</v>
      </c>
      <c r="JC69" s="86">
        <f t="shared" si="134"/>
        <v>1.487736213320223E-2</v>
      </c>
      <c r="JD69" s="86">
        <f t="shared" si="135"/>
        <v>1.0422825589157149E-2</v>
      </c>
      <c r="JE69" s="86">
        <f t="shared" si="136"/>
        <v>1.0759796052827075E-2</v>
      </c>
      <c r="JF69" s="86">
        <f t="shared" si="137"/>
        <v>7.9215070987808476E-3</v>
      </c>
      <c r="JG69" s="86">
        <f t="shared" si="138"/>
        <v>6.3445816118527527E-3</v>
      </c>
      <c r="JH69" s="86">
        <f t="shared" si="139"/>
        <v>8.678962904727635E-3</v>
      </c>
      <c r="JI69" s="86">
        <f t="shared" si="140"/>
        <v>4.3892361663757842E-3</v>
      </c>
      <c r="JJ69" s="86">
        <f t="shared" si="141"/>
        <v>1.4745368281710683E-2</v>
      </c>
      <c r="JK69" s="86">
        <f t="shared" si="142"/>
        <v>7.1521691089197629E-3</v>
      </c>
      <c r="JL69" s="86">
        <f t="shared" si="143"/>
        <v>4.8743396238242363E-3</v>
      </c>
      <c r="JM69" s="86">
        <f t="shared" si="144"/>
        <v>5.7311481490082408E-3</v>
      </c>
    </row>
    <row r="70" spans="2:273" x14ac:dyDescent="0.25">
      <c r="B70" s="2">
        <v>43</v>
      </c>
      <c r="C70" s="37">
        <v>115.607</v>
      </c>
      <c r="D70" s="37">
        <v>119.491</v>
      </c>
      <c r="E70" s="37">
        <v>122.73699999999999</v>
      </c>
      <c r="F70" s="37">
        <v>125.211</v>
      </c>
      <c r="G70" s="37">
        <v>124.754</v>
      </c>
      <c r="H70" s="37">
        <v>124.14</v>
      </c>
      <c r="I70" s="37">
        <v>123.91200000000001</v>
      </c>
      <c r="J70" s="37">
        <v>120.298</v>
      </c>
      <c r="K70" s="37">
        <v>119.211</v>
      </c>
      <c r="L70" s="37">
        <v>123.035</v>
      </c>
      <c r="M70" s="37">
        <v>117.28100000000001</v>
      </c>
      <c r="N70" s="37">
        <v>117.43899999999999</v>
      </c>
      <c r="O70" s="37">
        <v>119.393</v>
      </c>
      <c r="P70" s="37">
        <v>116.379</v>
      </c>
      <c r="Q70" s="37">
        <v>116.69</v>
      </c>
      <c r="S70" s="4">
        <f t="shared" si="8"/>
        <v>120.92959964854737</v>
      </c>
      <c r="T70" s="4">
        <f t="shared" si="9"/>
        <v>122.27859327208583</v>
      </c>
      <c r="U70" s="4">
        <f t="shared" si="10"/>
        <v>123.32435089269488</v>
      </c>
      <c r="V70" s="4">
        <f t="shared" si="11"/>
        <v>123.97201477751335</v>
      </c>
      <c r="W70" s="4">
        <f t="shared" si="12"/>
        <v>125.99814067011381</v>
      </c>
      <c r="X70" s="4">
        <f t="shared" si="13"/>
        <v>123.87063656149581</v>
      </c>
      <c r="Y70" s="4">
        <f t="shared" si="14"/>
        <v>122.92596312643325</v>
      </c>
      <c r="Z70" s="4">
        <f t="shared" si="15"/>
        <v>120.8443825530691</v>
      </c>
      <c r="AA70" s="4">
        <f t="shared" si="16"/>
        <v>118.27093823659165</v>
      </c>
      <c r="AB70" s="4">
        <f t="shared" si="17"/>
        <v>120.27209461879391</v>
      </c>
      <c r="AC70" s="4">
        <f t="shared" si="18"/>
        <v>116.76463018655473</v>
      </c>
      <c r="AD70" s="4">
        <f t="shared" si="19"/>
        <v>119.49323074993093</v>
      </c>
      <c r="AE70" s="4">
        <f t="shared" si="20"/>
        <v>116.29439631158947</v>
      </c>
      <c r="AF70" s="4">
        <f t="shared" si="21"/>
        <v>116.32827089140633</v>
      </c>
      <c r="AG70" s="4">
        <f t="shared" si="22"/>
        <v>116.22539086973374</v>
      </c>
      <c r="AI70" s="4">
        <f t="shared" si="23"/>
        <v>-5.3225996485473672</v>
      </c>
      <c r="AJ70" s="4">
        <f t="shared" si="24"/>
        <v>-2.7875932720858287</v>
      </c>
      <c r="AK70" s="4">
        <f t="shared" si="25"/>
        <v>-0.58735089269488583</v>
      </c>
      <c r="AL70" s="4">
        <f t="shared" si="26"/>
        <v>1.2389852224866473</v>
      </c>
      <c r="AM70" s="4">
        <f t="shared" si="27"/>
        <v>-1.2441406701138078</v>
      </c>
      <c r="AN70" s="4">
        <f t="shared" si="28"/>
        <v>0.26936343850418609</v>
      </c>
      <c r="AO70" s="4">
        <f t="shared" si="29"/>
        <v>0.98603687356676062</v>
      </c>
      <c r="AP70" s="4">
        <f t="shared" si="30"/>
        <v>-0.546382553069094</v>
      </c>
      <c r="AQ70" s="4">
        <f t="shared" si="31"/>
        <v>0.94006176340835168</v>
      </c>
      <c r="AR70" s="4">
        <f t="shared" si="32"/>
        <v>2.7629053812060818</v>
      </c>
      <c r="AS70" s="4">
        <f t="shared" si="33"/>
        <v>0.5163698134452801</v>
      </c>
      <c r="AT70" s="4">
        <f t="shared" si="34"/>
        <v>-2.0542307499309373</v>
      </c>
      <c r="AU70" s="4">
        <f t="shared" si="35"/>
        <v>3.0986036884105346</v>
      </c>
      <c r="AV70" s="4">
        <f t="shared" si="220"/>
        <v>5.0729108593671413E-2</v>
      </c>
      <c r="AW70" s="4">
        <f t="shared" si="220"/>
        <v>0.46460913026625406</v>
      </c>
      <c r="AY70" s="2">
        <f t="shared" si="96"/>
        <v>108.84348349028609</v>
      </c>
      <c r="AZ70" s="2">
        <f t="shared" si="147"/>
        <v>106.27597113170616</v>
      </c>
      <c r="BA70" s="2">
        <f t="shared" si="148"/>
        <v>110.11032806295464</v>
      </c>
      <c r="BB70" s="2">
        <f t="shared" si="149"/>
        <v>112.20252935503515</v>
      </c>
      <c r="BC70" s="2">
        <f t="shared" si="150"/>
        <v>113.9281601667347</v>
      </c>
      <c r="BD70" s="2">
        <f t="shared" si="151"/>
        <v>114.83996428503303</v>
      </c>
      <c r="BE70" s="2">
        <f t="shared" si="152"/>
        <v>113.77542636368295</v>
      </c>
      <c r="BF70" s="2">
        <f t="shared" si="153"/>
        <v>113.75543065127233</v>
      </c>
      <c r="BG70" s="2">
        <f t="shared" si="154"/>
        <v>112.34444003439374</v>
      </c>
      <c r="BH70" s="2">
        <f t="shared" si="155"/>
        <v>112.8357850411879</v>
      </c>
      <c r="BI70" s="2">
        <f t="shared" si="156"/>
        <v>112.25518516691106</v>
      </c>
      <c r="BJ70" s="2">
        <f t="shared" si="157"/>
        <v>108.90105919715445</v>
      </c>
      <c r="BK70" s="2">
        <f t="shared" si="158"/>
        <v>109.26487778005955</v>
      </c>
      <c r="BL70" s="2">
        <f t="shared" si="159"/>
        <v>111.50787409855448</v>
      </c>
      <c r="BM70" s="2">
        <f t="shared" si="160"/>
        <v>111.15151274215756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>
        <f t="shared" si="48"/>
        <v>117.28100000000001</v>
      </c>
      <c r="BZ70" s="2" t="str">
        <f t="shared" si="49"/>
        <v/>
      </c>
      <c r="CA70" s="2" t="str">
        <f t="shared" si="50"/>
        <v/>
      </c>
      <c r="CB70" s="2">
        <f t="shared" si="51"/>
        <v>116.379</v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111.38486234817816</v>
      </c>
      <c r="DL70" s="2">
        <f t="shared" si="221"/>
        <v>111.98613135888503</v>
      </c>
      <c r="DM70" s="2">
        <f t="shared" si="221"/>
        <v>114.67780377867747</v>
      </c>
      <c r="DN70" s="2">
        <f t="shared" si="221"/>
        <v>118.00640337711071</v>
      </c>
      <c r="DO70" s="2">
        <f t="shared" si="221"/>
        <v>120.46622435897439</v>
      </c>
      <c r="DP70" s="2">
        <f t="shared" si="221"/>
        <v>118.21104836415364</v>
      </c>
      <c r="DQ70" s="2">
        <f t="shared" si="221"/>
        <v>118.38952299668088</v>
      </c>
      <c r="DR70" s="2">
        <f t="shared" si="221"/>
        <v>119.28375714285711</v>
      </c>
      <c r="DS70" s="2">
        <f t="shared" si="221"/>
        <v>115.79167899159664</v>
      </c>
      <c r="DT70" s="2">
        <f t="shared" si="221"/>
        <v>117.00323650793652</v>
      </c>
      <c r="DU70" s="2">
        <f t="shared" si="221"/>
        <v>115.54823172905525</v>
      </c>
      <c r="DV70" s="2">
        <f t="shared" si="221"/>
        <v>112.71174750337381</v>
      </c>
      <c r="DW70" s="2">
        <f t="shared" si="221"/>
        <v>112.13739037433156</v>
      </c>
      <c r="DX70" s="2">
        <f t="shared" si="221"/>
        <v>114.33722994652408</v>
      </c>
      <c r="DY70" s="2">
        <f t="shared" si="221"/>
        <v>111.64187464387463</v>
      </c>
      <c r="EA70" s="2">
        <f t="shared" si="71"/>
        <v>106.62038451487435</v>
      </c>
      <c r="EB70" s="2">
        <f t="shared" si="72"/>
        <v>101.63545681891284</v>
      </c>
      <c r="EC70" s="2">
        <f t="shared" si="73"/>
        <v>106.26537027359015</v>
      </c>
      <c r="ED70" s="2">
        <f t="shared" si="74"/>
        <v>107.12579214110292</v>
      </c>
      <c r="EE70" s="2">
        <f t="shared" si="75"/>
        <v>108.21343187813048</v>
      </c>
      <c r="EF70" s="2">
        <f t="shared" si="76"/>
        <v>111.64189784049132</v>
      </c>
      <c r="EG70" s="2">
        <f t="shared" si="77"/>
        <v>109.43121491759403</v>
      </c>
      <c r="EH70" s="2">
        <f t="shared" si="78"/>
        <v>108.20408283719084</v>
      </c>
      <c r="EI70" s="2">
        <f t="shared" si="79"/>
        <v>108.73707707520305</v>
      </c>
      <c r="EJ70" s="2">
        <f t="shared" si="80"/>
        <v>108.73202278177457</v>
      </c>
      <c r="EK70" s="2">
        <f t="shared" si="81"/>
        <v>108.58913667563932</v>
      </c>
      <c r="EL70" s="2">
        <f t="shared" si="82"/>
        <v>105.56594412514957</v>
      </c>
      <c r="EM70" s="2">
        <f t="shared" si="83"/>
        <v>106.33527392318824</v>
      </c>
      <c r="EN70" s="2">
        <f t="shared" si="84"/>
        <v>108.43189706869546</v>
      </c>
      <c r="EO70" s="2">
        <f t="shared" si="85"/>
        <v>110.64330023310022</v>
      </c>
      <c r="EQ70" s="2">
        <f t="shared" si="86"/>
        <v>105.25128223294234</v>
      </c>
      <c r="ER70" s="2">
        <f t="shared" si="222"/>
        <v>98.993980695960275</v>
      </c>
      <c r="ES70" s="2">
        <f t="shared" si="222"/>
        <v>104.70034392571678</v>
      </c>
      <c r="ET70" s="2">
        <f t="shared" si="222"/>
        <v>106.47999390680167</v>
      </c>
      <c r="EU70" s="2">
        <f t="shared" si="222"/>
        <v>106.67890194491011</v>
      </c>
      <c r="EV70" s="2">
        <f t="shared" si="222"/>
        <v>110.35392530066062</v>
      </c>
      <c r="EW70" s="2">
        <f t="shared" si="222"/>
        <v>109.4025257553927</v>
      </c>
      <c r="EX70" s="2">
        <f t="shared" si="222"/>
        <v>107.35314027050133</v>
      </c>
      <c r="EY70" s="2">
        <f t="shared" si="222"/>
        <v>108.19639892975965</v>
      </c>
      <c r="EZ70" s="2">
        <f t="shared" si="222"/>
        <v>108.28052784183011</v>
      </c>
      <c r="FA70" s="2">
        <f t="shared" si="222"/>
        <v>107.68270312828051</v>
      </c>
      <c r="FB70" s="2">
        <f t="shared" si="222"/>
        <v>105.71359963418992</v>
      </c>
      <c r="FC70" s="2">
        <f t="shared" si="222"/>
        <v>105.90093990262463</v>
      </c>
      <c r="FD70" s="2">
        <f t="shared" si="222"/>
        <v>109.73060485387191</v>
      </c>
      <c r="FE70" s="2">
        <f t="shared" si="222"/>
        <v>114.8818060402274</v>
      </c>
      <c r="FG70" s="2">
        <f t="shared" si="88"/>
        <v>0.53334743785587868</v>
      </c>
      <c r="FH70" s="2">
        <f t="shared" si="223"/>
        <v>0.55163188863614687</v>
      </c>
      <c r="FI70" s="2">
        <f t="shared" si="223"/>
        <v>0.54291385807611925</v>
      </c>
      <c r="FJ70" s="2">
        <f t="shared" si="223"/>
        <v>0.53340375350599611</v>
      </c>
      <c r="FK70" s="2">
        <f t="shared" si="223"/>
        <v>0.53357190937674803</v>
      </c>
      <c r="FL70" s="2">
        <f t="shared" si="223"/>
        <v>0.5131320998885468</v>
      </c>
      <c r="FM70" s="2">
        <f t="shared" si="223"/>
        <v>0.51506279117453446</v>
      </c>
      <c r="FN70" s="2">
        <f t="shared" si="223"/>
        <v>0.49894569890523371</v>
      </c>
      <c r="FO70" s="2">
        <f t="shared" si="223"/>
        <v>0.48863390330173562</v>
      </c>
      <c r="FP70" s="2">
        <f t="shared" si="223"/>
        <v>0.50383547089773473</v>
      </c>
      <c r="FQ70" s="2">
        <f t="shared" si="223"/>
        <v>0.47316807800554811</v>
      </c>
      <c r="FR70" s="2">
        <f t="shared" si="223"/>
        <v>0.53328141704511844</v>
      </c>
      <c r="FS70" s="2">
        <f t="shared" si="223"/>
        <v>0.4950631690215575</v>
      </c>
      <c r="FT70" s="2">
        <f t="shared" si="223"/>
        <v>0.47916137175220264</v>
      </c>
      <c r="FU70" s="2">
        <f t="shared" si="223"/>
        <v>0.49198190950671711</v>
      </c>
      <c r="FW70" s="2">
        <f t="shared" si="112"/>
        <v>1.8757749639616205E-4</v>
      </c>
      <c r="FX70" s="2">
        <f t="shared" si="164"/>
        <v>1.5070438550779378E-4</v>
      </c>
      <c r="FY70" s="2">
        <f t="shared" si="165"/>
        <v>1.590935944357311E-4</v>
      </c>
      <c r="FZ70" s="2">
        <f t="shared" si="166"/>
        <v>1.7830390881373484E-4</v>
      </c>
      <c r="GA70" s="2">
        <f t="shared" si="167"/>
        <v>2.0743358071198797E-4</v>
      </c>
      <c r="GB70" s="2">
        <f t="shared" si="168"/>
        <v>1.879515458070104E-4</v>
      </c>
      <c r="GC70" s="2">
        <f t="shared" si="169"/>
        <v>1.9064976644136728E-4</v>
      </c>
      <c r="GD70" s="2">
        <f t="shared" si="170"/>
        <v>2.0054408892504965E-4</v>
      </c>
      <c r="GE70" s="2">
        <f t="shared" si="171"/>
        <v>2.2432302211025938E-4</v>
      </c>
      <c r="GF70" s="2">
        <f t="shared" si="172"/>
        <v>2.6712177995697091E-4</v>
      </c>
      <c r="GG70" s="2">
        <f t="shared" si="173"/>
        <v>2.4814953298719238E-4</v>
      </c>
      <c r="GH70" s="2">
        <f t="shared" si="174"/>
        <v>2.4276267159100659E-4</v>
      </c>
      <c r="GI70" s="2">
        <f t="shared" si="175"/>
        <v>2.2663879003775051E-4</v>
      </c>
      <c r="GJ70" s="2">
        <f t="shared" si="176"/>
        <v>1.936959391617614E-4</v>
      </c>
      <c r="GK70" s="2">
        <f t="shared" si="177"/>
        <v>2.1673762454815429E-4</v>
      </c>
      <c r="GM70" s="86">
        <f t="shared" si="113"/>
        <v>2.1455066450637512E-2</v>
      </c>
      <c r="GN70" s="86">
        <f t="shared" si="178"/>
        <v>2.7378539824346522E-2</v>
      </c>
      <c r="GO70" s="86">
        <f t="shared" si="179"/>
        <v>2.4835704889148491E-2</v>
      </c>
      <c r="GP70" s="86">
        <f t="shared" si="180"/>
        <v>2.1525433516711982E-2</v>
      </c>
      <c r="GQ70" s="86">
        <f t="shared" si="181"/>
        <v>2.1740468366025778E-2</v>
      </c>
      <c r="GR70" s="86">
        <f t="shared" si="182"/>
        <v>1.5590746629937337E-2</v>
      </c>
      <c r="GS70" s="86">
        <f t="shared" si="183"/>
        <v>1.619141990406165E-2</v>
      </c>
      <c r="GT70" s="86">
        <f t="shared" si="184"/>
        <v>1.2182832649023151E-2</v>
      </c>
      <c r="GU70" s="86">
        <f t="shared" si="185"/>
        <v>1.0000004346585772E-2</v>
      </c>
      <c r="GV70" s="86">
        <f t="shared" si="186"/>
        <v>1.3318888905820772E-2</v>
      </c>
      <c r="GW70" s="86">
        <f t="shared" si="187"/>
        <v>7.1931801710077075E-3</v>
      </c>
      <c r="GX70" s="86">
        <f t="shared" si="188"/>
        <v>2.1373698655225596E-2</v>
      </c>
      <c r="GY70" s="86">
        <f t="shared" si="189"/>
        <v>1.1293356854727207E-2</v>
      </c>
      <c r="GZ70" s="86">
        <f t="shared" si="190"/>
        <v>8.0539898840594707E-3</v>
      </c>
      <c r="HA70" s="86">
        <f t="shared" si="191"/>
        <v>1.0232389663170397E-2</v>
      </c>
      <c r="HC70" s="86">
        <f t="shared" si="145"/>
        <v>8.8599825142107948E-9</v>
      </c>
      <c r="HD70" s="86">
        <f t="shared" si="192"/>
        <v>4.3028267716946577E-9</v>
      </c>
      <c r="HE70" s="86">
        <f t="shared" si="193"/>
        <v>2.6313245916713002E-9</v>
      </c>
      <c r="HF70" s="86">
        <f t="shared" si="194"/>
        <v>1.4743392351833885E-9</v>
      </c>
      <c r="HG70" s="86">
        <f t="shared" si="195"/>
        <v>8.1397667969504727E-10</v>
      </c>
      <c r="HH70" s="86">
        <f t="shared" si="196"/>
        <v>9.6442717763838301E-10</v>
      </c>
      <c r="HI70" s="86">
        <f t="shared" si="197"/>
        <v>1.837537077060543E-9</v>
      </c>
      <c r="HJ70" s="86">
        <f t="shared" si="198"/>
        <v>1.2117666720904007E-9</v>
      </c>
      <c r="HK70" s="86">
        <f t="shared" si="199"/>
        <v>4.852495882653736E-10</v>
      </c>
      <c r="HL70" s="86">
        <f t="shared" si="200"/>
        <v>4.5275517705969767E-10</v>
      </c>
      <c r="HM70" s="86">
        <f t="shared" si="201"/>
        <v>5.1913358511872884E-10</v>
      </c>
      <c r="HN70" s="86">
        <f t="shared" si="202"/>
        <v>2.2494828288814727E-9</v>
      </c>
      <c r="HO70" s="86">
        <f t="shared" si="203"/>
        <v>4.4948860582866796E-9</v>
      </c>
      <c r="HP70" s="86">
        <f t="shared" si="204"/>
        <v>1.4884929146492792E-10</v>
      </c>
      <c r="HQ70" s="86">
        <f t="shared" si="205"/>
        <v>1.1751871961428044E-11</v>
      </c>
      <c r="HS70" s="86">
        <f t="shared" si="114"/>
        <v>3.8598237295365281E-39</v>
      </c>
      <c r="HT70" s="86">
        <f t="shared" si="206"/>
        <v>1.8606031125004694E-40</v>
      </c>
      <c r="HU70" s="86">
        <f t="shared" si="207"/>
        <v>6.3800545241278076E-43</v>
      </c>
      <c r="HV70" s="86">
        <f t="shared" si="208"/>
        <v>4.1184643007062001E-44</v>
      </c>
      <c r="HW70" s="86">
        <f t="shared" si="209"/>
        <v>3.0067271876927763E-45</v>
      </c>
      <c r="HX70" s="86">
        <f t="shared" si="210"/>
        <v>6.9983191361061643E-45</v>
      </c>
      <c r="HY70" s="86">
        <f t="shared" si="211"/>
        <v>4.3619355024581945E-44</v>
      </c>
      <c r="HZ70" s="86">
        <f t="shared" si="212"/>
        <v>1.7330079052106685E-44</v>
      </c>
      <c r="IA70" s="86">
        <f t="shared" si="213"/>
        <v>5.9582626119505635E-47</v>
      </c>
      <c r="IB70" s="86">
        <f t="shared" si="214"/>
        <v>3.7059609537404154E-47</v>
      </c>
      <c r="IC70" s="86">
        <f t="shared" si="215"/>
        <v>7.6145672045222043E-47</v>
      </c>
      <c r="ID70" s="86">
        <f t="shared" si="216"/>
        <v>7.9486964238642063E-44</v>
      </c>
      <c r="IE70" s="86">
        <f t="shared" si="217"/>
        <v>9.2572482504111E-43</v>
      </c>
      <c r="IF70" s="86">
        <f t="shared" si="218"/>
        <v>1.5745750107945511E-38</v>
      </c>
      <c r="IG70" s="86">
        <f t="shared" si="219"/>
        <v>1.3218177239765671E-29</v>
      </c>
      <c r="II70" s="86">
        <f t="shared" si="115"/>
        <v>1.6655437252556584E-205</v>
      </c>
      <c r="IJ70" s="86">
        <f t="shared" si="116"/>
        <v>1.5926205041108469E-223</v>
      </c>
      <c r="IK70" s="86">
        <f t="shared" si="117"/>
        <v>2.9185788620907989E-232</v>
      </c>
      <c r="IL70" s="86">
        <f t="shared" si="118"/>
        <v>5.3451741073295071E-236</v>
      </c>
      <c r="IM70" s="86">
        <f t="shared" si="119"/>
        <v>5.9793052412241237E-242</v>
      </c>
      <c r="IN70" s="86">
        <f t="shared" si="120"/>
        <v>1.1562688524444886E-236</v>
      </c>
      <c r="IO70" s="86">
        <f t="shared" si="121"/>
        <v>1.6238105456234079E-235</v>
      </c>
      <c r="IP70" s="86">
        <f t="shared" si="122"/>
        <v>5.349761812036677E-239</v>
      </c>
      <c r="IQ70" s="86">
        <f t="shared" si="123"/>
        <v>1.8038937819196051E-250</v>
      </c>
      <c r="IR70" s="86">
        <f t="shared" si="124"/>
        <v>3.2955228638455579E-251</v>
      </c>
      <c r="IS70" s="86">
        <f t="shared" si="125"/>
        <v>9.8685637612253475E-249</v>
      </c>
      <c r="IT70" s="86">
        <f t="shared" si="126"/>
        <v>1.7286502353433689E-234</v>
      </c>
      <c r="IU70" s="86">
        <f t="shared" si="127"/>
        <v>1.3317019509642816E-228</v>
      </c>
      <c r="IV70" s="86">
        <f t="shared" si="128"/>
        <v>9.0111828485326708E-158</v>
      </c>
      <c r="IW70" s="86">
        <f t="shared" si="129"/>
        <v>1.8726159311068092E-120</v>
      </c>
      <c r="IY70" s="86">
        <f t="shared" si="130"/>
        <v>2.1455075310620027E-2</v>
      </c>
      <c r="IZ70" s="86">
        <f t="shared" si="131"/>
        <v>2.7378544127173294E-2</v>
      </c>
      <c r="JA70" s="86">
        <f t="shared" si="132"/>
        <v>2.4835707520473083E-2</v>
      </c>
      <c r="JB70" s="86">
        <f t="shared" si="133"/>
        <v>2.1525434991051216E-2</v>
      </c>
      <c r="JC70" s="86">
        <f t="shared" si="134"/>
        <v>2.1740469180002459E-2</v>
      </c>
      <c r="JD70" s="86">
        <f t="shared" si="135"/>
        <v>1.5590747594364514E-2</v>
      </c>
      <c r="JE70" s="86">
        <f t="shared" si="136"/>
        <v>1.6191421741598728E-2</v>
      </c>
      <c r="JF70" s="86">
        <f t="shared" si="137"/>
        <v>1.2182833860789822E-2</v>
      </c>
      <c r="JG70" s="86">
        <f t="shared" si="138"/>
        <v>1.0000004831835361E-2</v>
      </c>
      <c r="JH70" s="86">
        <f t="shared" si="139"/>
        <v>1.3318889358575949E-2</v>
      </c>
      <c r="JI70" s="86">
        <f t="shared" si="140"/>
        <v>7.1931806901412926E-3</v>
      </c>
      <c r="JJ70" s="86">
        <f t="shared" si="141"/>
        <v>2.1373700904708425E-2</v>
      </c>
      <c r="JK70" s="86">
        <f t="shared" si="142"/>
        <v>1.1293361349613265E-2</v>
      </c>
      <c r="JL70" s="86">
        <f t="shared" si="143"/>
        <v>8.053990032908763E-3</v>
      </c>
      <c r="JM70" s="86">
        <f t="shared" si="144"/>
        <v>1.0232389674922269E-2</v>
      </c>
    </row>
    <row r="71" spans="2:273" x14ac:dyDescent="0.25">
      <c r="B71" s="2">
        <v>44</v>
      </c>
      <c r="C71" s="37">
        <v>120.04900000000001</v>
      </c>
      <c r="D71" s="37">
        <v>122.386</v>
      </c>
      <c r="E71" s="37">
        <v>125.28100000000001</v>
      </c>
      <c r="F71" s="37">
        <v>126.754</v>
      </c>
      <c r="G71" s="37">
        <v>129.80699999999999</v>
      </c>
      <c r="H71" s="37">
        <v>125.57899999999999</v>
      </c>
      <c r="I71" s="37">
        <v>122.526</v>
      </c>
      <c r="J71" s="37">
        <v>124.43899999999999</v>
      </c>
      <c r="K71" s="37">
        <v>119.684</v>
      </c>
      <c r="L71" s="37">
        <v>123.57899999999999</v>
      </c>
      <c r="M71" s="37">
        <v>121.08799999999999</v>
      </c>
      <c r="N71" s="37">
        <v>119.877</v>
      </c>
      <c r="O71" s="37">
        <v>118</v>
      </c>
      <c r="P71" s="37">
        <v>118.46599999999999</v>
      </c>
      <c r="Q71" s="37">
        <v>119.86199999999999</v>
      </c>
      <c r="S71" s="4">
        <f t="shared" si="8"/>
        <v>125.08126124384789</v>
      </c>
      <c r="T71" s="4">
        <f t="shared" si="9"/>
        <v>127.12943710207401</v>
      </c>
      <c r="U71" s="4">
        <f t="shared" si="10"/>
        <v>127.67192170678592</v>
      </c>
      <c r="V71" s="4">
        <f t="shared" si="11"/>
        <v>127.94760399088649</v>
      </c>
      <c r="W71" s="4">
        <f t="shared" si="12"/>
        <v>130.09089885063463</v>
      </c>
      <c r="X71" s="4">
        <f t="shared" si="13"/>
        <v>127.24583880376272</v>
      </c>
      <c r="Y71" s="4">
        <f t="shared" si="14"/>
        <v>126.39873477371805</v>
      </c>
      <c r="Z71" s="4">
        <f t="shared" si="15"/>
        <v>123.67084606064634</v>
      </c>
      <c r="AA71" s="4">
        <f t="shared" si="16"/>
        <v>120.82034802834593</v>
      </c>
      <c r="AB71" s="4">
        <f t="shared" si="17"/>
        <v>123.25779131099651</v>
      </c>
      <c r="AC71" s="4">
        <f t="shared" si="18"/>
        <v>118.94432183810824</v>
      </c>
      <c r="AD71" s="4">
        <f t="shared" si="19"/>
        <v>123.06594044758666</v>
      </c>
      <c r="AE71" s="4">
        <f t="shared" si="20"/>
        <v>119.43718488105721</v>
      </c>
      <c r="AF71" s="4">
        <f t="shared" si="21"/>
        <v>118.7368245381388</v>
      </c>
      <c r="AG71" s="4">
        <f t="shared" si="22"/>
        <v>119.21510247635182</v>
      </c>
      <c r="AI71" s="4">
        <f t="shared" si="23"/>
        <v>-5.0322612438478842</v>
      </c>
      <c r="AJ71" s="4">
        <f t="shared" si="24"/>
        <v>-4.7434371020740116</v>
      </c>
      <c r="AK71" s="4">
        <f t="shared" si="25"/>
        <v>-2.3909217067859174</v>
      </c>
      <c r="AL71" s="4">
        <f t="shared" si="26"/>
        <v>-1.1936039908864871</v>
      </c>
      <c r="AM71" s="4">
        <f t="shared" si="27"/>
        <v>-0.28389885063464249</v>
      </c>
      <c r="AN71" s="4">
        <f t="shared" si="28"/>
        <v>-1.6668388037627295</v>
      </c>
      <c r="AO71" s="4">
        <f t="shared" si="29"/>
        <v>-3.8727347737180509</v>
      </c>
      <c r="AP71" s="4">
        <f t="shared" si="30"/>
        <v>0.7681539393536525</v>
      </c>
      <c r="AQ71" s="4">
        <f t="shared" si="31"/>
        <v>-1.1363480283459353</v>
      </c>
      <c r="AR71" s="4">
        <f t="shared" si="32"/>
        <v>0.32120868900348398</v>
      </c>
      <c r="AS71" s="4">
        <f t="shared" si="33"/>
        <v>2.1436781618917564</v>
      </c>
      <c r="AT71" s="4">
        <f t="shared" si="34"/>
        <v>-3.1889404475866598</v>
      </c>
      <c r="AU71" s="4">
        <f t="shared" si="35"/>
        <v>-1.4371848810572061</v>
      </c>
      <c r="AV71" s="4">
        <f t="shared" si="220"/>
        <v>-0.27082453813881102</v>
      </c>
      <c r="AW71" s="4">
        <f t="shared" si="220"/>
        <v>0.64689752364817821</v>
      </c>
      <c r="AY71" s="2">
        <f t="shared" si="96"/>
        <v>108.63883233549018</v>
      </c>
      <c r="AZ71" s="2">
        <f t="shared" si="147"/>
        <v>105.96418677168347</v>
      </c>
      <c r="BA71" s="2">
        <f t="shared" si="148"/>
        <v>109.86801068901769</v>
      </c>
      <c r="BB71" s="2">
        <f t="shared" si="149"/>
        <v>111.91721599231968</v>
      </c>
      <c r="BC71" s="2">
        <f t="shared" si="150"/>
        <v>113.5929624601152</v>
      </c>
      <c r="BD71" s="2">
        <f t="shared" si="151"/>
        <v>114.61048968676742</v>
      </c>
      <c r="BE71" s="2">
        <f t="shared" si="152"/>
        <v>113.54230067889972</v>
      </c>
      <c r="BF71" s="2">
        <f t="shared" si="153"/>
        <v>113.49525007363371</v>
      </c>
      <c r="BG71" s="2">
        <f t="shared" si="154"/>
        <v>112.12087339558181</v>
      </c>
      <c r="BH71" s="2">
        <f t="shared" si="155"/>
        <v>112.61572618614841</v>
      </c>
      <c r="BI71" s="2">
        <f t="shared" si="156"/>
        <v>112.08310117605849</v>
      </c>
      <c r="BJ71" s="2">
        <f t="shared" si="157"/>
        <v>108.67548338519663</v>
      </c>
      <c r="BK71" s="2">
        <f t="shared" si="158"/>
        <v>109.1219834562491</v>
      </c>
      <c r="BL71" s="2">
        <f t="shared" si="159"/>
        <v>111.36609769712868</v>
      </c>
      <c r="BM71" s="2">
        <f t="shared" si="160"/>
        <v>111.00306862673013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111.41545748987856</v>
      </c>
      <c r="DL71" s="2">
        <f t="shared" si="221"/>
        <v>112.02022508710803</v>
      </c>
      <c r="DM71" s="2">
        <f t="shared" si="221"/>
        <v>114.84822726045886</v>
      </c>
      <c r="DN71" s="2">
        <f t="shared" si="221"/>
        <v>118.15607213883681</v>
      </c>
      <c r="DO71" s="2">
        <f t="shared" si="221"/>
        <v>120.60247435897439</v>
      </c>
      <c r="DP71" s="2">
        <f t="shared" si="221"/>
        <v>118.2967318634424</v>
      </c>
      <c r="DQ71" s="2">
        <f t="shared" si="221"/>
        <v>118.54328022759601</v>
      </c>
      <c r="DR71" s="2">
        <f t="shared" si="221"/>
        <v>119.48664942084939</v>
      </c>
      <c r="DS71" s="2">
        <f t="shared" si="221"/>
        <v>115.88882464985994</v>
      </c>
      <c r="DT71" s="2">
        <f t="shared" si="221"/>
        <v>117.16557061347062</v>
      </c>
      <c r="DU71" s="2">
        <f t="shared" si="221"/>
        <v>115.72765719696967</v>
      </c>
      <c r="DV71" s="2">
        <f t="shared" si="221"/>
        <v>112.79565094466936</v>
      </c>
      <c r="DW71" s="2">
        <f t="shared" si="221"/>
        <v>112.31255721925135</v>
      </c>
      <c r="DX71" s="2">
        <f t="shared" si="221"/>
        <v>114.48189772727274</v>
      </c>
      <c r="DY71" s="2">
        <f t="shared" si="221"/>
        <v>111.52561701261699</v>
      </c>
      <c r="EA71" s="2">
        <f t="shared" si="71"/>
        <v>106.42368209304446</v>
      </c>
      <c r="EB71" s="2">
        <f t="shared" si="72"/>
        <v>101.47568279774264</v>
      </c>
      <c r="EC71" s="2">
        <f t="shared" si="73"/>
        <v>106.04450730318256</v>
      </c>
      <c r="ED71" s="2">
        <f t="shared" si="74"/>
        <v>106.94018115402743</v>
      </c>
      <c r="EE71" s="2">
        <f t="shared" si="75"/>
        <v>108.00528127204294</v>
      </c>
      <c r="EF71" s="2">
        <f t="shared" si="76"/>
        <v>111.42115900326108</v>
      </c>
      <c r="EG71" s="2">
        <f t="shared" si="77"/>
        <v>109.24813003239893</v>
      </c>
      <c r="EH71" s="2">
        <f t="shared" si="78"/>
        <v>108.0082886929126</v>
      </c>
      <c r="EI71" s="2">
        <f t="shared" si="79"/>
        <v>108.52484779427277</v>
      </c>
      <c r="EJ71" s="2">
        <f t="shared" si="80"/>
        <v>108.52964184652278</v>
      </c>
      <c r="EK71" s="2">
        <f t="shared" si="81"/>
        <v>108.38274104979814</v>
      </c>
      <c r="EL71" s="2">
        <f t="shared" si="82"/>
        <v>105.38679528563328</v>
      </c>
      <c r="EM71" s="2">
        <f t="shared" si="83"/>
        <v>106.15431573554154</v>
      </c>
      <c r="EN71" s="2">
        <f t="shared" si="84"/>
        <v>108.27674994405908</v>
      </c>
      <c r="EO71" s="2">
        <f t="shared" si="85"/>
        <v>110.50904778554778</v>
      </c>
      <c r="EQ71" s="2">
        <f t="shared" si="86"/>
        <v>105.07858773994165</v>
      </c>
      <c r="ER71" s="2">
        <f t="shared" si="222"/>
        <v>98.876574113803485</v>
      </c>
      <c r="ES71" s="2">
        <f t="shared" si="222"/>
        <v>104.50628038387332</v>
      </c>
      <c r="ET71" s="2">
        <f t="shared" si="222"/>
        <v>106.30550838349431</v>
      </c>
      <c r="EU71" s="2">
        <f t="shared" si="222"/>
        <v>106.49757000914357</v>
      </c>
      <c r="EV71" s="2">
        <f t="shared" si="222"/>
        <v>110.15502889338657</v>
      </c>
      <c r="EW71" s="2">
        <f t="shared" si="222"/>
        <v>109.21985525277206</v>
      </c>
      <c r="EX71" s="2">
        <f t="shared" si="222"/>
        <v>107.17226381551546</v>
      </c>
      <c r="EY71" s="2">
        <f t="shared" si="222"/>
        <v>107.99370161427214</v>
      </c>
      <c r="EZ71" s="2">
        <f t="shared" si="222"/>
        <v>108.08631607040937</v>
      </c>
      <c r="FA71" s="2">
        <f t="shared" si="222"/>
        <v>107.49265137518373</v>
      </c>
      <c r="FB71" s="2">
        <f t="shared" si="222"/>
        <v>105.53180290639139</v>
      </c>
      <c r="FC71" s="2">
        <f t="shared" si="222"/>
        <v>105.7276346012691</v>
      </c>
      <c r="FD71" s="2">
        <f t="shared" si="222"/>
        <v>109.55215527158836</v>
      </c>
      <c r="FE71" s="2">
        <f t="shared" si="222"/>
        <v>114.66392054149242</v>
      </c>
      <c r="FG71" s="2">
        <f t="shared" si="88"/>
        <v>0.55618458101415247</v>
      </c>
      <c r="FH71" s="2">
        <f t="shared" si="223"/>
        <v>0.57428844877144536</v>
      </c>
      <c r="FI71" s="2">
        <f t="shared" si="223"/>
        <v>0.56566409055892819</v>
      </c>
      <c r="FJ71" s="2">
        <f t="shared" si="223"/>
        <v>0.55624043373330889</v>
      </c>
      <c r="FK71" s="2">
        <f t="shared" si="223"/>
        <v>0.55640720387915499</v>
      </c>
      <c r="FL71" s="2">
        <f t="shared" si="223"/>
        <v>0.53609805702419522</v>
      </c>
      <c r="FM71" s="2">
        <f t="shared" si="223"/>
        <v>0.53801966973438486</v>
      </c>
      <c r="FN71" s="2">
        <f t="shared" si="223"/>
        <v>0.52195741686560415</v>
      </c>
      <c r="FO71" s="2">
        <f t="shared" si="223"/>
        <v>0.51165568380567261</v>
      </c>
      <c r="FP71" s="2">
        <f t="shared" si="223"/>
        <v>0.52683558495445515</v>
      </c>
      <c r="FQ71" s="2">
        <f t="shared" si="223"/>
        <v>0.49616820242684834</v>
      </c>
      <c r="FR71" s="2">
        <f t="shared" si="223"/>
        <v>0.55611910217857685</v>
      </c>
      <c r="FS71" s="2">
        <f t="shared" si="223"/>
        <v>0.5180809719108791</v>
      </c>
      <c r="FT71" s="2">
        <f t="shared" si="223"/>
        <v>0.50217513084837762</v>
      </c>
      <c r="FU71" s="2">
        <f t="shared" si="223"/>
        <v>0.51500256827678514</v>
      </c>
      <c r="FW71" s="2">
        <f t="shared" si="112"/>
        <v>2.0567091283052569E-4</v>
      </c>
      <c r="FX71" s="2">
        <f t="shared" si="164"/>
        <v>1.6524167021024516E-4</v>
      </c>
      <c r="FY71" s="2">
        <f t="shared" si="165"/>
        <v>1.7443997995458216E-4</v>
      </c>
      <c r="FZ71" s="2">
        <f t="shared" si="166"/>
        <v>1.9550298517309074E-4</v>
      </c>
      <c r="GA71" s="2">
        <f t="shared" si="167"/>
        <v>2.2744184664639095E-4</v>
      </c>
      <c r="GB71" s="2">
        <f t="shared" si="168"/>
        <v>2.0608103499479064E-4</v>
      </c>
      <c r="GC71" s="2">
        <f t="shared" si="169"/>
        <v>2.09039467025789E-4</v>
      </c>
      <c r="GD71" s="2">
        <f t="shared" si="170"/>
        <v>2.1988796645032845E-4</v>
      </c>
      <c r="GE71" s="2">
        <f t="shared" si="171"/>
        <v>2.4595997950197022E-4</v>
      </c>
      <c r="GF71" s="2">
        <f t="shared" si="172"/>
        <v>2.9288565935624587E-4</v>
      </c>
      <c r="GG71" s="2">
        <f t="shared" si="173"/>
        <v>2.7208403833435291E-4</v>
      </c>
      <c r="GH71" s="2">
        <f t="shared" si="174"/>
        <v>2.6617774200702173E-4</v>
      </c>
      <c r="GI71" s="2">
        <f t="shared" si="175"/>
        <v>2.484990580704057E-4</v>
      </c>
      <c r="GJ71" s="2">
        <f t="shared" si="176"/>
        <v>2.123794051460594E-4</v>
      </c>
      <c r="GK71" s="2">
        <f t="shared" si="177"/>
        <v>2.3764311037534095E-4</v>
      </c>
      <c r="GM71" s="86">
        <f t="shared" si="113"/>
        <v>3.0625561457047416E-2</v>
      </c>
      <c r="GN71" s="86">
        <f t="shared" si="178"/>
        <v>3.7943249933391737E-2</v>
      </c>
      <c r="GO71" s="86">
        <f t="shared" si="179"/>
        <v>3.5126264489874187E-2</v>
      </c>
      <c r="GP71" s="86">
        <f t="shared" si="180"/>
        <v>3.0769253245626654E-2</v>
      </c>
      <c r="GQ71" s="86">
        <f t="shared" si="181"/>
        <v>3.120936366632553E-2</v>
      </c>
      <c r="GR71" s="86">
        <f t="shared" si="182"/>
        <v>2.2891622201440968E-2</v>
      </c>
      <c r="GS71" s="86">
        <f t="shared" si="183"/>
        <v>2.389961268056065E-2</v>
      </c>
      <c r="GT71" s="86">
        <f t="shared" si="184"/>
        <v>1.8363286572658084E-2</v>
      </c>
      <c r="GU71" s="86">
        <f t="shared" si="185"/>
        <v>1.5425237178966562E-2</v>
      </c>
      <c r="GV71" s="86">
        <f t="shared" si="186"/>
        <v>2.0028909035311876E-2</v>
      </c>
      <c r="GW71" s="86">
        <f t="shared" si="187"/>
        <v>1.1511059407062922E-2</v>
      </c>
      <c r="GX71" s="86">
        <f t="shared" si="188"/>
        <v>3.0459635170372541E-2</v>
      </c>
      <c r="GY71" s="86">
        <f t="shared" si="189"/>
        <v>1.7439830010416907E-2</v>
      </c>
      <c r="GZ71" s="86">
        <f t="shared" si="190"/>
        <v>1.297797630510189E-2</v>
      </c>
      <c r="HA71" s="86">
        <f t="shared" si="191"/>
        <v>1.7645620219290819E-2</v>
      </c>
      <c r="HC71" s="86">
        <f t="shared" si="145"/>
        <v>2.1757814075012889E-8</v>
      </c>
      <c r="HD71" s="86">
        <f t="shared" si="192"/>
        <v>1.093049496539673E-8</v>
      </c>
      <c r="HE71" s="86">
        <f t="shared" si="193"/>
        <v>6.9325807027936473E-9</v>
      </c>
      <c r="HF71" s="86">
        <f t="shared" si="194"/>
        <v>4.0247296857495602E-9</v>
      </c>
      <c r="HG71" s="86">
        <f t="shared" si="195"/>
        <v>2.3268900674707531E-9</v>
      </c>
      <c r="HH71" s="86">
        <f t="shared" si="196"/>
        <v>2.6818404624496936E-9</v>
      </c>
      <c r="HI71" s="86">
        <f t="shared" si="197"/>
        <v>5.0211472833996354E-9</v>
      </c>
      <c r="HJ71" s="86">
        <f t="shared" si="198"/>
        <v>3.3925401732053771E-9</v>
      </c>
      <c r="HK71" s="86">
        <f t="shared" si="199"/>
        <v>1.446534294908525E-9</v>
      </c>
      <c r="HL71" s="86">
        <f t="shared" si="200"/>
        <v>1.3857537390022732E-9</v>
      </c>
      <c r="HM71" s="86">
        <f t="shared" si="201"/>
        <v>1.5591462989948794E-9</v>
      </c>
      <c r="HN71" s="86">
        <f t="shared" si="202"/>
        <v>6.2779610654571031E-9</v>
      </c>
      <c r="HO71" s="86">
        <f t="shared" si="203"/>
        <v>1.2058527476624024E-8</v>
      </c>
      <c r="HP71" s="86">
        <f t="shared" si="204"/>
        <v>4.7989677160171909E-10</v>
      </c>
      <c r="HQ71" s="86">
        <f t="shared" si="205"/>
        <v>4.8872999445461331E-11</v>
      </c>
      <c r="HS71" s="86">
        <f t="shared" si="114"/>
        <v>4.4790781131960244E-38</v>
      </c>
      <c r="HT71" s="86">
        <f t="shared" si="206"/>
        <v>2.3522641866808772E-39</v>
      </c>
      <c r="HU71" s="86">
        <f t="shared" si="207"/>
        <v>9.3374547028817161E-42</v>
      </c>
      <c r="HV71" s="86">
        <f t="shared" si="208"/>
        <v>6.6363116232158194E-43</v>
      </c>
      <c r="HW71" s="86">
        <f t="shared" si="209"/>
        <v>5.4780854991339165E-44</v>
      </c>
      <c r="HX71" s="86">
        <f t="shared" si="210"/>
        <v>1.1809483443600172E-43</v>
      </c>
      <c r="HY71" s="86">
        <f t="shared" si="211"/>
        <v>7.1554511517940086E-43</v>
      </c>
      <c r="HZ71" s="86">
        <f t="shared" si="212"/>
        <v>2.9904977169360578E-43</v>
      </c>
      <c r="IA71" s="86">
        <f t="shared" si="213"/>
        <v>1.2433512827637399E-45</v>
      </c>
      <c r="IB71" s="86">
        <f t="shared" si="214"/>
        <v>8.3412566777984149E-46</v>
      </c>
      <c r="IC71" s="86">
        <f t="shared" si="215"/>
        <v>1.6249354443721382E-45</v>
      </c>
      <c r="ID71" s="86">
        <f t="shared" si="216"/>
        <v>1.3922133086279067E-42</v>
      </c>
      <c r="IE71" s="86">
        <f t="shared" si="217"/>
        <v>1.4746658724100574E-41</v>
      </c>
      <c r="IF71" s="86">
        <f t="shared" si="218"/>
        <v>1.8288599013465302E-37</v>
      </c>
      <c r="IG71" s="86">
        <f t="shared" si="219"/>
        <v>8.7371445063180986E-29</v>
      </c>
      <c r="II71" s="86">
        <f t="shared" si="115"/>
        <v>3.6702400554126772E-201</v>
      </c>
      <c r="IJ71" s="86">
        <f t="shared" si="116"/>
        <v>6.4955267886437253E-219</v>
      </c>
      <c r="IK71" s="86">
        <f t="shared" si="117"/>
        <v>1.9362411286718003E-227</v>
      </c>
      <c r="IL71" s="86">
        <f t="shared" si="118"/>
        <v>4.9243941108015298E-231</v>
      </c>
      <c r="IM71" s="86">
        <f t="shared" si="119"/>
        <v>9.0700260846378314E-237</v>
      </c>
      <c r="IN71" s="86">
        <f t="shared" si="120"/>
        <v>1.1802392205946667E-231</v>
      </c>
      <c r="IO71" s="86">
        <f t="shared" si="121"/>
        <v>1.5966711046892879E-230</v>
      </c>
      <c r="IP71" s="86">
        <f t="shared" si="122"/>
        <v>6.6894351492131865E-234</v>
      </c>
      <c r="IQ71" s="86">
        <f t="shared" si="123"/>
        <v>4.6858737759572753E-245</v>
      </c>
      <c r="IR71" s="86">
        <f t="shared" si="124"/>
        <v>1.156713136174052E-245</v>
      </c>
      <c r="IS71" s="86">
        <f t="shared" si="125"/>
        <v>2.7290057647516346E-243</v>
      </c>
      <c r="IT71" s="86">
        <f t="shared" si="126"/>
        <v>2.2489468156290016E-229</v>
      </c>
      <c r="IU71" s="86">
        <f t="shared" si="127"/>
        <v>1.1711981363849312E-223</v>
      </c>
      <c r="IV71" s="86">
        <f t="shared" si="128"/>
        <v>1.9606827042406042E-154</v>
      </c>
      <c r="IW71" s="86">
        <f t="shared" si="129"/>
        <v>7.0021948166321154E-118</v>
      </c>
      <c r="IY71" s="86">
        <f t="shared" si="130"/>
        <v>3.0625583214861491E-2</v>
      </c>
      <c r="IZ71" s="86">
        <f t="shared" si="131"/>
        <v>3.7943260863886705E-2</v>
      </c>
      <c r="JA71" s="86">
        <f t="shared" si="132"/>
        <v>3.5126271422454891E-2</v>
      </c>
      <c r="JB71" s="86">
        <f t="shared" si="133"/>
        <v>3.0769257270356339E-2</v>
      </c>
      <c r="JC71" s="86">
        <f t="shared" si="134"/>
        <v>3.1209365993215596E-2</v>
      </c>
      <c r="JD71" s="86">
        <f t="shared" si="135"/>
        <v>2.289162488328143E-2</v>
      </c>
      <c r="JE71" s="86">
        <f t="shared" si="136"/>
        <v>2.3899617701707933E-2</v>
      </c>
      <c r="JF71" s="86">
        <f t="shared" si="137"/>
        <v>1.8363289965198256E-2</v>
      </c>
      <c r="JG71" s="86">
        <f t="shared" si="138"/>
        <v>1.5425238625500857E-2</v>
      </c>
      <c r="JH71" s="86">
        <f t="shared" si="139"/>
        <v>2.0028910421065613E-2</v>
      </c>
      <c r="JI71" s="86">
        <f t="shared" si="140"/>
        <v>1.151106096620922E-2</v>
      </c>
      <c r="JJ71" s="86">
        <f t="shared" si="141"/>
        <v>3.0459641448333605E-2</v>
      </c>
      <c r="JK71" s="86">
        <f t="shared" si="142"/>
        <v>1.7439842068944382E-2</v>
      </c>
      <c r="JL71" s="86">
        <f t="shared" si="143"/>
        <v>1.2977976784998662E-2</v>
      </c>
      <c r="JM71" s="86">
        <f t="shared" si="144"/>
        <v>1.7645620268163818E-2</v>
      </c>
    </row>
    <row r="72" spans="2:273" x14ac:dyDescent="0.25">
      <c r="B72" s="2">
        <v>45</v>
      </c>
      <c r="C72" s="37">
        <v>121.672</v>
      </c>
      <c r="D72" s="37">
        <v>126.105</v>
      </c>
      <c r="E72" s="37">
        <v>128.47399999999999</v>
      </c>
      <c r="F72" s="37">
        <v>127.91200000000001</v>
      </c>
      <c r="G72" s="37">
        <v>131.018</v>
      </c>
      <c r="H72" s="37">
        <v>129.15799999999999</v>
      </c>
      <c r="I72" s="37">
        <v>129.12299999999999</v>
      </c>
      <c r="J72" s="37">
        <v>125.982</v>
      </c>
      <c r="K72" s="37">
        <v>123.77200000000001</v>
      </c>
      <c r="L72" s="37">
        <v>126.649</v>
      </c>
      <c r="M72" s="37">
        <v>121.333</v>
      </c>
      <c r="N72" s="37">
        <v>121.965</v>
      </c>
      <c r="O72" s="37">
        <v>121.714</v>
      </c>
      <c r="P72" s="37">
        <v>117.86199999999999</v>
      </c>
      <c r="Q72" s="37">
        <v>121.44799999999999</v>
      </c>
      <c r="S72" s="4">
        <f t="shared" si="8"/>
        <v>130.37214996791366</v>
      </c>
      <c r="T72" s="4">
        <f t="shared" si="9"/>
        <v>133.1668238879453</v>
      </c>
      <c r="U72" s="4">
        <f t="shared" si="10"/>
        <v>133.15215239611516</v>
      </c>
      <c r="V72" s="4">
        <f t="shared" si="11"/>
        <v>133.03777587510561</v>
      </c>
      <c r="W72" s="4">
        <f t="shared" si="12"/>
        <v>135.35475421803196</v>
      </c>
      <c r="X72" s="4">
        <f t="shared" si="13"/>
        <v>131.68846334599809</v>
      </c>
      <c r="Y72" s="4">
        <f t="shared" si="14"/>
        <v>130.97834799827453</v>
      </c>
      <c r="Z72" s="4">
        <f t="shared" si="15"/>
        <v>127.5050676661065</v>
      </c>
      <c r="AA72" s="4">
        <f t="shared" si="16"/>
        <v>124.35563341601194</v>
      </c>
      <c r="AB72" s="4">
        <f t="shared" si="17"/>
        <v>127.2738994011051</v>
      </c>
      <c r="AC72" s="4">
        <f t="shared" si="18"/>
        <v>122.06559384534988</v>
      </c>
      <c r="AD72" s="4">
        <f t="shared" si="19"/>
        <v>127.6256075906752</v>
      </c>
      <c r="AE72" s="4">
        <f t="shared" si="20"/>
        <v>123.73506736035631</v>
      </c>
      <c r="AF72" s="4">
        <f t="shared" si="21"/>
        <v>122.17670820772963</v>
      </c>
      <c r="AG72" s="4">
        <f t="shared" si="22"/>
        <v>123.64954756040743</v>
      </c>
      <c r="AI72" s="4">
        <f t="shared" si="23"/>
        <v>-8.70014996791366</v>
      </c>
      <c r="AJ72" s="4">
        <f t="shared" si="24"/>
        <v>-7.0618238879452946</v>
      </c>
      <c r="AK72" s="4">
        <f t="shared" si="25"/>
        <v>-4.6781523961151663</v>
      </c>
      <c r="AL72" s="4">
        <f t="shared" si="26"/>
        <v>-5.1257758751056031</v>
      </c>
      <c r="AM72" s="4">
        <f t="shared" si="27"/>
        <v>-4.336754218031956</v>
      </c>
      <c r="AN72" s="4">
        <f t="shared" si="28"/>
        <v>-2.5304633459981005</v>
      </c>
      <c r="AO72" s="4">
        <f t="shared" si="29"/>
        <v>-1.8553479982745387</v>
      </c>
      <c r="AP72" s="4">
        <f t="shared" si="30"/>
        <v>-1.523067666106499</v>
      </c>
      <c r="AQ72" s="4">
        <f t="shared" si="31"/>
        <v>-0.58363341601193497</v>
      </c>
      <c r="AR72" s="4">
        <f t="shared" si="32"/>
        <v>-0.62489940110509679</v>
      </c>
      <c r="AS72" s="4">
        <f t="shared" si="33"/>
        <v>-0.73259384534988214</v>
      </c>
      <c r="AT72" s="4">
        <f t="shared" si="34"/>
        <v>-5.6606075906751983</v>
      </c>
      <c r="AU72" s="4">
        <f t="shared" si="35"/>
        <v>-2.0210673603563123</v>
      </c>
      <c r="AV72" s="4">
        <f t="shared" si="220"/>
        <v>-4.3147082077296375</v>
      </c>
      <c r="AW72" s="4">
        <f t="shared" si="220"/>
        <v>-2.2015475604074339</v>
      </c>
      <c r="AY72" s="2">
        <f t="shared" si="96"/>
        <v>108.42502443091914</v>
      </c>
      <c r="AZ72" s="2">
        <f t="shared" si="147"/>
        <v>105.64691972225947</v>
      </c>
      <c r="BA72" s="2">
        <f t="shared" si="148"/>
        <v>109.61040150530039</v>
      </c>
      <c r="BB72" s="2">
        <f t="shared" si="149"/>
        <v>111.61930546621977</v>
      </c>
      <c r="BC72" s="2">
        <f t="shared" si="150"/>
        <v>113.24508665414862</v>
      </c>
      <c r="BD72" s="2">
        <f t="shared" si="151"/>
        <v>114.36803151565096</v>
      </c>
      <c r="BE72" s="2">
        <f t="shared" si="152"/>
        <v>113.29525139600484</v>
      </c>
      <c r="BF72" s="2">
        <f t="shared" si="153"/>
        <v>113.21782207723183</v>
      </c>
      <c r="BG72" s="2">
        <f t="shared" si="154"/>
        <v>111.88343996955882</v>
      </c>
      <c r="BH72" s="2">
        <f t="shared" si="155"/>
        <v>112.37990979448109</v>
      </c>
      <c r="BI72" s="2">
        <f t="shared" si="156"/>
        <v>111.89314262467371</v>
      </c>
      <c r="BJ72" s="2">
        <f t="shared" si="157"/>
        <v>108.43969340321341</v>
      </c>
      <c r="BK72" s="2">
        <f t="shared" si="158"/>
        <v>108.96319238745902</v>
      </c>
      <c r="BL72" s="2">
        <f t="shared" si="159"/>
        <v>111.21058287289938</v>
      </c>
      <c r="BM72" s="2">
        <f t="shared" si="160"/>
        <v>110.85386639784163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111.44605263157897</v>
      </c>
      <c r="DL72" s="2">
        <f t="shared" si="221"/>
        <v>112.05431881533103</v>
      </c>
      <c r="DM72" s="2">
        <f t="shared" si="221"/>
        <v>115.01865074224023</v>
      </c>
      <c r="DN72" s="2">
        <f t="shared" si="221"/>
        <v>118.30574090056288</v>
      </c>
      <c r="DO72" s="2">
        <f t="shared" si="221"/>
        <v>120.73872435897438</v>
      </c>
      <c r="DP72" s="2">
        <f t="shared" si="221"/>
        <v>118.38241536273117</v>
      </c>
      <c r="DQ72" s="2">
        <f t="shared" si="221"/>
        <v>118.69703745851113</v>
      </c>
      <c r="DR72" s="2">
        <f t="shared" si="221"/>
        <v>119.68954169884168</v>
      </c>
      <c r="DS72" s="2">
        <f t="shared" si="221"/>
        <v>115.98597030812324</v>
      </c>
      <c r="DT72" s="2">
        <f t="shared" si="221"/>
        <v>117.32790471900472</v>
      </c>
      <c r="DU72" s="2">
        <f t="shared" si="221"/>
        <v>115.90708266488411</v>
      </c>
      <c r="DV72" s="2">
        <f t="shared" si="221"/>
        <v>112.87955438596491</v>
      </c>
      <c r="DW72" s="2">
        <f t="shared" si="221"/>
        <v>112.48772406417113</v>
      </c>
      <c r="DX72" s="2">
        <f t="shared" si="221"/>
        <v>114.6265655080214</v>
      </c>
      <c r="DY72" s="2">
        <f t="shared" si="221"/>
        <v>111.40935938135937</v>
      </c>
      <c r="EA72" s="2">
        <f t="shared" si="71"/>
        <v>106.22697967121456</v>
      </c>
      <c r="EB72" s="2">
        <f t="shared" si="72"/>
        <v>101.31590877657243</v>
      </c>
      <c r="EC72" s="2">
        <f t="shared" si="73"/>
        <v>105.82364433277496</v>
      </c>
      <c r="ED72" s="2">
        <f t="shared" si="74"/>
        <v>106.75457016695194</v>
      </c>
      <c r="EE72" s="2">
        <f t="shared" si="75"/>
        <v>107.79713066595538</v>
      </c>
      <c r="EF72" s="2">
        <f t="shared" si="76"/>
        <v>111.20042016603085</v>
      </c>
      <c r="EG72" s="2">
        <f t="shared" si="77"/>
        <v>109.06504514720385</v>
      </c>
      <c r="EH72" s="2">
        <f t="shared" si="78"/>
        <v>107.81249454863436</v>
      </c>
      <c r="EI72" s="2">
        <f t="shared" si="79"/>
        <v>108.31261851334249</v>
      </c>
      <c r="EJ72" s="2">
        <f t="shared" si="80"/>
        <v>108.32726091127098</v>
      </c>
      <c r="EK72" s="2">
        <f t="shared" si="81"/>
        <v>108.17634542395696</v>
      </c>
      <c r="EL72" s="2">
        <f t="shared" si="82"/>
        <v>105.207646446117</v>
      </c>
      <c r="EM72" s="2">
        <f t="shared" si="83"/>
        <v>105.97335754789485</v>
      </c>
      <c r="EN72" s="2">
        <f t="shared" si="84"/>
        <v>108.12160281942269</v>
      </c>
      <c r="EO72" s="2">
        <f t="shared" si="85"/>
        <v>110.37479533799532</v>
      </c>
      <c r="EQ72" s="2">
        <f t="shared" si="86"/>
        <v>104.90589324694096</v>
      </c>
      <c r="ER72" s="2">
        <f t="shared" si="222"/>
        <v>98.75916753164671</v>
      </c>
      <c r="ES72" s="2">
        <f t="shared" si="222"/>
        <v>104.31221684202984</v>
      </c>
      <c r="ET72" s="2">
        <f t="shared" si="222"/>
        <v>106.13102286018696</v>
      </c>
      <c r="EU72" s="2">
        <f t="shared" si="222"/>
        <v>106.31623807337704</v>
      </c>
      <c r="EV72" s="2">
        <f t="shared" si="222"/>
        <v>109.95613248611251</v>
      </c>
      <c r="EW72" s="2">
        <f t="shared" si="222"/>
        <v>109.03718475015141</v>
      </c>
      <c r="EX72" s="2">
        <f t="shared" si="222"/>
        <v>106.9913873605296</v>
      </c>
      <c r="EY72" s="2">
        <f t="shared" si="222"/>
        <v>107.79100429878463</v>
      </c>
      <c r="EZ72" s="2">
        <f t="shared" si="222"/>
        <v>107.89210429898861</v>
      </c>
      <c r="FA72" s="2">
        <f t="shared" si="222"/>
        <v>107.30259962208693</v>
      </c>
      <c r="FB72" s="2">
        <f t="shared" si="222"/>
        <v>105.35000617859286</v>
      </c>
      <c r="FC72" s="2">
        <f t="shared" si="222"/>
        <v>105.55432929991358</v>
      </c>
      <c r="FD72" s="2">
        <f t="shared" si="222"/>
        <v>109.37370568930481</v>
      </c>
      <c r="FE72" s="2">
        <f t="shared" si="222"/>
        <v>114.44603504275744</v>
      </c>
      <c r="FG72" s="2">
        <f t="shared" si="88"/>
        <v>0.57878675129893553</v>
      </c>
      <c r="FH72" s="2">
        <f t="shared" si="223"/>
        <v>0.59663728959977225</v>
      </c>
      <c r="FI72" s="2">
        <f t="shared" si="223"/>
        <v>0.58814098770549095</v>
      </c>
      <c r="FJ72" s="2">
        <f t="shared" si="223"/>
        <v>0.57884191347286884</v>
      </c>
      <c r="FK72" s="2">
        <f t="shared" si="223"/>
        <v>0.5790066183683541</v>
      </c>
      <c r="FL72" s="2">
        <f t="shared" si="223"/>
        <v>0.55891191504662641</v>
      </c>
      <c r="FM72" s="2">
        <f t="shared" si="223"/>
        <v>0.56081644401747111</v>
      </c>
      <c r="FN72" s="2">
        <f t="shared" si="223"/>
        <v>0.54487631252816082</v>
      </c>
      <c r="FO72" s="2">
        <f t="shared" si="223"/>
        <v>0.53462812309521801</v>
      </c>
      <c r="FP72" s="2">
        <f t="shared" si="223"/>
        <v>0.549722362841912</v>
      </c>
      <c r="FQ72" s="2">
        <f t="shared" si="223"/>
        <v>0.51918455558619614</v>
      </c>
      <c r="FR72" s="2">
        <f t="shared" si="223"/>
        <v>0.57872208130435854</v>
      </c>
      <c r="FS72" s="2">
        <f t="shared" si="223"/>
        <v>0.54102229225588039</v>
      </c>
      <c r="FT72" s="2">
        <f t="shared" si="223"/>
        <v>0.5251796772890498</v>
      </c>
      <c r="FU72" s="2">
        <f t="shared" si="223"/>
        <v>0.53795974032389926</v>
      </c>
      <c r="FW72" s="2">
        <f t="shared" si="112"/>
        <v>2.2550919677496775E-4</v>
      </c>
      <c r="FX72" s="2">
        <f t="shared" si="164"/>
        <v>1.8118100005276748E-4</v>
      </c>
      <c r="FY72" s="2">
        <f t="shared" si="165"/>
        <v>1.9126641560814203E-4</v>
      </c>
      <c r="FZ72" s="2">
        <f t="shared" si="166"/>
        <v>2.1436071729950509E-4</v>
      </c>
      <c r="GA72" s="2">
        <f t="shared" si="167"/>
        <v>2.493795535581044E-4</v>
      </c>
      <c r="GB72" s="2">
        <f t="shared" si="168"/>
        <v>2.2595886892239791E-4</v>
      </c>
      <c r="GC72" s="2">
        <f t="shared" si="169"/>
        <v>2.2920259522636919E-4</v>
      </c>
      <c r="GD72" s="2">
        <f t="shared" si="170"/>
        <v>2.4109724607499267E-4</v>
      </c>
      <c r="GE72" s="2">
        <f t="shared" si="171"/>
        <v>2.6968335512235774E-4</v>
      </c>
      <c r="GF72" s="2">
        <f t="shared" si="172"/>
        <v>3.2113366514744773E-4</v>
      </c>
      <c r="GG72" s="2">
        <f t="shared" si="173"/>
        <v>2.9832638443174432E-4</v>
      </c>
      <c r="GH72" s="2">
        <f t="shared" si="174"/>
        <v>2.9185059558434917E-4</v>
      </c>
      <c r="GI72" s="2">
        <f t="shared" si="175"/>
        <v>2.7246726660420766E-4</v>
      </c>
      <c r="GJ72" s="2">
        <f t="shared" si="176"/>
        <v>2.3286461566075266E-4</v>
      </c>
      <c r="GK72" s="2">
        <f t="shared" si="177"/>
        <v>2.6056451492892222E-4</v>
      </c>
      <c r="GM72" s="86">
        <f t="shared" si="113"/>
        <v>4.2977434671787357E-2</v>
      </c>
      <c r="GN72" s="86">
        <f t="shared" si="178"/>
        <v>5.1792229593837544E-2</v>
      </c>
      <c r="GO72" s="86">
        <f t="shared" si="179"/>
        <v>4.8855452407008781E-2</v>
      </c>
      <c r="GP72" s="86">
        <f t="shared" si="180"/>
        <v>4.3233303791594103E-2</v>
      </c>
      <c r="GQ72" s="86">
        <f t="shared" si="181"/>
        <v>4.4018545929573875E-2</v>
      </c>
      <c r="GR72" s="86">
        <f t="shared" si="182"/>
        <v>3.2997015964010758E-2</v>
      </c>
      <c r="GS72" s="86">
        <f t="shared" si="183"/>
        <v>3.460877255011649E-2</v>
      </c>
      <c r="GT72" s="86">
        <f t="shared" si="184"/>
        <v>2.7131765760623726E-2</v>
      </c>
      <c r="GU72" s="86">
        <f t="shared" si="185"/>
        <v>2.3289789779960993E-2</v>
      </c>
      <c r="GV72" s="86">
        <f t="shared" si="186"/>
        <v>2.9519015723401459E-2</v>
      </c>
      <c r="GW72" s="86">
        <f t="shared" si="187"/>
        <v>1.7990560754364442E-2</v>
      </c>
      <c r="GX72" s="86">
        <f t="shared" si="188"/>
        <v>4.2682308849040361E-2</v>
      </c>
      <c r="GY72" s="86">
        <f t="shared" si="189"/>
        <v>2.6343185852191038E-2</v>
      </c>
      <c r="GZ72" s="86">
        <f t="shared" si="190"/>
        <v>2.0397849994539825E-2</v>
      </c>
      <c r="HA72" s="86">
        <f t="shared" si="191"/>
        <v>2.9400979472563121E-2</v>
      </c>
      <c r="HC72" s="86">
        <f t="shared" si="145"/>
        <v>5.2215652115801558E-8</v>
      </c>
      <c r="HD72" s="86">
        <f t="shared" si="192"/>
        <v>2.711238871773619E-8</v>
      </c>
      <c r="HE72" s="86">
        <f t="shared" si="193"/>
        <v>1.7811817546832396E-8</v>
      </c>
      <c r="HF72" s="86">
        <f t="shared" si="194"/>
        <v>1.0702593990116128E-8</v>
      </c>
      <c r="HG72" s="86">
        <f t="shared" si="195"/>
        <v>6.4689610947113677E-9</v>
      </c>
      <c r="HH72" s="86">
        <f t="shared" si="196"/>
        <v>7.2615722646911595E-9</v>
      </c>
      <c r="HI72" s="86">
        <f t="shared" si="197"/>
        <v>1.3360760223484077E-8</v>
      </c>
      <c r="HJ72" s="86">
        <f t="shared" si="198"/>
        <v>9.2421880342461853E-9</v>
      </c>
      <c r="HK72" s="86">
        <f t="shared" si="199"/>
        <v>4.1871189735893824E-9</v>
      </c>
      <c r="HL72" s="86">
        <f t="shared" si="200"/>
        <v>4.1128532025752809E-9</v>
      </c>
      <c r="HM72" s="86">
        <f t="shared" si="201"/>
        <v>4.5446205345883126E-9</v>
      </c>
      <c r="HN72" s="86">
        <f t="shared" si="202"/>
        <v>1.7037006843354029E-8</v>
      </c>
      <c r="HO72" s="86">
        <f t="shared" si="203"/>
        <v>3.1493452805030464E-8</v>
      </c>
      <c r="HP72" s="86">
        <f t="shared" si="204"/>
        <v>1.4984411269728868E-9</v>
      </c>
      <c r="HQ72" s="86">
        <f t="shared" si="205"/>
        <v>1.9474481635760768E-10</v>
      </c>
      <c r="HS72" s="86">
        <f t="shared" si="114"/>
        <v>5.0190485732364187E-37</v>
      </c>
      <c r="HT72" s="86">
        <f t="shared" si="206"/>
        <v>2.8680970677188698E-38</v>
      </c>
      <c r="HU72" s="86">
        <f t="shared" si="207"/>
        <v>1.315463919409157E-40</v>
      </c>
      <c r="HV72" s="86">
        <f t="shared" si="208"/>
        <v>1.0276516177343668E-41</v>
      </c>
      <c r="HW72" s="86">
        <f t="shared" si="209"/>
        <v>9.5677876256243839E-43</v>
      </c>
      <c r="HX72" s="86">
        <f t="shared" si="210"/>
        <v>1.9139543673142746E-42</v>
      </c>
      <c r="HY72" s="86">
        <f t="shared" si="211"/>
        <v>1.1274248859251054E-41</v>
      </c>
      <c r="HZ72" s="86">
        <f t="shared" si="212"/>
        <v>4.9511415477413869E-42</v>
      </c>
      <c r="IA72" s="86">
        <f t="shared" si="213"/>
        <v>2.4814446558807926E-44</v>
      </c>
      <c r="IB72" s="86">
        <f t="shared" si="214"/>
        <v>1.7918737583036592E-44</v>
      </c>
      <c r="IC72" s="86">
        <f t="shared" si="215"/>
        <v>3.3138185438895025E-44</v>
      </c>
      <c r="ID72" s="86">
        <f t="shared" si="216"/>
        <v>2.3370024047662798E-41</v>
      </c>
      <c r="IE72" s="86">
        <f t="shared" si="217"/>
        <v>2.2553410767425461E-40</v>
      </c>
      <c r="IF72" s="86">
        <f t="shared" si="218"/>
        <v>2.0499644386038446E-36</v>
      </c>
      <c r="IG72" s="86">
        <f t="shared" si="219"/>
        <v>5.6174295046584856E-28</v>
      </c>
      <c r="II72" s="86">
        <f t="shared" si="115"/>
        <v>7.2621741790197221E-197</v>
      </c>
      <c r="IJ72" s="86">
        <f t="shared" si="116"/>
        <v>2.369759212488101E-214</v>
      </c>
      <c r="IK72" s="86">
        <f t="shared" si="117"/>
        <v>1.1423455264661853E-222</v>
      </c>
      <c r="IL72" s="86">
        <f t="shared" si="118"/>
        <v>4.0141052370544753E-226</v>
      </c>
      <c r="IM72" s="86">
        <f t="shared" si="119"/>
        <v>1.2080766023518155E-231</v>
      </c>
      <c r="IN72" s="86">
        <f t="shared" si="120"/>
        <v>1.0639422138528625E-226</v>
      </c>
      <c r="IO72" s="86">
        <f t="shared" si="121"/>
        <v>1.3868123563922006E-225</v>
      </c>
      <c r="IP72" s="86">
        <f t="shared" si="122"/>
        <v>7.3639360228027645E-229</v>
      </c>
      <c r="IQ72" s="86">
        <f t="shared" si="123"/>
        <v>1.0611949861731041E-239</v>
      </c>
      <c r="IR72" s="86">
        <f t="shared" si="124"/>
        <v>3.5173118773455699E-240</v>
      </c>
      <c r="IS72" s="86">
        <f t="shared" si="125"/>
        <v>6.5637109118858255E-238</v>
      </c>
      <c r="IT72" s="86">
        <f t="shared" si="126"/>
        <v>2.567143574113589E-224</v>
      </c>
      <c r="IU72" s="86">
        <f t="shared" si="127"/>
        <v>9.0864912316627765E-219</v>
      </c>
      <c r="IV72" s="86">
        <f t="shared" si="128"/>
        <v>3.926285638717909E-151</v>
      </c>
      <c r="IW72" s="86">
        <f t="shared" si="129"/>
        <v>2.4540453045514763E-115</v>
      </c>
      <c r="IY72" s="86">
        <f t="shared" si="130"/>
        <v>4.2977486887439471E-2</v>
      </c>
      <c r="IZ72" s="86">
        <f t="shared" si="131"/>
        <v>5.179225670622626E-2</v>
      </c>
      <c r="JA72" s="86">
        <f t="shared" si="132"/>
        <v>4.885547021882633E-2</v>
      </c>
      <c r="JB72" s="86">
        <f t="shared" si="133"/>
        <v>4.3233314494188095E-2</v>
      </c>
      <c r="JC72" s="86">
        <f t="shared" si="134"/>
        <v>4.4018552398534971E-2</v>
      </c>
      <c r="JD72" s="86">
        <f t="shared" si="135"/>
        <v>3.2997023225583025E-2</v>
      </c>
      <c r="JE72" s="86">
        <f t="shared" si="136"/>
        <v>3.460878591087671E-2</v>
      </c>
      <c r="JF72" s="86">
        <f t="shared" si="137"/>
        <v>2.7131775002811762E-2</v>
      </c>
      <c r="JG72" s="86">
        <f t="shared" si="138"/>
        <v>2.3289793967079968E-2</v>
      </c>
      <c r="JH72" s="86">
        <f t="shared" si="139"/>
        <v>2.9519019836254663E-2</v>
      </c>
      <c r="JI72" s="86">
        <f t="shared" si="140"/>
        <v>1.7990565298984976E-2</v>
      </c>
      <c r="JJ72" s="86">
        <f t="shared" si="141"/>
        <v>4.2682325886047201E-2</v>
      </c>
      <c r="JK72" s="86">
        <f t="shared" si="142"/>
        <v>2.6343217345643842E-2</v>
      </c>
      <c r="JL72" s="86">
        <f t="shared" si="143"/>
        <v>2.0397851492980953E-2</v>
      </c>
      <c r="JM72" s="86">
        <f t="shared" si="144"/>
        <v>2.9400979667307939E-2</v>
      </c>
    </row>
    <row r="73" spans="2:273" x14ac:dyDescent="0.25">
      <c r="B73" s="2">
        <v>46</v>
      </c>
      <c r="C73" s="37">
        <v>126.11499999999999</v>
      </c>
      <c r="D73" s="37">
        <v>132.82499999999999</v>
      </c>
      <c r="E73" s="37">
        <v>134.649</v>
      </c>
      <c r="F73" s="37">
        <v>132.982</v>
      </c>
      <c r="G73" s="37">
        <v>134.87700000000001</v>
      </c>
      <c r="H73" s="37">
        <v>132.386</v>
      </c>
      <c r="I73" s="37">
        <v>131.053</v>
      </c>
      <c r="J73" s="37">
        <v>129.82499999999999</v>
      </c>
      <c r="K73" s="37">
        <v>125.982</v>
      </c>
      <c r="L73" s="37">
        <v>129.947</v>
      </c>
      <c r="M73" s="37">
        <v>126.456</v>
      </c>
      <c r="N73" s="37">
        <v>125.667</v>
      </c>
      <c r="O73" s="37">
        <v>125.375</v>
      </c>
      <c r="P73" s="37">
        <v>123.224</v>
      </c>
      <c r="Q73" s="37">
        <v>126.879</v>
      </c>
      <c r="S73" s="4">
        <f t="shared" si="8"/>
        <v>136.94503864862915</v>
      </c>
      <c r="T73" s="4">
        <f t="shared" si="9"/>
        <v>140.50248760710716</v>
      </c>
      <c r="U73" s="4">
        <f t="shared" si="10"/>
        <v>139.88824189285583</v>
      </c>
      <c r="V73" s="4">
        <f t="shared" si="11"/>
        <v>139.38323540898972</v>
      </c>
      <c r="W73" s="4">
        <f t="shared" si="12"/>
        <v>141.93719672829496</v>
      </c>
      <c r="X73" s="4">
        <f t="shared" si="13"/>
        <v>137.37474893554065</v>
      </c>
      <c r="Y73" s="4">
        <f t="shared" si="14"/>
        <v>136.8454032978573</v>
      </c>
      <c r="Z73" s="4">
        <f t="shared" si="15"/>
        <v>132.54664825682593</v>
      </c>
      <c r="AA73" s="4">
        <f t="shared" si="16"/>
        <v>129.09711352951689</v>
      </c>
      <c r="AB73" s="4">
        <f t="shared" si="17"/>
        <v>132.51445346577222</v>
      </c>
      <c r="AC73" s="4">
        <f t="shared" si="18"/>
        <v>126.38196806311591</v>
      </c>
      <c r="AD73" s="4">
        <f t="shared" si="19"/>
        <v>133.29662062803104</v>
      </c>
      <c r="AE73" s="4">
        <f t="shared" si="20"/>
        <v>129.43349422941805</v>
      </c>
      <c r="AF73" s="4">
        <f t="shared" si="21"/>
        <v>126.91691565597353</v>
      </c>
      <c r="AG73" s="4">
        <f t="shared" si="22"/>
        <v>129.89849623563489</v>
      </c>
      <c r="AI73" s="4">
        <f t="shared" si="23"/>
        <v>-10.830038648629156</v>
      </c>
      <c r="AJ73" s="4">
        <f t="shared" si="24"/>
        <v>-7.6774876071071674</v>
      </c>
      <c r="AK73" s="4">
        <f t="shared" si="25"/>
        <v>-5.23924189285583</v>
      </c>
      <c r="AL73" s="4">
        <f t="shared" si="26"/>
        <v>-6.4012354089897201</v>
      </c>
      <c r="AM73" s="4">
        <f t="shared" si="27"/>
        <v>-7.0601967282949545</v>
      </c>
      <c r="AN73" s="4">
        <f t="shared" si="28"/>
        <v>-4.9887489355406558</v>
      </c>
      <c r="AO73" s="4">
        <f t="shared" si="29"/>
        <v>-5.7924032978573052</v>
      </c>
      <c r="AP73" s="4">
        <f t="shared" si="30"/>
        <v>-2.7216482568259437</v>
      </c>
      <c r="AQ73" s="4">
        <f t="shared" si="31"/>
        <v>-3.1151135295168899</v>
      </c>
      <c r="AR73" s="4">
        <f t="shared" si="32"/>
        <v>-2.5674534657722177</v>
      </c>
      <c r="AS73" s="4">
        <f t="shared" si="33"/>
        <v>7.4031936884097149E-2</v>
      </c>
      <c r="AT73" s="4">
        <f t="shared" si="34"/>
        <v>-7.6296206280310344</v>
      </c>
      <c r="AU73" s="4">
        <f t="shared" si="35"/>
        <v>-4.0584942294180451</v>
      </c>
      <c r="AV73" s="4">
        <f t="shared" si="220"/>
        <v>-3.6929156559735219</v>
      </c>
      <c r="AW73" s="4">
        <f t="shared" si="220"/>
        <v>-3.0194962356348896</v>
      </c>
      <c r="AY73" s="2">
        <f t="shared" si="96"/>
        <v>108.20271260068438</v>
      </c>
      <c r="AZ73" s="2">
        <f t="shared" si="147"/>
        <v>105.32529259874812</v>
      </c>
      <c r="BA73" s="2">
        <f t="shared" si="148"/>
        <v>109.33866881002861</v>
      </c>
      <c r="BB73" s="2">
        <f t="shared" si="149"/>
        <v>111.31010944680136</v>
      </c>
      <c r="BC73" s="2">
        <f t="shared" si="150"/>
        <v>112.88597762280446</v>
      </c>
      <c r="BD73" s="2">
        <f t="shared" si="151"/>
        <v>114.11343316589121</v>
      </c>
      <c r="BE73" s="2">
        <f t="shared" si="152"/>
        <v>113.03537420794031</v>
      </c>
      <c r="BF73" s="2">
        <f t="shared" si="153"/>
        <v>112.92443271224532</v>
      </c>
      <c r="BG73" s="2">
        <f t="shared" si="154"/>
        <v>111.63295684038209</v>
      </c>
      <c r="BH73" s="2">
        <f t="shared" si="155"/>
        <v>112.12935128230535</v>
      </c>
      <c r="BI73" s="2">
        <f t="shared" si="156"/>
        <v>111.68608092873588</v>
      </c>
      <c r="BJ73" s="2">
        <f t="shared" si="157"/>
        <v>108.19459240249647</v>
      </c>
      <c r="BK73" s="2">
        <f t="shared" si="158"/>
        <v>108.78924651472956</v>
      </c>
      <c r="BL73" s="2">
        <f t="shared" si="159"/>
        <v>111.04199919734548</v>
      </c>
      <c r="BM73" s="2">
        <f t="shared" si="160"/>
        <v>110.70401118484951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111.47664777327938</v>
      </c>
      <c r="DL73" s="2">
        <f t="shared" si="221"/>
        <v>112.08841254355403</v>
      </c>
      <c r="DM73" s="2">
        <f t="shared" si="221"/>
        <v>115.18907422402161</v>
      </c>
      <c r="DN73" s="2">
        <f t="shared" si="221"/>
        <v>118.45540966228896</v>
      </c>
      <c r="DO73" s="2">
        <f t="shared" si="221"/>
        <v>120.87497435897438</v>
      </c>
      <c r="DP73" s="2">
        <f t="shared" si="221"/>
        <v>118.46809886201993</v>
      </c>
      <c r="DQ73" s="2">
        <f t="shared" si="221"/>
        <v>118.85079468942627</v>
      </c>
      <c r="DR73" s="2">
        <f t="shared" si="221"/>
        <v>119.89243397683396</v>
      </c>
      <c r="DS73" s="2">
        <f t="shared" si="221"/>
        <v>116.08311596638656</v>
      </c>
      <c r="DT73" s="2">
        <f t="shared" si="221"/>
        <v>117.49023882453884</v>
      </c>
      <c r="DU73" s="2">
        <f t="shared" si="221"/>
        <v>116.08650813279856</v>
      </c>
      <c r="DV73" s="2">
        <f t="shared" si="221"/>
        <v>112.96345782726046</v>
      </c>
      <c r="DW73" s="2">
        <f t="shared" si="221"/>
        <v>112.66289090909092</v>
      </c>
      <c r="DX73" s="2">
        <f t="shared" si="221"/>
        <v>114.77123328877006</v>
      </c>
      <c r="DY73" s="2">
        <f t="shared" si="221"/>
        <v>111.29310175010173</v>
      </c>
      <c r="EA73" s="2">
        <f t="shared" si="71"/>
        <v>106.03027724938467</v>
      </c>
      <c r="EB73" s="2">
        <f t="shared" si="72"/>
        <v>101.15613475540222</v>
      </c>
      <c r="EC73" s="2">
        <f t="shared" si="73"/>
        <v>105.60278136236738</v>
      </c>
      <c r="ED73" s="2">
        <f t="shared" si="74"/>
        <v>106.56895917987646</v>
      </c>
      <c r="EE73" s="2">
        <f t="shared" si="75"/>
        <v>107.58898005986784</v>
      </c>
      <c r="EF73" s="2">
        <f t="shared" si="76"/>
        <v>110.97968132880062</v>
      </c>
      <c r="EG73" s="2">
        <f t="shared" si="77"/>
        <v>108.88196026200875</v>
      </c>
      <c r="EH73" s="2">
        <f t="shared" si="78"/>
        <v>107.61670040435614</v>
      </c>
      <c r="EI73" s="2">
        <f t="shared" si="79"/>
        <v>108.1003892324122</v>
      </c>
      <c r="EJ73" s="2">
        <f t="shared" si="80"/>
        <v>108.12487997601919</v>
      </c>
      <c r="EK73" s="2">
        <f t="shared" si="81"/>
        <v>107.96994979811578</v>
      </c>
      <c r="EL73" s="2">
        <f t="shared" si="82"/>
        <v>105.02849760660072</v>
      </c>
      <c r="EM73" s="2">
        <f t="shared" si="83"/>
        <v>105.79239936024815</v>
      </c>
      <c r="EN73" s="2">
        <f t="shared" si="84"/>
        <v>107.9664556947863</v>
      </c>
      <c r="EO73" s="2">
        <f t="shared" si="85"/>
        <v>110.24054289044288</v>
      </c>
      <c r="EQ73" s="2">
        <f t="shared" si="86"/>
        <v>104.73319875394026</v>
      </c>
      <c r="ER73" s="2">
        <f t="shared" si="222"/>
        <v>98.641760949489921</v>
      </c>
      <c r="ES73" s="2">
        <f t="shared" si="222"/>
        <v>104.11815330018638</v>
      </c>
      <c r="ET73" s="2">
        <f t="shared" si="222"/>
        <v>105.95653733687959</v>
      </c>
      <c r="EU73" s="2">
        <f t="shared" si="222"/>
        <v>106.1349061376105</v>
      </c>
      <c r="EV73" s="2">
        <f t="shared" si="222"/>
        <v>109.75723607883846</v>
      </c>
      <c r="EW73" s="2">
        <f t="shared" si="222"/>
        <v>108.85451424753077</v>
      </c>
      <c r="EX73" s="2">
        <f t="shared" si="222"/>
        <v>106.81051090554374</v>
      </c>
      <c r="EY73" s="2">
        <f t="shared" si="222"/>
        <v>107.58830698329713</v>
      </c>
      <c r="EZ73" s="2">
        <f t="shared" si="222"/>
        <v>107.69789252756787</v>
      </c>
      <c r="FA73" s="2">
        <f t="shared" si="222"/>
        <v>107.11254786899015</v>
      </c>
      <c r="FB73" s="2">
        <f t="shared" si="222"/>
        <v>105.16820945079434</v>
      </c>
      <c r="FC73" s="2">
        <f t="shared" si="222"/>
        <v>105.38102399855805</v>
      </c>
      <c r="FD73" s="2">
        <f t="shared" si="222"/>
        <v>109.19525610702127</v>
      </c>
      <c r="FE73" s="2">
        <f t="shared" si="222"/>
        <v>114.22814954402247</v>
      </c>
      <c r="FG73" s="2">
        <f t="shared" si="88"/>
        <v>0.60106348657450182</v>
      </c>
      <c r="FH73" s="2">
        <f t="shared" si="223"/>
        <v>0.6185920790277768</v>
      </c>
      <c r="FI73" s="2">
        <f t="shared" si="223"/>
        <v>0.61025613850709259</v>
      </c>
      <c r="FJ73" s="2">
        <f t="shared" si="223"/>
        <v>0.60111774194256384</v>
      </c>
      <c r="FK73" s="2">
        <f t="shared" si="223"/>
        <v>0.60127973601497331</v>
      </c>
      <c r="FL73" s="2">
        <f t="shared" si="223"/>
        <v>0.58147970671175631</v>
      </c>
      <c r="FM73" s="2">
        <f t="shared" si="223"/>
        <v>0.58335943147288061</v>
      </c>
      <c r="FN73" s="2">
        <f t="shared" si="223"/>
        <v>0.56760666121217662</v>
      </c>
      <c r="FO73" s="2">
        <f t="shared" si="223"/>
        <v>0.55745459597175129</v>
      </c>
      <c r="FP73" s="2">
        <f t="shared" si="223"/>
        <v>0.57240061854117286</v>
      </c>
      <c r="FQ73" s="2">
        <f t="shared" si="223"/>
        <v>0.5421197713789625</v>
      </c>
      <c r="FR73" s="2">
        <f t="shared" si="223"/>
        <v>0.60099987898749552</v>
      </c>
      <c r="FS73" s="2">
        <f t="shared" si="223"/>
        <v>0.56379102861105568</v>
      </c>
      <c r="FT73" s="2">
        <f t="shared" si="223"/>
        <v>0.5480778443779033</v>
      </c>
      <c r="FU73" s="2">
        <f t="shared" si="223"/>
        <v>0.56075705754018512</v>
      </c>
      <c r="FW73" s="2">
        <f t="shared" si="112"/>
        <v>2.4726053771510119E-4</v>
      </c>
      <c r="FX73" s="2">
        <f t="shared" si="164"/>
        <v>1.9865754357622446E-4</v>
      </c>
      <c r="FY73" s="2">
        <f t="shared" si="165"/>
        <v>2.0971558447897915E-4</v>
      </c>
      <c r="FZ73" s="2">
        <f t="shared" si="166"/>
        <v>2.3503699179668581E-4</v>
      </c>
      <c r="GA73" s="2">
        <f t="shared" si="167"/>
        <v>2.7343266433538477E-4</v>
      </c>
      <c r="GB73" s="2">
        <f t="shared" si="168"/>
        <v>2.4775357194493154E-4</v>
      </c>
      <c r="GC73" s="2">
        <f t="shared" si="169"/>
        <v>2.5131009093180135E-4</v>
      </c>
      <c r="GD73" s="2">
        <f t="shared" si="170"/>
        <v>2.6435172448443264E-4</v>
      </c>
      <c r="GE73" s="2">
        <f t="shared" si="171"/>
        <v>2.9569422521538984E-4</v>
      </c>
      <c r="GF73" s="2">
        <f t="shared" si="172"/>
        <v>3.5210515282018643E-4</v>
      </c>
      <c r="GG73" s="2">
        <f t="shared" si="173"/>
        <v>3.2709896130413618E-4</v>
      </c>
      <c r="GH73" s="2">
        <f t="shared" si="174"/>
        <v>3.199988043132268E-4</v>
      </c>
      <c r="GI73" s="2">
        <f t="shared" si="175"/>
        <v>2.9874656379839471E-4</v>
      </c>
      <c r="GJ73" s="2">
        <f t="shared" si="176"/>
        <v>2.5532523749706958E-4</v>
      </c>
      <c r="GK73" s="2">
        <f t="shared" si="177"/>
        <v>2.8569612725199106E-4</v>
      </c>
      <c r="GM73" s="86">
        <f t="shared" si="113"/>
        <v>5.9301120153603074E-2</v>
      </c>
      <c r="GN73" s="86">
        <f t="shared" si="178"/>
        <v>6.9639731692513501E-2</v>
      </c>
      <c r="GO73" s="86">
        <f t="shared" si="179"/>
        <v>6.6832001708811123E-2</v>
      </c>
      <c r="GP73" s="86">
        <f t="shared" si="180"/>
        <v>5.9720166816957646E-2</v>
      </c>
      <c r="GQ73" s="86">
        <f t="shared" si="181"/>
        <v>6.1008296889467642E-2</v>
      </c>
      <c r="GR73" s="86">
        <f t="shared" si="182"/>
        <v>4.6701100577840479E-2</v>
      </c>
      <c r="GS73" s="86">
        <f t="shared" si="183"/>
        <v>4.9174695896608174E-2</v>
      </c>
      <c r="GT73" s="86">
        <f t="shared" si="184"/>
        <v>3.9300810056378185E-2</v>
      </c>
      <c r="GU73" s="86">
        <f t="shared" si="185"/>
        <v>3.4425157182249692E-2</v>
      </c>
      <c r="GV73" s="86">
        <f t="shared" si="186"/>
        <v>4.2645635069267121E-2</v>
      </c>
      <c r="GW73" s="86">
        <f t="shared" si="187"/>
        <v>2.7465635189912664E-2</v>
      </c>
      <c r="GX73" s="86">
        <f t="shared" si="188"/>
        <v>5.8818229979454205E-2</v>
      </c>
      <c r="GY73" s="86">
        <f t="shared" si="189"/>
        <v>3.8929753174898885E-2</v>
      </c>
      <c r="GZ73" s="86">
        <f t="shared" si="190"/>
        <v>3.1277585309640671E-2</v>
      </c>
      <c r="HA73" s="86">
        <f t="shared" si="191"/>
        <v>4.7348879014540206E-2</v>
      </c>
      <c r="HC73" s="86">
        <f t="shared" si="145"/>
        <v>1.224623835728975E-7</v>
      </c>
      <c r="HD73" s="86">
        <f t="shared" si="192"/>
        <v>6.5667614491600604E-8</v>
      </c>
      <c r="HE73" s="86">
        <f t="shared" si="193"/>
        <v>4.4630161927937807E-8</v>
      </c>
      <c r="HF73" s="86">
        <f t="shared" si="194"/>
        <v>2.7724831374133838E-8</v>
      </c>
      <c r="HG73" s="86">
        <f t="shared" si="195"/>
        <v>1.7490542151612992E-8</v>
      </c>
      <c r="HH73" s="86">
        <f t="shared" si="196"/>
        <v>1.9145954604811799E-8</v>
      </c>
      <c r="HI73" s="86">
        <f t="shared" si="197"/>
        <v>3.4620693539590673E-8</v>
      </c>
      <c r="HJ73" s="86">
        <f t="shared" si="198"/>
        <v>2.450098947289538E-8</v>
      </c>
      <c r="HK73" s="86">
        <f t="shared" si="199"/>
        <v>1.1769037007583522E-8</v>
      </c>
      <c r="HL73" s="86">
        <f t="shared" si="200"/>
        <v>1.1837282511298122E-8</v>
      </c>
      <c r="HM73" s="86">
        <f t="shared" si="201"/>
        <v>1.2856654160558685E-8</v>
      </c>
      <c r="HN73" s="86">
        <f t="shared" si="202"/>
        <v>4.4959685510160323E-8</v>
      </c>
      <c r="HO73" s="86">
        <f t="shared" si="203"/>
        <v>8.0077953420067791E-8</v>
      </c>
      <c r="HP73" s="86">
        <f t="shared" si="204"/>
        <v>4.5314719036582468E-9</v>
      </c>
      <c r="HQ73" s="86">
        <f t="shared" si="205"/>
        <v>7.4356778452769652E-10</v>
      </c>
      <c r="HS73" s="86">
        <f t="shared" si="114"/>
        <v>5.430856181905578E-36</v>
      </c>
      <c r="HT73" s="86">
        <f t="shared" si="206"/>
        <v>3.3727141846253207E-37</v>
      </c>
      <c r="HU73" s="86">
        <f t="shared" si="207"/>
        <v>1.7839316306935911E-39</v>
      </c>
      <c r="HV73" s="86">
        <f t="shared" si="208"/>
        <v>1.5293091933321428E-40</v>
      </c>
      <c r="HW73" s="86">
        <f t="shared" si="209"/>
        <v>1.601935053158389E-41</v>
      </c>
      <c r="HX73" s="86">
        <f t="shared" si="210"/>
        <v>2.9791909694930943E-41</v>
      </c>
      <c r="HY73" s="86">
        <f t="shared" si="211"/>
        <v>1.7062146189617952E-40</v>
      </c>
      <c r="HZ73" s="86">
        <f t="shared" si="212"/>
        <v>7.8648211314256255E-41</v>
      </c>
      <c r="IA73" s="86">
        <f t="shared" si="213"/>
        <v>4.7364686706497332E-43</v>
      </c>
      <c r="IB73" s="86">
        <f t="shared" si="214"/>
        <v>3.6739359231845037E-43</v>
      </c>
      <c r="IC73" s="86">
        <f t="shared" si="215"/>
        <v>6.4584147595339651E-43</v>
      </c>
      <c r="ID73" s="86">
        <f t="shared" si="216"/>
        <v>3.7597496356212322E-40</v>
      </c>
      <c r="IE73" s="86">
        <f t="shared" si="217"/>
        <v>3.3116201388853745E-39</v>
      </c>
      <c r="IF73" s="86">
        <f t="shared" si="218"/>
        <v>2.2175003553640443E-35</v>
      </c>
      <c r="IG73" s="86">
        <f t="shared" si="219"/>
        <v>3.5130039981867113E-27</v>
      </c>
      <c r="II73" s="86">
        <f t="shared" si="115"/>
        <v>1.2902495696236269E-192</v>
      </c>
      <c r="IJ73" s="86">
        <f t="shared" si="116"/>
        <v>7.733620570920237E-210</v>
      </c>
      <c r="IK73" s="86">
        <f t="shared" si="117"/>
        <v>5.9935842954408048E-218</v>
      </c>
      <c r="IL73" s="86">
        <f t="shared" si="118"/>
        <v>2.8951482259429497E-221</v>
      </c>
      <c r="IM73" s="86">
        <f t="shared" si="119"/>
        <v>1.4128943612448249E-226</v>
      </c>
      <c r="IN73" s="86">
        <f t="shared" si="120"/>
        <v>8.4704003335872535E-222</v>
      </c>
      <c r="IO73" s="86">
        <f t="shared" si="121"/>
        <v>1.0640038245354968E-220</v>
      </c>
      <c r="IP73" s="86">
        <f t="shared" si="122"/>
        <v>7.1366971088441706E-224</v>
      </c>
      <c r="IQ73" s="86">
        <f t="shared" si="123"/>
        <v>2.0952023001977006E-234</v>
      </c>
      <c r="IR73" s="86">
        <f t="shared" si="124"/>
        <v>9.2657639119616645E-235</v>
      </c>
      <c r="IS73" s="86">
        <f t="shared" si="125"/>
        <v>1.373062042779159E-232</v>
      </c>
      <c r="IT73" s="86">
        <f t="shared" si="126"/>
        <v>2.5711136444708461E-219</v>
      </c>
      <c r="IU73" s="86">
        <f t="shared" si="127"/>
        <v>6.2187879227952108E-214</v>
      </c>
      <c r="IV73" s="86">
        <f t="shared" si="128"/>
        <v>7.2361347327128059E-148</v>
      </c>
      <c r="IW73" s="86">
        <f t="shared" si="129"/>
        <v>8.061113468912273E-113</v>
      </c>
      <c r="IY73" s="86">
        <f t="shared" si="130"/>
        <v>5.9301242615986648E-2</v>
      </c>
      <c r="IZ73" s="86">
        <f t="shared" si="131"/>
        <v>6.9639797360127986E-2</v>
      </c>
      <c r="JA73" s="86">
        <f t="shared" si="132"/>
        <v>6.683204633897305E-2</v>
      </c>
      <c r="JB73" s="86">
        <f t="shared" si="133"/>
        <v>5.9720194541789021E-2</v>
      </c>
      <c r="JC73" s="86">
        <f t="shared" si="134"/>
        <v>6.1008314380009795E-2</v>
      </c>
      <c r="JD73" s="86">
        <f t="shared" si="135"/>
        <v>4.6701119723795086E-2</v>
      </c>
      <c r="JE73" s="86">
        <f t="shared" si="136"/>
        <v>4.9174730517301715E-2</v>
      </c>
      <c r="JF73" s="86">
        <f t="shared" si="137"/>
        <v>3.9300834557367659E-2</v>
      </c>
      <c r="JG73" s="86">
        <f t="shared" si="138"/>
        <v>3.4425168951286701E-2</v>
      </c>
      <c r="JH73" s="86">
        <f t="shared" si="139"/>
        <v>4.2645646906549629E-2</v>
      </c>
      <c r="JI73" s="86">
        <f t="shared" si="140"/>
        <v>2.7465648046566826E-2</v>
      </c>
      <c r="JJ73" s="86">
        <f t="shared" si="141"/>
        <v>5.8818274939139714E-2</v>
      </c>
      <c r="JK73" s="86">
        <f t="shared" si="142"/>
        <v>3.8929833252852306E-2</v>
      </c>
      <c r="JL73" s="86">
        <f t="shared" si="143"/>
        <v>3.1277589841112577E-2</v>
      </c>
      <c r="JM73" s="86">
        <f t="shared" si="144"/>
        <v>4.734887975810799E-2</v>
      </c>
    </row>
    <row r="74" spans="2:273" x14ac:dyDescent="0.25">
      <c r="B74" s="2">
        <v>47</v>
      </c>
      <c r="C74" s="37">
        <v>134.34399999999999</v>
      </c>
      <c r="D74" s="37">
        <v>143.49100000000001</v>
      </c>
      <c r="E74" s="37">
        <v>142.86000000000001</v>
      </c>
      <c r="F74" s="37">
        <v>141.63200000000001</v>
      </c>
      <c r="G74" s="37">
        <v>141.86000000000001</v>
      </c>
      <c r="H74" s="37">
        <v>139.54400000000001</v>
      </c>
      <c r="I74" s="37">
        <v>136.78899999999999</v>
      </c>
      <c r="J74" s="37">
        <v>132.49100000000001</v>
      </c>
      <c r="K74" s="37">
        <v>128.596</v>
      </c>
      <c r="L74" s="37">
        <v>134.667</v>
      </c>
      <c r="M74" s="37">
        <v>128.71899999999999</v>
      </c>
      <c r="N74" s="37">
        <v>131.035</v>
      </c>
      <c r="O74" s="37">
        <v>130.679</v>
      </c>
      <c r="P74" s="37">
        <v>129.19</v>
      </c>
      <c r="Q74" s="37">
        <v>135.37899999999999</v>
      </c>
      <c r="S74" s="4">
        <f t="shared" si="8"/>
        <v>144.90427368065127</v>
      </c>
      <c r="T74" s="4">
        <f t="shared" si="9"/>
        <v>149.20468685766735</v>
      </c>
      <c r="U74" s="4">
        <f t="shared" si="10"/>
        <v>147.95989051849605</v>
      </c>
      <c r="V74" s="4">
        <f t="shared" si="11"/>
        <v>147.08633047162985</v>
      </c>
      <c r="W74" s="4">
        <f t="shared" si="12"/>
        <v>149.94336505722137</v>
      </c>
      <c r="X74" s="4">
        <f t="shared" si="13"/>
        <v>144.45406170526195</v>
      </c>
      <c r="Y74" s="4">
        <f t="shared" si="14"/>
        <v>144.14905485941284</v>
      </c>
      <c r="Z74" s="4">
        <f t="shared" si="15"/>
        <v>138.97727703985555</v>
      </c>
      <c r="AA74" s="4">
        <f t="shared" si="16"/>
        <v>135.25435806603156</v>
      </c>
      <c r="AB74" s="4">
        <f t="shared" si="17"/>
        <v>139.15064457019551</v>
      </c>
      <c r="AC74" s="4">
        <f t="shared" si="18"/>
        <v>132.15051291944198</v>
      </c>
      <c r="AD74" s="4">
        <f t="shared" si="19"/>
        <v>140.1706439121217</v>
      </c>
      <c r="AE74" s="4">
        <f t="shared" si="20"/>
        <v>136.75671146964149</v>
      </c>
      <c r="AF74" s="4">
        <f t="shared" si="21"/>
        <v>133.22179512031855</v>
      </c>
      <c r="AG74" s="4">
        <f t="shared" si="22"/>
        <v>138.27277574703521</v>
      </c>
      <c r="AI74" s="4">
        <f t="shared" si="23"/>
        <v>-10.560273680651278</v>
      </c>
      <c r="AJ74" s="4">
        <f t="shared" si="24"/>
        <v>-5.7136868576673407</v>
      </c>
      <c r="AK74" s="4">
        <f t="shared" si="25"/>
        <v>-5.0998905184960392</v>
      </c>
      <c r="AL74" s="4">
        <f t="shared" si="26"/>
        <v>-5.4543304716298451</v>
      </c>
      <c r="AM74" s="4">
        <f t="shared" si="27"/>
        <v>-8.0833650572213571</v>
      </c>
      <c r="AN74" s="4">
        <f t="shared" si="28"/>
        <v>-4.9100617052619384</v>
      </c>
      <c r="AO74" s="4">
        <f t="shared" si="29"/>
        <v>-7.3600548594128554</v>
      </c>
      <c r="AP74" s="4">
        <f t="shared" si="30"/>
        <v>-6.4862770398555369</v>
      </c>
      <c r="AQ74" s="4">
        <f t="shared" si="31"/>
        <v>-6.6583580660315533</v>
      </c>
      <c r="AR74" s="4">
        <f t="shared" si="32"/>
        <v>-4.4836445701955085</v>
      </c>
      <c r="AS74" s="4">
        <f t="shared" si="33"/>
        <v>-3.4315129194419853</v>
      </c>
      <c r="AT74" s="4">
        <f t="shared" si="34"/>
        <v>-9.1356439121217079</v>
      </c>
      <c r="AU74" s="4">
        <f t="shared" si="35"/>
        <v>-6.0777114696414856</v>
      </c>
      <c r="AV74" s="4">
        <f t="shared" si="220"/>
        <v>-4.0317951203185487</v>
      </c>
      <c r="AW74" s="4">
        <f t="shared" si="220"/>
        <v>-2.893775747035221</v>
      </c>
      <c r="AY74" s="2">
        <f t="shared" si="96"/>
        <v>107.97260188258518</v>
      </c>
      <c r="AZ74" s="2">
        <f t="shared" si="147"/>
        <v>105.00042503407957</v>
      </c>
      <c r="BA74" s="2">
        <f t="shared" si="148"/>
        <v>109.0540611395551</v>
      </c>
      <c r="BB74" s="2">
        <f t="shared" si="149"/>
        <v>110.99099618154999</v>
      </c>
      <c r="BC74" s="2">
        <f t="shared" si="150"/>
        <v>112.51713247551322</v>
      </c>
      <c r="BD74" s="2">
        <f t="shared" si="151"/>
        <v>113.84762147884516</v>
      </c>
      <c r="BE74" s="2">
        <f t="shared" si="152"/>
        <v>112.76384783539903</v>
      </c>
      <c r="BF74" s="2">
        <f t="shared" si="153"/>
        <v>112.61648080812425</v>
      </c>
      <c r="BG74" s="2">
        <f t="shared" si="154"/>
        <v>111.37034036855623</v>
      </c>
      <c r="BH74" s="2">
        <f t="shared" si="155"/>
        <v>111.8651711663602</v>
      </c>
      <c r="BI74" s="2">
        <f t="shared" si="156"/>
        <v>111.46282613923098</v>
      </c>
      <c r="BJ74" s="2">
        <f t="shared" si="157"/>
        <v>107.94113537526839</v>
      </c>
      <c r="BK74" s="2">
        <f t="shared" si="158"/>
        <v>108.60100382196886</v>
      </c>
      <c r="BL74" s="2">
        <f t="shared" si="159"/>
        <v>110.86112005826054</v>
      </c>
      <c r="BM74" s="2">
        <f t="shared" si="160"/>
        <v>110.55361219628715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111.50724291497978</v>
      </c>
      <c r="DL74" s="2">
        <f t="shared" si="221"/>
        <v>112.12250627177703</v>
      </c>
      <c r="DM74" s="2">
        <f t="shared" si="221"/>
        <v>115.35949770580298</v>
      </c>
      <c r="DN74" s="2">
        <f t="shared" si="221"/>
        <v>118.60507842401503</v>
      </c>
      <c r="DO74" s="2">
        <f t="shared" si="221"/>
        <v>121.01122435897439</v>
      </c>
      <c r="DP74" s="2">
        <f t="shared" si="221"/>
        <v>118.55378236130869</v>
      </c>
      <c r="DQ74" s="2">
        <f t="shared" si="221"/>
        <v>119.00455192034138</v>
      </c>
      <c r="DR74" s="2">
        <f t="shared" si="221"/>
        <v>120.09532625482623</v>
      </c>
      <c r="DS74" s="2">
        <f t="shared" si="221"/>
        <v>116.18026162464986</v>
      </c>
      <c r="DT74" s="2">
        <f t="shared" si="221"/>
        <v>117.65257293007294</v>
      </c>
      <c r="DU74" s="2">
        <f t="shared" si="221"/>
        <v>116.265933600713</v>
      </c>
      <c r="DV74" s="2">
        <f t="shared" si="221"/>
        <v>113.047361268556</v>
      </c>
      <c r="DW74" s="2">
        <f t="shared" si="221"/>
        <v>112.83805775401071</v>
      </c>
      <c r="DX74" s="2">
        <f t="shared" si="221"/>
        <v>114.91590106951872</v>
      </c>
      <c r="DY74" s="2">
        <f t="shared" si="221"/>
        <v>111.1768441188441</v>
      </c>
      <c r="EA74" s="2">
        <f t="shared" si="71"/>
        <v>105.83357482755477</v>
      </c>
      <c r="EB74" s="2">
        <f t="shared" si="72"/>
        <v>100.99636073423201</v>
      </c>
      <c r="EC74" s="2">
        <f t="shared" si="73"/>
        <v>105.38191839195979</v>
      </c>
      <c r="ED74" s="2">
        <f t="shared" si="74"/>
        <v>106.38334819280097</v>
      </c>
      <c r="EE74" s="2">
        <f t="shared" si="75"/>
        <v>107.38082945378028</v>
      </c>
      <c r="EF74" s="2">
        <f t="shared" si="76"/>
        <v>110.75894249157038</v>
      </c>
      <c r="EG74" s="2">
        <f t="shared" si="77"/>
        <v>108.69887537681365</v>
      </c>
      <c r="EH74" s="2">
        <f t="shared" si="78"/>
        <v>107.4209062600779</v>
      </c>
      <c r="EI74" s="2">
        <f t="shared" si="79"/>
        <v>107.88815995148192</v>
      </c>
      <c r="EJ74" s="2">
        <f t="shared" si="80"/>
        <v>107.92249904076739</v>
      </c>
      <c r="EK74" s="2">
        <f t="shared" si="81"/>
        <v>107.76355417227458</v>
      </c>
      <c r="EL74" s="2">
        <f t="shared" si="82"/>
        <v>104.84934876708444</v>
      </c>
      <c r="EM74" s="2">
        <f t="shared" si="83"/>
        <v>105.61144117260146</v>
      </c>
      <c r="EN74" s="2">
        <f t="shared" si="84"/>
        <v>107.81130857014992</v>
      </c>
      <c r="EO74" s="2">
        <f t="shared" si="85"/>
        <v>110.10629044289043</v>
      </c>
      <c r="EQ74" s="2">
        <f t="shared" si="86"/>
        <v>104.56050426093957</v>
      </c>
      <c r="ER74" s="2">
        <f t="shared" si="222"/>
        <v>98.524354367333146</v>
      </c>
      <c r="ES74" s="2">
        <f t="shared" si="222"/>
        <v>103.9240897583429</v>
      </c>
      <c r="ET74" s="2">
        <f t="shared" si="222"/>
        <v>105.78205181357224</v>
      </c>
      <c r="EU74" s="2">
        <f t="shared" si="222"/>
        <v>105.95357420184396</v>
      </c>
      <c r="EV74" s="2">
        <f t="shared" si="222"/>
        <v>109.5583396715644</v>
      </c>
      <c r="EW74" s="2">
        <f t="shared" si="222"/>
        <v>108.67184374491012</v>
      </c>
      <c r="EX74" s="2">
        <f t="shared" si="222"/>
        <v>106.62963445055787</v>
      </c>
      <c r="EY74" s="2">
        <f t="shared" si="222"/>
        <v>107.38560966780962</v>
      </c>
      <c r="EZ74" s="2">
        <f t="shared" si="222"/>
        <v>107.50368075614713</v>
      </c>
      <c r="FA74" s="2">
        <f t="shared" si="222"/>
        <v>106.92249611589335</v>
      </c>
      <c r="FB74" s="2">
        <f t="shared" si="222"/>
        <v>104.98641272299581</v>
      </c>
      <c r="FC74" s="2">
        <f t="shared" si="222"/>
        <v>105.20771869720252</v>
      </c>
      <c r="FD74" s="2">
        <f t="shared" si="222"/>
        <v>109.01680652473772</v>
      </c>
      <c r="FE74" s="2">
        <f t="shared" si="222"/>
        <v>114.0102640452875</v>
      </c>
      <c r="FG74" s="2">
        <f t="shared" si="88"/>
        <v>0.62292961742528774</v>
      </c>
      <c r="FH74" s="2">
        <f t="shared" si="223"/>
        <v>0.64007276936106139</v>
      </c>
      <c r="FI74" s="2">
        <f t="shared" si="223"/>
        <v>0.63192695834339518</v>
      </c>
      <c r="FJ74" s="2">
        <f t="shared" si="223"/>
        <v>0.62298276431247679</v>
      </c>
      <c r="FK74" s="2">
        <f t="shared" si="223"/>
        <v>0.62314144558633344</v>
      </c>
      <c r="FL74" s="2">
        <f t="shared" si="223"/>
        <v>0.60371153448592707</v>
      </c>
      <c r="FM74" s="2">
        <f t="shared" si="223"/>
        <v>0.60555914112334175</v>
      </c>
      <c r="FN74" s="2">
        <f t="shared" si="223"/>
        <v>0.59005588428078237</v>
      </c>
      <c r="FO74" s="2">
        <f t="shared" si="223"/>
        <v>0.58004092476475611</v>
      </c>
      <c r="FP74" s="2">
        <f t="shared" si="223"/>
        <v>0.59477863575488099</v>
      </c>
      <c r="FQ74" s="2">
        <f t="shared" si="223"/>
        <v>0.5648778509789113</v>
      </c>
      <c r="FR74" s="2">
        <f t="shared" si="223"/>
        <v>0.62286730872283413</v>
      </c>
      <c r="FS74" s="2">
        <f t="shared" si="223"/>
        <v>0.58629396497219011</v>
      </c>
      <c r="FT74" s="2">
        <f t="shared" si="223"/>
        <v>0.5707742552119075</v>
      </c>
      <c r="FU74" s="2">
        <f t="shared" si="223"/>
        <v>0.58330082833190378</v>
      </c>
      <c r="FW74" s="2">
        <f t="shared" si="112"/>
        <v>2.7110932099044062E-4</v>
      </c>
      <c r="FX74" s="2">
        <f t="shared" si="164"/>
        <v>2.1781949027588926E-4</v>
      </c>
      <c r="FY74" s="2">
        <f t="shared" si="165"/>
        <v>2.2994391332172828E-4</v>
      </c>
      <c r="FZ74" s="2">
        <f t="shared" si="166"/>
        <v>2.5770709304028384E-4</v>
      </c>
      <c r="GA74" s="2">
        <f t="shared" si="167"/>
        <v>2.9980504561297438E-4</v>
      </c>
      <c r="GB74" s="2">
        <f t="shared" si="168"/>
        <v>2.7164989645625352E-4</v>
      </c>
      <c r="GC74" s="2">
        <f t="shared" si="169"/>
        <v>2.7554935422320186E-4</v>
      </c>
      <c r="GD74" s="2">
        <f t="shared" si="170"/>
        <v>2.8984850966218533E-4</v>
      </c>
      <c r="GE74" s="2">
        <f t="shared" si="171"/>
        <v>3.2421302151031182E-4</v>
      </c>
      <c r="GF74" s="2">
        <f t="shared" si="172"/>
        <v>3.8606250809215066E-4</v>
      </c>
      <c r="GG74" s="2">
        <f t="shared" si="173"/>
        <v>3.5864556094395605E-4</v>
      </c>
      <c r="GH74" s="2">
        <f t="shared" si="174"/>
        <v>3.5086087962589321E-4</v>
      </c>
      <c r="GI74" s="2">
        <f t="shared" si="175"/>
        <v>3.2755965227987188E-4</v>
      </c>
      <c r="GJ74" s="2">
        <f t="shared" si="176"/>
        <v>2.7995165970226272E-4</v>
      </c>
      <c r="GK74" s="2">
        <f t="shared" si="177"/>
        <v>3.1325093997867432E-4</v>
      </c>
      <c r="GM74" s="86">
        <f t="shared" si="113"/>
        <v>8.0467614809147894E-2</v>
      </c>
      <c r="GN74" s="86">
        <f t="shared" si="178"/>
        <v>9.2251196343686129E-2</v>
      </c>
      <c r="GO74" s="86">
        <f t="shared" si="179"/>
        <v>8.9932611252685063E-2</v>
      </c>
      <c r="GP74" s="86">
        <f t="shared" si="180"/>
        <v>8.1113965726568454E-2</v>
      </c>
      <c r="GQ74" s="86">
        <f t="shared" si="181"/>
        <v>8.3103401889918424E-2</v>
      </c>
      <c r="GR74" s="86">
        <f t="shared" si="182"/>
        <v>6.4909075959992943E-2</v>
      </c>
      <c r="GS74" s="86">
        <f t="shared" si="183"/>
        <v>6.8570106932061212E-2</v>
      </c>
      <c r="GT74" s="86">
        <f t="shared" si="184"/>
        <v>5.582107144755119E-2</v>
      </c>
      <c r="GU74" s="86">
        <f t="shared" si="185"/>
        <v>4.9824771907462921E-2</v>
      </c>
      <c r="GV74" s="86">
        <f t="shared" si="186"/>
        <v>6.0402617573779918E-2</v>
      </c>
      <c r="GW74" s="86">
        <f t="shared" si="187"/>
        <v>4.0967488098472733E-2</v>
      </c>
      <c r="GX74" s="86">
        <f t="shared" si="188"/>
        <v>7.9723334377255428E-2</v>
      </c>
      <c r="GY74" s="86">
        <f t="shared" si="189"/>
        <v>5.6295024589665302E-2</v>
      </c>
      <c r="GZ74" s="86">
        <f t="shared" si="190"/>
        <v>4.6800807207283419E-2</v>
      </c>
      <c r="HA74" s="86">
        <f t="shared" si="191"/>
        <v>7.3731354156173864E-2</v>
      </c>
      <c r="HC74" s="86">
        <f t="shared" si="145"/>
        <v>2.8069568322828885E-7</v>
      </c>
      <c r="HD74" s="86">
        <f t="shared" si="192"/>
        <v>1.5531188082379822E-7</v>
      </c>
      <c r="HE74" s="86">
        <f t="shared" si="193"/>
        <v>1.0906132194405933E-7</v>
      </c>
      <c r="HF74" s="86">
        <f t="shared" si="194"/>
        <v>6.9966775084834371E-8</v>
      </c>
      <c r="HG74" s="86">
        <f t="shared" si="195"/>
        <v>4.5993715494427379E-8</v>
      </c>
      <c r="HH74" s="86">
        <f t="shared" si="196"/>
        <v>4.9157239691212841E-8</v>
      </c>
      <c r="HI74" s="86">
        <f t="shared" si="197"/>
        <v>8.7364074148254699E-8</v>
      </c>
      <c r="HJ74" s="86">
        <f t="shared" si="198"/>
        <v>6.3207384781667701E-8</v>
      </c>
      <c r="HK74" s="86">
        <f t="shared" si="199"/>
        <v>3.2123502614403922E-8</v>
      </c>
      <c r="HL74" s="86">
        <f t="shared" si="200"/>
        <v>3.3039308273608875E-8</v>
      </c>
      <c r="HM74" s="86">
        <f t="shared" si="201"/>
        <v>3.5301707319246231E-8</v>
      </c>
      <c r="HN74" s="86">
        <f t="shared" si="202"/>
        <v>1.1537888233393133E-7</v>
      </c>
      <c r="HO74" s="86">
        <f t="shared" si="203"/>
        <v>1.9823934486372371E-7</v>
      </c>
      <c r="HP74" s="86">
        <f t="shared" si="204"/>
        <v>1.3272872544931493E-8</v>
      </c>
      <c r="HQ74" s="86">
        <f t="shared" si="205"/>
        <v>2.7205563778913437E-9</v>
      </c>
      <c r="HS74" s="86">
        <f t="shared" si="114"/>
        <v>5.6745574839281074E-35</v>
      </c>
      <c r="HT74" s="86">
        <f t="shared" si="206"/>
        <v>3.8251268028778294E-36</v>
      </c>
      <c r="HU74" s="86">
        <f t="shared" si="207"/>
        <v>2.3287825050258665E-38</v>
      </c>
      <c r="HV74" s="86">
        <f t="shared" si="208"/>
        <v>2.187145251822582E-39</v>
      </c>
      <c r="HW74" s="86">
        <f t="shared" si="209"/>
        <v>2.5711758379812613E-40</v>
      </c>
      <c r="HX74" s="86">
        <f t="shared" si="210"/>
        <v>4.4538324158151318E-40</v>
      </c>
      <c r="HY74" s="86">
        <f t="shared" si="211"/>
        <v>2.480149693490955E-39</v>
      </c>
      <c r="HZ74" s="86">
        <f t="shared" si="212"/>
        <v>1.1986622310661134E-39</v>
      </c>
      <c r="IA74" s="86">
        <f t="shared" si="213"/>
        <v>8.6466321979670017E-42</v>
      </c>
      <c r="IB74" s="86">
        <f t="shared" si="214"/>
        <v>7.1896391325588902E-42</v>
      </c>
      <c r="IC74" s="86">
        <f t="shared" si="215"/>
        <v>1.2029033601348507E-41</v>
      </c>
      <c r="ID74" s="86">
        <f t="shared" si="216"/>
        <v>5.797063949655011E-39</v>
      </c>
      <c r="IE74" s="86">
        <f t="shared" si="217"/>
        <v>4.6685435531248448E-38</v>
      </c>
      <c r="IF74" s="86">
        <f t="shared" si="218"/>
        <v>2.3149165669857499E-34</v>
      </c>
      <c r="IG74" s="86">
        <f t="shared" si="219"/>
        <v>2.1369551841811337E-26</v>
      </c>
      <c r="II74" s="86">
        <f t="shared" si="115"/>
        <v>2.0583385420057707E-188</v>
      </c>
      <c r="IJ74" s="86">
        <f t="shared" si="116"/>
        <v>2.2576227093323912E-205</v>
      </c>
      <c r="IK74" s="86">
        <f t="shared" si="117"/>
        <v>2.7965843599910694E-213</v>
      </c>
      <c r="IL74" s="86">
        <f t="shared" si="118"/>
        <v>1.8475665174079223E-216</v>
      </c>
      <c r="IM74" s="86">
        <f t="shared" si="119"/>
        <v>1.4509598240961119E-221</v>
      </c>
      <c r="IN74" s="86">
        <f t="shared" si="120"/>
        <v>5.9556461095887282E-217</v>
      </c>
      <c r="IO74" s="86">
        <f t="shared" si="121"/>
        <v>7.2109599587563505E-216</v>
      </c>
      <c r="IP74" s="86">
        <f t="shared" si="122"/>
        <v>6.0890901395872172E-219</v>
      </c>
      <c r="IQ74" s="86">
        <f t="shared" si="123"/>
        <v>3.6064850338794509E-229</v>
      </c>
      <c r="IR74" s="86">
        <f t="shared" si="124"/>
        <v>2.1146477544544674E-229</v>
      </c>
      <c r="IS74" s="86">
        <f t="shared" si="125"/>
        <v>2.4982038862125412E-227</v>
      </c>
      <c r="IT74" s="86">
        <f t="shared" si="126"/>
        <v>2.2594034876224751E-214</v>
      </c>
      <c r="IU74" s="86">
        <f t="shared" si="127"/>
        <v>3.7545700375784686E-209</v>
      </c>
      <c r="IV74" s="86">
        <f t="shared" si="128"/>
        <v>1.2273904381970703E-144</v>
      </c>
      <c r="IW74" s="86">
        <f t="shared" si="129"/>
        <v>2.4818341996942036E-110</v>
      </c>
      <c r="IY74" s="86">
        <f t="shared" si="130"/>
        <v>8.0467895504831119E-2</v>
      </c>
      <c r="IZ74" s="86">
        <f t="shared" si="131"/>
        <v>9.2251351655566957E-2</v>
      </c>
      <c r="JA74" s="86">
        <f t="shared" si="132"/>
        <v>8.9932720314007009E-2</v>
      </c>
      <c r="JB74" s="86">
        <f t="shared" si="133"/>
        <v>8.1114035693343536E-2</v>
      </c>
      <c r="JC74" s="86">
        <f t="shared" si="134"/>
        <v>8.3103447883633913E-2</v>
      </c>
      <c r="JD74" s="86">
        <f t="shared" si="135"/>
        <v>6.4909125117232638E-2</v>
      </c>
      <c r="JE74" s="86">
        <f t="shared" si="136"/>
        <v>6.8570194296135353E-2</v>
      </c>
      <c r="JF74" s="86">
        <f t="shared" si="137"/>
        <v>5.5821134654935975E-2</v>
      </c>
      <c r="JG74" s="86">
        <f t="shared" si="138"/>
        <v>4.9824804030965536E-2</v>
      </c>
      <c r="JH74" s="86">
        <f t="shared" si="139"/>
        <v>6.0402650613088193E-2</v>
      </c>
      <c r="JI74" s="86">
        <f t="shared" si="140"/>
        <v>4.0967523400180055E-2</v>
      </c>
      <c r="JJ74" s="86">
        <f t="shared" si="141"/>
        <v>7.9723449756137765E-2</v>
      </c>
      <c r="JK74" s="86">
        <f t="shared" si="142"/>
        <v>5.6295222829010165E-2</v>
      </c>
      <c r="JL74" s="86">
        <f t="shared" si="143"/>
        <v>4.6800820480155964E-2</v>
      </c>
      <c r="JM74" s="86">
        <f t="shared" si="144"/>
        <v>7.3731356876730242E-2</v>
      </c>
    </row>
    <row r="75" spans="2:273" x14ac:dyDescent="0.25">
      <c r="B75" s="2">
        <v>48</v>
      </c>
      <c r="C75" s="37">
        <v>148.91800000000001</v>
      </c>
      <c r="D75" s="37">
        <v>157.71899999999999</v>
      </c>
      <c r="E75" s="37">
        <v>156.54400000000001</v>
      </c>
      <c r="F75" s="37">
        <v>151.351</v>
      </c>
      <c r="G75" s="37">
        <v>152.78899999999999</v>
      </c>
      <c r="H75" s="37">
        <v>148.42099999999999</v>
      </c>
      <c r="I75" s="37">
        <v>146.36799999999999</v>
      </c>
      <c r="J75" s="37">
        <v>140.351</v>
      </c>
      <c r="K75" s="37">
        <v>136.36799999999999</v>
      </c>
      <c r="L75" s="37">
        <v>142.28100000000001</v>
      </c>
      <c r="M75" s="37">
        <v>133.91200000000001</v>
      </c>
      <c r="N75" s="37">
        <v>136.54400000000001</v>
      </c>
      <c r="O75" s="37">
        <v>141.161</v>
      </c>
      <c r="P75" s="37">
        <v>136.31</v>
      </c>
      <c r="Q75" s="37">
        <v>148.08600000000001</v>
      </c>
      <c r="S75" s="4">
        <f t="shared" si="8"/>
        <v>154.29502165448682</v>
      </c>
      <c r="T75" s="4">
        <f t="shared" si="9"/>
        <v>159.28031775305112</v>
      </c>
      <c r="U75" s="4">
        <f t="shared" si="10"/>
        <v>157.38377175493193</v>
      </c>
      <c r="V75" s="4">
        <f t="shared" si="11"/>
        <v>156.19040064346927</v>
      </c>
      <c r="W75" s="4">
        <f t="shared" si="12"/>
        <v>159.41353454258143</v>
      </c>
      <c r="X75" s="4">
        <f t="shared" si="13"/>
        <v>153.0254567325718</v>
      </c>
      <c r="Y75" s="4">
        <f t="shared" si="14"/>
        <v>152.98157196977698</v>
      </c>
      <c r="Z75" s="4">
        <f t="shared" si="15"/>
        <v>146.93561861637437</v>
      </c>
      <c r="AA75" s="4">
        <f t="shared" si="16"/>
        <v>142.99888433613216</v>
      </c>
      <c r="AB75" s="4">
        <f t="shared" si="17"/>
        <v>147.30490237204231</v>
      </c>
      <c r="AC75" s="4">
        <f t="shared" si="18"/>
        <v>139.60186699545122</v>
      </c>
      <c r="AD75" s="4">
        <f t="shared" si="19"/>
        <v>148.28885228340255</v>
      </c>
      <c r="AE75" s="4">
        <f t="shared" si="20"/>
        <v>145.87346625358975</v>
      </c>
      <c r="AF75" s="4">
        <f t="shared" si="21"/>
        <v>141.31472051110865</v>
      </c>
      <c r="AG75" s="4">
        <f t="shared" si="22"/>
        <v>148.93513944221803</v>
      </c>
      <c r="AI75" s="4">
        <f t="shared" si="23"/>
        <v>-5.3770216544868106</v>
      </c>
      <c r="AJ75" s="4">
        <f t="shared" si="24"/>
        <v>-1.561317753051128</v>
      </c>
      <c r="AK75" s="4">
        <f t="shared" si="25"/>
        <v>-0.8397717549319168</v>
      </c>
      <c r="AL75" s="4">
        <f t="shared" si="26"/>
        <v>-4.8394006434692756</v>
      </c>
      <c r="AM75" s="4">
        <f t="shared" si="27"/>
        <v>-6.6245345425814435</v>
      </c>
      <c r="AN75" s="4">
        <f t="shared" si="28"/>
        <v>-4.6044567325718049</v>
      </c>
      <c r="AO75" s="4">
        <f t="shared" si="29"/>
        <v>-6.6135719697769844</v>
      </c>
      <c r="AP75" s="4">
        <f t="shared" si="30"/>
        <v>-6.584618616374371</v>
      </c>
      <c r="AQ75" s="4">
        <f t="shared" si="31"/>
        <v>-6.6308843361321692</v>
      </c>
      <c r="AR75" s="4">
        <f t="shared" si="32"/>
        <v>-5.0239023720423006</v>
      </c>
      <c r="AS75" s="4">
        <f t="shared" si="33"/>
        <v>-5.6898669954512116</v>
      </c>
      <c r="AT75" s="4">
        <f t="shared" si="34"/>
        <v>-11.744852283402537</v>
      </c>
      <c r="AU75" s="4">
        <f t="shared" si="35"/>
        <v>-4.7124662535897528</v>
      </c>
      <c r="AV75" s="4">
        <f t="shared" ref="AV75:AW90" si="224">IF(OR($B75 &lt; P$230, $B75 &gt; P$233), 0, P75-AF75)</f>
        <v>-5.0047205111086441</v>
      </c>
      <c r="AW75" s="4">
        <f t="shared" si="224"/>
        <v>-0.84913944221801785</v>
      </c>
      <c r="AY75" s="2">
        <f t="shared" si="96"/>
        <v>107.73543631688672</v>
      </c>
      <c r="AZ75" s="2">
        <f t="shared" si="147"/>
        <v>104.67341569009403</v>
      </c>
      <c r="BA75" s="2">
        <f t="shared" si="148"/>
        <v>108.75788411345771</v>
      </c>
      <c r="BB75" s="2">
        <f t="shared" si="149"/>
        <v>110.66336631032267</v>
      </c>
      <c r="BC75" s="2">
        <f t="shared" si="150"/>
        <v>112.14007440608538</v>
      </c>
      <c r="BD75" s="2">
        <f t="shared" si="151"/>
        <v>113.57158933083265</v>
      </c>
      <c r="BE75" s="2">
        <f t="shared" si="152"/>
        <v>112.48191243280007</v>
      </c>
      <c r="BF75" s="2">
        <f t="shared" si="153"/>
        <v>112.29545245360315</v>
      </c>
      <c r="BG75" s="2">
        <f t="shared" si="154"/>
        <v>111.09658925909639</v>
      </c>
      <c r="BH75" s="2">
        <f t="shared" si="155"/>
        <v>111.58857417598387</v>
      </c>
      <c r="BI75" s="2">
        <f t="shared" si="156"/>
        <v>111.22441014884015</v>
      </c>
      <c r="BJ75" s="2">
        <f t="shared" si="157"/>
        <v>107.68031187541894</v>
      </c>
      <c r="BK75" s="2">
        <f t="shared" si="158"/>
        <v>108.39942186471887</v>
      </c>
      <c r="BL75" s="2">
        <f t="shared" si="159"/>
        <v>110.66880834721432</v>
      </c>
      <c r="BM75" s="2">
        <f t="shared" si="160"/>
        <v>110.40278083299363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111.53783805668019</v>
      </c>
      <c r="DL75" s="2">
        <f t="shared" ref="DL75:DY90" si="225">BP$228*$B75+BP$229</f>
        <v>112.15660000000001</v>
      </c>
      <c r="DM75" s="2">
        <f t="shared" si="225"/>
        <v>115.52992118758436</v>
      </c>
      <c r="DN75" s="2">
        <f t="shared" si="225"/>
        <v>118.75474718574111</v>
      </c>
      <c r="DO75" s="2">
        <f t="shared" si="225"/>
        <v>121.14747435897439</v>
      </c>
      <c r="DP75" s="2">
        <f t="shared" si="225"/>
        <v>118.63946586059745</v>
      </c>
      <c r="DQ75" s="2">
        <f t="shared" si="225"/>
        <v>119.15830915125652</v>
      </c>
      <c r="DR75" s="2">
        <f t="shared" si="225"/>
        <v>120.29821853281851</v>
      </c>
      <c r="DS75" s="2">
        <f t="shared" si="225"/>
        <v>116.27740728291316</v>
      </c>
      <c r="DT75" s="2">
        <f t="shared" si="225"/>
        <v>117.81490703560705</v>
      </c>
      <c r="DU75" s="2">
        <f t="shared" si="225"/>
        <v>116.44535906862744</v>
      </c>
      <c r="DV75" s="2">
        <f t="shared" si="225"/>
        <v>113.13126470985154</v>
      </c>
      <c r="DW75" s="2">
        <f t="shared" si="225"/>
        <v>113.01322459893049</v>
      </c>
      <c r="DX75" s="2">
        <f t="shared" si="225"/>
        <v>115.06056885026739</v>
      </c>
      <c r="DY75" s="2">
        <f t="shared" si="225"/>
        <v>111.06058648758646</v>
      </c>
      <c r="EA75" s="2">
        <f t="shared" si="71"/>
        <v>105.63687240572487</v>
      </c>
      <c r="EB75" s="2">
        <f t="shared" si="72"/>
        <v>100.83658671306179</v>
      </c>
      <c r="EC75" s="2">
        <f t="shared" si="73"/>
        <v>105.16105542155219</v>
      </c>
      <c r="ED75" s="2">
        <f t="shared" si="74"/>
        <v>106.19773720572547</v>
      </c>
      <c r="EE75" s="2">
        <f t="shared" si="75"/>
        <v>107.17267884769274</v>
      </c>
      <c r="EF75" s="2">
        <f t="shared" si="76"/>
        <v>110.53820365434015</v>
      </c>
      <c r="EG75" s="2">
        <f t="shared" si="77"/>
        <v>108.51579049161855</v>
      </c>
      <c r="EH75" s="2">
        <f t="shared" si="78"/>
        <v>107.22511211579966</v>
      </c>
      <c r="EI75" s="2">
        <f t="shared" si="79"/>
        <v>107.67593067055164</v>
      </c>
      <c r="EJ75" s="2">
        <f t="shared" si="80"/>
        <v>107.72011810551558</v>
      </c>
      <c r="EK75" s="2">
        <f t="shared" si="81"/>
        <v>107.5571585464334</v>
      </c>
      <c r="EL75" s="2">
        <f t="shared" si="82"/>
        <v>104.67019992756816</v>
      </c>
      <c r="EM75" s="2">
        <f t="shared" si="83"/>
        <v>105.43048298495476</v>
      </c>
      <c r="EN75" s="2">
        <f t="shared" si="84"/>
        <v>107.65616144551355</v>
      </c>
      <c r="EO75" s="2">
        <f t="shared" si="85"/>
        <v>109.97203799533798</v>
      </c>
      <c r="EQ75" s="2">
        <f t="shared" si="86"/>
        <v>104.38780976793888</v>
      </c>
      <c r="ER75" s="2">
        <f t="shared" ref="ER75:FE90" si="226">CV$228*$B75+CV$229</f>
        <v>98.406947785176357</v>
      </c>
      <c r="ES75" s="2">
        <f t="shared" si="226"/>
        <v>103.73002621649943</v>
      </c>
      <c r="ET75" s="2">
        <f t="shared" si="226"/>
        <v>105.60756629026488</v>
      </c>
      <c r="EU75" s="2">
        <f t="shared" si="226"/>
        <v>105.77224226607743</v>
      </c>
      <c r="EV75" s="2">
        <f t="shared" si="226"/>
        <v>109.35944326429035</v>
      </c>
      <c r="EW75" s="2">
        <f t="shared" si="226"/>
        <v>108.48917324228948</v>
      </c>
      <c r="EX75" s="2">
        <f t="shared" si="226"/>
        <v>106.44875799557201</v>
      </c>
      <c r="EY75" s="2">
        <f t="shared" si="226"/>
        <v>107.18291235232212</v>
      </c>
      <c r="EZ75" s="2">
        <f t="shared" si="226"/>
        <v>107.30946898472639</v>
      </c>
      <c r="FA75" s="2">
        <f t="shared" si="226"/>
        <v>106.73244436279657</v>
      </c>
      <c r="FB75" s="2">
        <f t="shared" si="226"/>
        <v>104.80461599519728</v>
      </c>
      <c r="FC75" s="2">
        <f t="shared" si="226"/>
        <v>105.03441339584701</v>
      </c>
      <c r="FD75" s="2">
        <f t="shared" si="226"/>
        <v>108.83835694245417</v>
      </c>
      <c r="FE75" s="2">
        <f t="shared" si="226"/>
        <v>113.79237854655253</v>
      </c>
      <c r="FG75" s="2">
        <f t="shared" si="88"/>
        <v>0.64430648663594847</v>
      </c>
      <c r="FH75" s="2">
        <f t="shared" ref="FH75:FU90" si="227">POWER(10,($B75-D$231)/D$229)/(1+POWER(10,($B75-D$231)/D$229))</f>
        <v>0.6610066482491358</v>
      </c>
      <c r="FI75" s="2">
        <f t="shared" si="227"/>
        <v>0.65307782275334736</v>
      </c>
      <c r="FJ75" s="2">
        <f t="shared" si="227"/>
        <v>0.64435834069759257</v>
      </c>
      <c r="FK75" s="2">
        <f t="shared" si="227"/>
        <v>0.64451315898269568</v>
      </c>
      <c r="FL75" s="2">
        <f t="shared" si="227"/>
        <v>0.62552295019137871</v>
      </c>
      <c r="FM75" s="2">
        <f t="shared" si="227"/>
        <v>0.62733163926865876</v>
      </c>
      <c r="FN75" s="2">
        <f t="shared" si="227"/>
        <v>0.61213602151957192</v>
      </c>
      <c r="FO75" s="2">
        <f t="shared" si="227"/>
        <v>0.6022969076651955</v>
      </c>
      <c r="FP75" s="2">
        <f t="shared" si="227"/>
        <v>0.61676961031043431</v>
      </c>
      <c r="FQ75" s="2">
        <f t="shared" si="227"/>
        <v>0.58736575548256686</v>
      </c>
      <c r="FR75" s="2">
        <f t="shared" si="227"/>
        <v>0.64424569298615564</v>
      </c>
      <c r="FS75" s="2">
        <f t="shared" si="227"/>
        <v>0.60844226540058188</v>
      </c>
      <c r="FT75" s="2">
        <f t="shared" si="227"/>
        <v>0.59317689329399004</v>
      </c>
      <c r="FU75" s="2">
        <f t="shared" si="227"/>
        <v>0.60550154889272867</v>
      </c>
      <c r="FW75" s="2">
        <f t="shared" si="112"/>
        <v>2.9725768412412106E-4</v>
      </c>
      <c r="FX75" s="2">
        <f t="shared" si="164"/>
        <v>2.3882930282497728E-4</v>
      </c>
      <c r="FY75" s="2">
        <f t="shared" si="165"/>
        <v>2.5212289405412037E-4</v>
      </c>
      <c r="FZ75" s="2">
        <f t="shared" si="166"/>
        <v>2.8256318310906507E-4</v>
      </c>
      <c r="GA75" s="2">
        <f t="shared" si="167"/>
        <v>3.2872018749196977E-4</v>
      </c>
      <c r="GB75" s="2">
        <f t="shared" si="168"/>
        <v>2.9785038229904632E-4</v>
      </c>
      <c r="GC75" s="2">
        <f t="shared" si="169"/>
        <v>3.0212582700162483E-4</v>
      </c>
      <c r="GD75" s="2">
        <f t="shared" si="170"/>
        <v>3.1780368394746232E-4</v>
      </c>
      <c r="GE75" s="2">
        <f t="shared" si="171"/>
        <v>3.5548138971607874E-4</v>
      </c>
      <c r="GF75" s="2">
        <f t="shared" si="172"/>
        <v>4.2329335622698626E-4</v>
      </c>
      <c r="GG75" s="2">
        <f t="shared" si="173"/>
        <v>3.9323343126115075E-4</v>
      </c>
      <c r="GH75" s="2">
        <f t="shared" si="174"/>
        <v>3.846982821891529E-4</v>
      </c>
      <c r="GI75" s="2">
        <f t="shared" si="175"/>
        <v>3.5915066665088768E-4</v>
      </c>
      <c r="GJ75" s="2">
        <f t="shared" si="176"/>
        <v>3.0695260028389907E-4</v>
      </c>
      <c r="GK75" s="2">
        <f t="shared" si="177"/>
        <v>3.4346244552522717E-4</v>
      </c>
      <c r="GM75" s="86">
        <f t="shared" si="113"/>
        <v>0.10739689532903288</v>
      </c>
      <c r="GN75" s="86">
        <f t="shared" si="178"/>
        <v>0.12041177444996438</v>
      </c>
      <c r="GO75" s="86">
        <f t="shared" si="179"/>
        <v>0.11906634577552065</v>
      </c>
      <c r="GP75" s="86">
        <f t="shared" si="180"/>
        <v>0.10834777401109569</v>
      </c>
      <c r="GQ75" s="86">
        <f t="shared" si="181"/>
        <v>0.11127736147099325</v>
      </c>
      <c r="GR75" s="86">
        <f t="shared" si="182"/>
        <v>8.8610391006955225E-2</v>
      </c>
      <c r="GS75" s="86">
        <f t="shared" si="183"/>
        <v>9.3853221989126254E-2</v>
      </c>
      <c r="GT75" s="86">
        <f t="shared" si="184"/>
        <v>7.7759479012261878E-2</v>
      </c>
      <c r="GU75" s="86">
        <f t="shared" si="185"/>
        <v>7.0625999317968355E-2</v>
      </c>
      <c r="GV75" s="86">
        <f t="shared" si="186"/>
        <v>8.3894585420615911E-2</v>
      </c>
      <c r="GW75" s="86">
        <f t="shared" si="187"/>
        <v>5.9716222158761698E-2</v>
      </c>
      <c r="GX75" s="86">
        <f t="shared" si="188"/>
        <v>0.10630253759907848</v>
      </c>
      <c r="GY75" s="86">
        <f t="shared" si="189"/>
        <v>7.9675543167982102E-2</v>
      </c>
      <c r="GZ75" s="86">
        <f t="shared" si="190"/>
        <v>6.835262713085527E-2</v>
      </c>
      <c r="HA75" s="86">
        <f t="shared" si="191"/>
        <v>0.1110572667201528</v>
      </c>
      <c r="HC75" s="86">
        <f t="shared" si="145"/>
        <v>6.2880399973077378E-7</v>
      </c>
      <c r="HD75" s="86">
        <f t="shared" si="192"/>
        <v>3.5871011932224095E-7</v>
      </c>
      <c r="HE75" s="86">
        <f t="shared" si="193"/>
        <v>2.5992699822189324E-7</v>
      </c>
      <c r="HF75" s="86">
        <f t="shared" si="194"/>
        <v>1.7201827735068265E-7</v>
      </c>
      <c r="HG75" s="86">
        <f t="shared" si="195"/>
        <v>1.1763536249844211E-7</v>
      </c>
      <c r="HH75" s="86">
        <f t="shared" si="196"/>
        <v>1.2290758200585323E-7</v>
      </c>
      <c r="HI75" s="86">
        <f t="shared" si="197"/>
        <v>2.1470387045651007E-7</v>
      </c>
      <c r="HJ75" s="86">
        <f t="shared" si="198"/>
        <v>1.5868833016475943E-7</v>
      </c>
      <c r="HK75" s="86">
        <f t="shared" si="199"/>
        <v>8.5149051774645912E-8</v>
      </c>
      <c r="HL75" s="86">
        <f t="shared" si="200"/>
        <v>8.9433444372505781E-8</v>
      </c>
      <c r="HM75" s="86">
        <f t="shared" si="201"/>
        <v>9.408493976600865E-8</v>
      </c>
      <c r="HN75" s="86">
        <f t="shared" si="202"/>
        <v>2.8795305344240202E-7</v>
      </c>
      <c r="HO75" s="86">
        <f t="shared" si="203"/>
        <v>4.7782603943784638E-7</v>
      </c>
      <c r="HP75" s="86">
        <f t="shared" si="204"/>
        <v>3.7656184485052228E-8</v>
      </c>
      <c r="HQ75" s="86">
        <f t="shared" si="205"/>
        <v>9.5390334919549069E-9</v>
      </c>
      <c r="HS75" s="86">
        <f t="shared" si="114"/>
        <v>5.7255242856652937E-34</v>
      </c>
      <c r="HT75" s="86">
        <f t="shared" si="206"/>
        <v>4.1840369712605489E-35</v>
      </c>
      <c r="HU75" s="86">
        <f t="shared" si="207"/>
        <v>2.9264011104508597E-37</v>
      </c>
      <c r="HV75" s="86">
        <f t="shared" si="208"/>
        <v>3.0060465215041272E-38</v>
      </c>
      <c r="HW75" s="86">
        <f t="shared" si="209"/>
        <v>3.9561715347252861E-39</v>
      </c>
      <c r="HX75" s="86">
        <f t="shared" si="210"/>
        <v>6.3950060936110871E-39</v>
      </c>
      <c r="HY75" s="86">
        <f t="shared" si="211"/>
        <v>3.4627663830674198E-38</v>
      </c>
      <c r="HZ75" s="86">
        <f t="shared" si="212"/>
        <v>1.7527993625600984E-38</v>
      </c>
      <c r="IA75" s="86">
        <f t="shared" si="213"/>
        <v>1.5096789108035587E-40</v>
      </c>
      <c r="IB75" s="86">
        <f t="shared" si="214"/>
        <v>1.3428799834013252E-40</v>
      </c>
      <c r="IC75" s="86">
        <f t="shared" si="215"/>
        <v>2.1411459975314679E-40</v>
      </c>
      <c r="ID75" s="86">
        <f t="shared" si="216"/>
        <v>8.566625932403453E-38</v>
      </c>
      <c r="IE75" s="86">
        <f t="shared" si="217"/>
        <v>6.3188492056999961E-37</v>
      </c>
      <c r="IF75" s="86">
        <f t="shared" si="218"/>
        <v>2.3321913430643835E-33</v>
      </c>
      <c r="IG75" s="86">
        <f t="shared" si="219"/>
        <v>1.2644187440295336E-25</v>
      </c>
      <c r="II75" s="86">
        <f t="shared" si="115"/>
        <v>2.9484726220418416E-184</v>
      </c>
      <c r="IJ75" s="86">
        <f t="shared" si="116"/>
        <v>5.8953668212237192E-201</v>
      </c>
      <c r="IK75" s="86">
        <f t="shared" si="117"/>
        <v>1.160439564877444E-208</v>
      </c>
      <c r="IL75" s="86">
        <f t="shared" si="118"/>
        <v>1.0432244606753429E-211</v>
      </c>
      <c r="IM75" s="86">
        <f t="shared" si="119"/>
        <v>1.3083766807402064E-216</v>
      </c>
      <c r="IN75" s="86">
        <f t="shared" si="120"/>
        <v>3.698231325597981E-212</v>
      </c>
      <c r="IO75" s="86">
        <f t="shared" si="121"/>
        <v>4.3168661712135789E-211</v>
      </c>
      <c r="IP75" s="86">
        <f t="shared" si="122"/>
        <v>4.5737944286229574E-214</v>
      </c>
      <c r="IQ75" s="86">
        <f t="shared" si="123"/>
        <v>5.4121643727541347E-224</v>
      </c>
      <c r="IR75" s="86">
        <f t="shared" si="124"/>
        <v>4.1810239249410257E-224</v>
      </c>
      <c r="IS75" s="86">
        <f t="shared" si="125"/>
        <v>3.9533377569245839E-222</v>
      </c>
      <c r="IT75" s="86">
        <f t="shared" si="126"/>
        <v>1.7420837628986112E-209</v>
      </c>
      <c r="IU75" s="86">
        <f t="shared" si="127"/>
        <v>1.9996817286967087E-204</v>
      </c>
      <c r="IV75" s="86">
        <f t="shared" si="128"/>
        <v>1.9160699604531098E-141</v>
      </c>
      <c r="IW75" s="86">
        <f t="shared" si="129"/>
        <v>7.1617145744084018E-108</v>
      </c>
      <c r="IY75" s="86">
        <f t="shared" si="130"/>
        <v>0.10739752413303261</v>
      </c>
      <c r="IZ75" s="86">
        <f t="shared" si="131"/>
        <v>0.1204121331600837</v>
      </c>
      <c r="JA75" s="86">
        <f t="shared" si="132"/>
        <v>0.11906660570251887</v>
      </c>
      <c r="JB75" s="86">
        <f t="shared" si="133"/>
        <v>0.10834794602937303</v>
      </c>
      <c r="JC75" s="86">
        <f t="shared" si="134"/>
        <v>0.11127747910635574</v>
      </c>
      <c r="JD75" s="86">
        <f t="shared" si="135"/>
        <v>8.8610513914537226E-2</v>
      </c>
      <c r="JE75" s="86">
        <f t="shared" si="136"/>
        <v>9.3853436692996714E-2</v>
      </c>
      <c r="JF75" s="86">
        <f t="shared" si="137"/>
        <v>7.7759637700592049E-2</v>
      </c>
      <c r="JG75" s="86">
        <f t="shared" si="138"/>
        <v>7.0626084467020123E-2</v>
      </c>
      <c r="JH75" s="86">
        <f t="shared" si="139"/>
        <v>8.3894674854060283E-2</v>
      </c>
      <c r="JI75" s="86">
        <f t="shared" si="140"/>
        <v>5.971631624370146E-2</v>
      </c>
      <c r="JJ75" s="86">
        <f t="shared" si="141"/>
        <v>0.10630282555213193</v>
      </c>
      <c r="JK75" s="86">
        <f t="shared" si="142"/>
        <v>7.9676020994021546E-2</v>
      </c>
      <c r="JL75" s="86">
        <f t="shared" si="143"/>
        <v>6.835266478703976E-2</v>
      </c>
      <c r="JM75" s="86">
        <f t="shared" si="144"/>
        <v>0.11105727625918629</v>
      </c>
    </row>
    <row r="76" spans="2:273" x14ac:dyDescent="0.25">
      <c r="B76" s="2">
        <v>49</v>
      </c>
      <c r="C76" s="37">
        <v>164.57400000000001</v>
      </c>
      <c r="D76" s="37">
        <v>173.17500000000001</v>
      </c>
      <c r="E76" s="37">
        <v>172.14</v>
      </c>
      <c r="F76" s="37">
        <v>164.316</v>
      </c>
      <c r="G76" s="37">
        <v>168.77199999999999</v>
      </c>
      <c r="H76" s="37">
        <v>162.80699999999999</v>
      </c>
      <c r="I76" s="37">
        <v>161.947</v>
      </c>
      <c r="J76" s="37">
        <v>151.45599999999999</v>
      </c>
      <c r="K76" s="37">
        <v>147.17500000000001</v>
      </c>
      <c r="L76" s="37">
        <v>151.54400000000001</v>
      </c>
      <c r="M76" s="37">
        <v>145.08799999999999</v>
      </c>
      <c r="N76" s="37">
        <v>148.78899999999999</v>
      </c>
      <c r="O76" s="37">
        <v>154.804</v>
      </c>
      <c r="P76" s="37">
        <v>148.10300000000001</v>
      </c>
      <c r="Q76" s="37">
        <v>164.25899999999999</v>
      </c>
      <c r="S76" s="4">
        <f t="shared" si="8"/>
        <v>165.08268628716849</v>
      </c>
      <c r="T76" s="4">
        <f t="shared" si="9"/>
        <v>170.65609035964798</v>
      </c>
      <c r="U76" s="4">
        <f t="shared" si="10"/>
        <v>168.09509739487743</v>
      </c>
      <c r="V76" s="4">
        <f t="shared" si="11"/>
        <v>166.65930648553024</v>
      </c>
      <c r="W76" s="4">
        <f t="shared" si="12"/>
        <v>170.30095198025089</v>
      </c>
      <c r="X76" s="4">
        <f t="shared" si="13"/>
        <v>163.11132694096258</v>
      </c>
      <c r="Y76" s="4">
        <f t="shared" si="14"/>
        <v>163.35065100951715</v>
      </c>
      <c r="Z76" s="4">
        <f t="shared" si="15"/>
        <v>156.48867974472714</v>
      </c>
      <c r="AA76" s="4">
        <f t="shared" si="16"/>
        <v>152.43156057221148</v>
      </c>
      <c r="AB76" s="4">
        <f t="shared" si="17"/>
        <v>157.0220555420415</v>
      </c>
      <c r="AC76" s="4">
        <f t="shared" si="18"/>
        <v>148.90146583977599</v>
      </c>
      <c r="AD76" s="4">
        <f t="shared" si="19"/>
        <v>157.624306087321</v>
      </c>
      <c r="AE76" s="4">
        <f t="shared" si="20"/>
        <v>156.85584465556207</v>
      </c>
      <c r="AF76" s="4">
        <f t="shared" si="21"/>
        <v>151.33258437400841</v>
      </c>
      <c r="AG76" s="4">
        <f t="shared" si="22"/>
        <v>161.78807657240995</v>
      </c>
      <c r="AI76" s="4">
        <f t="shared" si="23"/>
        <v>-0.50868628716847297</v>
      </c>
      <c r="AJ76" s="4">
        <f t="shared" si="24"/>
        <v>2.5189096403520352</v>
      </c>
      <c r="AK76" s="4">
        <f t="shared" si="25"/>
        <v>4.0449026051225587</v>
      </c>
      <c r="AL76" s="4">
        <f t="shared" si="26"/>
        <v>-2.3433064855302348</v>
      </c>
      <c r="AM76" s="4">
        <f t="shared" si="27"/>
        <v>-1.5289519802508948</v>
      </c>
      <c r="AN76" s="4">
        <f t="shared" si="28"/>
        <v>-0.30432694096259638</v>
      </c>
      <c r="AO76" s="4">
        <f t="shared" si="29"/>
        <v>-1.4036510095171479</v>
      </c>
      <c r="AP76" s="4">
        <f t="shared" si="30"/>
        <v>-5.0326797447271474</v>
      </c>
      <c r="AQ76" s="4">
        <f t="shared" si="31"/>
        <v>-5.2565605722114697</v>
      </c>
      <c r="AR76" s="4">
        <f t="shared" si="32"/>
        <v>-5.4780555420414885</v>
      </c>
      <c r="AS76" s="4">
        <f t="shared" si="33"/>
        <v>-3.8134658397760006</v>
      </c>
      <c r="AT76" s="4">
        <f t="shared" si="34"/>
        <v>-8.8353060873210154</v>
      </c>
      <c r="AU76" s="4">
        <f t="shared" si="35"/>
        <v>-2.0518446555620642</v>
      </c>
      <c r="AV76" s="4">
        <f t="shared" si="224"/>
        <v>-3.2295843740083967</v>
      </c>
      <c r="AW76" s="4">
        <f t="shared" si="224"/>
        <v>2.4709234275900371</v>
      </c>
      <c r="AY76" s="2">
        <f t="shared" si="96"/>
        <v>107.49198537968138</v>
      </c>
      <c r="AZ76" s="2">
        <f t="shared" si="147"/>
        <v>104.34532571860551</v>
      </c>
      <c r="BA76" s="2">
        <f t="shared" si="148"/>
        <v>108.45147702934109</v>
      </c>
      <c r="BB76" s="2">
        <f t="shared" si="149"/>
        <v>110.32862897994561</v>
      </c>
      <c r="BC76" s="2">
        <f t="shared" si="150"/>
        <v>111.75632708513041</v>
      </c>
      <c r="BD76" s="2">
        <f t="shared" si="151"/>
        <v>113.2863772332686</v>
      </c>
      <c r="BE76" s="2">
        <f t="shared" si="152"/>
        <v>112.19084729123603</v>
      </c>
      <c r="BF76" s="2">
        <f t="shared" si="153"/>
        <v>111.96289409509366</v>
      </c>
      <c r="BG76" s="2">
        <f t="shared" si="154"/>
        <v>110.81276602441439</v>
      </c>
      <c r="BH76" s="2">
        <f t="shared" si="155"/>
        <v>111.30082696630345</v>
      </c>
      <c r="BI76" s="2">
        <f t="shared" si="156"/>
        <v>110.97196717825325</v>
      </c>
      <c r="BJ76" s="2">
        <f t="shared" si="157"/>
        <v>107.41312867445733</v>
      </c>
      <c r="BK76" s="2">
        <f t="shared" si="158"/>
        <v>108.18553930658652</v>
      </c>
      <c r="BL76" s="2">
        <f t="shared" si="159"/>
        <v>110.46600022909217</v>
      </c>
      <c r="BM76" s="2">
        <f t="shared" si="160"/>
        <v>110.25162879840582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111.56843319838059</v>
      </c>
      <c r="DL76" s="2">
        <f t="shared" si="225"/>
        <v>112.19069372822301</v>
      </c>
      <c r="DM76" s="2">
        <f t="shared" si="225"/>
        <v>115.70034466936573</v>
      </c>
      <c r="DN76" s="2">
        <f t="shared" si="225"/>
        <v>118.9044159474672</v>
      </c>
      <c r="DO76" s="2">
        <f t="shared" si="225"/>
        <v>121.28372435897438</v>
      </c>
      <c r="DP76" s="2">
        <f t="shared" si="225"/>
        <v>118.72514935988622</v>
      </c>
      <c r="DQ76" s="2">
        <f t="shared" si="225"/>
        <v>119.31206638217164</v>
      </c>
      <c r="DR76" s="2">
        <f t="shared" si="225"/>
        <v>120.50111081081079</v>
      </c>
      <c r="DS76" s="2">
        <f t="shared" si="225"/>
        <v>116.37455294117647</v>
      </c>
      <c r="DT76" s="2">
        <f t="shared" si="225"/>
        <v>117.97724114114115</v>
      </c>
      <c r="DU76" s="2">
        <f t="shared" si="225"/>
        <v>116.62478453654187</v>
      </c>
      <c r="DV76" s="2">
        <f t="shared" si="225"/>
        <v>113.21516815114708</v>
      </c>
      <c r="DW76" s="2">
        <f t="shared" si="225"/>
        <v>113.18839144385028</v>
      </c>
      <c r="DX76" s="2">
        <f t="shared" si="225"/>
        <v>115.20523663101605</v>
      </c>
      <c r="DY76" s="2">
        <f t="shared" si="225"/>
        <v>110.94432885632884</v>
      </c>
      <c r="EA76" s="2">
        <f t="shared" si="71"/>
        <v>105.44016998389499</v>
      </c>
      <c r="EB76" s="2">
        <f t="shared" si="72"/>
        <v>100.67681269189158</v>
      </c>
      <c r="EC76" s="2">
        <f t="shared" si="73"/>
        <v>104.9401924511446</v>
      </c>
      <c r="ED76" s="2">
        <f t="shared" si="74"/>
        <v>106.01212621864998</v>
      </c>
      <c r="EE76" s="2">
        <f t="shared" si="75"/>
        <v>106.96452824160518</v>
      </c>
      <c r="EF76" s="2">
        <f t="shared" si="76"/>
        <v>110.31746481710991</v>
      </c>
      <c r="EG76" s="2">
        <f t="shared" si="77"/>
        <v>108.33270560642345</v>
      </c>
      <c r="EH76" s="2">
        <f t="shared" si="78"/>
        <v>107.02931797152142</v>
      </c>
      <c r="EI76" s="2">
        <f t="shared" si="79"/>
        <v>107.46370138962136</v>
      </c>
      <c r="EJ76" s="2">
        <f t="shared" si="80"/>
        <v>107.51773717026379</v>
      </c>
      <c r="EK76" s="2">
        <f t="shared" si="81"/>
        <v>107.35076292059222</v>
      </c>
      <c r="EL76" s="2">
        <f t="shared" si="82"/>
        <v>104.49105108805188</v>
      </c>
      <c r="EM76" s="2">
        <f t="shared" si="83"/>
        <v>105.24952479730807</v>
      </c>
      <c r="EN76" s="2">
        <f t="shared" si="84"/>
        <v>107.50101432087716</v>
      </c>
      <c r="EO76" s="2">
        <f t="shared" si="85"/>
        <v>109.83778554778553</v>
      </c>
      <c r="EQ76" s="2">
        <f t="shared" si="86"/>
        <v>104.21511527493819</v>
      </c>
      <c r="ER76" s="2">
        <f t="shared" si="226"/>
        <v>98.289541203019581</v>
      </c>
      <c r="ES76" s="2">
        <f t="shared" si="226"/>
        <v>103.53596267465596</v>
      </c>
      <c r="ET76" s="2">
        <f t="shared" si="226"/>
        <v>105.43308076695752</v>
      </c>
      <c r="EU76" s="2">
        <f t="shared" si="226"/>
        <v>105.59091033031089</v>
      </c>
      <c r="EV76" s="2">
        <f t="shared" si="226"/>
        <v>109.1605468570163</v>
      </c>
      <c r="EW76" s="2">
        <f t="shared" si="226"/>
        <v>108.30650273966884</v>
      </c>
      <c r="EX76" s="2">
        <f t="shared" si="226"/>
        <v>106.26788154058616</v>
      </c>
      <c r="EY76" s="2">
        <f t="shared" si="226"/>
        <v>106.98021503683461</v>
      </c>
      <c r="EZ76" s="2">
        <f t="shared" si="226"/>
        <v>107.11525721330564</v>
      </c>
      <c r="FA76" s="2">
        <f t="shared" si="226"/>
        <v>106.54239260969979</v>
      </c>
      <c r="FB76" s="2">
        <f t="shared" si="226"/>
        <v>104.62281926739875</v>
      </c>
      <c r="FC76" s="2">
        <f t="shared" si="226"/>
        <v>104.86110809449148</v>
      </c>
      <c r="FD76" s="2">
        <f t="shared" si="226"/>
        <v>108.65990736017064</v>
      </c>
      <c r="FE76" s="2">
        <f t="shared" si="226"/>
        <v>113.57449304781755</v>
      </c>
      <c r="FG76" s="2">
        <f t="shared" si="88"/>
        <v>0.6651229552912078</v>
      </c>
      <c r="FH76" s="2">
        <f t="shared" si="227"/>
        <v>0.68132915754489809</v>
      </c>
      <c r="FI76" s="2">
        <f t="shared" si="227"/>
        <v>0.67364097709732251</v>
      </c>
      <c r="FJ76" s="2">
        <f t="shared" si="227"/>
        <v>0.6651733517012004</v>
      </c>
      <c r="FK76" s="2">
        <f t="shared" si="227"/>
        <v>0.66532381511829419</v>
      </c>
      <c r="FL76" s="2">
        <f t="shared" si="227"/>
        <v>0.64683615043786102</v>
      </c>
      <c r="FM76" s="2">
        <f t="shared" si="227"/>
        <v>0.64859972782567199</v>
      </c>
      <c r="FN76" s="2">
        <f t="shared" si="227"/>
        <v>0.63376504463094152</v>
      </c>
      <c r="FO76" s="2">
        <f t="shared" si="227"/>
        <v>0.62413770882622643</v>
      </c>
      <c r="FP76" s="2">
        <f t="shared" si="227"/>
        <v>0.63829292452619801</v>
      </c>
      <c r="FQ76" s="2">
        <f t="shared" si="227"/>
        <v>0.60949489434451842</v>
      </c>
      <c r="FR76" s="2">
        <f t="shared" si="227"/>
        <v>0.66506386998618849</v>
      </c>
      <c r="FS76" s="2">
        <f t="shared" si="227"/>
        <v>0.63015281733005069</v>
      </c>
      <c r="FT76" s="2">
        <f t="shared" si="227"/>
        <v>0.61519855535534884</v>
      </c>
      <c r="FU76" s="2">
        <f t="shared" si="227"/>
        <v>0.62727526934664335</v>
      </c>
      <c r="FW76" s="2">
        <f t="shared" si="112"/>
        <v>3.2592722204874712E-4</v>
      </c>
      <c r="FX76" s="2">
        <f t="shared" si="164"/>
        <v>2.6186508929932907E-4</v>
      </c>
      <c r="FY76" s="2">
        <f t="shared" si="165"/>
        <v>2.764405318392864E-4</v>
      </c>
      <c r="FZ76" s="2">
        <f t="shared" si="166"/>
        <v>3.0981592336232921E-4</v>
      </c>
      <c r="GA76" s="2">
        <f t="shared" si="167"/>
        <v>3.6042308764004243E-4</v>
      </c>
      <c r="GB76" s="2">
        <f t="shared" si="168"/>
        <v>3.2657706536318837E-4</v>
      </c>
      <c r="GC76" s="2">
        <f t="shared" si="169"/>
        <v>3.3126472591099376E-4</v>
      </c>
      <c r="GD76" s="2">
        <f t="shared" si="170"/>
        <v>3.4845412610645286E-4</v>
      </c>
      <c r="GE76" s="2">
        <f t="shared" si="171"/>
        <v>3.8976422552526314E-4</v>
      </c>
      <c r="GF76" s="2">
        <f t="shared" si="172"/>
        <v>4.6411298196027408E-4</v>
      </c>
      <c r="GG76" s="2">
        <f t="shared" si="173"/>
        <v>4.3115552599914622E-4</v>
      </c>
      <c r="GH76" s="2">
        <f t="shared" si="174"/>
        <v>4.2179762349689817E-4</v>
      </c>
      <c r="GI76" s="2">
        <f t="shared" si="175"/>
        <v>3.9378723030336784E-4</v>
      </c>
      <c r="GJ76" s="2">
        <f t="shared" si="176"/>
        <v>3.3655686658722549E-4</v>
      </c>
      <c r="GK76" s="2">
        <f t="shared" si="177"/>
        <v>3.7658660389876524E-4</v>
      </c>
      <c r="GM76" s="86">
        <f t="shared" si="113"/>
        <v>0.14101269857120255</v>
      </c>
      <c r="GN76" s="86">
        <f t="shared" si="178"/>
        <v>0.15487968866712026</v>
      </c>
      <c r="GO76" s="86">
        <f t="shared" si="179"/>
        <v>0.15512621458781561</v>
      </c>
      <c r="GP76" s="86">
        <f t="shared" si="180"/>
        <v>0.14235692190210303</v>
      </c>
      <c r="GQ76" s="86">
        <f t="shared" si="181"/>
        <v>0.1465012386648723</v>
      </c>
      <c r="GR76" s="86">
        <f t="shared" si="182"/>
        <v>0.11883240413383774</v>
      </c>
      <c r="GS76" s="86">
        <f t="shared" si="183"/>
        <v>0.12611565535286998</v>
      </c>
      <c r="GT76" s="86">
        <f t="shared" si="184"/>
        <v>0.10625767411921549</v>
      </c>
      <c r="GU76" s="86">
        <f t="shared" si="185"/>
        <v>9.8069248534684919E-2</v>
      </c>
      <c r="GV76" s="86">
        <f t="shared" si="186"/>
        <v>0.1142894050945705</v>
      </c>
      <c r="GW76" s="86">
        <f t="shared" si="187"/>
        <v>8.5085471793099152E-2</v>
      </c>
      <c r="GX76" s="86">
        <f t="shared" si="188"/>
        <v>0.13946620948331723</v>
      </c>
      <c r="GY76" s="86">
        <f t="shared" si="189"/>
        <v>0.11038978104260139</v>
      </c>
      <c r="GZ76" s="86">
        <f t="shared" si="190"/>
        <v>9.7466904361045478E-2</v>
      </c>
      <c r="HA76" s="86">
        <f t="shared" si="191"/>
        <v>0.16181954674711499</v>
      </c>
      <c r="HC76" s="86">
        <f t="shared" si="145"/>
        <v>1.3767593974478647E-6</v>
      </c>
      <c r="HD76" s="86">
        <f t="shared" si="192"/>
        <v>8.0906751875888067E-7</v>
      </c>
      <c r="HE76" s="86">
        <f t="shared" si="193"/>
        <v>6.04209930713428E-7</v>
      </c>
      <c r="HF76" s="86">
        <f t="shared" si="194"/>
        <v>4.1203595378225871E-7</v>
      </c>
      <c r="HG76" s="86">
        <f t="shared" si="195"/>
        <v>2.9264461673118665E-7</v>
      </c>
      <c r="HH76" s="86">
        <f t="shared" si="196"/>
        <v>2.9927364555304517E-7</v>
      </c>
      <c r="HI76" s="86">
        <f t="shared" si="197"/>
        <v>5.1389624688612733E-7</v>
      </c>
      <c r="HJ76" s="86">
        <f t="shared" si="198"/>
        <v>3.8773418514732214E-7</v>
      </c>
      <c r="HK76" s="86">
        <f t="shared" si="199"/>
        <v>2.1919558421175755E-7</v>
      </c>
      <c r="HL76" s="86">
        <f t="shared" si="200"/>
        <v>2.3479055327281128E-7</v>
      </c>
      <c r="HM76" s="86">
        <f t="shared" si="201"/>
        <v>2.4340077280838989E-7</v>
      </c>
      <c r="HN76" s="86">
        <f t="shared" si="202"/>
        <v>6.9892420466168691E-7</v>
      </c>
      <c r="HO76" s="86">
        <f t="shared" si="203"/>
        <v>1.1214326764925684E-6</v>
      </c>
      <c r="HP76" s="86">
        <f t="shared" si="204"/>
        <v>1.0348437916175649E-7</v>
      </c>
      <c r="HQ76" s="86">
        <f t="shared" si="205"/>
        <v>3.2054568916994804E-8</v>
      </c>
      <c r="HS76" s="86">
        <f t="shared" si="114"/>
        <v>5.5785454807234917E-33</v>
      </c>
      <c r="HT76" s="86">
        <f t="shared" si="206"/>
        <v>4.4139912568945868E-34</v>
      </c>
      <c r="HU76" s="86">
        <f t="shared" si="207"/>
        <v>3.5399394822162302E-36</v>
      </c>
      <c r="HV76" s="86">
        <f t="shared" si="208"/>
        <v>3.9705662325649257E-37</v>
      </c>
      <c r="HW76" s="86">
        <f t="shared" si="209"/>
        <v>5.8354991816748198E-38</v>
      </c>
      <c r="HX76" s="86">
        <f t="shared" si="210"/>
        <v>8.8190648654845915E-38</v>
      </c>
      <c r="HY76" s="86">
        <f t="shared" si="211"/>
        <v>4.6437897952593344E-37</v>
      </c>
      <c r="HZ76" s="86">
        <f t="shared" si="212"/>
        <v>2.4592240106858359E-37</v>
      </c>
      <c r="IA76" s="86">
        <f t="shared" si="213"/>
        <v>2.5209873193514245E-39</v>
      </c>
      <c r="IB76" s="86">
        <f t="shared" si="214"/>
        <v>2.3940063610884721E-39</v>
      </c>
      <c r="IC76" s="86">
        <f t="shared" si="215"/>
        <v>3.6423011198576037E-39</v>
      </c>
      <c r="ID76" s="86">
        <f t="shared" si="216"/>
        <v>1.2132976523705465E-36</v>
      </c>
      <c r="IE76" s="86">
        <f t="shared" si="217"/>
        <v>8.2113289079068642E-36</v>
      </c>
      <c r="IF76" s="86">
        <f t="shared" si="218"/>
        <v>2.2675311113393424E-32</v>
      </c>
      <c r="IG76" s="86">
        <f t="shared" si="219"/>
        <v>7.2772667643877945E-25</v>
      </c>
      <c r="II76" s="86">
        <f t="shared" si="115"/>
        <v>3.7924147898017617E-180</v>
      </c>
      <c r="IJ76" s="86">
        <f t="shared" si="116"/>
        <v>1.3770902422308778E-196</v>
      </c>
      <c r="IK76" s="86">
        <f t="shared" si="117"/>
        <v>4.2822457407113739E-204</v>
      </c>
      <c r="IL76" s="86">
        <f t="shared" si="118"/>
        <v>5.2120076820584712E-207</v>
      </c>
      <c r="IM76" s="86">
        <f t="shared" si="119"/>
        <v>1.0359604918827515E-211</v>
      </c>
      <c r="IN76" s="86">
        <f t="shared" si="120"/>
        <v>2.0281531044868819E-207</v>
      </c>
      <c r="IO76" s="86">
        <f t="shared" si="121"/>
        <v>2.2828161209802715E-206</v>
      </c>
      <c r="IP76" s="86">
        <f t="shared" si="122"/>
        <v>3.0246229350512408E-209</v>
      </c>
      <c r="IQ76" s="86">
        <f t="shared" si="123"/>
        <v>7.0808893854686331E-219</v>
      </c>
      <c r="IR76" s="86">
        <f t="shared" si="124"/>
        <v>7.1617060040614249E-219</v>
      </c>
      <c r="IS76" s="86">
        <f t="shared" si="125"/>
        <v>5.4412621658863687E-217</v>
      </c>
      <c r="IT76" s="86">
        <f t="shared" si="126"/>
        <v>1.1785508971984203E-204</v>
      </c>
      <c r="IU76" s="86">
        <f t="shared" si="127"/>
        <v>9.3952658136120589E-200</v>
      </c>
      <c r="IV76" s="86">
        <f t="shared" si="128"/>
        <v>2.7529210862935858E-138</v>
      </c>
      <c r="IW76" s="86">
        <f t="shared" si="129"/>
        <v>1.9369974492495328E-105</v>
      </c>
      <c r="IY76" s="86">
        <f t="shared" si="130"/>
        <v>0.14101407533060001</v>
      </c>
      <c r="IZ76" s="86">
        <f t="shared" si="131"/>
        <v>0.15488049773463902</v>
      </c>
      <c r="JA76" s="86">
        <f t="shared" si="132"/>
        <v>0.15512681879774634</v>
      </c>
      <c r="JB76" s="86">
        <f t="shared" si="133"/>
        <v>0.1423573339380568</v>
      </c>
      <c r="JC76" s="86">
        <f t="shared" si="134"/>
        <v>0.14650153130948904</v>
      </c>
      <c r="JD76" s="86">
        <f t="shared" si="135"/>
        <v>0.11883270340748329</v>
      </c>
      <c r="JE76" s="86">
        <f t="shared" si="136"/>
        <v>0.12611616924911687</v>
      </c>
      <c r="JF76" s="86">
        <f t="shared" si="137"/>
        <v>0.10625806185340064</v>
      </c>
      <c r="JG76" s="86">
        <f t="shared" si="138"/>
        <v>9.806946773026913E-2</v>
      </c>
      <c r="JH76" s="86">
        <f t="shared" si="139"/>
        <v>0.11428963988512378</v>
      </c>
      <c r="JI76" s="86">
        <f t="shared" si="140"/>
        <v>8.5085715193871966E-2</v>
      </c>
      <c r="JJ76" s="86">
        <f t="shared" si="141"/>
        <v>0.13946690840752188</v>
      </c>
      <c r="JK76" s="86">
        <f t="shared" si="142"/>
        <v>0.11039090247527789</v>
      </c>
      <c r="JL76" s="86">
        <f t="shared" si="143"/>
        <v>9.7467007845424641E-2</v>
      </c>
      <c r="JM76" s="86">
        <f t="shared" si="144"/>
        <v>0.16181957880168391</v>
      </c>
    </row>
    <row r="77" spans="2:273" x14ac:dyDescent="0.25">
      <c r="B77" s="2">
        <v>50</v>
      </c>
      <c r="C77" s="37">
        <v>184.24600000000001</v>
      </c>
      <c r="D77" s="37">
        <v>190.57900000000001</v>
      </c>
      <c r="E77" s="37">
        <v>191.316</v>
      </c>
      <c r="F77" s="37">
        <v>182.351</v>
      </c>
      <c r="G77" s="37">
        <v>187.77199999999999</v>
      </c>
      <c r="H77" s="37">
        <v>177.08799999999999</v>
      </c>
      <c r="I77" s="37">
        <v>179.15799999999999</v>
      </c>
      <c r="J77" s="37">
        <v>166.56100000000001</v>
      </c>
      <c r="K77" s="37">
        <v>163.10499999999999</v>
      </c>
      <c r="L77" s="37">
        <v>168.77199999999999</v>
      </c>
      <c r="M77" s="37">
        <v>157.018</v>
      </c>
      <c r="N77" s="37">
        <v>164.965</v>
      </c>
      <c r="O77" s="37">
        <v>172.946</v>
      </c>
      <c r="P77" s="37">
        <v>164.655</v>
      </c>
      <c r="Q77" s="37">
        <v>180.22399999999999</v>
      </c>
      <c r="S77" s="4">
        <f t="shared" si="8"/>
        <v>177.1347866481612</v>
      </c>
      <c r="T77" s="4">
        <f t="shared" si="9"/>
        <v>183.15664904871716</v>
      </c>
      <c r="U77" s="4">
        <f t="shared" si="10"/>
        <v>179.93277007924866</v>
      </c>
      <c r="V77" s="4">
        <f t="shared" si="11"/>
        <v>178.35925866512767</v>
      </c>
      <c r="W77" s="4">
        <f t="shared" si="12"/>
        <v>182.45222813550171</v>
      </c>
      <c r="X77" s="4">
        <f t="shared" si="13"/>
        <v>174.62805504516629</v>
      </c>
      <c r="Y77" s="4">
        <f t="shared" si="14"/>
        <v>175.15025609417287</v>
      </c>
      <c r="Z77" s="4">
        <f t="shared" si="15"/>
        <v>167.60229384234921</v>
      </c>
      <c r="AA77" s="4">
        <f t="shared" si="16"/>
        <v>163.54736642339356</v>
      </c>
      <c r="AB77" s="4">
        <f t="shared" si="17"/>
        <v>168.24040997684173</v>
      </c>
      <c r="AC77" s="4">
        <f t="shared" si="18"/>
        <v>160.10439393243632</v>
      </c>
      <c r="AD77" s="4">
        <f t="shared" si="19"/>
        <v>168.06672836379408</v>
      </c>
      <c r="AE77" s="4">
        <f t="shared" si="20"/>
        <v>169.63104492236226</v>
      </c>
      <c r="AF77" s="4">
        <f t="shared" si="21"/>
        <v>163.2741567186155</v>
      </c>
      <c r="AG77" s="4">
        <f t="shared" si="22"/>
        <v>176.32083528088</v>
      </c>
      <c r="AI77" s="4">
        <f t="shared" si="23"/>
        <v>7.1112133518388134</v>
      </c>
      <c r="AJ77" s="4">
        <f t="shared" si="24"/>
        <v>7.4223509512828514</v>
      </c>
      <c r="AK77" s="4">
        <f t="shared" si="25"/>
        <v>11.383229920751347</v>
      </c>
      <c r="AL77" s="4">
        <f t="shared" si="26"/>
        <v>3.9917413348723301</v>
      </c>
      <c r="AM77" s="4">
        <f t="shared" si="27"/>
        <v>5.3197718644982785</v>
      </c>
      <c r="AN77" s="4">
        <f t="shared" si="28"/>
        <v>2.459944954833702</v>
      </c>
      <c r="AO77" s="4">
        <f t="shared" si="29"/>
        <v>4.0077439058271125</v>
      </c>
      <c r="AP77" s="4">
        <f t="shared" si="30"/>
        <v>-1.0412938423492051</v>
      </c>
      <c r="AQ77" s="4">
        <f t="shared" si="31"/>
        <v>-0.44236642339356536</v>
      </c>
      <c r="AR77" s="4">
        <f t="shared" si="32"/>
        <v>0.53159002315825887</v>
      </c>
      <c r="AS77" s="4">
        <f t="shared" si="33"/>
        <v>-3.086393932436323</v>
      </c>
      <c r="AT77" s="4">
        <f t="shared" si="34"/>
        <v>-3.1017283637940807</v>
      </c>
      <c r="AU77" s="4">
        <f t="shared" si="35"/>
        <v>3.3149550776377339</v>
      </c>
      <c r="AV77" s="4">
        <f t="shared" si="224"/>
        <v>1.3808432813845002</v>
      </c>
      <c r="AW77" s="4">
        <f t="shared" si="224"/>
        <v>3.9031647191199852</v>
      </c>
      <c r="AY77" s="2">
        <f t="shared" si="96"/>
        <v>107.24303054129172</v>
      </c>
      <c r="AZ77" s="2">
        <f t="shared" si="147"/>
        <v>104.01716413369147</v>
      </c>
      <c r="BA77" s="2">
        <f t="shared" si="148"/>
        <v>108.13619001224657</v>
      </c>
      <c r="BB77" s="2">
        <f t="shared" si="149"/>
        <v>109.98817905237165</v>
      </c>
      <c r="BC77" s="2">
        <f t="shared" si="150"/>
        <v>111.36739043453477</v>
      </c>
      <c r="BD77" s="2">
        <f t="shared" si="151"/>
        <v>112.9930546231091</v>
      </c>
      <c r="BE77" s="2">
        <f t="shared" si="152"/>
        <v>111.89194863676811</v>
      </c>
      <c r="BF77" s="2">
        <f t="shared" si="153"/>
        <v>111.62038523938776</v>
      </c>
      <c r="BG77" s="2">
        <f t="shared" si="154"/>
        <v>110.51997754268352</v>
      </c>
      <c r="BH77" s="2">
        <f t="shared" si="155"/>
        <v>111.00323526092222</v>
      </c>
      <c r="BI77" s="2">
        <f t="shared" si="156"/>
        <v>110.70671229967448</v>
      </c>
      <c r="BJ77" s="2">
        <f t="shared" si="157"/>
        <v>107.14059294505859</v>
      </c>
      <c r="BK77" s="2">
        <f t="shared" si="158"/>
        <v>107.96045617916306</v>
      </c>
      <c r="BL77" s="2">
        <f t="shared" si="159"/>
        <v>110.25368761859797</v>
      </c>
      <c r="BM77" s="2">
        <f t="shared" si="160"/>
        <v>110.10026627163667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111.59902834008099</v>
      </c>
      <c r="DL77" s="2">
        <f t="shared" si="225"/>
        <v>112.22478745644601</v>
      </c>
      <c r="DM77" s="2">
        <f t="shared" si="225"/>
        <v>115.87076815114712</v>
      </c>
      <c r="DN77" s="2">
        <f t="shared" si="225"/>
        <v>119.05408470919328</v>
      </c>
      <c r="DO77" s="2">
        <f t="shared" si="225"/>
        <v>121.41997435897439</v>
      </c>
      <c r="DP77" s="2">
        <f t="shared" si="225"/>
        <v>118.81083285917498</v>
      </c>
      <c r="DQ77" s="2">
        <f t="shared" si="225"/>
        <v>119.46582361308677</v>
      </c>
      <c r="DR77" s="2">
        <f t="shared" si="225"/>
        <v>120.70400308880306</v>
      </c>
      <c r="DS77" s="2">
        <f t="shared" si="225"/>
        <v>116.47169859943978</v>
      </c>
      <c r="DT77" s="2">
        <f t="shared" si="225"/>
        <v>118.13957524667525</v>
      </c>
      <c r="DU77" s="2">
        <f t="shared" si="225"/>
        <v>116.80421000445631</v>
      </c>
      <c r="DV77" s="2">
        <f t="shared" si="225"/>
        <v>113.29907159244263</v>
      </c>
      <c r="DW77" s="2">
        <f t="shared" si="225"/>
        <v>113.36355828877007</v>
      </c>
      <c r="DX77" s="2">
        <f t="shared" si="225"/>
        <v>115.34990441176471</v>
      </c>
      <c r="DY77" s="2">
        <f t="shared" si="225"/>
        <v>110.8280712250712</v>
      </c>
      <c r="EA77" s="2">
        <f t="shared" si="71"/>
        <v>105.24346756206509</v>
      </c>
      <c r="EB77" s="2">
        <f t="shared" si="72"/>
        <v>100.51703867072138</v>
      </c>
      <c r="EC77" s="2">
        <f t="shared" si="73"/>
        <v>104.719329480737</v>
      </c>
      <c r="ED77" s="2">
        <f t="shared" si="74"/>
        <v>105.8265152315745</v>
      </c>
      <c r="EE77" s="2">
        <f t="shared" si="75"/>
        <v>106.75637763551764</v>
      </c>
      <c r="EF77" s="2">
        <f t="shared" si="76"/>
        <v>110.09672597987968</v>
      </c>
      <c r="EG77" s="2">
        <f t="shared" si="77"/>
        <v>108.14962072122835</v>
      </c>
      <c r="EH77" s="2">
        <f t="shared" si="78"/>
        <v>106.83352382724318</v>
      </c>
      <c r="EI77" s="2">
        <f t="shared" si="79"/>
        <v>107.25147210869108</v>
      </c>
      <c r="EJ77" s="2">
        <f t="shared" si="80"/>
        <v>107.31535623501199</v>
      </c>
      <c r="EK77" s="2">
        <f t="shared" si="81"/>
        <v>107.14436729475104</v>
      </c>
      <c r="EL77" s="2">
        <f t="shared" si="82"/>
        <v>104.3119022485356</v>
      </c>
      <c r="EM77" s="2">
        <f t="shared" si="83"/>
        <v>105.06856660966136</v>
      </c>
      <c r="EN77" s="2">
        <f t="shared" si="84"/>
        <v>107.34586719624077</v>
      </c>
      <c r="EO77" s="2">
        <f t="shared" si="85"/>
        <v>109.70353310023309</v>
      </c>
      <c r="EQ77" s="2">
        <f t="shared" si="86"/>
        <v>104.04242078193749</v>
      </c>
      <c r="ER77" s="2">
        <f t="shared" si="226"/>
        <v>98.172134620862792</v>
      </c>
      <c r="ES77" s="2">
        <f t="shared" si="226"/>
        <v>103.34189913281249</v>
      </c>
      <c r="ET77" s="2">
        <f t="shared" si="226"/>
        <v>105.25859524365016</v>
      </c>
      <c r="EU77" s="2">
        <f t="shared" si="226"/>
        <v>105.40957839454437</v>
      </c>
      <c r="EV77" s="2">
        <f t="shared" si="226"/>
        <v>108.96165044974225</v>
      </c>
      <c r="EW77" s="2">
        <f t="shared" si="226"/>
        <v>108.12383223704819</v>
      </c>
      <c r="EX77" s="2">
        <f t="shared" si="226"/>
        <v>106.0870050856003</v>
      </c>
      <c r="EY77" s="2">
        <f t="shared" si="226"/>
        <v>106.7775177213471</v>
      </c>
      <c r="EZ77" s="2">
        <f t="shared" si="226"/>
        <v>106.9210454418849</v>
      </c>
      <c r="FA77" s="2">
        <f t="shared" si="226"/>
        <v>106.35234085660299</v>
      </c>
      <c r="FB77" s="2">
        <f t="shared" si="226"/>
        <v>104.44102253960023</v>
      </c>
      <c r="FC77" s="2">
        <f t="shared" si="226"/>
        <v>104.68780279313596</v>
      </c>
      <c r="FD77" s="2">
        <f t="shared" si="226"/>
        <v>108.48145777788709</v>
      </c>
      <c r="FE77" s="2">
        <f t="shared" si="226"/>
        <v>113.35660754908258</v>
      </c>
      <c r="FG77" s="2">
        <f t="shared" si="88"/>
        <v>0.68531617331875294</v>
      </c>
      <c r="FH77" s="2">
        <f t="shared" si="227"/>
        <v>0.70098446756649502</v>
      </c>
      <c r="FI77" s="2">
        <f t="shared" si="227"/>
        <v>0.69355720497715057</v>
      </c>
      <c r="FJ77" s="2">
        <f t="shared" si="227"/>
        <v>0.68536496836173222</v>
      </c>
      <c r="FK77" s="2">
        <f t="shared" si="227"/>
        <v>0.6855106480879577</v>
      </c>
      <c r="FL77" s="2">
        <f t="shared" si="227"/>
        <v>0.66758095538062801</v>
      </c>
      <c r="FM77" s="2">
        <f t="shared" si="227"/>
        <v>0.66929390379316911</v>
      </c>
      <c r="FN77" s="2">
        <f t="shared" si="227"/>
        <v>0.65486797273153818</v>
      </c>
      <c r="FO77" s="2">
        <f t="shared" si="227"/>
        <v>0.64548506670823824</v>
      </c>
      <c r="FP77" s="2">
        <f t="shared" si="227"/>
        <v>0.65927521665270339</v>
      </c>
      <c r="FQ77" s="2">
        <f t="shared" si="227"/>
        <v>0.63118246031545955</v>
      </c>
      <c r="FR77" s="2">
        <f t="shared" si="227"/>
        <v>0.68525896490619276</v>
      </c>
      <c r="FS77" s="2">
        <f t="shared" si="227"/>
        <v>0.65134938273631127</v>
      </c>
      <c r="FT77" s="2">
        <f t="shared" si="227"/>
        <v>0.63675813920038138</v>
      </c>
      <c r="FU77" s="2">
        <f t="shared" si="227"/>
        <v>0.64854477262448706</v>
      </c>
      <c r="FW77" s="2">
        <f t="shared" si="112"/>
        <v>3.5736085534016711E-4</v>
      </c>
      <c r="FX77" s="2">
        <f t="shared" si="164"/>
        <v>2.8712210681695676E-4</v>
      </c>
      <c r="FY77" s="2">
        <f t="shared" si="165"/>
        <v>3.0310293179015586E-4</v>
      </c>
      <c r="FZ77" s="2">
        <f t="shared" si="166"/>
        <v>3.3969625110027909E-4</v>
      </c>
      <c r="GA77" s="2">
        <f t="shared" si="167"/>
        <v>3.9518231532137507E-4</v>
      </c>
      <c r="GB77" s="2">
        <f t="shared" si="168"/>
        <v>3.5807334951141095E-4</v>
      </c>
      <c r="GC77" s="2">
        <f t="shared" si="169"/>
        <v>3.6321294089137785E-4</v>
      </c>
      <c r="GD77" s="2">
        <f t="shared" si="170"/>
        <v>3.820595074691673E-4</v>
      </c>
      <c r="GE77" s="2">
        <f t="shared" si="171"/>
        <v>4.2735190489114923E-4</v>
      </c>
      <c r="GF77" s="2">
        <f t="shared" si="172"/>
        <v>5.0886697983994764E-4</v>
      </c>
      <c r="GG77" s="2">
        <f t="shared" si="173"/>
        <v>4.7273296908062045E-4</v>
      </c>
      <c r="GH77" s="2">
        <f t="shared" si="174"/>
        <v>4.6247307734330226E-4</v>
      </c>
      <c r="GI77" s="2">
        <f t="shared" si="175"/>
        <v>4.3176270846953909E-4</v>
      </c>
      <c r="GJ77" s="2">
        <f t="shared" si="176"/>
        <v>3.690152839015153E-4</v>
      </c>
      <c r="GK77" s="2">
        <f t="shared" si="177"/>
        <v>4.1290399834293089E-4</v>
      </c>
      <c r="GM77" s="86">
        <f t="shared" si="113"/>
        <v>0.18218355226447003</v>
      </c>
      <c r="GN77" s="86">
        <f t="shared" si="178"/>
        <v>0.19631279403706489</v>
      </c>
      <c r="GO77" s="86">
        <f t="shared" si="179"/>
        <v>0.19892918494655507</v>
      </c>
      <c r="GP77" s="86">
        <f t="shared" si="180"/>
        <v>0.18401758943126365</v>
      </c>
      <c r="GQ77" s="86">
        <f t="shared" si="181"/>
        <v>0.1896760508087266</v>
      </c>
      <c r="GR77" s="86">
        <f t="shared" si="182"/>
        <v>0.15656524980649986</v>
      </c>
      <c r="GS77" s="86">
        <f t="shared" si="183"/>
        <v>0.16640192243566368</v>
      </c>
      <c r="GT77" s="86">
        <f t="shared" si="184"/>
        <v>0.14246793395767096</v>
      </c>
      <c r="GU77" s="86">
        <f t="shared" si="185"/>
        <v>0.13342948794674994</v>
      </c>
      <c r="GV77" s="86">
        <f t="shared" si="186"/>
        <v>0.15274722000473642</v>
      </c>
      <c r="GW77" s="86">
        <f t="shared" si="187"/>
        <v>0.11853178426086705</v>
      </c>
      <c r="GX77" s="86">
        <f t="shared" si="188"/>
        <v>0.18007444446436455</v>
      </c>
      <c r="GY77" s="86">
        <f t="shared" si="189"/>
        <v>0.14973176961758419</v>
      </c>
      <c r="GZ77" s="86">
        <f t="shared" si="190"/>
        <v>0.13572799929143367</v>
      </c>
      <c r="HA77" s="86">
        <f t="shared" si="191"/>
        <v>0.22788670090677235</v>
      </c>
      <c r="HC77" s="86">
        <f t="shared" si="145"/>
        <v>2.9463335012196987E-6</v>
      </c>
      <c r="HD77" s="86">
        <f t="shared" si="192"/>
        <v>1.7821572800506281E-6</v>
      </c>
      <c r="HE77" s="86">
        <f t="shared" si="193"/>
        <v>1.3699319706357257E-6</v>
      </c>
      <c r="HF77" s="86">
        <f t="shared" si="194"/>
        <v>9.6159634620839479E-7</v>
      </c>
      <c r="HG77" s="86">
        <f t="shared" si="195"/>
        <v>7.0815285855996368E-7</v>
      </c>
      <c r="HH77" s="86">
        <f t="shared" si="196"/>
        <v>7.0970222683446402E-7</v>
      </c>
      <c r="HI77" s="86">
        <f t="shared" si="197"/>
        <v>1.1980081375971726E-6</v>
      </c>
      <c r="HJ77" s="86">
        <f t="shared" si="198"/>
        <v>9.2205239107121336E-7</v>
      </c>
      <c r="HK77" s="86">
        <f t="shared" si="199"/>
        <v>5.4802527001046272E-7</v>
      </c>
      <c r="HL77" s="86">
        <f t="shared" si="200"/>
        <v>5.9785560219754197E-7</v>
      </c>
      <c r="HM77" s="86">
        <f t="shared" si="201"/>
        <v>6.1125683874618108E-7</v>
      </c>
      <c r="HN77" s="86">
        <f t="shared" si="202"/>
        <v>1.6499619636401475E-6</v>
      </c>
      <c r="HO77" s="86">
        <f t="shared" si="203"/>
        <v>2.5628432359208189E-6</v>
      </c>
      <c r="HP77" s="86">
        <f t="shared" si="204"/>
        <v>2.7548851626751154E-7</v>
      </c>
      <c r="HQ77" s="86">
        <f t="shared" si="205"/>
        <v>1.032396788993391E-7</v>
      </c>
      <c r="HS77" s="86">
        <f t="shared" si="114"/>
        <v>5.2487051070592558E-32</v>
      </c>
      <c r="HT77" s="86">
        <f t="shared" si="206"/>
        <v>4.4911414308193705E-33</v>
      </c>
      <c r="HU77" s="86">
        <f t="shared" si="207"/>
        <v>4.1220938399709433E-35</v>
      </c>
      <c r="HV77" s="86">
        <f t="shared" si="208"/>
        <v>5.0402367096180793E-36</v>
      </c>
      <c r="HW77" s="86">
        <f t="shared" si="209"/>
        <v>8.2517054840362764E-37</v>
      </c>
      <c r="HX77" s="86">
        <f t="shared" si="210"/>
        <v>1.1681043696863783E-36</v>
      </c>
      <c r="HY77" s="86">
        <f t="shared" si="211"/>
        <v>5.9817617341051197E-36</v>
      </c>
      <c r="HZ77" s="86">
        <f t="shared" si="212"/>
        <v>3.3105313076194786E-36</v>
      </c>
      <c r="IA77" s="86">
        <f t="shared" si="213"/>
        <v>4.0263223117259356E-38</v>
      </c>
      <c r="IB77" s="86">
        <f t="shared" si="214"/>
        <v>4.0735678328099924E-38</v>
      </c>
      <c r="IC77" s="86">
        <f t="shared" si="215"/>
        <v>5.9213792341833001E-38</v>
      </c>
      <c r="ID77" s="86">
        <f t="shared" si="216"/>
        <v>1.6469643643881063E-35</v>
      </c>
      <c r="IE77" s="86">
        <f t="shared" si="217"/>
        <v>1.0244980552128296E-34</v>
      </c>
      <c r="IF77" s="86">
        <f t="shared" si="218"/>
        <v>2.1276772879575036E-31</v>
      </c>
      <c r="IG77" s="86">
        <f t="shared" si="219"/>
        <v>4.0740915619302871E-24</v>
      </c>
      <c r="II77" s="86">
        <f t="shared" si="115"/>
        <v>4.380001642793511E-176</v>
      </c>
      <c r="IJ77" s="86">
        <f t="shared" si="116"/>
        <v>2.8774464066062825E-192</v>
      </c>
      <c r="IK77" s="86">
        <f t="shared" si="117"/>
        <v>1.4053234666997166E-199</v>
      </c>
      <c r="IL77" s="86">
        <f t="shared" si="118"/>
        <v>2.3040037931776358E-202</v>
      </c>
      <c r="IM77" s="86">
        <f t="shared" si="119"/>
        <v>7.202576905395937E-207</v>
      </c>
      <c r="IN77" s="86">
        <f t="shared" si="120"/>
        <v>9.8231358223855731E-203</v>
      </c>
      <c r="IO77" s="86">
        <f t="shared" si="121"/>
        <v>1.0663539992267399E-201</v>
      </c>
      <c r="IP77" s="86">
        <f t="shared" si="122"/>
        <v>1.7609114135639941E-204</v>
      </c>
      <c r="IQ77" s="86">
        <f t="shared" si="123"/>
        <v>8.0767379634221721E-214</v>
      </c>
      <c r="IR77" s="86">
        <f t="shared" si="124"/>
        <v>1.0627741957229744E-213</v>
      </c>
      <c r="IS77" s="86">
        <f t="shared" si="125"/>
        <v>6.513831030206162E-212</v>
      </c>
      <c r="IT77" s="86">
        <f t="shared" si="126"/>
        <v>6.9957314228398436E-200</v>
      </c>
      <c r="IU77" s="86">
        <f t="shared" si="127"/>
        <v>3.8940915427297405E-195</v>
      </c>
      <c r="IV77" s="86">
        <f t="shared" si="128"/>
        <v>3.6402500512667493E-135</v>
      </c>
      <c r="IW77" s="86">
        <f t="shared" si="129"/>
        <v>4.9103247299863332E-103</v>
      </c>
      <c r="IY77" s="86">
        <f t="shared" si="130"/>
        <v>0.18218649859797126</v>
      </c>
      <c r="IZ77" s="86">
        <f t="shared" si="131"/>
        <v>0.19631457619434495</v>
      </c>
      <c r="JA77" s="86">
        <f t="shared" si="132"/>
        <v>0.19893055487852571</v>
      </c>
      <c r="JB77" s="86">
        <f t="shared" si="133"/>
        <v>0.18401855102760986</v>
      </c>
      <c r="JC77" s="86">
        <f t="shared" si="134"/>
        <v>0.18967675896158515</v>
      </c>
      <c r="JD77" s="86">
        <f t="shared" si="135"/>
        <v>0.1565659595087267</v>
      </c>
      <c r="JE77" s="86">
        <f t="shared" si="136"/>
        <v>0.16640312044380129</v>
      </c>
      <c r="JF77" s="86">
        <f t="shared" si="137"/>
        <v>0.14246885601006204</v>
      </c>
      <c r="JG77" s="86">
        <f t="shared" si="138"/>
        <v>0.13343003597201994</v>
      </c>
      <c r="JH77" s="86">
        <f t="shared" si="139"/>
        <v>0.15274781786033861</v>
      </c>
      <c r="JI77" s="86">
        <f t="shared" si="140"/>
        <v>0.11853239551770579</v>
      </c>
      <c r="JJ77" s="86">
        <f t="shared" si="141"/>
        <v>0.18007609442632819</v>
      </c>
      <c r="JK77" s="86">
        <f t="shared" si="142"/>
        <v>0.1497343324608201</v>
      </c>
      <c r="JL77" s="86">
        <f t="shared" si="143"/>
        <v>0.13572827477994995</v>
      </c>
      <c r="JM77" s="86">
        <f t="shared" si="144"/>
        <v>0.22788680414645124</v>
      </c>
    </row>
    <row r="78" spans="2:273" x14ac:dyDescent="0.25">
      <c r="B78" s="2">
        <v>51</v>
      </c>
      <c r="C78" s="37">
        <v>201.18</v>
      </c>
      <c r="D78" s="37">
        <v>206.49100000000001</v>
      </c>
      <c r="E78" s="37">
        <v>205.14</v>
      </c>
      <c r="F78" s="37">
        <v>198.43899999999999</v>
      </c>
      <c r="G78" s="37">
        <v>204.08799999999999</v>
      </c>
      <c r="H78" s="37">
        <v>192.82499999999999</v>
      </c>
      <c r="I78" s="37">
        <v>195.89500000000001</v>
      </c>
      <c r="J78" s="37">
        <v>184.982</v>
      </c>
      <c r="K78" s="37">
        <v>182.15799999999999</v>
      </c>
      <c r="L78" s="37">
        <v>184.75399999999999</v>
      </c>
      <c r="M78" s="37">
        <v>177.08799999999999</v>
      </c>
      <c r="N78" s="37">
        <v>183.77199999999999</v>
      </c>
      <c r="O78" s="37">
        <v>190.643</v>
      </c>
      <c r="P78" s="37">
        <v>181.12100000000001</v>
      </c>
      <c r="Q78" s="37">
        <v>194.62100000000001</v>
      </c>
      <c r="S78" s="4">
        <f t="shared" si="8"/>
        <v>190.20600586246238</v>
      </c>
      <c r="T78" s="4">
        <f t="shared" si="9"/>
        <v>196.47255842490233</v>
      </c>
      <c r="U78" s="4">
        <f t="shared" si="10"/>
        <v>192.62989418248449</v>
      </c>
      <c r="V78" s="4">
        <f t="shared" si="11"/>
        <v>191.04290450515131</v>
      </c>
      <c r="W78" s="4">
        <f t="shared" si="12"/>
        <v>195.58940550723219</v>
      </c>
      <c r="X78" s="4">
        <f t="shared" si="13"/>
        <v>187.34944965038321</v>
      </c>
      <c r="Y78" s="4">
        <f t="shared" si="14"/>
        <v>188.12582674485549</v>
      </c>
      <c r="Z78" s="4">
        <f t="shared" si="15"/>
        <v>180.11241647462512</v>
      </c>
      <c r="AA78" s="4">
        <f t="shared" si="16"/>
        <v>176.19899739988452</v>
      </c>
      <c r="AB78" s="4">
        <f t="shared" si="17"/>
        <v>180.76415076477122</v>
      </c>
      <c r="AC78" s="4">
        <f t="shared" si="18"/>
        <v>173.10522096132689</v>
      </c>
      <c r="AD78" s="4">
        <f t="shared" si="19"/>
        <v>179.41213851219391</v>
      </c>
      <c r="AE78" s="4">
        <f t="shared" si="20"/>
        <v>183.91980946216262</v>
      </c>
      <c r="AF78" s="4">
        <f t="shared" si="21"/>
        <v>176.94196693228224</v>
      </c>
      <c r="AG78" s="4">
        <f t="shared" si="22"/>
        <v>191.36776312340692</v>
      </c>
      <c r="AI78" s="4">
        <f t="shared" si="23"/>
        <v>10.97399413753763</v>
      </c>
      <c r="AJ78" s="4">
        <f t="shared" si="24"/>
        <v>10.018441575097683</v>
      </c>
      <c r="AK78" s="4">
        <f t="shared" si="25"/>
        <v>12.510105817515495</v>
      </c>
      <c r="AL78" s="4">
        <f t="shared" si="26"/>
        <v>7.3960954948486801</v>
      </c>
      <c r="AM78" s="4">
        <f t="shared" si="27"/>
        <v>8.4985944927678077</v>
      </c>
      <c r="AN78" s="4">
        <f t="shared" si="28"/>
        <v>5.4755503496167819</v>
      </c>
      <c r="AO78" s="4">
        <f t="shared" si="29"/>
        <v>7.7691732551445227</v>
      </c>
      <c r="AP78" s="4">
        <f t="shared" si="30"/>
        <v>4.8695835253748783</v>
      </c>
      <c r="AQ78" s="4">
        <f t="shared" si="31"/>
        <v>5.9590026001154683</v>
      </c>
      <c r="AR78" s="4">
        <f t="shared" si="32"/>
        <v>3.9898492352287747</v>
      </c>
      <c r="AS78" s="4">
        <f t="shared" si="33"/>
        <v>3.982779038673101</v>
      </c>
      <c r="AT78" s="4">
        <f t="shared" si="34"/>
        <v>4.3598614878060857</v>
      </c>
      <c r="AU78" s="4">
        <f t="shared" si="35"/>
        <v>6.7231905378373824</v>
      </c>
      <c r="AV78" s="4">
        <f t="shared" si="224"/>
        <v>4.1790330677177678</v>
      </c>
      <c r="AW78" s="4">
        <f t="shared" si="224"/>
        <v>3.2532368765930926</v>
      </c>
      <c r="AY78" s="2">
        <f t="shared" si="96"/>
        <v>106.98935239104061</v>
      </c>
      <c r="AZ78" s="2">
        <f t="shared" si="147"/>
        <v>103.68987543584906</v>
      </c>
      <c r="BA78" s="2">
        <f t="shared" si="148"/>
        <v>107.81336243883132</v>
      </c>
      <c r="BB78" s="2">
        <f t="shared" si="149"/>
        <v>109.64337609600068</v>
      </c>
      <c r="BC78" s="2">
        <f t="shared" si="150"/>
        <v>110.97471850217607</v>
      </c>
      <c r="BD78" s="2">
        <f t="shared" si="151"/>
        <v>112.69270149539776</v>
      </c>
      <c r="BE78" s="2">
        <f t="shared" si="152"/>
        <v>111.58650826996102</v>
      </c>
      <c r="BF78" s="2">
        <f t="shared" si="153"/>
        <v>111.26951171362288</v>
      </c>
      <c r="BG78" s="2">
        <f t="shared" si="154"/>
        <v>110.2193554214813</v>
      </c>
      <c r="BH78" s="2">
        <f t="shared" si="155"/>
        <v>110.69712123329717</v>
      </c>
      <c r="BI78" s="2">
        <f t="shared" si="156"/>
        <v>110.42991881732678</v>
      </c>
      <c r="BJ78" s="2">
        <f t="shared" si="157"/>
        <v>106.86369649966265</v>
      </c>
      <c r="BK78" s="2">
        <f t="shared" si="158"/>
        <v>107.72531360404948</v>
      </c>
      <c r="BL78" s="2">
        <f t="shared" si="159"/>
        <v>110.03290002260738</v>
      </c>
      <c r="BM78" s="2">
        <f t="shared" si="160"/>
        <v>109.94880020291832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111.62962348178141</v>
      </c>
      <c r="DL78" s="2">
        <f t="shared" si="225"/>
        <v>112.25888118466901</v>
      </c>
      <c r="DM78" s="2">
        <f t="shared" si="225"/>
        <v>116.04119163292849</v>
      </c>
      <c r="DN78" s="2">
        <f t="shared" si="225"/>
        <v>119.20375347091935</v>
      </c>
      <c r="DO78" s="2">
        <f t="shared" si="225"/>
        <v>121.55622435897439</v>
      </c>
      <c r="DP78" s="2">
        <f t="shared" si="225"/>
        <v>118.89651635846374</v>
      </c>
      <c r="DQ78" s="2">
        <f t="shared" si="225"/>
        <v>119.61958084400189</v>
      </c>
      <c r="DR78" s="2">
        <f t="shared" si="225"/>
        <v>120.90689536679534</v>
      </c>
      <c r="DS78" s="2">
        <f t="shared" si="225"/>
        <v>116.56884425770308</v>
      </c>
      <c r="DT78" s="2">
        <f t="shared" si="225"/>
        <v>118.30190935220936</v>
      </c>
      <c r="DU78" s="2">
        <f t="shared" si="225"/>
        <v>116.98363547237075</v>
      </c>
      <c r="DV78" s="2">
        <f t="shared" si="225"/>
        <v>113.38297503373818</v>
      </c>
      <c r="DW78" s="2">
        <f t="shared" si="225"/>
        <v>113.53872513368985</v>
      </c>
      <c r="DX78" s="2">
        <f t="shared" si="225"/>
        <v>115.49457219251337</v>
      </c>
      <c r="DY78" s="2">
        <f t="shared" si="225"/>
        <v>110.71181359381357</v>
      </c>
      <c r="EA78" s="2">
        <f t="shared" si="71"/>
        <v>105.04676514023519</v>
      </c>
      <c r="EB78" s="2">
        <f t="shared" si="72"/>
        <v>100.35726464955117</v>
      </c>
      <c r="EC78" s="2">
        <f t="shared" si="73"/>
        <v>104.49846651032941</v>
      </c>
      <c r="ED78" s="2">
        <f t="shared" si="74"/>
        <v>105.64090424449901</v>
      </c>
      <c r="EE78" s="2">
        <f t="shared" si="75"/>
        <v>106.54822702943008</v>
      </c>
      <c r="EF78" s="2">
        <f t="shared" si="76"/>
        <v>109.87598714264945</v>
      </c>
      <c r="EG78" s="2">
        <f t="shared" si="77"/>
        <v>107.96653583603326</v>
      </c>
      <c r="EH78" s="2">
        <f t="shared" si="78"/>
        <v>106.63772968296495</v>
      </c>
      <c r="EI78" s="2">
        <f t="shared" si="79"/>
        <v>107.0392428277608</v>
      </c>
      <c r="EJ78" s="2">
        <f t="shared" si="80"/>
        <v>107.11297529976019</v>
      </c>
      <c r="EK78" s="2">
        <f t="shared" si="81"/>
        <v>106.93797166890985</v>
      </c>
      <c r="EL78" s="2">
        <f t="shared" si="82"/>
        <v>104.13275340901932</v>
      </c>
      <c r="EM78" s="2">
        <f t="shared" si="83"/>
        <v>104.88760842201467</v>
      </c>
      <c r="EN78" s="2">
        <f t="shared" si="84"/>
        <v>107.19072007160439</v>
      </c>
      <c r="EO78" s="2">
        <f t="shared" si="85"/>
        <v>109.56928065268065</v>
      </c>
      <c r="EQ78" s="2">
        <f t="shared" si="86"/>
        <v>103.86972628893679</v>
      </c>
      <c r="ER78" s="2">
        <f t="shared" si="226"/>
        <v>98.054728038706017</v>
      </c>
      <c r="ES78" s="2">
        <f t="shared" si="226"/>
        <v>103.14783559096902</v>
      </c>
      <c r="ET78" s="2">
        <f t="shared" si="226"/>
        <v>105.08410972034281</v>
      </c>
      <c r="EU78" s="2">
        <f t="shared" si="226"/>
        <v>105.22824645877783</v>
      </c>
      <c r="EV78" s="2">
        <f t="shared" si="226"/>
        <v>108.76275404246819</v>
      </c>
      <c r="EW78" s="2">
        <f t="shared" si="226"/>
        <v>107.94116173442755</v>
      </c>
      <c r="EX78" s="2">
        <f t="shared" si="226"/>
        <v>105.90612863061443</v>
      </c>
      <c r="EY78" s="2">
        <f t="shared" si="226"/>
        <v>106.5748204058596</v>
      </c>
      <c r="EZ78" s="2">
        <f t="shared" si="226"/>
        <v>106.72683367046416</v>
      </c>
      <c r="FA78" s="2">
        <f t="shared" si="226"/>
        <v>106.16228910350621</v>
      </c>
      <c r="FB78" s="2">
        <f t="shared" si="226"/>
        <v>104.25922581180168</v>
      </c>
      <c r="FC78" s="2">
        <f t="shared" si="226"/>
        <v>104.51449749178043</v>
      </c>
      <c r="FD78" s="2">
        <f t="shared" si="226"/>
        <v>108.30300819560354</v>
      </c>
      <c r="FE78" s="2">
        <f t="shared" si="226"/>
        <v>113.13872205034761</v>
      </c>
      <c r="FG78" s="2">
        <f t="shared" si="88"/>
        <v>0.70483210436941968</v>
      </c>
      <c r="FH78" s="2">
        <f t="shared" si="227"/>
        <v>0.71992580603107126</v>
      </c>
      <c r="FI78" s="2">
        <f t="shared" si="227"/>
        <v>0.71277625026877733</v>
      </c>
      <c r="FJ78" s="2">
        <f t="shared" si="227"/>
        <v>0.70487917642672959</v>
      </c>
      <c r="FK78" s="2">
        <f t="shared" si="227"/>
        <v>0.70501970963095029</v>
      </c>
      <c r="FL78" s="2">
        <f t="shared" si="227"/>
        <v>0.68769555007174776</v>
      </c>
      <c r="FM78" s="2">
        <f t="shared" si="227"/>
        <v>0.68935308012087437</v>
      </c>
      <c r="FN78" s="2">
        <f t="shared" si="227"/>
        <v>0.67537776179413855</v>
      </c>
      <c r="FO78" s="2">
        <f t="shared" si="227"/>
        <v>0.66626828748952172</v>
      </c>
      <c r="FP78" s="2">
        <f t="shared" si="227"/>
        <v>0.67965121982673204</v>
      </c>
      <c r="FQ78" s="2">
        <f t="shared" si="227"/>
        <v>0.65235257054307072</v>
      </c>
      <c r="FR78" s="2">
        <f t="shared" si="227"/>
        <v>0.70477691549483568</v>
      </c>
      <c r="FS78" s="2">
        <f t="shared" si="227"/>
        <v>0.67196352715652419</v>
      </c>
      <c r="FT78" s="2">
        <f t="shared" si="227"/>
        <v>0.65778172892204212</v>
      </c>
      <c r="FU78" s="2">
        <f t="shared" si="227"/>
        <v>0.66924053453286714</v>
      </c>
      <c r="FW78" s="2">
        <f t="shared" si="112"/>
        <v>3.918248768813524E-4</v>
      </c>
      <c r="FX78" s="2">
        <f t="shared" si="164"/>
        <v>3.1481440907432038E-4</v>
      </c>
      <c r="FY78" s="2">
        <f t="shared" si="165"/>
        <v>3.3233603745069394E-4</v>
      </c>
      <c r="FZ78" s="2">
        <f t="shared" si="166"/>
        <v>3.7245732599422844E-4</v>
      </c>
      <c r="GA78" s="2">
        <f t="shared" si="167"/>
        <v>4.3329227234344315E-4</v>
      </c>
      <c r="GB78" s="2">
        <f t="shared" si="168"/>
        <v>3.926060572840288E-4</v>
      </c>
      <c r="GC78" s="2">
        <f t="shared" si="169"/>
        <v>3.9824111502777287E-4</v>
      </c>
      <c r="GD78" s="2">
        <f t="shared" si="170"/>
        <v>4.1890447857743528E-4</v>
      </c>
      <c r="GE78" s="2">
        <f t="shared" si="171"/>
        <v>4.6856272688615002E-4</v>
      </c>
      <c r="GF78" s="2">
        <f t="shared" si="172"/>
        <v>5.5793415659518338E-4</v>
      </c>
      <c r="GG78" s="2">
        <f t="shared" si="173"/>
        <v>5.1831775353900161E-4</v>
      </c>
      <c r="GH78" s="2">
        <f t="shared" si="174"/>
        <v>5.0706902091644584E-4</v>
      </c>
      <c r="GI78" s="2">
        <f t="shared" si="175"/>
        <v>4.733986759973727E-4</v>
      </c>
      <c r="GJ78" s="2">
        <f t="shared" si="176"/>
        <v>4.0460280820117244E-4</v>
      </c>
      <c r="GK78" s="2">
        <f t="shared" si="177"/>
        <v>4.5272219653648681E-4</v>
      </c>
      <c r="GM78" s="86">
        <f t="shared" si="113"/>
        <v>0.2316459486341518</v>
      </c>
      <c r="GN78" s="86">
        <f t="shared" si="178"/>
        <v>0.24513804045845122</v>
      </c>
      <c r="GO78" s="86">
        <f t="shared" si="179"/>
        <v>0.25114493729810583</v>
      </c>
      <c r="GP78" s="86">
        <f t="shared" si="180"/>
        <v>0.23406402265392118</v>
      </c>
      <c r="GQ78" s="86">
        <f t="shared" si="181"/>
        <v>0.24153875542281386</v>
      </c>
      <c r="GR78" s="86">
        <f t="shared" si="182"/>
        <v>0.20263298305100558</v>
      </c>
      <c r="GS78" s="86">
        <f t="shared" si="183"/>
        <v>0.21557518480962959</v>
      </c>
      <c r="GT78" s="86">
        <f t="shared" si="184"/>
        <v>0.18746021507343655</v>
      </c>
      <c r="GU78" s="86">
        <f t="shared" si="185"/>
        <v>0.1779102229503112</v>
      </c>
      <c r="GV78" s="86">
        <f t="shared" si="186"/>
        <v>0.20031855107805904</v>
      </c>
      <c r="GW78" s="86">
        <f t="shared" si="187"/>
        <v>0.16147354342639123</v>
      </c>
      <c r="GX78" s="86">
        <f t="shared" si="188"/>
        <v>0.22887151056710481</v>
      </c>
      <c r="GY78" s="86">
        <f t="shared" si="189"/>
        <v>0.19877668402013723</v>
      </c>
      <c r="GZ78" s="86">
        <f t="shared" si="190"/>
        <v>0.18460097904815823</v>
      </c>
      <c r="HA78" s="86">
        <f t="shared" si="191"/>
        <v>0.30915937697325574</v>
      </c>
      <c r="HC78" s="86">
        <f t="shared" si="145"/>
        <v>6.1631982757527983E-6</v>
      </c>
      <c r="HD78" s="86">
        <f t="shared" si="192"/>
        <v>3.8339525653242805E-6</v>
      </c>
      <c r="HE78" s="86">
        <f t="shared" si="193"/>
        <v>3.0297384417716838E-6</v>
      </c>
      <c r="HF78" s="86">
        <f t="shared" si="194"/>
        <v>2.1865962398903311E-6</v>
      </c>
      <c r="HG78" s="86">
        <f t="shared" si="195"/>
        <v>1.6669384873507829E-6</v>
      </c>
      <c r="HH78" s="86">
        <f t="shared" si="196"/>
        <v>1.6391646218981222E-6</v>
      </c>
      <c r="HI78" s="86">
        <f t="shared" si="197"/>
        <v>2.7202864339113912E-6</v>
      </c>
      <c r="HJ78" s="86">
        <f t="shared" si="198"/>
        <v>2.1341828938151696E-6</v>
      </c>
      <c r="HK78" s="86">
        <f t="shared" si="199"/>
        <v>1.3307905587570472E-6</v>
      </c>
      <c r="HL78" s="86">
        <f t="shared" si="200"/>
        <v>1.4766323242388473E-6</v>
      </c>
      <c r="HM78" s="86">
        <f t="shared" si="201"/>
        <v>1.4902180969416693E-6</v>
      </c>
      <c r="HN78" s="86">
        <f t="shared" si="202"/>
        <v>3.7885893971229176E-6</v>
      </c>
      <c r="HO78" s="86">
        <f t="shared" si="203"/>
        <v>5.7034829152985373E-6</v>
      </c>
      <c r="HP78" s="86">
        <f t="shared" si="204"/>
        <v>7.1047288662976224E-7</v>
      </c>
      <c r="HQ78" s="86">
        <f t="shared" si="205"/>
        <v>3.187203616427489E-7</v>
      </c>
      <c r="HS78" s="86">
        <f t="shared" si="114"/>
        <v>4.7688318139598188E-31</v>
      </c>
      <c r="HT78" s="86">
        <f t="shared" si="206"/>
        <v>4.4073188482393204E-32</v>
      </c>
      <c r="HU78" s="86">
        <f t="shared" si="207"/>
        <v>4.6206501823450153E-34</v>
      </c>
      <c r="HV78" s="86">
        <f t="shared" si="208"/>
        <v>6.1488566453568466E-35</v>
      </c>
      <c r="HW78" s="86">
        <f t="shared" si="209"/>
        <v>1.1186020993473894E-35</v>
      </c>
      <c r="HX78" s="86">
        <f t="shared" si="210"/>
        <v>1.4860091783339484E-35</v>
      </c>
      <c r="HY78" s="86">
        <f t="shared" si="211"/>
        <v>7.4010978437494637E-35</v>
      </c>
      <c r="HZ78" s="86">
        <f t="shared" si="212"/>
        <v>4.2759676527691031E-35</v>
      </c>
      <c r="IA78" s="86">
        <f t="shared" si="213"/>
        <v>6.1503765993113985E-37</v>
      </c>
      <c r="IB78" s="86">
        <f t="shared" si="214"/>
        <v>6.6159146186363941E-37</v>
      </c>
      <c r="IC78" s="86">
        <f t="shared" si="215"/>
        <v>9.2000666476458323E-37</v>
      </c>
      <c r="ID78" s="86">
        <f t="shared" si="216"/>
        <v>2.1427127507731331E-34</v>
      </c>
      <c r="IE78" s="86">
        <f t="shared" si="217"/>
        <v>1.2272543304780338E-33</v>
      </c>
      <c r="IF78" s="86">
        <f t="shared" si="218"/>
        <v>1.9267484797989359E-30</v>
      </c>
      <c r="IG78" s="86">
        <f t="shared" si="219"/>
        <v>2.2186142988269699E-23</v>
      </c>
      <c r="II78" s="86">
        <f t="shared" si="115"/>
        <v>4.542278305625296E-172</v>
      </c>
      <c r="IJ78" s="86">
        <f t="shared" si="116"/>
        <v>5.3783192085889097E-188</v>
      </c>
      <c r="IK78" s="86">
        <f t="shared" si="117"/>
        <v>4.1014545507323057E-195</v>
      </c>
      <c r="IL78" s="86">
        <f t="shared" si="118"/>
        <v>9.0118401979397634E-198</v>
      </c>
      <c r="IM78" s="86">
        <f t="shared" si="119"/>
        <v>4.3971197887443779E-202</v>
      </c>
      <c r="IN78" s="86">
        <f t="shared" si="120"/>
        <v>4.2018798374825917E-198</v>
      </c>
      <c r="IO78" s="86">
        <f t="shared" si="121"/>
        <v>4.4000876160177271E-197</v>
      </c>
      <c r="IP78" s="86">
        <f t="shared" si="122"/>
        <v>9.0256148044290328E-200</v>
      </c>
      <c r="IQ78" s="86">
        <f t="shared" si="123"/>
        <v>8.0318749546924515E-209</v>
      </c>
      <c r="IR78" s="86">
        <f t="shared" si="124"/>
        <v>1.3663365947658342E-208</v>
      </c>
      <c r="IS78" s="86">
        <f t="shared" si="125"/>
        <v>6.7822828876862942E-207</v>
      </c>
      <c r="IT78" s="86">
        <f t="shared" si="126"/>
        <v>3.6435509078759897E-195</v>
      </c>
      <c r="IU78" s="86">
        <f t="shared" si="127"/>
        <v>1.4238149492495231E-190</v>
      </c>
      <c r="IV78" s="86">
        <f t="shared" si="128"/>
        <v>4.4302175201976736E-132</v>
      </c>
      <c r="IW78" s="86">
        <f t="shared" si="129"/>
        <v>1.1667072007650866E-100</v>
      </c>
      <c r="IY78" s="86">
        <f t="shared" si="130"/>
        <v>0.23165211183242757</v>
      </c>
      <c r="IZ78" s="86">
        <f t="shared" si="131"/>
        <v>0.24514187441101654</v>
      </c>
      <c r="JA78" s="86">
        <f t="shared" si="132"/>
        <v>0.25114796703654763</v>
      </c>
      <c r="JB78" s="86">
        <f t="shared" si="133"/>
        <v>0.23406620925016106</v>
      </c>
      <c r="JC78" s="86">
        <f t="shared" si="134"/>
        <v>0.24154042236130122</v>
      </c>
      <c r="JD78" s="86">
        <f t="shared" si="135"/>
        <v>0.20263462221562747</v>
      </c>
      <c r="JE78" s="86">
        <f t="shared" si="136"/>
        <v>0.2155779050960635</v>
      </c>
      <c r="JF78" s="86">
        <f t="shared" si="137"/>
        <v>0.18746234925633037</v>
      </c>
      <c r="JG78" s="86">
        <f t="shared" si="138"/>
        <v>0.17791155374086995</v>
      </c>
      <c r="JH78" s="86">
        <f t="shared" si="139"/>
        <v>0.20032002771038329</v>
      </c>
      <c r="JI78" s="86">
        <f t="shared" si="140"/>
        <v>0.16147503364448818</v>
      </c>
      <c r="JJ78" s="86">
        <f t="shared" si="141"/>
        <v>0.22887529915650193</v>
      </c>
      <c r="JK78" s="86">
        <f t="shared" si="142"/>
        <v>0.19878238750305252</v>
      </c>
      <c r="JL78" s="86">
        <f t="shared" si="143"/>
        <v>0.18460168952104486</v>
      </c>
      <c r="JM78" s="86">
        <f t="shared" si="144"/>
        <v>0.3091596956936174</v>
      </c>
    </row>
    <row r="79" spans="2:273" x14ac:dyDescent="0.25">
      <c r="B79" s="2">
        <v>52</v>
      </c>
      <c r="C79" s="37">
        <v>215.869</v>
      </c>
      <c r="D79" s="37">
        <v>218.053</v>
      </c>
      <c r="E79" s="37">
        <v>218.10499999999999</v>
      </c>
      <c r="F79" s="37">
        <v>213.24600000000001</v>
      </c>
      <c r="G79" s="37">
        <v>219.15799999999999</v>
      </c>
      <c r="H79" s="37">
        <v>208.93</v>
      </c>
      <c r="I79" s="37">
        <v>209.947</v>
      </c>
      <c r="J79" s="37">
        <v>202.24600000000001</v>
      </c>
      <c r="K79" s="37">
        <v>198.298</v>
      </c>
      <c r="L79" s="37">
        <v>201.91200000000001</v>
      </c>
      <c r="M79" s="37">
        <v>196.08799999999999</v>
      </c>
      <c r="N79" s="37">
        <v>200.316</v>
      </c>
      <c r="O79" s="37">
        <v>207.429</v>
      </c>
      <c r="P79" s="37">
        <v>200.5</v>
      </c>
      <c r="Q79" s="37">
        <v>204.06899999999999</v>
      </c>
      <c r="S79" s="4">
        <f t="shared" si="8"/>
        <v>203.91926899488422</v>
      </c>
      <c r="T79" s="4">
        <f t="shared" si="9"/>
        <v>210.10532754276005</v>
      </c>
      <c r="U79" s="4">
        <f t="shared" si="10"/>
        <v>205.80582405235478</v>
      </c>
      <c r="V79" s="4">
        <f t="shared" si="11"/>
        <v>204.32645010667491</v>
      </c>
      <c r="W79" s="4">
        <f t="shared" si="12"/>
        <v>209.28081703145116</v>
      </c>
      <c r="X79" s="4">
        <f t="shared" si="13"/>
        <v>200.85142399048431</v>
      </c>
      <c r="Y79" s="4">
        <f t="shared" si="14"/>
        <v>201.81852333788581</v>
      </c>
      <c r="Z79" s="4">
        <f t="shared" si="15"/>
        <v>193.6921910415104</v>
      </c>
      <c r="AA79" s="4">
        <f t="shared" si="16"/>
        <v>190.0530812690688</v>
      </c>
      <c r="AB79" s="4">
        <f t="shared" si="17"/>
        <v>194.23001445119465</v>
      </c>
      <c r="AC79" s="4">
        <f t="shared" si="18"/>
        <v>187.57599314318827</v>
      </c>
      <c r="AD79" s="4">
        <f t="shared" si="19"/>
        <v>191.35887616897617</v>
      </c>
      <c r="AE79" s="4">
        <f t="shared" si="20"/>
        <v>199.1452865589749</v>
      </c>
      <c r="AF79" s="4">
        <f t="shared" si="21"/>
        <v>191.86284824595901</v>
      </c>
      <c r="AG79" s="4">
        <f t="shared" si="22"/>
        <v>204.77484671516984</v>
      </c>
      <c r="AI79" s="4">
        <f t="shared" si="23"/>
        <v>11.94973100511578</v>
      </c>
      <c r="AJ79" s="4">
        <f t="shared" si="24"/>
        <v>7.9476724572399462</v>
      </c>
      <c r="AK79" s="4">
        <f t="shared" si="25"/>
        <v>12.29917594764521</v>
      </c>
      <c r="AL79" s="4">
        <f t="shared" si="26"/>
        <v>8.9195498933250974</v>
      </c>
      <c r="AM79" s="4">
        <f t="shared" si="27"/>
        <v>9.8771829685488228</v>
      </c>
      <c r="AN79" s="4">
        <f t="shared" si="28"/>
        <v>8.0785760095157002</v>
      </c>
      <c r="AO79" s="4">
        <f t="shared" si="29"/>
        <v>8.1284766621141955</v>
      </c>
      <c r="AP79" s="4">
        <f t="shared" si="30"/>
        <v>8.5538089584896113</v>
      </c>
      <c r="AQ79" s="4">
        <f t="shared" si="31"/>
        <v>8.2449187309312038</v>
      </c>
      <c r="AR79" s="4">
        <f t="shared" si="32"/>
        <v>7.6819855488053577</v>
      </c>
      <c r="AS79" s="4">
        <f t="shared" si="33"/>
        <v>8.5120068568117233</v>
      </c>
      <c r="AT79" s="4">
        <f t="shared" si="34"/>
        <v>8.9571238310238357</v>
      </c>
      <c r="AU79" s="4">
        <f t="shared" si="35"/>
        <v>8.2837134410250997</v>
      </c>
      <c r="AV79" s="4">
        <f t="shared" si="224"/>
        <v>8.6371517540409855</v>
      </c>
      <c r="AW79" s="4">
        <f t="shared" si="224"/>
        <v>-0.70584671516985509</v>
      </c>
      <c r="AY79" s="2">
        <f t="shared" si="96"/>
        <v>106.73171870891203</v>
      </c>
      <c r="AZ79" s="2">
        <f t="shared" si="147"/>
        <v>103.3643297002231</v>
      </c>
      <c r="BA79" s="2">
        <f t="shared" si="148"/>
        <v>107.48430323887193</v>
      </c>
      <c r="BB79" s="2">
        <f t="shared" si="149"/>
        <v>109.29552571523618</v>
      </c>
      <c r="BC79" s="2">
        <f t="shared" si="150"/>
        <v>110.57970000420912</v>
      </c>
      <c r="BD79" s="2">
        <f t="shared" si="151"/>
        <v>112.38639096801438</v>
      </c>
      <c r="BE79" s="2">
        <f t="shared" si="152"/>
        <v>111.27579370121856</v>
      </c>
      <c r="BF79" s="2">
        <f t="shared" si="153"/>
        <v>110.91184034944713</v>
      </c>
      <c r="BG79" s="2">
        <f t="shared" si="154"/>
        <v>109.91203684377318</v>
      </c>
      <c r="BH79" s="2">
        <f t="shared" si="155"/>
        <v>110.38380187149629</v>
      </c>
      <c r="BI79" s="2">
        <f t="shared" si="156"/>
        <v>110.14289533577296</v>
      </c>
      <c r="BJ79" s="2">
        <f t="shared" si="157"/>
        <v>106.58340152229663</v>
      </c>
      <c r="BK79" s="2">
        <f t="shared" si="158"/>
        <v>107.4812736941274</v>
      </c>
      <c r="BL79" s="2">
        <f t="shared" si="159"/>
        <v>109.80468640087658</v>
      </c>
      <c r="BM79" s="2">
        <f t="shared" si="160"/>
        <v>109.79733278184226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111.66021862348181</v>
      </c>
      <c r="DL79" s="2">
        <f t="shared" si="225"/>
        <v>112.29297491289201</v>
      </c>
      <c r="DM79" s="2">
        <f t="shared" si="225"/>
        <v>116.21161511470987</v>
      </c>
      <c r="DN79" s="2">
        <f t="shared" si="225"/>
        <v>119.35342223264543</v>
      </c>
      <c r="DO79" s="2">
        <f t="shared" si="225"/>
        <v>121.69247435897438</v>
      </c>
      <c r="DP79" s="2">
        <f t="shared" si="225"/>
        <v>118.98219985775251</v>
      </c>
      <c r="DQ79" s="2">
        <f t="shared" si="225"/>
        <v>119.77333807491702</v>
      </c>
      <c r="DR79" s="2">
        <f t="shared" si="225"/>
        <v>121.10978764478762</v>
      </c>
      <c r="DS79" s="2">
        <f t="shared" si="225"/>
        <v>116.66598991596639</v>
      </c>
      <c r="DT79" s="2">
        <f t="shared" si="225"/>
        <v>118.46424345774346</v>
      </c>
      <c r="DU79" s="2">
        <f t="shared" si="225"/>
        <v>117.16306094028519</v>
      </c>
      <c r="DV79" s="2">
        <f t="shared" si="225"/>
        <v>113.46687847503372</v>
      </c>
      <c r="DW79" s="2">
        <f t="shared" si="225"/>
        <v>113.71389197860964</v>
      </c>
      <c r="DX79" s="2">
        <f t="shared" si="225"/>
        <v>115.63923997326204</v>
      </c>
      <c r="DY79" s="2">
        <f t="shared" si="225"/>
        <v>110.59555596255595</v>
      </c>
      <c r="EA79" s="2">
        <f t="shared" si="71"/>
        <v>104.8500627184053</v>
      </c>
      <c r="EB79" s="2">
        <f t="shared" si="72"/>
        <v>100.19749062838096</v>
      </c>
      <c r="EC79" s="2">
        <f t="shared" si="73"/>
        <v>104.27760353992181</v>
      </c>
      <c r="ED79" s="2">
        <f t="shared" si="74"/>
        <v>105.45529325742352</v>
      </c>
      <c r="EE79" s="2">
        <f t="shared" si="75"/>
        <v>106.34007642334254</v>
      </c>
      <c r="EF79" s="2">
        <f t="shared" si="76"/>
        <v>109.65524830541921</v>
      </c>
      <c r="EG79" s="2">
        <f t="shared" si="77"/>
        <v>107.78345095083816</v>
      </c>
      <c r="EH79" s="2">
        <f t="shared" si="78"/>
        <v>106.44193553868671</v>
      </c>
      <c r="EI79" s="2">
        <f t="shared" si="79"/>
        <v>106.82701354683051</v>
      </c>
      <c r="EJ79" s="2">
        <f t="shared" si="80"/>
        <v>106.9105943645084</v>
      </c>
      <c r="EK79" s="2">
        <f t="shared" si="81"/>
        <v>106.73157604306867</v>
      </c>
      <c r="EL79" s="2">
        <f t="shared" si="82"/>
        <v>103.95360456950303</v>
      </c>
      <c r="EM79" s="2">
        <f t="shared" si="83"/>
        <v>104.70665023436797</v>
      </c>
      <c r="EN79" s="2">
        <f t="shared" si="84"/>
        <v>107.035572946968</v>
      </c>
      <c r="EO79" s="2">
        <f t="shared" si="85"/>
        <v>109.43502820512819</v>
      </c>
      <c r="EQ79" s="2">
        <f t="shared" si="86"/>
        <v>103.6970317959361</v>
      </c>
      <c r="ER79" s="2">
        <f t="shared" si="226"/>
        <v>97.937321456549228</v>
      </c>
      <c r="ES79" s="2">
        <f t="shared" si="226"/>
        <v>102.95377204912555</v>
      </c>
      <c r="ET79" s="2">
        <f t="shared" si="226"/>
        <v>104.90962419703544</v>
      </c>
      <c r="EU79" s="2">
        <f t="shared" si="226"/>
        <v>105.0469145230113</v>
      </c>
      <c r="EV79" s="2">
        <f t="shared" si="226"/>
        <v>108.56385763519414</v>
      </c>
      <c r="EW79" s="2">
        <f t="shared" si="226"/>
        <v>107.75849123180691</v>
      </c>
      <c r="EX79" s="2">
        <f t="shared" si="226"/>
        <v>105.72525217562857</v>
      </c>
      <c r="EY79" s="2">
        <f t="shared" si="226"/>
        <v>106.37212309037209</v>
      </c>
      <c r="EZ79" s="2">
        <f t="shared" si="226"/>
        <v>106.53262189904342</v>
      </c>
      <c r="FA79" s="2">
        <f t="shared" si="226"/>
        <v>105.97223735040942</v>
      </c>
      <c r="FB79" s="2">
        <f t="shared" si="226"/>
        <v>104.07742908400316</v>
      </c>
      <c r="FC79" s="2">
        <f t="shared" si="226"/>
        <v>104.34119219042491</v>
      </c>
      <c r="FD79" s="2">
        <f t="shared" si="226"/>
        <v>108.12455861331999</v>
      </c>
      <c r="FE79" s="2">
        <f t="shared" si="226"/>
        <v>112.92083655161264</v>
      </c>
      <c r="FG79" s="2">
        <f t="shared" si="88"/>
        <v>0.72362580655535003</v>
      </c>
      <c r="FH79" s="2">
        <f t="shared" si="227"/>
        <v>0.73811555164228992</v>
      </c>
      <c r="FI79" s="2">
        <f t="shared" si="227"/>
        <v>0.73125699882678974</v>
      </c>
      <c r="FJ79" s="2">
        <f t="shared" si="227"/>
        <v>0.72367105650198005</v>
      </c>
      <c r="FK79" s="2">
        <f t="shared" si="227"/>
        <v>0.72380614752169647</v>
      </c>
      <c r="FL79" s="2">
        <f t="shared" si="227"/>
        <v>0.70712697973460448</v>
      </c>
      <c r="FM79" s="2">
        <f t="shared" si="227"/>
        <v>0.7087250603113372</v>
      </c>
      <c r="FN79" s="2">
        <f t="shared" si="227"/>
        <v>0.6952359519406045</v>
      </c>
      <c r="FO79" s="2">
        <f t="shared" si="227"/>
        <v>0.68642500203716039</v>
      </c>
      <c r="FP79" s="2">
        <f t="shared" si="227"/>
        <v>0.69936435701444088</v>
      </c>
      <c r="FQ79" s="2">
        <f t="shared" si="227"/>
        <v>0.67293718437666661</v>
      </c>
      <c r="FR79" s="2">
        <f t="shared" si="227"/>
        <v>0.72357275349496208</v>
      </c>
      <c r="FS79" s="2">
        <f t="shared" si="227"/>
        <v>0.69193530842432582</v>
      </c>
      <c r="FT79" s="2">
        <f t="shared" si="227"/>
        <v>0.67820345107374147</v>
      </c>
      <c r="FU79" s="2">
        <f t="shared" si="227"/>
        <v>0.68930144526295722</v>
      </c>
      <c r="FW79" s="2">
        <f t="shared" si="112"/>
        <v>4.296111938051091E-4</v>
      </c>
      <c r="FX79" s="2">
        <f t="shared" si="164"/>
        <v>3.4517665142573225E-4</v>
      </c>
      <c r="FY79" s="2">
        <f t="shared" si="165"/>
        <v>3.6438753543365947E-4</v>
      </c>
      <c r="FZ79" s="2">
        <f t="shared" si="166"/>
        <v>4.0837666233500906E-4</v>
      </c>
      <c r="GA79" s="2">
        <f t="shared" si="167"/>
        <v>4.7507566947169177E-4</v>
      </c>
      <c r="GB79" s="2">
        <f t="shared" si="168"/>
        <v>4.3046767626366705E-4</v>
      </c>
      <c r="GC79" s="2">
        <f t="shared" si="169"/>
        <v>4.3664592280752293E-4</v>
      </c>
      <c r="GD79" s="2">
        <f t="shared" si="170"/>
        <v>4.5930106430619081E-4</v>
      </c>
      <c r="GE79" s="2">
        <f t="shared" si="171"/>
        <v>5.1374558912842944E-4</v>
      </c>
      <c r="GF79" s="2">
        <f t="shared" si="172"/>
        <v>6.11729709109135E-4</v>
      </c>
      <c r="GG79" s="2">
        <f t="shared" si="173"/>
        <v>5.6829569702914579E-4</v>
      </c>
      <c r="GH79" s="2">
        <f t="shared" si="174"/>
        <v>5.559629270541264E-4</v>
      </c>
      <c r="GI79" s="2">
        <f t="shared" si="175"/>
        <v>5.1904762003372349E-4</v>
      </c>
      <c r="GJ79" s="2">
        <f t="shared" si="176"/>
        <v>4.4362084039651967E-4</v>
      </c>
      <c r="GK79" s="2">
        <f t="shared" si="177"/>
        <v>4.9637833668823091E-4</v>
      </c>
      <c r="GM79" s="86">
        <f t="shared" si="113"/>
        <v>0.28988045053228501</v>
      </c>
      <c r="GN79" s="86">
        <f t="shared" si="178"/>
        <v>0.30130179247716571</v>
      </c>
      <c r="GO79" s="86">
        <f t="shared" si="179"/>
        <v>0.31219674439154471</v>
      </c>
      <c r="GP79" s="86">
        <f t="shared" si="180"/>
        <v>0.29294629244633552</v>
      </c>
      <c r="GQ79" s="86">
        <f t="shared" si="181"/>
        <v>0.30249009183051495</v>
      </c>
      <c r="GR79" s="86">
        <f t="shared" si="182"/>
        <v>0.25745150867906474</v>
      </c>
      <c r="GS79" s="86">
        <f t="shared" si="183"/>
        <v>0.27405619543992171</v>
      </c>
      <c r="GT79" s="86">
        <f t="shared" si="184"/>
        <v>0.24207137832866479</v>
      </c>
      <c r="GU79" s="86">
        <f t="shared" si="185"/>
        <v>0.23246264654050505</v>
      </c>
      <c r="GV79" s="86">
        <f t="shared" si="186"/>
        <v>0.25777446326995751</v>
      </c>
      <c r="GW79" s="86">
        <f t="shared" si="187"/>
        <v>0.21507327178159594</v>
      </c>
      <c r="GX79" s="86">
        <f t="shared" si="188"/>
        <v>0.28641166596538742</v>
      </c>
      <c r="GY79" s="86">
        <f t="shared" si="189"/>
        <v>0.25800591840609338</v>
      </c>
      <c r="GZ79" s="86">
        <f t="shared" si="190"/>
        <v>0.24510572473893838</v>
      </c>
      <c r="HA79" s="86">
        <f t="shared" si="191"/>
        <v>0.40094028197385417</v>
      </c>
      <c r="HC79" s="86">
        <f t="shared" si="145"/>
        <v>1.2602350243662751E-5</v>
      </c>
      <c r="HD79" s="86">
        <f t="shared" si="192"/>
        <v>8.0557822987151668E-6</v>
      </c>
      <c r="HE79" s="86">
        <f t="shared" si="193"/>
        <v>6.5362433939312284E-6</v>
      </c>
      <c r="HF79" s="86">
        <f t="shared" si="194"/>
        <v>4.8449033860777824E-6</v>
      </c>
      <c r="HG79" s="86">
        <f t="shared" si="195"/>
        <v>3.8171773169598382E-6</v>
      </c>
      <c r="HH79" s="86">
        <f t="shared" si="196"/>
        <v>3.6874844061926227E-6</v>
      </c>
      <c r="HI79" s="86">
        <f t="shared" si="197"/>
        <v>6.0167731375532955E-6</v>
      </c>
      <c r="HJ79" s="86">
        <f t="shared" si="198"/>
        <v>4.8082402751024567E-6</v>
      </c>
      <c r="HK79" s="86">
        <f t="shared" si="199"/>
        <v>3.13895235517495E-6</v>
      </c>
      <c r="HL79" s="86">
        <f t="shared" si="200"/>
        <v>3.5378254014234021E-6</v>
      </c>
      <c r="HM79" s="86">
        <f t="shared" si="201"/>
        <v>3.5271728437397187E-6</v>
      </c>
      <c r="HN79" s="86">
        <f t="shared" si="202"/>
        <v>8.4618879129663431E-6</v>
      </c>
      <c r="HO79" s="86">
        <f t="shared" si="203"/>
        <v>1.2360992683874212E-5</v>
      </c>
      <c r="HP79" s="86">
        <f t="shared" si="204"/>
        <v>1.7751461151662811E-6</v>
      </c>
      <c r="HQ79" s="86">
        <f t="shared" si="205"/>
        <v>9.4323141443372921E-7</v>
      </c>
      <c r="HS79" s="86">
        <f t="shared" si="114"/>
        <v>4.1841166492002669E-30</v>
      </c>
      <c r="HT79" s="86">
        <f t="shared" si="206"/>
        <v>4.171459206454531E-31</v>
      </c>
      <c r="HU79" s="86">
        <f t="shared" si="207"/>
        <v>4.9860285112740408E-33</v>
      </c>
      <c r="HV79" s="86">
        <f t="shared" si="208"/>
        <v>7.2091839112424007E-34</v>
      </c>
      <c r="HW79" s="86">
        <f t="shared" si="209"/>
        <v>1.4537084154973214E-34</v>
      </c>
      <c r="HX79" s="86">
        <f t="shared" si="210"/>
        <v>1.8157055039281797E-34</v>
      </c>
      <c r="HY79" s="86">
        <f t="shared" si="211"/>
        <v>8.7958354198977506E-34</v>
      </c>
      <c r="HZ79" s="86">
        <f t="shared" si="212"/>
        <v>5.2992177339628877E-34</v>
      </c>
      <c r="IA79" s="86">
        <f t="shared" si="213"/>
        <v>8.9857397302506894E-36</v>
      </c>
      <c r="IB79" s="86">
        <f t="shared" si="214"/>
        <v>1.0255906091999061E-35</v>
      </c>
      <c r="IC79" s="86">
        <f t="shared" si="215"/>
        <v>1.3661044925312062E-35</v>
      </c>
      <c r="ID79" s="86">
        <f t="shared" si="216"/>
        <v>2.6718397277150251E-33</v>
      </c>
      <c r="IE79" s="86">
        <f t="shared" si="217"/>
        <v>1.4115212925078386E-32</v>
      </c>
      <c r="IF79" s="86">
        <f t="shared" si="218"/>
        <v>1.6838932265219325E-29</v>
      </c>
      <c r="IG79" s="86">
        <f t="shared" si="219"/>
        <v>1.1752355931505517E-22</v>
      </c>
      <c r="II79" s="86">
        <f t="shared" si="115"/>
        <v>4.2297587000684499E-168</v>
      </c>
      <c r="IJ79" s="86">
        <f t="shared" si="116"/>
        <v>8.9925249058145222E-184</v>
      </c>
      <c r="IK79" s="86">
        <f t="shared" si="117"/>
        <v>1.0645294552590857E-190</v>
      </c>
      <c r="IL79" s="86">
        <f t="shared" si="118"/>
        <v>3.118869919733171E-193</v>
      </c>
      <c r="IM79" s="86">
        <f t="shared" si="119"/>
        <v>2.3571422356737656E-197</v>
      </c>
      <c r="IN79" s="86">
        <f t="shared" si="120"/>
        <v>1.5873859802613071E-193</v>
      </c>
      <c r="IO79" s="86">
        <f t="shared" si="121"/>
        <v>1.6038068721422972E-192</v>
      </c>
      <c r="IP79" s="86">
        <f t="shared" si="122"/>
        <v>4.0727757605121461E-195</v>
      </c>
      <c r="IQ79" s="86">
        <f t="shared" si="123"/>
        <v>6.9635726058820039E-204</v>
      </c>
      <c r="IR79" s="86">
        <f t="shared" si="124"/>
        <v>1.5218370467777147E-203</v>
      </c>
      <c r="IS79" s="86">
        <f t="shared" si="125"/>
        <v>6.1421356877852037E-202</v>
      </c>
      <c r="IT79" s="86">
        <f t="shared" si="126"/>
        <v>1.6650412276813784E-190</v>
      </c>
      <c r="IU79" s="86">
        <f t="shared" si="127"/>
        <v>4.5925375201323532E-186</v>
      </c>
      <c r="IV79" s="86">
        <f t="shared" si="128"/>
        <v>4.9622270834204801E-129</v>
      </c>
      <c r="IW79" s="86">
        <f t="shared" si="129"/>
        <v>2.5982770988224384E-98</v>
      </c>
      <c r="IY79" s="86">
        <f t="shared" si="130"/>
        <v>0.28989305288252865</v>
      </c>
      <c r="IZ79" s="86">
        <f t="shared" si="131"/>
        <v>0.30130984825946444</v>
      </c>
      <c r="JA79" s="86">
        <f t="shared" si="132"/>
        <v>0.31220328063493863</v>
      </c>
      <c r="JB79" s="86">
        <f t="shared" si="133"/>
        <v>0.29295113734972161</v>
      </c>
      <c r="JC79" s="86">
        <f t="shared" si="134"/>
        <v>0.30249390900783191</v>
      </c>
      <c r="JD79" s="86">
        <f t="shared" si="135"/>
        <v>0.25745519616347096</v>
      </c>
      <c r="JE79" s="86">
        <f t="shared" si="136"/>
        <v>0.27406221221305926</v>
      </c>
      <c r="JF79" s="86">
        <f t="shared" si="137"/>
        <v>0.24207618656893989</v>
      </c>
      <c r="JG79" s="86">
        <f t="shared" si="138"/>
        <v>0.23246578549286023</v>
      </c>
      <c r="JH79" s="86">
        <f t="shared" si="139"/>
        <v>0.25777800109535892</v>
      </c>
      <c r="JI79" s="86">
        <f t="shared" si="140"/>
        <v>0.21507679895443968</v>
      </c>
      <c r="JJ79" s="86">
        <f t="shared" si="141"/>
        <v>0.2864201278533004</v>
      </c>
      <c r="JK79" s="86">
        <f t="shared" si="142"/>
        <v>0.25801827939877725</v>
      </c>
      <c r="JL79" s="86">
        <f t="shared" si="143"/>
        <v>0.24510749988505354</v>
      </c>
      <c r="JM79" s="86">
        <f t="shared" si="144"/>
        <v>0.40094122520526859</v>
      </c>
    </row>
    <row r="80" spans="2:273" x14ac:dyDescent="0.25">
      <c r="B80" s="2">
        <v>53</v>
      </c>
      <c r="C80" s="37">
        <v>227.197</v>
      </c>
      <c r="D80" s="37">
        <v>228.035</v>
      </c>
      <c r="E80" s="37">
        <v>227.50899999999999</v>
      </c>
      <c r="F80" s="37">
        <v>224.63200000000001</v>
      </c>
      <c r="G80" s="37">
        <v>229.71899999999999</v>
      </c>
      <c r="H80" s="37">
        <v>220.10499999999999</v>
      </c>
      <c r="I80" s="37">
        <v>221.333</v>
      </c>
      <c r="J80" s="37">
        <v>216.71899999999999</v>
      </c>
      <c r="K80" s="37">
        <v>211.89500000000001</v>
      </c>
      <c r="L80" s="37">
        <v>215.56100000000001</v>
      </c>
      <c r="M80" s="37">
        <v>209.89500000000001</v>
      </c>
      <c r="N80" s="37">
        <v>214.50899999999999</v>
      </c>
      <c r="O80" s="37">
        <v>220.732</v>
      </c>
      <c r="P80" s="37">
        <v>213.155</v>
      </c>
      <c r="Q80" s="37">
        <v>210.05199999999999</v>
      </c>
      <c r="S80" s="4">
        <f t="shared" si="8"/>
        <v>217.71326357312708</v>
      </c>
      <c r="T80" s="4">
        <f t="shared" si="9"/>
        <v>223.27871181197443</v>
      </c>
      <c r="U80" s="4">
        <f t="shared" si="10"/>
        <v>218.93281947515666</v>
      </c>
      <c r="V80" s="4">
        <f t="shared" si="11"/>
        <v>217.62749644289005</v>
      </c>
      <c r="W80" s="4">
        <f t="shared" si="12"/>
        <v>222.86034196228093</v>
      </c>
      <c r="X80" s="4">
        <f t="shared" si="13"/>
        <v>214.42229544059717</v>
      </c>
      <c r="Y80" s="4">
        <f t="shared" si="14"/>
        <v>215.46176724539217</v>
      </c>
      <c r="Z80" s="4">
        <f t="shared" si="15"/>
        <v>207.79129881227701</v>
      </c>
      <c r="AA80" s="4">
        <f t="shared" si="16"/>
        <v>204.51387572050197</v>
      </c>
      <c r="AB80" s="4">
        <f t="shared" si="17"/>
        <v>208.03890866472918</v>
      </c>
      <c r="AC80" s="4">
        <f t="shared" si="18"/>
        <v>202.86732394109777</v>
      </c>
      <c r="AD80" s="4">
        <f t="shared" si="19"/>
        <v>203.50465463670778</v>
      </c>
      <c r="AE80" s="4">
        <f t="shared" si="20"/>
        <v>214.2959217802271</v>
      </c>
      <c r="AF80" s="4">
        <f t="shared" si="21"/>
        <v>207.14791053959999</v>
      </c>
      <c r="AG80" s="4">
        <f t="shared" si="22"/>
        <v>213.24987680580864</v>
      </c>
      <c r="AI80" s="4">
        <f t="shared" si="23"/>
        <v>9.4837364268729232</v>
      </c>
      <c r="AJ80" s="4">
        <f t="shared" si="24"/>
        <v>4.7562881880255645</v>
      </c>
      <c r="AK80" s="4">
        <f t="shared" si="25"/>
        <v>8.5761805248433234</v>
      </c>
      <c r="AL80" s="4">
        <f t="shared" si="26"/>
        <v>7.0045035571099561</v>
      </c>
      <c r="AM80" s="4">
        <f t="shared" si="27"/>
        <v>6.8586580377190671</v>
      </c>
      <c r="AN80" s="4">
        <f t="shared" si="28"/>
        <v>5.682704559402822</v>
      </c>
      <c r="AO80" s="4">
        <f t="shared" si="29"/>
        <v>5.8712327546078313</v>
      </c>
      <c r="AP80" s="4">
        <f t="shared" si="30"/>
        <v>8.9277011877229882</v>
      </c>
      <c r="AQ80" s="4">
        <f t="shared" si="31"/>
        <v>7.3811242794980387</v>
      </c>
      <c r="AR80" s="4">
        <f t="shared" si="32"/>
        <v>7.5220913352708294</v>
      </c>
      <c r="AS80" s="4">
        <f t="shared" si="33"/>
        <v>7.0276760589022444</v>
      </c>
      <c r="AT80" s="4">
        <f t="shared" si="34"/>
        <v>11.004345363292202</v>
      </c>
      <c r="AU80" s="4">
        <f t="shared" si="35"/>
        <v>6.4360782197728952</v>
      </c>
      <c r="AV80" s="4">
        <f t="shared" si="224"/>
        <v>6.0070894604000102</v>
      </c>
      <c r="AW80" s="4">
        <f t="shared" si="224"/>
        <v>-3.1978768058086473</v>
      </c>
      <c r="AY80" s="2">
        <f t="shared" si="96"/>
        <v>106.47087378854806</v>
      </c>
      <c r="AZ80" s="2">
        <f t="shared" si="147"/>
        <v>103.0413152146925</v>
      </c>
      <c r="BA80" s="2">
        <f t="shared" si="148"/>
        <v>107.150273537752</v>
      </c>
      <c r="BB80" s="2">
        <f t="shared" si="149"/>
        <v>108.94586362097102</v>
      </c>
      <c r="BC80" s="2">
        <f t="shared" si="150"/>
        <v>110.18364193447769</v>
      </c>
      <c r="BD80" s="2">
        <f t="shared" si="151"/>
        <v>112.0751732790208</v>
      </c>
      <c r="BE80" s="2">
        <f t="shared" si="152"/>
        <v>110.96103031617785</v>
      </c>
      <c r="BF80" s="2">
        <f t="shared" si="153"/>
        <v>110.54889582957544</v>
      </c>
      <c r="BG80" s="2">
        <f t="shared" si="154"/>
        <v>109.59914650404852</v>
      </c>
      <c r="BH80" s="2">
        <f t="shared" si="155"/>
        <v>110.06456896940558</v>
      </c>
      <c r="BI80" s="2">
        <f t="shared" si="156"/>
        <v>109.84696330901666</v>
      </c>
      <c r="BJ80" s="2">
        <f t="shared" si="157"/>
        <v>106.30062812676445</v>
      </c>
      <c r="BK80" s="2">
        <f t="shared" si="158"/>
        <v>107.22950029036548</v>
      </c>
      <c r="BL80" s="2">
        <f t="shared" si="159"/>
        <v>109.57009765395972</v>
      </c>
      <c r="BM80" s="2">
        <f t="shared" si="160"/>
        <v>109.6459601174642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111.69081376518221</v>
      </c>
      <c r="DL80" s="2">
        <f t="shared" si="225"/>
        <v>112.32706864111501</v>
      </c>
      <c r="DM80" s="2">
        <f t="shared" si="225"/>
        <v>116.38203859649124</v>
      </c>
      <c r="DN80" s="2">
        <f t="shared" si="225"/>
        <v>119.5030909943715</v>
      </c>
      <c r="DO80" s="2">
        <f t="shared" si="225"/>
        <v>121.82872435897438</v>
      </c>
      <c r="DP80" s="2">
        <f t="shared" si="225"/>
        <v>119.06788335704127</v>
      </c>
      <c r="DQ80" s="2">
        <f t="shared" si="225"/>
        <v>119.92709530583214</v>
      </c>
      <c r="DR80" s="2">
        <f t="shared" si="225"/>
        <v>121.31267992277989</v>
      </c>
      <c r="DS80" s="2">
        <f t="shared" si="225"/>
        <v>116.76313557422969</v>
      </c>
      <c r="DT80" s="2">
        <f t="shared" si="225"/>
        <v>118.62657756327758</v>
      </c>
      <c r="DU80" s="2">
        <f t="shared" si="225"/>
        <v>117.34248640819962</v>
      </c>
      <c r="DV80" s="2">
        <f t="shared" si="225"/>
        <v>113.55078191632927</v>
      </c>
      <c r="DW80" s="2">
        <f t="shared" si="225"/>
        <v>113.88905882352941</v>
      </c>
      <c r="DX80" s="2">
        <f t="shared" si="225"/>
        <v>115.7839077540107</v>
      </c>
      <c r="DY80" s="2">
        <f t="shared" si="225"/>
        <v>110.47929833129831</v>
      </c>
      <c r="EA80" s="2">
        <f t="shared" si="71"/>
        <v>104.6533602965754</v>
      </c>
      <c r="EB80" s="2">
        <f t="shared" si="72"/>
        <v>100.03771660721075</v>
      </c>
      <c r="EC80" s="2">
        <f t="shared" si="73"/>
        <v>104.05674056951422</v>
      </c>
      <c r="ED80" s="2">
        <f t="shared" si="74"/>
        <v>105.26968227034803</v>
      </c>
      <c r="EE80" s="2">
        <f t="shared" si="75"/>
        <v>106.131925817255</v>
      </c>
      <c r="EF80" s="2">
        <f t="shared" si="76"/>
        <v>109.43450946818898</v>
      </c>
      <c r="EG80" s="2">
        <f t="shared" si="77"/>
        <v>107.60036606564306</v>
      </c>
      <c r="EH80" s="2">
        <f t="shared" si="78"/>
        <v>106.24614139440848</v>
      </c>
      <c r="EI80" s="2">
        <f t="shared" si="79"/>
        <v>106.61478426590023</v>
      </c>
      <c r="EJ80" s="2">
        <f t="shared" si="80"/>
        <v>106.7082134292566</v>
      </c>
      <c r="EK80" s="2">
        <f t="shared" si="81"/>
        <v>106.52518041722747</v>
      </c>
      <c r="EL80" s="2">
        <f t="shared" si="82"/>
        <v>103.77445572998676</v>
      </c>
      <c r="EM80" s="2">
        <f t="shared" si="83"/>
        <v>104.52569204672128</v>
      </c>
      <c r="EN80" s="2">
        <f t="shared" si="84"/>
        <v>106.88042582233162</v>
      </c>
      <c r="EO80" s="2">
        <f t="shared" si="85"/>
        <v>109.30077575757575</v>
      </c>
      <c r="EQ80" s="2">
        <f t="shared" si="86"/>
        <v>103.52433730293541</v>
      </c>
      <c r="ER80" s="2">
        <f t="shared" si="226"/>
        <v>97.819914874392452</v>
      </c>
      <c r="ES80" s="2">
        <f t="shared" si="226"/>
        <v>102.75970850728208</v>
      </c>
      <c r="ET80" s="2">
        <f t="shared" si="226"/>
        <v>104.73513867372809</v>
      </c>
      <c r="EU80" s="2">
        <f t="shared" si="226"/>
        <v>104.86558258724476</v>
      </c>
      <c r="EV80" s="2">
        <f t="shared" si="226"/>
        <v>108.36496122792008</v>
      </c>
      <c r="EW80" s="2">
        <f t="shared" si="226"/>
        <v>107.57582072918626</v>
      </c>
      <c r="EX80" s="2">
        <f t="shared" si="226"/>
        <v>105.54437572064271</v>
      </c>
      <c r="EY80" s="2">
        <f t="shared" si="226"/>
        <v>106.16942577488457</v>
      </c>
      <c r="EZ80" s="2">
        <f t="shared" si="226"/>
        <v>106.33841012762267</v>
      </c>
      <c r="FA80" s="2">
        <f t="shared" si="226"/>
        <v>105.78218559731263</v>
      </c>
      <c r="FB80" s="2">
        <f t="shared" si="226"/>
        <v>103.89563235620463</v>
      </c>
      <c r="FC80" s="2">
        <f t="shared" si="226"/>
        <v>104.16788688906938</v>
      </c>
      <c r="FD80" s="2">
        <f t="shared" si="226"/>
        <v>107.94610903103644</v>
      </c>
      <c r="FE80" s="2">
        <f t="shared" si="226"/>
        <v>112.70295105287767</v>
      </c>
      <c r="FG80" s="2">
        <f t="shared" si="88"/>
        <v>0.74166148098473705</v>
      </c>
      <c r="FH80" s="2">
        <f t="shared" si="227"/>
        <v>0.75552511134066558</v>
      </c>
      <c r="FI80" s="2">
        <f t="shared" si="227"/>
        <v>0.74896743565038881</v>
      </c>
      <c r="FJ80" s="2">
        <f t="shared" si="227"/>
        <v>0.7417048320380234</v>
      </c>
      <c r="FK80" s="2">
        <f t="shared" si="227"/>
        <v>0.74183425191997054</v>
      </c>
      <c r="FL80" s="2">
        <f t="shared" si="227"/>
        <v>0.72583140180990391</v>
      </c>
      <c r="FM80" s="2">
        <f t="shared" si="227"/>
        <v>0.72736677052005561</v>
      </c>
      <c r="FN80" s="2">
        <f t="shared" si="227"/>
        <v>0.71439306844483474</v>
      </c>
      <c r="FO80" s="2">
        <f t="shared" si="227"/>
        <v>0.70590167700158513</v>
      </c>
      <c r="FP80" s="2">
        <f t="shared" si="227"/>
        <v>0.71836709025690693</v>
      </c>
      <c r="FQ80" s="2">
        <f t="shared" si="227"/>
        <v>0.69287678032174771</v>
      </c>
      <c r="FR80" s="2">
        <f t="shared" si="227"/>
        <v>0.74161065382120739</v>
      </c>
      <c r="FS80" s="2">
        <f t="shared" si="227"/>
        <v>0.7112137190022505</v>
      </c>
      <c r="FT80" s="2">
        <f t="shared" si="227"/>
        <v>0.69796608740207089</v>
      </c>
      <c r="FU80" s="2">
        <f t="shared" si="227"/>
        <v>0.70867528463690421</v>
      </c>
      <c r="FW80" s="2">
        <f t="shared" si="112"/>
        <v>4.7103978311617849E-4</v>
      </c>
      <c r="FX80" s="2">
        <f t="shared" si="164"/>
        <v>3.7846606842119443E-4</v>
      </c>
      <c r="FY80" s="2">
        <f t="shared" si="165"/>
        <v>3.9952894192877327E-4</v>
      </c>
      <c r="FZ80" s="2">
        <f t="shared" si="166"/>
        <v>4.4775846462963379E-4</v>
      </c>
      <c r="GA80" s="2">
        <f t="shared" si="167"/>
        <v>5.2088623856290134E-4</v>
      </c>
      <c r="GB80" s="2">
        <f t="shared" si="168"/>
        <v>4.7197881953558015E-4</v>
      </c>
      <c r="GC80" s="2">
        <f t="shared" si="169"/>
        <v>4.7875256547443479E-4</v>
      </c>
      <c r="GD80" s="2">
        <f t="shared" si="170"/>
        <v>5.0359128706896664E-4</v>
      </c>
      <c r="GE80" s="2">
        <f t="shared" si="171"/>
        <v>5.6328291758671388E-4</v>
      </c>
      <c r="GF80" s="2">
        <f t="shared" si="172"/>
        <v>6.7070870369665726E-4</v>
      </c>
      <c r="GG80" s="2">
        <f t="shared" si="173"/>
        <v>6.2308967790403809E-4</v>
      </c>
      <c r="GH80" s="2">
        <f t="shared" si="174"/>
        <v>6.0956853115885085E-4</v>
      </c>
      <c r="GI80" s="2">
        <f t="shared" si="175"/>
        <v>5.6909589963791076E-4</v>
      </c>
      <c r="GJ80" s="2">
        <f t="shared" si="176"/>
        <v>4.863997610669422E-4</v>
      </c>
      <c r="GK80" s="2">
        <f t="shared" si="177"/>
        <v>5.4424195963962373E-4</v>
      </c>
      <c r="GM80" s="86">
        <f t="shared" si="113"/>
        <v>0.35682297311041516</v>
      </c>
      <c r="GN80" s="86">
        <f t="shared" si="178"/>
        <v>0.36381208303646673</v>
      </c>
      <c r="GO80" s="86">
        <f t="shared" si="179"/>
        <v>0.38202960921352253</v>
      </c>
      <c r="GP80" s="86">
        <f t="shared" si="180"/>
        <v>0.36049200347464966</v>
      </c>
      <c r="GQ80" s="86">
        <f t="shared" si="181"/>
        <v>0.37217110852408286</v>
      </c>
      <c r="GR80" s="86">
        <f t="shared" si="182"/>
        <v>0.32056734312341806</v>
      </c>
      <c r="GS80" s="86">
        <f t="shared" si="183"/>
        <v>0.3412818783687776</v>
      </c>
      <c r="GT80" s="86">
        <f t="shared" si="184"/>
        <v>0.30659293763839435</v>
      </c>
      <c r="GU80" s="86">
        <f t="shared" si="185"/>
        <v>0.29741149807621858</v>
      </c>
      <c r="GV80" s="86">
        <f t="shared" si="186"/>
        <v>0.32523603311161892</v>
      </c>
      <c r="GW80" s="86">
        <f t="shared" si="187"/>
        <v>0.27979429547450851</v>
      </c>
      <c r="GX80" s="86">
        <f t="shared" si="188"/>
        <v>0.35295388838807656</v>
      </c>
      <c r="GY80" s="86">
        <f t="shared" si="189"/>
        <v>0.32660174495791633</v>
      </c>
      <c r="GZ80" s="86">
        <f t="shared" si="190"/>
        <v>0.31711612980736625</v>
      </c>
      <c r="HA80" s="86">
        <f t="shared" si="191"/>
        <v>0.4903507983019682</v>
      </c>
      <c r="HC80" s="86">
        <f t="shared" si="145"/>
        <v>2.5190719275515208E-5</v>
      </c>
      <c r="HD80" s="86">
        <f t="shared" si="192"/>
        <v>1.6532993431598262E-5</v>
      </c>
      <c r="HE80" s="86">
        <f t="shared" si="193"/>
        <v>1.3755994091186077E-5</v>
      </c>
      <c r="HF80" s="86">
        <f t="shared" si="194"/>
        <v>1.0460847795853485E-5</v>
      </c>
      <c r="HG80" s="86">
        <f t="shared" si="195"/>
        <v>8.5039647916236552E-6</v>
      </c>
      <c r="HH80" s="86">
        <f t="shared" si="196"/>
        <v>8.0802240222645473E-6</v>
      </c>
      <c r="HI80" s="86">
        <f t="shared" si="197"/>
        <v>1.2963800533452042E-5</v>
      </c>
      <c r="HJ80" s="86">
        <f t="shared" si="198"/>
        <v>1.0544965627304856E-5</v>
      </c>
      <c r="HK80" s="86">
        <f t="shared" si="199"/>
        <v>7.192061383612622E-6</v>
      </c>
      <c r="HL80" s="86">
        <f t="shared" si="200"/>
        <v>8.2227750362629935E-6</v>
      </c>
      <c r="HM80" s="86">
        <f t="shared" si="201"/>
        <v>8.1055645644886607E-6</v>
      </c>
      <c r="HN80" s="86">
        <f t="shared" si="202"/>
        <v>1.8385344941016232E-5</v>
      </c>
      <c r="HO80" s="86">
        <f t="shared" si="203"/>
        <v>2.6090939363492661E-5</v>
      </c>
      <c r="HP80" s="86">
        <f t="shared" si="204"/>
        <v>4.2972736523644436E-6</v>
      </c>
      <c r="HQ80" s="86">
        <f t="shared" si="205"/>
        <v>2.6761765421880338E-6</v>
      </c>
      <c r="HS80" s="86">
        <f t="shared" si="114"/>
        <v>3.5451202248522986E-29</v>
      </c>
      <c r="HT80" s="86">
        <f t="shared" si="206"/>
        <v>3.8080337884038652E-30</v>
      </c>
      <c r="HU80" s="86">
        <f t="shared" si="207"/>
        <v>5.1793624163311583E-32</v>
      </c>
      <c r="HV80" s="86">
        <f t="shared" si="208"/>
        <v>8.1232469818688379E-33</v>
      </c>
      <c r="HW80" s="86">
        <f t="shared" si="209"/>
        <v>1.8111418810361889E-33</v>
      </c>
      <c r="HX80" s="86">
        <f t="shared" si="210"/>
        <v>2.1308697525909141E-33</v>
      </c>
      <c r="HY80" s="86">
        <f t="shared" si="211"/>
        <v>1.0040967383703651E-32</v>
      </c>
      <c r="HZ80" s="86">
        <f t="shared" si="212"/>
        <v>6.3013480381843319E-33</v>
      </c>
      <c r="IA80" s="86">
        <f t="shared" si="213"/>
        <v>1.2556504417537023E-34</v>
      </c>
      <c r="IB80" s="86">
        <f t="shared" si="214"/>
        <v>1.5175097765072325E-34</v>
      </c>
      <c r="IC80" s="86">
        <f t="shared" si="215"/>
        <v>1.9386780000645358E-34</v>
      </c>
      <c r="ID80" s="86">
        <f t="shared" si="216"/>
        <v>3.1932103473848081E-32</v>
      </c>
      <c r="IE80" s="86">
        <f t="shared" si="217"/>
        <v>1.5587396422261868E-31</v>
      </c>
      <c r="IF80" s="86">
        <f t="shared" si="218"/>
        <v>1.4202931534557265E-28</v>
      </c>
      <c r="IG80" s="86">
        <f t="shared" si="219"/>
        <v>6.0556938995242026E-22</v>
      </c>
      <c r="II80" s="86">
        <f t="shared" si="115"/>
        <v>3.5367245752371521E-164</v>
      </c>
      <c r="IJ80" s="86">
        <f t="shared" si="116"/>
        <v>1.3449736219074213E-179</v>
      </c>
      <c r="IK80" s="86">
        <f t="shared" si="117"/>
        <v>2.4571799485570811E-186</v>
      </c>
      <c r="IL80" s="86">
        <f t="shared" si="118"/>
        <v>9.550715628604352E-189</v>
      </c>
      <c r="IM80" s="86">
        <f t="shared" si="119"/>
        <v>1.1095371572013191E-192</v>
      </c>
      <c r="IN80" s="86">
        <f t="shared" si="120"/>
        <v>5.2962478116172261E-189</v>
      </c>
      <c r="IO80" s="86">
        <f t="shared" si="121"/>
        <v>5.1638671429779854E-188</v>
      </c>
      <c r="IP80" s="86">
        <f t="shared" si="122"/>
        <v>1.6180057903926555E-190</v>
      </c>
      <c r="IQ80" s="86">
        <f t="shared" si="123"/>
        <v>5.2636016855451623E-199</v>
      </c>
      <c r="IR80" s="86">
        <f t="shared" si="124"/>
        <v>1.4685001023736831E-198</v>
      </c>
      <c r="IS80" s="86">
        <f t="shared" si="125"/>
        <v>4.8380303024134183E-197</v>
      </c>
      <c r="IT80" s="86">
        <f t="shared" si="126"/>
        <v>6.6762891621787407E-186</v>
      </c>
      <c r="IU80" s="86">
        <f t="shared" si="127"/>
        <v>1.3067880973673765E-181</v>
      </c>
      <c r="IV80" s="86">
        <f t="shared" si="128"/>
        <v>5.1154917718161374E-126</v>
      </c>
      <c r="IW80" s="86">
        <f t="shared" si="129"/>
        <v>5.42353503487517E-96</v>
      </c>
      <c r="IY80" s="86">
        <f t="shared" si="130"/>
        <v>0.3568481638296907</v>
      </c>
      <c r="IZ80" s="86">
        <f t="shared" si="131"/>
        <v>0.3638286160298983</v>
      </c>
      <c r="JA80" s="86">
        <f t="shared" si="132"/>
        <v>0.38204336520761373</v>
      </c>
      <c r="JB80" s="86">
        <f t="shared" si="133"/>
        <v>0.36050246432244554</v>
      </c>
      <c r="JC80" s="86">
        <f t="shared" si="134"/>
        <v>0.37217961248887449</v>
      </c>
      <c r="JD80" s="86">
        <f t="shared" si="135"/>
        <v>0.32057542334744032</v>
      </c>
      <c r="JE80" s="86">
        <f t="shared" si="136"/>
        <v>0.34129484216931105</v>
      </c>
      <c r="JF80" s="86">
        <f t="shared" si="137"/>
        <v>0.30660348260402165</v>
      </c>
      <c r="JG80" s="86">
        <f t="shared" si="138"/>
        <v>0.29741869013760219</v>
      </c>
      <c r="JH80" s="86">
        <f t="shared" si="139"/>
        <v>0.32524425588665518</v>
      </c>
      <c r="JI80" s="86">
        <f t="shared" si="140"/>
        <v>0.279802401039073</v>
      </c>
      <c r="JJ80" s="86">
        <f t="shared" si="141"/>
        <v>0.35297227373301759</v>
      </c>
      <c r="JK80" s="86">
        <f t="shared" si="142"/>
        <v>0.32662783589727984</v>
      </c>
      <c r="JL80" s="86">
        <f t="shared" si="143"/>
        <v>0.31712042708101862</v>
      </c>
      <c r="JM80" s="86">
        <f t="shared" si="144"/>
        <v>0.49035347447851041</v>
      </c>
    </row>
    <row r="81" spans="2:273" x14ac:dyDescent="0.25">
      <c r="B81" s="2">
        <v>54</v>
      </c>
      <c r="C81" s="37">
        <v>233.459</v>
      </c>
      <c r="D81" s="37">
        <v>234.14</v>
      </c>
      <c r="E81" s="37">
        <v>232</v>
      </c>
      <c r="F81" s="37">
        <v>231.22800000000001</v>
      </c>
      <c r="G81" s="37">
        <v>236.333</v>
      </c>
      <c r="H81" s="37">
        <v>227.49100000000001</v>
      </c>
      <c r="I81" s="37">
        <v>228.298</v>
      </c>
      <c r="J81" s="37">
        <v>225.351</v>
      </c>
      <c r="K81" s="37">
        <v>222.596</v>
      </c>
      <c r="L81" s="37">
        <v>223.93</v>
      </c>
      <c r="M81" s="37">
        <v>221.36799999999999</v>
      </c>
      <c r="N81" s="37">
        <v>224.42099999999999</v>
      </c>
      <c r="O81" s="37">
        <v>227.089</v>
      </c>
      <c r="P81" s="37">
        <v>221.517</v>
      </c>
      <c r="Q81" s="37">
        <v>209.74100000000001</v>
      </c>
      <c r="S81" s="4">
        <f t="shared" si="8"/>
        <v>230.69208323035812</v>
      </c>
      <c r="T81" s="4">
        <f t="shared" si="9"/>
        <v>234.83141782553039</v>
      </c>
      <c r="U81" s="4">
        <f t="shared" si="10"/>
        <v>231.19259804875961</v>
      </c>
      <c r="V81" s="4">
        <f t="shared" si="11"/>
        <v>230.00314584875551</v>
      </c>
      <c r="W81" s="4">
        <f t="shared" si="12"/>
        <v>235.2294419263753</v>
      </c>
      <c r="X81" s="4">
        <f t="shared" si="13"/>
        <v>226.94063383551077</v>
      </c>
      <c r="Y81" s="4">
        <f t="shared" si="14"/>
        <v>227.81933702346342</v>
      </c>
      <c r="Z81" s="4">
        <f t="shared" si="15"/>
        <v>221.49925581628855</v>
      </c>
      <c r="AA81" s="4">
        <f t="shared" si="16"/>
        <v>218.57024796132407</v>
      </c>
      <c r="AB81" s="4">
        <f t="shared" si="17"/>
        <v>221.1961028027018</v>
      </c>
      <c r="AC81" s="4">
        <f t="shared" si="18"/>
        <v>217.83588708738128</v>
      </c>
      <c r="AD81" s="4">
        <f t="shared" si="19"/>
        <v>215.30672703444267</v>
      </c>
      <c r="AE81" s="4">
        <f t="shared" si="20"/>
        <v>227.76772503618588</v>
      </c>
      <c r="AF81" s="4">
        <f t="shared" si="21"/>
        <v>221.2588087953612</v>
      </c>
      <c r="AG81" s="4">
        <f t="shared" si="22"/>
        <v>213.07165891952479</v>
      </c>
      <c r="AI81" s="4">
        <f t="shared" si="23"/>
        <v>2.766916769641881</v>
      </c>
      <c r="AJ81" s="4">
        <f t="shared" si="24"/>
        <v>-0.69141782553040798</v>
      </c>
      <c r="AK81" s="4">
        <f t="shared" si="25"/>
        <v>0.8074019512403936</v>
      </c>
      <c r="AL81" s="4">
        <f t="shared" si="26"/>
        <v>1.2248541512445001</v>
      </c>
      <c r="AM81" s="4">
        <f t="shared" si="27"/>
        <v>1.103558073624697</v>
      </c>
      <c r="AN81" s="4">
        <f t="shared" si="28"/>
        <v>0.55036616448924747</v>
      </c>
      <c r="AO81" s="4">
        <f t="shared" si="29"/>
        <v>0.47866297653658307</v>
      </c>
      <c r="AP81" s="4">
        <f t="shared" si="30"/>
        <v>3.8517441837114461</v>
      </c>
      <c r="AQ81" s="4">
        <f t="shared" si="31"/>
        <v>4.0257520386759325</v>
      </c>
      <c r="AR81" s="4">
        <f t="shared" si="32"/>
        <v>2.7338971972982051</v>
      </c>
      <c r="AS81" s="4">
        <f t="shared" si="33"/>
        <v>3.5321129126187145</v>
      </c>
      <c r="AT81" s="4">
        <f t="shared" si="34"/>
        <v>9.1142729655573191</v>
      </c>
      <c r="AU81" s="4">
        <f t="shared" si="35"/>
        <v>-0.67872503618588098</v>
      </c>
      <c r="AV81" s="4">
        <f t="shared" si="224"/>
        <v>0.25819120463879131</v>
      </c>
      <c r="AW81" s="4">
        <f t="shared" si="224"/>
        <v>-3.3306589195247795</v>
      </c>
      <c r="AY81" s="2">
        <f t="shared" si="96"/>
        <v>106.20752923158847</v>
      </c>
      <c r="AZ81" s="2">
        <f t="shared" si="147"/>
        <v>102.72153363745284</v>
      </c>
      <c r="BA81" s="2">
        <f t="shared" si="148"/>
        <v>106.81247195533683</v>
      </c>
      <c r="BB81" s="2">
        <f t="shared" si="149"/>
        <v>108.59554268688326</v>
      </c>
      <c r="BC81" s="2">
        <f t="shared" si="150"/>
        <v>109.78775646925673</v>
      </c>
      <c r="BD81" s="2">
        <f t="shared" si="151"/>
        <v>111.76006160833418</v>
      </c>
      <c r="BE81" s="2">
        <f t="shared" si="152"/>
        <v>110.64338596744744</v>
      </c>
      <c r="BF81" s="2">
        <f t="shared" si="153"/>
        <v>110.18214027643583</v>
      </c>
      <c r="BG81" s="2">
        <f t="shared" si="154"/>
        <v>109.28178014470154</v>
      </c>
      <c r="BH81" s="2">
        <f t="shared" si="155"/>
        <v>109.74067125936972</v>
      </c>
      <c r="BI81" s="2">
        <f t="shared" si="156"/>
        <v>109.54343578308445</v>
      </c>
      <c r="BJ81" s="2">
        <f t="shared" si="157"/>
        <v>106.01624396253614</v>
      </c>
      <c r="BK81" s="2">
        <f t="shared" si="158"/>
        <v>106.97114109807075</v>
      </c>
      <c r="BL81" s="2">
        <f t="shared" si="159"/>
        <v>109.33017027237702</v>
      </c>
      <c r="BM81" s="2">
        <f t="shared" si="160"/>
        <v>109.49477115675474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111.72140890688262</v>
      </c>
      <c r="DL81" s="2">
        <f t="shared" si="225"/>
        <v>112.36116236933799</v>
      </c>
      <c r="DM81" s="2">
        <f t="shared" si="225"/>
        <v>116.55246207827263</v>
      </c>
      <c r="DN81" s="2">
        <f t="shared" si="225"/>
        <v>119.65275975609759</v>
      </c>
      <c r="DO81" s="2">
        <f t="shared" si="225"/>
        <v>121.96497435897439</v>
      </c>
      <c r="DP81" s="2">
        <f t="shared" si="225"/>
        <v>119.15356685633003</v>
      </c>
      <c r="DQ81" s="2">
        <f t="shared" si="225"/>
        <v>120.08085253674727</v>
      </c>
      <c r="DR81" s="2">
        <f t="shared" si="225"/>
        <v>121.51557220077217</v>
      </c>
      <c r="DS81" s="2">
        <f t="shared" si="225"/>
        <v>116.86028123249299</v>
      </c>
      <c r="DT81" s="2">
        <f t="shared" si="225"/>
        <v>118.78891166881168</v>
      </c>
      <c r="DU81" s="2">
        <f t="shared" si="225"/>
        <v>117.52191187611406</v>
      </c>
      <c r="DV81" s="2">
        <f t="shared" si="225"/>
        <v>113.63468535762482</v>
      </c>
      <c r="DW81" s="2">
        <f t="shared" si="225"/>
        <v>114.06422566844921</v>
      </c>
      <c r="DX81" s="2">
        <f t="shared" si="225"/>
        <v>115.92857553475937</v>
      </c>
      <c r="DY81" s="2">
        <f t="shared" si="225"/>
        <v>110.36304070004068</v>
      </c>
      <c r="EA81" s="2">
        <f t="shared" si="71"/>
        <v>104.4566578747455</v>
      </c>
      <c r="EB81" s="2">
        <f t="shared" si="72"/>
        <v>99.877942586040547</v>
      </c>
      <c r="EC81" s="2">
        <f t="shared" si="73"/>
        <v>103.83587759910662</v>
      </c>
      <c r="ED81" s="2">
        <f t="shared" si="74"/>
        <v>105.08407128327255</v>
      </c>
      <c r="EE81" s="2">
        <f t="shared" si="75"/>
        <v>105.92377521116744</v>
      </c>
      <c r="EF81" s="2">
        <f t="shared" si="76"/>
        <v>109.21377063095875</v>
      </c>
      <c r="EG81" s="2">
        <f t="shared" si="77"/>
        <v>107.41728118044796</v>
      </c>
      <c r="EH81" s="2">
        <f t="shared" si="78"/>
        <v>106.05034725013024</v>
      </c>
      <c r="EI81" s="2">
        <f t="shared" si="79"/>
        <v>106.40255498496995</v>
      </c>
      <c r="EJ81" s="2">
        <f t="shared" si="80"/>
        <v>106.50583249400479</v>
      </c>
      <c r="EK81" s="2">
        <f t="shared" si="81"/>
        <v>106.31878479138629</v>
      </c>
      <c r="EL81" s="2">
        <f t="shared" si="82"/>
        <v>103.59530689047047</v>
      </c>
      <c r="EM81" s="2">
        <f t="shared" si="83"/>
        <v>104.34473385907458</v>
      </c>
      <c r="EN81" s="2">
        <f t="shared" si="84"/>
        <v>106.72527869769525</v>
      </c>
      <c r="EO81" s="2">
        <f t="shared" si="85"/>
        <v>109.16652331002329</v>
      </c>
      <c r="EQ81" s="2">
        <f t="shared" si="86"/>
        <v>103.35164280993472</v>
      </c>
      <c r="ER81" s="2">
        <f t="shared" si="226"/>
        <v>97.702508292235663</v>
      </c>
      <c r="ES81" s="2">
        <f t="shared" si="226"/>
        <v>102.56564496543861</v>
      </c>
      <c r="ET81" s="2">
        <f t="shared" si="226"/>
        <v>104.56065315042073</v>
      </c>
      <c r="EU81" s="2">
        <f t="shared" si="226"/>
        <v>104.68425065147822</v>
      </c>
      <c r="EV81" s="2">
        <f t="shared" si="226"/>
        <v>108.16606482064603</v>
      </c>
      <c r="EW81" s="2">
        <f t="shared" si="226"/>
        <v>107.39315022656562</v>
      </c>
      <c r="EX81" s="2">
        <f t="shared" si="226"/>
        <v>105.36349926565686</v>
      </c>
      <c r="EY81" s="2">
        <f t="shared" si="226"/>
        <v>105.96672845939707</v>
      </c>
      <c r="EZ81" s="2">
        <f t="shared" si="226"/>
        <v>106.14419835620193</v>
      </c>
      <c r="FA81" s="2">
        <f t="shared" si="226"/>
        <v>105.59213384421585</v>
      </c>
      <c r="FB81" s="2">
        <f t="shared" si="226"/>
        <v>103.7138356284061</v>
      </c>
      <c r="FC81" s="2">
        <f t="shared" si="226"/>
        <v>103.99458158771387</v>
      </c>
      <c r="FD81" s="2">
        <f t="shared" si="226"/>
        <v>107.76765944875289</v>
      </c>
      <c r="FE81" s="2">
        <f t="shared" si="226"/>
        <v>112.48506555414269</v>
      </c>
      <c r="FG81" s="2">
        <f t="shared" si="88"/>
        <v>0.75891230866665849</v>
      </c>
      <c r="FH81" s="2">
        <f t="shared" si="227"/>
        <v>0.7721346071686559</v>
      </c>
      <c r="FI81" s="2">
        <f t="shared" si="227"/>
        <v>0.76588440107224875</v>
      </c>
      <c r="FJ81" s="2">
        <f t="shared" si="227"/>
        <v>0.75895370574621046</v>
      </c>
      <c r="FK81" s="2">
        <f t="shared" si="227"/>
        <v>0.75907729032843263</v>
      </c>
      <c r="FL81" s="2">
        <f t="shared" si="227"/>
        <v>0.74377410785155551</v>
      </c>
      <c r="FM81" s="2">
        <f t="shared" si="227"/>
        <v>0.7452442630131525</v>
      </c>
      <c r="FN81" s="2">
        <f t="shared" si="227"/>
        <v>0.73280878340694078</v>
      </c>
      <c r="FO81" s="2">
        <f t="shared" si="227"/>
        <v>0.72465388217575744</v>
      </c>
      <c r="FP81" s="2">
        <f t="shared" si="227"/>
        <v>0.7366210333599027</v>
      </c>
      <c r="FQ81" s="2">
        <f t="shared" si="227"/>
        <v>0.71212078659135358</v>
      </c>
      <c r="FR81" s="2">
        <f t="shared" si="227"/>
        <v>0.75886377203803945</v>
      </c>
      <c r="FS81" s="2">
        <f t="shared" si="227"/>
        <v>0.72975688709153896</v>
      </c>
      <c r="FT81" s="2">
        <f t="shared" si="227"/>
        <v>0.7170214416251155</v>
      </c>
      <c r="FU81" s="2">
        <f t="shared" si="227"/>
        <v>0.72731895482871556</v>
      </c>
      <c r="FW81" s="2">
        <f t="shared" si="112"/>
        <v>5.1646138108001863E-4</v>
      </c>
      <c r="FX81" s="2">
        <f t="shared" si="164"/>
        <v>4.1496464009970954E-4</v>
      </c>
      <c r="FY81" s="2">
        <f t="shared" si="165"/>
        <v>4.3805788824745432E-4</v>
      </c>
      <c r="FZ81" s="2">
        <f t="shared" si="166"/>
        <v>4.909361856875262E-4</v>
      </c>
      <c r="GA81" s="2">
        <f t="shared" si="167"/>
        <v>5.7111170251370282E-4</v>
      </c>
      <c r="GB81" s="2">
        <f t="shared" si="168"/>
        <v>5.1749092036890664E-4</v>
      </c>
      <c r="GC81" s="2">
        <f t="shared" si="169"/>
        <v>5.2491750387920276E-4</v>
      </c>
      <c r="GD81" s="2">
        <f t="shared" si="170"/>
        <v>5.521500395094575E-4</v>
      </c>
      <c r="GE81" s="2">
        <f t="shared" si="171"/>
        <v>6.1759387455120245E-4</v>
      </c>
      <c r="GF81" s="2">
        <f t="shared" si="172"/>
        <v>7.353698846891488E-4</v>
      </c>
      <c r="GG81" s="2">
        <f t="shared" si="173"/>
        <v>6.831631780042295E-4</v>
      </c>
      <c r="GH81" s="2">
        <f t="shared" si="174"/>
        <v>6.6833929838824087E-4</v>
      </c>
      <c r="GI81" s="2">
        <f t="shared" si="175"/>
        <v>6.2396698634428825E-4</v>
      </c>
      <c r="GJ81" s="2">
        <f t="shared" si="176"/>
        <v>5.3330170638515308E-4</v>
      </c>
      <c r="GK81" s="2">
        <f t="shared" si="177"/>
        <v>5.96718110005349E-4</v>
      </c>
      <c r="GM81" s="86">
        <f t="shared" si="113"/>
        <v>0.43110097481605525</v>
      </c>
      <c r="GN81" s="86">
        <f t="shared" si="178"/>
        <v>0.43002048938612963</v>
      </c>
      <c r="GO81" s="86">
        <f t="shared" si="179"/>
        <v>0.45936171971297357</v>
      </c>
      <c r="GP81" s="86">
        <f t="shared" si="180"/>
        <v>0.43505038990286238</v>
      </c>
      <c r="GQ81" s="86">
        <f t="shared" si="181"/>
        <v>0.44841597323703197</v>
      </c>
      <c r="GR81" s="86">
        <f t="shared" si="182"/>
        <v>0.38986881300515264</v>
      </c>
      <c r="GS81" s="86">
        <f t="shared" si="183"/>
        <v>0.41469174679066217</v>
      </c>
      <c r="GT81" s="86">
        <f t="shared" si="184"/>
        <v>0.38004372733931585</v>
      </c>
      <c r="GU81" s="86">
        <f t="shared" si="185"/>
        <v>0.37162836787142067</v>
      </c>
      <c r="GV81" s="86">
        <f t="shared" si="186"/>
        <v>0.4012875362716124</v>
      </c>
      <c r="GW81" s="86">
        <f t="shared" si="187"/>
        <v>0.35447991147447044</v>
      </c>
      <c r="GX81" s="86">
        <f t="shared" si="188"/>
        <v>0.42816216985159533</v>
      </c>
      <c r="GY81" s="86">
        <f t="shared" si="189"/>
        <v>0.40130626197972802</v>
      </c>
      <c r="GZ81" s="86">
        <f t="shared" si="190"/>
        <v>0.39793490771961143</v>
      </c>
      <c r="HA81" s="86">
        <f t="shared" si="191"/>
        <v>0.5548637024722306</v>
      </c>
      <c r="HC81" s="86">
        <f t="shared" si="145"/>
        <v>4.9226332637869072E-5</v>
      </c>
      <c r="HD81" s="86">
        <f t="shared" si="192"/>
        <v>3.3143807612691747E-5</v>
      </c>
      <c r="HE81" s="86">
        <f t="shared" si="193"/>
        <v>2.8243737001970615E-5</v>
      </c>
      <c r="HF81" s="86">
        <f t="shared" si="194"/>
        <v>2.2011035063512159E-5</v>
      </c>
      <c r="HG81" s="86">
        <f t="shared" si="195"/>
        <v>1.843254753746812E-5</v>
      </c>
      <c r="HH81" s="86">
        <f t="shared" si="196"/>
        <v>1.7247598666748654E-5</v>
      </c>
      <c r="HI81" s="86">
        <f t="shared" si="197"/>
        <v>2.7211251050575179E-5</v>
      </c>
      <c r="HJ81" s="86">
        <f t="shared" si="198"/>
        <v>2.2513182384621599E-5</v>
      </c>
      <c r="HK81" s="86">
        <f t="shared" si="199"/>
        <v>1.6008326201896956E-5</v>
      </c>
      <c r="HL81" s="86">
        <f t="shared" si="200"/>
        <v>1.8541769662583958E-5</v>
      </c>
      <c r="HM81" s="86">
        <f t="shared" si="201"/>
        <v>1.8086345273019474E-5</v>
      </c>
      <c r="HN81" s="86">
        <f t="shared" si="202"/>
        <v>3.8861744977569711E-5</v>
      </c>
      <c r="HO81" s="86">
        <f t="shared" si="203"/>
        <v>5.3638889026858313E-5</v>
      </c>
      <c r="HP81" s="86">
        <f t="shared" si="204"/>
        <v>1.0079910060462911E-5</v>
      </c>
      <c r="HQ81" s="86">
        <f t="shared" si="205"/>
        <v>7.28025454049168E-6</v>
      </c>
      <c r="HS81" s="86">
        <f t="shared" si="114"/>
        <v>2.9006624013018492E-28</v>
      </c>
      <c r="HT81" s="86">
        <f t="shared" si="206"/>
        <v>3.3528682221969258E-29</v>
      </c>
      <c r="HU81" s="86">
        <f t="shared" si="207"/>
        <v>5.1793028861213434E-31</v>
      </c>
      <c r="HV81" s="86">
        <f t="shared" si="208"/>
        <v>8.7968808671869655E-32</v>
      </c>
      <c r="HW81" s="86">
        <f t="shared" si="209"/>
        <v>2.1632417225892389E-32</v>
      </c>
      <c r="HX81" s="86">
        <f t="shared" si="210"/>
        <v>2.4019261234689384E-32</v>
      </c>
      <c r="HY81" s="86">
        <f t="shared" si="211"/>
        <v>1.1010202454811752E-31</v>
      </c>
      <c r="HZ81" s="86">
        <f t="shared" si="212"/>
        <v>7.1895781975113852E-32</v>
      </c>
      <c r="IA81" s="86">
        <f t="shared" si="213"/>
        <v>1.6782261880901835E-33</v>
      </c>
      <c r="IB81" s="86">
        <f t="shared" si="214"/>
        <v>2.1432192488135745E-33</v>
      </c>
      <c r="IC81" s="86">
        <f t="shared" si="215"/>
        <v>2.6294228193490267E-33</v>
      </c>
      <c r="ID81" s="86">
        <f t="shared" si="216"/>
        <v>3.6577962152993703E-31</v>
      </c>
      <c r="IE81" s="86">
        <f t="shared" si="217"/>
        <v>1.6527115646536214E-30</v>
      </c>
      <c r="IF81" s="86">
        <f t="shared" si="218"/>
        <v>1.1561633397369772E-27</v>
      </c>
      <c r="IG81" s="86">
        <f t="shared" si="219"/>
        <v>3.0353073201686845E-21</v>
      </c>
      <c r="II81" s="86">
        <f t="shared" si="115"/>
        <v>2.6554134051719704E-160</v>
      </c>
      <c r="IJ81" s="86">
        <f t="shared" si="116"/>
        <v>1.7994685940386679E-175</v>
      </c>
      <c r="IK81" s="86">
        <f t="shared" si="117"/>
        <v>5.0440236707830526E-182</v>
      </c>
      <c r="IL81" s="86">
        <f t="shared" si="118"/>
        <v>2.5878009845465751E-184</v>
      </c>
      <c r="IM81" s="86">
        <f t="shared" si="119"/>
        <v>4.5860417377577811E-188</v>
      </c>
      <c r="IN81" s="86">
        <f t="shared" si="120"/>
        <v>1.5606386727839279E-184</v>
      </c>
      <c r="IO81" s="86">
        <f t="shared" si="121"/>
        <v>1.4686955090630002E-183</v>
      </c>
      <c r="IP81" s="86">
        <f t="shared" si="122"/>
        <v>5.6590953755714374E-186</v>
      </c>
      <c r="IQ81" s="86">
        <f t="shared" si="123"/>
        <v>3.4687359158238607E-194</v>
      </c>
      <c r="IR81" s="86">
        <f t="shared" si="124"/>
        <v>1.2276565151461944E-193</v>
      </c>
      <c r="IS81" s="86">
        <f t="shared" si="125"/>
        <v>3.3145537759547896E-192</v>
      </c>
      <c r="IT81" s="86">
        <f t="shared" si="126"/>
        <v>2.3488587616931372E-181</v>
      </c>
      <c r="IU81" s="86">
        <f t="shared" si="127"/>
        <v>3.2802919269459976E-177</v>
      </c>
      <c r="IV81" s="86">
        <f t="shared" si="128"/>
        <v>4.8535419622155665E-123</v>
      </c>
      <c r="IW81" s="86">
        <f t="shared" si="129"/>
        <v>1.0610952241006568E-93</v>
      </c>
      <c r="IY81" s="86">
        <f t="shared" si="130"/>
        <v>0.43115020114869312</v>
      </c>
      <c r="IZ81" s="86">
        <f t="shared" si="131"/>
        <v>0.43005363319374235</v>
      </c>
      <c r="JA81" s="86">
        <f t="shared" si="132"/>
        <v>0.45938996344997557</v>
      </c>
      <c r="JB81" s="86">
        <f t="shared" si="133"/>
        <v>0.43507240093792587</v>
      </c>
      <c r="JC81" s="86">
        <f t="shared" si="134"/>
        <v>0.44843440578456945</v>
      </c>
      <c r="JD81" s="86">
        <f t="shared" si="135"/>
        <v>0.38988606060381936</v>
      </c>
      <c r="JE81" s="86">
        <f t="shared" si="136"/>
        <v>0.41471895804171277</v>
      </c>
      <c r="JF81" s="86">
        <f t="shared" si="137"/>
        <v>0.38006624052170046</v>
      </c>
      <c r="JG81" s="86">
        <f t="shared" si="138"/>
        <v>0.37164437619762258</v>
      </c>
      <c r="JH81" s="86">
        <f t="shared" si="139"/>
        <v>0.40130607804127499</v>
      </c>
      <c r="JI81" s="86">
        <f t="shared" si="140"/>
        <v>0.35449799781974345</v>
      </c>
      <c r="JJ81" s="86">
        <f t="shared" si="141"/>
        <v>0.42820103159657291</v>
      </c>
      <c r="JK81" s="86">
        <f t="shared" si="142"/>
        <v>0.40135990086875489</v>
      </c>
      <c r="JL81" s="86">
        <f t="shared" si="143"/>
        <v>0.3979449876296719</v>
      </c>
      <c r="JM81" s="86">
        <f t="shared" si="144"/>
        <v>0.55487098272677104</v>
      </c>
    </row>
    <row r="82" spans="2:273" x14ac:dyDescent="0.25">
      <c r="B82" s="2">
        <v>55</v>
      </c>
      <c r="C82" s="37">
        <v>236.41</v>
      </c>
      <c r="D82" s="37">
        <v>237.82499999999999</v>
      </c>
      <c r="E82" s="37">
        <v>234.21100000000001</v>
      </c>
      <c r="F82" s="37">
        <v>236.15799999999999</v>
      </c>
      <c r="G82" s="37">
        <v>238.07</v>
      </c>
      <c r="H82" s="37">
        <v>234.77199999999999</v>
      </c>
      <c r="I82" s="37">
        <v>231.43899999999999</v>
      </c>
      <c r="J82" s="37">
        <v>231.56100000000001</v>
      </c>
      <c r="K82" s="37">
        <v>228.298</v>
      </c>
      <c r="L82" s="37">
        <v>229.649</v>
      </c>
      <c r="M82" s="37">
        <v>228.75399999999999</v>
      </c>
      <c r="N82" s="37">
        <v>228.49100000000001</v>
      </c>
      <c r="O82" s="37">
        <v>231.875</v>
      </c>
      <c r="P82" s="37">
        <v>227.72399999999999</v>
      </c>
      <c r="Q82" s="37">
        <v>202.08600000000001</v>
      </c>
      <c r="S82" s="4">
        <f t="shared" si="8"/>
        <v>241.32573092442948</v>
      </c>
      <c r="T82" s="4">
        <f t="shared" si="9"/>
        <v>243.16520852101462</v>
      </c>
      <c r="U82" s="4">
        <f t="shared" si="10"/>
        <v>241.09421176088347</v>
      </c>
      <c r="V82" s="4">
        <f t="shared" si="11"/>
        <v>239.86185001804233</v>
      </c>
      <c r="W82" s="4">
        <f t="shared" si="12"/>
        <v>244.54156887503513</v>
      </c>
      <c r="X82" s="4">
        <f t="shared" si="13"/>
        <v>236.78287688140054</v>
      </c>
      <c r="Y82" s="4">
        <f t="shared" si="14"/>
        <v>237.04106270424072</v>
      </c>
      <c r="Z82" s="4">
        <f t="shared" si="15"/>
        <v>233.30261926471704</v>
      </c>
      <c r="AA82" s="4">
        <f t="shared" si="16"/>
        <v>230.55810776272727</v>
      </c>
      <c r="AB82" s="4">
        <f t="shared" si="17"/>
        <v>232.03763418998477</v>
      </c>
      <c r="AC82" s="4">
        <f t="shared" si="18"/>
        <v>230.6154305286548</v>
      </c>
      <c r="AD82" s="4">
        <f t="shared" si="19"/>
        <v>225.87732987127819</v>
      </c>
      <c r="AE82" s="4">
        <f t="shared" si="20"/>
        <v>237.3175616985275</v>
      </c>
      <c r="AF82" s="4">
        <f t="shared" si="21"/>
        <v>231.77732300782702</v>
      </c>
      <c r="AG82" s="4">
        <f t="shared" si="22"/>
        <v>202.08035275286801</v>
      </c>
      <c r="AI82" s="4">
        <f t="shared" si="23"/>
        <v>-4.9157309244294822</v>
      </c>
      <c r="AJ82" s="4">
        <f t="shared" si="24"/>
        <v>-5.3402085210146311</v>
      </c>
      <c r="AK82" s="4">
        <f t="shared" si="25"/>
        <v>-6.8832117608834551</v>
      </c>
      <c r="AL82" s="4">
        <f t="shared" si="26"/>
        <v>-3.7038500180423455</v>
      </c>
      <c r="AM82" s="4">
        <f t="shared" si="27"/>
        <v>-6.4715688750351319</v>
      </c>
      <c r="AN82" s="4">
        <f t="shared" si="28"/>
        <v>-2.0108768814005487</v>
      </c>
      <c r="AO82" s="4">
        <f t="shared" si="29"/>
        <v>-5.6020627042407227</v>
      </c>
      <c r="AP82" s="4">
        <f t="shared" si="30"/>
        <v>-1.7416192647170305</v>
      </c>
      <c r="AQ82" s="4">
        <f t="shared" si="31"/>
        <v>-2.260107762727273</v>
      </c>
      <c r="AR82" s="4">
        <f t="shared" si="32"/>
        <v>-2.3886341899847707</v>
      </c>
      <c r="AS82" s="4">
        <f t="shared" si="33"/>
        <v>-1.8614305286548074</v>
      </c>
      <c r="AT82" s="4">
        <f t="shared" si="34"/>
        <v>2.6136701287218216</v>
      </c>
      <c r="AU82" s="4">
        <f t="shared" si="35"/>
        <v>-5.4425616985274985</v>
      </c>
      <c r="AV82" s="4">
        <f t="shared" si="224"/>
        <v>-4.0533230078270321</v>
      </c>
      <c r="AW82" s="4">
        <f t="shared" si="224"/>
        <v>5.6472471320034856E-3</v>
      </c>
      <c r="AY82" s="2">
        <f t="shared" si="96"/>
        <v>105.94235634726941</v>
      </c>
      <c r="AZ82" s="2">
        <f t="shared" si="147"/>
        <v>102.40559754411045</v>
      </c>
      <c r="BA82" s="2">
        <f t="shared" si="148"/>
        <v>106.47202273008971</v>
      </c>
      <c r="BB82" s="2">
        <f t="shared" si="149"/>
        <v>108.24562308442673</v>
      </c>
      <c r="BC82" s="2">
        <f t="shared" si="150"/>
        <v>109.39315123252858</v>
      </c>
      <c r="BD82" s="2">
        <f t="shared" si="151"/>
        <v>111.44201999740643</v>
      </c>
      <c r="BE82" s="2">
        <f t="shared" si="152"/>
        <v>110.3239582447586</v>
      </c>
      <c r="BF82" s="2">
        <f t="shared" si="153"/>
        <v>109.81295598845946</v>
      </c>
      <c r="BG82" s="2">
        <f t="shared" si="154"/>
        <v>108.96099008621216</v>
      </c>
      <c r="BH82" s="2">
        <f t="shared" si="155"/>
        <v>109.41329905838653</v>
      </c>
      <c r="BI82" s="2">
        <f t="shared" si="156"/>
        <v>109.23359793161998</v>
      </c>
      <c r="BJ82" s="2">
        <f t="shared" si="157"/>
        <v>105.73105597940845</v>
      </c>
      <c r="BK82" s="2">
        <f t="shared" si="158"/>
        <v>106.70731167225294</v>
      </c>
      <c r="BL82" s="2">
        <f t="shared" si="159"/>
        <v>109.08591158328524</v>
      </c>
      <c r="BM82" s="2">
        <f t="shared" si="160"/>
        <v>109.34384685506593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111.75200404858302</v>
      </c>
      <c r="DL82" s="2">
        <f t="shared" si="225"/>
        <v>112.39525609756099</v>
      </c>
      <c r="DM82" s="2">
        <f t="shared" si="225"/>
        <v>116.722885560054</v>
      </c>
      <c r="DN82" s="2">
        <f t="shared" si="225"/>
        <v>119.80242851782367</v>
      </c>
      <c r="DO82" s="2">
        <f t="shared" si="225"/>
        <v>122.10122435897438</v>
      </c>
      <c r="DP82" s="2">
        <f t="shared" si="225"/>
        <v>119.23925035561879</v>
      </c>
      <c r="DQ82" s="2">
        <f t="shared" si="225"/>
        <v>120.23460976766239</v>
      </c>
      <c r="DR82" s="2">
        <f t="shared" si="225"/>
        <v>121.71846447876445</v>
      </c>
      <c r="DS82" s="2">
        <f t="shared" si="225"/>
        <v>116.9574268907563</v>
      </c>
      <c r="DT82" s="2">
        <f t="shared" si="225"/>
        <v>118.95124577434578</v>
      </c>
      <c r="DU82" s="2">
        <f t="shared" si="225"/>
        <v>117.7013373440285</v>
      </c>
      <c r="DV82" s="2">
        <f t="shared" si="225"/>
        <v>113.71858879892036</v>
      </c>
      <c r="DW82" s="2">
        <f t="shared" si="225"/>
        <v>114.23939251336898</v>
      </c>
      <c r="DX82" s="2">
        <f t="shared" si="225"/>
        <v>116.07324331550804</v>
      </c>
      <c r="DY82" s="2">
        <f t="shared" si="225"/>
        <v>110.24678306878305</v>
      </c>
      <c r="EA82" s="2">
        <f t="shared" si="71"/>
        <v>104.25995545291562</v>
      </c>
      <c r="EB82" s="2">
        <f t="shared" si="72"/>
        <v>99.718168564870325</v>
      </c>
      <c r="EC82" s="2">
        <f t="shared" si="73"/>
        <v>103.61501462869903</v>
      </c>
      <c r="ED82" s="2">
        <f t="shared" si="74"/>
        <v>104.89846029619706</v>
      </c>
      <c r="EE82" s="2">
        <f t="shared" si="75"/>
        <v>105.7156246050799</v>
      </c>
      <c r="EF82" s="2">
        <f t="shared" si="76"/>
        <v>108.99303179372851</v>
      </c>
      <c r="EG82" s="2">
        <f t="shared" si="77"/>
        <v>107.23419629525286</v>
      </c>
      <c r="EH82" s="2">
        <f t="shared" si="78"/>
        <v>105.85455310585201</v>
      </c>
      <c r="EI82" s="2">
        <f t="shared" si="79"/>
        <v>106.19032570403967</v>
      </c>
      <c r="EJ82" s="2">
        <f t="shared" si="80"/>
        <v>106.303451558753</v>
      </c>
      <c r="EK82" s="2">
        <f t="shared" si="81"/>
        <v>106.11238916554511</v>
      </c>
      <c r="EL82" s="2">
        <f t="shared" si="82"/>
        <v>103.41615805095418</v>
      </c>
      <c r="EM82" s="2">
        <f t="shared" si="83"/>
        <v>104.16377567142789</v>
      </c>
      <c r="EN82" s="2">
        <f t="shared" si="84"/>
        <v>106.57013157305886</v>
      </c>
      <c r="EO82" s="2">
        <f t="shared" si="85"/>
        <v>109.03227086247085</v>
      </c>
      <c r="EQ82" s="2">
        <f t="shared" si="86"/>
        <v>103.17894831693401</v>
      </c>
      <c r="ER82" s="2">
        <f t="shared" si="226"/>
        <v>97.585101710078888</v>
      </c>
      <c r="ES82" s="2">
        <f t="shared" si="226"/>
        <v>102.37158142359515</v>
      </c>
      <c r="ET82" s="2">
        <f t="shared" si="226"/>
        <v>104.38616762711337</v>
      </c>
      <c r="EU82" s="2">
        <f t="shared" si="226"/>
        <v>104.50291871571169</v>
      </c>
      <c r="EV82" s="2">
        <f t="shared" si="226"/>
        <v>107.96716841337198</v>
      </c>
      <c r="EW82" s="2">
        <f t="shared" si="226"/>
        <v>107.21047972394499</v>
      </c>
      <c r="EX82" s="2">
        <f t="shared" si="226"/>
        <v>105.18262281067099</v>
      </c>
      <c r="EY82" s="2">
        <f t="shared" si="226"/>
        <v>105.76403114390956</v>
      </c>
      <c r="EZ82" s="2">
        <f t="shared" si="226"/>
        <v>105.94998658478119</v>
      </c>
      <c r="FA82" s="2">
        <f t="shared" si="226"/>
        <v>105.40208209111906</v>
      </c>
      <c r="FB82" s="2">
        <f t="shared" si="226"/>
        <v>103.53203890060757</v>
      </c>
      <c r="FC82" s="2">
        <f t="shared" si="226"/>
        <v>103.82127628635834</v>
      </c>
      <c r="FD82" s="2">
        <f t="shared" si="226"/>
        <v>107.58920986646935</v>
      </c>
      <c r="FE82" s="2">
        <f t="shared" si="226"/>
        <v>112.26718005540771</v>
      </c>
      <c r="FG82" s="2">
        <f t="shared" si="88"/>
        <v>0.77536010285746393</v>
      </c>
      <c r="FH82" s="2">
        <f t="shared" si="227"/>
        <v>0.7879324033860543</v>
      </c>
      <c r="FI82" s="2">
        <f t="shared" si="227"/>
        <v>0.78199317508539146</v>
      </c>
      <c r="FJ82" s="2">
        <f t="shared" si="227"/>
        <v>0.77539951152895936</v>
      </c>
      <c r="FK82" s="2">
        <f t="shared" si="227"/>
        <v>0.77551715828143486</v>
      </c>
      <c r="FL82" s="2">
        <f t="shared" si="227"/>
        <v>0.76092933674339358</v>
      </c>
      <c r="FM82" s="2">
        <f t="shared" si="227"/>
        <v>0.76233251306231198</v>
      </c>
      <c r="FN82" s="2">
        <f t="shared" si="227"/>
        <v>0.75045185463786712</v>
      </c>
      <c r="FO82" s="2">
        <f t="shared" si="227"/>
        <v>0.74264632659143492</v>
      </c>
      <c r="FP82" s="2">
        <f t="shared" si="227"/>
        <v>0.7540968463565324</v>
      </c>
      <c r="FQ82" s="2">
        <f t="shared" si="227"/>
        <v>0.73062777094550535</v>
      </c>
      <c r="FR82" s="2">
        <f t="shared" si="227"/>
        <v>0.7753138971942235</v>
      </c>
      <c r="FS82" s="2">
        <f t="shared" si="227"/>
        <v>0.74753205157304592</v>
      </c>
      <c r="FT82" s="2">
        <f t="shared" si="227"/>
        <v>0.73533046866585805</v>
      </c>
      <c r="FU82" s="2">
        <f t="shared" si="227"/>
        <v>0.7451984843947832</v>
      </c>
      <c r="FW82" s="2">
        <f t="shared" si="112"/>
        <v>5.6626042829727608E-4</v>
      </c>
      <c r="FX82" s="2">
        <f t="shared" si="164"/>
        <v>4.5498146483861847E-4</v>
      </c>
      <c r="FY82" s="2">
        <f t="shared" si="165"/>
        <v>4.8030062414983806E-4</v>
      </c>
      <c r="FZ82" s="2">
        <f t="shared" si="166"/>
        <v>5.3827532808822147E-4</v>
      </c>
      <c r="GA82" s="2">
        <f t="shared" si="167"/>
        <v>6.2617702712271304E-4</v>
      </c>
      <c r="GB82" s="2">
        <f t="shared" si="168"/>
        <v>5.6738918307916789E-4</v>
      </c>
      <c r="GC82" s="2">
        <f t="shared" si="169"/>
        <v>5.7553145108413316E-4</v>
      </c>
      <c r="GD82" s="2">
        <f t="shared" si="170"/>
        <v>6.0538823002444805E-4</v>
      </c>
      <c r="GE82" s="2">
        <f t="shared" si="171"/>
        <v>6.7713787070185975E-4</v>
      </c>
      <c r="GF82" s="2">
        <f t="shared" si="172"/>
        <v>8.0625984281593101E-4</v>
      </c>
      <c r="GG82" s="2">
        <f t="shared" si="173"/>
        <v>7.4902416064412402E-4</v>
      </c>
      <c r="GH82" s="2">
        <f t="shared" si="174"/>
        <v>7.327722190311447E-4</v>
      </c>
      <c r="GI82" s="2">
        <f t="shared" si="175"/>
        <v>6.8412501185491142E-4</v>
      </c>
      <c r="GJ82" s="2">
        <f t="shared" si="176"/>
        <v>5.8472360782602204E-4</v>
      </c>
      <c r="GK82" s="2">
        <f t="shared" si="177"/>
        <v>6.5425073146234793E-4</v>
      </c>
      <c r="GM82" s="86">
        <f t="shared" si="113"/>
        <v>0.50833466770467106</v>
      </c>
      <c r="GN82" s="86">
        <f t="shared" si="178"/>
        <v>0.4947780677133703</v>
      </c>
      <c r="GO82" s="86">
        <f t="shared" si="179"/>
        <v>0.53960611348614029</v>
      </c>
      <c r="GP82" s="86">
        <f t="shared" si="180"/>
        <v>0.51172326806298674</v>
      </c>
      <c r="GQ82" s="86">
        <f t="shared" si="181"/>
        <v>0.52521992675571816</v>
      </c>
      <c r="GR82" s="86">
        <f t="shared" si="182"/>
        <v>0.46052397814400664</v>
      </c>
      <c r="GS82" s="86">
        <f t="shared" si="183"/>
        <v>0.48826944721393828</v>
      </c>
      <c r="GT82" s="86">
        <f t="shared" si="184"/>
        <v>0.45867467738274714</v>
      </c>
      <c r="GU82" s="86">
        <f t="shared" si="185"/>
        <v>0.4509544280493879</v>
      </c>
      <c r="GV82" s="86">
        <f t="shared" si="186"/>
        <v>0.48117902756766656</v>
      </c>
      <c r="GW82" s="86">
        <f t="shared" si="187"/>
        <v>0.43472422506484187</v>
      </c>
      <c r="GX82" s="86">
        <f t="shared" si="188"/>
        <v>0.50995939321211325</v>
      </c>
      <c r="GY82" s="86">
        <f t="shared" si="189"/>
        <v>0.4750754649258081</v>
      </c>
      <c r="GZ82" s="86">
        <f t="shared" si="190"/>
        <v>0.4800579493912927</v>
      </c>
      <c r="HA82" s="86">
        <f t="shared" si="191"/>
        <v>0.56831757392084203</v>
      </c>
      <c r="HC82" s="86">
        <f t="shared" si="145"/>
        <v>9.404778603959347E-5</v>
      </c>
      <c r="HD82" s="86">
        <f t="shared" si="192"/>
        <v>6.4906295262671753E-5</v>
      </c>
      <c r="HE82" s="86">
        <f t="shared" si="193"/>
        <v>5.657788030743907E-5</v>
      </c>
      <c r="HF82" s="86">
        <f t="shared" si="194"/>
        <v>4.5137214115003219E-5</v>
      </c>
      <c r="HG82" s="86">
        <f t="shared" si="195"/>
        <v>3.8874518062659558E-5</v>
      </c>
      <c r="HH82" s="86">
        <f t="shared" si="196"/>
        <v>3.5865313310020678E-5</v>
      </c>
      <c r="HI82" s="86">
        <f t="shared" si="197"/>
        <v>5.5647074957950272E-5</v>
      </c>
      <c r="HJ82" s="86">
        <f t="shared" si="198"/>
        <v>4.6794203213278723E-5</v>
      </c>
      <c r="HK82" s="86">
        <f t="shared" si="199"/>
        <v>3.4617469648842552E-5</v>
      </c>
      <c r="HL82" s="86">
        <f t="shared" si="200"/>
        <v>4.0566780965826863E-5</v>
      </c>
      <c r="HM82" s="86">
        <f t="shared" si="201"/>
        <v>3.9188954480842459E-5</v>
      </c>
      <c r="HN82" s="86">
        <f t="shared" si="202"/>
        <v>7.9919520824818554E-5</v>
      </c>
      <c r="HO82" s="86">
        <f t="shared" si="203"/>
        <v>1.0741298938133303E-4</v>
      </c>
      <c r="HP82" s="86">
        <f t="shared" si="204"/>
        <v>2.2911868986670858E-5</v>
      </c>
      <c r="HQ82" s="86">
        <f t="shared" si="205"/>
        <v>1.8991793966477624E-5</v>
      </c>
      <c r="HS82" s="86">
        <f t="shared" si="114"/>
        <v>2.2919558080783917E-27</v>
      </c>
      <c r="HT82" s="86">
        <f t="shared" si="206"/>
        <v>2.8473371128650293E-28</v>
      </c>
      <c r="HU82" s="86">
        <f t="shared" si="207"/>
        <v>4.985899779709075E-30</v>
      </c>
      <c r="HV82" s="86">
        <f t="shared" si="208"/>
        <v>9.1556066533371203E-31</v>
      </c>
      <c r="HW82" s="86">
        <f t="shared" si="209"/>
        <v>2.4770749408729221E-31</v>
      </c>
      <c r="HX82" s="86">
        <f t="shared" si="210"/>
        <v>2.6005037340490646E-31</v>
      </c>
      <c r="HY82" s="86">
        <f t="shared" si="211"/>
        <v>1.1596856943971884E-30</v>
      </c>
      <c r="HZ82" s="86">
        <f t="shared" si="212"/>
        <v>7.8709233227070154E-31</v>
      </c>
      <c r="IA82" s="86">
        <f t="shared" si="213"/>
        <v>2.1453753551818996E-32</v>
      </c>
      <c r="IB82" s="86">
        <f t="shared" si="214"/>
        <v>2.8892418199613497E-32</v>
      </c>
      <c r="IC82" s="86">
        <f t="shared" si="215"/>
        <v>3.408415532883954E-32</v>
      </c>
      <c r="ID82" s="86">
        <f t="shared" si="216"/>
        <v>4.0159724874539874E-30</v>
      </c>
      <c r="IE82" s="86">
        <f t="shared" si="217"/>
        <v>1.6825274043928731E-29</v>
      </c>
      <c r="IF82" s="86">
        <f t="shared" si="218"/>
        <v>9.0832691027057758E-27</v>
      </c>
      <c r="IG82" s="86">
        <f t="shared" si="219"/>
        <v>1.4799441279661008E-20</v>
      </c>
      <c r="II82" s="86">
        <f t="shared" si="115"/>
        <v>1.7902340581660173E-156</v>
      </c>
      <c r="IJ82" s="86">
        <f t="shared" si="116"/>
        <v>2.1536471684660323E-171</v>
      </c>
      <c r="IK82" s="86">
        <f t="shared" si="117"/>
        <v>9.2083022173639205E-178</v>
      </c>
      <c r="IL82" s="86">
        <f t="shared" si="118"/>
        <v>6.2041691078367621E-180</v>
      </c>
      <c r="IM82" s="86">
        <f t="shared" si="119"/>
        <v>1.6644694347821208E-183</v>
      </c>
      <c r="IN82" s="86">
        <f t="shared" si="120"/>
        <v>4.0614981420014359E-180</v>
      </c>
      <c r="IO82" s="86">
        <f t="shared" si="121"/>
        <v>3.6899774860618013E-179</v>
      </c>
      <c r="IP82" s="86">
        <f t="shared" si="122"/>
        <v>1.7425806295394357E-181</v>
      </c>
      <c r="IQ82" s="86">
        <f t="shared" si="123"/>
        <v>1.9929591505094199E-189</v>
      </c>
      <c r="IR82" s="86">
        <f t="shared" si="124"/>
        <v>8.8915725753860032E-189</v>
      </c>
      <c r="IS82" s="86">
        <f t="shared" si="125"/>
        <v>1.9751066894986803E-187</v>
      </c>
      <c r="IT82" s="86">
        <f t="shared" si="126"/>
        <v>7.2509008509545101E-177</v>
      </c>
      <c r="IU82" s="86">
        <f t="shared" si="127"/>
        <v>7.26400814341493E-173</v>
      </c>
      <c r="IV82" s="86">
        <f t="shared" si="128"/>
        <v>4.2383064449680517E-120</v>
      </c>
      <c r="IW82" s="86">
        <f t="shared" si="129"/>
        <v>1.9458205215024562E-91</v>
      </c>
      <c r="IY82" s="86">
        <f t="shared" si="130"/>
        <v>0.50842871549071067</v>
      </c>
      <c r="IZ82" s="86">
        <f t="shared" si="131"/>
        <v>0.49484297400863297</v>
      </c>
      <c r="JA82" s="86">
        <f t="shared" si="132"/>
        <v>0.53966269136644773</v>
      </c>
      <c r="JB82" s="86">
        <f t="shared" si="133"/>
        <v>0.51176840527710177</v>
      </c>
      <c r="JC82" s="86">
        <f t="shared" si="134"/>
        <v>0.52525880127378077</v>
      </c>
      <c r="JD82" s="86">
        <f t="shared" si="135"/>
        <v>0.46055984345731665</v>
      </c>
      <c r="JE82" s="86">
        <f t="shared" si="136"/>
        <v>0.48832509428889626</v>
      </c>
      <c r="JF82" s="86">
        <f t="shared" si="137"/>
        <v>0.45872147158596044</v>
      </c>
      <c r="JG82" s="86">
        <f t="shared" si="138"/>
        <v>0.45098904551903674</v>
      </c>
      <c r="JH82" s="86">
        <f t="shared" si="139"/>
        <v>0.48121959434863237</v>
      </c>
      <c r="JI82" s="86">
        <f t="shared" si="140"/>
        <v>0.43476341401932272</v>
      </c>
      <c r="JJ82" s="86">
        <f t="shared" si="141"/>
        <v>0.51003931273293812</v>
      </c>
      <c r="JK82" s="86">
        <f t="shared" si="142"/>
        <v>0.47518287791518943</v>
      </c>
      <c r="JL82" s="86">
        <f t="shared" si="143"/>
        <v>0.48008086126027938</v>
      </c>
      <c r="JM82" s="86">
        <f t="shared" si="144"/>
        <v>0.56833656571480851</v>
      </c>
    </row>
    <row r="83" spans="2:273" x14ac:dyDescent="0.25">
      <c r="B83" s="2">
        <v>56</v>
      </c>
      <c r="C83" s="37">
        <v>237.18</v>
      </c>
      <c r="D83" s="37">
        <v>236.93</v>
      </c>
      <c r="E83" s="37">
        <v>233.75399999999999</v>
      </c>
      <c r="F83" s="37">
        <v>235.10499999999999</v>
      </c>
      <c r="G83" s="37">
        <v>237.87700000000001</v>
      </c>
      <c r="H83" s="37">
        <v>233.75399999999999</v>
      </c>
      <c r="I83" s="37">
        <v>234.42099999999999</v>
      </c>
      <c r="J83" s="37">
        <v>234.12299999999999</v>
      </c>
      <c r="K83" s="37">
        <v>232.08799999999999</v>
      </c>
      <c r="L83" s="37">
        <v>230.63200000000001</v>
      </c>
      <c r="M83" s="37">
        <v>231.42099999999999</v>
      </c>
      <c r="N83" s="37">
        <v>228.86</v>
      </c>
      <c r="O83" s="37">
        <v>231.571</v>
      </c>
      <c r="P83" s="37">
        <v>228.05199999999999</v>
      </c>
      <c r="Q83" s="37">
        <v>184.172</v>
      </c>
      <c r="S83" s="4">
        <f t="shared" si="8"/>
        <v>247.1477016396779</v>
      </c>
      <c r="T83" s="4">
        <f t="shared" si="9"/>
        <v>246.38555922317448</v>
      </c>
      <c r="U83" s="4">
        <f t="shared" si="10"/>
        <v>245.93944905869697</v>
      </c>
      <c r="V83" s="4">
        <f t="shared" si="11"/>
        <v>244.73448365292506</v>
      </c>
      <c r="W83" s="4">
        <f t="shared" si="12"/>
        <v>248.03936160902919</v>
      </c>
      <c r="X83" s="4">
        <f t="shared" si="13"/>
        <v>241.91116249512959</v>
      </c>
      <c r="Y83" s="4">
        <f t="shared" si="14"/>
        <v>240.76092150493463</v>
      </c>
      <c r="Z83" s="4">
        <f t="shared" si="15"/>
        <v>240.8633771818152</v>
      </c>
      <c r="AA83" s="4">
        <f t="shared" si="16"/>
        <v>238.00320031256055</v>
      </c>
      <c r="AB83" s="4">
        <f t="shared" si="17"/>
        <v>238.02751154325037</v>
      </c>
      <c r="AC83" s="4">
        <f t="shared" si="18"/>
        <v>238.53000084199221</v>
      </c>
      <c r="AD83" s="4">
        <f t="shared" si="19"/>
        <v>233.42682013143354</v>
      </c>
      <c r="AE83" s="4">
        <f t="shared" si="20"/>
        <v>240.36861082555714</v>
      </c>
      <c r="AF83" s="4">
        <f t="shared" si="21"/>
        <v>235.55180468517597</v>
      </c>
      <c r="AG83" s="4">
        <f t="shared" si="22"/>
        <v>181.88372521755576</v>
      </c>
      <c r="AI83" s="4">
        <f t="shared" si="23"/>
        <v>-9.9677016396778981</v>
      </c>
      <c r="AJ83" s="4">
        <f t="shared" si="24"/>
        <v>-9.4555592231744754</v>
      </c>
      <c r="AK83" s="4">
        <f t="shared" si="25"/>
        <v>-12.185449058696975</v>
      </c>
      <c r="AL83" s="4">
        <f t="shared" si="26"/>
        <v>-9.6294836529250745</v>
      </c>
      <c r="AM83" s="4">
        <f t="shared" si="27"/>
        <v>-10.162361609029176</v>
      </c>
      <c r="AN83" s="4">
        <f t="shared" si="28"/>
        <v>-8.1571624951295973</v>
      </c>
      <c r="AO83" s="4">
        <f t="shared" si="29"/>
        <v>-6.3399215049346367</v>
      </c>
      <c r="AP83" s="4">
        <f t="shared" si="30"/>
        <v>-6.7403771818152052</v>
      </c>
      <c r="AQ83" s="4">
        <f t="shared" si="31"/>
        <v>-5.9152003125605574</v>
      </c>
      <c r="AR83" s="4">
        <f t="shared" si="32"/>
        <v>-7.3955115432503646</v>
      </c>
      <c r="AS83" s="4">
        <f t="shared" si="33"/>
        <v>-7.1090008419922128</v>
      </c>
      <c r="AT83" s="4">
        <f t="shared" si="34"/>
        <v>-4.5668201314335306</v>
      </c>
      <c r="AU83" s="4">
        <f t="shared" si="35"/>
        <v>-8.7976108255571432</v>
      </c>
      <c r="AV83" s="4">
        <f t="shared" si="224"/>
        <v>-7.4998046851759739</v>
      </c>
      <c r="AW83" s="4">
        <f t="shared" si="224"/>
        <v>2.2882747824442333</v>
      </c>
      <c r="AY83" s="2">
        <f t="shared" si="96"/>
        <v>105.675980209325</v>
      </c>
      <c r="AZ83" s="2">
        <f t="shared" si="147"/>
        <v>102.09403015520489</v>
      </c>
      <c r="BA83" s="2">
        <f t="shared" si="148"/>
        <v>106.12996670172406</v>
      </c>
      <c r="BB83" s="2">
        <f t="shared" si="149"/>
        <v>107.89706545238958</v>
      </c>
      <c r="BC83" s="2">
        <f t="shared" si="150"/>
        <v>109.00082284188348</v>
      </c>
      <c r="BD83" s="2">
        <f t="shared" si="151"/>
        <v>111.12195352223171</v>
      </c>
      <c r="BE83" s="2">
        <f t="shared" si="152"/>
        <v>110.00376453555756</v>
      </c>
      <c r="BF83" s="2">
        <f t="shared" si="153"/>
        <v>109.44263155341164</v>
      </c>
      <c r="BG83" s="2">
        <f t="shared" si="154"/>
        <v>108.63777301941103</v>
      </c>
      <c r="BH83" s="2">
        <f t="shared" si="155"/>
        <v>109.08357165375341</v>
      </c>
      <c r="BI83" s="2">
        <f t="shared" si="156"/>
        <v>108.91868984921352</v>
      </c>
      <c r="BJ83" s="2">
        <f t="shared" si="157"/>
        <v>105.44580436031791</v>
      </c>
      <c r="BK83" s="2">
        <f t="shared" si="158"/>
        <v>106.43908157598493</v>
      </c>
      <c r="BL83" s="2">
        <f t="shared" si="159"/>
        <v>108.8382869193499</v>
      </c>
      <c r="BM83" s="2">
        <f t="shared" si="160"/>
        <v>109.19325960014446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111.78259919028342</v>
      </c>
      <c r="DL83" s="2">
        <f t="shared" si="225"/>
        <v>112.42934982578399</v>
      </c>
      <c r="DM83" s="2">
        <f t="shared" si="225"/>
        <v>116.89330904183538</v>
      </c>
      <c r="DN83" s="2">
        <f t="shared" si="225"/>
        <v>119.95209727954975</v>
      </c>
      <c r="DO83" s="2">
        <f t="shared" si="225"/>
        <v>122.23747435897438</v>
      </c>
      <c r="DP83" s="2">
        <f t="shared" si="225"/>
        <v>119.32493385490756</v>
      </c>
      <c r="DQ83" s="2">
        <f t="shared" si="225"/>
        <v>120.38836699857751</v>
      </c>
      <c r="DR83" s="2">
        <f t="shared" si="225"/>
        <v>121.92135675675674</v>
      </c>
      <c r="DS83" s="2">
        <f t="shared" si="225"/>
        <v>117.05457254901961</v>
      </c>
      <c r="DT83" s="2">
        <f t="shared" si="225"/>
        <v>119.11357987987989</v>
      </c>
      <c r="DU83" s="2">
        <f t="shared" si="225"/>
        <v>117.88076281194294</v>
      </c>
      <c r="DV83" s="2">
        <f t="shared" si="225"/>
        <v>113.80249224021591</v>
      </c>
      <c r="DW83" s="2">
        <f t="shared" si="225"/>
        <v>114.41455935828878</v>
      </c>
      <c r="DX83" s="2">
        <f t="shared" si="225"/>
        <v>116.2179110962567</v>
      </c>
      <c r="DY83" s="2">
        <f t="shared" si="225"/>
        <v>110.13052543752542</v>
      </c>
      <c r="EA83" s="2">
        <f t="shared" si="71"/>
        <v>104.06325303108572</v>
      </c>
      <c r="EB83" s="2">
        <f t="shared" si="72"/>
        <v>99.558394543700118</v>
      </c>
      <c r="EC83" s="2">
        <f t="shared" si="73"/>
        <v>103.39415165829143</v>
      </c>
      <c r="ED83" s="2">
        <f t="shared" si="74"/>
        <v>104.71284930912157</v>
      </c>
      <c r="EE83" s="2">
        <f t="shared" si="75"/>
        <v>105.50747399899234</v>
      </c>
      <c r="EF83" s="2">
        <f t="shared" si="76"/>
        <v>108.77229295649828</v>
      </c>
      <c r="EG83" s="2">
        <f t="shared" si="77"/>
        <v>107.05111141005776</v>
      </c>
      <c r="EH83" s="2">
        <f t="shared" si="78"/>
        <v>105.65875896157377</v>
      </c>
      <c r="EI83" s="2">
        <f t="shared" si="79"/>
        <v>105.97809642310939</v>
      </c>
      <c r="EJ83" s="2">
        <f t="shared" si="80"/>
        <v>106.1010706235012</v>
      </c>
      <c r="EK83" s="2">
        <f t="shared" si="81"/>
        <v>105.90599353970393</v>
      </c>
      <c r="EL83" s="2">
        <f t="shared" si="82"/>
        <v>103.23700921143791</v>
      </c>
      <c r="EM83" s="2">
        <f t="shared" si="83"/>
        <v>103.98281748378119</v>
      </c>
      <c r="EN83" s="2">
        <f t="shared" si="84"/>
        <v>106.41498444842247</v>
      </c>
      <c r="EO83" s="2">
        <f t="shared" si="85"/>
        <v>108.8980184149184</v>
      </c>
      <c r="EQ83" s="2">
        <f t="shared" si="86"/>
        <v>103.00625382393332</v>
      </c>
      <c r="ER83" s="2">
        <f t="shared" si="226"/>
        <v>97.467695127922099</v>
      </c>
      <c r="ES83" s="2">
        <f t="shared" si="226"/>
        <v>102.17751788175167</v>
      </c>
      <c r="ET83" s="2">
        <f t="shared" si="226"/>
        <v>104.21168210380601</v>
      </c>
      <c r="EU83" s="2">
        <f t="shared" si="226"/>
        <v>104.32158677994516</v>
      </c>
      <c r="EV83" s="2">
        <f t="shared" si="226"/>
        <v>107.76827200609792</v>
      </c>
      <c r="EW83" s="2">
        <f t="shared" si="226"/>
        <v>107.02780922132433</v>
      </c>
      <c r="EX83" s="2">
        <f t="shared" si="226"/>
        <v>105.00174635568513</v>
      </c>
      <c r="EY83" s="2">
        <f t="shared" si="226"/>
        <v>105.56133382842205</v>
      </c>
      <c r="EZ83" s="2">
        <f t="shared" si="226"/>
        <v>105.75577481336043</v>
      </c>
      <c r="FA83" s="2">
        <f t="shared" si="226"/>
        <v>105.21203033802227</v>
      </c>
      <c r="FB83" s="2">
        <f t="shared" si="226"/>
        <v>103.35024217280905</v>
      </c>
      <c r="FC83" s="2">
        <f t="shared" si="226"/>
        <v>103.64797098500281</v>
      </c>
      <c r="FD83" s="2">
        <f t="shared" si="226"/>
        <v>107.41076028418581</v>
      </c>
      <c r="FE83" s="2">
        <f t="shared" si="226"/>
        <v>112.04929455667273</v>
      </c>
      <c r="FG83" s="2">
        <f t="shared" si="88"/>
        <v>0.79099480814941558</v>
      </c>
      <c r="FH83" s="2">
        <f t="shared" si="227"/>
        <v>0.80291450692539379</v>
      </c>
      <c r="FI83" s="2">
        <f t="shared" si="227"/>
        <v>0.79728692221397401</v>
      </c>
      <c r="FJ83" s="2">
        <f t="shared" si="227"/>
        <v>0.7910322132325267</v>
      </c>
      <c r="FK83" s="2">
        <f t="shared" si="227"/>
        <v>0.79114387709606881</v>
      </c>
      <c r="FL83" s="2">
        <f t="shared" si="227"/>
        <v>0.77727990693607873</v>
      </c>
      <c r="FM83" s="2">
        <f t="shared" si="227"/>
        <v>0.77861503739568283</v>
      </c>
      <c r="FN83" s="2">
        <f t="shared" si="227"/>
        <v>0.76729986588201204</v>
      </c>
      <c r="FO83" s="2">
        <f t="shared" si="227"/>
        <v>0.75985268434768161</v>
      </c>
      <c r="FP83" s="2">
        <f t="shared" si="227"/>
        <v>0.7707739371986625</v>
      </c>
      <c r="FQ83" s="2">
        <f t="shared" si="227"/>
        <v>0.74836540530097384</v>
      </c>
      <c r="FR83" s="2">
        <f t="shared" si="227"/>
        <v>0.79095095130546633</v>
      </c>
      <c r="FS83" s="2">
        <f t="shared" si="227"/>
        <v>0.76451533377977654</v>
      </c>
      <c r="FT83" s="2">
        <f t="shared" si="227"/>
        <v>0.75286318407204678</v>
      </c>
      <c r="FU83" s="2">
        <f t="shared" si="227"/>
        <v>0.76228882567499279</v>
      </c>
      <c r="FW83" s="2">
        <f t="shared" si="112"/>
        <v>6.2085829437001552E-4</v>
      </c>
      <c r="FX83" s="2">
        <f t="shared" si="164"/>
        <v>4.9885535819428704E-4</v>
      </c>
      <c r="FY83" s="2">
        <f t="shared" si="165"/>
        <v>5.2661475941631207E-4</v>
      </c>
      <c r="FZ83" s="2">
        <f t="shared" si="166"/>
        <v>5.9017651182268957E-4</v>
      </c>
      <c r="GA83" s="2">
        <f t="shared" si="167"/>
        <v>6.8654798113393345E-4</v>
      </c>
      <c r="GB83" s="2">
        <f t="shared" si="168"/>
        <v>6.2209581402287084E-4</v>
      </c>
      <c r="GC83" s="2">
        <f t="shared" si="169"/>
        <v>6.3102264899572897E-4</v>
      </c>
      <c r="GD83" s="2">
        <f t="shared" si="170"/>
        <v>6.6375622656997843E-4</v>
      </c>
      <c r="GE83" s="2">
        <f t="shared" si="171"/>
        <v>7.4241840952521333E-4</v>
      </c>
      <c r="GF83" s="2">
        <f t="shared" si="172"/>
        <v>8.8397757655593297E-4</v>
      </c>
      <c r="GG83" s="2">
        <f t="shared" si="173"/>
        <v>8.2122931480500556E-4</v>
      </c>
      <c r="GH83" s="2">
        <f t="shared" si="174"/>
        <v>8.0341196245966044E-4</v>
      </c>
      <c r="GI83" s="2">
        <f t="shared" si="175"/>
        <v>7.5007865138355966E-4</v>
      </c>
      <c r="GJ83" s="2">
        <f t="shared" si="176"/>
        <v>6.4110052029716096E-4</v>
      </c>
      <c r="GK83" s="2">
        <f t="shared" si="177"/>
        <v>7.1732638355046646E-4</v>
      </c>
      <c r="GM83" s="86">
        <f t="shared" si="113"/>
        <v>0.57855880703614115</v>
      </c>
      <c r="GN83" s="86">
        <f t="shared" si="178"/>
        <v>0.54995285356359447</v>
      </c>
      <c r="GO83" s="86">
        <f t="shared" si="179"/>
        <v>0.61103951126657385</v>
      </c>
      <c r="GP83" s="86">
        <f t="shared" si="180"/>
        <v>0.57994145766628535</v>
      </c>
      <c r="GQ83" s="86">
        <f t="shared" si="181"/>
        <v>0.5902964869901326</v>
      </c>
      <c r="GR83" s="86">
        <f t="shared" si="182"/>
        <v>0.52412168662298619</v>
      </c>
      <c r="GS83" s="86">
        <f t="shared" si="183"/>
        <v>0.55135929215735557</v>
      </c>
      <c r="GT83" s="86">
        <f t="shared" si="184"/>
        <v>0.53376236023036994</v>
      </c>
      <c r="GU83" s="86">
        <f t="shared" si="185"/>
        <v>0.52608745650805466</v>
      </c>
      <c r="GV83" s="86">
        <f t="shared" si="186"/>
        <v>0.55435734882535315</v>
      </c>
      <c r="GW83" s="86">
        <f t="shared" si="187"/>
        <v>0.51088100090767419</v>
      </c>
      <c r="GX83" s="86">
        <f t="shared" si="188"/>
        <v>0.59115870452854424</v>
      </c>
      <c r="GY83" s="86">
        <f t="shared" si="189"/>
        <v>0.53643757846347473</v>
      </c>
      <c r="GZ83" s="86">
        <f t="shared" si="190"/>
        <v>0.54925341648447057</v>
      </c>
      <c r="HA83" s="86">
        <f t="shared" si="191"/>
        <v>0.51569766359856295</v>
      </c>
      <c r="HC83" s="86">
        <f t="shared" si="145"/>
        <v>1.7568001820557095E-4</v>
      </c>
      <c r="HD83" s="86">
        <f t="shared" si="192"/>
        <v>1.2417477680893413E-4</v>
      </c>
      <c r="HE83" s="86">
        <f t="shared" si="193"/>
        <v>1.1058491190188247E-4</v>
      </c>
      <c r="HF83" s="86">
        <f t="shared" si="194"/>
        <v>9.0215502912075621E-5</v>
      </c>
      <c r="HG83" s="86">
        <f t="shared" si="195"/>
        <v>7.978002822669046E-5</v>
      </c>
      <c r="HH83" s="86">
        <f t="shared" si="196"/>
        <v>7.265953995333146E-5</v>
      </c>
      <c r="HI83" s="86">
        <f t="shared" si="197"/>
        <v>1.1087834587123097E-4</v>
      </c>
      <c r="HJ83" s="86">
        <f t="shared" si="198"/>
        <v>9.4698734850164802E-5</v>
      </c>
      <c r="HK83" s="86">
        <f t="shared" si="199"/>
        <v>7.2734023390245617E-5</v>
      </c>
      <c r="HL83" s="86">
        <f t="shared" si="200"/>
        <v>8.6122328361044884E-5</v>
      </c>
      <c r="HM83" s="86">
        <f t="shared" si="201"/>
        <v>8.2463045143794071E-5</v>
      </c>
      <c r="HN83" s="86">
        <f t="shared" si="202"/>
        <v>1.599192455023038E-4</v>
      </c>
      <c r="HO83" s="86">
        <f t="shared" si="203"/>
        <v>2.0953527287011488E-4</v>
      </c>
      <c r="HP83" s="86">
        <f t="shared" si="204"/>
        <v>5.0471180512873304E-5</v>
      </c>
      <c r="HQ83" s="86">
        <f t="shared" si="205"/>
        <v>4.7515044085050302E-5</v>
      </c>
      <c r="HS83" s="86">
        <f t="shared" si="114"/>
        <v>1.7488884902317845E-26</v>
      </c>
      <c r="HT83" s="86">
        <f t="shared" si="206"/>
        <v>2.3322333810495316E-27</v>
      </c>
      <c r="HU83" s="86">
        <f t="shared" si="207"/>
        <v>4.6205848924499205E-29</v>
      </c>
      <c r="HV83" s="86">
        <f t="shared" si="208"/>
        <v>9.1581754522548785E-30</v>
      </c>
      <c r="HW83" s="86">
        <f t="shared" si="209"/>
        <v>2.7193122363409393E-30</v>
      </c>
      <c r="HX83" s="86">
        <f t="shared" si="210"/>
        <v>2.7042974136837588E-30</v>
      </c>
      <c r="HY83" s="86">
        <f t="shared" si="211"/>
        <v>1.1733152066703742E-29</v>
      </c>
      <c r="HZ83" s="86">
        <f t="shared" si="212"/>
        <v>8.2680780601733274E-30</v>
      </c>
      <c r="IA83" s="86">
        <f t="shared" si="213"/>
        <v>2.6232010867053886E-31</v>
      </c>
      <c r="IB83" s="86">
        <f t="shared" si="214"/>
        <v>3.7178182655467482E-31</v>
      </c>
      <c r="IC83" s="86">
        <f t="shared" si="215"/>
        <v>4.2226648497799344E-31</v>
      </c>
      <c r="ID83" s="86">
        <f t="shared" si="216"/>
        <v>4.2261588240292664E-29</v>
      </c>
      <c r="IE83" s="86">
        <f t="shared" si="217"/>
        <v>1.6446492714726701E-28</v>
      </c>
      <c r="IF83" s="86">
        <f t="shared" si="218"/>
        <v>6.8873346116887498E-26</v>
      </c>
      <c r="IG83" s="86">
        <f t="shared" si="219"/>
        <v>7.0193385933711576E-20</v>
      </c>
      <c r="II83" s="86">
        <f t="shared" si="115"/>
        <v>1.0837667534985331E-152</v>
      </c>
      <c r="IJ83" s="86">
        <f t="shared" si="116"/>
        <v>2.3057172970212897E-167</v>
      </c>
      <c r="IK83" s="86">
        <f t="shared" si="117"/>
        <v>1.4950157949441358E-173</v>
      </c>
      <c r="IL83" s="86">
        <f t="shared" si="118"/>
        <v>1.3161206839587548E-175</v>
      </c>
      <c r="IM83" s="86">
        <f t="shared" si="119"/>
        <v>5.3046526679856891E-179</v>
      </c>
      <c r="IN83" s="86">
        <f t="shared" si="120"/>
        <v>9.3351554439655445E-176</v>
      </c>
      <c r="IO83" s="86">
        <f t="shared" si="121"/>
        <v>8.1894076693384608E-175</v>
      </c>
      <c r="IP83" s="86">
        <f t="shared" si="122"/>
        <v>4.724102290752608E-177</v>
      </c>
      <c r="IQ83" s="86">
        <f t="shared" si="123"/>
        <v>9.9831176330813359E-185</v>
      </c>
      <c r="IR83" s="86">
        <f t="shared" si="124"/>
        <v>5.5793154021286163E-184</v>
      </c>
      <c r="IS83" s="86">
        <f t="shared" si="125"/>
        <v>1.0236861278905723E-182</v>
      </c>
      <c r="IT83" s="86">
        <f t="shared" si="126"/>
        <v>1.9640026711126815E-172</v>
      </c>
      <c r="IU83" s="86">
        <f t="shared" si="127"/>
        <v>1.41905212379996E-168</v>
      </c>
      <c r="IV83" s="86">
        <f t="shared" si="128"/>
        <v>3.4063531344851691E-117</v>
      </c>
      <c r="IW83" s="86">
        <f t="shared" si="129"/>
        <v>3.3444857647119641E-89</v>
      </c>
      <c r="IY83" s="86">
        <f t="shared" si="130"/>
        <v>0.57873448705434671</v>
      </c>
      <c r="IZ83" s="86">
        <f t="shared" si="131"/>
        <v>0.5500770283404034</v>
      </c>
      <c r="JA83" s="86">
        <f t="shared" si="132"/>
        <v>0.61115009617847571</v>
      </c>
      <c r="JB83" s="86">
        <f t="shared" si="133"/>
        <v>0.58003167316919746</v>
      </c>
      <c r="JC83" s="86">
        <f t="shared" si="134"/>
        <v>0.59037626701835932</v>
      </c>
      <c r="JD83" s="86">
        <f t="shared" si="135"/>
        <v>0.52419434616293947</v>
      </c>
      <c r="JE83" s="86">
        <f t="shared" si="136"/>
        <v>0.55147017050322678</v>
      </c>
      <c r="JF83" s="86">
        <f t="shared" si="137"/>
        <v>0.53385705896522007</v>
      </c>
      <c r="JG83" s="86">
        <f t="shared" si="138"/>
        <v>0.52616019053144492</v>
      </c>
      <c r="JH83" s="86">
        <f t="shared" si="139"/>
        <v>0.55444347115371417</v>
      </c>
      <c r="JI83" s="86">
        <f t="shared" si="140"/>
        <v>0.510963463952818</v>
      </c>
      <c r="JJ83" s="86">
        <f t="shared" si="141"/>
        <v>0.59131862377404654</v>
      </c>
      <c r="JK83" s="86">
        <f t="shared" si="142"/>
        <v>0.53664711373634488</v>
      </c>
      <c r="JL83" s="86">
        <f t="shared" si="143"/>
        <v>0.54930388766498339</v>
      </c>
      <c r="JM83" s="86">
        <f t="shared" si="144"/>
        <v>0.51574517864264802</v>
      </c>
    </row>
    <row r="84" spans="2:273" x14ac:dyDescent="0.25">
      <c r="B84" s="2">
        <v>57</v>
      </c>
      <c r="C84" s="37">
        <v>234</v>
      </c>
      <c r="D84" s="37">
        <v>233.649</v>
      </c>
      <c r="E84" s="37">
        <v>229.50899999999999</v>
      </c>
      <c r="F84" s="37">
        <v>234.52600000000001</v>
      </c>
      <c r="G84" s="37">
        <v>235.26300000000001</v>
      </c>
      <c r="H84" s="37">
        <v>233.75399999999999</v>
      </c>
      <c r="I84" s="37">
        <v>229.24600000000001</v>
      </c>
      <c r="J84" s="37">
        <v>233.316</v>
      </c>
      <c r="K84" s="37">
        <v>228.91200000000001</v>
      </c>
      <c r="L84" s="37">
        <v>229.14</v>
      </c>
      <c r="M84" s="37">
        <v>230.08799999999999</v>
      </c>
      <c r="N84" s="37">
        <v>227.351</v>
      </c>
      <c r="O84" s="37">
        <v>228.357</v>
      </c>
      <c r="P84" s="37">
        <v>224.13800000000001</v>
      </c>
      <c r="Q84" s="37">
        <v>162.29300000000001</v>
      </c>
      <c r="S84" s="4">
        <f t="shared" si="8"/>
        <v>244.98482515637812</v>
      </c>
      <c r="T84" s="4">
        <f t="shared" si="9"/>
        <v>242.75788907237626</v>
      </c>
      <c r="U84" s="4">
        <f t="shared" si="10"/>
        <v>241.91340760825923</v>
      </c>
      <c r="V84" s="4">
        <f t="shared" si="11"/>
        <v>241.62514397034346</v>
      </c>
      <c r="W84" s="4">
        <f t="shared" si="12"/>
        <v>242.64495271350989</v>
      </c>
      <c r="X84" s="4">
        <f t="shared" si="13"/>
        <v>240.31607178931068</v>
      </c>
      <c r="Y84" s="4">
        <f t="shared" si="14"/>
        <v>236.71529213159559</v>
      </c>
      <c r="Z84" s="4">
        <f t="shared" si="15"/>
        <v>241.23129274229592</v>
      </c>
      <c r="AA84" s="4">
        <f t="shared" si="16"/>
        <v>237.9591849709324</v>
      </c>
      <c r="AB84" s="4">
        <f t="shared" si="17"/>
        <v>236.13190282402675</v>
      </c>
      <c r="AC84" s="4">
        <f t="shared" si="18"/>
        <v>238.55678269918437</v>
      </c>
      <c r="AD84" s="4">
        <f t="shared" si="19"/>
        <v>234.59591022207471</v>
      </c>
      <c r="AE84" s="4">
        <f t="shared" si="20"/>
        <v>234.8417312915403</v>
      </c>
      <c r="AF84" s="4">
        <f t="shared" si="21"/>
        <v>229.71136520752901</v>
      </c>
      <c r="AG84" s="4">
        <f t="shared" si="22"/>
        <v>157.95522049794218</v>
      </c>
      <c r="AI84" s="4">
        <f t="shared" si="23"/>
        <v>-10.984825156378122</v>
      </c>
      <c r="AJ84" s="4">
        <f t="shared" si="24"/>
        <v>-9.1088890723762574</v>
      </c>
      <c r="AK84" s="4">
        <f t="shared" si="25"/>
        <v>-12.404407608259248</v>
      </c>
      <c r="AL84" s="4">
        <f t="shared" si="26"/>
        <v>-7.099143970343448</v>
      </c>
      <c r="AM84" s="4">
        <f t="shared" si="27"/>
        <v>-7.3819527135098895</v>
      </c>
      <c r="AN84" s="4">
        <f t="shared" si="28"/>
        <v>-6.5620717893106928</v>
      </c>
      <c r="AO84" s="4">
        <f t="shared" si="29"/>
        <v>-7.46929213159558</v>
      </c>
      <c r="AP84" s="4">
        <f t="shared" si="30"/>
        <v>-7.9152927422959181</v>
      </c>
      <c r="AQ84" s="4">
        <f t="shared" si="31"/>
        <v>-9.0471849709323919</v>
      </c>
      <c r="AR84" s="4">
        <f t="shared" si="32"/>
        <v>-6.9919028240267664</v>
      </c>
      <c r="AS84" s="4">
        <f t="shared" si="33"/>
        <v>-8.4687826991843735</v>
      </c>
      <c r="AT84" s="4">
        <f t="shared" si="34"/>
        <v>-7.2449102220747079</v>
      </c>
      <c r="AU84" s="4">
        <f t="shared" si="35"/>
        <v>-6.4847312915402995</v>
      </c>
      <c r="AV84" s="4">
        <f t="shared" si="224"/>
        <v>-5.5733652075290081</v>
      </c>
      <c r="AW84" s="4">
        <f t="shared" si="224"/>
        <v>4.3377795020578276</v>
      </c>
      <c r="AY84" s="2">
        <f t="shared" si="96"/>
        <v>105.40897534921275</v>
      </c>
      <c r="AZ84" s="2">
        <f t="shared" si="147"/>
        <v>101.78726697825279</v>
      </c>
      <c r="BA84" s="2">
        <f t="shared" si="148"/>
        <v>105.78725506804999</v>
      </c>
      <c r="BB84" s="2">
        <f t="shared" si="149"/>
        <v>107.55072694142508</v>
      </c>
      <c r="BC84" s="2">
        <f t="shared" si="150"/>
        <v>108.61165353455365</v>
      </c>
      <c r="BD84" s="2">
        <f t="shared" si="151"/>
        <v>110.80070076412522</v>
      </c>
      <c r="BE84" s="2">
        <f t="shared" si="152"/>
        <v>109.68373486075635</v>
      </c>
      <c r="BF84" s="2">
        <f t="shared" si="153"/>
        <v>109.07235140193326</v>
      </c>
      <c r="BG84" s="2">
        <f t="shared" si="154"/>
        <v>108.31306020359355</v>
      </c>
      <c r="BH84" s="2">
        <f t="shared" si="155"/>
        <v>108.75252751458659</v>
      </c>
      <c r="BI84" s="2">
        <f t="shared" si="156"/>
        <v>108.59989192242898</v>
      </c>
      <c r="BJ84" s="2">
        <f t="shared" si="157"/>
        <v>105.16115854381817</v>
      </c>
      <c r="BK84" s="2">
        <f t="shared" si="158"/>
        <v>106.16746290817198</v>
      </c>
      <c r="BL84" s="2">
        <f t="shared" si="159"/>
        <v>108.58820891838859</v>
      </c>
      <c r="BM84" s="2">
        <f t="shared" si="160"/>
        <v>109.04307288047579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111.81319433198382</v>
      </c>
      <c r="DL84" s="2">
        <f t="shared" si="225"/>
        <v>112.46344355400699</v>
      </c>
      <c r="DM84" s="2">
        <f t="shared" si="225"/>
        <v>117.06373252361675</v>
      </c>
      <c r="DN84" s="2">
        <f t="shared" si="225"/>
        <v>120.10176604127582</v>
      </c>
      <c r="DO84" s="2">
        <f t="shared" si="225"/>
        <v>122.37372435897439</v>
      </c>
      <c r="DP84" s="2">
        <f t="shared" si="225"/>
        <v>119.4106173541963</v>
      </c>
      <c r="DQ84" s="2">
        <f t="shared" si="225"/>
        <v>120.54212422949264</v>
      </c>
      <c r="DR84" s="2">
        <f t="shared" si="225"/>
        <v>122.12424903474901</v>
      </c>
      <c r="DS84" s="2">
        <f t="shared" si="225"/>
        <v>117.15171820728291</v>
      </c>
      <c r="DT84" s="2">
        <f t="shared" si="225"/>
        <v>119.27591398541399</v>
      </c>
      <c r="DU84" s="2">
        <f t="shared" si="225"/>
        <v>118.06018827985739</v>
      </c>
      <c r="DV84" s="2">
        <f t="shared" si="225"/>
        <v>113.88639568151146</v>
      </c>
      <c r="DW84" s="2">
        <f t="shared" si="225"/>
        <v>114.58972620320856</v>
      </c>
      <c r="DX84" s="2">
        <f t="shared" si="225"/>
        <v>116.36257887700536</v>
      </c>
      <c r="DY84" s="2">
        <f t="shared" si="225"/>
        <v>110.01426780626778</v>
      </c>
      <c r="EA84" s="2">
        <f>CE$228*$B84+CE$229</f>
        <v>103.86655060925582</v>
      </c>
      <c r="EB84" s="2">
        <f t="shared" si="72"/>
        <v>99.39862052252991</v>
      </c>
      <c r="EC84" s="2">
        <f t="shared" si="73"/>
        <v>103.17328868788384</v>
      </c>
      <c r="ED84" s="2">
        <f t="shared" si="74"/>
        <v>104.52723832204609</v>
      </c>
      <c r="EE84" s="2">
        <f t="shared" si="75"/>
        <v>105.2993233929048</v>
      </c>
      <c r="EF84" s="2">
        <f t="shared" si="76"/>
        <v>108.55155411926803</v>
      </c>
      <c r="EG84" s="2">
        <f t="shared" si="77"/>
        <v>106.86802652486267</v>
      </c>
      <c r="EH84" s="2">
        <f t="shared" si="78"/>
        <v>105.46296481729553</v>
      </c>
      <c r="EI84" s="2">
        <f t="shared" si="79"/>
        <v>105.7658671421791</v>
      </c>
      <c r="EJ84" s="2">
        <f t="shared" si="80"/>
        <v>105.89868968824941</v>
      </c>
      <c r="EK84" s="2">
        <f t="shared" si="81"/>
        <v>105.69959791386275</v>
      </c>
      <c r="EL84" s="2">
        <f t="shared" si="82"/>
        <v>103.05786037192162</v>
      </c>
      <c r="EM84" s="2">
        <f t="shared" si="83"/>
        <v>103.8018592961345</v>
      </c>
      <c r="EN84" s="2">
        <f t="shared" si="84"/>
        <v>106.25983732378609</v>
      </c>
      <c r="EO84" s="2">
        <f t="shared" si="85"/>
        <v>108.76376596736596</v>
      </c>
      <c r="EQ84" s="2">
        <f t="shared" si="86"/>
        <v>102.83355933093263</v>
      </c>
      <c r="ER84" s="2">
        <f t="shared" si="226"/>
        <v>97.350288545765324</v>
      </c>
      <c r="ES84" s="2">
        <f t="shared" si="226"/>
        <v>101.98345433990821</v>
      </c>
      <c r="ET84" s="2">
        <f t="shared" si="226"/>
        <v>104.03719658049866</v>
      </c>
      <c r="EU84" s="2">
        <f t="shared" si="226"/>
        <v>104.14025484417863</v>
      </c>
      <c r="EV84" s="2">
        <f t="shared" si="226"/>
        <v>107.56937559882387</v>
      </c>
      <c r="EW84" s="2">
        <f t="shared" si="226"/>
        <v>106.84513871870369</v>
      </c>
      <c r="EX84" s="2">
        <f t="shared" si="226"/>
        <v>104.82086990069926</v>
      </c>
      <c r="EY84" s="2">
        <f t="shared" si="226"/>
        <v>105.35863651293455</v>
      </c>
      <c r="EZ84" s="2">
        <f t="shared" si="226"/>
        <v>105.56156304193969</v>
      </c>
      <c r="FA84" s="2">
        <f t="shared" si="226"/>
        <v>105.02197858492548</v>
      </c>
      <c r="FB84" s="2">
        <f t="shared" si="226"/>
        <v>103.16844544501052</v>
      </c>
      <c r="FC84" s="2">
        <f t="shared" si="226"/>
        <v>103.47466568364729</v>
      </c>
      <c r="FD84" s="2">
        <f t="shared" si="226"/>
        <v>107.23231070190226</v>
      </c>
      <c r="FE84" s="2">
        <f t="shared" si="226"/>
        <v>111.83140905793776</v>
      </c>
      <c r="FG84" s="2">
        <f t="shared" si="88"/>
        <v>0.80581387962953832</v>
      </c>
      <c r="FH84" s="2">
        <f t="shared" si="227"/>
        <v>0.8170838746985013</v>
      </c>
      <c r="FI84" s="2">
        <f t="shared" si="227"/>
        <v>0.8117660305000246</v>
      </c>
      <c r="FJ84" s="2">
        <f t="shared" si="227"/>
        <v>0.80584928355267182</v>
      </c>
      <c r="FK84" s="2">
        <f t="shared" si="227"/>
        <v>0.8059549720230158</v>
      </c>
      <c r="FL84" s="2">
        <f t="shared" si="227"/>
        <v>0.79281669936137034</v>
      </c>
      <c r="FM84" s="2">
        <f t="shared" si="227"/>
        <v>0.79408336609235386</v>
      </c>
      <c r="FN84" s="2">
        <f t="shared" si="227"/>
        <v>0.7833387978636257</v>
      </c>
      <c r="FO84" s="2">
        <f t="shared" si="227"/>
        <v>0.77625523753946246</v>
      </c>
      <c r="FP84" s="2">
        <f t="shared" si="227"/>
        <v>0.78664000100747589</v>
      </c>
      <c r="FQ84" s="2">
        <f t="shared" si="227"/>
        <v>0.76531022843915886</v>
      </c>
      <c r="FR84" s="2">
        <f t="shared" si="227"/>
        <v>0.80577236881033798</v>
      </c>
      <c r="FS84" s="2">
        <f t="shared" si="227"/>
        <v>0.78069133484327846</v>
      </c>
      <c r="FT84" s="2">
        <f t="shared" si="227"/>
        <v>0.76959837863883407</v>
      </c>
      <c r="FU84" s="2">
        <f t="shared" si="227"/>
        <v>0.77857347367028751</v>
      </c>
      <c r="FW84" s="2">
        <f t="shared" si="112"/>
        <v>6.8071680821902235E-4</v>
      </c>
      <c r="FX84" s="2">
        <f t="shared" si="164"/>
        <v>5.4695769894532039E-4</v>
      </c>
      <c r="FY84" s="2">
        <f t="shared" si="165"/>
        <v>5.7739226598951603E-4</v>
      </c>
      <c r="FZ84" s="2">
        <f t="shared" si="166"/>
        <v>6.4707883296080877E-4</v>
      </c>
      <c r="GA84" s="2">
        <f t="shared" si="167"/>
        <v>7.5273503307624935E-4</v>
      </c>
      <c r="GB84" s="2">
        <f t="shared" si="168"/>
        <v>6.8207355883201967E-4</v>
      </c>
      <c r="GC84" s="2">
        <f t="shared" si="169"/>
        <v>6.9186045548237619E-4</v>
      </c>
      <c r="GD84" s="2">
        <f t="shared" si="170"/>
        <v>7.2774762648326506E-4</v>
      </c>
      <c r="GE84" s="2">
        <f t="shared" si="171"/>
        <v>8.1398729483794037E-4</v>
      </c>
      <c r="GF84" s="2">
        <f t="shared" si="172"/>
        <v>9.6917948252539087E-4</v>
      </c>
      <c r="GG84" s="2">
        <f t="shared" si="173"/>
        <v>9.0038869926975149E-4</v>
      </c>
      <c r="GH84" s="2">
        <f t="shared" si="174"/>
        <v>8.8085542272385402E-4</v>
      </c>
      <c r="GI84" s="2">
        <f t="shared" si="175"/>
        <v>8.2238537370113787E-4</v>
      </c>
      <c r="GJ84" s="2">
        <f t="shared" si="176"/>
        <v>7.0290926554212989E-4</v>
      </c>
      <c r="GK84" s="2">
        <f t="shared" si="177"/>
        <v>7.8647830978380599E-4</v>
      </c>
      <c r="GM84" s="86">
        <f t="shared" si="113"/>
        <v>0.62469494726341734</v>
      </c>
      <c r="GN84" s="86">
        <f t="shared" si="178"/>
        <v>0.58510572653188664</v>
      </c>
      <c r="GO84" s="86">
        <f t="shared" si="179"/>
        <v>0.65191026624290327</v>
      </c>
      <c r="GP84" s="86">
        <f t="shared" si="180"/>
        <v>0.62249074791202297</v>
      </c>
      <c r="GQ84" s="86">
        <f t="shared" si="181"/>
        <v>0.62489608518469542</v>
      </c>
      <c r="GR84" s="86">
        <f t="shared" si="182"/>
        <v>0.56900292532353369</v>
      </c>
      <c r="GS84" s="86">
        <f t="shared" si="183"/>
        <v>0.5893637983252128</v>
      </c>
      <c r="GT84" s="86">
        <f t="shared" si="184"/>
        <v>0.59014977161815574</v>
      </c>
      <c r="GU84" s="86">
        <f t="shared" si="185"/>
        <v>0.58153459358452242</v>
      </c>
      <c r="GV84" s="86">
        <f t="shared" si="186"/>
        <v>0.6033870002184708</v>
      </c>
      <c r="GW84" s="86">
        <f t="shared" si="187"/>
        <v>0.5673605278919639</v>
      </c>
      <c r="GX84" s="86">
        <f t="shared" si="188"/>
        <v>0.65370265226761393</v>
      </c>
      <c r="GY84" s="86">
        <f t="shared" si="189"/>
        <v>0.57100564075469795</v>
      </c>
      <c r="GZ84" s="86">
        <f t="shared" si="190"/>
        <v>0.58583126542021113</v>
      </c>
      <c r="HA84" s="86">
        <f t="shared" si="191"/>
        <v>0.40695209626715867</v>
      </c>
      <c r="HC84" s="86">
        <f t="shared" si="145"/>
        <v>3.2088531147755325E-4</v>
      </c>
      <c r="HD84" s="86">
        <f t="shared" si="192"/>
        <v>2.3209897403009963E-4</v>
      </c>
      <c r="HE84" s="86">
        <f t="shared" si="193"/>
        <v>2.109127453903309E-4</v>
      </c>
      <c r="HF84" s="86">
        <f t="shared" si="194"/>
        <v>1.7575755891548271E-4</v>
      </c>
      <c r="HG84" s="86">
        <f t="shared" si="195"/>
        <v>1.5933447921960634E-4</v>
      </c>
      <c r="HH84" s="86">
        <f t="shared" si="196"/>
        <v>1.4342233152527575E-4</v>
      </c>
      <c r="HI84" s="86">
        <f t="shared" si="197"/>
        <v>2.1527699188709834E-4</v>
      </c>
      <c r="HJ84" s="86">
        <f t="shared" si="198"/>
        <v>1.866078254253002E-4</v>
      </c>
      <c r="HK84" s="86">
        <f t="shared" si="199"/>
        <v>1.484951504473164E-4</v>
      </c>
      <c r="HL84" s="86">
        <f t="shared" si="200"/>
        <v>1.7743117431728779E-4</v>
      </c>
      <c r="HM84" s="86">
        <f t="shared" si="201"/>
        <v>1.6853069967939359E-4</v>
      </c>
      <c r="HN84" s="86">
        <f t="shared" si="202"/>
        <v>3.1139142684522697E-4</v>
      </c>
      <c r="HO84" s="86">
        <f t="shared" si="203"/>
        <v>3.9821768485798459E-4</v>
      </c>
      <c r="HP84" s="86">
        <f t="shared" si="204"/>
        <v>1.0775766726293983E-4</v>
      </c>
      <c r="HQ84" s="86">
        <f t="shared" si="205"/>
        <v>1.1402673672619495E-4</v>
      </c>
      <c r="HS84" s="86">
        <f t="shared" si="114"/>
        <v>1.2887509978174974E-25</v>
      </c>
      <c r="HT84" s="86">
        <f t="shared" si="206"/>
        <v>1.8425532209173827E-26</v>
      </c>
      <c r="HU84" s="86">
        <f t="shared" si="207"/>
        <v>4.1222628532041816E-28</v>
      </c>
      <c r="HV84" s="86">
        <f t="shared" si="208"/>
        <v>8.8043737456113403E-29</v>
      </c>
      <c r="HW84" s="86">
        <f t="shared" si="209"/>
        <v>2.8619983845997607E-29</v>
      </c>
      <c r="HX84" s="86">
        <f t="shared" si="210"/>
        <v>2.7011879401465685E-29</v>
      </c>
      <c r="HY84" s="86">
        <f t="shared" si="211"/>
        <v>1.1403098417831477E-28</v>
      </c>
      <c r="HZ84" s="86">
        <f t="shared" si="212"/>
        <v>8.3338289656063034E-29</v>
      </c>
      <c r="IA84" s="86">
        <f t="shared" si="213"/>
        <v>3.0678919740219884E-30</v>
      </c>
      <c r="IB84" s="86">
        <f t="shared" si="214"/>
        <v>4.5665102347624136E-30</v>
      </c>
      <c r="IC84" s="86">
        <f t="shared" si="215"/>
        <v>4.999971271475004E-30</v>
      </c>
      <c r="ID84" s="86">
        <f t="shared" si="216"/>
        <v>4.2627476554621566E-28</v>
      </c>
      <c r="IE84" s="86">
        <f t="shared" si="217"/>
        <v>1.5436016175716353E-27</v>
      </c>
      <c r="IF84" s="86">
        <f t="shared" si="218"/>
        <v>5.0402333855540621E-25</v>
      </c>
      <c r="IG84" s="86">
        <f t="shared" si="219"/>
        <v>3.2386187921803998E-19</v>
      </c>
      <c r="II84" s="86">
        <f t="shared" si="115"/>
        <v>5.8913089393325316E-149</v>
      </c>
      <c r="IJ84" s="86">
        <f t="shared" si="116"/>
        <v>2.2082095025305243E-163</v>
      </c>
      <c r="IK84" s="86">
        <f t="shared" si="117"/>
        <v>2.1586254470318292E-169</v>
      </c>
      <c r="IL84" s="86">
        <f t="shared" si="118"/>
        <v>2.4704082802329013E-171</v>
      </c>
      <c r="IM84" s="86">
        <f t="shared" si="119"/>
        <v>1.4845098642392517E-174</v>
      </c>
      <c r="IN84" s="86">
        <f t="shared" si="120"/>
        <v>1.8950029133456767E-171</v>
      </c>
      <c r="IO84" s="86">
        <f t="shared" si="121"/>
        <v>1.6055348313367451E-170</v>
      </c>
      <c r="IP84" s="86">
        <f t="shared" si="122"/>
        <v>1.1275295206245658E-172</v>
      </c>
      <c r="IQ84" s="86">
        <f t="shared" si="123"/>
        <v>4.3598983832037572E-180</v>
      </c>
      <c r="IR84" s="86">
        <f t="shared" si="124"/>
        <v>3.0330932888572878E-179</v>
      </c>
      <c r="IS84" s="86">
        <f t="shared" si="125"/>
        <v>4.6148296597507386E-178</v>
      </c>
      <c r="IT84" s="86">
        <f t="shared" si="126"/>
        <v>4.6677655927134066E-168</v>
      </c>
      <c r="IU84" s="86">
        <f t="shared" si="127"/>
        <v>2.4455713217343655E-164</v>
      </c>
      <c r="IV84" s="86">
        <f t="shared" si="128"/>
        <v>2.5197205153652591E-114</v>
      </c>
      <c r="IW84" s="86">
        <f t="shared" si="129"/>
        <v>5.3881016737363953E-87</v>
      </c>
      <c r="IY84" s="86">
        <f t="shared" si="130"/>
        <v>0.6250158325748949</v>
      </c>
      <c r="IZ84" s="86">
        <f t="shared" si="131"/>
        <v>0.58533782550591673</v>
      </c>
      <c r="JA84" s="86">
        <f t="shared" si="132"/>
        <v>0.65212117898829358</v>
      </c>
      <c r="JB84" s="86">
        <f t="shared" si="133"/>
        <v>0.62266650547093849</v>
      </c>
      <c r="JC84" s="86">
        <f t="shared" si="134"/>
        <v>0.62505541966391498</v>
      </c>
      <c r="JD84" s="86">
        <f t="shared" si="135"/>
        <v>0.569146347655059</v>
      </c>
      <c r="JE84" s="86">
        <f t="shared" si="136"/>
        <v>0.58957907531709985</v>
      </c>
      <c r="JF84" s="86">
        <f t="shared" si="137"/>
        <v>0.59033637944358108</v>
      </c>
      <c r="JG84" s="86">
        <f t="shared" si="138"/>
        <v>0.58168308873496977</v>
      </c>
      <c r="JH84" s="86">
        <f t="shared" si="139"/>
        <v>0.60356443139278804</v>
      </c>
      <c r="JI84" s="86">
        <f t="shared" si="140"/>
        <v>0.56752905859164327</v>
      </c>
      <c r="JJ84" s="86">
        <f t="shared" si="141"/>
        <v>0.65401404369445915</v>
      </c>
      <c r="JK84" s="86">
        <f t="shared" si="142"/>
        <v>0.57140385843955599</v>
      </c>
      <c r="JL84" s="86">
        <f t="shared" si="143"/>
        <v>0.58593902308747403</v>
      </c>
      <c r="JM84" s="86">
        <f t="shared" si="144"/>
        <v>0.40706612300388484</v>
      </c>
    </row>
    <row r="85" spans="2:273" x14ac:dyDescent="0.25">
      <c r="B85" s="2">
        <v>58</v>
      </c>
      <c r="C85" s="37">
        <v>228.03299999999999</v>
      </c>
      <c r="D85" s="37">
        <v>229.298</v>
      </c>
      <c r="E85" s="37">
        <v>220.316</v>
      </c>
      <c r="F85" s="37">
        <v>228.47399999999999</v>
      </c>
      <c r="G85" s="37">
        <v>228.47399999999999</v>
      </c>
      <c r="H85" s="37">
        <v>227.56100000000001</v>
      </c>
      <c r="I85" s="37">
        <v>223.21100000000001</v>
      </c>
      <c r="J85" s="37">
        <v>227.316</v>
      </c>
      <c r="K85" s="37">
        <v>225.15799999999999</v>
      </c>
      <c r="L85" s="37">
        <v>223.36799999999999</v>
      </c>
      <c r="M85" s="37">
        <v>225.50899999999999</v>
      </c>
      <c r="N85" s="37">
        <v>218.596</v>
      </c>
      <c r="O85" s="37">
        <v>220.554</v>
      </c>
      <c r="P85" s="37">
        <v>215.60300000000001</v>
      </c>
      <c r="Q85" s="37">
        <v>136.05199999999999</v>
      </c>
      <c r="S85" s="4">
        <f t="shared" si="8"/>
        <v>232.33016125325642</v>
      </c>
      <c r="T85" s="4">
        <f t="shared" si="9"/>
        <v>231.43412821164901</v>
      </c>
      <c r="U85" s="4">
        <f t="shared" si="10"/>
        <v>225.97286304722536</v>
      </c>
      <c r="V85" s="4">
        <f t="shared" si="11"/>
        <v>228.41216283847183</v>
      </c>
      <c r="W85" s="4">
        <f t="shared" si="12"/>
        <v>226.66011491294452</v>
      </c>
      <c r="X85" s="4">
        <f t="shared" si="13"/>
        <v>230.82384749188986</v>
      </c>
      <c r="Y85" s="4">
        <f t="shared" si="14"/>
        <v>223.87671495285204</v>
      </c>
      <c r="Z85" s="4">
        <f t="shared" si="15"/>
        <v>231.95391746558678</v>
      </c>
      <c r="AA85" s="4">
        <f t="shared" si="16"/>
        <v>228.20546733207306</v>
      </c>
      <c r="AB85" s="4">
        <f t="shared" si="17"/>
        <v>224.21577716553645</v>
      </c>
      <c r="AC85" s="4">
        <f t="shared" si="18"/>
        <v>228.60748455997717</v>
      </c>
      <c r="AD85" s="4">
        <f t="shared" si="19"/>
        <v>225.0893467360732</v>
      </c>
      <c r="AE85" s="4">
        <f t="shared" si="20"/>
        <v>220.30536080859525</v>
      </c>
      <c r="AF85" s="4">
        <f t="shared" si="21"/>
        <v>213.46604280555312</v>
      </c>
      <c r="AG85" s="4">
        <f t="shared" si="22"/>
        <v>136.74166811956894</v>
      </c>
      <c r="AI85" s="4">
        <f t="shared" si="23"/>
        <v>-4.2971612532564336</v>
      </c>
      <c r="AJ85" s="4">
        <f t="shared" si="24"/>
        <v>-2.1361282116490088</v>
      </c>
      <c r="AK85" s="4">
        <f t="shared" si="25"/>
        <v>-5.6568630472253574</v>
      </c>
      <c r="AL85" s="4">
        <f t="shared" si="26"/>
        <v>6.1837161528160323E-2</v>
      </c>
      <c r="AM85" s="4">
        <f t="shared" si="27"/>
        <v>1.8138850870554677</v>
      </c>
      <c r="AN85" s="4">
        <f t="shared" si="28"/>
        <v>-3.2628474918898576</v>
      </c>
      <c r="AO85" s="4">
        <f t="shared" si="29"/>
        <v>-0.66571495285202786</v>
      </c>
      <c r="AP85" s="4">
        <f t="shared" si="30"/>
        <v>-4.6379174655867814</v>
      </c>
      <c r="AQ85" s="4">
        <f t="shared" si="31"/>
        <v>-3.0474673320730687</v>
      </c>
      <c r="AR85" s="4">
        <f t="shared" si="32"/>
        <v>-0.84777716553645632</v>
      </c>
      <c r="AS85" s="4">
        <f t="shared" si="33"/>
        <v>-3.0984845599771802</v>
      </c>
      <c r="AT85" s="4">
        <f t="shared" si="34"/>
        <v>-6.4933467360731925</v>
      </c>
      <c r="AU85" s="4">
        <f t="shared" si="35"/>
        <v>0.24863919140474877</v>
      </c>
      <c r="AV85" s="4">
        <f t="shared" si="224"/>
        <v>2.136957194446893</v>
      </c>
      <c r="AW85" s="4">
        <f t="shared" si="224"/>
        <v>-0.68966811956894958</v>
      </c>
      <c r="AY85" s="2">
        <f t="shared" si="96"/>
        <v>105.14186300367635</v>
      </c>
      <c r="AZ85" s="2">
        <f t="shared" si="147"/>
        <v>101.4856590636242</v>
      </c>
      <c r="BA85" s="2">
        <f t="shared" si="148"/>
        <v>105.44474573633522</v>
      </c>
      <c r="BB85" s="2">
        <f t="shared" si="149"/>
        <v>107.20735988384105</v>
      </c>
      <c r="BC85" s="2">
        <f t="shared" si="150"/>
        <v>108.22641058068554</v>
      </c>
      <c r="BD85" s="2">
        <f t="shared" si="151"/>
        <v>110.47902852529258</v>
      </c>
      <c r="BE85" s="2">
        <f t="shared" si="152"/>
        <v>109.36470736199422</v>
      </c>
      <c r="BF85" s="2">
        <f t="shared" si="153"/>
        <v>108.70318871752349</v>
      </c>
      <c r="BG85" s="2">
        <f t="shared" si="154"/>
        <v>107.98771009853077</v>
      </c>
      <c r="BH85" s="2">
        <f t="shared" si="155"/>
        <v>108.42111729092369</v>
      </c>
      <c r="BI85" s="2">
        <f t="shared" si="156"/>
        <v>108.27831295469409</v>
      </c>
      <c r="BJ85" s="2">
        <f t="shared" si="157"/>
        <v>104.87771518699354</v>
      </c>
      <c r="BK85" s="2">
        <f t="shared" si="158"/>
        <v>105.89340127653456</v>
      </c>
      <c r="BL85" s="2">
        <f t="shared" si="159"/>
        <v>108.33652904993443</v>
      </c>
      <c r="BM85" s="2">
        <f t="shared" si="160"/>
        <v>108.89334117989733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111.84378947368424</v>
      </c>
      <c r="DL85" s="2">
        <f t="shared" si="225"/>
        <v>112.49753728222998</v>
      </c>
      <c r="DM85" s="2">
        <f t="shared" si="225"/>
        <v>117.23415600539812</v>
      </c>
      <c r="DN85" s="2">
        <f t="shared" si="225"/>
        <v>120.2514348030019</v>
      </c>
      <c r="DO85" s="2">
        <f t="shared" si="225"/>
        <v>122.50997435897439</v>
      </c>
      <c r="DP85" s="2">
        <f t="shared" si="225"/>
        <v>119.49630085348507</v>
      </c>
      <c r="DQ85" s="2">
        <f t="shared" si="225"/>
        <v>120.69588146040778</v>
      </c>
      <c r="DR85" s="2">
        <f t="shared" si="225"/>
        <v>122.32714131274129</v>
      </c>
      <c r="DS85" s="2">
        <f t="shared" si="225"/>
        <v>117.24886386554621</v>
      </c>
      <c r="DT85" s="2">
        <f t="shared" si="225"/>
        <v>119.43824809094809</v>
      </c>
      <c r="DU85" s="2">
        <f t="shared" si="225"/>
        <v>118.23961374777181</v>
      </c>
      <c r="DV85" s="2">
        <f t="shared" si="225"/>
        <v>113.97029912280701</v>
      </c>
      <c r="DW85" s="2">
        <f t="shared" si="225"/>
        <v>114.76489304812834</v>
      </c>
      <c r="DX85" s="2">
        <f t="shared" si="225"/>
        <v>116.50724665775402</v>
      </c>
      <c r="DY85" s="2">
        <f t="shared" si="225"/>
        <v>109.89801017501016</v>
      </c>
      <c r="EA85" s="2">
        <f t="shared" ref="EA85:EA148" si="228">CE$228*$B85+CE$229</f>
        <v>103.66984818742593</v>
      </c>
      <c r="EB85" s="2">
        <f t="shared" si="72"/>
        <v>99.238846501359703</v>
      </c>
      <c r="EC85" s="2">
        <f t="shared" si="73"/>
        <v>102.95242571747625</v>
      </c>
      <c r="ED85" s="2">
        <f t="shared" si="74"/>
        <v>104.3416273349706</v>
      </c>
      <c r="EE85" s="2">
        <f t="shared" si="75"/>
        <v>105.09117278681724</v>
      </c>
      <c r="EF85" s="2">
        <f t="shared" si="76"/>
        <v>108.3308152820378</v>
      </c>
      <c r="EG85" s="2">
        <f t="shared" si="77"/>
        <v>106.68494163966757</v>
      </c>
      <c r="EH85" s="2">
        <f t="shared" si="78"/>
        <v>105.26717067301729</v>
      </c>
      <c r="EI85" s="2">
        <f t="shared" si="79"/>
        <v>105.55363786124883</v>
      </c>
      <c r="EJ85" s="2">
        <f t="shared" si="80"/>
        <v>105.6963087529976</v>
      </c>
      <c r="EK85" s="2">
        <f t="shared" si="81"/>
        <v>105.49320228802156</v>
      </c>
      <c r="EL85" s="2">
        <f t="shared" si="82"/>
        <v>102.87871153240535</v>
      </c>
      <c r="EM85" s="2">
        <f t="shared" si="83"/>
        <v>103.6209011084878</v>
      </c>
      <c r="EN85" s="2">
        <f t="shared" si="84"/>
        <v>106.1046901991497</v>
      </c>
      <c r="EO85" s="2">
        <f t="shared" si="85"/>
        <v>108.62951351981351</v>
      </c>
      <c r="EQ85" s="2">
        <f t="shared" si="86"/>
        <v>102.66086483793194</v>
      </c>
      <c r="ER85" s="2">
        <f t="shared" si="226"/>
        <v>97.232881963608534</v>
      </c>
      <c r="ES85" s="2">
        <f t="shared" si="226"/>
        <v>101.78939079806473</v>
      </c>
      <c r="ET85" s="2">
        <f t="shared" si="226"/>
        <v>103.86271105719129</v>
      </c>
      <c r="EU85" s="2">
        <f t="shared" si="226"/>
        <v>103.95892290841209</v>
      </c>
      <c r="EV85" s="2">
        <f t="shared" si="226"/>
        <v>107.3704791915498</v>
      </c>
      <c r="EW85" s="2">
        <f t="shared" si="226"/>
        <v>106.66246821608306</v>
      </c>
      <c r="EX85" s="2">
        <f t="shared" si="226"/>
        <v>104.6399934457134</v>
      </c>
      <c r="EY85" s="2">
        <f t="shared" si="226"/>
        <v>105.15593919744704</v>
      </c>
      <c r="EZ85" s="2">
        <f t="shared" si="226"/>
        <v>105.36735127051895</v>
      </c>
      <c r="FA85" s="2">
        <f t="shared" si="226"/>
        <v>104.8319268318287</v>
      </c>
      <c r="FB85" s="2">
        <f t="shared" si="226"/>
        <v>102.98664871721199</v>
      </c>
      <c r="FC85" s="2">
        <f t="shared" si="226"/>
        <v>103.30136038229176</v>
      </c>
      <c r="FD85" s="2">
        <f t="shared" si="226"/>
        <v>107.05386111961872</v>
      </c>
      <c r="FE85" s="2">
        <f t="shared" si="226"/>
        <v>111.61352355920279</v>
      </c>
      <c r="FG85" s="2">
        <f t="shared" si="88"/>
        <v>0.81982157548636225</v>
      </c>
      <c r="FH85" s="2">
        <f t="shared" si="227"/>
        <v>0.83044965996902131</v>
      </c>
      <c r="FI85" s="2">
        <f t="shared" si="227"/>
        <v>0.82543737749554957</v>
      </c>
      <c r="FJ85" s="2">
        <f t="shared" si="227"/>
        <v>0.81985499646884696</v>
      </c>
      <c r="FK85" s="2">
        <f t="shared" si="227"/>
        <v>0.81995476416662894</v>
      </c>
      <c r="FL85" s="2">
        <f t="shared" si="227"/>
        <v>0.8075380244563789</v>
      </c>
      <c r="FM85" s="2">
        <f t="shared" si="227"/>
        <v>0.80873640140944736</v>
      </c>
      <c r="FN85" s="2">
        <f t="shared" si="227"/>
        <v>0.79856246274331799</v>
      </c>
      <c r="FO85" s="2">
        <f t="shared" si="227"/>
        <v>0.79184436775692668</v>
      </c>
      <c r="FP85" s="2">
        <f t="shared" si="227"/>
        <v>0.8016904298489006</v>
      </c>
      <c r="FQ85" s="2">
        <f t="shared" si="227"/>
        <v>0.78144723577253228</v>
      </c>
      <c r="FR85" s="2">
        <f t="shared" si="227"/>
        <v>0.81978238937954484</v>
      </c>
      <c r="FS85" s="2">
        <f t="shared" si="227"/>
        <v>0.79605259083107427</v>
      </c>
      <c r="FT85" s="2">
        <f t="shared" si="227"/>
        <v>0.78552316828917923</v>
      </c>
      <c r="FU85" s="2">
        <f t="shared" si="227"/>
        <v>0.79404393827733488</v>
      </c>
      <c r="FW85" s="2">
        <f t="shared" si="112"/>
        <v>7.4634212244169078E-4</v>
      </c>
      <c r="FX85" s="2">
        <f t="shared" si="164"/>
        <v>5.9969554547680643E-4</v>
      </c>
      <c r="FY85" s="2">
        <f t="shared" si="165"/>
        <v>6.3306276503404077E-4</v>
      </c>
      <c r="FZ85" s="2">
        <f t="shared" si="166"/>
        <v>7.0946354042895692E-4</v>
      </c>
      <c r="GA85" s="2">
        <f t="shared" si="167"/>
        <v>8.2529761605011382E-4</v>
      </c>
      <c r="GB85" s="2">
        <f t="shared" si="168"/>
        <v>7.478295743305035E-4</v>
      </c>
      <c r="GC85" s="2">
        <f t="shared" si="169"/>
        <v>7.5855927079696559E-4</v>
      </c>
      <c r="GD85" s="2">
        <f t="shared" si="170"/>
        <v>7.9790338251849592E-4</v>
      </c>
      <c r="GE85" s="2">
        <f t="shared" si="171"/>
        <v>8.9244923488095748E-4</v>
      </c>
      <c r="GF85" s="2">
        <f t="shared" si="172"/>
        <v>1.0625848140766864E-3</v>
      </c>
      <c r="GG85" s="2">
        <f t="shared" si="173"/>
        <v>9.8717082336881659E-4</v>
      </c>
      <c r="GH85" s="2">
        <f t="shared" si="174"/>
        <v>9.6575669173973181E-4</v>
      </c>
      <c r="GI85" s="2">
        <f t="shared" si="175"/>
        <v>9.0165609166066205E-4</v>
      </c>
      <c r="GJ85" s="2">
        <f t="shared" si="176"/>
        <v>7.7067242006166408E-4</v>
      </c>
      <c r="GK85" s="2">
        <f t="shared" si="177"/>
        <v>8.6229088950193005E-4</v>
      </c>
      <c r="GM85" s="86">
        <f t="shared" si="113"/>
        <v>0.62605608798788626</v>
      </c>
      <c r="GN85" s="86">
        <f t="shared" si="178"/>
        <v>0.58994278252723753</v>
      </c>
      <c r="GO85" s="86">
        <f t="shared" si="179"/>
        <v>0.63568864574557704</v>
      </c>
      <c r="GP85" s="86">
        <f t="shared" si="180"/>
        <v>0.61965235335759561</v>
      </c>
      <c r="GQ85" s="86">
        <f t="shared" si="181"/>
        <v>0.60963210938252921</v>
      </c>
      <c r="GR85" s="86">
        <f t="shared" si="182"/>
        <v>0.58278316765838789</v>
      </c>
      <c r="GS85" s="86">
        <f t="shared" si="183"/>
        <v>0.58785982502039247</v>
      </c>
      <c r="GT85" s="86">
        <f t="shared" si="184"/>
        <v>0.60859801134474034</v>
      </c>
      <c r="GU85" s="86">
        <f t="shared" si="185"/>
        <v>0.5984976322249328</v>
      </c>
      <c r="GV85" s="86">
        <f t="shared" si="186"/>
        <v>0.60792365537478021</v>
      </c>
      <c r="GW85" s="86">
        <f t="shared" si="187"/>
        <v>0.58581117337470001</v>
      </c>
      <c r="GX85" s="86">
        <f t="shared" si="188"/>
        <v>0.66695338161407824</v>
      </c>
      <c r="GY85" s="86">
        <f t="shared" si="189"/>
        <v>0.56600308959328405</v>
      </c>
      <c r="GZ85" s="86">
        <f t="shared" si="190"/>
        <v>0.57176775027853066</v>
      </c>
      <c r="HA85" s="86">
        <f t="shared" si="191"/>
        <v>0.27522709119419314</v>
      </c>
      <c r="HC85" s="86">
        <f t="shared" si="145"/>
        <v>5.7314525292045005E-4</v>
      </c>
      <c r="HD85" s="86">
        <f t="shared" si="192"/>
        <v>4.2387734200386871E-4</v>
      </c>
      <c r="HE85" s="86">
        <f t="shared" si="193"/>
        <v>3.9255776821550578E-4</v>
      </c>
      <c r="HF85" s="86">
        <f t="shared" si="194"/>
        <v>3.3378798666420698E-4</v>
      </c>
      <c r="HG85" s="86">
        <f t="shared" si="195"/>
        <v>3.0970781037811346E-4</v>
      </c>
      <c r="HH85" s="86">
        <f t="shared" si="196"/>
        <v>2.7585717135334748E-4</v>
      </c>
      <c r="HI85" s="86">
        <f t="shared" si="197"/>
        <v>4.0731860684521188E-4</v>
      </c>
      <c r="HJ85" s="86">
        <f t="shared" si="198"/>
        <v>3.5808748109615487E-4</v>
      </c>
      <c r="HK85" s="86">
        <f t="shared" si="199"/>
        <v>2.9462025900839697E-4</v>
      </c>
      <c r="HL85" s="86">
        <f t="shared" si="200"/>
        <v>3.5478108281552915E-4</v>
      </c>
      <c r="HM85" s="86">
        <f t="shared" si="201"/>
        <v>3.3455523660149149E-4</v>
      </c>
      <c r="HN85" s="86">
        <f t="shared" si="202"/>
        <v>5.9008607857549103E-4</v>
      </c>
      <c r="HO85" s="86">
        <f t="shared" si="203"/>
        <v>7.3737868303794881E-4</v>
      </c>
      <c r="HP85" s="86">
        <f t="shared" si="204"/>
        <v>2.2300862001318277E-4</v>
      </c>
      <c r="HQ85" s="86">
        <f t="shared" si="205"/>
        <v>2.6252151943807831E-4</v>
      </c>
      <c r="HS85" s="86">
        <f t="shared" si="114"/>
        <v>9.1713090014080708E-25</v>
      </c>
      <c r="HT85" s="86">
        <f t="shared" si="206"/>
        <v>1.4040656220290363E-25</v>
      </c>
      <c r="HU85" s="86">
        <f t="shared" si="207"/>
        <v>3.540495768240788E-27</v>
      </c>
      <c r="HV85" s="86">
        <f t="shared" si="208"/>
        <v>8.1350482909403571E-28</v>
      </c>
      <c r="HW85" s="86">
        <f t="shared" si="209"/>
        <v>2.8878514277190846E-28</v>
      </c>
      <c r="HX85" s="86">
        <f t="shared" si="210"/>
        <v>2.5915702742465854E-28</v>
      </c>
      <c r="HY85" s="86">
        <f t="shared" si="211"/>
        <v>1.0645582127563503E-27</v>
      </c>
      <c r="HZ85" s="86">
        <f t="shared" si="212"/>
        <v>8.0602864087248572E-28</v>
      </c>
      <c r="IA85" s="86">
        <f t="shared" si="213"/>
        <v>3.4318923399135971E-29</v>
      </c>
      <c r="IB85" s="86">
        <f t="shared" si="214"/>
        <v>5.3539960097742109E-29</v>
      </c>
      <c r="IC85" s="86">
        <f t="shared" si="215"/>
        <v>5.658487137184548E-29</v>
      </c>
      <c r="ID85" s="86">
        <f t="shared" si="216"/>
        <v>4.1212340627100744E-27</v>
      </c>
      <c r="IE85" s="86">
        <f t="shared" si="217"/>
        <v>1.3910825014440248E-26</v>
      </c>
      <c r="IF85" s="86">
        <f t="shared" si="218"/>
        <v>3.5599610586417324E-24</v>
      </c>
      <c r="IG85" s="86">
        <f t="shared" si="219"/>
        <v>1.4535869613172812E-18</v>
      </c>
      <c r="II85" s="86">
        <f t="shared" si="115"/>
        <v>2.8756724998754252E-145</v>
      </c>
      <c r="IJ85" s="86">
        <f t="shared" si="116"/>
        <v>1.8918153866350552E-159</v>
      </c>
      <c r="IK85" s="86">
        <f t="shared" si="117"/>
        <v>2.7718880216668936E-165</v>
      </c>
      <c r="IL85" s="86">
        <f t="shared" si="118"/>
        <v>4.1030267101022764E-167</v>
      </c>
      <c r="IM85" s="86">
        <f t="shared" si="119"/>
        <v>3.6480097749757676E-170</v>
      </c>
      <c r="IN85" s="86">
        <f t="shared" si="120"/>
        <v>3.3974489259244033E-167</v>
      </c>
      <c r="IO85" s="86">
        <f t="shared" si="121"/>
        <v>2.7805271677832967E-166</v>
      </c>
      <c r="IP85" s="86">
        <f t="shared" si="122"/>
        <v>2.3693024702034899E-168</v>
      </c>
      <c r="IQ85" s="86">
        <f t="shared" si="123"/>
        <v>1.6600866498346544E-175</v>
      </c>
      <c r="IR85" s="86">
        <f t="shared" si="124"/>
        <v>1.4285488862597132E-174</v>
      </c>
      <c r="IS85" s="86">
        <f t="shared" si="125"/>
        <v>1.809501860811555E-173</v>
      </c>
      <c r="IT85" s="86">
        <f t="shared" si="126"/>
        <v>9.7340762331567954E-164</v>
      </c>
      <c r="IU85" s="86">
        <f t="shared" si="127"/>
        <v>3.718126028602953E-160</v>
      </c>
      <c r="IV85" s="86">
        <f t="shared" si="128"/>
        <v>1.7154661995422432E-111</v>
      </c>
      <c r="IW85" s="86">
        <f t="shared" si="129"/>
        <v>8.1362416912670425E-85</v>
      </c>
      <c r="IY85" s="86">
        <f t="shared" si="130"/>
        <v>0.62662923324080666</v>
      </c>
      <c r="IZ85" s="86">
        <f t="shared" si="131"/>
        <v>0.59036665986924142</v>
      </c>
      <c r="JA85" s="86">
        <f t="shared" si="132"/>
        <v>0.63608120351379249</v>
      </c>
      <c r="JB85" s="86">
        <f t="shared" si="133"/>
        <v>0.61998614134425978</v>
      </c>
      <c r="JC85" s="86">
        <f t="shared" si="134"/>
        <v>0.6099418171929073</v>
      </c>
      <c r="JD85" s="86">
        <f t="shared" si="135"/>
        <v>0.58305902482974126</v>
      </c>
      <c r="JE85" s="86">
        <f t="shared" si="136"/>
        <v>0.58826714362723764</v>
      </c>
      <c r="JF85" s="86">
        <f t="shared" si="137"/>
        <v>0.60895609882583646</v>
      </c>
      <c r="JG85" s="86">
        <f t="shared" si="138"/>
        <v>0.59879225248394119</v>
      </c>
      <c r="JH85" s="86">
        <f t="shared" si="139"/>
        <v>0.60827843645759572</v>
      </c>
      <c r="JI85" s="86">
        <f t="shared" si="140"/>
        <v>0.58614572861130154</v>
      </c>
      <c r="JJ85" s="86">
        <f t="shared" si="141"/>
        <v>0.66754346769265371</v>
      </c>
      <c r="JK85" s="86">
        <f t="shared" si="142"/>
        <v>0.56674046827632196</v>
      </c>
      <c r="JL85" s="86">
        <f t="shared" si="143"/>
        <v>0.57199075889854389</v>
      </c>
      <c r="JM85" s="86">
        <f t="shared" si="144"/>
        <v>0.2754896127136312</v>
      </c>
    </row>
    <row r="86" spans="2:273" x14ac:dyDescent="0.25">
      <c r="B86" s="2">
        <v>59</v>
      </c>
      <c r="C86" s="37">
        <v>216.148</v>
      </c>
      <c r="D86" s="37">
        <v>218</v>
      </c>
      <c r="E86" s="37">
        <v>203.316</v>
      </c>
      <c r="F86" s="37">
        <v>212.12299999999999</v>
      </c>
      <c r="G86" s="37">
        <v>210.93</v>
      </c>
      <c r="H86" s="37">
        <v>217.982</v>
      </c>
      <c r="I86" s="37">
        <v>210.10499999999999</v>
      </c>
      <c r="J86" s="37">
        <v>216.78899999999999</v>
      </c>
      <c r="K86" s="37">
        <v>212.596</v>
      </c>
      <c r="L86" s="37">
        <v>207.684</v>
      </c>
      <c r="M86" s="37">
        <v>214.298</v>
      </c>
      <c r="N86" s="37">
        <v>204.73699999999999</v>
      </c>
      <c r="O86" s="37">
        <v>207.071</v>
      </c>
      <c r="P86" s="37">
        <v>196.75899999999999</v>
      </c>
      <c r="Q86" s="37">
        <v>117.914</v>
      </c>
      <c r="S86" s="4">
        <f t="shared" si="8"/>
        <v>209.51166948008458</v>
      </c>
      <c r="T86" s="4">
        <f t="shared" si="9"/>
        <v>213.13287148535861</v>
      </c>
      <c r="U86" s="4">
        <f t="shared" si="10"/>
        <v>199.09672864401625</v>
      </c>
      <c r="V86" s="4">
        <f t="shared" si="11"/>
        <v>205.80083733598099</v>
      </c>
      <c r="W86" s="4">
        <f t="shared" si="12"/>
        <v>201.71589587166727</v>
      </c>
      <c r="X86" s="4">
        <f t="shared" si="13"/>
        <v>213.93444078305663</v>
      </c>
      <c r="Y86" s="4">
        <f t="shared" si="14"/>
        <v>203.51512726881401</v>
      </c>
      <c r="Z86" s="4">
        <f t="shared" si="15"/>
        <v>212.86336042650143</v>
      </c>
      <c r="AA86" s="4">
        <f t="shared" si="16"/>
        <v>208.9377528691268</v>
      </c>
      <c r="AB86" s="4">
        <f t="shared" si="17"/>
        <v>202.95581217165088</v>
      </c>
      <c r="AC86" s="4">
        <f t="shared" si="18"/>
        <v>209.14490916130435</v>
      </c>
      <c r="AD86" s="4">
        <f t="shared" si="19"/>
        <v>203.03430503309539</v>
      </c>
      <c r="AE86" s="4">
        <f t="shared" si="20"/>
        <v>198.74994331975901</v>
      </c>
      <c r="AF86" s="4">
        <f t="shared" si="21"/>
        <v>189.48232986789435</v>
      </c>
      <c r="AG86" s="4">
        <f t="shared" si="22"/>
        <v>122.11346166345513</v>
      </c>
      <c r="AI86" s="4">
        <f t="shared" si="23"/>
        <v>6.6363305199154183</v>
      </c>
      <c r="AJ86" s="4">
        <f t="shared" si="24"/>
        <v>4.8671285146413936</v>
      </c>
      <c r="AK86" s="4">
        <f t="shared" si="25"/>
        <v>4.21927135598375</v>
      </c>
      <c r="AL86" s="4">
        <f t="shared" si="26"/>
        <v>6.3221626640190038</v>
      </c>
      <c r="AM86" s="4">
        <f t="shared" si="27"/>
        <v>9.2141041283327354</v>
      </c>
      <c r="AN86" s="4">
        <f t="shared" si="28"/>
        <v>4.0475592169433696</v>
      </c>
      <c r="AO86" s="4">
        <f t="shared" si="29"/>
        <v>6.5898727311859773</v>
      </c>
      <c r="AP86" s="4">
        <f t="shared" si="30"/>
        <v>3.9256395734985574</v>
      </c>
      <c r="AQ86" s="4">
        <f t="shared" si="31"/>
        <v>3.6582471308732067</v>
      </c>
      <c r="AR86" s="4">
        <f t="shared" si="32"/>
        <v>4.728187828349121</v>
      </c>
      <c r="AS86" s="4">
        <f t="shared" si="33"/>
        <v>5.1530908386956469</v>
      </c>
      <c r="AT86" s="4">
        <f t="shared" si="34"/>
        <v>1.7026949669046019</v>
      </c>
      <c r="AU86" s="4">
        <f t="shared" si="35"/>
        <v>8.3210566802409858</v>
      </c>
      <c r="AV86" s="4">
        <f t="shared" si="224"/>
        <v>7.276670132105636</v>
      </c>
      <c r="AW86" s="4">
        <f t="shared" si="224"/>
        <v>-4.1994616634551249</v>
      </c>
      <c r="AY86" s="2">
        <f t="shared" si="96"/>
        <v>104.87510978737241</v>
      </c>
      <c r="AZ86" s="2">
        <f t="shared" si="147"/>
        <v>101.18947755900795</v>
      </c>
      <c r="BA86" s="2">
        <f t="shared" si="148"/>
        <v>105.10320201837526</v>
      </c>
      <c r="BB86" s="2">
        <f t="shared" si="149"/>
        <v>106.86761277538882</v>
      </c>
      <c r="BC86" s="2">
        <f t="shared" si="150"/>
        <v>107.84574812761173</v>
      </c>
      <c r="BD86" s="2">
        <f t="shared" si="151"/>
        <v>110.15762865616882</v>
      </c>
      <c r="BE86" s="2">
        <f t="shared" si="152"/>
        <v>109.04742623104252</v>
      </c>
      <c r="BF86" s="2">
        <f t="shared" si="153"/>
        <v>108.33610149789271</v>
      </c>
      <c r="BG86" s="2">
        <f t="shared" si="154"/>
        <v>107.66250335761194</v>
      </c>
      <c r="BH86" s="2">
        <f t="shared" si="155"/>
        <v>108.09019945774152</v>
      </c>
      <c r="BI86" s="2">
        <f t="shared" si="156"/>
        <v>107.95498108760465</v>
      </c>
      <c r="BJ86" s="2">
        <f t="shared" si="157"/>
        <v>104.5959978674011</v>
      </c>
      <c r="BK86" s="2">
        <f t="shared" si="158"/>
        <v>105.61776918449119</v>
      </c>
      <c r="BL86" s="2">
        <f t="shared" si="159"/>
        <v>108.08403136289253</v>
      </c>
      <c r="BM86" s="2">
        <f t="shared" si="160"/>
        <v>108.74411007374871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111.87438461538464</v>
      </c>
      <c r="DL86" s="2">
        <f t="shared" si="225"/>
        <v>112.53163101045298</v>
      </c>
      <c r="DM86" s="2">
        <f t="shared" si="225"/>
        <v>117.4045794871795</v>
      </c>
      <c r="DN86" s="2">
        <f t="shared" si="225"/>
        <v>120.40110356472798</v>
      </c>
      <c r="DO86" s="2">
        <f t="shared" si="225"/>
        <v>122.64622435897438</v>
      </c>
      <c r="DP86" s="2">
        <f t="shared" si="225"/>
        <v>119.58198435277383</v>
      </c>
      <c r="DQ86" s="2">
        <f t="shared" si="225"/>
        <v>120.84963869132289</v>
      </c>
      <c r="DR86" s="2">
        <f t="shared" si="225"/>
        <v>122.53003359073357</v>
      </c>
      <c r="DS86" s="2">
        <f t="shared" si="225"/>
        <v>117.34600952380953</v>
      </c>
      <c r="DT86" s="2">
        <f t="shared" si="225"/>
        <v>119.60058219648221</v>
      </c>
      <c r="DU86" s="2">
        <f t="shared" si="225"/>
        <v>118.41903921568625</v>
      </c>
      <c r="DV86" s="2">
        <f t="shared" si="225"/>
        <v>114.05420256410255</v>
      </c>
      <c r="DW86" s="2">
        <f t="shared" si="225"/>
        <v>114.94005989304813</v>
      </c>
      <c r="DX86" s="2">
        <f t="shared" si="225"/>
        <v>116.65191443850269</v>
      </c>
      <c r="DY86" s="2">
        <f t="shared" si="225"/>
        <v>109.78175254375252</v>
      </c>
      <c r="EA86" s="2">
        <f t="shared" si="228"/>
        <v>103.47314576559603</v>
      </c>
      <c r="EB86" s="2">
        <f t="shared" si="72"/>
        <v>99.079072480189495</v>
      </c>
      <c r="EC86" s="2">
        <f t="shared" si="73"/>
        <v>102.73156274706866</v>
      </c>
      <c r="ED86" s="2">
        <f t="shared" si="74"/>
        <v>104.1560163478951</v>
      </c>
      <c r="EE86" s="2">
        <f t="shared" si="75"/>
        <v>104.8830221807297</v>
      </c>
      <c r="EF86" s="2">
        <f t="shared" si="76"/>
        <v>108.11007644480758</v>
      </c>
      <c r="EG86" s="2">
        <f t="shared" si="77"/>
        <v>106.50185675447247</v>
      </c>
      <c r="EH86" s="2">
        <f t="shared" si="78"/>
        <v>105.07137652873905</v>
      </c>
      <c r="EI86" s="2">
        <f t="shared" si="79"/>
        <v>105.34140858031854</v>
      </c>
      <c r="EJ86" s="2">
        <f t="shared" si="80"/>
        <v>105.4939278177458</v>
      </c>
      <c r="EK86" s="2">
        <f t="shared" si="81"/>
        <v>105.28680666218037</v>
      </c>
      <c r="EL86" s="2">
        <f t="shared" si="82"/>
        <v>102.69956269288906</v>
      </c>
      <c r="EM86" s="2">
        <f t="shared" si="83"/>
        <v>103.4399429208411</v>
      </c>
      <c r="EN86" s="2">
        <f t="shared" si="84"/>
        <v>105.94954307451331</v>
      </c>
      <c r="EO86" s="2">
        <f t="shared" si="85"/>
        <v>108.49526107226106</v>
      </c>
      <c r="EQ86" s="2">
        <f t="shared" si="86"/>
        <v>102.48817034493123</v>
      </c>
      <c r="ER86" s="2">
        <f t="shared" si="226"/>
        <v>97.115475381451745</v>
      </c>
      <c r="ES86" s="2">
        <f t="shared" si="226"/>
        <v>101.59532725622125</v>
      </c>
      <c r="ET86" s="2">
        <f t="shared" si="226"/>
        <v>103.68822553388394</v>
      </c>
      <c r="EU86" s="2">
        <f t="shared" si="226"/>
        <v>103.77759097264556</v>
      </c>
      <c r="EV86" s="2">
        <f t="shared" si="226"/>
        <v>107.17158278427576</v>
      </c>
      <c r="EW86" s="2">
        <f t="shared" si="226"/>
        <v>106.4797977134624</v>
      </c>
      <c r="EX86" s="2">
        <f t="shared" si="226"/>
        <v>104.45911699072754</v>
      </c>
      <c r="EY86" s="2">
        <f t="shared" si="226"/>
        <v>104.95324188195954</v>
      </c>
      <c r="EZ86" s="2">
        <f t="shared" si="226"/>
        <v>105.1731394990982</v>
      </c>
      <c r="FA86" s="2">
        <f t="shared" si="226"/>
        <v>104.64187507873191</v>
      </c>
      <c r="FB86" s="2">
        <f t="shared" si="226"/>
        <v>102.80485198941346</v>
      </c>
      <c r="FC86" s="2">
        <f t="shared" si="226"/>
        <v>103.12805508093624</v>
      </c>
      <c r="FD86" s="2">
        <f t="shared" si="226"/>
        <v>106.87541153733517</v>
      </c>
      <c r="FE86" s="2">
        <f t="shared" si="226"/>
        <v>111.39563806046782</v>
      </c>
      <c r="FG86" s="2">
        <f t="shared" si="88"/>
        <v>0.83302819484686386</v>
      </c>
      <c r="FH86" s="2">
        <f t="shared" si="227"/>
        <v>0.84302642737379685</v>
      </c>
      <c r="FI86" s="2">
        <f t="shared" si="227"/>
        <v>0.83831355398039975</v>
      </c>
      <c r="FJ86" s="2">
        <f t="shared" si="227"/>
        <v>0.83305966498358452</v>
      </c>
      <c r="FK86" s="2">
        <f t="shared" si="227"/>
        <v>0.83315360793406423</v>
      </c>
      <c r="FL86" s="2">
        <f t="shared" si="227"/>
        <v>0.82144890656351555</v>
      </c>
      <c r="FM86" s="2">
        <f t="shared" si="227"/>
        <v>0.82257969671550546</v>
      </c>
      <c r="FN86" s="2">
        <f t="shared" si="227"/>
        <v>0.81297183556595431</v>
      </c>
      <c r="FO86" s="2">
        <f t="shared" si="227"/>
        <v>0.80661792953557976</v>
      </c>
      <c r="FP86" s="2">
        <f t="shared" si="227"/>
        <v>0.81592762658063556</v>
      </c>
      <c r="FQ86" s="2">
        <f t="shared" si="227"/>
        <v>0.79676932849809601</v>
      </c>
      <c r="FR86" s="2">
        <f t="shared" si="227"/>
        <v>0.83299129586745713</v>
      </c>
      <c r="FS86" s="2">
        <f t="shared" si="227"/>
        <v>0.810598919225339</v>
      </c>
      <c r="FT86" s="2">
        <f t="shared" si="227"/>
        <v>0.80063241205949198</v>
      </c>
      <c r="FU86" s="2">
        <f t="shared" si="227"/>
        <v>0.80869910336779127</v>
      </c>
      <c r="FW86" s="2">
        <f t="shared" si="112"/>
        <v>8.1828894261832077E-4</v>
      </c>
      <c r="FX86" s="2">
        <f t="shared" si="164"/>
        <v>6.5751504773340274E-4</v>
      </c>
      <c r="FY86" s="2">
        <f t="shared" si="165"/>
        <v>6.9409712545082569E-4</v>
      </c>
      <c r="FZ86" s="2">
        <f t="shared" si="166"/>
        <v>7.778580603950378E-4</v>
      </c>
      <c r="GA86" s="2">
        <f t="shared" si="167"/>
        <v>9.0484879434850481E-4</v>
      </c>
      <c r="GB86" s="2">
        <f t="shared" si="168"/>
        <v>8.1991966609681736E-4</v>
      </c>
      <c r="GC86" s="2">
        <f t="shared" si="169"/>
        <v>8.3168283467685469E-4</v>
      </c>
      <c r="GD86" s="2">
        <f t="shared" si="170"/>
        <v>8.7481631795615971E-4</v>
      </c>
      <c r="GE86" s="2">
        <f t="shared" si="171"/>
        <v>9.7846687936174064E-4</v>
      </c>
      <c r="GF86" s="2">
        <f t="shared" si="172"/>
        <v>1.1649816506190368E-3</v>
      </c>
      <c r="GG86" s="2">
        <f t="shared" si="173"/>
        <v>1.0823082041610467E-3</v>
      </c>
      <c r="GH86" s="2">
        <f t="shared" si="174"/>
        <v>1.0588324991219157E-3</v>
      </c>
      <c r="GI86" s="2">
        <f t="shared" si="175"/>
        <v>9.8856024991794494E-4</v>
      </c>
      <c r="GJ86" s="2">
        <f t="shared" si="176"/>
        <v>8.4496267938467514E-4</v>
      </c>
      <c r="GK86" s="2">
        <f t="shared" si="177"/>
        <v>9.4540450872503666E-4</v>
      </c>
      <c r="GM86" s="86">
        <f t="shared" si="113"/>
        <v>0.56898925144894053</v>
      </c>
      <c r="GN86" s="86">
        <f t="shared" si="178"/>
        <v>0.55819044532512208</v>
      </c>
      <c r="GO86" s="86">
        <f t="shared" si="179"/>
        <v>0.54848707070592118</v>
      </c>
      <c r="GP86" s="86">
        <f t="shared" si="180"/>
        <v>0.55968603969997355</v>
      </c>
      <c r="GQ86" s="86">
        <f t="shared" si="181"/>
        <v>0.53620096131280837</v>
      </c>
      <c r="GR86" s="86">
        <f t="shared" si="182"/>
        <v>0.55697587011376204</v>
      </c>
      <c r="GS86" s="86">
        <f t="shared" si="183"/>
        <v>0.53951631819590928</v>
      </c>
      <c r="GT86" s="86">
        <f t="shared" si="184"/>
        <v>0.57399743979214612</v>
      </c>
      <c r="GU86" s="86">
        <f t="shared" si="185"/>
        <v>0.56311116206174616</v>
      </c>
      <c r="GV86" s="86">
        <f t="shared" si="186"/>
        <v>0.55511631510818582</v>
      </c>
      <c r="GW86" s="86">
        <f t="shared" si="187"/>
        <v>0.55311763523140944</v>
      </c>
      <c r="GX86" s="86">
        <f t="shared" si="188"/>
        <v>0.60238198677978572</v>
      </c>
      <c r="GY86" s="86">
        <f t="shared" si="189"/>
        <v>0.51647802232865236</v>
      </c>
      <c r="GZ86" s="86">
        <f t="shared" si="190"/>
        <v>0.50172724943266767</v>
      </c>
      <c r="HA86" s="86">
        <f t="shared" si="191"/>
        <v>0.15782235143432577</v>
      </c>
      <c r="HC86" s="86">
        <f t="shared" si="145"/>
        <v>1.0011604849366423E-3</v>
      </c>
      <c r="HD86" s="86">
        <f t="shared" si="192"/>
        <v>7.5643442740912768E-4</v>
      </c>
      <c r="HE86" s="86">
        <f t="shared" si="193"/>
        <v>7.1307881218797575E-4</v>
      </c>
      <c r="HF86" s="86">
        <f t="shared" si="194"/>
        <v>6.1800531806436958E-4</v>
      </c>
      <c r="HG86" s="86">
        <f t="shared" si="195"/>
        <v>5.8595691441721675E-4</v>
      </c>
      <c r="HH86" s="86">
        <f t="shared" si="196"/>
        <v>5.1705400577899E-4</v>
      </c>
      <c r="HI86" s="86">
        <f t="shared" si="197"/>
        <v>7.5110329523289546E-4</v>
      </c>
      <c r="HJ86" s="86">
        <f t="shared" si="198"/>
        <v>6.6921544593593447E-4</v>
      </c>
      <c r="HK86" s="86">
        <f t="shared" si="199"/>
        <v>5.6811498155646522E-4</v>
      </c>
      <c r="HL86" s="86">
        <f t="shared" si="200"/>
        <v>6.8858827282793447E-4</v>
      </c>
      <c r="HM86" s="86">
        <f t="shared" si="201"/>
        <v>6.4517203966004018E-4</v>
      </c>
      <c r="HN86" s="86">
        <f t="shared" si="202"/>
        <v>1.0883687767902338E-3</v>
      </c>
      <c r="HO86" s="86">
        <f t="shared" si="203"/>
        <v>1.3305006605288312E-3</v>
      </c>
      <c r="HP86" s="86">
        <f t="shared" si="204"/>
        <v>4.4742029956157864E-4</v>
      </c>
      <c r="HQ86" s="86">
        <f t="shared" si="205"/>
        <v>5.7994483566918922E-4</v>
      </c>
      <c r="HS86" s="86">
        <f t="shared" si="114"/>
        <v>6.3030925274391148E-24</v>
      </c>
      <c r="HT86" s="86">
        <f t="shared" si="206"/>
        <v>1.0319977378156486E-24</v>
      </c>
      <c r="HU86" s="86">
        <f t="shared" si="207"/>
        <v>2.9274314118051333E-26</v>
      </c>
      <c r="HV86" s="86">
        <f t="shared" si="208"/>
        <v>7.2243481299605673E-27</v>
      </c>
      <c r="HW86" s="86">
        <f t="shared" si="209"/>
        <v>2.7937046798283044E-27</v>
      </c>
      <c r="HX86" s="86">
        <f t="shared" si="210"/>
        <v>2.3882715682684368E-27</v>
      </c>
      <c r="HY86" s="86">
        <f t="shared" si="211"/>
        <v>9.5468294027214805E-27</v>
      </c>
      <c r="HZ86" s="86">
        <f t="shared" si="212"/>
        <v>7.4804416575255412E-27</v>
      </c>
      <c r="IA86" s="86">
        <f t="shared" si="213"/>
        <v>3.6721258299071022E-28</v>
      </c>
      <c r="IB86" s="86">
        <f t="shared" si="214"/>
        <v>5.9920384181296983E-28</v>
      </c>
      <c r="IC86" s="86">
        <f t="shared" si="215"/>
        <v>6.1205503269701003E-28</v>
      </c>
      <c r="ID86" s="86">
        <f t="shared" si="216"/>
        <v>3.819127743040404E-26</v>
      </c>
      <c r="IE86" s="86">
        <f t="shared" si="217"/>
        <v>1.2037367195447873E-25</v>
      </c>
      <c r="IF86" s="86">
        <f t="shared" si="218"/>
        <v>2.426833083347023E-23</v>
      </c>
      <c r="IG86" s="86">
        <f t="shared" si="219"/>
        <v>6.3466534461038326E-18</v>
      </c>
      <c r="II86" s="86">
        <f t="shared" si="115"/>
        <v>1.2604350077352704E-141</v>
      </c>
      <c r="IJ86" s="86">
        <f t="shared" si="116"/>
        <v>1.4498500909957985E-155</v>
      </c>
      <c r="IK86" s="86">
        <f t="shared" si="117"/>
        <v>3.16550199132993E-161</v>
      </c>
      <c r="IL86" s="86">
        <f t="shared" si="118"/>
        <v>6.0298188451974917E-163</v>
      </c>
      <c r="IM86" s="86">
        <f t="shared" si="119"/>
        <v>7.8718625579521695E-166</v>
      </c>
      <c r="IN86" s="86">
        <f t="shared" si="120"/>
        <v>5.3796308648127823E-163</v>
      </c>
      <c r="IO86" s="86">
        <f t="shared" si="121"/>
        <v>4.2537943752143032E-162</v>
      </c>
      <c r="IP86" s="86">
        <f t="shared" si="122"/>
        <v>4.3832764034696151E-164</v>
      </c>
      <c r="IQ86" s="86">
        <f t="shared" si="123"/>
        <v>5.5110106897490151E-171</v>
      </c>
      <c r="IR86" s="86">
        <f t="shared" si="124"/>
        <v>5.8292270637252118E-170</v>
      </c>
      <c r="IS86" s="86">
        <f t="shared" si="125"/>
        <v>6.171331468084901E-169</v>
      </c>
      <c r="IT86" s="86">
        <f t="shared" si="126"/>
        <v>1.7811526719039246E-159</v>
      </c>
      <c r="IU86" s="86">
        <f t="shared" si="127"/>
        <v>4.9869104472199703E-156</v>
      </c>
      <c r="IV86" s="86">
        <f t="shared" si="128"/>
        <v>1.074931565446605E-108</v>
      </c>
      <c r="IW86" s="86">
        <f t="shared" si="129"/>
        <v>1.1515833223786078E-82</v>
      </c>
      <c r="IY86" s="86">
        <f t="shared" si="130"/>
        <v>0.56999041193387712</v>
      </c>
      <c r="IZ86" s="86">
        <f t="shared" si="131"/>
        <v>0.55894687975253121</v>
      </c>
      <c r="JA86" s="86">
        <f t="shared" si="132"/>
        <v>0.54920014951810914</v>
      </c>
      <c r="JB86" s="86">
        <f t="shared" si="133"/>
        <v>0.56030404501803788</v>
      </c>
      <c r="JC86" s="86">
        <f t="shared" si="134"/>
        <v>0.53678691822722557</v>
      </c>
      <c r="JD86" s="86">
        <f t="shared" si="135"/>
        <v>0.55749292411954099</v>
      </c>
      <c r="JE86" s="86">
        <f t="shared" si="136"/>
        <v>0.54026742149114215</v>
      </c>
      <c r="JF86" s="86">
        <f t="shared" si="137"/>
        <v>0.57466665523808202</v>
      </c>
      <c r="JG86" s="86">
        <f t="shared" si="138"/>
        <v>0.56367927704330267</v>
      </c>
      <c r="JH86" s="86">
        <f t="shared" si="139"/>
        <v>0.55580490338101374</v>
      </c>
      <c r="JI86" s="86">
        <f t="shared" si="140"/>
        <v>0.55376280727106952</v>
      </c>
      <c r="JJ86" s="86">
        <f t="shared" si="141"/>
        <v>0.60347035555657591</v>
      </c>
      <c r="JK86" s="86">
        <f t="shared" si="142"/>
        <v>0.51780852298918123</v>
      </c>
      <c r="JL86" s="86">
        <f t="shared" si="143"/>
        <v>0.50217466973222924</v>
      </c>
      <c r="JM86" s="86">
        <f t="shared" si="144"/>
        <v>0.15840229626999497</v>
      </c>
    </row>
    <row r="87" spans="2:273" x14ac:dyDescent="0.25">
      <c r="B87" s="2">
        <v>60</v>
      </c>
      <c r="C87" s="37">
        <v>192.44300000000001</v>
      </c>
      <c r="D87" s="37">
        <v>200.614</v>
      </c>
      <c r="E87" s="37">
        <v>178.404</v>
      </c>
      <c r="F87" s="37">
        <v>186.404</v>
      </c>
      <c r="G87" s="37">
        <v>180.982</v>
      </c>
      <c r="H87" s="37">
        <v>200.50899999999999</v>
      </c>
      <c r="I87" s="37">
        <v>188.333</v>
      </c>
      <c r="J87" s="37">
        <v>196.982</v>
      </c>
      <c r="K87" s="37">
        <v>194.316</v>
      </c>
      <c r="L87" s="37">
        <v>184.14</v>
      </c>
      <c r="M87" s="37">
        <v>194.43899999999999</v>
      </c>
      <c r="N87" s="37">
        <v>178.43899999999999</v>
      </c>
      <c r="O87" s="37">
        <v>185.554</v>
      </c>
      <c r="P87" s="37">
        <v>169.93100000000001</v>
      </c>
      <c r="Q87" s="37">
        <v>110.60299999999999</v>
      </c>
      <c r="S87" s="4">
        <f t="shared" si="8"/>
        <v>180.83455168320708</v>
      </c>
      <c r="T87" s="4">
        <f t="shared" si="9"/>
        <v>190.30769829393083</v>
      </c>
      <c r="U87" s="4">
        <f t="shared" si="10"/>
        <v>167.62121380617515</v>
      </c>
      <c r="V87" s="4">
        <f t="shared" si="11"/>
        <v>178.12221133069204</v>
      </c>
      <c r="W87" s="4">
        <f t="shared" si="12"/>
        <v>173.04738196939357</v>
      </c>
      <c r="X87" s="4">
        <f t="shared" si="13"/>
        <v>192.11008871145336</v>
      </c>
      <c r="Y87" s="4">
        <f t="shared" si="14"/>
        <v>179.27381441983178</v>
      </c>
      <c r="Z87" s="4">
        <f t="shared" si="15"/>
        <v>187.21094877727867</v>
      </c>
      <c r="AA87" s="4">
        <f t="shared" si="16"/>
        <v>183.63414731402293</v>
      </c>
      <c r="AB87" s="4">
        <f t="shared" si="17"/>
        <v>176.60119203703897</v>
      </c>
      <c r="AC87" s="4">
        <f t="shared" si="18"/>
        <v>183.84575528316978</v>
      </c>
      <c r="AD87" s="4">
        <f t="shared" si="19"/>
        <v>172.78042583068179</v>
      </c>
      <c r="AE87" s="4">
        <f t="shared" si="20"/>
        <v>174.2494968930063</v>
      </c>
      <c r="AF87" s="4">
        <f t="shared" si="21"/>
        <v>163.28967105501835</v>
      </c>
      <c r="AG87" s="4">
        <f t="shared" si="22"/>
        <v>114.22514150203747</v>
      </c>
      <c r="AI87" s="4">
        <f t="shared" si="23"/>
        <v>11.608448316792931</v>
      </c>
      <c r="AJ87" s="4">
        <f t="shared" si="24"/>
        <v>10.306301706069178</v>
      </c>
      <c r="AK87" s="4">
        <f t="shared" si="25"/>
        <v>10.782786193824847</v>
      </c>
      <c r="AL87" s="4">
        <f t="shared" si="26"/>
        <v>8.2817886693079572</v>
      </c>
      <c r="AM87" s="4">
        <f t="shared" si="27"/>
        <v>7.9346180306064298</v>
      </c>
      <c r="AN87" s="4">
        <f t="shared" si="28"/>
        <v>8.3989112885466284</v>
      </c>
      <c r="AO87" s="4">
        <f t="shared" si="29"/>
        <v>9.0591855801682186</v>
      </c>
      <c r="AP87" s="4">
        <f t="shared" si="30"/>
        <v>9.7710512227213258</v>
      </c>
      <c r="AQ87" s="4">
        <f t="shared" si="31"/>
        <v>10.681852685977077</v>
      </c>
      <c r="AR87" s="4">
        <f t="shared" si="32"/>
        <v>7.5388079629610161</v>
      </c>
      <c r="AS87" s="4">
        <f t="shared" si="33"/>
        <v>10.593244716830213</v>
      </c>
      <c r="AT87" s="4">
        <f t="shared" si="34"/>
        <v>5.6585741693182001</v>
      </c>
      <c r="AU87" s="4">
        <f t="shared" si="35"/>
        <v>11.304503106993707</v>
      </c>
      <c r="AV87" s="4">
        <f t="shared" si="224"/>
        <v>6.6413289449816659</v>
      </c>
      <c r="AW87" s="4">
        <f t="shared" si="224"/>
        <v>-3.6221415020374792</v>
      </c>
      <c r="AY87" s="2">
        <f t="shared" si="96"/>
        <v>104.60912762809606</v>
      </c>
      <c r="AZ87" s="2">
        <f t="shared" si="147"/>
        <v>100.89891924999499</v>
      </c>
      <c r="BA87" s="2">
        <f t="shared" si="148"/>
        <v>104.76329337135043</v>
      </c>
      <c r="BB87" s="2">
        <f t="shared" si="149"/>
        <v>106.53203321787008</v>
      </c>
      <c r="BC87" s="2">
        <f t="shared" si="150"/>
        <v>107.47021108318813</v>
      </c>
      <c r="BD87" s="2">
        <f t="shared" si="151"/>
        <v>109.83711680077941</v>
      </c>
      <c r="BE87" s="2">
        <f t="shared" si="152"/>
        <v>108.73254181025783</v>
      </c>
      <c r="BF87" s="2">
        <f t="shared" si="153"/>
        <v>107.97193147024828</v>
      </c>
      <c r="BG87" s="2">
        <f t="shared" si="154"/>
        <v>107.33814002737721</v>
      </c>
      <c r="BH87" s="2">
        <f t="shared" si="155"/>
        <v>107.76053838022308</v>
      </c>
      <c r="BI87" s="2">
        <f t="shared" si="156"/>
        <v>107.6308374447045</v>
      </c>
      <c r="BJ87" s="2">
        <f t="shared" si="157"/>
        <v>104.31645828882056</v>
      </c>
      <c r="BK87" s="2">
        <f t="shared" si="158"/>
        <v>105.34136171148016</v>
      </c>
      <c r="BL87" s="2">
        <f t="shared" si="159"/>
        <v>107.83142836175182</v>
      </c>
      <c r="BM87" s="2">
        <f t="shared" si="160"/>
        <v>108.59541649739671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111.90497975708504</v>
      </c>
      <c r="DL87" s="2">
        <f t="shared" si="225"/>
        <v>112.56572473867597</v>
      </c>
      <c r="DM87" s="2">
        <f t="shared" si="225"/>
        <v>117.57500296896089</v>
      </c>
      <c r="DN87" s="2">
        <f t="shared" si="225"/>
        <v>120.55077232645407</v>
      </c>
      <c r="DO87" s="2">
        <f t="shared" si="225"/>
        <v>122.78247435897438</v>
      </c>
      <c r="DP87" s="2">
        <f t="shared" si="225"/>
        <v>119.66766785206259</v>
      </c>
      <c r="DQ87" s="2">
        <f t="shared" si="225"/>
        <v>121.00339592223801</v>
      </c>
      <c r="DR87" s="2">
        <f t="shared" si="225"/>
        <v>122.73292586872584</v>
      </c>
      <c r="DS87" s="2">
        <f t="shared" si="225"/>
        <v>117.44315518207283</v>
      </c>
      <c r="DT87" s="2">
        <f t="shared" si="225"/>
        <v>119.76291630201631</v>
      </c>
      <c r="DU87" s="2">
        <f t="shared" si="225"/>
        <v>118.5984646836007</v>
      </c>
      <c r="DV87" s="2">
        <f t="shared" si="225"/>
        <v>114.1381060053981</v>
      </c>
      <c r="DW87" s="2">
        <f t="shared" si="225"/>
        <v>115.11522673796792</v>
      </c>
      <c r="DX87" s="2">
        <f t="shared" si="225"/>
        <v>116.79658221925135</v>
      </c>
      <c r="DY87" s="2">
        <f t="shared" si="225"/>
        <v>109.66549491249489</v>
      </c>
      <c r="EA87" s="2">
        <f t="shared" si="228"/>
        <v>103.27644334376615</v>
      </c>
      <c r="EB87" s="2">
        <f t="shared" si="72"/>
        <v>98.919298459019274</v>
      </c>
      <c r="EC87" s="2">
        <f t="shared" si="73"/>
        <v>102.51069977666107</v>
      </c>
      <c r="ED87" s="2">
        <f t="shared" si="74"/>
        <v>103.97040536081961</v>
      </c>
      <c r="EE87" s="2">
        <f t="shared" si="75"/>
        <v>104.67487157464214</v>
      </c>
      <c r="EF87" s="2">
        <f t="shared" si="76"/>
        <v>107.88933760757733</v>
      </c>
      <c r="EG87" s="2">
        <f t="shared" si="77"/>
        <v>106.31877186927737</v>
      </c>
      <c r="EH87" s="2">
        <f t="shared" si="78"/>
        <v>104.87558238446081</v>
      </c>
      <c r="EI87" s="2">
        <f t="shared" si="79"/>
        <v>105.12917929938826</v>
      </c>
      <c r="EJ87" s="2">
        <f t="shared" si="80"/>
        <v>105.291546882494</v>
      </c>
      <c r="EK87" s="2">
        <f t="shared" si="81"/>
        <v>105.08041103633919</v>
      </c>
      <c r="EL87" s="2">
        <f t="shared" si="82"/>
        <v>102.52041385337279</v>
      </c>
      <c r="EM87" s="2">
        <f t="shared" si="83"/>
        <v>103.25898473319441</v>
      </c>
      <c r="EN87" s="2">
        <f t="shared" si="84"/>
        <v>105.79439594987693</v>
      </c>
      <c r="EO87" s="2">
        <f t="shared" si="85"/>
        <v>108.36100862470862</v>
      </c>
      <c r="EQ87" s="2">
        <f t="shared" si="86"/>
        <v>102.31547585193054</v>
      </c>
      <c r="ER87" s="2">
        <f t="shared" si="226"/>
        <v>96.99806879929497</v>
      </c>
      <c r="ES87" s="2">
        <f t="shared" si="226"/>
        <v>101.40126371437779</v>
      </c>
      <c r="ET87" s="2">
        <f t="shared" si="226"/>
        <v>103.51374001057658</v>
      </c>
      <c r="EU87" s="2">
        <f t="shared" si="226"/>
        <v>103.59625903687902</v>
      </c>
      <c r="EV87" s="2">
        <f t="shared" si="226"/>
        <v>106.97268637700171</v>
      </c>
      <c r="EW87" s="2">
        <f t="shared" si="226"/>
        <v>106.29712721084177</v>
      </c>
      <c r="EX87" s="2">
        <f t="shared" si="226"/>
        <v>104.27824053574167</v>
      </c>
      <c r="EY87" s="2">
        <f t="shared" si="226"/>
        <v>104.75054456647203</v>
      </c>
      <c r="EZ87" s="2">
        <f t="shared" si="226"/>
        <v>104.97892772767746</v>
      </c>
      <c r="FA87" s="2">
        <f t="shared" si="226"/>
        <v>104.45182332563512</v>
      </c>
      <c r="FB87" s="2">
        <f t="shared" si="226"/>
        <v>102.62305526161494</v>
      </c>
      <c r="FC87" s="2">
        <f t="shared" si="226"/>
        <v>102.95474977958071</v>
      </c>
      <c r="FD87" s="2">
        <f t="shared" si="226"/>
        <v>106.69696195505162</v>
      </c>
      <c r="FE87" s="2">
        <f t="shared" si="226"/>
        <v>111.17775256173285</v>
      </c>
      <c r="FG87" s="2">
        <f t="shared" si="88"/>
        <v>0.84544928977521372</v>
      </c>
      <c r="FH87" s="2">
        <f t="shared" si="227"/>
        <v>0.85483336261107157</v>
      </c>
      <c r="FI87" s="2">
        <f t="shared" si="227"/>
        <v>0.85041207287070331</v>
      </c>
      <c r="FJ87" s="2">
        <f t="shared" si="227"/>
        <v>0.84547885309047655</v>
      </c>
      <c r="FK87" s="2">
        <f t="shared" si="227"/>
        <v>0.84556710291228898</v>
      </c>
      <c r="FL87" s="2">
        <f t="shared" si="227"/>
        <v>0.83456031720457946</v>
      </c>
      <c r="FM87" s="2">
        <f t="shared" si="227"/>
        <v>0.83562468681978963</v>
      </c>
      <c r="FN87" s="2">
        <f t="shared" si="227"/>
        <v>0.82657431545585458</v>
      </c>
      <c r="FO87" s="2">
        <f t="shared" si="227"/>
        <v>0.82058053908582584</v>
      </c>
      <c r="FP87" s="2">
        <f t="shared" si="227"/>
        <v>0.82936025515102696</v>
      </c>
      <c r="FQ87" s="2">
        <f t="shared" si="227"/>
        <v>0.81127665570227747</v>
      </c>
      <c r="FR87" s="2">
        <f t="shared" si="227"/>
        <v>0.84541462634712217</v>
      </c>
      <c r="FS87" s="2">
        <f t="shared" si="227"/>
        <v>0.82433668975044583</v>
      </c>
      <c r="FT87" s="2">
        <f t="shared" si="227"/>
        <v>0.81492803175800854</v>
      </c>
      <c r="FU87" s="2">
        <f t="shared" si="227"/>
        <v>0.82254450588887151</v>
      </c>
      <c r="FW87" s="2">
        <f t="shared" si="112"/>
        <v>8.9716515519166302E-4</v>
      </c>
      <c r="FX87" s="2">
        <f t="shared" si="164"/>
        <v>7.2090518223136908E-4</v>
      </c>
      <c r="FY87" s="2">
        <f t="shared" si="165"/>
        <v>7.6101140275231958E-4</v>
      </c>
      <c r="FZ87" s="2">
        <f t="shared" si="166"/>
        <v>8.5284040036458556E-4</v>
      </c>
      <c r="GA87" s="2">
        <f t="shared" si="167"/>
        <v>9.9206036874547785E-4</v>
      </c>
      <c r="GB87" s="2">
        <f t="shared" si="168"/>
        <v>8.9895292535900986E-4</v>
      </c>
      <c r="GC87" s="2">
        <f t="shared" si="169"/>
        <v>9.1184892824681106E-4</v>
      </c>
      <c r="GD87" s="2">
        <f t="shared" si="170"/>
        <v>9.5913606651348252E-4</v>
      </c>
      <c r="GE87" s="2">
        <f t="shared" si="171"/>
        <v>1.0727663289550975E-3</v>
      </c>
      <c r="GF87" s="2">
        <f t="shared" si="172"/>
        <v>1.2772334237408335E-3</v>
      </c>
      <c r="GG87" s="2">
        <f t="shared" si="173"/>
        <v>1.1866034432546021E-3</v>
      </c>
      <c r="GH87" s="2">
        <f t="shared" si="174"/>
        <v>1.1608681610391803E-3</v>
      </c>
      <c r="GI87" s="2">
        <f t="shared" si="175"/>
        <v>1.0838313897215024E-3</v>
      </c>
      <c r="GJ87" s="2">
        <f t="shared" si="176"/>
        <v>9.2640763330960275E-4</v>
      </c>
      <c r="GK87" s="2">
        <f t="shared" si="177"/>
        <v>1.0365208883269517E-3</v>
      </c>
      <c r="GM87" s="86">
        <f t="shared" si="113"/>
        <v>0.45902202904133133</v>
      </c>
      <c r="GN87" s="86">
        <f t="shared" si="178"/>
        <v>0.49118094253800354</v>
      </c>
      <c r="GO87" s="86">
        <f t="shared" si="179"/>
        <v>0.40668133479538049</v>
      </c>
      <c r="GP87" s="86">
        <f t="shared" si="180"/>
        <v>0.44964529720480106</v>
      </c>
      <c r="GQ87" s="86">
        <f t="shared" si="181"/>
        <v>0.41699348755367383</v>
      </c>
      <c r="GR87" s="86">
        <f t="shared" si="182"/>
        <v>0.49172981503405511</v>
      </c>
      <c r="GS87" s="86">
        <f t="shared" si="183"/>
        <v>0.44990981600268642</v>
      </c>
      <c r="GT87" s="86">
        <f t="shared" si="184"/>
        <v>0.48607548636039055</v>
      </c>
      <c r="GU87" s="86">
        <f t="shared" si="185"/>
        <v>0.47628150812255043</v>
      </c>
      <c r="GV87" s="86">
        <f t="shared" si="186"/>
        <v>0.45068059512020042</v>
      </c>
      <c r="GW87" s="86">
        <f t="shared" si="187"/>
        <v>0.47041676664931387</v>
      </c>
      <c r="GX87" s="86">
        <f t="shared" si="188"/>
        <v>0.46238616234328289</v>
      </c>
      <c r="GY87" s="86">
        <f t="shared" si="189"/>
        <v>0.42951173461216557</v>
      </c>
      <c r="GZ87" s="86">
        <f t="shared" si="190"/>
        <v>0.3899101566817314</v>
      </c>
      <c r="HA87" s="86">
        <f t="shared" si="191"/>
        <v>7.6157980516962362E-2</v>
      </c>
      <c r="HC87" s="86">
        <f t="shared" si="145"/>
        <v>1.7104365027272312E-3</v>
      </c>
      <c r="HD87" s="86">
        <f t="shared" si="192"/>
        <v>1.3191884600532214E-3</v>
      </c>
      <c r="HE87" s="86">
        <f t="shared" si="193"/>
        <v>1.2642932784595129E-3</v>
      </c>
      <c r="HF87" s="86">
        <f t="shared" si="194"/>
        <v>1.1156384067588401E-3</v>
      </c>
      <c r="HG87" s="86">
        <f t="shared" si="195"/>
        <v>1.0791928444649989E-3</v>
      </c>
      <c r="HH87" s="86">
        <f t="shared" si="196"/>
        <v>9.4453130735302007E-4</v>
      </c>
      <c r="HI87" s="86">
        <f t="shared" si="197"/>
        <v>1.3500227896356732E-3</v>
      </c>
      <c r="HJ87" s="86">
        <f t="shared" si="198"/>
        <v>1.2181718437917219E-3</v>
      </c>
      <c r="HK87" s="86">
        <f t="shared" si="199"/>
        <v>1.0648431604961994E-3</v>
      </c>
      <c r="HL87" s="86">
        <f t="shared" si="200"/>
        <v>1.297433740838586E-3</v>
      </c>
      <c r="HM87" s="86">
        <f t="shared" si="201"/>
        <v>1.2088071454420342E-3</v>
      </c>
      <c r="HN87" s="86">
        <f t="shared" si="202"/>
        <v>1.9540827896292442E-3</v>
      </c>
      <c r="HO87" s="86">
        <f t="shared" si="203"/>
        <v>2.3396275907881224E-3</v>
      </c>
      <c r="HP87" s="86">
        <f t="shared" si="204"/>
        <v>8.7033722485821321E-4</v>
      </c>
      <c r="HQ87" s="86">
        <f t="shared" si="205"/>
        <v>1.2295973242784082E-3</v>
      </c>
      <c r="HS87" s="86">
        <f t="shared" si="114"/>
        <v>4.1835113820912132E-23</v>
      </c>
      <c r="HT87" s="86">
        <f t="shared" si="206"/>
        <v>7.3164253581304812E-24</v>
      </c>
      <c r="HU87" s="86">
        <f t="shared" si="207"/>
        <v>2.3302818127992584E-25</v>
      </c>
      <c r="HV87" s="86">
        <f t="shared" si="208"/>
        <v>6.1662200810552904E-26</v>
      </c>
      <c r="HW87" s="86">
        <f t="shared" si="209"/>
        <v>2.5911445244657477E-26</v>
      </c>
      <c r="HX87" s="86">
        <f t="shared" si="210"/>
        <v>2.1140823404460486E-26</v>
      </c>
      <c r="HY87" s="86">
        <f t="shared" si="211"/>
        <v>8.2242671465212273E-26</v>
      </c>
      <c r="HZ87" s="86">
        <f t="shared" si="212"/>
        <v>6.6616245330230229E-26</v>
      </c>
      <c r="IA87" s="86">
        <f t="shared" si="213"/>
        <v>3.7583501551009716E-27</v>
      </c>
      <c r="IB87" s="86">
        <f t="shared" si="214"/>
        <v>6.4014741780595917E-27</v>
      </c>
      <c r="IC87" s="86">
        <f t="shared" si="215"/>
        <v>6.3276670203186458E-27</v>
      </c>
      <c r="ID87" s="86">
        <f t="shared" si="216"/>
        <v>3.3923920577078039E-25</v>
      </c>
      <c r="IE87" s="86">
        <f t="shared" si="217"/>
        <v>1.0001763895980132E-24</v>
      </c>
      <c r="IF87" s="86">
        <f t="shared" si="218"/>
        <v>1.596760606430673E-22</v>
      </c>
      <c r="IG87" s="86">
        <f t="shared" si="219"/>
        <v>2.6957302300581214E-17</v>
      </c>
      <c r="II87" s="86">
        <f t="shared" si="115"/>
        <v>4.9608570906423544E-138</v>
      </c>
      <c r="IJ87" s="86">
        <f t="shared" si="116"/>
        <v>9.9397390012015006E-152</v>
      </c>
      <c r="IK87" s="86">
        <f t="shared" si="117"/>
        <v>3.2149907280222641E-157</v>
      </c>
      <c r="IL87" s="86">
        <f t="shared" si="118"/>
        <v>7.8409788593635366E-159</v>
      </c>
      <c r="IM87" s="86">
        <f t="shared" si="119"/>
        <v>1.4915901982212235E-161</v>
      </c>
      <c r="IN87" s="86">
        <f t="shared" si="120"/>
        <v>7.5233337510827761E-159</v>
      </c>
      <c r="IO87" s="86">
        <f t="shared" si="121"/>
        <v>5.7486996498527309E-158</v>
      </c>
      <c r="IP87" s="86">
        <f t="shared" si="122"/>
        <v>7.1394515333239528E-160</v>
      </c>
      <c r="IQ87" s="86">
        <f t="shared" si="123"/>
        <v>1.5950702944552359E-166</v>
      </c>
      <c r="IR87" s="86">
        <f t="shared" si="124"/>
        <v>2.0607983188089555E-165</v>
      </c>
      <c r="IS87" s="86">
        <f t="shared" si="125"/>
        <v>1.830700296109133E-164</v>
      </c>
      <c r="IT87" s="86">
        <f t="shared" si="126"/>
        <v>2.8597646019111431E-155</v>
      </c>
      <c r="IU87" s="86">
        <f t="shared" si="127"/>
        <v>5.900715808300579E-152</v>
      </c>
      <c r="IV87" s="86">
        <f t="shared" si="128"/>
        <v>6.1994071446261158E-106</v>
      </c>
      <c r="IW87" s="86">
        <f t="shared" si="129"/>
        <v>1.5277499198247769E-80</v>
      </c>
      <c r="IY87" s="86">
        <f t="shared" si="130"/>
        <v>0.46073246554405856</v>
      </c>
      <c r="IZ87" s="86">
        <f t="shared" si="131"/>
        <v>0.49250013099805678</v>
      </c>
      <c r="JA87" s="86">
        <f t="shared" si="132"/>
        <v>0.40794562807383999</v>
      </c>
      <c r="JB87" s="86">
        <f t="shared" si="133"/>
        <v>0.45076093561155989</v>
      </c>
      <c r="JC87" s="86">
        <f t="shared" si="134"/>
        <v>0.41807268039813883</v>
      </c>
      <c r="JD87" s="86">
        <f t="shared" si="135"/>
        <v>0.49267434634140811</v>
      </c>
      <c r="JE87" s="86">
        <f t="shared" si="136"/>
        <v>0.45125983879232212</v>
      </c>
      <c r="JF87" s="86">
        <f t="shared" si="137"/>
        <v>0.4872936582041823</v>
      </c>
      <c r="JG87" s="86">
        <f t="shared" si="138"/>
        <v>0.47734635128304664</v>
      </c>
      <c r="JH87" s="86">
        <f t="shared" si="139"/>
        <v>0.45197802886103899</v>
      </c>
      <c r="JI87" s="86">
        <f t="shared" si="140"/>
        <v>0.47162557379475589</v>
      </c>
      <c r="JJ87" s="86">
        <f t="shared" si="141"/>
        <v>0.46434024513291211</v>
      </c>
      <c r="JK87" s="86">
        <f t="shared" si="142"/>
        <v>0.43185136220295367</v>
      </c>
      <c r="JL87" s="86">
        <f t="shared" si="143"/>
        <v>0.39078049390658959</v>
      </c>
      <c r="JM87" s="86">
        <f t="shared" si="144"/>
        <v>7.7387577841240798E-2</v>
      </c>
    </row>
    <row r="88" spans="2:273" x14ac:dyDescent="0.25">
      <c r="B88" s="2">
        <v>61</v>
      </c>
      <c r="C88" s="37">
        <v>157.82</v>
      </c>
      <c r="D88" s="37">
        <v>174.54400000000001</v>
      </c>
      <c r="E88" s="37">
        <v>143.614</v>
      </c>
      <c r="F88" s="37">
        <v>150.78899999999999</v>
      </c>
      <c r="G88" s="37">
        <v>143.87700000000001</v>
      </c>
      <c r="H88" s="37">
        <v>175.56100000000001</v>
      </c>
      <c r="I88" s="37">
        <v>159.17500000000001</v>
      </c>
      <c r="J88" s="37">
        <v>166.21100000000001</v>
      </c>
      <c r="K88" s="37">
        <v>161.947</v>
      </c>
      <c r="L88" s="37">
        <v>152.22800000000001</v>
      </c>
      <c r="M88" s="37">
        <v>162.80699999999999</v>
      </c>
      <c r="N88" s="37">
        <v>146.19300000000001</v>
      </c>
      <c r="O88" s="37">
        <v>152.089</v>
      </c>
      <c r="P88" s="37">
        <v>138.56899999999999</v>
      </c>
      <c r="Q88" s="37">
        <v>108</v>
      </c>
      <c r="S88" s="4">
        <f t="shared" si="8"/>
        <v>153.00247763183356</v>
      </c>
      <c r="T88" s="4">
        <f t="shared" si="9"/>
        <v>166.53851823493866</v>
      </c>
      <c r="U88" s="4">
        <f t="shared" si="10"/>
        <v>140.00934498900219</v>
      </c>
      <c r="V88" s="4">
        <f t="shared" si="11"/>
        <v>151.65735372391993</v>
      </c>
      <c r="W88" s="4">
        <f t="shared" si="12"/>
        <v>147.15573956294753</v>
      </c>
      <c r="X88" s="4">
        <f t="shared" si="13"/>
        <v>169.13068641735828</v>
      </c>
      <c r="Y88" s="4">
        <f t="shared" si="14"/>
        <v>155.87647192219634</v>
      </c>
      <c r="Z88" s="4">
        <f t="shared" si="15"/>
        <v>160.73137677927988</v>
      </c>
      <c r="AA88" s="4">
        <f t="shared" si="16"/>
        <v>157.92585996243926</v>
      </c>
      <c r="AB88" s="4">
        <f t="shared" si="17"/>
        <v>151.31581142625291</v>
      </c>
      <c r="AC88" s="4">
        <f t="shared" si="18"/>
        <v>158.33582335487915</v>
      </c>
      <c r="AD88" s="4">
        <f t="shared" si="19"/>
        <v>143.67809453432093</v>
      </c>
      <c r="AE88" s="4">
        <f t="shared" si="20"/>
        <v>151.46804627509837</v>
      </c>
      <c r="AF88" s="4">
        <f t="shared" si="21"/>
        <v>140.67227126972398</v>
      </c>
      <c r="AG88" s="4">
        <f t="shared" si="22"/>
        <v>111.06065356177156</v>
      </c>
      <c r="AI88" s="4">
        <f t="shared" si="23"/>
        <v>4.8175223681664363</v>
      </c>
      <c r="AJ88" s="4">
        <f t="shared" si="24"/>
        <v>8.0054817650613472</v>
      </c>
      <c r="AK88" s="4">
        <f t="shared" si="25"/>
        <v>3.604655010997817</v>
      </c>
      <c r="AL88" s="4">
        <f t="shared" si="26"/>
        <v>-0.86835372391993815</v>
      </c>
      <c r="AM88" s="4">
        <f t="shared" si="27"/>
        <v>-3.2787395629475213</v>
      </c>
      <c r="AN88" s="4">
        <f t="shared" si="28"/>
        <v>6.4303135826417304</v>
      </c>
      <c r="AO88" s="4">
        <f t="shared" si="29"/>
        <v>3.2985280778036667</v>
      </c>
      <c r="AP88" s="4">
        <f t="shared" si="30"/>
        <v>5.4796232207201285</v>
      </c>
      <c r="AQ88" s="4">
        <f t="shared" si="31"/>
        <v>4.0211400375607411</v>
      </c>
      <c r="AR88" s="4">
        <f t="shared" si="32"/>
        <v>0.91218857374710183</v>
      </c>
      <c r="AS88" s="4">
        <f t="shared" si="33"/>
        <v>4.4711766451208348</v>
      </c>
      <c r="AT88" s="4">
        <f t="shared" si="34"/>
        <v>2.5149054656790781</v>
      </c>
      <c r="AU88" s="4">
        <f t="shared" si="35"/>
        <v>0.62095372490162504</v>
      </c>
      <c r="AV88" s="4">
        <f t="shared" si="224"/>
        <v>-2.1032712697239901</v>
      </c>
      <c r="AW88" s="4">
        <f t="shared" si="224"/>
        <v>-3.0606535617715593</v>
      </c>
      <c r="AY88" s="2">
        <f t="shared" si="96"/>
        <v>104.34427478233958</v>
      </c>
      <c r="AZ88" s="2">
        <f t="shared" si="147"/>
        <v>100.61411279088715</v>
      </c>
      <c r="BA88" s="2">
        <f t="shared" si="148"/>
        <v>104.42559786157702</v>
      </c>
      <c r="BB88" s="2">
        <f t="shared" si="149"/>
        <v>106.20107245648968</v>
      </c>
      <c r="BC88" s="2">
        <f t="shared" si="150"/>
        <v>107.100240635115</v>
      </c>
      <c r="BD88" s="2">
        <f t="shared" si="151"/>
        <v>109.51803282510527</v>
      </c>
      <c r="BE88" s="2">
        <f t="shared" si="152"/>
        <v>108.42061255459262</v>
      </c>
      <c r="BF88" s="2">
        <f t="shared" si="153"/>
        <v>107.61140550019519</v>
      </c>
      <c r="BG88" s="2">
        <f t="shared" si="154"/>
        <v>107.01523873736977</v>
      </c>
      <c r="BH88" s="2">
        <f t="shared" si="155"/>
        <v>107.43280451974915</v>
      </c>
      <c r="BI88" s="2">
        <f t="shared" si="156"/>
        <v>107.30673232888527</v>
      </c>
      <c r="BJ88" s="2">
        <f t="shared" si="157"/>
        <v>104.03947873867165</v>
      </c>
      <c r="BK88" s="2">
        <f t="shared" si="158"/>
        <v>105.06489429738978</v>
      </c>
      <c r="BL88" s="2">
        <f t="shared" si="159"/>
        <v>107.5793588501936</v>
      </c>
      <c r="BM88" s="2">
        <f t="shared" si="160"/>
        <v>108.44728915566618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111.93557489878545</v>
      </c>
      <c r="DL88" s="2">
        <f t="shared" si="225"/>
        <v>112.59981846689897</v>
      </c>
      <c r="DM88" s="2">
        <f t="shared" si="225"/>
        <v>117.74542645074226</v>
      </c>
      <c r="DN88" s="2">
        <f t="shared" si="225"/>
        <v>120.70044108818014</v>
      </c>
      <c r="DO88" s="2">
        <f t="shared" si="225"/>
        <v>122.91872435897439</v>
      </c>
      <c r="DP88" s="2">
        <f t="shared" si="225"/>
        <v>119.75335135135136</v>
      </c>
      <c r="DQ88" s="2">
        <f t="shared" si="225"/>
        <v>121.15715315315315</v>
      </c>
      <c r="DR88" s="2">
        <f t="shared" si="225"/>
        <v>122.93581814671812</v>
      </c>
      <c r="DS88" s="2">
        <f t="shared" si="225"/>
        <v>117.54030084033613</v>
      </c>
      <c r="DT88" s="2">
        <f t="shared" si="225"/>
        <v>119.92525040755042</v>
      </c>
      <c r="DU88" s="2">
        <f t="shared" si="225"/>
        <v>118.77789015151514</v>
      </c>
      <c r="DV88" s="2">
        <f t="shared" si="225"/>
        <v>114.22200944669365</v>
      </c>
      <c r="DW88" s="2">
        <f t="shared" si="225"/>
        <v>115.2903935828877</v>
      </c>
      <c r="DX88" s="2">
        <f t="shared" si="225"/>
        <v>116.94125000000001</v>
      </c>
      <c r="DY88" s="2">
        <f t="shared" si="225"/>
        <v>109.54923728123727</v>
      </c>
      <c r="EA88" s="2">
        <f t="shared" si="228"/>
        <v>103.07974092193625</v>
      </c>
      <c r="EB88" s="2">
        <f t="shared" si="72"/>
        <v>98.759524437849066</v>
      </c>
      <c r="EC88" s="2">
        <f t="shared" si="73"/>
        <v>102.28983680625348</v>
      </c>
      <c r="ED88" s="2">
        <f t="shared" si="74"/>
        <v>103.78479437374413</v>
      </c>
      <c r="EE88" s="2">
        <f t="shared" si="75"/>
        <v>104.4667209685546</v>
      </c>
      <c r="EF88" s="2">
        <f t="shared" si="76"/>
        <v>107.6685987703471</v>
      </c>
      <c r="EG88" s="2">
        <f t="shared" si="77"/>
        <v>106.13568698408227</v>
      </c>
      <c r="EH88" s="2">
        <f t="shared" si="78"/>
        <v>104.67978824018257</v>
      </c>
      <c r="EI88" s="2">
        <f t="shared" si="79"/>
        <v>104.91695001845798</v>
      </c>
      <c r="EJ88" s="2">
        <f t="shared" si="80"/>
        <v>105.08916594724221</v>
      </c>
      <c r="EK88" s="2">
        <f t="shared" si="81"/>
        <v>104.874015410498</v>
      </c>
      <c r="EL88" s="2">
        <f t="shared" si="82"/>
        <v>102.3412650138565</v>
      </c>
      <c r="EM88" s="2">
        <f t="shared" si="83"/>
        <v>103.07802654554771</v>
      </c>
      <c r="EN88" s="2">
        <f t="shared" si="84"/>
        <v>105.63924882524054</v>
      </c>
      <c r="EO88" s="2">
        <f t="shared" si="85"/>
        <v>108.22675617715616</v>
      </c>
      <c r="EQ88" s="2">
        <f t="shared" si="86"/>
        <v>102.14278135892985</v>
      </c>
      <c r="ER88" s="2">
        <f t="shared" si="226"/>
        <v>96.880662217138195</v>
      </c>
      <c r="ES88" s="2">
        <f t="shared" si="226"/>
        <v>101.20720017253431</v>
      </c>
      <c r="ET88" s="2">
        <f t="shared" si="226"/>
        <v>103.33925448726922</v>
      </c>
      <c r="EU88" s="2">
        <f t="shared" si="226"/>
        <v>103.41492710111248</v>
      </c>
      <c r="EV88" s="2">
        <f t="shared" si="226"/>
        <v>106.77378996972764</v>
      </c>
      <c r="EW88" s="2">
        <f t="shared" si="226"/>
        <v>106.11445670822111</v>
      </c>
      <c r="EX88" s="2">
        <f t="shared" si="226"/>
        <v>104.09736408075582</v>
      </c>
      <c r="EY88" s="2">
        <f t="shared" si="226"/>
        <v>104.54784725098452</v>
      </c>
      <c r="EZ88" s="2">
        <f t="shared" si="226"/>
        <v>104.78471595625672</v>
      </c>
      <c r="FA88" s="2">
        <f t="shared" si="226"/>
        <v>104.26177157253834</v>
      </c>
      <c r="FB88" s="2">
        <f t="shared" si="226"/>
        <v>102.44125853381641</v>
      </c>
      <c r="FC88" s="2">
        <f t="shared" si="226"/>
        <v>102.78144447822518</v>
      </c>
      <c r="FD88" s="2">
        <f t="shared" si="226"/>
        <v>106.51851237276807</v>
      </c>
      <c r="FE88" s="2">
        <f t="shared" si="226"/>
        <v>110.95986706299787</v>
      </c>
      <c r="FG88" s="2">
        <f t="shared" si="88"/>
        <v>0.85710487666068225</v>
      </c>
      <c r="FH88" s="2">
        <f t="shared" si="227"/>
        <v>0.86589349870033272</v>
      </c>
      <c r="FI88" s="2">
        <f t="shared" si="227"/>
        <v>0.86175458683594708</v>
      </c>
      <c r="FJ88" s="2">
        <f t="shared" si="227"/>
        <v>0.85713258718826157</v>
      </c>
      <c r="FK88" s="2">
        <f t="shared" si="227"/>
        <v>0.85721530536110668</v>
      </c>
      <c r="FL88" s="2">
        <f t="shared" si="227"/>
        <v>0.84688838575323711</v>
      </c>
      <c r="FM88" s="2">
        <f t="shared" si="227"/>
        <v>0.84788789793005426</v>
      </c>
      <c r="FN88" s="2">
        <f t="shared" si="227"/>
        <v>0.83938294703696303</v>
      </c>
      <c r="FO88" s="2">
        <f t="shared" si="227"/>
        <v>0.83374280995425354</v>
      </c>
      <c r="FP88" s="2">
        <f t="shared" si="227"/>
        <v>0.84200245719458833</v>
      </c>
      <c r="FQ88" s="2">
        <f t="shared" si="227"/>
        <v>0.82497588235757502</v>
      </c>
      <c r="FR88" s="2">
        <f t="shared" si="227"/>
        <v>0.85707238546763742</v>
      </c>
      <c r="FS88" s="2">
        <f t="shared" si="227"/>
        <v>0.83727805049599902</v>
      </c>
      <c r="FT88" s="2">
        <f t="shared" si="227"/>
        <v>0.82841826581083766</v>
      </c>
      <c r="FU88" s="2">
        <f t="shared" si="227"/>
        <v>0.83559156628149323</v>
      </c>
      <c r="FW88" s="2">
        <f t="shared" si="112"/>
        <v>9.8363689047089968E-4</v>
      </c>
      <c r="FX88" s="2">
        <f t="shared" si="164"/>
        <v>7.9040184006575137E-4</v>
      </c>
      <c r="FY88" s="2">
        <f t="shared" si="165"/>
        <v>8.3437114976391252E-4</v>
      </c>
      <c r="FZ88" s="2">
        <f t="shared" si="166"/>
        <v>9.3504396790138847E-4</v>
      </c>
      <c r="GA88" s="2">
        <f t="shared" si="167"/>
        <v>1.0876684604515742E-3</v>
      </c>
      <c r="GB88" s="2">
        <f t="shared" si="168"/>
        <v>9.8559680183874106E-4</v>
      </c>
      <c r="GC88" s="2">
        <f t="shared" si="169"/>
        <v>9.9973451781481485E-4</v>
      </c>
      <c r="GD88" s="2">
        <f t="shared" si="170"/>
        <v>1.0515744758678887E-3</v>
      </c>
      <c r="GE88" s="2">
        <f t="shared" si="171"/>
        <v>1.1761431601320504E-3</v>
      </c>
      <c r="GF88" s="2">
        <f t="shared" si="172"/>
        <v>1.4002860500210814E-3</v>
      </c>
      <c r="GG88" s="2">
        <f t="shared" si="173"/>
        <v>1.3009358700897524E-3</v>
      </c>
      <c r="GH88" s="2">
        <f t="shared" si="174"/>
        <v>1.2727240840310703E-3</v>
      </c>
      <c r="GI88" s="2">
        <f t="shared" si="175"/>
        <v>1.188273234030462E-3</v>
      </c>
      <c r="GJ88" s="2">
        <f t="shared" si="176"/>
        <v>1.0156949897382873E-3</v>
      </c>
      <c r="GK88" s="2">
        <f t="shared" si="177"/>
        <v>1.1364089111135876E-3</v>
      </c>
      <c r="GM88" s="86">
        <f t="shared" si="113"/>
        <v>0.32287643185411252</v>
      </c>
      <c r="GN88" s="86">
        <f t="shared" si="178"/>
        <v>0.39884833523498847</v>
      </c>
      <c r="GO88" s="86">
        <f t="shared" si="179"/>
        <v>0.25311049770773258</v>
      </c>
      <c r="GP88" s="86">
        <f t="shared" si="180"/>
        <v>0.31604074364524459</v>
      </c>
      <c r="GQ88" s="86">
        <f t="shared" si="181"/>
        <v>0.2822204566246414</v>
      </c>
      <c r="GR88" s="86">
        <f t="shared" si="182"/>
        <v>0.39757231653545172</v>
      </c>
      <c r="GS88" s="86">
        <f t="shared" si="183"/>
        <v>0.3373573807260063</v>
      </c>
      <c r="GT88" s="86">
        <f t="shared" si="184"/>
        <v>0.3638467148654716</v>
      </c>
      <c r="GU88" s="86">
        <f t="shared" si="185"/>
        <v>0.35703646152735774</v>
      </c>
      <c r="GV88" s="86">
        <f t="shared" si="186"/>
        <v>0.32018590880971592</v>
      </c>
      <c r="GW88" s="86">
        <f t="shared" si="187"/>
        <v>0.35584518475567589</v>
      </c>
      <c r="GX88" s="86">
        <f t="shared" si="188"/>
        <v>0.29157577201257051</v>
      </c>
      <c r="GY88" s="86">
        <f t="shared" si="189"/>
        <v>0.32284887746155511</v>
      </c>
      <c r="GZ88" s="86">
        <f t="shared" si="190"/>
        <v>0.26514868459726404</v>
      </c>
      <c r="HA88" s="86">
        <f t="shared" si="191"/>
        <v>3.0772846234808238E-2</v>
      </c>
      <c r="HC88" s="86">
        <f t="shared" si="145"/>
        <v>2.8583693071631677E-3</v>
      </c>
      <c r="HD88" s="86">
        <f t="shared" si="192"/>
        <v>2.2484904712958636E-3</v>
      </c>
      <c r="HE88" s="86">
        <f t="shared" si="193"/>
        <v>2.1881735852584739E-3</v>
      </c>
      <c r="HF88" s="86">
        <f t="shared" si="194"/>
        <v>1.9638746623266614E-3</v>
      </c>
      <c r="HG88" s="86">
        <f t="shared" si="195"/>
        <v>1.9351112199652875E-3</v>
      </c>
      <c r="HH88" s="86">
        <f t="shared" si="196"/>
        <v>1.6818014703619301E-3</v>
      </c>
      <c r="HI88" s="86">
        <f t="shared" si="197"/>
        <v>2.3654321136036445E-3</v>
      </c>
      <c r="HJ88" s="86">
        <f t="shared" si="198"/>
        <v>2.1600810789907227E-3</v>
      </c>
      <c r="HK88" s="86">
        <f t="shared" si="199"/>
        <v>1.9402994081223139E-3</v>
      </c>
      <c r="HL88" s="86">
        <f t="shared" si="200"/>
        <v>2.3735649018932366E-3</v>
      </c>
      <c r="HM88" s="86">
        <f t="shared" si="201"/>
        <v>2.2007613138386819E-3</v>
      </c>
      <c r="HN88" s="86">
        <f t="shared" si="202"/>
        <v>3.4156695489665463E-3</v>
      </c>
      <c r="HO88" s="86">
        <f t="shared" si="203"/>
        <v>4.0099922113261211E-3</v>
      </c>
      <c r="HP88" s="86">
        <f t="shared" si="204"/>
        <v>1.6417262086668198E-3</v>
      </c>
      <c r="HQ88" s="86">
        <f t="shared" si="205"/>
        <v>2.5026261788764748E-3</v>
      </c>
      <c r="HS88" s="86">
        <f t="shared" si="114"/>
        <v>2.681626407677994E-22</v>
      </c>
      <c r="HT88" s="86">
        <f t="shared" si="206"/>
        <v>5.0032609798848981E-23</v>
      </c>
      <c r="HU88" s="86">
        <f t="shared" si="207"/>
        <v>1.7858061132813887E-24</v>
      </c>
      <c r="HV88" s="86">
        <f t="shared" si="208"/>
        <v>5.0585544423787279E-25</v>
      </c>
      <c r="HW88" s="86">
        <f t="shared" si="209"/>
        <v>2.3041665571349253E-25</v>
      </c>
      <c r="HX88" s="86">
        <f t="shared" si="210"/>
        <v>1.7975573936665918E-25</v>
      </c>
      <c r="HY88" s="86">
        <f t="shared" si="211"/>
        <v>6.8059527042652061E-25</v>
      </c>
      <c r="HZ88" s="86">
        <f t="shared" si="212"/>
        <v>5.6926537100475972E-25</v>
      </c>
      <c r="IA88" s="86">
        <f t="shared" si="213"/>
        <v>3.6794126399960892E-26</v>
      </c>
      <c r="IB88" s="86">
        <f t="shared" si="214"/>
        <v>6.5283064627604276E-26</v>
      </c>
      <c r="IC88" s="86">
        <f t="shared" si="215"/>
        <v>6.2526738164842502E-26</v>
      </c>
      <c r="ID88" s="86">
        <f t="shared" si="216"/>
        <v>2.8884101416737853E-24</v>
      </c>
      <c r="IE88" s="86">
        <f t="shared" si="217"/>
        <v>7.9798361343059957E-24</v>
      </c>
      <c r="IF88" s="86">
        <f t="shared" si="218"/>
        <v>1.0140291103938335E-21</v>
      </c>
      <c r="IG88" s="86">
        <f t="shared" si="219"/>
        <v>1.1138880323447695E-16</v>
      </c>
      <c r="II88" s="86">
        <f t="shared" si="115"/>
        <v>1.7532752193470144E-134</v>
      </c>
      <c r="IJ88" s="86">
        <f t="shared" si="116"/>
        <v>6.0958760067430175E-148</v>
      </c>
      <c r="IK88" s="86">
        <f t="shared" si="117"/>
        <v>2.9039481144302963E-153</v>
      </c>
      <c r="IL88" s="86">
        <f t="shared" si="118"/>
        <v>9.0220297550881559E-155</v>
      </c>
      <c r="IM88" s="86">
        <f t="shared" si="119"/>
        <v>2.4818414195805785E-157</v>
      </c>
      <c r="IN88" s="86">
        <f t="shared" si="120"/>
        <v>9.2924105789058097E-155</v>
      </c>
      <c r="IO88" s="86">
        <f t="shared" si="121"/>
        <v>6.8629120133732057E-154</v>
      </c>
      <c r="IP88" s="86">
        <f t="shared" si="122"/>
        <v>1.0238125186069655E-155</v>
      </c>
      <c r="IQ88" s="86">
        <f t="shared" si="123"/>
        <v>4.025117179978778E-162</v>
      </c>
      <c r="IR88" s="86">
        <f t="shared" si="124"/>
        <v>6.3120565004052694E-161</v>
      </c>
      <c r="IS88" s="86">
        <f t="shared" si="125"/>
        <v>4.7236347820444219E-160</v>
      </c>
      <c r="IT88" s="86">
        <f t="shared" si="126"/>
        <v>4.028879530351078E-151</v>
      </c>
      <c r="IU88" s="86">
        <f t="shared" si="127"/>
        <v>6.1595012834379437E-148</v>
      </c>
      <c r="IV88" s="86">
        <f t="shared" si="128"/>
        <v>3.2907288788971674E-103</v>
      </c>
      <c r="IW88" s="86">
        <f t="shared" si="129"/>
        <v>1.899750362760793E-78</v>
      </c>
      <c r="IY88" s="86">
        <f t="shared" si="130"/>
        <v>0.32573480116127568</v>
      </c>
      <c r="IZ88" s="86">
        <f t="shared" si="131"/>
        <v>0.40109682570628435</v>
      </c>
      <c r="JA88" s="86">
        <f t="shared" si="132"/>
        <v>0.25529867129299105</v>
      </c>
      <c r="JB88" s="86">
        <f t="shared" si="133"/>
        <v>0.31800461830757126</v>
      </c>
      <c r="JC88" s="86">
        <f t="shared" si="134"/>
        <v>0.28415556784460672</v>
      </c>
      <c r="JD88" s="86">
        <f t="shared" si="135"/>
        <v>0.39925411800581367</v>
      </c>
      <c r="JE88" s="86">
        <f t="shared" si="136"/>
        <v>0.33972281283960992</v>
      </c>
      <c r="JF88" s="86">
        <f t="shared" si="137"/>
        <v>0.36600679594446234</v>
      </c>
      <c r="JG88" s="86">
        <f t="shared" si="138"/>
        <v>0.35897676093548003</v>
      </c>
      <c r="JH88" s="86">
        <f t="shared" si="139"/>
        <v>0.32255947371160915</v>
      </c>
      <c r="JI88" s="86">
        <f t="shared" si="140"/>
        <v>0.35804594606951456</v>
      </c>
      <c r="JJ88" s="86">
        <f t="shared" si="141"/>
        <v>0.29499144156153706</v>
      </c>
      <c r="JK88" s="86">
        <f t="shared" si="142"/>
        <v>0.32685886967288125</v>
      </c>
      <c r="JL88" s="86">
        <f t="shared" si="143"/>
        <v>0.26679041080593086</v>
      </c>
      <c r="JM88" s="86">
        <f t="shared" si="144"/>
        <v>3.3275472413684823E-2</v>
      </c>
    </row>
    <row r="89" spans="2:273" x14ac:dyDescent="0.25">
      <c r="B89" s="2">
        <v>62</v>
      </c>
      <c r="C89" s="37">
        <v>125.541</v>
      </c>
      <c r="D89" s="37">
        <v>146.053</v>
      </c>
      <c r="E89" s="37">
        <v>118.08799999999999</v>
      </c>
      <c r="F89" s="37">
        <v>122.86</v>
      </c>
      <c r="G89" s="37">
        <v>120.158</v>
      </c>
      <c r="H89" s="37">
        <v>147.52600000000001</v>
      </c>
      <c r="I89" s="37">
        <v>128.77199999999999</v>
      </c>
      <c r="J89" s="37">
        <v>132.351</v>
      </c>
      <c r="K89" s="37">
        <v>130.84200000000001</v>
      </c>
      <c r="L89" s="37">
        <v>126.193</v>
      </c>
      <c r="M89" s="37">
        <v>131.596</v>
      </c>
      <c r="N89" s="37">
        <v>119.71899999999999</v>
      </c>
      <c r="O89" s="37">
        <v>126.411</v>
      </c>
      <c r="P89" s="37">
        <v>116.94799999999999</v>
      </c>
      <c r="Q89" s="37">
        <v>109.328</v>
      </c>
      <c r="S89" s="4">
        <f t="shared" si="8"/>
        <v>131.63333818945139</v>
      </c>
      <c r="T89" s="4">
        <f t="shared" si="9"/>
        <v>145.37060035967912</v>
      </c>
      <c r="U89" s="4">
        <f t="shared" si="10"/>
        <v>121.59701085978533</v>
      </c>
      <c r="V89" s="4">
        <f t="shared" si="11"/>
        <v>131.46148680465063</v>
      </c>
      <c r="W89" s="4">
        <f t="shared" si="12"/>
        <v>128.50921048211055</v>
      </c>
      <c r="X89" s="4">
        <f t="shared" si="13"/>
        <v>148.75435659307476</v>
      </c>
      <c r="Y89" s="4">
        <f t="shared" si="14"/>
        <v>137.1877853351105</v>
      </c>
      <c r="Z89" s="4">
        <f t="shared" si="15"/>
        <v>138.91280333487541</v>
      </c>
      <c r="AA89" s="4">
        <f t="shared" si="16"/>
        <v>136.96272206929626</v>
      </c>
      <c r="AB89" s="4">
        <f t="shared" si="17"/>
        <v>132.07588568908656</v>
      </c>
      <c r="AC89" s="4">
        <f t="shared" si="18"/>
        <v>137.62443493860178</v>
      </c>
      <c r="AD89" s="4">
        <f t="shared" si="19"/>
        <v>123.50575960271192</v>
      </c>
      <c r="AE89" s="4">
        <f t="shared" si="20"/>
        <v>133.88602525257653</v>
      </c>
      <c r="AF89" s="4">
        <f t="shared" si="21"/>
        <v>124.99430646609147</v>
      </c>
      <c r="AG89" s="4">
        <f t="shared" si="22"/>
        <v>110.51758149505145</v>
      </c>
      <c r="AI89" s="4">
        <f t="shared" si="23"/>
        <v>-6.0923381894513966</v>
      </c>
      <c r="AJ89" s="4">
        <f t="shared" si="24"/>
        <v>0.68239964032088096</v>
      </c>
      <c r="AK89" s="4">
        <f t="shared" si="25"/>
        <v>-3.5090108597853344</v>
      </c>
      <c r="AL89" s="4">
        <f t="shared" si="26"/>
        <v>-8.6014868046506336</v>
      </c>
      <c r="AM89" s="4">
        <f t="shared" si="27"/>
        <v>-8.3512104821105453</v>
      </c>
      <c r="AN89" s="4">
        <f t="shared" si="28"/>
        <v>-1.22835659307475</v>
      </c>
      <c r="AO89" s="4">
        <f t="shared" si="29"/>
        <v>-8.4157853351105132</v>
      </c>
      <c r="AP89" s="4">
        <f t="shared" si="30"/>
        <v>-6.5618033348754068</v>
      </c>
      <c r="AQ89" s="4">
        <f t="shared" si="31"/>
        <v>-6.1207220692962494</v>
      </c>
      <c r="AR89" s="4">
        <f t="shared" si="32"/>
        <v>-5.8828856890865637</v>
      </c>
      <c r="AS89" s="4">
        <f t="shared" si="33"/>
        <v>-6.0284349386017766</v>
      </c>
      <c r="AT89" s="4">
        <f t="shared" si="34"/>
        <v>-3.7867596027119248</v>
      </c>
      <c r="AU89" s="4">
        <f t="shared" si="35"/>
        <v>-7.4750252525765291</v>
      </c>
      <c r="AV89" s="4">
        <f t="shared" si="224"/>
        <v>-8.0463064660914796</v>
      </c>
      <c r="AW89" s="4">
        <f t="shared" si="224"/>
        <v>-1.1895814950514421</v>
      </c>
      <c r="AY89" s="2">
        <f t="shared" si="96"/>
        <v>104.0808577410194</v>
      </c>
      <c r="AZ89" s="2">
        <f t="shared" si="147"/>
        <v>100.33512535652486</v>
      </c>
      <c r="BA89" s="2">
        <f t="shared" si="148"/>
        <v>104.09060602244547</v>
      </c>
      <c r="BB89" s="2">
        <f t="shared" si="149"/>
        <v>105.87509115037021</v>
      </c>
      <c r="BC89" s="2">
        <f t="shared" si="150"/>
        <v>106.73618101239498</v>
      </c>
      <c r="BD89" s="2">
        <f t="shared" si="151"/>
        <v>109.20084267035958</v>
      </c>
      <c r="BE89" s="2">
        <f t="shared" si="152"/>
        <v>108.11210852842625</v>
      </c>
      <c r="BF89" s="2">
        <f t="shared" si="153"/>
        <v>107.25513909885117</v>
      </c>
      <c r="BG89" s="2">
        <f t="shared" si="154"/>
        <v>106.69433762351979</v>
      </c>
      <c r="BH89" s="2">
        <f t="shared" si="155"/>
        <v>107.10757646624633</v>
      </c>
      <c r="BI89" s="2">
        <f t="shared" si="156"/>
        <v>106.98342373323287</v>
      </c>
      <c r="BJ89" s="2">
        <f t="shared" si="157"/>
        <v>103.76537554259976</v>
      </c>
      <c r="BK89" s="2">
        <f t="shared" si="158"/>
        <v>104.78900239358191</v>
      </c>
      <c r="BL89" s="2">
        <f t="shared" si="159"/>
        <v>107.32838753137419</v>
      </c>
      <c r="BM89" s="2">
        <f t="shared" si="160"/>
        <v>108.29974904127968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111.96617004048585</v>
      </c>
      <c r="DL89" s="2">
        <f t="shared" si="225"/>
        <v>112.63391219512197</v>
      </c>
      <c r="DM89" s="2">
        <f t="shared" si="225"/>
        <v>117.91584993252363</v>
      </c>
      <c r="DN89" s="2">
        <f t="shared" si="225"/>
        <v>120.85010984990622</v>
      </c>
      <c r="DO89" s="2">
        <f t="shared" si="225"/>
        <v>123.05497435897439</v>
      </c>
      <c r="DP89" s="2">
        <f t="shared" si="225"/>
        <v>119.83903485064012</v>
      </c>
      <c r="DQ89" s="2">
        <f t="shared" si="225"/>
        <v>121.31091038406828</v>
      </c>
      <c r="DR89" s="2">
        <f t="shared" si="225"/>
        <v>123.1387104247104</v>
      </c>
      <c r="DS89" s="2">
        <f t="shared" si="225"/>
        <v>117.63744649859945</v>
      </c>
      <c r="DT89" s="2">
        <f t="shared" si="225"/>
        <v>120.08758451308452</v>
      </c>
      <c r="DU89" s="2">
        <f t="shared" si="225"/>
        <v>118.95731561942958</v>
      </c>
      <c r="DV89" s="2">
        <f t="shared" si="225"/>
        <v>114.30591288798919</v>
      </c>
      <c r="DW89" s="2">
        <f t="shared" si="225"/>
        <v>115.46556042780749</v>
      </c>
      <c r="DX89" s="2">
        <f t="shared" si="225"/>
        <v>117.08591778074867</v>
      </c>
      <c r="DY89" s="2">
        <f t="shared" si="225"/>
        <v>109.43297964997963</v>
      </c>
      <c r="EA89" s="2">
        <f t="shared" si="228"/>
        <v>102.88303850010635</v>
      </c>
      <c r="EB89" s="2">
        <f t="shared" si="72"/>
        <v>98.599750416678859</v>
      </c>
      <c r="EC89" s="2">
        <f t="shared" si="73"/>
        <v>102.06897383584588</v>
      </c>
      <c r="ED89" s="2">
        <f t="shared" si="74"/>
        <v>103.59918338666864</v>
      </c>
      <c r="EE89" s="2">
        <f t="shared" si="75"/>
        <v>104.25857036246704</v>
      </c>
      <c r="EF89" s="2">
        <f t="shared" si="76"/>
        <v>107.44785993311686</v>
      </c>
      <c r="EG89" s="2">
        <f t="shared" si="77"/>
        <v>105.95260209888717</v>
      </c>
      <c r="EH89" s="2">
        <f t="shared" si="78"/>
        <v>104.48399409590435</v>
      </c>
      <c r="EI89" s="2">
        <f t="shared" si="79"/>
        <v>104.70472073752769</v>
      </c>
      <c r="EJ89" s="2">
        <f t="shared" si="80"/>
        <v>104.88678501199041</v>
      </c>
      <c r="EK89" s="2">
        <f t="shared" si="81"/>
        <v>104.66761978465682</v>
      </c>
      <c r="EL89" s="2">
        <f t="shared" si="82"/>
        <v>102.16211617434021</v>
      </c>
      <c r="EM89" s="2">
        <f t="shared" si="83"/>
        <v>102.89706835790101</v>
      </c>
      <c r="EN89" s="2">
        <f t="shared" si="84"/>
        <v>105.48410170060417</v>
      </c>
      <c r="EO89" s="2">
        <f t="shared" si="85"/>
        <v>108.09250372960372</v>
      </c>
      <c r="EQ89" s="2">
        <f t="shared" si="86"/>
        <v>101.97008686592916</v>
      </c>
      <c r="ER89" s="2">
        <f t="shared" si="226"/>
        <v>96.763255634981405</v>
      </c>
      <c r="ES89" s="2">
        <f t="shared" si="226"/>
        <v>101.01313663069085</v>
      </c>
      <c r="ET89" s="2">
        <f t="shared" si="226"/>
        <v>103.16476896396186</v>
      </c>
      <c r="EU89" s="2">
        <f t="shared" si="226"/>
        <v>103.23359516534595</v>
      </c>
      <c r="EV89" s="2">
        <f t="shared" si="226"/>
        <v>106.5748935624536</v>
      </c>
      <c r="EW89" s="2">
        <f t="shared" si="226"/>
        <v>105.93178620560047</v>
      </c>
      <c r="EX89" s="2">
        <f t="shared" si="226"/>
        <v>103.91648762576996</v>
      </c>
      <c r="EY89" s="2">
        <f t="shared" si="226"/>
        <v>104.34514993549702</v>
      </c>
      <c r="EZ89" s="2">
        <f t="shared" si="226"/>
        <v>104.59050418483598</v>
      </c>
      <c r="FA89" s="2">
        <f t="shared" si="226"/>
        <v>104.07171981944154</v>
      </c>
      <c r="FB89" s="2">
        <f t="shared" si="226"/>
        <v>102.25946180601787</v>
      </c>
      <c r="FC89" s="2">
        <f t="shared" si="226"/>
        <v>102.60813917686967</v>
      </c>
      <c r="FD89" s="2">
        <f t="shared" si="226"/>
        <v>106.34006279048452</v>
      </c>
      <c r="FE89" s="2">
        <f t="shared" si="226"/>
        <v>110.7419815642629</v>
      </c>
      <c r="FG89" s="2">
        <f t="shared" si="88"/>
        <v>0.86801866804179129</v>
      </c>
      <c r="FH89" s="2">
        <f t="shared" si="227"/>
        <v>0.87623297639679965</v>
      </c>
      <c r="FI89" s="2">
        <f t="shared" si="227"/>
        <v>0.87236613386430373</v>
      </c>
      <c r="FJ89" s="2">
        <f t="shared" si="227"/>
        <v>0.86804458797753792</v>
      </c>
      <c r="FK89" s="2">
        <f t="shared" si="227"/>
        <v>0.86812196032713729</v>
      </c>
      <c r="FL89" s="2">
        <f t="shared" si="227"/>
        <v>0.85845361224958916</v>
      </c>
      <c r="FM89" s="2">
        <f t="shared" si="227"/>
        <v>0.85939016164066573</v>
      </c>
      <c r="FN89" s="2">
        <f t="shared" si="227"/>
        <v>0.85141562922551406</v>
      </c>
      <c r="FO89" s="2">
        <f t="shared" si="227"/>
        <v>0.84612056436013683</v>
      </c>
      <c r="FP89" s="2">
        <f t="shared" si="227"/>
        <v>0.85387306126697338</v>
      </c>
      <c r="FQ89" s="2">
        <f t="shared" si="227"/>
        <v>0.8378794140272473</v>
      </c>
      <c r="FR89" s="2">
        <f t="shared" si="227"/>
        <v>0.8679882761933676</v>
      </c>
      <c r="FS89" s="2">
        <f t="shared" si="227"/>
        <v>0.8494401371009791</v>
      </c>
      <c r="FT89" s="2">
        <f t="shared" si="227"/>
        <v>0.84111688736044432</v>
      </c>
      <c r="FU89" s="2">
        <f t="shared" si="227"/>
        <v>0.84785679845773276</v>
      </c>
      <c r="FW89" s="2">
        <f t="shared" si="112"/>
        <v>1.0784340604564435E-3</v>
      </c>
      <c r="FX89" s="2">
        <f t="shared" si="164"/>
        <v>8.6659230048986727E-4</v>
      </c>
      <c r="FY89" s="2">
        <f t="shared" si="165"/>
        <v>9.147961333775816E-4</v>
      </c>
      <c r="FZ89" s="2">
        <f t="shared" si="166"/>
        <v>1.0251628419096707E-3</v>
      </c>
      <c r="GA89" s="2">
        <f t="shared" si="167"/>
        <v>1.192479617129584E-3</v>
      </c>
      <c r="GB89" s="2">
        <f t="shared" si="168"/>
        <v>1.0805826523113498E-3</v>
      </c>
      <c r="GC89" s="2">
        <f t="shared" si="169"/>
        <v>1.0960813808354145E-3</v>
      </c>
      <c r="GD89" s="2">
        <f t="shared" si="170"/>
        <v>1.1529115169149524E-3</v>
      </c>
      <c r="GE89" s="2">
        <f t="shared" si="171"/>
        <v>1.2894690117801826E-3</v>
      </c>
      <c r="GF89" s="2">
        <f t="shared" si="172"/>
        <v>1.5351757244659089E-3</v>
      </c>
      <c r="GG89" s="2">
        <f t="shared" si="173"/>
        <v>1.426268802361008E-3</v>
      </c>
      <c r="GH89" s="2">
        <f t="shared" si="174"/>
        <v>1.3953428735221703E-3</v>
      </c>
      <c r="GI89" s="2">
        <f t="shared" si="175"/>
        <v>1.3027663398393621E-3</v>
      </c>
      <c r="GJ89" s="2">
        <f t="shared" si="176"/>
        <v>1.1135782879481207E-3</v>
      </c>
      <c r="GK89" s="2">
        <f t="shared" si="177"/>
        <v>1.245910992899935E-3</v>
      </c>
      <c r="GM89" s="86">
        <f t="shared" si="113"/>
        <v>0.19528138945946286</v>
      </c>
      <c r="GN89" s="86">
        <f t="shared" si="178"/>
        <v>0.29695163017851856</v>
      </c>
      <c r="GO89" s="86">
        <f t="shared" si="179"/>
        <v>0.12993352074008835</v>
      </c>
      <c r="GP89" s="86">
        <f t="shared" si="180"/>
        <v>0.19185336509005166</v>
      </c>
      <c r="GQ89" s="86">
        <f t="shared" si="181"/>
        <v>0.16421631269775097</v>
      </c>
      <c r="GR89" s="86">
        <f t="shared" si="182"/>
        <v>0.29229827200251701</v>
      </c>
      <c r="GS89" s="86">
        <f t="shared" si="183"/>
        <v>0.22557462579086227</v>
      </c>
      <c r="GT89" s="86">
        <f t="shared" si="184"/>
        <v>0.23777371489090637</v>
      </c>
      <c r="GU89" s="86">
        <f t="shared" si="185"/>
        <v>0.23456911810127029</v>
      </c>
      <c r="GV89" s="86">
        <f t="shared" si="186"/>
        <v>0.1966166941019947</v>
      </c>
      <c r="GW89" s="86">
        <f t="shared" si="187"/>
        <v>0.23704008340495913</v>
      </c>
      <c r="GX89" s="86">
        <f t="shared" si="188"/>
        <v>0.14725753396937999</v>
      </c>
      <c r="GY89" s="86">
        <f t="shared" si="189"/>
        <v>0.21792304630482437</v>
      </c>
      <c r="GZ89" s="86">
        <f t="shared" si="190"/>
        <v>0.15634771348690532</v>
      </c>
      <c r="HA89" s="86">
        <f t="shared" si="191"/>
        <v>1.0379373634935622E-2</v>
      </c>
      <c r="HC89" s="86">
        <f t="shared" si="145"/>
        <v>4.6728937431559396E-3</v>
      </c>
      <c r="HD89" s="86">
        <f t="shared" si="192"/>
        <v>3.7460393734571945E-3</v>
      </c>
      <c r="HE89" s="86">
        <f t="shared" si="193"/>
        <v>3.6973565318288671E-3</v>
      </c>
      <c r="HF89" s="86">
        <f t="shared" si="194"/>
        <v>3.3714554758680019E-3</v>
      </c>
      <c r="HG89" s="86">
        <f t="shared" si="195"/>
        <v>3.3786679563831039E-3</v>
      </c>
      <c r="HH89" s="86">
        <f t="shared" si="196"/>
        <v>2.9192081061567765E-3</v>
      </c>
      <c r="HI89" s="86">
        <f t="shared" si="197"/>
        <v>4.0407786838210233E-3</v>
      </c>
      <c r="HJ89" s="86">
        <f t="shared" si="198"/>
        <v>3.7317197355987855E-3</v>
      </c>
      <c r="HK89" s="86">
        <f t="shared" si="199"/>
        <v>3.4375550242626853E-3</v>
      </c>
      <c r="HL89" s="86">
        <f t="shared" si="200"/>
        <v>4.2167550417191446E-3</v>
      </c>
      <c r="HM89" s="86">
        <f t="shared" si="201"/>
        <v>3.8939514033910212E-3</v>
      </c>
      <c r="HN89" s="86">
        <f t="shared" si="202"/>
        <v>5.813543279148764E-3</v>
      </c>
      <c r="HO89" s="86">
        <f t="shared" si="203"/>
        <v>6.6999193320602998E-3</v>
      </c>
      <c r="HP89" s="86">
        <f t="shared" si="204"/>
        <v>3.0034863847046745E-3</v>
      </c>
      <c r="HQ89" s="86">
        <f t="shared" si="205"/>
        <v>4.8910447693433865E-3</v>
      </c>
      <c r="HS89" s="86">
        <f t="shared" si="114"/>
        <v>1.6600877592200417E-21</v>
      </c>
      <c r="HT89" s="86">
        <f t="shared" si="206"/>
        <v>3.3002497392113399E-22</v>
      </c>
      <c r="HU89" s="86">
        <f t="shared" si="207"/>
        <v>1.3175577407493621E-23</v>
      </c>
      <c r="HV89" s="86">
        <f t="shared" si="208"/>
        <v>3.9886543254045452E-24</v>
      </c>
      <c r="HW89" s="86">
        <f t="shared" si="209"/>
        <v>1.9645048378157963E-24</v>
      </c>
      <c r="HX89" s="86">
        <f t="shared" si="210"/>
        <v>1.4681546370868313E-24</v>
      </c>
      <c r="HY89" s="86">
        <f t="shared" si="211"/>
        <v>5.4105321674027088E-24</v>
      </c>
      <c r="HZ89" s="86">
        <f t="shared" si="212"/>
        <v>4.6680656476985426E-24</v>
      </c>
      <c r="IA89" s="86">
        <f t="shared" si="213"/>
        <v>3.4456204517508133E-25</v>
      </c>
      <c r="IB89" s="86">
        <f t="shared" si="214"/>
        <v>6.355399060818677E-25</v>
      </c>
      <c r="IC89" s="86">
        <f t="shared" si="215"/>
        <v>5.9055900442236183E-25</v>
      </c>
      <c r="ID89" s="86">
        <f t="shared" si="216"/>
        <v>2.3573768986875342E-23</v>
      </c>
      <c r="IE89" s="86">
        <f t="shared" si="217"/>
        <v>6.1134980822956558E-23</v>
      </c>
      <c r="IF89" s="86">
        <f t="shared" si="218"/>
        <v>6.2155206721908172E-21</v>
      </c>
      <c r="IG89" s="86">
        <f t="shared" si="219"/>
        <v>4.4776073431634412E-16</v>
      </c>
      <c r="II89" s="86">
        <f t="shared" si="115"/>
        <v>5.5641977810767514E-131</v>
      </c>
      <c r="IJ89" s="86">
        <f t="shared" si="116"/>
        <v>3.3443238623546237E-144</v>
      </c>
      <c r="IK89" s="86">
        <f t="shared" si="117"/>
        <v>2.3327694136761758E-149</v>
      </c>
      <c r="IL89" s="86">
        <f t="shared" si="118"/>
        <v>9.1856122962578769E-151</v>
      </c>
      <c r="IM89" s="86">
        <f t="shared" si="119"/>
        <v>3.6262111232167174E-153</v>
      </c>
      <c r="IN89" s="86">
        <f t="shared" si="120"/>
        <v>1.0136981097300215E-150</v>
      </c>
      <c r="IO89" s="86">
        <f t="shared" si="121"/>
        <v>7.2376056274106329E-150</v>
      </c>
      <c r="IP89" s="86">
        <f t="shared" si="122"/>
        <v>1.292610398340381E-151</v>
      </c>
      <c r="IQ89" s="86">
        <f t="shared" si="123"/>
        <v>8.8558344724236345E-158</v>
      </c>
      <c r="IR89" s="86">
        <f t="shared" si="124"/>
        <v>1.6750178460622454E-156</v>
      </c>
      <c r="IS89" s="86">
        <f t="shared" si="125"/>
        <v>1.06012795063913E-155</v>
      </c>
      <c r="IT89" s="86">
        <f t="shared" si="126"/>
        <v>4.9804127954985622E-147</v>
      </c>
      <c r="IU89" s="86">
        <f t="shared" si="127"/>
        <v>5.6722617593783619E-144</v>
      </c>
      <c r="IV89" s="86">
        <f t="shared" si="128"/>
        <v>1.6077133874300457E-100</v>
      </c>
      <c r="IW89" s="86">
        <f t="shared" si="129"/>
        <v>2.2142682465368134E-76</v>
      </c>
      <c r="IY89" s="86">
        <f t="shared" si="130"/>
        <v>0.19995428320261879</v>
      </c>
      <c r="IZ89" s="86">
        <f t="shared" si="131"/>
        <v>0.30069766955197574</v>
      </c>
      <c r="JA89" s="86">
        <f t="shared" si="132"/>
        <v>0.13363087727191722</v>
      </c>
      <c r="JB89" s="86">
        <f t="shared" si="133"/>
        <v>0.19522482056591967</v>
      </c>
      <c r="JC89" s="86">
        <f t="shared" si="134"/>
        <v>0.16759498065413408</v>
      </c>
      <c r="JD89" s="86">
        <f t="shared" si="135"/>
        <v>0.29521748010867377</v>
      </c>
      <c r="JE89" s="86">
        <f t="shared" si="136"/>
        <v>0.22961540447468329</v>
      </c>
      <c r="JF89" s="86">
        <f t="shared" si="137"/>
        <v>0.24150543462650517</v>
      </c>
      <c r="JG89" s="86">
        <f t="shared" si="138"/>
        <v>0.23800667312553297</v>
      </c>
      <c r="JH89" s="86">
        <f t="shared" si="139"/>
        <v>0.20083344914371384</v>
      </c>
      <c r="JI89" s="86">
        <f t="shared" si="140"/>
        <v>0.24093403480835016</v>
      </c>
      <c r="JJ89" s="86">
        <f t="shared" si="141"/>
        <v>0.15307107724852875</v>
      </c>
      <c r="JK89" s="86">
        <f t="shared" si="142"/>
        <v>0.22462296563688466</v>
      </c>
      <c r="JL89" s="86">
        <f t="shared" si="143"/>
        <v>0.15935119987161001</v>
      </c>
      <c r="JM89" s="86">
        <f t="shared" si="144"/>
        <v>1.5270418404279456E-2</v>
      </c>
    </row>
    <row r="90" spans="2:273" x14ac:dyDescent="0.25">
      <c r="B90" s="2">
        <v>63</v>
      </c>
      <c r="C90" s="37">
        <v>110.08199999999999</v>
      </c>
      <c r="D90" s="37">
        <v>122.105</v>
      </c>
      <c r="E90" s="37">
        <v>109.491</v>
      </c>
      <c r="F90" s="37">
        <v>113.193</v>
      </c>
      <c r="G90" s="37">
        <v>111.614</v>
      </c>
      <c r="H90" s="37">
        <v>125.193</v>
      </c>
      <c r="I90" s="37">
        <v>118.491</v>
      </c>
      <c r="J90" s="37">
        <v>115.947</v>
      </c>
      <c r="K90" s="37">
        <v>115.28100000000001</v>
      </c>
      <c r="L90" s="37">
        <v>114.614</v>
      </c>
      <c r="M90" s="37">
        <v>114.702</v>
      </c>
      <c r="N90" s="37">
        <v>111.86</v>
      </c>
      <c r="O90" s="37">
        <v>112.857</v>
      </c>
      <c r="P90" s="37">
        <v>110.328</v>
      </c>
      <c r="Q90" s="37">
        <v>111.69</v>
      </c>
      <c r="S90" s="4">
        <f t="shared" si="8"/>
        <v>118.77729511824421</v>
      </c>
      <c r="T90" s="4">
        <f t="shared" si="9"/>
        <v>129.22107852387825</v>
      </c>
      <c r="U90" s="4">
        <f t="shared" si="10"/>
        <v>112.49500508349026</v>
      </c>
      <c r="V90" s="4">
        <f t="shared" si="11"/>
        <v>119.27561255842474</v>
      </c>
      <c r="W90" s="4">
        <f t="shared" si="12"/>
        <v>117.98745264563792</v>
      </c>
      <c r="X90" s="4">
        <f t="shared" si="13"/>
        <v>133.45547405345403</v>
      </c>
      <c r="Y90" s="4">
        <f t="shared" si="14"/>
        <v>124.92435824028429</v>
      </c>
      <c r="Z90" s="4">
        <f t="shared" si="15"/>
        <v>124.56279011997819</v>
      </c>
      <c r="AA90" s="4">
        <f t="shared" si="16"/>
        <v>123.25650438654485</v>
      </c>
      <c r="AB90" s="4">
        <f t="shared" si="17"/>
        <v>120.64321101222569</v>
      </c>
      <c r="AC90" s="4">
        <f t="shared" si="18"/>
        <v>124.118706839949</v>
      </c>
      <c r="AD90" s="4">
        <f t="shared" si="19"/>
        <v>113.80395700528473</v>
      </c>
      <c r="AE90" s="4">
        <f t="shared" si="20"/>
        <v>122.84850283793368</v>
      </c>
      <c r="AF90" s="4">
        <f t="shared" si="21"/>
        <v>116.45676012955892</v>
      </c>
      <c r="AG90" s="4">
        <f t="shared" si="22"/>
        <v>111.39517953445414</v>
      </c>
      <c r="AI90" s="4">
        <f t="shared" si="23"/>
        <v>-8.6952951182442177</v>
      </c>
      <c r="AJ90" s="4">
        <f t="shared" si="24"/>
        <v>-7.1160785238782438</v>
      </c>
      <c r="AK90" s="4">
        <f t="shared" si="25"/>
        <v>-3.0040050834902559</v>
      </c>
      <c r="AL90" s="4">
        <f t="shared" si="26"/>
        <v>-6.0826125584247421</v>
      </c>
      <c r="AM90" s="4">
        <f t="shared" si="27"/>
        <v>-6.3734526456379115</v>
      </c>
      <c r="AN90" s="4">
        <f t="shared" si="28"/>
        <v>-8.262474053454028</v>
      </c>
      <c r="AO90" s="4">
        <f t="shared" si="29"/>
        <v>-6.4333582402842922</v>
      </c>
      <c r="AP90" s="4">
        <f t="shared" si="30"/>
        <v>-8.6157901199781861</v>
      </c>
      <c r="AQ90" s="4">
        <f t="shared" si="31"/>
        <v>-7.9755043865448414</v>
      </c>
      <c r="AR90" s="4">
        <f t="shared" si="32"/>
        <v>-6.0292110122256872</v>
      </c>
      <c r="AS90" s="4">
        <f t="shared" si="33"/>
        <v>-9.4167068399490006</v>
      </c>
      <c r="AT90" s="4">
        <f t="shared" si="34"/>
        <v>-1.9439570052847301</v>
      </c>
      <c r="AU90" s="4">
        <f t="shared" si="35"/>
        <v>-9.9915028379336803</v>
      </c>
      <c r="AV90" s="4">
        <f t="shared" si="224"/>
        <v>-6.1287601295589127</v>
      </c>
      <c r="AW90" s="4">
        <f t="shared" si="224"/>
        <v>0.29482046554585395</v>
      </c>
      <c r="AY90" s="2">
        <f t="shared" si="96"/>
        <v>103.81913383723564</v>
      </c>
      <c r="AZ90" s="2">
        <f t="shared" si="147"/>
        <v>100.06196947916723</v>
      </c>
      <c r="BA90" s="2">
        <f t="shared" si="148"/>
        <v>103.75872578756302</v>
      </c>
      <c r="BB90" s="2">
        <f t="shared" si="149"/>
        <v>105.55436603433638</v>
      </c>
      <c r="BC90" s="2">
        <f t="shared" si="150"/>
        <v>106.37828712005778</v>
      </c>
      <c r="BD90" s="2">
        <f t="shared" si="151"/>
        <v>108.8859413659429</v>
      </c>
      <c r="BE90" s="2">
        <f t="shared" si="152"/>
        <v>107.80741611119352</v>
      </c>
      <c r="BF90" s="2">
        <f t="shared" si="153"/>
        <v>106.9036416221886</v>
      </c>
      <c r="BG90" s="2">
        <f t="shared" si="154"/>
        <v>106.37589670666625</v>
      </c>
      <c r="BH90" s="2">
        <f t="shared" si="155"/>
        <v>106.78534446918786</v>
      </c>
      <c r="BI90" s="2">
        <f t="shared" si="156"/>
        <v>106.66157787735732</v>
      </c>
      <c r="BJ90" s="2">
        <f t="shared" si="157"/>
        <v>103.49440327110807</v>
      </c>
      <c r="BK90" s="2">
        <f t="shared" si="158"/>
        <v>104.5142427143475</v>
      </c>
      <c r="BL90" s="2">
        <f t="shared" si="159"/>
        <v>107.07900612305035</v>
      </c>
      <c r="BM90" s="2">
        <f t="shared" si="160"/>
        <v>108.15281003152307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111.99676518218627</v>
      </c>
      <c r="DL90" s="2">
        <f t="shared" si="225"/>
        <v>112.66800592334496</v>
      </c>
      <c r="DM90" s="2">
        <f t="shared" si="225"/>
        <v>118.08627341430501</v>
      </c>
      <c r="DN90" s="2">
        <f t="shared" si="225"/>
        <v>120.99977861163229</v>
      </c>
      <c r="DO90" s="2">
        <f t="shared" si="225"/>
        <v>123.19122435897438</v>
      </c>
      <c r="DP90" s="2">
        <f t="shared" si="225"/>
        <v>119.92471834992888</v>
      </c>
      <c r="DQ90" s="2">
        <f t="shared" si="225"/>
        <v>121.4646676149834</v>
      </c>
      <c r="DR90" s="2">
        <f t="shared" si="225"/>
        <v>123.34160270270267</v>
      </c>
      <c r="DS90" s="2">
        <f t="shared" si="225"/>
        <v>117.73459215686275</v>
      </c>
      <c r="DT90" s="2">
        <f t="shared" si="225"/>
        <v>120.24991861861862</v>
      </c>
      <c r="DU90" s="2">
        <f t="shared" si="225"/>
        <v>119.13674108734401</v>
      </c>
      <c r="DV90" s="2">
        <f t="shared" si="225"/>
        <v>114.38981632928474</v>
      </c>
      <c r="DW90" s="2">
        <f t="shared" si="225"/>
        <v>115.64072727272728</v>
      </c>
      <c r="DX90" s="2">
        <f t="shared" si="225"/>
        <v>117.23058556149734</v>
      </c>
      <c r="DY90" s="2">
        <f t="shared" si="225"/>
        <v>109.316722018722</v>
      </c>
      <c r="EA90" s="2">
        <f t="shared" si="228"/>
        <v>102.68633607827645</v>
      </c>
      <c r="EB90" s="2">
        <f t="shared" si="72"/>
        <v>98.439976395508651</v>
      </c>
      <c r="EC90" s="2">
        <f t="shared" si="73"/>
        <v>101.84811086543829</v>
      </c>
      <c r="ED90" s="2">
        <f t="shared" si="74"/>
        <v>103.41357239959315</v>
      </c>
      <c r="EE90" s="2">
        <f t="shared" si="75"/>
        <v>104.0504197563795</v>
      </c>
      <c r="EF90" s="2">
        <f t="shared" si="76"/>
        <v>107.22712109588663</v>
      </c>
      <c r="EG90" s="2">
        <f t="shared" si="77"/>
        <v>105.76951721369208</v>
      </c>
      <c r="EH90" s="2">
        <f t="shared" si="78"/>
        <v>104.28819995162611</v>
      </c>
      <c r="EI90" s="2">
        <f t="shared" si="79"/>
        <v>104.49249145659742</v>
      </c>
      <c r="EJ90" s="2">
        <f t="shared" si="80"/>
        <v>104.68440407673862</v>
      </c>
      <c r="EK90" s="2">
        <f t="shared" si="81"/>
        <v>104.46122415881564</v>
      </c>
      <c r="EL90" s="2">
        <f t="shared" si="82"/>
        <v>101.98296733482394</v>
      </c>
      <c r="EM90" s="2">
        <f t="shared" si="83"/>
        <v>102.71611017025431</v>
      </c>
      <c r="EN90" s="2">
        <f t="shared" si="84"/>
        <v>105.32895457596778</v>
      </c>
      <c r="EO90" s="2">
        <f t="shared" si="85"/>
        <v>107.95825128205126</v>
      </c>
      <c r="EQ90" s="2">
        <f t="shared" si="86"/>
        <v>101.79739237292847</v>
      </c>
      <c r="ER90" s="2">
        <f t="shared" si="226"/>
        <v>96.645849052824616</v>
      </c>
      <c r="ES90" s="2">
        <f t="shared" si="226"/>
        <v>100.81907308884738</v>
      </c>
      <c r="ET90" s="2">
        <f t="shared" si="226"/>
        <v>102.99028344065451</v>
      </c>
      <c r="EU90" s="2">
        <f t="shared" si="226"/>
        <v>103.05226322957941</v>
      </c>
      <c r="EV90" s="2">
        <f t="shared" si="226"/>
        <v>106.37599715517955</v>
      </c>
      <c r="EW90" s="2">
        <f t="shared" si="226"/>
        <v>105.74911570297984</v>
      </c>
      <c r="EX90" s="2">
        <f t="shared" si="226"/>
        <v>103.7356111707841</v>
      </c>
      <c r="EY90" s="2">
        <f t="shared" si="226"/>
        <v>104.14245262000951</v>
      </c>
      <c r="EZ90" s="2">
        <f t="shared" si="226"/>
        <v>104.39629241341522</v>
      </c>
      <c r="FA90" s="2">
        <f t="shared" si="226"/>
        <v>103.88166806634476</v>
      </c>
      <c r="FB90" s="2">
        <f t="shared" si="226"/>
        <v>102.07766507821935</v>
      </c>
      <c r="FC90" s="2">
        <f t="shared" si="226"/>
        <v>102.43483387551414</v>
      </c>
      <c r="FD90" s="2">
        <f t="shared" si="226"/>
        <v>106.16161320820098</v>
      </c>
      <c r="FE90" s="2">
        <f t="shared" si="226"/>
        <v>110.52409606552793</v>
      </c>
      <c r="FG90" s="2">
        <f t="shared" si="88"/>
        <v>0.87821734158576759</v>
      </c>
      <c r="FH90" s="2">
        <f t="shared" si="227"/>
        <v>0.88588035209106875</v>
      </c>
      <c r="FI90" s="2">
        <f t="shared" si="227"/>
        <v>0.88227442570830406</v>
      </c>
      <c r="FJ90" s="2">
        <f t="shared" si="227"/>
        <v>0.87824153954857109</v>
      </c>
      <c r="FK90" s="2">
        <f t="shared" si="227"/>
        <v>0.87831377105562414</v>
      </c>
      <c r="FL90" s="2">
        <f t="shared" si="227"/>
        <v>0.86928010288635449</v>
      </c>
      <c r="FM90" s="2">
        <f t="shared" si="227"/>
        <v>0.87015585311783605</v>
      </c>
      <c r="FN90" s="2">
        <f t="shared" si="227"/>
        <v>0.86269433455409317</v>
      </c>
      <c r="FO90" s="2">
        <f t="shared" si="227"/>
        <v>0.85773404521016205</v>
      </c>
      <c r="FP90" s="2">
        <f t="shared" si="227"/>
        <v>0.86499480698120113</v>
      </c>
      <c r="FQ90" s="2">
        <f t="shared" si="227"/>
        <v>0.85000460586974813</v>
      </c>
      <c r="FR90" s="2">
        <f t="shared" si="227"/>
        <v>0.87818896865646789</v>
      </c>
      <c r="FS90" s="2">
        <f t="shared" si="227"/>
        <v>0.86084428886078435</v>
      </c>
      <c r="FT90" s="2">
        <f t="shared" si="227"/>
        <v>0.85304241323571728</v>
      </c>
      <c r="FU90" s="2">
        <f t="shared" si="227"/>
        <v>0.85936102375017442</v>
      </c>
      <c r="FW90" s="2">
        <f t="shared" si="112"/>
        <v>1.1823564145547018E-3</v>
      </c>
      <c r="FX90" s="2">
        <f t="shared" si="164"/>
        <v>9.5012012549049228E-4</v>
      </c>
      <c r="FY90" s="2">
        <f t="shared" si="165"/>
        <v>1.0029654945555595E-3</v>
      </c>
      <c r="FZ90" s="2">
        <f t="shared" si="166"/>
        <v>1.1239575376613133E-3</v>
      </c>
      <c r="GA90" s="2">
        <f t="shared" si="167"/>
        <v>1.3073774879933232E-3</v>
      </c>
      <c r="GB90" s="2">
        <f t="shared" si="168"/>
        <v>1.184711808026631E-3</v>
      </c>
      <c r="GC90" s="2">
        <f t="shared" si="169"/>
        <v>1.2017022577289341E-3</v>
      </c>
      <c r="GD90" s="2">
        <f t="shared" si="170"/>
        <v>1.2640017444247175E-3</v>
      </c>
      <c r="GE90" s="2">
        <f t="shared" si="171"/>
        <v>1.4136987839112971E-3</v>
      </c>
      <c r="GF90" s="2">
        <f t="shared" si="172"/>
        <v>1.6830374327937968E-3</v>
      </c>
      <c r="GG90" s="2">
        <f t="shared" si="173"/>
        <v>1.5636574783526526E-3</v>
      </c>
      <c r="GH90" s="2">
        <f t="shared" si="174"/>
        <v>1.5297571008099041E-3</v>
      </c>
      <c r="GI90" s="2">
        <f t="shared" si="175"/>
        <v>1.4282753684481126E-3</v>
      </c>
      <c r="GJ90" s="2">
        <f t="shared" si="176"/>
        <v>1.2208831456020472E-3</v>
      </c>
      <c r="GK90" s="2">
        <f t="shared" si="177"/>
        <v>1.3659500464215922E-3</v>
      </c>
      <c r="GM90" s="86">
        <f t="shared" si="113"/>
        <v>0.10050509804235945</v>
      </c>
      <c r="GN90" s="86">
        <f t="shared" si="178"/>
        <v>0.20166796820087932</v>
      </c>
      <c r="GO90" s="86">
        <f t="shared" si="179"/>
        <v>5.4328881371496385E-2</v>
      </c>
      <c r="GP90" s="86">
        <f t="shared" si="180"/>
        <v>9.9623862598822652E-2</v>
      </c>
      <c r="GQ90" s="86">
        <f t="shared" si="181"/>
        <v>8.1412955360681924E-2</v>
      </c>
      <c r="GR90" s="86">
        <f t="shared" si="182"/>
        <v>0.19432447512100395</v>
      </c>
      <c r="GS90" s="86">
        <f t="shared" si="183"/>
        <v>0.13364759570215082</v>
      </c>
      <c r="GT90" s="86">
        <f t="shared" si="184"/>
        <v>0.13438608489141562</v>
      </c>
      <c r="GU90" s="86">
        <f t="shared" si="185"/>
        <v>0.13392248571554979</v>
      </c>
      <c r="GV90" s="86">
        <f t="shared" si="186"/>
        <v>0.10340106113059412</v>
      </c>
      <c r="GW90" s="86">
        <f t="shared" si="187"/>
        <v>0.13800554602555304</v>
      </c>
      <c r="GX90" s="86">
        <f t="shared" si="188"/>
        <v>5.8505367290394648E-2</v>
      </c>
      <c r="GY90" s="86">
        <f t="shared" si="189"/>
        <v>0.13144569795202682</v>
      </c>
      <c r="GZ90" s="86">
        <f t="shared" si="190"/>
        <v>7.9412959824164575E-2</v>
      </c>
      <c r="HA90" s="86">
        <f t="shared" si="191"/>
        <v>2.9170810793213418E-3</v>
      </c>
      <c r="HC90" s="86">
        <f t="shared" si="145"/>
        <v>7.4741598074098015E-3</v>
      </c>
      <c r="HD90" s="86">
        <f t="shared" si="192"/>
        <v>6.1010400490946982E-3</v>
      </c>
      <c r="HE90" s="86">
        <f t="shared" si="193"/>
        <v>6.1000544624574505E-3</v>
      </c>
      <c r="HF90" s="86">
        <f t="shared" si="194"/>
        <v>5.6453944545258698E-3</v>
      </c>
      <c r="HG90" s="86">
        <f t="shared" si="195"/>
        <v>5.7449105687945781E-3</v>
      </c>
      <c r="HH90" s="86">
        <f t="shared" si="196"/>
        <v>4.9402273223240019E-3</v>
      </c>
      <c r="HI90" s="86">
        <f t="shared" si="197"/>
        <v>6.7308204746909864E-3</v>
      </c>
      <c r="HJ90" s="86">
        <f t="shared" si="198"/>
        <v>6.2818879746140725E-3</v>
      </c>
      <c r="HK90" s="86">
        <f t="shared" si="199"/>
        <v>5.9224232511568145E-3</v>
      </c>
      <c r="HL90" s="86">
        <f t="shared" si="200"/>
        <v>7.2760540851391263E-3</v>
      </c>
      <c r="HM90" s="86">
        <f t="shared" si="201"/>
        <v>6.6970632240705473E-3</v>
      </c>
      <c r="HN90" s="86">
        <f t="shared" si="202"/>
        <v>9.6363260345172265E-3</v>
      </c>
      <c r="HO90" s="86">
        <f t="shared" si="203"/>
        <v>1.0914297700365087E-2</v>
      </c>
      <c r="HP90" s="86">
        <f t="shared" si="204"/>
        <v>5.3301667628606894E-3</v>
      </c>
      <c r="HQ90" s="86">
        <f t="shared" si="205"/>
        <v>9.1814456705093667E-3</v>
      </c>
      <c r="HS90" s="86">
        <f t="shared" si="114"/>
        <v>9.9253306053229465E-21</v>
      </c>
      <c r="HT90" s="86">
        <f t="shared" si="206"/>
        <v>2.0998371672392395E-21</v>
      </c>
      <c r="HU90" s="86">
        <f t="shared" si="207"/>
        <v>9.3587995156500691E-23</v>
      </c>
      <c r="HV90" s="86">
        <f t="shared" si="208"/>
        <v>3.0229067877352835E-23</v>
      </c>
      <c r="HW90" s="86">
        <f t="shared" si="209"/>
        <v>1.6058892354280872E-23</v>
      </c>
      <c r="HX90" s="86">
        <f t="shared" si="210"/>
        <v>1.1518470143569636E-23</v>
      </c>
      <c r="HY90" s="86">
        <f t="shared" si="211"/>
        <v>4.1319624417382212E-23</v>
      </c>
      <c r="HZ90" s="86">
        <f t="shared" si="212"/>
        <v>3.6732705905083681E-23</v>
      </c>
      <c r="IA90" s="86">
        <f t="shared" si="213"/>
        <v>3.0865301808075382E-24</v>
      </c>
      <c r="IB90" s="86">
        <f t="shared" si="214"/>
        <v>5.9062781654130044E-24</v>
      </c>
      <c r="IC90" s="86">
        <f t="shared" si="215"/>
        <v>5.3314201645898479E-24</v>
      </c>
      <c r="ID90" s="86">
        <f t="shared" si="216"/>
        <v>1.8442647451462008E-22</v>
      </c>
      <c r="IE90" s="86">
        <f t="shared" si="217"/>
        <v>4.497493258843701E-22</v>
      </c>
      <c r="IF90" s="86">
        <f t="shared" si="218"/>
        <v>3.6772840726975268E-20</v>
      </c>
      <c r="IG90" s="86">
        <f t="shared" si="219"/>
        <v>1.7510399643608457E-15</v>
      </c>
      <c r="II90" s="86">
        <f t="shared" si="115"/>
        <v>1.5856822141485027E-127</v>
      </c>
      <c r="IJ90" s="86">
        <f t="shared" si="116"/>
        <v>1.641320733547728E-140</v>
      </c>
      <c r="IK90" s="86">
        <f t="shared" si="117"/>
        <v>1.6665966905227006E-145</v>
      </c>
      <c r="IL90" s="86">
        <f t="shared" si="118"/>
        <v>8.2753020979804566E-147</v>
      </c>
      <c r="IM90" s="86">
        <f t="shared" si="119"/>
        <v>4.6525263141254994E-149</v>
      </c>
      <c r="IN90" s="86">
        <f t="shared" si="120"/>
        <v>9.7668185642362221E-147</v>
      </c>
      <c r="IO90" s="86">
        <f t="shared" si="121"/>
        <v>6.7426580713628105E-146</v>
      </c>
      <c r="IP90" s="86">
        <f t="shared" si="122"/>
        <v>1.4368406013915233E-147</v>
      </c>
      <c r="IQ90" s="86">
        <f t="shared" si="123"/>
        <v>1.6987713810408999E-153</v>
      </c>
      <c r="IR90" s="86">
        <f t="shared" si="124"/>
        <v>3.8510892081452287E-152</v>
      </c>
      <c r="IS90" s="86">
        <f t="shared" si="125"/>
        <v>2.0695003130105967E-151</v>
      </c>
      <c r="IT90" s="86">
        <f t="shared" si="126"/>
        <v>5.402263483844983E-143</v>
      </c>
      <c r="IU90" s="86">
        <f t="shared" si="127"/>
        <v>4.6082822345112646E-140</v>
      </c>
      <c r="IV90" s="86">
        <f t="shared" si="128"/>
        <v>7.2293924131510669E-98</v>
      </c>
      <c r="IW90" s="86">
        <f t="shared" si="129"/>
        <v>2.4191093925916705E-74</v>
      </c>
      <c r="IY90" s="86">
        <f t="shared" si="130"/>
        <v>0.10797925784976925</v>
      </c>
      <c r="IZ90" s="86">
        <f t="shared" si="131"/>
        <v>0.20776900824997402</v>
      </c>
      <c r="JA90" s="86">
        <f t="shared" si="132"/>
        <v>6.0428935833953833E-2</v>
      </c>
      <c r="JB90" s="86">
        <f t="shared" si="133"/>
        <v>0.10526925705334853</v>
      </c>
      <c r="JC90" s="86">
        <f t="shared" si="134"/>
        <v>8.7157865929476497E-2</v>
      </c>
      <c r="JD90" s="86">
        <f t="shared" si="135"/>
        <v>0.19926470244332795</v>
      </c>
      <c r="JE90" s="86">
        <f t="shared" si="136"/>
        <v>0.1403784161768418</v>
      </c>
      <c r="JF90" s="86">
        <f t="shared" si="137"/>
        <v>0.14066797286602969</v>
      </c>
      <c r="JG90" s="86">
        <f t="shared" si="138"/>
        <v>0.13984490896670662</v>
      </c>
      <c r="JH90" s="86">
        <f t="shared" si="139"/>
        <v>0.11067711521573324</v>
      </c>
      <c r="JI90" s="86">
        <f t="shared" si="140"/>
        <v>0.14470260924962358</v>
      </c>
      <c r="JJ90" s="86">
        <f t="shared" si="141"/>
        <v>6.8141693324911878E-2</v>
      </c>
      <c r="JK90" s="86">
        <f t="shared" si="142"/>
        <v>0.14235999565239191</v>
      </c>
      <c r="JL90" s="86">
        <f t="shared" si="143"/>
        <v>8.4743126587025264E-2</v>
      </c>
      <c r="JM90" s="86">
        <f t="shared" si="144"/>
        <v>1.2098526749832458E-2</v>
      </c>
    </row>
    <row r="91" spans="2:273" x14ac:dyDescent="0.25">
      <c r="B91" s="2">
        <v>64</v>
      </c>
      <c r="C91" s="37">
        <v>105.623</v>
      </c>
      <c r="D91" s="37">
        <v>108.702</v>
      </c>
      <c r="E91" s="37">
        <v>109.386</v>
      </c>
      <c r="F91" s="37">
        <v>112.035</v>
      </c>
      <c r="G91" s="37">
        <v>111.544</v>
      </c>
      <c r="H91" s="37">
        <v>118.14</v>
      </c>
      <c r="I91" s="37">
        <v>112.825</v>
      </c>
      <c r="J91" s="37">
        <v>112.298</v>
      </c>
      <c r="K91" s="37">
        <v>110.807</v>
      </c>
      <c r="L91" s="37">
        <v>114.754</v>
      </c>
      <c r="M91" s="37">
        <v>110.684</v>
      </c>
      <c r="N91" s="37">
        <v>110.22799999999999</v>
      </c>
      <c r="O91" s="37">
        <v>108.607</v>
      </c>
      <c r="P91" s="37">
        <v>106.44799999999999</v>
      </c>
      <c r="Q91" s="37">
        <v>110.845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113.20881917925517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118.91746630804951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109.7568014420755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113.91782477974482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113.87268562428864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123.94258021350917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118.7168433973296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117.43392575835159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116.47878921533975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115.95033971351872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117.50202881123472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111.54233760155719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117.8339763340913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113.32948926989923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113.3357234988281</v>
      </c>
      <c r="AI91" s="4">
        <f t="shared" ref="AI91:AI154" si="244">IF(OR($B91 &lt; C$230, $B91 &gt; C$233), 0, C91-S91)</f>
        <v>-7.5858191792551679</v>
      </c>
      <c r="AJ91" s="4">
        <f t="shared" ref="AJ91:AJ154" si="245">IF(OR($B91 &lt; D$230, $B91 &gt; D$233), 0, D91-T91)</f>
        <v>-10.215466308049514</v>
      </c>
      <c r="AK91" s="4">
        <f t="shared" ref="AK91:AK154" si="246">IF(OR($B91 &lt; E$230, $B91 &gt; E$233), 0, E91-U91)</f>
        <v>-0.37080144207550347</v>
      </c>
      <c r="AL91" s="4">
        <f t="shared" ref="AL91:AL154" si="247">IF(OR($B91 &lt; F$230, $B91 &gt; F$233), 0, F91-V91)</f>
        <v>-1.8828247797448228</v>
      </c>
      <c r="AM91" s="4">
        <f t="shared" ref="AM91:AM154" si="248">IF(OR($B91 &lt; G$230, $B91 &gt; G$233), 0, G91-W91)</f>
        <v>-2.3286856242886387</v>
      </c>
      <c r="AN91" s="4">
        <f t="shared" ref="AN91:AN154" si="249">IF(OR($B91 &lt; H$230, $B91 &gt; H$233), 0, H91-X91)</f>
        <v>-5.8025802135091737</v>
      </c>
      <c r="AO91" s="4">
        <f t="shared" ref="AO91:AO154" si="250">IF(OR($B91 &lt; I$230, $B91 &gt; I$233), 0, I91-Y91)</f>
        <v>-5.8918433973295947</v>
      </c>
      <c r="AP91" s="4">
        <f t="shared" ref="AP91:AP154" si="251">IF(OR($B91 &lt; J$230, $B91 &gt; J$233), 0, J91-Z91)</f>
        <v>-5.1359257583515898</v>
      </c>
      <c r="AQ91" s="4">
        <f t="shared" ref="AQ91:AQ154" si="252">IF(OR($B91 &lt; K$230, $B91 &gt; K$233), 0, K91-AA91)</f>
        <v>-5.6717892153397429</v>
      </c>
      <c r="AR91" s="4">
        <f t="shared" ref="AR91:AR154" si="253">IF(OR($B91 &lt; L$230, $B91 &gt; L$233), 0, L91-AB91)</f>
        <v>-1.1963397135187108</v>
      </c>
      <c r="AS91" s="4">
        <f t="shared" ref="AS91:AS154" si="254">IF(OR($B91 &lt; M$230, $B91 &gt; M$233), 0, M91-AC91)</f>
        <v>-6.8180288112347256</v>
      </c>
      <c r="AT91" s="4">
        <f t="shared" ref="AT91:AT154" si="255">IF(OR($B91 &lt; N$230, $B91 &gt; N$233), 0, N91-AD91)</f>
        <v>-1.3143376015571988</v>
      </c>
      <c r="AU91" s="4">
        <f t="shared" ref="AU91:AU154" si="256">IF(OR($B91 &lt; O$230, $B91 &gt; O$233), 0, O91-AE91)</f>
        <v>-9.2269763340913045</v>
      </c>
      <c r="AV91" s="4">
        <f t="shared" ref="AV91:AW106" si="257">IF(OR($B91 &lt; P$230, $B91 &gt; P$233), 0, P91-AF91)</f>
        <v>-6.8814892698992338</v>
      </c>
      <c r="AW91" s="4">
        <f t="shared" si="257"/>
        <v>-2.4907234988281033</v>
      </c>
      <c r="AY91" s="2">
        <f t="shared" si="96"/>
        <v>103.55931437769765</v>
      </c>
      <c r="AZ91" s="2">
        <f t="shared" si="147"/>
        <v>99.794609871094252</v>
      </c>
      <c r="BA91" s="2">
        <f t="shared" si="148"/>
        <v>103.43028820157024</v>
      </c>
      <c r="BB91" s="2">
        <f t="shared" si="149"/>
        <v>105.23909716072431</v>
      </c>
      <c r="BC91" s="2">
        <f t="shared" si="150"/>
        <v>106.02673271435283</v>
      </c>
      <c r="BD91" s="2">
        <f t="shared" si="151"/>
        <v>108.57365694278359</v>
      </c>
      <c r="BE91" s="2">
        <f t="shared" si="152"/>
        <v>107.50684360075732</v>
      </c>
      <c r="BF91" s="2">
        <f t="shared" si="153"/>
        <v>106.55732276624234</v>
      </c>
      <c r="BG91" s="2">
        <f t="shared" si="154"/>
        <v>106.06030144281233</v>
      </c>
      <c r="BH91" s="2">
        <f t="shared" si="155"/>
        <v>106.46651514334526</v>
      </c>
      <c r="BI91" s="2">
        <f t="shared" si="156"/>
        <v>106.34177145526094</v>
      </c>
      <c r="BJ91" s="2">
        <f t="shared" si="157"/>
        <v>103.22675947126906</v>
      </c>
      <c r="BK91" s="2">
        <f t="shared" si="158"/>
        <v>104.24109581127281</v>
      </c>
      <c r="BL91" s="2">
        <f t="shared" si="159"/>
        <v>106.8316357312985</v>
      </c>
      <c r="BM91" s="2">
        <f t="shared" si="160"/>
        <v>108.00647953464714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112.02736032388667</v>
      </c>
      <c r="DL91" s="2">
        <f t="shared" ref="DL91:DY106" si="289">BP$228*$B91+BP$229</f>
        <v>112.70209965156796</v>
      </c>
      <c r="DM91" s="2">
        <f t="shared" si="289"/>
        <v>118.25669689608638</v>
      </c>
      <c r="DN91" s="2">
        <f t="shared" si="289"/>
        <v>121.14944737335838</v>
      </c>
      <c r="DO91" s="2">
        <f t="shared" si="289"/>
        <v>123.32747435897438</v>
      </c>
      <c r="DP91" s="2">
        <f t="shared" si="289"/>
        <v>120.01040184921764</v>
      </c>
      <c r="DQ91" s="2">
        <f t="shared" si="289"/>
        <v>121.61842484589852</v>
      </c>
      <c r="DR91" s="2">
        <f t="shared" si="289"/>
        <v>123.54449498069495</v>
      </c>
      <c r="DS91" s="2">
        <f t="shared" si="289"/>
        <v>117.83173781512605</v>
      </c>
      <c r="DT91" s="2">
        <f t="shared" si="289"/>
        <v>120.41225272415274</v>
      </c>
      <c r="DU91" s="2">
        <f t="shared" si="289"/>
        <v>119.31616655525845</v>
      </c>
      <c r="DV91" s="2">
        <f t="shared" si="289"/>
        <v>114.47371977058029</v>
      </c>
      <c r="DW91" s="2">
        <f t="shared" si="289"/>
        <v>115.81589411764706</v>
      </c>
      <c r="DX91" s="2">
        <f t="shared" si="289"/>
        <v>117.375253342246</v>
      </c>
      <c r="DY91" s="2">
        <f t="shared" si="289"/>
        <v>109.20046438746436</v>
      </c>
      <c r="EA91" s="2">
        <f t="shared" si="228"/>
        <v>102.48963365644656</v>
      </c>
      <c r="EB91" s="2">
        <f t="shared" ref="EB91:EB154" si="290">CF$228*$B91+CF$229</f>
        <v>98.280202374338444</v>
      </c>
      <c r="EC91" s="2">
        <f t="shared" ref="EC91:EC154" si="291">CG$228*$B91+CG$229</f>
        <v>101.62724789503069</v>
      </c>
      <c r="ED91" s="2">
        <f t="shared" ref="ED91:ED154" si="292">CH$228*$B91+CH$229</f>
        <v>103.22796141251766</v>
      </c>
      <c r="EE91" s="2">
        <f t="shared" ref="EE91:EE154" si="293">CI$228*$B91+CI$229</f>
        <v>103.84226915029194</v>
      </c>
      <c r="EF91" s="2">
        <f t="shared" ref="EF91:EF154" si="294">CJ$228*$B91+CJ$229</f>
        <v>107.0063822586564</v>
      </c>
      <c r="EG91" s="2">
        <f t="shared" ref="EG91:EG154" si="295">CK$228*$B91+CK$229</f>
        <v>105.58643232849698</v>
      </c>
      <c r="EH91" s="2">
        <f t="shared" ref="EH91:EH154" si="296">CL$228*$B91+CL$229</f>
        <v>104.09240580734787</v>
      </c>
      <c r="EI91" s="2">
        <f t="shared" ref="EI91:EI154" si="297">CM$228*$B91+CM$229</f>
        <v>104.28026217566713</v>
      </c>
      <c r="EJ91" s="2">
        <f t="shared" ref="EJ91:EJ154" si="298">CN$228*$B91+CN$229</f>
        <v>104.48202314148681</v>
      </c>
      <c r="EK91" s="2">
        <f t="shared" ref="EK91:EK154" si="299">CO$228*$B91+CO$229</f>
        <v>104.25482853297446</v>
      </c>
      <c r="EL91" s="2">
        <f t="shared" ref="EL91:EL154" si="300">CP$228*$B91+CP$229</f>
        <v>101.80381849530765</v>
      </c>
      <c r="EM91" s="2">
        <f t="shared" ref="EM91:EM154" si="301">CQ$228*$B91+CQ$229</f>
        <v>102.53515198260762</v>
      </c>
      <c r="EN91" s="2">
        <f t="shared" ref="EN91:EN154" si="302">CR$228*$B91+CR$229</f>
        <v>105.1738074513314</v>
      </c>
      <c r="EO91" s="2">
        <f t="shared" ref="EO91:EO154" si="303">CS$228*$B91+CS$229</f>
        <v>107.82399883449882</v>
      </c>
      <c r="EQ91" s="2">
        <f t="shared" ref="EQ91:EQ154" si="304">CU$228*$B91+CU$229</f>
        <v>101.62469787992777</v>
      </c>
      <c r="ER91" s="2">
        <f t="shared" ref="ER91:FE106" si="305">CV$228*$B91+CV$229</f>
        <v>96.528442470667841</v>
      </c>
      <c r="ES91" s="2">
        <f t="shared" si="305"/>
        <v>100.62500954700391</v>
      </c>
      <c r="ET91" s="2">
        <f t="shared" si="305"/>
        <v>102.81579791734714</v>
      </c>
      <c r="EU91" s="2">
        <f t="shared" si="305"/>
        <v>102.87093129381287</v>
      </c>
      <c r="EV91" s="2">
        <f t="shared" si="305"/>
        <v>106.17710074790548</v>
      </c>
      <c r="EW91" s="2">
        <f t="shared" si="305"/>
        <v>105.56644520035918</v>
      </c>
      <c r="EX91" s="2">
        <f t="shared" si="305"/>
        <v>103.55473471579823</v>
      </c>
      <c r="EY91" s="2">
        <f t="shared" si="305"/>
        <v>103.93975530452201</v>
      </c>
      <c r="EZ91" s="2">
        <f t="shared" si="305"/>
        <v>104.20208064199448</v>
      </c>
      <c r="FA91" s="2">
        <f t="shared" si="305"/>
        <v>103.69161631324798</v>
      </c>
      <c r="FB91" s="2">
        <f t="shared" si="305"/>
        <v>101.89586835042081</v>
      </c>
      <c r="FC91" s="2">
        <f t="shared" si="305"/>
        <v>102.26152857415862</v>
      </c>
      <c r="FD91" s="2">
        <f t="shared" si="305"/>
        <v>105.98316362591743</v>
      </c>
      <c r="FE91" s="2">
        <f t="shared" si="305"/>
        <v>110.30621056679294</v>
      </c>
      <c r="FG91" s="2">
        <f t="shared" ref="FG91:FG154" si="306">POWER(10,($B91-C$231)/C$229)/(1+POWER(10,($B91-C$231)/C$229))</f>
        <v>0.88772985873108978</v>
      </c>
      <c r="FH91" s="2">
        <f t="shared" ref="FH91:FU106" si="307">POWER(10,($B91-D$231)/D$229)/(1+POWER(10,($B91-D$231)/D$229))</f>
        <v>0.89486596255099282</v>
      </c>
      <c r="FI91" s="2">
        <f t="shared" si="307"/>
        <v>0.89150919004250628</v>
      </c>
      <c r="FJ91" s="2">
        <f t="shared" si="307"/>
        <v>0.88775240815796297</v>
      </c>
      <c r="FK91" s="2">
        <f t="shared" si="307"/>
        <v>0.88781971816790495</v>
      </c>
      <c r="FL91" s="2">
        <f t="shared" si="307"/>
        <v>0.87939484436954751</v>
      </c>
      <c r="FM91" s="2">
        <f t="shared" si="307"/>
        <v>0.88021216932525037</v>
      </c>
      <c r="FN91" s="2">
        <f t="shared" si="307"/>
        <v>0.87324435789403199</v>
      </c>
      <c r="FO91" s="2">
        <f t="shared" si="307"/>
        <v>0.86860714959777319</v>
      </c>
      <c r="FP91" s="2">
        <f t="shared" si="307"/>
        <v>0.87539360199101768</v>
      </c>
      <c r="FQ91" s="2">
        <f t="shared" si="307"/>
        <v>0.86137297960558723</v>
      </c>
      <c r="FR91" s="2">
        <f t="shared" si="307"/>
        <v>0.88770341864226265</v>
      </c>
      <c r="FS91" s="2">
        <f t="shared" si="307"/>
        <v>0.8715152913555595</v>
      </c>
      <c r="FT91" s="2">
        <f t="shared" si="307"/>
        <v>0.86421732636135695</v>
      </c>
      <c r="FU91" s="2">
        <f t="shared" si="307"/>
        <v>0.87012860901124756</v>
      </c>
      <c r="FW91" s="2">
        <f t="shared" si="112"/>
        <v>1.2962801598591363E-3</v>
      </c>
      <c r="FX91" s="2">
        <f t="shared" si="164"/>
        <v>1.0416905138438601E-3</v>
      </c>
      <c r="FY91" s="2">
        <f t="shared" si="165"/>
        <v>1.0996233919744697E-3</v>
      </c>
      <c r="FZ91" s="2">
        <f t="shared" si="166"/>
        <v>1.2322613102290177E-3</v>
      </c>
      <c r="GA91" s="2">
        <f t="shared" si="167"/>
        <v>1.4333301188807787E-3</v>
      </c>
      <c r="GB91" s="2">
        <f t="shared" si="168"/>
        <v>1.2988622077472823E-3</v>
      </c>
      <c r="GC91" s="2">
        <f t="shared" si="169"/>
        <v>1.3174875768940039E-3</v>
      </c>
      <c r="GD91" s="2">
        <f t="shared" si="170"/>
        <v>1.3857813585406763E-3</v>
      </c>
      <c r="GE91" s="2">
        <f t="shared" si="171"/>
        <v>1.5498785028257383E-3</v>
      </c>
      <c r="GF91" s="2">
        <f t="shared" si="172"/>
        <v>1.8451142453137523E-3</v>
      </c>
      <c r="GG91" s="2">
        <f t="shared" si="173"/>
        <v>1.7142577202966646E-3</v>
      </c>
      <c r="GH91" s="2">
        <f t="shared" si="174"/>
        <v>1.6770977865802955E-3</v>
      </c>
      <c r="GI91" s="2">
        <f t="shared" si="175"/>
        <v>1.5658570285156628E-3</v>
      </c>
      <c r="GJ91" s="2">
        <f t="shared" si="176"/>
        <v>1.3385140874861E-3</v>
      </c>
      <c r="GK91" s="2">
        <f t="shared" si="177"/>
        <v>1.497537090900284E-3</v>
      </c>
      <c r="GM91" s="86">
        <f t="shared" si="113"/>
        <v>4.3684565093701402E-2</v>
      </c>
      <c r="GN91" s="86">
        <f t="shared" si="178"/>
        <v>0.12442644313707357</v>
      </c>
      <c r="GO91" s="86">
        <f t="shared" si="179"/>
        <v>1.8340247620532581E-2</v>
      </c>
      <c r="GP91" s="86">
        <f t="shared" si="180"/>
        <v>4.3940868271901252E-2</v>
      </c>
      <c r="GQ91" s="86">
        <f t="shared" si="181"/>
        <v>3.4164829568836375E-2</v>
      </c>
      <c r="GR91" s="86">
        <f t="shared" si="182"/>
        <v>0.11632072302620083</v>
      </c>
      <c r="GS91" s="86">
        <f t="shared" si="183"/>
        <v>6.9829763102165127E-2</v>
      </c>
      <c r="GT91" s="86">
        <f t="shared" si="184"/>
        <v>6.5235813880490226E-2</v>
      </c>
      <c r="GU91" s="86">
        <f t="shared" si="185"/>
        <v>6.6032387438598725E-2</v>
      </c>
      <c r="GV91" s="86">
        <f t="shared" si="186"/>
        <v>4.6261059156688163E-2</v>
      </c>
      <c r="GW91" s="86">
        <f t="shared" si="187"/>
        <v>6.9839252478422445E-2</v>
      </c>
      <c r="GX91" s="86">
        <f t="shared" si="188"/>
        <v>1.8061599424006834E-2</v>
      </c>
      <c r="GY91" s="86">
        <f t="shared" si="189"/>
        <v>7.0591923205709728E-2</v>
      </c>
      <c r="GZ91" s="86">
        <f t="shared" si="190"/>
        <v>3.4582365363741971E-2</v>
      </c>
      <c r="HA91" s="86">
        <f t="shared" si="191"/>
        <v>6.8252077412285722E-4</v>
      </c>
      <c r="HC91" s="86">
        <f t="shared" si="145"/>
        <v>1.1697840749828398E-2</v>
      </c>
      <c r="HD91" s="86">
        <f t="shared" si="192"/>
        <v>9.715029672875056E-3</v>
      </c>
      <c r="HE91" s="86">
        <f t="shared" si="193"/>
        <v>9.8281548125570758E-3</v>
      </c>
      <c r="HF91" s="86">
        <f t="shared" si="194"/>
        <v>9.2216888957774561E-3</v>
      </c>
      <c r="HG91" s="86">
        <f t="shared" si="195"/>
        <v>9.5146265538052985E-3</v>
      </c>
      <c r="HH91" s="86">
        <f t="shared" si="196"/>
        <v>8.1524134368041838E-3</v>
      </c>
      <c r="HI91" s="86">
        <f t="shared" si="197"/>
        <v>1.0934254925168654E-2</v>
      </c>
      <c r="HJ91" s="86">
        <f t="shared" si="198"/>
        <v>1.0305883446609038E-2</v>
      </c>
      <c r="HK91" s="86">
        <f t="shared" si="199"/>
        <v>9.9242357103272727E-3</v>
      </c>
      <c r="HL91" s="86">
        <f t="shared" si="200"/>
        <v>1.2196683292735133E-2</v>
      </c>
      <c r="HM91" s="86">
        <f t="shared" si="201"/>
        <v>1.1197926010305219E-2</v>
      </c>
      <c r="HN91" s="86">
        <f t="shared" si="202"/>
        <v>1.5558546413795178E-2</v>
      </c>
      <c r="HO91" s="86">
        <f t="shared" si="203"/>
        <v>1.7338073072560828E-2</v>
      </c>
      <c r="HP91" s="86">
        <f t="shared" si="204"/>
        <v>9.1776947965675447E-3</v>
      </c>
      <c r="HQ91" s="86">
        <f t="shared" si="205"/>
        <v>1.6560499938942024E-2</v>
      </c>
      <c r="HS91" s="86">
        <f t="shared" si="114"/>
        <v>5.7312071096829523E-20</v>
      </c>
      <c r="HT91" s="86">
        <f t="shared" si="206"/>
        <v>1.2887706748238098E-20</v>
      </c>
      <c r="HU91" s="86">
        <f t="shared" si="207"/>
        <v>6.400173191769999E-22</v>
      </c>
      <c r="HV91" s="86">
        <f t="shared" si="208"/>
        <v>2.2020523788331698E-22</v>
      </c>
      <c r="HW91" s="86">
        <f t="shared" si="209"/>
        <v>1.2586585600550995E-22</v>
      </c>
      <c r="HX91" s="86">
        <f t="shared" si="210"/>
        <v>8.6807628020821568E-23</v>
      </c>
      <c r="HY91" s="86">
        <f t="shared" si="211"/>
        <v>3.0314080618170557E-22</v>
      </c>
      <c r="HZ91" s="86">
        <f t="shared" si="212"/>
        <v>2.773762225990479E-22</v>
      </c>
      <c r="IA91" s="86">
        <f t="shared" si="213"/>
        <v>2.6448108463968402E-23</v>
      </c>
      <c r="IB91" s="86">
        <f t="shared" si="214"/>
        <v>5.2398782532123935E-23</v>
      </c>
      <c r="IC91" s="86">
        <f t="shared" si="215"/>
        <v>4.6005710712800097E-23</v>
      </c>
      <c r="ID91" s="86">
        <f t="shared" si="216"/>
        <v>1.383084537546795E-21</v>
      </c>
      <c r="IE91" s="86">
        <f t="shared" si="217"/>
        <v>3.1771892106196975E-21</v>
      </c>
      <c r="IF91" s="86">
        <f t="shared" si="218"/>
        <v>2.0999350472608724E-19</v>
      </c>
      <c r="IG91" s="86">
        <f t="shared" si="219"/>
        <v>6.661902516879734E-15</v>
      </c>
      <c r="II91" s="86">
        <f t="shared" si="115"/>
        <v>4.0578221898411108E-124</v>
      </c>
      <c r="IJ91" s="86">
        <f t="shared" si="116"/>
        <v>7.2059865685622821E-137</v>
      </c>
      <c r="IK91" s="86">
        <f t="shared" si="117"/>
        <v>1.0589292560386423E-141</v>
      </c>
      <c r="IL91" s="86">
        <f t="shared" si="118"/>
        <v>6.59680401347578E-143</v>
      </c>
      <c r="IM91" s="86">
        <f t="shared" si="119"/>
        <v>5.2418370857686743E-145</v>
      </c>
      <c r="IN91" s="86">
        <f t="shared" si="120"/>
        <v>8.3112046778478247E-143</v>
      </c>
      <c r="IO91" s="86">
        <f t="shared" si="121"/>
        <v>5.5490577714546293E-142</v>
      </c>
      <c r="IP91" s="86">
        <f t="shared" si="122"/>
        <v>1.4061947564610042E-143</v>
      </c>
      <c r="IQ91" s="86">
        <f t="shared" si="123"/>
        <v>2.8411697356877674E-149</v>
      </c>
      <c r="IR91" s="86">
        <f t="shared" si="124"/>
        <v>7.6712441957700875E-148</v>
      </c>
      <c r="IS91" s="86">
        <f t="shared" si="125"/>
        <v>3.5139887791288753E-147</v>
      </c>
      <c r="IT91" s="86">
        <f t="shared" si="126"/>
        <v>5.1418327335582638E-139</v>
      </c>
      <c r="IU91" s="86">
        <f t="shared" si="127"/>
        <v>3.3029065695307027E-136</v>
      </c>
      <c r="IV91" s="86">
        <f t="shared" si="128"/>
        <v>2.9920838619624699E-95</v>
      </c>
      <c r="IW91" s="86">
        <f t="shared" si="129"/>
        <v>2.4772771760843186E-72</v>
      </c>
      <c r="IY91" s="86">
        <f t="shared" si="130"/>
        <v>5.5382405843529797E-2</v>
      </c>
      <c r="IZ91" s="86">
        <f t="shared" si="131"/>
        <v>0.13414147280994862</v>
      </c>
      <c r="JA91" s="86">
        <f t="shared" si="132"/>
        <v>2.8168402433089657E-2</v>
      </c>
      <c r="JB91" s="86">
        <f t="shared" si="133"/>
        <v>5.316255716767871E-2</v>
      </c>
      <c r="JC91" s="86">
        <f t="shared" si="134"/>
        <v>4.3679456122641673E-2</v>
      </c>
      <c r="JD91" s="86">
        <f t="shared" si="135"/>
        <v>0.12447313646300502</v>
      </c>
      <c r="JE91" s="86">
        <f t="shared" si="136"/>
        <v>8.0764018027333781E-2</v>
      </c>
      <c r="JF91" s="86">
        <f t="shared" si="137"/>
        <v>7.5541697327099269E-2</v>
      </c>
      <c r="JG91" s="86">
        <f t="shared" si="138"/>
        <v>7.5956623148925997E-2</v>
      </c>
      <c r="JH91" s="86">
        <f t="shared" si="139"/>
        <v>5.8457742449423297E-2</v>
      </c>
      <c r="JI91" s="86">
        <f t="shared" si="140"/>
        <v>8.1037178488727657E-2</v>
      </c>
      <c r="JJ91" s="86">
        <f t="shared" si="141"/>
        <v>3.3620145837802012E-2</v>
      </c>
      <c r="JK91" s="86">
        <f t="shared" si="142"/>
        <v>8.7929996278270556E-2</v>
      </c>
      <c r="JL91" s="86">
        <f t="shared" si="143"/>
        <v>4.3760060160309519E-2</v>
      </c>
      <c r="JM91" s="86">
        <f t="shared" si="144"/>
        <v>1.7243020713071544E-2</v>
      </c>
    </row>
    <row r="92" spans="2:273" x14ac:dyDescent="0.25">
      <c r="B92" s="2">
        <v>65</v>
      </c>
      <c r="C92" s="37">
        <v>104.279</v>
      </c>
      <c r="D92" s="37">
        <v>104.877</v>
      </c>
      <c r="E92" s="37">
        <v>109.158</v>
      </c>
      <c r="F92" s="37">
        <v>110.667</v>
      </c>
      <c r="G92" s="37">
        <v>113.175</v>
      </c>
      <c r="H92" s="37">
        <v>114.035</v>
      </c>
      <c r="I92" s="37">
        <v>115.07</v>
      </c>
      <c r="J92" s="37">
        <v>113.246</v>
      </c>
      <c r="K92" s="37">
        <v>110.93</v>
      </c>
      <c r="L92" s="37">
        <v>114.614</v>
      </c>
      <c r="M92" s="37">
        <v>111.36799999999999</v>
      </c>
      <c r="N92" s="37">
        <v>111.018</v>
      </c>
      <c r="O92" s="37">
        <v>108.554</v>
      </c>
      <c r="P92" s="37">
        <v>110.20699999999999</v>
      </c>
      <c r="Q92" s="37">
        <v>113.44799999999999</v>
      </c>
      <c r="S92" s="4">
        <f t="shared" si="229"/>
        <v>112.45534838995763</v>
      </c>
      <c r="T92" s="4">
        <f t="shared" si="230"/>
        <v>113.97863797662384</v>
      </c>
      <c r="U92" s="4">
        <f t="shared" si="231"/>
        <v>110.45487927662427</v>
      </c>
      <c r="V92" s="4">
        <f t="shared" si="232"/>
        <v>113.13383249279516</v>
      </c>
      <c r="W92" s="4">
        <f t="shared" si="233"/>
        <v>113.85329197117903</v>
      </c>
      <c r="X92" s="4">
        <f t="shared" si="234"/>
        <v>119.55558710152305</v>
      </c>
      <c r="Y92" s="4">
        <f t="shared" si="235"/>
        <v>117.12209183504295</v>
      </c>
      <c r="Z92" s="4">
        <f t="shared" si="236"/>
        <v>115.63109446164728</v>
      </c>
      <c r="AA92" s="4">
        <f t="shared" si="237"/>
        <v>114.82518184469421</v>
      </c>
      <c r="AB92" s="4">
        <f t="shared" si="238"/>
        <v>115.89326639707905</v>
      </c>
      <c r="AC92" s="4">
        <f t="shared" si="239"/>
        <v>116.04749246811434</v>
      </c>
      <c r="AD92" s="4">
        <f t="shared" si="240"/>
        <v>113.28305608408068</v>
      </c>
      <c r="AE92" s="4">
        <f t="shared" si="241"/>
        <v>117.44271319665746</v>
      </c>
      <c r="AF92" s="4">
        <f t="shared" si="242"/>
        <v>113.65003682873007</v>
      </c>
      <c r="AG92" s="4">
        <f t="shared" si="243"/>
        <v>116.43960270647099</v>
      </c>
      <c r="AI92" s="4">
        <f t="shared" si="244"/>
        <v>-8.1763483899576386</v>
      </c>
      <c r="AJ92" s="4">
        <f t="shared" si="245"/>
        <v>-9.1016379766238487</v>
      </c>
      <c r="AK92" s="4">
        <f t="shared" si="246"/>
        <v>-1.2968792766242672</v>
      </c>
      <c r="AL92" s="4">
        <f t="shared" si="247"/>
        <v>-2.466832492795163</v>
      </c>
      <c r="AM92" s="4">
        <f t="shared" si="248"/>
        <v>-0.67829197117903561</v>
      </c>
      <c r="AN92" s="4">
        <f t="shared" si="249"/>
        <v>-5.5205871015230485</v>
      </c>
      <c r="AO92" s="4">
        <f t="shared" si="250"/>
        <v>-2.0520918350429582</v>
      </c>
      <c r="AP92" s="4">
        <f t="shared" si="251"/>
        <v>-2.3850944616472844</v>
      </c>
      <c r="AQ92" s="4">
        <f t="shared" si="252"/>
        <v>-3.895181844694207</v>
      </c>
      <c r="AR92" s="4">
        <f t="shared" si="253"/>
        <v>-1.2792663970790414</v>
      </c>
      <c r="AS92" s="4">
        <f t="shared" si="254"/>
        <v>-4.679492468114347</v>
      </c>
      <c r="AT92" s="4">
        <f t="shared" si="255"/>
        <v>-2.2650560840806833</v>
      </c>
      <c r="AU92" s="4">
        <f t="shared" si="256"/>
        <v>-8.8887131966574628</v>
      </c>
      <c r="AV92" s="4">
        <f t="shared" si="257"/>
        <v>-3.4430368287300723</v>
      </c>
      <c r="AW92" s="4">
        <f t="shared" si="257"/>
        <v>-2.9916027064709994</v>
      </c>
      <c r="AY92" s="2">
        <f t="shared" ref="AY92:AY155" si="308">IF(OR($B92 &lt; C$230, $B92 &gt; C$233), #N/A, ((1-FG92)*DK92) + (FG92 - FW92)*EA92 + (FW92*EQ92))</f>
        <v>103.30156813477927</v>
      </c>
      <c r="AZ92" s="2">
        <f t="shared" si="147"/>
        <v>99.532970071003518</v>
      </c>
      <c r="BA92" s="2">
        <f t="shared" si="148"/>
        <v>103.10555364060968</v>
      </c>
      <c r="BB92" s="2">
        <f t="shared" si="149"/>
        <v>104.92941544760652</v>
      </c>
      <c r="BC92" s="2">
        <f t="shared" si="150"/>
        <v>105.68161882849444</v>
      </c>
      <c r="BD92" s="2">
        <f t="shared" si="151"/>
        <v>108.26425500373288</v>
      </c>
      <c r="BE92" s="2">
        <f t="shared" si="152"/>
        <v>107.21062742889232</v>
      </c>
      <c r="BF92" s="2">
        <f t="shared" si="153"/>
        <v>106.21649998696782</v>
      </c>
      <c r="BG92" s="2">
        <f t="shared" si="154"/>
        <v>105.74786717020594</v>
      </c>
      <c r="BH92" s="2">
        <f t="shared" si="155"/>
        <v>106.15141704256754</v>
      </c>
      <c r="BI92" s="2">
        <f t="shared" si="156"/>
        <v>106.02449527376389</v>
      </c>
      <c r="BJ92" s="2">
        <f t="shared" si="157"/>
        <v>102.96258972063296</v>
      </c>
      <c r="BK92" s="2">
        <f t="shared" si="158"/>
        <v>103.96996969600501</v>
      </c>
      <c r="BL92" s="2">
        <f t="shared" si="159"/>
        <v>106.58663022631417</v>
      </c>
      <c r="BM92" s="2">
        <f t="shared" si="160"/>
        <v>107.86075916061256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112.05795546558707</v>
      </c>
      <c r="DL92" s="2">
        <f t="shared" si="289"/>
        <v>112.73619337979096</v>
      </c>
      <c r="DM92" s="2">
        <f t="shared" si="289"/>
        <v>118.42712037786777</v>
      </c>
      <c r="DN92" s="2">
        <f t="shared" si="289"/>
        <v>121.29911613508446</v>
      </c>
      <c r="DO92" s="2">
        <f t="shared" si="289"/>
        <v>123.46372435897439</v>
      </c>
      <c r="DP92" s="2">
        <f t="shared" si="289"/>
        <v>120.09608534850641</v>
      </c>
      <c r="DQ92" s="2">
        <f t="shared" si="289"/>
        <v>121.77218207681365</v>
      </c>
      <c r="DR92" s="2">
        <f t="shared" si="289"/>
        <v>123.74738725868724</v>
      </c>
      <c r="DS92" s="2">
        <f t="shared" si="289"/>
        <v>117.92888347338935</v>
      </c>
      <c r="DT92" s="2">
        <f t="shared" si="289"/>
        <v>120.57458682968684</v>
      </c>
      <c r="DU92" s="2">
        <f t="shared" si="289"/>
        <v>119.49559202317289</v>
      </c>
      <c r="DV92" s="2">
        <f t="shared" si="289"/>
        <v>114.55762321187584</v>
      </c>
      <c r="DW92" s="2">
        <f t="shared" si="289"/>
        <v>115.99106096256685</v>
      </c>
      <c r="DX92" s="2">
        <f t="shared" si="289"/>
        <v>117.51992112299466</v>
      </c>
      <c r="DY92" s="2">
        <f t="shared" si="289"/>
        <v>109.08420675620674</v>
      </c>
      <c r="EA92" s="2">
        <f t="shared" si="228"/>
        <v>102.29293123461667</v>
      </c>
      <c r="EB92" s="2">
        <f t="shared" si="290"/>
        <v>98.120428353168236</v>
      </c>
      <c r="EC92" s="2">
        <f t="shared" si="291"/>
        <v>101.4063849246231</v>
      </c>
      <c r="ED92" s="2">
        <f t="shared" si="292"/>
        <v>103.04235042544218</v>
      </c>
      <c r="EE92" s="2">
        <f t="shared" si="293"/>
        <v>103.6341185442044</v>
      </c>
      <c r="EF92" s="2">
        <f t="shared" si="294"/>
        <v>106.78564342142616</v>
      </c>
      <c r="EG92" s="2">
        <f t="shared" si="295"/>
        <v>105.40334744330188</v>
      </c>
      <c r="EH92" s="2">
        <f t="shared" si="296"/>
        <v>103.89661166306963</v>
      </c>
      <c r="EI92" s="2">
        <f t="shared" si="297"/>
        <v>104.06803289473686</v>
      </c>
      <c r="EJ92" s="2">
        <f t="shared" si="298"/>
        <v>104.27964220623501</v>
      </c>
      <c r="EK92" s="2">
        <f t="shared" si="299"/>
        <v>104.04843290713328</v>
      </c>
      <c r="EL92" s="2">
        <f t="shared" si="300"/>
        <v>101.62466965579138</v>
      </c>
      <c r="EM92" s="2">
        <f t="shared" si="301"/>
        <v>102.35419379496092</v>
      </c>
      <c r="EN92" s="2">
        <f t="shared" si="302"/>
        <v>105.01866032669501</v>
      </c>
      <c r="EO92" s="2">
        <f t="shared" si="303"/>
        <v>107.68974638694637</v>
      </c>
      <c r="EQ92" s="2">
        <f t="shared" si="304"/>
        <v>101.45200338692707</v>
      </c>
      <c r="ER92" s="2">
        <f t="shared" si="305"/>
        <v>96.411035888511051</v>
      </c>
      <c r="ES92" s="2">
        <f t="shared" si="305"/>
        <v>100.43094600516044</v>
      </c>
      <c r="ET92" s="2">
        <f t="shared" si="305"/>
        <v>102.64131239403979</v>
      </c>
      <c r="EU92" s="2">
        <f t="shared" si="305"/>
        <v>102.68959935804635</v>
      </c>
      <c r="EV92" s="2">
        <f t="shared" si="305"/>
        <v>105.97820434063144</v>
      </c>
      <c r="EW92" s="2">
        <f t="shared" si="305"/>
        <v>105.38377469773855</v>
      </c>
      <c r="EX92" s="2">
        <f t="shared" si="305"/>
        <v>103.37385826081237</v>
      </c>
      <c r="EY92" s="2">
        <f t="shared" si="305"/>
        <v>103.7370579890345</v>
      </c>
      <c r="EZ92" s="2">
        <f t="shared" si="305"/>
        <v>104.00786887057374</v>
      </c>
      <c r="FA92" s="2">
        <f t="shared" si="305"/>
        <v>103.50156456015118</v>
      </c>
      <c r="FB92" s="2">
        <f t="shared" si="305"/>
        <v>101.71407162262228</v>
      </c>
      <c r="FC92" s="2">
        <f t="shared" si="305"/>
        <v>102.08822327280309</v>
      </c>
      <c r="FD92" s="2">
        <f t="shared" si="305"/>
        <v>105.80471404363388</v>
      </c>
      <c r="FE92" s="2">
        <f t="shared" si="305"/>
        <v>110.08832506805797</v>
      </c>
      <c r="FG92" s="2">
        <f t="shared" si="306"/>
        <v>0.89658684160252522</v>
      </c>
      <c r="FH92" s="2">
        <f t="shared" si="307"/>
        <v>0.90322135231138312</v>
      </c>
      <c r="FI92" s="2">
        <f t="shared" si="307"/>
        <v>0.90010157343929409</v>
      </c>
      <c r="FJ92" s="2">
        <f t="shared" si="307"/>
        <v>0.89660781929450684</v>
      </c>
      <c r="FK92" s="2">
        <f t="shared" si="307"/>
        <v>0.89667043717780004</v>
      </c>
      <c r="FL92" s="2">
        <f t="shared" si="307"/>
        <v>0.88882702917380885</v>
      </c>
      <c r="FM92" s="2">
        <f t="shared" si="307"/>
        <v>0.88958845897223149</v>
      </c>
      <c r="FN92" s="2">
        <f t="shared" si="307"/>
        <v>0.88309360914507684</v>
      </c>
      <c r="FO92" s="2">
        <f t="shared" si="307"/>
        <v>0.87876670026565962</v>
      </c>
      <c r="FP92" s="2">
        <f t="shared" si="307"/>
        <v>0.88509782549995841</v>
      </c>
      <c r="FQ92" s="2">
        <f t="shared" si="307"/>
        <v>0.87200946783689348</v>
      </c>
      <c r="FR92" s="2">
        <f t="shared" si="307"/>
        <v>0.89656224432751641</v>
      </c>
      <c r="FS92" s="2">
        <f t="shared" si="307"/>
        <v>0.88148066088320542</v>
      </c>
      <c r="FT92" s="2">
        <f t="shared" si="307"/>
        <v>0.87466732986506834</v>
      </c>
      <c r="FU92" s="2">
        <f t="shared" si="307"/>
        <v>0.88018674471703218</v>
      </c>
      <c r="FW92" s="2">
        <f t="shared" ref="FW92:FW155" si="324">POWER(10,($B92-C$232)/C$229)/(1+POWER(10,($B92-C$232)/C$229))</f>
        <v>1.4211651965202808E-3</v>
      </c>
      <c r="FX92" s="2">
        <f t="shared" si="164"/>
        <v>1.1420761564236315E-3</v>
      </c>
      <c r="FY92" s="2">
        <f t="shared" si="165"/>
        <v>1.2055851731222274E-3</v>
      </c>
      <c r="FZ92" s="2">
        <f t="shared" si="166"/>
        <v>1.3509870447004867E-3</v>
      </c>
      <c r="GA92" s="2">
        <f t="shared" si="167"/>
        <v>1.5713979223024371E-3</v>
      </c>
      <c r="GB92" s="2">
        <f t="shared" si="168"/>
        <v>1.4239956470136095E-3</v>
      </c>
      <c r="GC92" s="2">
        <f t="shared" si="169"/>
        <v>1.4444128041396448E-3</v>
      </c>
      <c r="GD92" s="2">
        <f t="shared" si="170"/>
        <v>1.51927592058698E-3</v>
      </c>
      <c r="GE92" s="2">
        <f t="shared" si="171"/>
        <v>1.6991539114149237E-3</v>
      </c>
      <c r="GF92" s="2">
        <f t="shared" si="172"/>
        <v>2.0227674598810538E-3</v>
      </c>
      <c r="GG92" s="2">
        <f t="shared" si="173"/>
        <v>1.8793353924278112E-3</v>
      </c>
      <c r="GH92" s="2">
        <f t="shared" si="174"/>
        <v>1.8386036635179021E-3</v>
      </c>
      <c r="GI92" s="2">
        <f t="shared" si="175"/>
        <v>1.7166687510744621E-3</v>
      </c>
      <c r="GJ92" s="2">
        <f t="shared" si="176"/>
        <v>1.4674620078944948E-3</v>
      </c>
      <c r="GK92" s="2">
        <f t="shared" si="177"/>
        <v>1.6417795643063932E-3</v>
      </c>
      <c r="GM92" s="86">
        <f t="shared" ref="GM92:GM155" si="325" xml:space="preserve"> _xlfn.NORM.DIST($B92, C$7, ABS(C$11), TRUE) * _xlfn.NORM.DIST(($B92 - C$7)*C$15, 0, ABS(C$11), TRUE) * 2</f>
        <v>1.5948550211284992E-2</v>
      </c>
      <c r="GN92" s="86">
        <f t="shared" si="178"/>
        <v>6.9530204144677088E-2</v>
      </c>
      <c r="GO92" s="86">
        <f t="shared" si="179"/>
        <v>4.9679178369495779E-3</v>
      </c>
      <c r="GP92" s="86">
        <f t="shared" si="180"/>
        <v>1.6379001711131339E-2</v>
      </c>
      <c r="GQ92" s="86">
        <f t="shared" si="181"/>
        <v>1.2079351202198798E-2</v>
      </c>
      <c r="GR92" s="86">
        <f t="shared" si="182"/>
        <v>6.2491497615438825E-2</v>
      </c>
      <c r="GS92" s="86">
        <f t="shared" si="183"/>
        <v>3.2064431240827453E-2</v>
      </c>
      <c r="GT92" s="86">
        <f t="shared" si="184"/>
        <v>2.706438155567388E-2</v>
      </c>
      <c r="GU92" s="86">
        <f t="shared" si="185"/>
        <v>2.799271197051368E-2</v>
      </c>
      <c r="GV92" s="86">
        <f t="shared" si="186"/>
        <v>1.7523825037526589E-2</v>
      </c>
      <c r="GW92" s="86">
        <f t="shared" si="187"/>
        <v>3.0601263154409905E-2</v>
      </c>
      <c r="GX92" s="86">
        <f t="shared" si="188"/>
        <v>4.2965152041601002E-3</v>
      </c>
      <c r="GY92" s="86">
        <f t="shared" si="189"/>
        <v>3.3667233752914909E-2</v>
      </c>
      <c r="GZ92" s="86">
        <f t="shared" si="190"/>
        <v>1.2870277518313163E-2</v>
      </c>
      <c r="HA92" s="86">
        <f t="shared" si="191"/>
        <v>1.3290501052076956E-4</v>
      </c>
      <c r="HC92" s="86">
        <f t="shared" ref="HC92:HC155" si="326" xml:space="preserve"> _xlfn.NORM.DIST($B92, C$8, ABS(C$12), TRUE) * _xlfn.NORM.DIST(($B92 - C$8)*C$16, 0, ABS(C$12), TRUE) * 2</f>
        <v>1.7917592809907266E-2</v>
      </c>
      <c r="HD92" s="86">
        <f t="shared" si="192"/>
        <v>1.512716066127656E-2</v>
      </c>
      <c r="HE92" s="86">
        <f t="shared" si="193"/>
        <v>1.5465922477480649E-2</v>
      </c>
      <c r="HF92" s="86">
        <f t="shared" si="194"/>
        <v>1.4697352432587577E-2</v>
      </c>
      <c r="HG92" s="86">
        <f t="shared" si="195"/>
        <v>1.5351522840464834E-2</v>
      </c>
      <c r="HH92" s="86">
        <f t="shared" si="196"/>
        <v>1.3120661189519885E-2</v>
      </c>
      <c r="HI92" s="86">
        <f t="shared" si="197"/>
        <v>1.7326309138180774E-2</v>
      </c>
      <c r="HJ92" s="86">
        <f t="shared" si="198"/>
        <v>1.6480623658719742E-2</v>
      </c>
      <c r="HK92" s="86">
        <f t="shared" si="199"/>
        <v>1.617821018312305E-2</v>
      </c>
      <c r="HL92" s="86">
        <f t="shared" si="200"/>
        <v>1.9866170211307238E-2</v>
      </c>
      <c r="HM92" s="86">
        <f t="shared" si="201"/>
        <v>1.8207180319295312E-2</v>
      </c>
      <c r="HN92" s="86">
        <f t="shared" si="202"/>
        <v>2.4473953590781906E-2</v>
      </c>
      <c r="HO92" s="86">
        <f t="shared" si="203"/>
        <v>2.6864082202924158E-2</v>
      </c>
      <c r="HP92" s="86">
        <f t="shared" si="204"/>
        <v>1.5335640957387237E-2</v>
      </c>
      <c r="HQ92" s="86">
        <f t="shared" si="205"/>
        <v>2.8711693203281704E-2</v>
      </c>
      <c r="HS92" s="86">
        <f t="shared" ref="HS92:HS155" si="327" xml:space="preserve"> _xlfn.NORM.DIST($B92, C$9, ABS(C$13), TRUE) * _xlfn.NORM.DIST(($B92 - C$9)*C$17, 0, ABS(C$13), TRUE) * 2</f>
        <v>3.1962502898632148E-19</v>
      </c>
      <c r="HT92" s="86">
        <f t="shared" si="206"/>
        <v>7.6299779178201907E-20</v>
      </c>
      <c r="HU92" s="86">
        <f t="shared" si="207"/>
        <v>4.2139628618162911E-21</v>
      </c>
      <c r="HV92" s="86">
        <f t="shared" si="208"/>
        <v>1.5418480359691531E-21</v>
      </c>
      <c r="HW92" s="86">
        <f t="shared" si="209"/>
        <v>9.4588240328712637E-22</v>
      </c>
      <c r="HX92" s="86">
        <f t="shared" si="210"/>
        <v>6.2844538905147748E-22</v>
      </c>
      <c r="HY92" s="86">
        <f t="shared" si="211"/>
        <v>2.1365388233276736E-21</v>
      </c>
      <c r="HZ92" s="86">
        <f t="shared" si="212"/>
        <v>2.0099850565499422E-21</v>
      </c>
      <c r="IA92" s="86">
        <f t="shared" si="213"/>
        <v>2.1679385204621622E-22</v>
      </c>
      <c r="IB92" s="86">
        <f t="shared" si="214"/>
        <v>4.4378501349623958E-22</v>
      </c>
      <c r="IC92" s="86">
        <f t="shared" si="215"/>
        <v>3.7946992194799812E-22</v>
      </c>
      <c r="ID92" s="86">
        <f t="shared" si="216"/>
        <v>9.9428979778897762E-21</v>
      </c>
      <c r="IE92" s="86">
        <f t="shared" si="217"/>
        <v>2.1553348436266282E-20</v>
      </c>
      <c r="IF92" s="86">
        <f t="shared" si="218"/>
        <v>1.1574983396766229E-18</v>
      </c>
      <c r="IG92" s="86">
        <f t="shared" si="219"/>
        <v>2.4658100170101532E-14</v>
      </c>
      <c r="II92" s="86">
        <f t="shared" ref="II92:II155" si="328" xml:space="preserve"> _xlfn.NORM.DIST($B92, C$10, ABS(C$14), TRUE) * _xlfn.NORM.DIST(($B92 - C$10)*C$18, 0, ABS(C$14), TRUE) * 2</f>
        <v>9.3247103302687631E-121</v>
      </c>
      <c r="IJ92" s="86">
        <f t="shared" ref="IJ92:IJ155" si="329" xml:space="preserve"> _xlfn.NORM.DIST($B92, D$10, ABS(D$14), TRUE) * _xlfn.NORM.DIST(($B92 - D$10)*D$18, 0, ABS(D$14), TRUE) * 2</f>
        <v>2.8301556612031955E-133</v>
      </c>
      <c r="IK92" s="86">
        <f t="shared" ref="IK92:IK155" si="330" xml:space="preserve"> _xlfn.NORM.DIST($B92, E$10, ABS(E$14), TRUE) * _xlfn.NORM.DIST(($B92 - E$10)*E$18, 0, ABS(E$14), TRUE) * 2</f>
        <v>5.9838841283893437E-138</v>
      </c>
      <c r="IL92" s="86">
        <f t="shared" ref="IL92:IL155" si="331" xml:space="preserve"> _xlfn.NORM.DIST($B92, F$10, ABS(F$14), TRUE) * _xlfn.NORM.DIST(($B92 - F$10)*F$18, 0, ABS(F$14), TRUE) * 2</f>
        <v>4.6532829192099511E-139</v>
      </c>
      <c r="IM92" s="86">
        <f t="shared" ref="IM92:IM155" si="332" xml:space="preserve"> _xlfn.NORM.DIST($B92, G$10, ABS(G$14), TRUE) * _xlfn.NORM.DIST(($B92 - G$10)*G$18, 0, ABS(G$14), TRUE) * 2</f>
        <v>5.1860829184529269E-141</v>
      </c>
      <c r="IN92" s="86">
        <f t="shared" ref="IN92:IN155" si="333" xml:space="preserve"> _xlfn.NORM.DIST($B92, H$10, ABS(H$14), TRUE) * _xlfn.NORM.DIST(($B92 - H$10)*H$18, 0, ABS(H$14), TRUE) * 2</f>
        <v>6.2465962361935164E-139</v>
      </c>
      <c r="IO92" s="86">
        <f t="shared" ref="IO92:IO155" si="334" xml:space="preserve"> _xlfn.NORM.DIST($B92, I$10, ABS(I$14), TRUE) * _xlfn.NORM.DIST(($B92 - I$10)*I$18, 0, ABS(I$14), TRUE) * 2</f>
        <v>4.0342376998637636E-138</v>
      </c>
      <c r="IP92" s="86">
        <f t="shared" ref="IP92:IP155" si="335" xml:space="preserve"> _xlfn.NORM.DIST($B92, J$10, ABS(J$14), TRUE) * _xlfn.NORM.DIST(($B92 - J$10)*J$18, 0, ABS(J$14), TRUE) * 2</f>
        <v>1.2116594808578529E-139</v>
      </c>
      <c r="IQ92" s="86">
        <f t="shared" ref="IQ92:IQ155" si="336" xml:space="preserve"> _xlfn.NORM.DIST($B92, K$10, ABS(K$14), TRUE) * _xlfn.NORM.DIST(($B92 - K$10)*K$18, 0, ABS(K$14), TRUE) * 2</f>
        <v>4.1430353241002574E-145</v>
      </c>
      <c r="IR92" s="86">
        <f t="shared" ref="IR92:IR155" si="337" xml:space="preserve"> _xlfn.NORM.DIST($B92, L$10, ABS(L$14), TRUE) * _xlfn.NORM.DIST(($B92 - L$10)*L$18, 0, ABS(L$14), TRUE) * 2</f>
        <v>1.3239413401909243E-143</v>
      </c>
      <c r="IS92" s="86">
        <f t="shared" ref="IS92:IS155" si="338" xml:space="preserve"> _xlfn.NORM.DIST($B92, M$10, ABS(M$14), TRUE) * _xlfn.NORM.DIST(($B92 - M$10)*M$18, 0, ABS(M$14), TRUE) * 2</f>
        <v>5.1899770307067672E-143</v>
      </c>
      <c r="IT92" s="86">
        <f t="shared" ref="IT92:IT155" si="339" xml:space="preserve"> _xlfn.NORM.DIST($B92, N$10, ABS(N$14), TRUE) * _xlfn.NORM.DIST(($B92 - N$10)*N$18, 0, ABS(N$14), TRUE) * 2</f>
        <v>4.2943198501158521E-135</v>
      </c>
      <c r="IU92" s="86">
        <f t="shared" ref="IU92:IU155" si="340" xml:space="preserve"> _xlfn.NORM.DIST($B92, O$10, ABS(O$14), TRUE) * _xlfn.NORM.DIST(($B92 - O$10)*O$18, 0, ABS(O$14), TRUE) * 2</f>
        <v>2.0884801069966108E-132</v>
      </c>
      <c r="IV92" s="86">
        <f t="shared" ref="IV92:IV155" si="341" xml:space="preserve"> _xlfn.NORM.DIST($B92, P$10, ABS(P$14), TRUE) * _xlfn.NORM.DIST(($B92 - P$10)*P$18, 0, ABS(P$14), TRUE) * 2</f>
        <v>1.1397950111956554E-92</v>
      </c>
      <c r="IW92" s="86">
        <f t="shared" ref="IW92:IW155" si="342" xml:space="preserve"> _xlfn.NORM.DIST($B92, Q$10, ABS(Q$14), TRUE) * _xlfn.NORM.DIST(($B92 - Q$10)*Q$18, 0, ABS(Q$14), TRUE) * 2</f>
        <v>2.3778795143286976E-70</v>
      </c>
      <c r="IY92" s="86">
        <f t="shared" ref="IY92:IY155" si="343">GM92+HC92+HS92+II92</f>
        <v>3.3866143021192258E-2</v>
      </c>
      <c r="IZ92" s="86">
        <f t="shared" ref="IZ92:IZ155" si="344">GN92+HD92+HT92+IJ92</f>
        <v>8.465736480595365E-2</v>
      </c>
      <c r="JA92" s="86">
        <f t="shared" ref="JA92:JA155" si="345">GO92+HE92+HU92+IK92</f>
        <v>2.0433840314430227E-2</v>
      </c>
      <c r="JB92" s="86">
        <f t="shared" ref="JB92:JB155" si="346">GP92+HF92+HV92+IL92</f>
        <v>3.1076354143718916E-2</v>
      </c>
      <c r="JC92" s="86">
        <f t="shared" ref="JC92:JC155" si="347">GQ92+HG92+HW92+IM92</f>
        <v>2.743087404266363E-2</v>
      </c>
      <c r="JD92" s="86">
        <f t="shared" ref="JD92:JD155" si="348">GR92+HH92+HX92+IN92</f>
        <v>7.561215880495871E-2</v>
      </c>
      <c r="JE92" s="86">
        <f t="shared" ref="JE92:JE155" si="349">GS92+HI92+HY92+IO92</f>
        <v>4.939074037900823E-2</v>
      </c>
      <c r="JF92" s="86">
        <f t="shared" ref="JF92:JF155" si="350">GT92+HJ92+HZ92+IP92</f>
        <v>4.3545005214393626E-2</v>
      </c>
      <c r="JG92" s="86">
        <f t="shared" ref="JG92:JG155" si="351">GU92+HK92+IA92+IQ92</f>
        <v>4.417092215363673E-2</v>
      </c>
      <c r="JH92" s="86">
        <f t="shared" ref="JH92:JH155" si="352">GV92+HL92+IB92+IR92</f>
        <v>3.7389995248833824E-2</v>
      </c>
      <c r="JI92" s="86">
        <f t="shared" ref="JI92:JI155" si="353">GW92+HM92+IC92+IS92</f>
        <v>4.8808443473705221E-2</v>
      </c>
      <c r="JJ92" s="86">
        <f t="shared" ref="JJ92:JJ155" si="354">GX92+HN92+ID92+IT92</f>
        <v>2.8770468794942005E-2</v>
      </c>
      <c r="JK92" s="86">
        <f t="shared" ref="JK92:JK155" si="355">GY92+HO92+IE92+IU92</f>
        <v>6.0531315955839063E-2</v>
      </c>
      <c r="JL92" s="86">
        <f t="shared" ref="JL92:JL155" si="356">GZ92+HP92+IF92+IV92</f>
        <v>2.8205918475700399E-2</v>
      </c>
      <c r="JM92" s="86">
        <f t="shared" ref="JM92:JM155" si="357">HA92+HQ92+IG92+IW92</f>
        <v>2.8844598213827132E-2</v>
      </c>
    </row>
    <row r="93" spans="2:273" x14ac:dyDescent="0.25">
      <c r="B93" s="2">
        <v>66</v>
      </c>
      <c r="C93" s="37">
        <v>105.52500000000001</v>
      </c>
      <c r="D93" s="37">
        <v>106.474</v>
      </c>
      <c r="E93" s="37">
        <v>109.91200000000001</v>
      </c>
      <c r="F93" s="37">
        <v>110.123</v>
      </c>
      <c r="G93" s="37">
        <v>114.754</v>
      </c>
      <c r="H93" s="37">
        <v>114.684</v>
      </c>
      <c r="I93" s="37">
        <v>115.56100000000001</v>
      </c>
      <c r="J93" s="37">
        <v>114.509</v>
      </c>
      <c r="K93" s="37">
        <v>111.36799999999999</v>
      </c>
      <c r="L93" s="37">
        <v>117.789</v>
      </c>
      <c r="M93" s="37">
        <v>114</v>
      </c>
      <c r="N93" s="37">
        <v>114.754</v>
      </c>
      <c r="O93" s="37">
        <v>115.018</v>
      </c>
      <c r="P93" s="37">
        <v>113.017</v>
      </c>
      <c r="Q93" s="37">
        <v>119.53400000000001</v>
      </c>
      <c r="S93" s="4">
        <f t="shared" si="229"/>
        <v>114.50075722755379</v>
      </c>
      <c r="T93" s="4">
        <f t="shared" si="230"/>
        <v>113.29821986189984</v>
      </c>
      <c r="U93" s="4">
        <f t="shared" si="231"/>
        <v>112.99334020400599</v>
      </c>
      <c r="V93" s="4">
        <f t="shared" si="232"/>
        <v>115.11085795314312</v>
      </c>
      <c r="W93" s="4">
        <f t="shared" si="233"/>
        <v>116.31789602972398</v>
      </c>
      <c r="X93" s="4">
        <f t="shared" si="234"/>
        <v>119.0787975560865</v>
      </c>
      <c r="Y93" s="4">
        <f t="shared" si="235"/>
        <v>118.67712152835563</v>
      </c>
      <c r="Z93" s="4">
        <f t="shared" si="236"/>
        <v>117.23247801649499</v>
      </c>
      <c r="AA93" s="4">
        <f t="shared" si="237"/>
        <v>116.50497762155803</v>
      </c>
      <c r="AB93" s="4">
        <f t="shared" si="238"/>
        <v>118.78890371555107</v>
      </c>
      <c r="AC93" s="4">
        <f t="shared" si="239"/>
        <v>118.02818796271241</v>
      </c>
      <c r="AD93" s="4">
        <f t="shared" si="240"/>
        <v>117.17899544168459</v>
      </c>
      <c r="AE93" s="4">
        <f t="shared" si="241"/>
        <v>120.31580484176132</v>
      </c>
      <c r="AF93" s="4">
        <f t="shared" si="242"/>
        <v>116.15650905482666</v>
      </c>
      <c r="AG93" s="4">
        <f t="shared" si="243"/>
        <v>120.96827599987405</v>
      </c>
      <c r="AI93" s="4">
        <f t="shared" si="244"/>
        <v>-8.9757572275537854</v>
      </c>
      <c r="AJ93" s="4">
        <f t="shared" si="245"/>
        <v>-6.8242198618998344</v>
      </c>
      <c r="AK93" s="4">
        <f t="shared" si="246"/>
        <v>-3.0813402040059827</v>
      </c>
      <c r="AL93" s="4">
        <f t="shared" si="247"/>
        <v>-4.98785795314312</v>
      </c>
      <c r="AM93" s="4">
        <f t="shared" si="248"/>
        <v>-1.5638960297239777</v>
      </c>
      <c r="AN93" s="4">
        <f t="shared" si="249"/>
        <v>-4.3947975560865018</v>
      </c>
      <c r="AO93" s="4">
        <f t="shared" si="250"/>
        <v>-3.1161215283556203</v>
      </c>
      <c r="AP93" s="4">
        <f t="shared" si="251"/>
        <v>-2.7234780164949939</v>
      </c>
      <c r="AQ93" s="4">
        <f t="shared" si="252"/>
        <v>-5.1369776215580316</v>
      </c>
      <c r="AR93" s="4">
        <f t="shared" si="253"/>
        <v>-0.9999037155510706</v>
      </c>
      <c r="AS93" s="4">
        <f t="shared" si="254"/>
        <v>-4.0281879627124084</v>
      </c>
      <c r="AT93" s="4">
        <f t="shared" si="255"/>
        <v>-2.4249954416845867</v>
      </c>
      <c r="AU93" s="4">
        <f t="shared" si="256"/>
        <v>-5.2978048417613195</v>
      </c>
      <c r="AV93" s="4">
        <f t="shared" si="257"/>
        <v>-3.1395090548266609</v>
      </c>
      <c r="AW93" s="4">
        <f t="shared" si="257"/>
        <v>-1.4342759998740462</v>
      </c>
      <c r="AY93" s="2">
        <f t="shared" si="308"/>
        <v>103.04602505504518</v>
      </c>
      <c r="AZ93" s="2">
        <f t="shared" si="147"/>
        <v>99.27693878840293</v>
      </c>
      <c r="BA93" s="2">
        <f t="shared" si="148"/>
        <v>102.78471830870753</v>
      </c>
      <c r="BB93" s="2">
        <f t="shared" si="149"/>
        <v>104.62539030097876</v>
      </c>
      <c r="BC93" s="2">
        <f t="shared" si="150"/>
        <v>105.34298220504452</v>
      </c>
      <c r="BD93" s="2">
        <f t="shared" si="151"/>
        <v>107.95794373065758</v>
      </c>
      <c r="BE93" s="2">
        <f t="shared" si="152"/>
        <v>106.91893873552443</v>
      </c>
      <c r="BF93" s="2">
        <f t="shared" si="153"/>
        <v>105.88140650956582</v>
      </c>
      <c r="BG93" s="2">
        <f t="shared" si="154"/>
        <v>105.4388441970458</v>
      </c>
      <c r="BH93" s="2">
        <f t="shared" si="155"/>
        <v>105.84030682164769</v>
      </c>
      <c r="BI93" s="2">
        <f t="shared" si="156"/>
        <v>105.71015896891703</v>
      </c>
      <c r="BJ93" s="2">
        <f t="shared" si="157"/>
        <v>102.7019928279251</v>
      </c>
      <c r="BK93" s="2">
        <f t="shared" si="158"/>
        <v>103.70120425108441</v>
      </c>
      <c r="BL93" s="2">
        <f t="shared" si="159"/>
        <v>106.3442803747527</v>
      </c>
      <c r="BM93" s="2">
        <f t="shared" si="160"/>
        <v>107.71564539435597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112.08855060728747</v>
      </c>
      <c r="DL93" s="2">
        <f t="shared" si="289"/>
        <v>112.77028710801396</v>
      </c>
      <c r="DM93" s="2">
        <f t="shared" si="289"/>
        <v>118.59754385964914</v>
      </c>
      <c r="DN93" s="2">
        <f t="shared" si="289"/>
        <v>121.44878489681054</v>
      </c>
      <c r="DO93" s="2">
        <f t="shared" si="289"/>
        <v>123.59997435897438</v>
      </c>
      <c r="DP93" s="2">
        <f t="shared" si="289"/>
        <v>120.18176884779517</v>
      </c>
      <c r="DQ93" s="2">
        <f t="shared" si="289"/>
        <v>121.92593930772878</v>
      </c>
      <c r="DR93" s="2">
        <f t="shared" si="289"/>
        <v>123.95027953667952</v>
      </c>
      <c r="DS93" s="2">
        <f t="shared" si="289"/>
        <v>118.02602913165266</v>
      </c>
      <c r="DT93" s="2">
        <f t="shared" si="289"/>
        <v>120.73692093522095</v>
      </c>
      <c r="DU93" s="2">
        <f t="shared" si="289"/>
        <v>119.67501749108733</v>
      </c>
      <c r="DV93" s="2">
        <f t="shared" si="289"/>
        <v>114.64152665317138</v>
      </c>
      <c r="DW93" s="2">
        <f t="shared" si="289"/>
        <v>116.16622780748664</v>
      </c>
      <c r="DX93" s="2">
        <f t="shared" si="289"/>
        <v>117.66458890374332</v>
      </c>
      <c r="DY93" s="2">
        <f t="shared" si="289"/>
        <v>108.9679491249491</v>
      </c>
      <c r="EA93" s="2">
        <f t="shared" si="228"/>
        <v>102.09622881278678</v>
      </c>
      <c r="EB93" s="2">
        <f t="shared" si="290"/>
        <v>97.960654331998029</v>
      </c>
      <c r="EC93" s="2">
        <f t="shared" si="291"/>
        <v>101.1855219542155</v>
      </c>
      <c r="ED93" s="2">
        <f t="shared" si="292"/>
        <v>102.85673943836669</v>
      </c>
      <c r="EE93" s="2">
        <f t="shared" si="293"/>
        <v>103.42596793811686</v>
      </c>
      <c r="EF93" s="2">
        <f t="shared" si="294"/>
        <v>106.56490458419593</v>
      </c>
      <c r="EG93" s="2">
        <f t="shared" si="295"/>
        <v>105.22026255810678</v>
      </c>
      <c r="EH93" s="2">
        <f t="shared" si="296"/>
        <v>103.7008175187914</v>
      </c>
      <c r="EI93" s="2">
        <f t="shared" si="297"/>
        <v>103.85580361380657</v>
      </c>
      <c r="EJ93" s="2">
        <f t="shared" si="298"/>
        <v>104.07726127098321</v>
      </c>
      <c r="EK93" s="2">
        <f t="shared" si="299"/>
        <v>103.84203728129208</v>
      </c>
      <c r="EL93" s="2">
        <f t="shared" si="300"/>
        <v>101.44552081627509</v>
      </c>
      <c r="EM93" s="2">
        <f t="shared" si="301"/>
        <v>102.17323560731423</v>
      </c>
      <c r="EN93" s="2">
        <f t="shared" si="302"/>
        <v>104.86351320205863</v>
      </c>
      <c r="EO93" s="2">
        <f t="shared" si="303"/>
        <v>107.55549393939393</v>
      </c>
      <c r="EQ93" s="2">
        <f t="shared" si="304"/>
        <v>101.27930889392638</v>
      </c>
      <c r="ER93" s="2">
        <f t="shared" si="305"/>
        <v>96.293629306354276</v>
      </c>
      <c r="ES93" s="2">
        <f t="shared" si="305"/>
        <v>100.23688246331696</v>
      </c>
      <c r="ET93" s="2">
        <f t="shared" si="305"/>
        <v>102.46682687073243</v>
      </c>
      <c r="EU93" s="2">
        <f t="shared" si="305"/>
        <v>102.50826742227981</v>
      </c>
      <c r="EV93" s="2">
        <f t="shared" si="305"/>
        <v>105.77930793335739</v>
      </c>
      <c r="EW93" s="2">
        <f t="shared" si="305"/>
        <v>105.20110419511789</v>
      </c>
      <c r="EX93" s="2">
        <f t="shared" si="305"/>
        <v>103.19298180582652</v>
      </c>
      <c r="EY93" s="2">
        <f t="shared" si="305"/>
        <v>103.53436067354698</v>
      </c>
      <c r="EZ93" s="2">
        <f t="shared" si="305"/>
        <v>103.813657099153</v>
      </c>
      <c r="FA93" s="2">
        <f t="shared" si="305"/>
        <v>103.3115128070544</v>
      </c>
      <c r="FB93" s="2">
        <f t="shared" si="305"/>
        <v>101.53227489482376</v>
      </c>
      <c r="FC93" s="2">
        <f t="shared" si="305"/>
        <v>101.91491797144757</v>
      </c>
      <c r="FD93" s="2">
        <f t="shared" si="305"/>
        <v>105.62626446135035</v>
      </c>
      <c r="FE93" s="2">
        <f t="shared" si="305"/>
        <v>109.870439569323</v>
      </c>
      <c r="FG93" s="2">
        <f t="shared" si="306"/>
        <v>0.90482001335265094</v>
      </c>
      <c r="FH93" s="2">
        <f t="shared" si="307"/>
        <v>0.91097876647016951</v>
      </c>
      <c r="FI93" s="2">
        <f t="shared" si="307"/>
        <v>0.90808360902291441</v>
      </c>
      <c r="FJ93" s="2">
        <f t="shared" si="307"/>
        <v>0.90483949818034737</v>
      </c>
      <c r="FK93" s="2">
        <f t="shared" si="307"/>
        <v>0.90489765946953793</v>
      </c>
      <c r="FL93" s="2">
        <f t="shared" si="307"/>
        <v>0.89760743986169944</v>
      </c>
      <c r="FM93" s="2">
        <f t="shared" si="307"/>
        <v>0.89831561205000487</v>
      </c>
      <c r="FN93" s="2">
        <f t="shared" si="307"/>
        <v>0.89227196038738477</v>
      </c>
      <c r="FO93" s="2">
        <f t="shared" si="307"/>
        <v>0.88824176731159843</v>
      </c>
      <c r="FP93" s="2">
        <f t="shared" si="307"/>
        <v>0.8941376879714904</v>
      </c>
      <c r="FQ93" s="2">
        <f t="shared" si="307"/>
        <v>0.88194170079911072</v>
      </c>
      <c r="FR93" s="2">
        <f t="shared" si="307"/>
        <v>0.90479716643482244</v>
      </c>
      <c r="FS93" s="2">
        <f t="shared" si="307"/>
        <v>0.89076998185559941</v>
      </c>
      <c r="FT93" s="2">
        <f t="shared" si="307"/>
        <v>0.88442064686218447</v>
      </c>
      <c r="FU93" s="2">
        <f t="shared" si="307"/>
        <v>0.88956477476818174</v>
      </c>
      <c r="FW93" s="2">
        <f t="shared" si="324"/>
        <v>1.5580630228146451E-3</v>
      </c>
      <c r="FX93" s="2">
        <f t="shared" si="164"/>
        <v>1.25212363805023E-3</v>
      </c>
      <c r="FY93" s="2">
        <f t="shared" si="165"/>
        <v>1.3217441203174198E-3</v>
      </c>
      <c r="FZ93" s="2">
        <f t="shared" si="166"/>
        <v>1.4811347855033939E-3</v>
      </c>
      <c r="GA93" s="2">
        <f t="shared" si="167"/>
        <v>1.7227423818131997E-3</v>
      </c>
      <c r="GB93" s="2">
        <f t="shared" si="168"/>
        <v>1.5611656983354205E-3</v>
      </c>
      <c r="GC93" s="2">
        <f t="shared" si="169"/>
        <v>1.5835464718928114E-3</v>
      </c>
      <c r="GD93" s="2">
        <f t="shared" si="170"/>
        <v>1.6656087809102718E-3</v>
      </c>
      <c r="GE93" s="2">
        <f t="shared" si="171"/>
        <v>1.8627798478277158E-3</v>
      </c>
      <c r="GF93" s="2">
        <f t="shared" si="172"/>
        <v>2.2174876663550907E-3</v>
      </c>
      <c r="GG93" s="2">
        <f t="shared" si="173"/>
        <v>2.0602767221929029E-3</v>
      </c>
      <c r="GH93" s="2">
        <f t="shared" si="174"/>
        <v>2.0156312853084812E-3</v>
      </c>
      <c r="GI93" s="2">
        <f t="shared" si="175"/>
        <v>1.8819781602519949E-3</v>
      </c>
      <c r="GJ93" s="2">
        <f t="shared" si="176"/>
        <v>1.6088123227531218E-3</v>
      </c>
      <c r="GK93" s="2">
        <f t="shared" si="177"/>
        <v>1.7998903998201494E-3</v>
      </c>
      <c r="GM93" s="86">
        <f t="shared" si="325"/>
        <v>4.8718424588575053E-3</v>
      </c>
      <c r="GN93" s="86">
        <f t="shared" si="178"/>
        <v>3.5108422083714105E-2</v>
      </c>
      <c r="GO93" s="86">
        <f t="shared" si="179"/>
        <v>1.0751927986007268E-3</v>
      </c>
      <c r="GP93" s="86">
        <f t="shared" si="180"/>
        <v>5.1411143061187723E-3</v>
      </c>
      <c r="GQ93" s="86">
        <f t="shared" si="181"/>
        <v>3.5863535460104123E-3</v>
      </c>
      <c r="GR93" s="86">
        <f t="shared" si="182"/>
        <v>3.0060769490397633E-2</v>
      </c>
      <c r="GS93" s="86">
        <f t="shared" si="183"/>
        <v>1.2907306758476417E-2</v>
      </c>
      <c r="GT93" s="86">
        <f t="shared" si="184"/>
        <v>9.5623319765489739E-3</v>
      </c>
      <c r="GU93" s="86">
        <f t="shared" si="185"/>
        <v>1.0170952349488213E-2</v>
      </c>
      <c r="GV93" s="86">
        <f t="shared" si="186"/>
        <v>5.6017368443933534E-3</v>
      </c>
      <c r="GW93" s="86">
        <f t="shared" si="187"/>
        <v>1.1578510541769282E-2</v>
      </c>
      <c r="GX93" s="86">
        <f t="shared" si="188"/>
        <v>7.8306473887149956E-4</v>
      </c>
      <c r="GY93" s="86">
        <f t="shared" si="189"/>
        <v>1.4234208965678716E-2</v>
      </c>
      <c r="GZ93" s="86">
        <f t="shared" si="190"/>
        <v>4.084805924309245E-3</v>
      </c>
      <c r="HA93" s="86">
        <f t="shared" si="191"/>
        <v>2.1539587394367611E-5</v>
      </c>
      <c r="HC93" s="86">
        <f t="shared" si="326"/>
        <v>2.6863003497223023E-2</v>
      </c>
      <c r="HD93" s="86">
        <f t="shared" si="192"/>
        <v>2.3036383194688093E-2</v>
      </c>
      <c r="HE93" s="86">
        <f t="shared" si="193"/>
        <v>2.377509815840045E-2</v>
      </c>
      <c r="HF93" s="86">
        <f t="shared" si="194"/>
        <v>2.2859215328387018E-2</v>
      </c>
      <c r="HG93" s="86">
        <f t="shared" si="195"/>
        <v>2.4135260241900998E-2</v>
      </c>
      <c r="HH93" s="86">
        <f t="shared" si="196"/>
        <v>2.0598534244205439E-2</v>
      </c>
      <c r="HI93" s="86">
        <f t="shared" si="197"/>
        <v>2.678579570011811E-2</v>
      </c>
      <c r="HJ93" s="86">
        <f t="shared" si="198"/>
        <v>2.5694714443765213E-2</v>
      </c>
      <c r="HK93" s="86">
        <f t="shared" si="199"/>
        <v>2.5662428049804589E-2</v>
      </c>
      <c r="HL93" s="86">
        <f t="shared" si="200"/>
        <v>3.1450179743811424E-2</v>
      </c>
      <c r="HM93" s="86">
        <f t="shared" si="201"/>
        <v>2.8794075128245653E-2</v>
      </c>
      <c r="HN93" s="86">
        <f t="shared" si="202"/>
        <v>3.7516112082085308E-2</v>
      </c>
      <c r="HO93" s="86">
        <f t="shared" si="203"/>
        <v>4.0607518501466142E-2</v>
      </c>
      <c r="HP93" s="86">
        <f t="shared" si="204"/>
        <v>2.4874557591637435E-2</v>
      </c>
      <c r="HQ93" s="86">
        <f t="shared" si="205"/>
        <v>4.7869725178469602E-2</v>
      </c>
      <c r="HS93" s="86">
        <f t="shared" si="327"/>
        <v>1.7216138717249223E-18</v>
      </c>
      <c r="HT93" s="86">
        <f t="shared" si="206"/>
        <v>4.3574788947861251E-19</v>
      </c>
      <c r="HU93" s="86">
        <f t="shared" si="207"/>
        <v>2.6713066258508868E-20</v>
      </c>
      <c r="HV93" s="86">
        <f t="shared" si="208"/>
        <v>1.0377038363774004E-20</v>
      </c>
      <c r="HW93" s="86">
        <f t="shared" si="209"/>
        <v>6.8157028715950649E-21</v>
      </c>
      <c r="HX93" s="86">
        <f t="shared" si="210"/>
        <v>4.3704949451395674E-21</v>
      </c>
      <c r="HY93" s="86">
        <f t="shared" si="211"/>
        <v>1.4466471730578817E-20</v>
      </c>
      <c r="HZ93" s="86">
        <f t="shared" si="212"/>
        <v>1.3977551044652344E-20</v>
      </c>
      <c r="IA93" s="86">
        <f t="shared" si="213"/>
        <v>1.6999465377259087E-21</v>
      </c>
      <c r="IB93" s="86">
        <f t="shared" si="214"/>
        <v>3.5881997331367784E-21</v>
      </c>
      <c r="IC93" s="86">
        <f t="shared" si="215"/>
        <v>2.9919048653812132E-21</v>
      </c>
      <c r="ID93" s="86">
        <f t="shared" si="216"/>
        <v>6.8521060981298923E-20</v>
      </c>
      <c r="IE93" s="86">
        <f t="shared" si="217"/>
        <v>1.4040845932114077E-19</v>
      </c>
      <c r="IF93" s="86">
        <f t="shared" si="218"/>
        <v>6.1585425737941298E-18</v>
      </c>
      <c r="IG93" s="86">
        <f t="shared" si="219"/>
        <v>8.8794782317786472E-14</v>
      </c>
      <c r="II93" s="86">
        <f t="shared" si="328"/>
        <v>1.9241790211128301E-117</v>
      </c>
      <c r="IJ93" s="86">
        <f t="shared" si="329"/>
        <v>9.94365798241434E-130</v>
      </c>
      <c r="IK93" s="86">
        <f t="shared" si="330"/>
        <v>3.0073318288557665E-134</v>
      </c>
      <c r="IL93" s="86">
        <f t="shared" si="331"/>
        <v>2.9044489760487957E-135</v>
      </c>
      <c r="IM93" s="86">
        <f t="shared" si="332"/>
        <v>4.50566684511306E-137</v>
      </c>
      <c r="IN93" s="86">
        <f t="shared" si="333"/>
        <v>4.1466159252402632E-135</v>
      </c>
      <c r="IO93" s="86">
        <f t="shared" si="334"/>
        <v>2.5909568603619379E-134</v>
      </c>
      <c r="IP93" s="86">
        <f t="shared" si="335"/>
        <v>9.1921332747105987E-136</v>
      </c>
      <c r="IQ93" s="86">
        <f t="shared" si="336"/>
        <v>5.2674669889761374E-141</v>
      </c>
      <c r="IR93" s="86">
        <f t="shared" si="337"/>
        <v>1.9796805679473292E-139</v>
      </c>
      <c r="IS93" s="86">
        <f t="shared" si="338"/>
        <v>6.6675047306615105E-139</v>
      </c>
      <c r="IT93" s="86">
        <f t="shared" si="339"/>
        <v>3.147079421595413E-131</v>
      </c>
      <c r="IU93" s="86">
        <f t="shared" si="340"/>
        <v>1.1650478360349658E-128</v>
      </c>
      <c r="IV93" s="86">
        <f t="shared" si="341"/>
        <v>3.9963461474781704E-90</v>
      </c>
      <c r="IW93" s="86">
        <f t="shared" si="342"/>
        <v>2.13945753468215E-68</v>
      </c>
      <c r="IY93" s="86">
        <f t="shared" si="343"/>
        <v>3.1734845956080532E-2</v>
      </c>
      <c r="IZ93" s="86">
        <f t="shared" si="344"/>
        <v>5.8144805278402198E-2</v>
      </c>
      <c r="JA93" s="86">
        <f t="shared" si="345"/>
        <v>2.4850290957001177E-2</v>
      </c>
      <c r="JB93" s="86">
        <f t="shared" si="346"/>
        <v>2.8000329634505789E-2</v>
      </c>
      <c r="JC93" s="86">
        <f t="shared" si="347"/>
        <v>2.7721613787911409E-2</v>
      </c>
      <c r="JD93" s="86">
        <f t="shared" si="348"/>
        <v>5.0659303734603076E-2</v>
      </c>
      <c r="JE93" s="86">
        <f t="shared" si="349"/>
        <v>3.9693102458594531E-2</v>
      </c>
      <c r="JF93" s="86">
        <f t="shared" si="350"/>
        <v>3.5257046420314186E-2</v>
      </c>
      <c r="JG93" s="86">
        <f t="shared" si="351"/>
        <v>3.5833380399292805E-2</v>
      </c>
      <c r="JH93" s="86">
        <f t="shared" si="352"/>
        <v>3.7051916588204781E-2</v>
      </c>
      <c r="JI93" s="86">
        <f t="shared" si="353"/>
        <v>4.0372585670014935E-2</v>
      </c>
      <c r="JJ93" s="86">
        <f t="shared" si="354"/>
        <v>3.8299176820956807E-2</v>
      </c>
      <c r="JK93" s="86">
        <f t="shared" si="355"/>
        <v>5.4841727467144857E-2</v>
      </c>
      <c r="JL93" s="86">
        <f t="shared" si="356"/>
        <v>2.8959363515946687E-2</v>
      </c>
      <c r="JM93" s="86">
        <f t="shared" si="357"/>
        <v>4.7891264765952769E-2</v>
      </c>
    </row>
    <row r="94" spans="2:273" x14ac:dyDescent="0.25">
      <c r="B94" s="2">
        <v>67</v>
      </c>
      <c r="C94" s="37">
        <v>110.066</v>
      </c>
      <c r="D94" s="37">
        <v>109.684</v>
      </c>
      <c r="E94" s="37">
        <v>113.158</v>
      </c>
      <c r="F94" s="37">
        <v>115.965</v>
      </c>
      <c r="G94" s="37">
        <v>117.57899999999999</v>
      </c>
      <c r="H94" s="37">
        <v>117.947</v>
      </c>
      <c r="I94" s="37">
        <v>118.123</v>
      </c>
      <c r="J94" s="37">
        <v>116.71899999999999</v>
      </c>
      <c r="K94" s="37">
        <v>117.842</v>
      </c>
      <c r="L94" s="37">
        <v>120.77200000000001</v>
      </c>
      <c r="M94" s="37">
        <v>118.526</v>
      </c>
      <c r="N94" s="37">
        <v>118.77200000000001</v>
      </c>
      <c r="O94" s="37">
        <v>120.732</v>
      </c>
      <c r="P94" s="37">
        <v>118.19</v>
      </c>
      <c r="Q94" s="37">
        <v>127.10299999999999</v>
      </c>
      <c r="S94" s="4">
        <f t="shared" si="229"/>
        <v>118.29322637549038</v>
      </c>
      <c r="T94" s="4">
        <f t="shared" si="230"/>
        <v>115.77535645189744</v>
      </c>
      <c r="U94" s="4">
        <f t="shared" si="231"/>
        <v>116.86447693307483</v>
      </c>
      <c r="V94" s="4">
        <f t="shared" si="232"/>
        <v>118.92564263118651</v>
      </c>
      <c r="W94" s="4">
        <f t="shared" si="233"/>
        <v>120.55826791681432</v>
      </c>
      <c r="X94" s="4">
        <f t="shared" si="234"/>
        <v>121.41758805132443</v>
      </c>
      <c r="Y94" s="4">
        <f t="shared" si="235"/>
        <v>122.42623119837427</v>
      </c>
      <c r="Z94" s="4">
        <f t="shared" si="236"/>
        <v>121.05991638515872</v>
      </c>
      <c r="AA94" s="4">
        <f t="shared" si="237"/>
        <v>120.43235416732901</v>
      </c>
      <c r="AB94" s="4">
        <f t="shared" si="238"/>
        <v>123.79490512583274</v>
      </c>
      <c r="AC94" s="4">
        <f t="shared" si="239"/>
        <v>122.37881431156654</v>
      </c>
      <c r="AD94" s="4">
        <f t="shared" si="240"/>
        <v>122.6833058277391</v>
      </c>
      <c r="AE94" s="4">
        <f t="shared" si="241"/>
        <v>125.55833548383802</v>
      </c>
      <c r="AF94" s="4">
        <f t="shared" si="242"/>
        <v>120.34869019748005</v>
      </c>
      <c r="AG94" s="4">
        <f t="shared" si="243"/>
        <v>127.17358155863957</v>
      </c>
      <c r="AI94" s="4">
        <f t="shared" si="244"/>
        <v>-8.2272263754903747</v>
      </c>
      <c r="AJ94" s="4">
        <f t="shared" si="245"/>
        <v>-6.0913564518974397</v>
      </c>
      <c r="AK94" s="4">
        <f t="shared" si="246"/>
        <v>-3.7064769330748248</v>
      </c>
      <c r="AL94" s="4">
        <f t="shared" si="247"/>
        <v>-2.9606426311865022</v>
      </c>
      <c r="AM94" s="4">
        <f t="shared" si="248"/>
        <v>-2.9792679168143223</v>
      </c>
      <c r="AN94" s="4">
        <f t="shared" si="249"/>
        <v>-3.4705880513244267</v>
      </c>
      <c r="AO94" s="4">
        <f t="shared" si="250"/>
        <v>-4.303231198374263</v>
      </c>
      <c r="AP94" s="4">
        <f t="shared" si="251"/>
        <v>-4.3409163851587209</v>
      </c>
      <c r="AQ94" s="4">
        <f t="shared" si="252"/>
        <v>-2.5903541673290107</v>
      </c>
      <c r="AR94" s="4">
        <f t="shared" si="253"/>
        <v>-3.022905125832736</v>
      </c>
      <c r="AS94" s="4">
        <f t="shared" si="254"/>
        <v>-3.8528143115665472</v>
      </c>
      <c r="AT94" s="4">
        <f t="shared" si="255"/>
        <v>-3.9113058277390991</v>
      </c>
      <c r="AU94" s="4">
        <f t="shared" si="256"/>
        <v>-4.8263354838380224</v>
      </c>
      <c r="AV94" s="4">
        <f t="shared" si="257"/>
        <v>-2.1586901974800554</v>
      </c>
      <c r="AW94" s="4">
        <f t="shared" si="257"/>
        <v>-7.0581558639574382E-2</v>
      </c>
      <c r="AY94" s="2">
        <f t="shared" si="308"/>
        <v>102.79278006077946</v>
      </c>
      <c r="AZ94" s="2">
        <f t="shared" si="147"/>
        <v>99.026375853591361</v>
      </c>
      <c r="BA94" s="2">
        <f t="shared" si="148"/>
        <v>102.46792081261061</v>
      </c>
      <c r="BB94" s="2">
        <f t="shared" si="149"/>
        <v>104.32703712029054</v>
      </c>
      <c r="BC94" s="2">
        <f t="shared" si="150"/>
        <v>105.0108035371443</v>
      </c>
      <c r="BD94" s="2">
        <f t="shared" si="151"/>
        <v>107.65487913514376</v>
      </c>
      <c r="BE94" s="2">
        <f t="shared" si="152"/>
        <v>106.63189008434476</v>
      </c>
      <c r="BF94" s="2">
        <f t="shared" si="153"/>
        <v>105.55219963476198</v>
      </c>
      <c r="BG94" s="2">
        <f t="shared" si="154"/>
        <v>105.13342329935399</v>
      </c>
      <c r="BH94" s="2">
        <f t="shared" si="155"/>
        <v>105.53337573924213</v>
      </c>
      <c r="BI94" s="2">
        <f t="shared" si="156"/>
        <v>105.399096507967</v>
      </c>
      <c r="BJ94" s="2">
        <f t="shared" si="157"/>
        <v>102.44502603385907</v>
      </c>
      <c r="BK94" s="2">
        <f t="shared" si="158"/>
        <v>103.43507619069536</v>
      </c>
      <c r="BL94" s="2">
        <f t="shared" si="159"/>
        <v>106.1048185023044</v>
      </c>
      <c r="BM94" s="2">
        <f t="shared" si="160"/>
        <v>107.57113025349949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112.11914574898788</v>
      </c>
      <c r="DL94" s="2">
        <f t="shared" si="289"/>
        <v>112.80438083623694</v>
      </c>
      <c r="DM94" s="2">
        <f t="shared" si="289"/>
        <v>118.76796734143052</v>
      </c>
      <c r="DN94" s="2">
        <f t="shared" si="289"/>
        <v>121.59845365853661</v>
      </c>
      <c r="DO94" s="2">
        <f t="shared" si="289"/>
        <v>123.73622435897438</v>
      </c>
      <c r="DP94" s="2">
        <f t="shared" si="289"/>
        <v>120.26745234708393</v>
      </c>
      <c r="DQ94" s="2">
        <f t="shared" si="289"/>
        <v>122.0796965386439</v>
      </c>
      <c r="DR94" s="2">
        <f t="shared" si="289"/>
        <v>124.15317181467179</v>
      </c>
      <c r="DS94" s="2">
        <f t="shared" si="289"/>
        <v>118.12317478991596</v>
      </c>
      <c r="DT94" s="2">
        <f t="shared" si="289"/>
        <v>120.89925504075505</v>
      </c>
      <c r="DU94" s="2">
        <f t="shared" si="289"/>
        <v>119.85444295900177</v>
      </c>
      <c r="DV94" s="2">
        <f t="shared" si="289"/>
        <v>114.72543009446693</v>
      </c>
      <c r="DW94" s="2">
        <f t="shared" si="289"/>
        <v>116.34139465240642</v>
      </c>
      <c r="DX94" s="2">
        <f t="shared" si="289"/>
        <v>117.809256684492</v>
      </c>
      <c r="DY94" s="2">
        <f t="shared" si="289"/>
        <v>108.85169149369148</v>
      </c>
      <c r="EA94" s="2">
        <f t="shared" si="228"/>
        <v>101.89952639095688</v>
      </c>
      <c r="EB94" s="2">
        <f t="shared" si="290"/>
        <v>97.800880310827807</v>
      </c>
      <c r="EC94" s="2">
        <f t="shared" si="291"/>
        <v>100.96465898380791</v>
      </c>
      <c r="ED94" s="2">
        <f t="shared" si="292"/>
        <v>102.6711284512912</v>
      </c>
      <c r="EE94" s="2">
        <f t="shared" si="293"/>
        <v>103.2178173320293</v>
      </c>
      <c r="EF94" s="2">
        <f t="shared" si="294"/>
        <v>106.3441657469657</v>
      </c>
      <c r="EG94" s="2">
        <f t="shared" si="295"/>
        <v>105.03717767291168</v>
      </c>
      <c r="EH94" s="2">
        <f t="shared" si="296"/>
        <v>103.50502337451316</v>
      </c>
      <c r="EI94" s="2">
        <f t="shared" si="297"/>
        <v>103.64357433287628</v>
      </c>
      <c r="EJ94" s="2">
        <f t="shared" si="298"/>
        <v>103.87488033573142</v>
      </c>
      <c r="EK94" s="2">
        <f t="shared" si="299"/>
        <v>103.6356416554509</v>
      </c>
      <c r="EL94" s="2">
        <f t="shared" si="300"/>
        <v>101.26637197675882</v>
      </c>
      <c r="EM94" s="2">
        <f t="shared" si="301"/>
        <v>101.99227741966753</v>
      </c>
      <c r="EN94" s="2">
        <f t="shared" si="302"/>
        <v>104.70836607742224</v>
      </c>
      <c r="EO94" s="2">
        <f t="shared" si="303"/>
        <v>107.42124149184147</v>
      </c>
      <c r="EQ94" s="2">
        <f t="shared" si="304"/>
        <v>101.10661440092569</v>
      </c>
      <c r="ER94" s="2">
        <f t="shared" si="305"/>
        <v>96.176222724197487</v>
      </c>
      <c r="ES94" s="2">
        <f t="shared" si="305"/>
        <v>100.0428189214735</v>
      </c>
      <c r="ET94" s="2">
        <f t="shared" si="305"/>
        <v>102.29234134742507</v>
      </c>
      <c r="EU94" s="2">
        <f t="shared" si="305"/>
        <v>102.32693548651328</v>
      </c>
      <c r="EV94" s="2">
        <f t="shared" si="305"/>
        <v>105.58041152608332</v>
      </c>
      <c r="EW94" s="2">
        <f t="shared" si="305"/>
        <v>105.01843369249725</v>
      </c>
      <c r="EX94" s="2">
        <f t="shared" si="305"/>
        <v>103.01210535084066</v>
      </c>
      <c r="EY94" s="2">
        <f t="shared" si="305"/>
        <v>103.33166335805949</v>
      </c>
      <c r="EZ94" s="2">
        <f t="shared" si="305"/>
        <v>103.61944532773225</v>
      </c>
      <c r="FA94" s="2">
        <f t="shared" si="305"/>
        <v>103.1214610539576</v>
      </c>
      <c r="FB94" s="2">
        <f t="shared" si="305"/>
        <v>101.35047816702523</v>
      </c>
      <c r="FC94" s="2">
        <f t="shared" si="305"/>
        <v>101.74161267009204</v>
      </c>
      <c r="FD94" s="2">
        <f t="shared" si="305"/>
        <v>105.4478148790668</v>
      </c>
      <c r="FE94" s="2">
        <f t="shared" si="305"/>
        <v>109.65255407058802</v>
      </c>
      <c r="FG94" s="2">
        <f t="shared" si="306"/>
        <v>0.91246170414312011</v>
      </c>
      <c r="FH94" s="2">
        <f t="shared" si="307"/>
        <v>0.91817070913953869</v>
      </c>
      <c r="FI94" s="2">
        <f t="shared" si="307"/>
        <v>0.91548774994558513</v>
      </c>
      <c r="FJ94" s="2">
        <f t="shared" si="307"/>
        <v>0.91247977591414542</v>
      </c>
      <c r="FK94" s="2">
        <f t="shared" si="307"/>
        <v>0.91253371892434743</v>
      </c>
      <c r="FL94" s="2">
        <f t="shared" si="307"/>
        <v>0.90576789723989914</v>
      </c>
      <c r="FM94" s="2">
        <f t="shared" si="307"/>
        <v>0.9064255134671092</v>
      </c>
      <c r="FN94" s="2">
        <f t="shared" si="307"/>
        <v>0.90081065430329732</v>
      </c>
      <c r="FO94" s="2">
        <f t="shared" si="307"/>
        <v>0.89706304854137486</v>
      </c>
      <c r="FP94" s="2">
        <f t="shared" si="307"/>
        <v>0.90254465312481502</v>
      </c>
      <c r="FQ94" s="2">
        <f t="shared" si="307"/>
        <v>0.89119934651341626</v>
      </c>
      <c r="FR94" s="2">
        <f t="shared" si="307"/>
        <v>0.91244051402407256</v>
      </c>
      <c r="FS94" s="2">
        <f t="shared" si="307"/>
        <v>0.89941430455523386</v>
      </c>
      <c r="FT94" s="2">
        <f t="shared" si="307"/>
        <v>0.8935073758693739</v>
      </c>
      <c r="FU94" s="2">
        <f t="shared" si="307"/>
        <v>0.89829358586295749</v>
      </c>
      <c r="FW94" s="2">
        <f t="shared" si="324"/>
        <v>1.708125368848125E-3</v>
      </c>
      <c r="FX94" s="2">
        <f t="shared" si="164"/>
        <v>1.3727604349267311E-3</v>
      </c>
      <c r="FY94" s="2">
        <f t="shared" si="165"/>
        <v>1.4490788230182114E-3</v>
      </c>
      <c r="FZ94" s="2">
        <f t="shared" si="166"/>
        <v>1.6237999613657921E-3</v>
      </c>
      <c r="GA94" s="2">
        <f t="shared" si="167"/>
        <v>1.8886355546341093E-3</v>
      </c>
      <c r="GB94" s="2">
        <f t="shared" si="168"/>
        <v>1.7115263613429782E-3</v>
      </c>
      <c r="GC94" s="2">
        <f t="shared" si="169"/>
        <v>1.7360589479044526E-3</v>
      </c>
      <c r="GD94" s="2">
        <f t="shared" si="170"/>
        <v>1.826010280977255E-3</v>
      </c>
      <c r="GE94" s="2">
        <f t="shared" si="171"/>
        <v>2.0421304804884447E-3</v>
      </c>
      <c r="GF94" s="2">
        <f t="shared" si="172"/>
        <v>2.4309068100922069E-3</v>
      </c>
      <c r="GG94" s="2">
        <f t="shared" si="173"/>
        <v>2.2585995580475379E-3</v>
      </c>
      <c r="GH94" s="2">
        <f t="shared" si="174"/>
        <v>2.2096660542655971E-3</v>
      </c>
      <c r="GI94" s="2">
        <f t="shared" si="175"/>
        <v>2.0631734082310455E-3</v>
      </c>
      <c r="GJ94" s="2">
        <f t="shared" si="176"/>
        <v>1.7637538719798009E-3</v>
      </c>
      <c r="GK94" s="2">
        <f t="shared" si="177"/>
        <v>1.9731979326759615E-3</v>
      </c>
      <c r="GM94" s="86">
        <f t="shared" si="325"/>
        <v>1.2418456681500536E-3</v>
      </c>
      <c r="GN94" s="86">
        <f t="shared" si="178"/>
        <v>1.5991203420264881E-2</v>
      </c>
      <c r="GO94" s="86">
        <f t="shared" si="179"/>
        <v>1.8537952036199116E-4</v>
      </c>
      <c r="GP94" s="86">
        <f t="shared" si="180"/>
        <v>1.355438922052352E-3</v>
      </c>
      <c r="GQ94" s="86">
        <f t="shared" si="181"/>
        <v>8.9208965850698884E-4</v>
      </c>
      <c r="GR94" s="86">
        <f t="shared" si="182"/>
        <v>1.2926155613984316E-2</v>
      </c>
      <c r="GS94" s="86">
        <f t="shared" si="183"/>
        <v>4.5470436772051832E-3</v>
      </c>
      <c r="GT94" s="86">
        <f t="shared" si="184"/>
        <v>2.8702902797089745E-3</v>
      </c>
      <c r="GU94" s="86">
        <f t="shared" si="185"/>
        <v>3.1606909346075158E-3</v>
      </c>
      <c r="GV94" s="86">
        <f t="shared" si="186"/>
        <v>1.5076773825204171E-3</v>
      </c>
      <c r="GW94" s="86">
        <f t="shared" si="187"/>
        <v>3.7763288406322598E-3</v>
      </c>
      <c r="GX94" s="86">
        <f t="shared" si="188"/>
        <v>1.08921113310948E-4</v>
      </c>
      <c r="GY94" s="86">
        <f t="shared" si="189"/>
        <v>5.3287979204529315E-3</v>
      </c>
      <c r="GZ94" s="86">
        <f t="shared" si="190"/>
        <v>1.1041523337803477E-3</v>
      </c>
      <c r="HA94" s="86">
        <f t="shared" si="191"/>
        <v>2.9059071839055751E-6</v>
      </c>
      <c r="HC94" s="86">
        <f t="shared" si="326"/>
        <v>3.9428300410579521E-2</v>
      </c>
      <c r="HD94" s="86">
        <f t="shared" si="192"/>
        <v>3.4315566622788E-2</v>
      </c>
      <c r="HE94" s="86">
        <f t="shared" si="193"/>
        <v>3.571057895452405E-2</v>
      </c>
      <c r="HF94" s="86">
        <f t="shared" si="194"/>
        <v>3.470301126901016E-2</v>
      </c>
      <c r="HG94" s="86">
        <f t="shared" si="195"/>
        <v>3.6982231903767315E-2</v>
      </c>
      <c r="HH94" s="86">
        <f t="shared" si="196"/>
        <v>3.1551332882895924E-2</v>
      </c>
      <c r="HI94" s="86">
        <f t="shared" si="197"/>
        <v>4.0409198803783054E-2</v>
      </c>
      <c r="HJ94" s="86">
        <f t="shared" si="198"/>
        <v>3.9065560920823875E-2</v>
      </c>
      <c r="HK94" s="86">
        <f t="shared" si="199"/>
        <v>3.9619457857378255E-2</v>
      </c>
      <c r="HL94" s="86">
        <f t="shared" si="200"/>
        <v>4.8405175900612087E-2</v>
      </c>
      <c r="HM94" s="86">
        <f t="shared" si="201"/>
        <v>4.4303158090483845E-2</v>
      </c>
      <c r="HN94" s="86">
        <f t="shared" si="202"/>
        <v>5.6056086033743069E-2</v>
      </c>
      <c r="HO94" s="86">
        <f t="shared" si="203"/>
        <v>5.9897958309111654E-2</v>
      </c>
      <c r="HP94" s="86">
        <f t="shared" si="204"/>
        <v>3.9175714068036056E-2</v>
      </c>
      <c r="HQ94" s="86">
        <f t="shared" si="205"/>
        <v>7.6788569424192515E-2</v>
      </c>
      <c r="HS94" s="86">
        <f t="shared" si="327"/>
        <v>8.9564964625550141E-18</v>
      </c>
      <c r="HT94" s="86">
        <f t="shared" si="206"/>
        <v>2.4005947224836484E-18</v>
      </c>
      <c r="HU94" s="86">
        <f t="shared" si="207"/>
        <v>1.6304140079394811E-19</v>
      </c>
      <c r="HV94" s="86">
        <f t="shared" si="208"/>
        <v>6.7132140379455711E-20</v>
      </c>
      <c r="HW94" s="86">
        <f t="shared" si="209"/>
        <v>4.7090827719363324E-20</v>
      </c>
      <c r="HX94" s="86">
        <f t="shared" si="210"/>
        <v>2.9198086516041142E-20</v>
      </c>
      <c r="HY94" s="86">
        <f t="shared" si="211"/>
        <v>9.4103857431484594E-20</v>
      </c>
      <c r="HZ94" s="86">
        <f t="shared" si="212"/>
        <v>9.3280705748960971E-20</v>
      </c>
      <c r="IA94" s="86">
        <f t="shared" si="213"/>
        <v>1.2751688678967797E-20</v>
      </c>
      <c r="IB94" s="86">
        <f t="shared" si="214"/>
        <v>2.7697595816606783E-20</v>
      </c>
      <c r="IC94" s="86">
        <f t="shared" si="215"/>
        <v>2.2549221143309768E-20</v>
      </c>
      <c r="ID94" s="86">
        <f t="shared" si="216"/>
        <v>4.5267922454105467E-19</v>
      </c>
      <c r="IE94" s="86">
        <f t="shared" si="217"/>
        <v>8.7838896792837019E-19</v>
      </c>
      <c r="IF94" s="86">
        <f t="shared" si="218"/>
        <v>3.1629056344371343E-17</v>
      </c>
      <c r="IG94" s="86">
        <f t="shared" si="219"/>
        <v>3.1109253546984058E-13</v>
      </c>
      <c r="II94" s="86">
        <f t="shared" si="328"/>
        <v>3.5655439871225704E-114</v>
      </c>
      <c r="IJ94" s="86">
        <f t="shared" si="329"/>
        <v>3.1253826682927978E-126</v>
      </c>
      <c r="IK94" s="86">
        <f t="shared" si="330"/>
        <v>1.3441994520733433E-130</v>
      </c>
      <c r="IL94" s="86">
        <f t="shared" si="331"/>
        <v>1.6041642012836673E-131</v>
      </c>
      <c r="IM94" s="86">
        <f t="shared" si="332"/>
        <v>3.4375174436013652E-133</v>
      </c>
      <c r="IN94" s="86">
        <f t="shared" si="333"/>
        <v>2.4311822898216379E-131</v>
      </c>
      <c r="IO94" s="86">
        <f t="shared" si="334"/>
        <v>1.4700014895584969E-130</v>
      </c>
      <c r="IP94" s="86">
        <f t="shared" si="335"/>
        <v>6.1398130610818966E-132</v>
      </c>
      <c r="IQ94" s="86">
        <f t="shared" si="336"/>
        <v>5.8391464415293836E-137</v>
      </c>
      <c r="IR94" s="86">
        <f t="shared" si="337"/>
        <v>2.5647662852101395E-135</v>
      </c>
      <c r="IS94" s="86">
        <f t="shared" si="338"/>
        <v>7.4506955508255541E-135</v>
      </c>
      <c r="IT94" s="86">
        <f t="shared" si="339"/>
        <v>2.0237674851151049E-127</v>
      </c>
      <c r="IU94" s="86">
        <f t="shared" si="340"/>
        <v>5.7337554897137911E-125</v>
      </c>
      <c r="IV94" s="86">
        <f t="shared" si="341"/>
        <v>1.2896896910997261E-87</v>
      </c>
      <c r="IW94" s="86">
        <f t="shared" si="342"/>
        <v>1.8043409797097365E-66</v>
      </c>
      <c r="IY94" s="86">
        <f t="shared" si="343"/>
        <v>4.0670146078729583E-2</v>
      </c>
      <c r="IZ94" s="86">
        <f t="shared" si="344"/>
        <v>5.0306770043052881E-2</v>
      </c>
      <c r="JA94" s="86">
        <f t="shared" si="345"/>
        <v>3.5895958474886039E-2</v>
      </c>
      <c r="JB94" s="86">
        <f t="shared" si="346"/>
        <v>3.6058450191062512E-2</v>
      </c>
      <c r="JC94" s="86">
        <f t="shared" si="347"/>
        <v>3.7874321562274306E-2</v>
      </c>
      <c r="JD94" s="86">
        <f t="shared" si="348"/>
        <v>4.4477488496880241E-2</v>
      </c>
      <c r="JE94" s="86">
        <f t="shared" si="349"/>
        <v>4.4956242480988236E-2</v>
      </c>
      <c r="JF94" s="86">
        <f t="shared" si="350"/>
        <v>4.193585120053285E-2</v>
      </c>
      <c r="JG94" s="86">
        <f t="shared" si="351"/>
        <v>4.2780148791985773E-2</v>
      </c>
      <c r="JH94" s="86">
        <f t="shared" si="352"/>
        <v>4.9912853283132504E-2</v>
      </c>
      <c r="JI94" s="86">
        <f t="shared" si="353"/>
        <v>4.8079486931116105E-2</v>
      </c>
      <c r="JJ94" s="86">
        <f t="shared" si="354"/>
        <v>5.6165007147054018E-2</v>
      </c>
      <c r="JK94" s="86">
        <f t="shared" si="355"/>
        <v>6.5226756229564586E-2</v>
      </c>
      <c r="JL94" s="86">
        <f t="shared" si="356"/>
        <v>4.0279866401816439E-2</v>
      </c>
      <c r="JM94" s="86">
        <f t="shared" si="357"/>
        <v>7.6791475331687523E-2</v>
      </c>
    </row>
    <row r="95" spans="2:273" x14ac:dyDescent="0.25">
      <c r="B95" s="2">
        <v>68</v>
      </c>
      <c r="C95" s="37">
        <v>116.426</v>
      </c>
      <c r="D95" s="37">
        <v>117.456</v>
      </c>
      <c r="E95" s="37">
        <v>119.614</v>
      </c>
      <c r="F95" s="37">
        <v>120.877</v>
      </c>
      <c r="G95" s="37">
        <v>123.105</v>
      </c>
      <c r="H95" s="37">
        <v>124.789</v>
      </c>
      <c r="I95" s="37">
        <v>124.509</v>
      </c>
      <c r="J95" s="37">
        <v>123.36799999999999</v>
      </c>
      <c r="K95" s="37">
        <v>124.018</v>
      </c>
      <c r="L95" s="37">
        <v>128.80699999999999</v>
      </c>
      <c r="M95" s="37">
        <v>125.947</v>
      </c>
      <c r="N95" s="37">
        <v>126.035</v>
      </c>
      <c r="O95" s="37">
        <v>128.661</v>
      </c>
      <c r="P95" s="37">
        <v>124.55200000000001</v>
      </c>
      <c r="Q95" s="37">
        <v>135.86199999999999</v>
      </c>
      <c r="S95" s="4">
        <f t="shared" si="229"/>
        <v>123.48119517164771</v>
      </c>
      <c r="T95" s="4">
        <f t="shared" si="230"/>
        <v>120.63777511987466</v>
      </c>
      <c r="U95" s="4">
        <f t="shared" si="231"/>
        <v>122.05296535756638</v>
      </c>
      <c r="V95" s="4">
        <f t="shared" si="232"/>
        <v>124.30379455499261</v>
      </c>
      <c r="W95" s="4">
        <f t="shared" si="233"/>
        <v>126.43035578686617</v>
      </c>
      <c r="X95" s="4">
        <f t="shared" si="234"/>
        <v>125.88516066770714</v>
      </c>
      <c r="Y95" s="4">
        <f t="shared" si="235"/>
        <v>127.93349972848841</v>
      </c>
      <c r="Z95" s="4">
        <f t="shared" si="236"/>
        <v>126.63999653566837</v>
      </c>
      <c r="AA95" s="4">
        <f t="shared" si="237"/>
        <v>126.17939260809044</v>
      </c>
      <c r="AB95" s="4">
        <f t="shared" si="238"/>
        <v>130.65952035882381</v>
      </c>
      <c r="AC95" s="4">
        <f t="shared" si="239"/>
        <v>128.65944319376686</v>
      </c>
      <c r="AD95" s="4">
        <f t="shared" si="240"/>
        <v>129.76331523669654</v>
      </c>
      <c r="AE95" s="4">
        <f t="shared" si="241"/>
        <v>132.71938726800335</v>
      </c>
      <c r="AF95" s="4">
        <f t="shared" si="242"/>
        <v>126.17032529486696</v>
      </c>
      <c r="AG95" s="4">
        <f t="shared" si="243"/>
        <v>135.18117496632195</v>
      </c>
      <c r="AI95" s="4">
        <f t="shared" si="244"/>
        <v>-7.0551951716477106</v>
      </c>
      <c r="AJ95" s="4">
        <f t="shared" si="245"/>
        <v>-3.1817751198746578</v>
      </c>
      <c r="AK95" s="4">
        <f t="shared" si="246"/>
        <v>-2.4389653575663743</v>
      </c>
      <c r="AL95" s="4">
        <f t="shared" si="247"/>
        <v>-3.4267945549926111</v>
      </c>
      <c r="AM95" s="4">
        <f t="shared" si="248"/>
        <v>-3.3253557868661687</v>
      </c>
      <c r="AN95" s="4">
        <f t="shared" si="249"/>
        <v>-1.0961606677071387</v>
      </c>
      <c r="AO95" s="4">
        <f t="shared" si="250"/>
        <v>-3.4244997284884136</v>
      </c>
      <c r="AP95" s="4">
        <f t="shared" si="251"/>
        <v>-3.2719965356683787</v>
      </c>
      <c r="AQ95" s="4">
        <f t="shared" si="252"/>
        <v>-2.1613926080904378</v>
      </c>
      <c r="AR95" s="4">
        <f t="shared" si="253"/>
        <v>-1.8525203588238242</v>
      </c>
      <c r="AS95" s="4">
        <f t="shared" si="254"/>
        <v>-2.7124431937668589</v>
      </c>
      <c r="AT95" s="4">
        <f t="shared" si="255"/>
        <v>-3.7283152366965453</v>
      </c>
      <c r="AU95" s="4">
        <f t="shared" si="256"/>
        <v>-4.0583872680033437</v>
      </c>
      <c r="AV95" s="4">
        <f t="shared" si="257"/>
        <v>-1.6183252948669491</v>
      </c>
      <c r="AW95" s="4">
        <f t="shared" si="257"/>
        <v>0.68082503367804748</v>
      </c>
      <c r="AY95" s="2">
        <f t="shared" si="308"/>
        <v>102.5418968421277</v>
      </c>
      <c r="AZ95" s="2">
        <f t="shared" si="147"/>
        <v>98.781117710536364</v>
      </c>
      <c r="BA95" s="2">
        <f t="shared" si="148"/>
        <v>102.15524865370789</v>
      </c>
      <c r="BB95" s="2">
        <f t="shared" si="149"/>
        <v>104.03432453703701</v>
      </c>
      <c r="BC95" s="2">
        <f t="shared" si="150"/>
        <v>104.68501536480217</v>
      </c>
      <c r="BD95" s="2">
        <f t="shared" si="151"/>
        <v>107.3551703889629</v>
      </c>
      <c r="BE95" s="2">
        <f t="shared" si="152"/>
        <v>106.34954213947071</v>
      </c>
      <c r="BF95" s="2">
        <f t="shared" si="153"/>
        <v>105.2289690952108</v>
      </c>
      <c r="BG95" s="2">
        <f t="shared" si="154"/>
        <v>104.83174142845711</v>
      </c>
      <c r="BH95" s="2">
        <f t="shared" si="155"/>
        <v>105.23075629080991</v>
      </c>
      <c r="BI95" s="2">
        <f t="shared" si="156"/>
        <v>105.09157221270243</v>
      </c>
      <c r="BJ95" s="2">
        <f t="shared" si="157"/>
        <v>102.19171009370444</v>
      </c>
      <c r="BK95" s="2">
        <f t="shared" si="158"/>
        <v>103.17180436046958</v>
      </c>
      <c r="BL95" s="2">
        <f t="shared" si="159"/>
        <v>105.86842348488616</v>
      </c>
      <c r="BM95" s="2">
        <f t="shared" si="160"/>
        <v>107.42720191612156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112.14974089068828</v>
      </c>
      <c r="DL95" s="2">
        <f t="shared" si="289"/>
        <v>112.83847456445994</v>
      </c>
      <c r="DM95" s="2">
        <f t="shared" si="289"/>
        <v>118.93839082321189</v>
      </c>
      <c r="DN95" s="2">
        <f t="shared" si="289"/>
        <v>121.74812242026269</v>
      </c>
      <c r="DO95" s="2">
        <f t="shared" si="289"/>
        <v>123.87247435897439</v>
      </c>
      <c r="DP95" s="2">
        <f t="shared" si="289"/>
        <v>120.35313584637269</v>
      </c>
      <c r="DQ95" s="2">
        <f t="shared" si="289"/>
        <v>122.23345376955902</v>
      </c>
      <c r="DR95" s="2">
        <f t="shared" si="289"/>
        <v>124.35606409266407</v>
      </c>
      <c r="DS95" s="2">
        <f t="shared" si="289"/>
        <v>118.22032044817927</v>
      </c>
      <c r="DT95" s="2">
        <f t="shared" si="289"/>
        <v>121.06158914628915</v>
      </c>
      <c r="DU95" s="2">
        <f t="shared" si="289"/>
        <v>120.0338684269162</v>
      </c>
      <c r="DV95" s="2">
        <f t="shared" si="289"/>
        <v>114.80933353576248</v>
      </c>
      <c r="DW95" s="2">
        <f t="shared" si="289"/>
        <v>116.51656149732621</v>
      </c>
      <c r="DX95" s="2">
        <f t="shared" si="289"/>
        <v>117.95392446524065</v>
      </c>
      <c r="DY95" s="2">
        <f t="shared" si="289"/>
        <v>108.73543386243384</v>
      </c>
      <c r="EA95" s="2">
        <f t="shared" si="228"/>
        <v>101.70282396912698</v>
      </c>
      <c r="EB95" s="2">
        <f t="shared" si="290"/>
        <v>97.6411062896576</v>
      </c>
      <c r="EC95" s="2">
        <f t="shared" si="291"/>
        <v>100.74379601340031</v>
      </c>
      <c r="ED95" s="2">
        <f t="shared" si="292"/>
        <v>102.48551746421572</v>
      </c>
      <c r="EE95" s="2">
        <f t="shared" si="293"/>
        <v>103.00966672594176</v>
      </c>
      <c r="EF95" s="2">
        <f t="shared" si="294"/>
        <v>106.12342690973546</v>
      </c>
      <c r="EG95" s="2">
        <f t="shared" si="295"/>
        <v>104.85409278771658</v>
      </c>
      <c r="EH95" s="2">
        <f t="shared" si="296"/>
        <v>103.30922923023492</v>
      </c>
      <c r="EI95" s="2">
        <f t="shared" si="297"/>
        <v>103.43134505194601</v>
      </c>
      <c r="EJ95" s="2">
        <f t="shared" si="298"/>
        <v>103.67249940047961</v>
      </c>
      <c r="EK95" s="2">
        <f t="shared" si="299"/>
        <v>103.42924602960971</v>
      </c>
      <c r="EL95" s="2">
        <f t="shared" si="300"/>
        <v>101.08722313724253</v>
      </c>
      <c r="EM95" s="2">
        <f t="shared" si="301"/>
        <v>101.81131923202084</v>
      </c>
      <c r="EN95" s="2">
        <f t="shared" si="302"/>
        <v>104.55321895278585</v>
      </c>
      <c r="EO95" s="2">
        <f t="shared" si="303"/>
        <v>107.28698904428903</v>
      </c>
      <c r="EQ95" s="2">
        <f t="shared" si="304"/>
        <v>100.933919907925</v>
      </c>
      <c r="ER95" s="2">
        <f t="shared" si="305"/>
        <v>96.058816142040712</v>
      </c>
      <c r="ES95" s="2">
        <f t="shared" si="305"/>
        <v>99.84875537963002</v>
      </c>
      <c r="ET95" s="2">
        <f t="shared" si="305"/>
        <v>102.11785582411771</v>
      </c>
      <c r="EU95" s="2">
        <f t="shared" si="305"/>
        <v>102.14560355074674</v>
      </c>
      <c r="EV95" s="2">
        <f t="shared" si="305"/>
        <v>105.38151511880928</v>
      </c>
      <c r="EW95" s="2">
        <f t="shared" si="305"/>
        <v>104.83576318987662</v>
      </c>
      <c r="EX95" s="2">
        <f t="shared" si="305"/>
        <v>102.83122889585479</v>
      </c>
      <c r="EY95" s="2">
        <f t="shared" si="305"/>
        <v>103.12896604257197</v>
      </c>
      <c r="EZ95" s="2">
        <f t="shared" si="305"/>
        <v>103.42523355631151</v>
      </c>
      <c r="FA95" s="2">
        <f t="shared" si="305"/>
        <v>102.93140930086082</v>
      </c>
      <c r="FB95" s="2">
        <f t="shared" si="305"/>
        <v>101.1686814392267</v>
      </c>
      <c r="FC95" s="2">
        <f t="shared" si="305"/>
        <v>101.56830736873651</v>
      </c>
      <c r="FD95" s="2">
        <f t="shared" si="305"/>
        <v>105.26936529678325</v>
      </c>
      <c r="FE95" s="2">
        <f t="shared" si="305"/>
        <v>109.43466857185305</v>
      </c>
      <c r="FG95" s="2">
        <f t="shared" si="306"/>
        <v>0.91954442257645341</v>
      </c>
      <c r="FH95" s="2">
        <f t="shared" si="307"/>
        <v>0.92482956582049625</v>
      </c>
      <c r="FI95" s="2">
        <f t="shared" si="307"/>
        <v>0.92234646764974759</v>
      </c>
      <c r="FJ95" s="2">
        <f t="shared" si="307"/>
        <v>0.91956116106178232</v>
      </c>
      <c r="FK95" s="2">
        <f t="shared" si="307"/>
        <v>0.91961112398560596</v>
      </c>
      <c r="FL95" s="2">
        <f t="shared" si="307"/>
        <v>0.91334077424872995</v>
      </c>
      <c r="FM95" s="2">
        <f t="shared" si="307"/>
        <v>0.91395056246349471</v>
      </c>
      <c r="FN95" s="2">
        <f t="shared" si="307"/>
        <v>0.90874177747454521</v>
      </c>
      <c r="FO95" s="2">
        <f t="shared" si="307"/>
        <v>0.9052623134444534</v>
      </c>
      <c r="FP95" s="2">
        <f t="shared" si="307"/>
        <v>0.9103509252098243</v>
      </c>
      <c r="FQ95" s="2">
        <f t="shared" si="307"/>
        <v>0.89981351156780964</v>
      </c>
      <c r="FR95" s="2">
        <f t="shared" si="307"/>
        <v>0.91952479573793633</v>
      </c>
      <c r="FS95" s="2">
        <f t="shared" si="307"/>
        <v>0.90744560736120483</v>
      </c>
      <c r="FT95" s="2">
        <f t="shared" si="307"/>
        <v>0.90195890817495461</v>
      </c>
      <c r="FU95" s="2">
        <f t="shared" si="307"/>
        <v>0.90640506096152784</v>
      </c>
      <c r="FW95" s="2">
        <f t="shared" si="324"/>
        <v>1.8726136223865806E-3</v>
      </c>
      <c r="FX95" s="2">
        <f t="shared" si="164"/>
        <v>1.5050025607030537E-3</v>
      </c>
      <c r="FY95" s="2">
        <f t="shared" si="165"/>
        <v>1.58866123192576E-3</v>
      </c>
      <c r="FZ95" s="2">
        <f t="shared" si="166"/>
        <v>1.7801823668676248E-3</v>
      </c>
      <c r="GA95" s="2">
        <f t="shared" si="167"/>
        <v>2.0704704412434103E-3</v>
      </c>
      <c r="GB95" s="2">
        <f t="shared" si="168"/>
        <v>1.8763415064906419E-3</v>
      </c>
      <c r="GC95" s="2">
        <f t="shared" si="169"/>
        <v>1.9032320077737809E-3</v>
      </c>
      <c r="GD95" s="2">
        <f t="shared" si="170"/>
        <v>2.0018277966654908E-3</v>
      </c>
      <c r="GE95" s="2">
        <f t="shared" si="171"/>
        <v>2.2387104724133789E-3</v>
      </c>
      <c r="GF95" s="2">
        <f t="shared" si="172"/>
        <v>2.6648113372408299E-3</v>
      </c>
      <c r="GG95" s="2">
        <f t="shared" si="173"/>
        <v>2.4759656424112142E-3</v>
      </c>
      <c r="GH95" s="2">
        <f t="shared" si="174"/>
        <v>2.422334244915027E-3</v>
      </c>
      <c r="GI95" s="2">
        <f t="shared" si="175"/>
        <v>2.2617744479594931E-3</v>
      </c>
      <c r="GJ95" s="2">
        <f t="shared" si="176"/>
        <v>1.9335886372142752E-3</v>
      </c>
      <c r="GK95" s="2">
        <f t="shared" si="177"/>
        <v>2.1631567084628846E-3</v>
      </c>
      <c r="GM95" s="86">
        <f t="shared" si="325"/>
        <v>2.6365029975720044E-4</v>
      </c>
      <c r="GN95" s="86">
        <f t="shared" si="178"/>
        <v>6.5621183258519969E-3</v>
      </c>
      <c r="GO95" s="86">
        <f t="shared" si="179"/>
        <v>2.5411099459564633E-5</v>
      </c>
      <c r="GP95" s="86">
        <f t="shared" si="180"/>
        <v>2.996366364469876E-4</v>
      </c>
      <c r="GQ95" s="86">
        <f t="shared" si="181"/>
        <v>1.8562019457621473E-4</v>
      </c>
      <c r="GR95" s="86">
        <f t="shared" si="182"/>
        <v>4.9628335347380297E-3</v>
      </c>
      <c r="GS95" s="86">
        <f t="shared" si="183"/>
        <v>1.4002345594646809E-3</v>
      </c>
      <c r="GT95" s="86">
        <f t="shared" si="184"/>
        <v>7.3075150317216092E-4</v>
      </c>
      <c r="GU95" s="86">
        <f t="shared" si="185"/>
        <v>8.3887373928405202E-4</v>
      </c>
      <c r="GV95" s="86">
        <f t="shared" si="186"/>
        <v>3.4113477861740947E-4</v>
      </c>
      <c r="GW95" s="86">
        <f t="shared" si="187"/>
        <v>1.0604930762307754E-3</v>
      </c>
      <c r="GX95" s="86">
        <f t="shared" si="188"/>
        <v>1.1532176128930131E-5</v>
      </c>
      <c r="GY95" s="86">
        <f t="shared" si="189"/>
        <v>1.7651820808779316E-3</v>
      </c>
      <c r="GZ95" s="86">
        <f t="shared" si="190"/>
        <v>2.5399607408581993E-4</v>
      </c>
      <c r="HA95" s="86">
        <f t="shared" si="191"/>
        <v>3.2640989940697167E-7</v>
      </c>
      <c r="HC95" s="86">
        <f t="shared" si="326"/>
        <v>5.6666444220361746E-2</v>
      </c>
      <c r="HD95" s="86">
        <f t="shared" si="192"/>
        <v>5.0011223187082725E-2</v>
      </c>
      <c r="HE95" s="86">
        <f t="shared" si="193"/>
        <v>5.2419681602017147E-2</v>
      </c>
      <c r="HF95" s="86">
        <f t="shared" si="194"/>
        <v>5.1434770782154131E-2</v>
      </c>
      <c r="HG95" s="86">
        <f t="shared" si="195"/>
        <v>5.524414499609271E-2</v>
      </c>
      <c r="HH95" s="86">
        <f t="shared" si="196"/>
        <v>4.7162782292120037E-2</v>
      </c>
      <c r="HI95" s="86">
        <f t="shared" si="197"/>
        <v>5.9503078098598047E-2</v>
      </c>
      <c r="HJ95" s="86">
        <f t="shared" si="198"/>
        <v>5.7934085012908781E-2</v>
      </c>
      <c r="HK95" s="86">
        <f t="shared" si="199"/>
        <v>5.9550515983550288E-2</v>
      </c>
      <c r="HL95" s="86">
        <f t="shared" si="200"/>
        <v>7.2453066390479159E-2</v>
      </c>
      <c r="HM95" s="86">
        <f t="shared" si="201"/>
        <v>6.63387115859186E-2</v>
      </c>
      <c r="HN95" s="86">
        <f t="shared" si="202"/>
        <v>8.1666536088643105E-2</v>
      </c>
      <c r="HO95" s="86">
        <f t="shared" si="203"/>
        <v>8.623961734160393E-2</v>
      </c>
      <c r="HP95" s="86">
        <f t="shared" si="204"/>
        <v>5.9927265276165813E-2</v>
      </c>
      <c r="HQ95" s="86">
        <f t="shared" si="205"/>
        <v>0.11857166698271275</v>
      </c>
      <c r="HS95" s="86">
        <f t="shared" si="327"/>
        <v>4.5004460849815222E-17</v>
      </c>
      <c r="HT95" s="86">
        <f t="shared" si="206"/>
        <v>1.2757969084149972E-17</v>
      </c>
      <c r="HU95" s="86">
        <f t="shared" si="207"/>
        <v>9.5812165798808514E-19</v>
      </c>
      <c r="HV95" s="86">
        <f t="shared" si="208"/>
        <v>4.1746544129643872E-19</v>
      </c>
      <c r="HW95" s="86">
        <f t="shared" si="209"/>
        <v>3.1197697679540135E-19</v>
      </c>
      <c r="HX95" s="86">
        <f t="shared" si="210"/>
        <v>1.8739006426232674E-19</v>
      </c>
      <c r="HY95" s="86">
        <f t="shared" si="211"/>
        <v>5.88102716129792E-19</v>
      </c>
      <c r="HZ95" s="86">
        <f t="shared" si="212"/>
        <v>5.9742493375622749E-19</v>
      </c>
      <c r="IA95" s="86">
        <f t="shared" si="213"/>
        <v>9.1506717270328918E-20</v>
      </c>
      <c r="IB95" s="86">
        <f t="shared" si="214"/>
        <v>2.0411670726497876E-19</v>
      </c>
      <c r="IC95" s="86">
        <f t="shared" si="215"/>
        <v>1.6245674241929322E-19</v>
      </c>
      <c r="ID95" s="86">
        <f t="shared" si="216"/>
        <v>2.8669593512596265E-18</v>
      </c>
      <c r="IE95" s="86">
        <f t="shared" si="217"/>
        <v>5.277208924345872E-18</v>
      </c>
      <c r="IF95" s="86">
        <f t="shared" si="218"/>
        <v>1.5680263913030188E-16</v>
      </c>
      <c r="IG95" s="86">
        <f t="shared" si="219"/>
        <v>1.0604112707182997E-12</v>
      </c>
      <c r="II95" s="86">
        <f t="shared" si="328"/>
        <v>5.9330612404047953E-111</v>
      </c>
      <c r="IJ95" s="86">
        <f t="shared" si="329"/>
        <v>8.7878707974201137E-123</v>
      </c>
      <c r="IK95" s="86">
        <f t="shared" si="330"/>
        <v>5.3435834933832523E-127</v>
      </c>
      <c r="IL95" s="86">
        <f t="shared" si="331"/>
        <v>7.8400191922276647E-128</v>
      </c>
      <c r="IM95" s="86">
        <f t="shared" si="332"/>
        <v>2.3030300352465E-129</v>
      </c>
      <c r="IN95" s="86">
        <f t="shared" si="333"/>
        <v>1.2589749625791413E-127</v>
      </c>
      <c r="IO95" s="86">
        <f t="shared" si="334"/>
        <v>7.3677825584850159E-127</v>
      </c>
      <c r="IP95" s="86">
        <f t="shared" si="335"/>
        <v>3.6107688955530601E-128</v>
      </c>
      <c r="IQ95" s="86">
        <f t="shared" si="336"/>
        <v>5.6437012295784347E-133</v>
      </c>
      <c r="IR95" s="86">
        <f t="shared" si="337"/>
        <v>2.8789210768220077E-131</v>
      </c>
      <c r="IS95" s="86">
        <f t="shared" si="338"/>
        <v>7.2421709660402598E-131</v>
      </c>
      <c r="IT95" s="86">
        <f t="shared" si="339"/>
        <v>1.1419733495053194E-123</v>
      </c>
      <c r="IU95" s="86">
        <f t="shared" si="340"/>
        <v>2.4895412718385672E-121</v>
      </c>
      <c r="IV95" s="86">
        <f t="shared" si="341"/>
        <v>3.8308546581862756E-85</v>
      </c>
      <c r="IW95" s="86">
        <f t="shared" si="342"/>
        <v>1.4263868206859008E-64</v>
      </c>
      <c r="IY95" s="86">
        <f t="shared" si="343"/>
        <v>5.693009452011899E-2</v>
      </c>
      <c r="IZ95" s="86">
        <f t="shared" si="344"/>
        <v>5.6573341512934736E-2</v>
      </c>
      <c r="JA95" s="86">
        <f t="shared" si="345"/>
        <v>5.2445092701476709E-2</v>
      </c>
      <c r="JB95" s="86">
        <f t="shared" si="346"/>
        <v>5.1734407418601115E-2</v>
      </c>
      <c r="JC95" s="86">
        <f t="shared" si="347"/>
        <v>5.5429765190668924E-2</v>
      </c>
      <c r="JD95" s="86">
        <f t="shared" si="348"/>
        <v>5.2125615826858068E-2</v>
      </c>
      <c r="JE95" s="86">
        <f t="shared" si="349"/>
        <v>6.090331265806273E-2</v>
      </c>
      <c r="JF95" s="86">
        <f t="shared" si="350"/>
        <v>5.866483651608094E-2</v>
      </c>
      <c r="JG95" s="86">
        <f t="shared" si="351"/>
        <v>6.0389389722834343E-2</v>
      </c>
      <c r="JH95" s="86">
        <f t="shared" si="352"/>
        <v>7.2794201169096573E-2</v>
      </c>
      <c r="JI95" s="86">
        <f t="shared" si="353"/>
        <v>6.7399204662149381E-2</v>
      </c>
      <c r="JJ95" s="86">
        <f t="shared" si="354"/>
        <v>8.167806826477203E-2</v>
      </c>
      <c r="JK95" s="86">
        <f t="shared" si="355"/>
        <v>8.8004799422481864E-2</v>
      </c>
      <c r="JL95" s="86">
        <f t="shared" si="356"/>
        <v>6.0181261350251793E-2</v>
      </c>
      <c r="JM95" s="86">
        <f t="shared" si="357"/>
        <v>0.11857199339367257</v>
      </c>
    </row>
    <row r="96" spans="2:273" x14ac:dyDescent="0.25">
      <c r="B96" s="2">
        <v>69</v>
      </c>
      <c r="C96" s="37">
        <v>124.672</v>
      </c>
      <c r="D96" s="37">
        <v>128.10499999999999</v>
      </c>
      <c r="E96" s="37">
        <v>129.47399999999999</v>
      </c>
      <c r="F96" s="37">
        <v>129.54400000000001</v>
      </c>
      <c r="G96" s="37">
        <v>133.73699999999999</v>
      </c>
      <c r="H96" s="37">
        <v>131.018</v>
      </c>
      <c r="I96" s="37">
        <v>134.86000000000001</v>
      </c>
      <c r="J96" s="37">
        <v>133.649</v>
      </c>
      <c r="K96" s="37">
        <v>132.684</v>
      </c>
      <c r="L96" s="37">
        <v>140.22800000000001</v>
      </c>
      <c r="M96" s="37">
        <v>137.12299999999999</v>
      </c>
      <c r="N96" s="37">
        <v>138.965</v>
      </c>
      <c r="O96" s="37">
        <v>141.839</v>
      </c>
      <c r="P96" s="37">
        <v>132.89699999999999</v>
      </c>
      <c r="Q96" s="37">
        <v>148.12100000000001</v>
      </c>
      <c r="S96" s="4">
        <f t="shared" si="229"/>
        <v>130.01980966970285</v>
      </c>
      <c r="T96" s="4">
        <f t="shared" si="230"/>
        <v>127.4652819485417</v>
      </c>
      <c r="U96" s="4">
        <f t="shared" si="231"/>
        <v>128.66417539869309</v>
      </c>
      <c r="V96" s="4">
        <f t="shared" si="232"/>
        <v>131.25408993427411</v>
      </c>
      <c r="W96" s="4">
        <f t="shared" si="233"/>
        <v>133.99453421607126</v>
      </c>
      <c r="X96" s="4">
        <f t="shared" si="234"/>
        <v>132.16627807222991</v>
      </c>
      <c r="Y96" s="4">
        <f t="shared" si="235"/>
        <v>135.06578669096169</v>
      </c>
      <c r="Z96" s="4">
        <f t="shared" si="236"/>
        <v>133.86881638689431</v>
      </c>
      <c r="AA96" s="4">
        <f t="shared" si="237"/>
        <v>133.65694275859784</v>
      </c>
      <c r="AB96" s="4">
        <f t="shared" si="238"/>
        <v>139.34788864877461</v>
      </c>
      <c r="AC96" s="4">
        <f t="shared" si="239"/>
        <v>136.75047730511727</v>
      </c>
      <c r="AD96" s="4">
        <f t="shared" si="240"/>
        <v>138.44903331599079</v>
      </c>
      <c r="AE96" s="4">
        <f t="shared" si="241"/>
        <v>141.58217460661157</v>
      </c>
      <c r="AF96" s="4">
        <f t="shared" si="242"/>
        <v>133.70055507199302</v>
      </c>
      <c r="AG96" s="4">
        <f t="shared" si="243"/>
        <v>144.8789382184807</v>
      </c>
      <c r="AI96" s="4">
        <f t="shared" si="244"/>
        <v>-5.3478096697028548</v>
      </c>
      <c r="AJ96" s="4">
        <f t="shared" si="245"/>
        <v>0.63971805145828853</v>
      </c>
      <c r="AK96" s="4">
        <f t="shared" si="246"/>
        <v>0.80982460130690015</v>
      </c>
      <c r="AL96" s="4">
        <f t="shared" si="247"/>
        <v>-1.7100899342740945</v>
      </c>
      <c r="AM96" s="4">
        <f t="shared" si="248"/>
        <v>-0.2575342160712637</v>
      </c>
      <c r="AN96" s="4">
        <f t="shared" si="249"/>
        <v>-1.148278072229914</v>
      </c>
      <c r="AO96" s="4">
        <f t="shared" si="250"/>
        <v>-0.20578669096167346</v>
      </c>
      <c r="AP96" s="4">
        <f t="shared" si="251"/>
        <v>-0.21981638689430838</v>
      </c>
      <c r="AQ96" s="4">
        <f t="shared" si="252"/>
        <v>-0.97294275859783852</v>
      </c>
      <c r="AR96" s="4">
        <f t="shared" si="253"/>
        <v>0.88011135122539486</v>
      </c>
      <c r="AS96" s="4">
        <f t="shared" si="254"/>
        <v>0.3725226948827185</v>
      </c>
      <c r="AT96" s="4">
        <f t="shared" si="255"/>
        <v>0.5159666840092143</v>
      </c>
      <c r="AU96" s="4">
        <f t="shared" si="256"/>
        <v>0.25682539338842503</v>
      </c>
      <c r="AV96" s="4">
        <f t="shared" si="257"/>
        <v>-0.80355507199303133</v>
      </c>
      <c r="AW96" s="4">
        <f t="shared" si="257"/>
        <v>3.2420617815193111</v>
      </c>
      <c r="AY96" s="2">
        <f t="shared" si="308"/>
        <v>102.2934115578591</v>
      </c>
      <c r="AZ96" s="2">
        <f t="shared" si="147"/>
        <v>98.540982415508495</v>
      </c>
      <c r="BA96" s="2">
        <f t="shared" si="148"/>
        <v>101.84674450992794</v>
      </c>
      <c r="BB96" s="2">
        <f t="shared" si="149"/>
        <v>103.74718127342796</v>
      </c>
      <c r="BC96" s="2">
        <f t="shared" si="150"/>
        <v>104.36550951274654</v>
      </c>
      <c r="BD96" s="2">
        <f t="shared" si="151"/>
        <v>107.05888509979881</v>
      </c>
      <c r="BE96" s="2">
        <f t="shared" si="152"/>
        <v>106.07191015893036</v>
      </c>
      <c r="BF96" s="2">
        <f t="shared" si="153"/>
        <v>104.91174526095674</v>
      </c>
      <c r="BG96" s="2">
        <f t="shared" si="154"/>
        <v>104.53388745915719</v>
      </c>
      <c r="BH96" s="2">
        <f t="shared" si="155"/>
        <v>104.93252879717473</v>
      </c>
      <c r="BI96" s="2">
        <f t="shared" si="156"/>
        <v>104.78778707316177</v>
      </c>
      <c r="BJ96" s="2">
        <f t="shared" si="157"/>
        <v>101.94203414991082</v>
      </c>
      <c r="BK96" s="2">
        <f t="shared" si="158"/>
        <v>102.91155519535698</v>
      </c>
      <c r="BL96" s="2">
        <f t="shared" si="159"/>
        <v>105.63522589451345</v>
      </c>
      <c r="BM96" s="2">
        <f t="shared" si="160"/>
        <v>107.28384530767175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112.18033603238868</v>
      </c>
      <c r="DL96" s="2">
        <f t="shared" si="289"/>
        <v>112.87256829268294</v>
      </c>
      <c r="DM96" s="2">
        <f t="shared" si="289"/>
        <v>119.10881430499327</v>
      </c>
      <c r="DN96" s="2">
        <f t="shared" si="289"/>
        <v>121.89779118198877</v>
      </c>
      <c r="DO96" s="2">
        <f t="shared" si="289"/>
        <v>124.00872435897439</v>
      </c>
      <c r="DP96" s="2">
        <f t="shared" si="289"/>
        <v>120.43881934566146</v>
      </c>
      <c r="DQ96" s="2">
        <f t="shared" si="289"/>
        <v>122.38721100047415</v>
      </c>
      <c r="DR96" s="2">
        <f t="shared" si="289"/>
        <v>124.55895637065635</v>
      </c>
      <c r="DS96" s="2">
        <f t="shared" si="289"/>
        <v>118.31746610644258</v>
      </c>
      <c r="DT96" s="2">
        <f t="shared" si="289"/>
        <v>121.22392325182327</v>
      </c>
      <c r="DU96" s="2">
        <f t="shared" si="289"/>
        <v>120.21329389483064</v>
      </c>
      <c r="DV96" s="2">
        <f t="shared" si="289"/>
        <v>114.89323697705802</v>
      </c>
      <c r="DW96" s="2">
        <f t="shared" si="289"/>
        <v>116.69172834224599</v>
      </c>
      <c r="DX96" s="2">
        <f t="shared" si="289"/>
        <v>118.09859224598932</v>
      </c>
      <c r="DY96" s="2">
        <f t="shared" si="289"/>
        <v>108.61917623117621</v>
      </c>
      <c r="EA96" s="2">
        <f t="shared" si="228"/>
        <v>101.50612154729708</v>
      </c>
      <c r="EB96" s="2">
        <f t="shared" si="290"/>
        <v>97.481332268487392</v>
      </c>
      <c r="EC96" s="2">
        <f t="shared" si="291"/>
        <v>100.52293304299272</v>
      </c>
      <c r="ED96" s="2">
        <f t="shared" si="292"/>
        <v>102.29990647714023</v>
      </c>
      <c r="EE96" s="2">
        <f t="shared" si="293"/>
        <v>102.8015161198542</v>
      </c>
      <c r="EF96" s="2">
        <f t="shared" si="294"/>
        <v>105.90268807250523</v>
      </c>
      <c r="EG96" s="2">
        <f t="shared" si="295"/>
        <v>104.6710079025215</v>
      </c>
      <c r="EH96" s="2">
        <f t="shared" si="296"/>
        <v>103.1134350859567</v>
      </c>
      <c r="EI96" s="2">
        <f t="shared" si="297"/>
        <v>103.21911577101572</v>
      </c>
      <c r="EJ96" s="2">
        <f t="shared" si="298"/>
        <v>103.47011846522781</v>
      </c>
      <c r="EK96" s="2">
        <f t="shared" si="299"/>
        <v>103.22285040376853</v>
      </c>
      <c r="EL96" s="2">
        <f t="shared" si="300"/>
        <v>100.90807429772624</v>
      </c>
      <c r="EM96" s="2">
        <f t="shared" si="301"/>
        <v>101.63036104437414</v>
      </c>
      <c r="EN96" s="2">
        <f t="shared" si="302"/>
        <v>104.39807182814948</v>
      </c>
      <c r="EO96" s="2">
        <f t="shared" si="303"/>
        <v>107.15273659673659</v>
      </c>
      <c r="EQ96" s="2">
        <f t="shared" si="304"/>
        <v>100.7612254149243</v>
      </c>
      <c r="ER96" s="2">
        <f t="shared" si="305"/>
        <v>95.941409559883922</v>
      </c>
      <c r="ES96" s="2">
        <f t="shared" si="305"/>
        <v>99.654691837786558</v>
      </c>
      <c r="ET96" s="2">
        <f t="shared" si="305"/>
        <v>101.94337030081034</v>
      </c>
      <c r="EU96" s="2">
        <f t="shared" si="305"/>
        <v>101.96427161498021</v>
      </c>
      <c r="EV96" s="2">
        <f t="shared" si="305"/>
        <v>105.18261871153521</v>
      </c>
      <c r="EW96" s="2">
        <f t="shared" si="305"/>
        <v>104.65309268725596</v>
      </c>
      <c r="EX96" s="2">
        <f t="shared" si="305"/>
        <v>102.65035244086893</v>
      </c>
      <c r="EY96" s="2">
        <f t="shared" si="305"/>
        <v>102.92626872708448</v>
      </c>
      <c r="EZ96" s="2">
        <f t="shared" si="305"/>
        <v>103.23102178489077</v>
      </c>
      <c r="FA96" s="2">
        <f t="shared" si="305"/>
        <v>102.74135754776403</v>
      </c>
      <c r="FB96" s="2">
        <f t="shared" si="305"/>
        <v>100.98688471142817</v>
      </c>
      <c r="FC96" s="2">
        <f t="shared" si="305"/>
        <v>101.395002067381</v>
      </c>
      <c r="FD96" s="2">
        <f t="shared" si="305"/>
        <v>105.0909157144997</v>
      </c>
      <c r="FE96" s="2">
        <f t="shared" si="305"/>
        <v>109.21678307311808</v>
      </c>
      <c r="FG96" s="2">
        <f t="shared" si="306"/>
        <v>0.92610049051162779</v>
      </c>
      <c r="FH96" s="2">
        <f t="shared" si="307"/>
        <v>0.93098728648447848</v>
      </c>
      <c r="FI96" s="2">
        <f t="shared" si="307"/>
        <v>0.92869191221196479</v>
      </c>
      <c r="FJ96" s="2">
        <f t="shared" si="307"/>
        <v>0.92611597462388184</v>
      </c>
      <c r="FK96" s="2">
        <f t="shared" si="307"/>
        <v>0.9261621930799151</v>
      </c>
      <c r="FL96" s="2">
        <f t="shared" si="307"/>
        <v>0.92035857514325425</v>
      </c>
      <c r="FM96" s="2">
        <f t="shared" si="307"/>
        <v>0.92092325718951196</v>
      </c>
      <c r="FN96" s="2">
        <f t="shared" si="307"/>
        <v>0.91609779949060743</v>
      </c>
      <c r="FO96" s="2">
        <f t="shared" si="307"/>
        <v>0.91287191285720692</v>
      </c>
      <c r="FP96" s="2">
        <f t="shared" si="307"/>
        <v>0.91758900199939897</v>
      </c>
      <c r="FQ96" s="2">
        <f t="shared" si="307"/>
        <v>0.90781620649101513</v>
      </c>
      <c r="FR96" s="2">
        <f t="shared" si="307"/>
        <v>0.92608233443930865</v>
      </c>
      <c r="FS96" s="2">
        <f t="shared" si="307"/>
        <v>0.91489632479260308</v>
      </c>
      <c r="FT96" s="2">
        <f t="shared" si="307"/>
        <v>0.9098074103644509</v>
      </c>
      <c r="FU96" s="2">
        <f t="shared" si="307"/>
        <v>0.91393159852778749</v>
      </c>
      <c r="FW96" s="2">
        <f t="shared" si="324"/>
        <v>2.0529091150803475E-3</v>
      </c>
      <c r="FX96" s="2">
        <f t="shared" si="164"/>
        <v>1.6499629184465886E-3</v>
      </c>
      <c r="FY96" s="2">
        <f t="shared" si="165"/>
        <v>1.7416654547626749E-3</v>
      </c>
      <c r="FZ96" s="2">
        <f t="shared" si="166"/>
        <v>1.9515959661957228E-3</v>
      </c>
      <c r="GA96" s="2">
        <f t="shared" si="167"/>
        <v>2.2697722956424226E-3</v>
      </c>
      <c r="GB96" s="2">
        <f t="shared" si="168"/>
        <v>2.056995180685574E-3</v>
      </c>
      <c r="GC96" s="2">
        <f t="shared" si="169"/>
        <v>2.0864692804207869E-3</v>
      </c>
      <c r="GD96" s="2">
        <f t="shared" si="170"/>
        <v>2.1945366946035921E-3</v>
      </c>
      <c r="GE96" s="2">
        <f t="shared" si="171"/>
        <v>2.4541671528961182E-3</v>
      </c>
      <c r="GF96" s="2">
        <f t="shared" si="172"/>
        <v>2.9211565099080739E-3</v>
      </c>
      <c r="GG96" s="2">
        <f t="shared" si="173"/>
        <v>2.7141939836045925E-3</v>
      </c>
      <c r="GH96" s="2">
        <f t="shared" si="174"/>
        <v>2.6554161061013181E-3</v>
      </c>
      <c r="GI96" s="2">
        <f t="shared" si="175"/>
        <v>2.4794453222599872E-3</v>
      </c>
      <c r="GJ96" s="2">
        <f t="shared" si="176"/>
        <v>2.1197423448961494E-3</v>
      </c>
      <c r="GK96" s="2">
        <f t="shared" si="177"/>
        <v>2.371359269020842E-3</v>
      </c>
      <c r="GM96" s="86">
        <f t="shared" si="325"/>
        <v>4.6560666054872736E-5</v>
      </c>
      <c r="GN96" s="86">
        <f t="shared" si="178"/>
        <v>2.4239324837538375E-3</v>
      </c>
      <c r="GO96" s="86">
        <f t="shared" si="179"/>
        <v>2.7655250445895856E-6</v>
      </c>
      <c r="GP96" s="86">
        <f t="shared" si="180"/>
        <v>5.5473564756328382E-5</v>
      </c>
      <c r="GQ96" s="86">
        <f t="shared" si="181"/>
        <v>3.2273460890832857E-5</v>
      </c>
      <c r="GR96" s="86">
        <f t="shared" si="182"/>
        <v>1.7000165116735854E-3</v>
      </c>
      <c r="GS96" s="86">
        <f t="shared" si="183"/>
        <v>3.7664093218392497E-4</v>
      </c>
      <c r="GT96" s="86">
        <f t="shared" si="184"/>
        <v>1.5762649252700847E-4</v>
      </c>
      <c r="GU96" s="86">
        <f t="shared" si="185"/>
        <v>1.8998651515007709E-4</v>
      </c>
      <c r="GV96" s="86">
        <f t="shared" si="186"/>
        <v>6.4826214976770156E-5</v>
      </c>
      <c r="GW96" s="86">
        <f t="shared" si="187"/>
        <v>2.5626425357924113E-4</v>
      </c>
      <c r="GX96" s="86">
        <f t="shared" si="188"/>
        <v>9.2772409429889884E-7</v>
      </c>
      <c r="GY96" s="86">
        <f t="shared" si="189"/>
        <v>5.1719039146009692E-4</v>
      </c>
      <c r="GZ96" s="86">
        <f t="shared" si="190"/>
        <v>4.9704654092722582E-5</v>
      </c>
      <c r="HA96" s="86">
        <f t="shared" si="191"/>
        <v>3.0531574805869967E-8</v>
      </c>
      <c r="HC96" s="86">
        <f t="shared" si="326"/>
        <v>7.9763333106475265E-2</v>
      </c>
      <c r="HD96" s="86">
        <f t="shared" si="192"/>
        <v>7.1320766949280121E-2</v>
      </c>
      <c r="HE96" s="86">
        <f t="shared" si="193"/>
        <v>7.5217724949230916E-2</v>
      </c>
      <c r="HF96" s="86">
        <f t="shared" si="194"/>
        <v>7.4446066411421152E-2</v>
      </c>
      <c r="HG96" s="86">
        <f t="shared" si="195"/>
        <v>8.0474061503338731E-2</v>
      </c>
      <c r="HH96" s="86">
        <f t="shared" si="196"/>
        <v>6.881617753640272E-2</v>
      </c>
      <c r="HI96" s="86">
        <f t="shared" si="197"/>
        <v>8.5546010352952478E-2</v>
      </c>
      <c r="HJ96" s="86">
        <f t="shared" si="198"/>
        <v>8.3827489627071511E-2</v>
      </c>
      <c r="HK96" s="86">
        <f t="shared" si="199"/>
        <v>8.7169725688751795E-2</v>
      </c>
      <c r="HL96" s="86">
        <f t="shared" si="200"/>
        <v>0.10550233662552315</v>
      </c>
      <c r="HM96" s="86">
        <f t="shared" si="201"/>
        <v>9.670403000800866E-2</v>
      </c>
      <c r="HN96" s="86">
        <f t="shared" si="202"/>
        <v>0.1160423944777835</v>
      </c>
      <c r="HO96" s="86">
        <f t="shared" si="203"/>
        <v>0.12123035284359006</v>
      </c>
      <c r="HP96" s="86">
        <f t="shared" si="204"/>
        <v>8.9069635196627639E-2</v>
      </c>
      <c r="HQ96" s="86">
        <f t="shared" si="205"/>
        <v>0.17627889496864374</v>
      </c>
      <c r="HS96" s="86">
        <f t="shared" si="327"/>
        <v>2.1842180771180898E-16</v>
      </c>
      <c r="HT96" s="86">
        <f t="shared" si="206"/>
        <v>6.5408088124963242E-17</v>
      </c>
      <c r="HU96" s="86">
        <f t="shared" si="207"/>
        <v>5.4212565751397087E-18</v>
      </c>
      <c r="HV96" s="86">
        <f t="shared" si="208"/>
        <v>2.4954665426389193E-18</v>
      </c>
      <c r="HW96" s="86">
        <f t="shared" si="209"/>
        <v>1.981883953379003E-18</v>
      </c>
      <c r="HX96" s="86">
        <f t="shared" si="210"/>
        <v>1.1553546518332813E-18</v>
      </c>
      <c r="HY96" s="86">
        <f t="shared" si="211"/>
        <v>3.5310867512168067E-18</v>
      </c>
      <c r="HZ96" s="86">
        <f t="shared" si="212"/>
        <v>3.6720998710079114E-18</v>
      </c>
      <c r="IA96" s="86">
        <f t="shared" si="213"/>
        <v>6.2820349661671808E-19</v>
      </c>
      <c r="IB96" s="86">
        <f t="shared" si="214"/>
        <v>1.4361381441205667E-18</v>
      </c>
      <c r="IC96" s="86">
        <f t="shared" si="215"/>
        <v>1.1188607683730194E-18</v>
      </c>
      <c r="ID96" s="86">
        <f t="shared" si="216"/>
        <v>1.740711069869792E-17</v>
      </c>
      <c r="IE96" s="86">
        <f t="shared" si="217"/>
        <v>3.0447723528244603E-17</v>
      </c>
      <c r="IF96" s="86">
        <f t="shared" si="218"/>
        <v>7.5039164169751276E-16</v>
      </c>
      <c r="IG96" s="86">
        <f t="shared" si="219"/>
        <v>3.516822814899199E-12</v>
      </c>
      <c r="II96" s="86">
        <f t="shared" si="328"/>
        <v>8.8655808429168091E-108</v>
      </c>
      <c r="IJ96" s="86">
        <f t="shared" si="329"/>
        <v>2.2104970594624964E-119</v>
      </c>
      <c r="IK96" s="86">
        <f t="shared" si="330"/>
        <v>1.8892543966457219E-123</v>
      </c>
      <c r="IL96" s="86">
        <f t="shared" si="331"/>
        <v>3.3905584470583884E-124</v>
      </c>
      <c r="IM96" s="86">
        <f t="shared" si="332"/>
        <v>1.3549582386971415E-125</v>
      </c>
      <c r="IN96" s="86">
        <f t="shared" si="333"/>
        <v>5.7583114780244894E-124</v>
      </c>
      <c r="IO96" s="86">
        <f t="shared" si="334"/>
        <v>3.262270042259182E-123</v>
      </c>
      <c r="IP96" s="86">
        <f t="shared" si="335"/>
        <v>1.8696170512192666E-124</v>
      </c>
      <c r="IQ96" s="86">
        <f t="shared" si="336"/>
        <v>4.7560743319761015E-129</v>
      </c>
      <c r="IR96" s="86">
        <f t="shared" si="337"/>
        <v>2.7999104176847335E-127</v>
      </c>
      <c r="IS96" s="86">
        <f t="shared" si="338"/>
        <v>6.1232531148730887E-127</v>
      </c>
      <c r="IT96" s="86">
        <f t="shared" si="339"/>
        <v>5.6545330274783792E-120</v>
      </c>
      <c r="IU96" s="86">
        <f t="shared" si="340"/>
        <v>9.536458418449057E-118</v>
      </c>
      <c r="IV96" s="86">
        <f t="shared" si="341"/>
        <v>1.0473626478753863E-82</v>
      </c>
      <c r="IW96" s="86">
        <f t="shared" si="342"/>
        <v>1.0569697239312615E-62</v>
      </c>
      <c r="IY96" s="86">
        <f t="shared" si="343"/>
        <v>7.9809893772530366E-2</v>
      </c>
      <c r="IZ96" s="86">
        <f t="shared" si="344"/>
        <v>7.3744699433034022E-2</v>
      </c>
      <c r="JA96" s="86">
        <f t="shared" si="345"/>
        <v>7.5220490474275509E-2</v>
      </c>
      <c r="JB96" s="86">
        <f t="shared" si="346"/>
        <v>7.4501539976177478E-2</v>
      </c>
      <c r="JC96" s="86">
        <f t="shared" si="347"/>
        <v>8.050633496422957E-2</v>
      </c>
      <c r="JD96" s="86">
        <f t="shared" si="348"/>
        <v>7.0516194048076311E-2</v>
      </c>
      <c r="JE96" s="86">
        <f t="shared" si="349"/>
        <v>8.5922651285136403E-2</v>
      </c>
      <c r="JF96" s="86">
        <f t="shared" si="350"/>
        <v>8.3985116119598524E-2</v>
      </c>
      <c r="JG96" s="86">
        <f t="shared" si="351"/>
        <v>8.7359712203901874E-2</v>
      </c>
      <c r="JH96" s="86">
        <f t="shared" si="352"/>
        <v>0.10556716284049993</v>
      </c>
      <c r="JI96" s="86">
        <f t="shared" si="353"/>
        <v>9.6960294261587907E-2</v>
      </c>
      <c r="JJ96" s="86">
        <f t="shared" si="354"/>
        <v>0.11604332220187781</v>
      </c>
      <c r="JK96" s="86">
        <f t="shared" si="355"/>
        <v>0.12174754323505019</v>
      </c>
      <c r="JL96" s="86">
        <f t="shared" si="356"/>
        <v>8.911933985072111E-2</v>
      </c>
      <c r="JM96" s="86">
        <f t="shared" si="357"/>
        <v>0.17627892550373536</v>
      </c>
    </row>
    <row r="97" spans="2:273" x14ac:dyDescent="0.25">
      <c r="B97" s="2">
        <v>70</v>
      </c>
      <c r="C97" s="37">
        <v>138.852</v>
      </c>
      <c r="D97" s="37">
        <v>138.63200000000001</v>
      </c>
      <c r="E97" s="37">
        <v>140.17500000000001</v>
      </c>
      <c r="F97" s="37">
        <v>138.89500000000001</v>
      </c>
      <c r="G97" s="37">
        <v>146.49100000000001</v>
      </c>
      <c r="H97" s="37">
        <v>140.86000000000001</v>
      </c>
      <c r="I97" s="37">
        <v>146.84200000000001</v>
      </c>
      <c r="J97" s="37">
        <v>144.17500000000001</v>
      </c>
      <c r="K97" s="37">
        <v>144.702</v>
      </c>
      <c r="L97" s="37">
        <v>152.78899999999999</v>
      </c>
      <c r="M97" s="37">
        <v>150.89500000000001</v>
      </c>
      <c r="N97" s="37">
        <v>153.52600000000001</v>
      </c>
      <c r="O97" s="37">
        <v>153.429</v>
      </c>
      <c r="P97" s="37">
        <v>146.655</v>
      </c>
      <c r="Q97" s="37">
        <v>159</v>
      </c>
      <c r="S97" s="4">
        <f t="shared" si="229"/>
        <v>137.92029187407297</v>
      </c>
      <c r="T97" s="4">
        <f t="shared" si="230"/>
        <v>136.05357632824675</v>
      </c>
      <c r="U97" s="4">
        <f t="shared" si="231"/>
        <v>136.76820032138858</v>
      </c>
      <c r="V97" s="4">
        <f t="shared" si="232"/>
        <v>139.82385233957848</v>
      </c>
      <c r="W97" s="4">
        <f t="shared" si="233"/>
        <v>143.29828758497749</v>
      </c>
      <c r="X97" s="4">
        <f t="shared" si="234"/>
        <v>140.14413751148996</v>
      </c>
      <c r="Y97" s="4">
        <f t="shared" si="235"/>
        <v>143.77267512795061</v>
      </c>
      <c r="Z97" s="4">
        <f t="shared" si="236"/>
        <v>142.72609282729314</v>
      </c>
      <c r="AA97" s="4">
        <f t="shared" si="237"/>
        <v>142.83723779522381</v>
      </c>
      <c r="AB97" s="4">
        <f t="shared" si="238"/>
        <v>149.78307057371165</v>
      </c>
      <c r="AC97" s="4">
        <f t="shared" si="239"/>
        <v>146.57853483676675</v>
      </c>
      <c r="AD97" s="4">
        <f t="shared" si="240"/>
        <v>148.66125155798508</v>
      </c>
      <c r="AE97" s="4">
        <f t="shared" si="241"/>
        <v>151.95482016944899</v>
      </c>
      <c r="AF97" s="4">
        <f t="shared" si="242"/>
        <v>142.96034678238451</v>
      </c>
      <c r="AG97" s="4">
        <f t="shared" si="243"/>
        <v>155.77174125563897</v>
      </c>
      <c r="AI97" s="4">
        <f t="shared" si="244"/>
        <v>0.93170812592703101</v>
      </c>
      <c r="AJ97" s="4">
        <f t="shared" si="245"/>
        <v>2.5784236717532565</v>
      </c>
      <c r="AK97" s="4">
        <f t="shared" si="246"/>
        <v>3.406799678611435</v>
      </c>
      <c r="AL97" s="4">
        <f t="shared" si="247"/>
        <v>-0.92885233957846935</v>
      </c>
      <c r="AM97" s="4">
        <f t="shared" si="248"/>
        <v>3.1927124150225268</v>
      </c>
      <c r="AN97" s="4">
        <f t="shared" si="249"/>
        <v>0.71586248851005507</v>
      </c>
      <c r="AO97" s="4">
        <f t="shared" si="250"/>
        <v>3.0693248720494068</v>
      </c>
      <c r="AP97" s="4">
        <f t="shared" si="251"/>
        <v>1.4489071727068676</v>
      </c>
      <c r="AQ97" s="4">
        <f t="shared" si="252"/>
        <v>1.8647622047761843</v>
      </c>
      <c r="AR97" s="4">
        <f t="shared" si="253"/>
        <v>3.0059294262883327</v>
      </c>
      <c r="AS97" s="4">
        <f t="shared" si="254"/>
        <v>4.3164651632332607</v>
      </c>
      <c r="AT97" s="4">
        <f t="shared" si="255"/>
        <v>4.8647484420149283</v>
      </c>
      <c r="AU97" s="4">
        <f t="shared" si="256"/>
        <v>1.4741798305510088</v>
      </c>
      <c r="AV97" s="4">
        <f t="shared" si="257"/>
        <v>3.694653217615496</v>
      </c>
      <c r="AW97" s="4">
        <f t="shared" si="257"/>
        <v>3.2282587443610282</v>
      </c>
      <c r="AY97" s="2">
        <f t="shared" si="308"/>
        <v>102.04733638169266</v>
      </c>
      <c r="AZ97" s="2">
        <f t="shared" si="147"/>
        <v>98.3057741255775</v>
      </c>
      <c r="BA97" s="2">
        <f t="shared" si="148"/>
        <v>101.54241221183564</v>
      </c>
      <c r="BB97" s="2">
        <f t="shared" si="149"/>
        <v>103.46550254142392</v>
      </c>
      <c r="BC97" s="2">
        <f t="shared" si="150"/>
        <v>104.05214399199731</v>
      </c>
      <c r="BD97" s="2">
        <f t="shared" si="151"/>
        <v>106.76605442578945</v>
      </c>
      <c r="BE97" s="2">
        <f t="shared" si="152"/>
        <v>105.79897019443665</v>
      </c>
      <c r="BF97" s="2">
        <f t="shared" si="153"/>
        <v>104.60050703653309</v>
      </c>
      <c r="BG97" s="2">
        <f t="shared" si="154"/>
        <v>104.23990784112246</v>
      </c>
      <c r="BH97" s="2">
        <f t="shared" si="155"/>
        <v>104.63872780970151</v>
      </c>
      <c r="BI97" s="2">
        <f t="shared" si="156"/>
        <v>104.48788515598032</v>
      </c>
      <c r="BJ97" s="2">
        <f t="shared" si="157"/>
        <v>101.69596032727479</v>
      </c>
      <c r="BK97" s="2">
        <f t="shared" si="158"/>
        <v>102.65444818502192</v>
      </c>
      <c r="BL97" s="2">
        <f t="shared" si="159"/>
        <v>105.40531315455482</v>
      </c>
      <c r="BM97" s="2">
        <f t="shared" si="160"/>
        <v>107.14104263923659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112.2109311740891</v>
      </c>
      <c r="DL97" s="2">
        <f t="shared" si="289"/>
        <v>112.90666202090594</v>
      </c>
      <c r="DM97" s="2">
        <f t="shared" si="289"/>
        <v>119.27923778677464</v>
      </c>
      <c r="DN97" s="2">
        <f t="shared" si="289"/>
        <v>122.04745994371486</v>
      </c>
      <c r="DO97" s="2">
        <f t="shared" si="289"/>
        <v>124.14497435897438</v>
      </c>
      <c r="DP97" s="2">
        <f t="shared" si="289"/>
        <v>120.52450284495022</v>
      </c>
      <c r="DQ97" s="2">
        <f t="shared" si="289"/>
        <v>122.54096823138929</v>
      </c>
      <c r="DR97" s="2">
        <f t="shared" si="289"/>
        <v>124.76184864864862</v>
      </c>
      <c r="DS97" s="2">
        <f t="shared" si="289"/>
        <v>118.41461176470588</v>
      </c>
      <c r="DT97" s="2">
        <f t="shared" si="289"/>
        <v>121.38625735735737</v>
      </c>
      <c r="DU97" s="2">
        <f t="shared" si="289"/>
        <v>120.39271936274508</v>
      </c>
      <c r="DV97" s="2">
        <f t="shared" si="289"/>
        <v>114.97714041835357</v>
      </c>
      <c r="DW97" s="2">
        <f t="shared" si="289"/>
        <v>116.86689518716578</v>
      </c>
      <c r="DX97" s="2">
        <f t="shared" si="289"/>
        <v>118.24326002673799</v>
      </c>
      <c r="DY97" s="2">
        <f t="shared" si="289"/>
        <v>108.50291859991859</v>
      </c>
      <c r="EA97" s="2">
        <f t="shared" si="228"/>
        <v>101.3094191254672</v>
      </c>
      <c r="EB97" s="2">
        <f t="shared" si="290"/>
        <v>97.321558247317185</v>
      </c>
      <c r="EC97" s="2">
        <f t="shared" si="291"/>
        <v>100.30207007258512</v>
      </c>
      <c r="ED97" s="2">
        <f t="shared" si="292"/>
        <v>102.11429549006473</v>
      </c>
      <c r="EE97" s="2">
        <f t="shared" si="293"/>
        <v>102.59336551376666</v>
      </c>
      <c r="EF97" s="2">
        <f t="shared" si="294"/>
        <v>105.681949235275</v>
      </c>
      <c r="EG97" s="2">
        <f t="shared" si="295"/>
        <v>104.48792301732639</v>
      </c>
      <c r="EH97" s="2">
        <f t="shared" si="296"/>
        <v>102.91764094167846</v>
      </c>
      <c r="EI97" s="2">
        <f t="shared" si="297"/>
        <v>103.00688649008545</v>
      </c>
      <c r="EJ97" s="2">
        <f t="shared" si="298"/>
        <v>103.26773752997602</v>
      </c>
      <c r="EK97" s="2">
        <f t="shared" si="299"/>
        <v>103.01645477792735</v>
      </c>
      <c r="EL97" s="2">
        <f t="shared" si="300"/>
        <v>100.72892545820997</v>
      </c>
      <c r="EM97" s="2">
        <f t="shared" si="301"/>
        <v>101.44940285672745</v>
      </c>
      <c r="EN97" s="2">
        <f t="shared" si="302"/>
        <v>104.2429247035131</v>
      </c>
      <c r="EO97" s="2">
        <f t="shared" si="303"/>
        <v>107.01848414918413</v>
      </c>
      <c r="EQ97" s="2">
        <f t="shared" si="304"/>
        <v>100.58853092192361</v>
      </c>
      <c r="ER97" s="2">
        <f t="shared" si="305"/>
        <v>95.824002977727147</v>
      </c>
      <c r="ES97" s="2">
        <f t="shared" si="305"/>
        <v>99.460628295943081</v>
      </c>
      <c r="ET97" s="2">
        <f t="shared" si="305"/>
        <v>101.76888477750299</v>
      </c>
      <c r="EU97" s="2">
        <f t="shared" si="305"/>
        <v>101.78293967921367</v>
      </c>
      <c r="EV97" s="2">
        <f t="shared" si="305"/>
        <v>104.98372230426116</v>
      </c>
      <c r="EW97" s="2">
        <f t="shared" si="305"/>
        <v>104.47042218463532</v>
      </c>
      <c r="EX97" s="2">
        <f t="shared" si="305"/>
        <v>102.46947598588307</v>
      </c>
      <c r="EY97" s="2">
        <f t="shared" si="305"/>
        <v>102.72357141159696</v>
      </c>
      <c r="EZ97" s="2">
        <f t="shared" si="305"/>
        <v>103.03681001347002</v>
      </c>
      <c r="FA97" s="2">
        <f t="shared" si="305"/>
        <v>102.55130579466724</v>
      </c>
      <c r="FB97" s="2">
        <f t="shared" si="305"/>
        <v>100.80508798362965</v>
      </c>
      <c r="FC97" s="2">
        <f t="shared" si="305"/>
        <v>101.22169676602547</v>
      </c>
      <c r="FD97" s="2">
        <f t="shared" si="305"/>
        <v>104.91246613221615</v>
      </c>
      <c r="FE97" s="2">
        <f t="shared" si="305"/>
        <v>108.99889757438311</v>
      </c>
      <c r="FG97" s="2">
        <f t="shared" si="306"/>
        <v>0.93216173780506772</v>
      </c>
      <c r="FH97" s="2">
        <f t="shared" si="307"/>
        <v>0.93667512510329654</v>
      </c>
      <c r="FI97" s="2">
        <f t="shared" si="307"/>
        <v>0.93455563085957927</v>
      </c>
      <c r="FJ97" s="2">
        <f t="shared" si="307"/>
        <v>0.93217604491889117</v>
      </c>
      <c r="FK97" s="2">
        <f t="shared" si="307"/>
        <v>0.9322187499243082</v>
      </c>
      <c r="FL97" s="2">
        <f t="shared" si="307"/>
        <v>0.92685357770748678</v>
      </c>
      <c r="FM97" s="2">
        <f t="shared" si="307"/>
        <v>0.92737584206141166</v>
      </c>
      <c r="FN97" s="2">
        <f t="shared" si="307"/>
        <v>0.92291117666946276</v>
      </c>
      <c r="FO97" s="2">
        <f t="shared" si="307"/>
        <v>0.91992435400598316</v>
      </c>
      <c r="FP97" s="2">
        <f t="shared" si="307"/>
        <v>0.92429129191376669</v>
      </c>
      <c r="FQ97" s="2">
        <f t="shared" si="307"/>
        <v>0.91523987694832643</v>
      </c>
      <c r="FR97" s="2">
        <f t="shared" si="307"/>
        <v>0.93214496178569306</v>
      </c>
      <c r="FS97" s="2">
        <f t="shared" si="307"/>
        <v>0.9217989404938044</v>
      </c>
      <c r="FT97" s="2">
        <f t="shared" si="307"/>
        <v>0.91708537260581746</v>
      </c>
      <c r="FU97" s="2">
        <f t="shared" si="307"/>
        <v>0.92090569694020807</v>
      </c>
      <c r="FW97" s="2">
        <f t="shared" si="324"/>
        <v>2.2505243423188502E-3</v>
      </c>
      <c r="FX97" s="2">
        <f t="shared" si="164"/>
        <v>1.8088604202685737E-3</v>
      </c>
      <c r="FY97" s="2">
        <f t="shared" si="165"/>
        <v>1.9093773582112854E-3</v>
      </c>
      <c r="FZ97" s="2">
        <f t="shared" si="166"/>
        <v>2.13947958957982E-3</v>
      </c>
      <c r="GA97" s="2">
        <f t="shared" si="167"/>
        <v>2.4882109551466664E-3</v>
      </c>
      <c r="GB97" s="2">
        <f t="shared" si="168"/>
        <v>2.25500284818704E-3</v>
      </c>
      <c r="GC97" s="2">
        <f t="shared" si="169"/>
        <v>2.2873076406378567E-3</v>
      </c>
      <c r="GD97" s="2">
        <f t="shared" si="170"/>
        <v>2.4057522785081446E-3</v>
      </c>
      <c r="GE97" s="2">
        <f t="shared" si="171"/>
        <v>2.6903037798766765E-3</v>
      </c>
      <c r="GF97" s="2">
        <f t="shared" si="172"/>
        <v>3.2020819845602413E-3</v>
      </c>
      <c r="GG97" s="2">
        <f t="shared" si="173"/>
        <v>2.9752754158998201E-3</v>
      </c>
      <c r="GH97" s="2">
        <f t="shared" si="174"/>
        <v>2.9108601294814255E-3</v>
      </c>
      <c r="GI97" s="2">
        <f t="shared" si="175"/>
        <v>2.7180075532442986E-3</v>
      </c>
      <c r="GJ97" s="2">
        <f t="shared" si="176"/>
        <v>2.3237760296991867E-3</v>
      </c>
      <c r="GK97" s="2">
        <f t="shared" si="177"/>
        <v>2.5995489972776378E-3</v>
      </c>
      <c r="GM97" s="86">
        <f t="shared" si="325"/>
        <v>6.8339423300667868E-6</v>
      </c>
      <c r="GN97" s="86">
        <f t="shared" si="178"/>
        <v>8.0547650956698915E-4</v>
      </c>
      <c r="GO97" s="86">
        <f t="shared" si="179"/>
        <v>2.3874266686548865E-7</v>
      </c>
      <c r="GP97" s="86">
        <f t="shared" si="180"/>
        <v>8.5943562809030066E-6</v>
      </c>
      <c r="GQ97" s="86">
        <f t="shared" si="181"/>
        <v>4.6856935921240746E-6</v>
      </c>
      <c r="GR97" s="86">
        <f t="shared" si="182"/>
        <v>5.1932420636563795E-4</v>
      </c>
      <c r="GS97" s="86">
        <f t="shared" si="183"/>
        <v>8.8453699610479671E-5</v>
      </c>
      <c r="GT97" s="86">
        <f t="shared" si="184"/>
        <v>2.8788216259877915E-5</v>
      </c>
      <c r="GU97" s="86">
        <f t="shared" si="185"/>
        <v>3.6697609736826246E-5</v>
      </c>
      <c r="GV97" s="86">
        <f t="shared" si="186"/>
        <v>1.0340068053023118E-5</v>
      </c>
      <c r="GW97" s="86">
        <f t="shared" si="187"/>
        <v>5.3268607726166888E-5</v>
      </c>
      <c r="GX97" s="86">
        <f t="shared" si="188"/>
        <v>5.6639095687913509E-8</v>
      </c>
      <c r="GY97" s="86">
        <f t="shared" si="189"/>
        <v>1.3401257803452186E-4</v>
      </c>
      <c r="GZ97" s="86">
        <f t="shared" si="190"/>
        <v>8.2732595591221493E-6</v>
      </c>
      <c r="HA97" s="86">
        <f t="shared" si="191"/>
        <v>2.3783136531550424E-9</v>
      </c>
      <c r="HC97" s="86">
        <f t="shared" si="326"/>
        <v>0.10998797481413317</v>
      </c>
      <c r="HD97" s="86">
        <f t="shared" si="192"/>
        <v>9.9535470472345483E-2</v>
      </c>
      <c r="HE97" s="86">
        <f t="shared" si="193"/>
        <v>0.1055338068680637</v>
      </c>
      <c r="HF97" s="86">
        <f t="shared" si="194"/>
        <v>0.1052556726788709</v>
      </c>
      <c r="HG97" s="86">
        <f t="shared" si="195"/>
        <v>0.11435132655994897</v>
      </c>
      <c r="HH97" s="86">
        <f t="shared" si="196"/>
        <v>9.8040252064676633E-2</v>
      </c>
      <c r="HI97" s="86">
        <f t="shared" si="197"/>
        <v>0.12011212785333375</v>
      </c>
      <c r="HJ97" s="86">
        <f t="shared" si="198"/>
        <v>0.11838227340378446</v>
      </c>
      <c r="HK97" s="86">
        <f t="shared" si="199"/>
        <v>0.12430760345869191</v>
      </c>
      <c r="HL97" s="86">
        <f t="shared" si="200"/>
        <v>0.14949474076663999</v>
      </c>
      <c r="HM97" s="86">
        <f t="shared" si="201"/>
        <v>0.13728431509472672</v>
      </c>
      <c r="HN97" s="86">
        <f t="shared" si="202"/>
        <v>0.16086580353743485</v>
      </c>
      <c r="HO97" s="86">
        <f t="shared" si="203"/>
        <v>0.16642282732071684</v>
      </c>
      <c r="HP97" s="86">
        <f t="shared" si="204"/>
        <v>0.12867184490760689</v>
      </c>
      <c r="HQ97" s="86">
        <f t="shared" si="205"/>
        <v>0.25204457807312169</v>
      </c>
      <c r="HS97" s="86">
        <f t="shared" si="327"/>
        <v>1.0239246346217939E-15</v>
      </c>
      <c r="HT97" s="86">
        <f t="shared" si="206"/>
        <v>3.235021327211956E-16</v>
      </c>
      <c r="HU97" s="86">
        <f t="shared" si="207"/>
        <v>2.9535494755287359E-17</v>
      </c>
      <c r="HV97" s="86">
        <f t="shared" si="208"/>
        <v>1.4339463527022802E-17</v>
      </c>
      <c r="HW97" s="86">
        <f t="shared" si="209"/>
        <v>1.2072934407889542E-17</v>
      </c>
      <c r="HX97" s="86">
        <f t="shared" si="210"/>
        <v>6.8433597038472037E-18</v>
      </c>
      <c r="HY97" s="86">
        <f t="shared" si="211"/>
        <v>2.0369579454655418E-17</v>
      </c>
      <c r="HZ97" s="86">
        <f t="shared" si="212"/>
        <v>2.1661805482844663E-17</v>
      </c>
      <c r="IA97" s="86">
        <f t="shared" si="213"/>
        <v>4.1259094948023347E-18</v>
      </c>
      <c r="IB97" s="86">
        <f t="shared" si="214"/>
        <v>9.6473031005197253E-18</v>
      </c>
      <c r="IC97" s="86">
        <f t="shared" si="215"/>
        <v>7.3664253721224011E-18</v>
      </c>
      <c r="ID97" s="86">
        <f t="shared" si="216"/>
        <v>1.0132494453235242E-16</v>
      </c>
      <c r="IE97" s="86">
        <f t="shared" si="217"/>
        <v>1.6871294658855334E-16</v>
      </c>
      <c r="IF97" s="86">
        <f t="shared" si="218"/>
        <v>3.4665645223106663E-15</v>
      </c>
      <c r="IG97" s="86">
        <f t="shared" si="219"/>
        <v>1.1348211364466246E-11</v>
      </c>
      <c r="II97" s="86">
        <f t="shared" si="328"/>
        <v>1.1896347070008125E-104</v>
      </c>
      <c r="IJ97" s="86">
        <f t="shared" si="329"/>
        <v>4.9742144936893802E-116</v>
      </c>
      <c r="IK97" s="86">
        <f t="shared" si="330"/>
        <v>5.9407295148523043E-120</v>
      </c>
      <c r="IL97" s="86">
        <f t="shared" si="331"/>
        <v>1.2975193071604931E-120</v>
      </c>
      <c r="IM97" s="86">
        <f t="shared" si="332"/>
        <v>7.0004622726309124E-122</v>
      </c>
      <c r="IN97" s="86">
        <f t="shared" si="333"/>
        <v>2.3262396364720611E-120</v>
      </c>
      <c r="IO97" s="86">
        <f t="shared" si="334"/>
        <v>1.2760563862997877E-119</v>
      </c>
      <c r="IP97" s="86">
        <f t="shared" si="335"/>
        <v>8.5234788531434291E-121</v>
      </c>
      <c r="IQ97" s="86">
        <f t="shared" si="336"/>
        <v>3.4946704141992782E-125</v>
      </c>
      <c r="IR97" s="86">
        <f t="shared" si="337"/>
        <v>2.3593599437756451E-123</v>
      </c>
      <c r="IS97" s="86">
        <f t="shared" si="338"/>
        <v>4.5033975664812038E-123</v>
      </c>
      <c r="IT97" s="86">
        <f t="shared" si="339"/>
        <v>2.4568919556335147E-116</v>
      </c>
      <c r="IU97" s="86">
        <f t="shared" si="340"/>
        <v>3.2228904617438986E-114</v>
      </c>
      <c r="IV97" s="86">
        <f t="shared" si="341"/>
        <v>2.6356771256015939E-80</v>
      </c>
      <c r="IW97" s="86">
        <f t="shared" si="342"/>
        <v>7.3417093870172469E-61</v>
      </c>
      <c r="IY97" s="86">
        <f t="shared" si="343"/>
        <v>0.10999480875646427</v>
      </c>
      <c r="IZ97" s="86">
        <f t="shared" si="344"/>
        <v>0.10034094698191279</v>
      </c>
      <c r="JA97" s="86">
        <f t="shared" si="345"/>
        <v>0.1055340456107306</v>
      </c>
      <c r="JB97" s="86">
        <f t="shared" si="346"/>
        <v>0.10526426703515182</v>
      </c>
      <c r="JC97" s="86">
        <f t="shared" si="347"/>
        <v>0.1143560122535411</v>
      </c>
      <c r="JD97" s="86">
        <f t="shared" si="348"/>
        <v>9.8559576271042268E-2</v>
      </c>
      <c r="JE97" s="86">
        <f t="shared" si="349"/>
        <v>0.12020058155294425</v>
      </c>
      <c r="JF97" s="86">
        <f t="shared" si="350"/>
        <v>0.11841106162004436</v>
      </c>
      <c r="JG97" s="86">
        <f t="shared" si="351"/>
        <v>0.12434430106842874</v>
      </c>
      <c r="JH97" s="86">
        <f t="shared" si="352"/>
        <v>0.14950508083469302</v>
      </c>
      <c r="JI97" s="86">
        <f t="shared" si="353"/>
        <v>0.13733758370245289</v>
      </c>
      <c r="JJ97" s="86">
        <f t="shared" si="354"/>
        <v>0.16086586017653065</v>
      </c>
      <c r="JK97" s="86">
        <f t="shared" si="355"/>
        <v>0.16655683989875153</v>
      </c>
      <c r="JL97" s="86">
        <f t="shared" si="356"/>
        <v>0.12868011816716948</v>
      </c>
      <c r="JM97" s="86">
        <f t="shared" si="357"/>
        <v>0.25204458046278355</v>
      </c>
    </row>
    <row r="98" spans="2:273" x14ac:dyDescent="0.25">
      <c r="B98" s="2">
        <v>71</v>
      </c>
      <c r="C98" s="37">
        <v>152.52500000000001</v>
      </c>
      <c r="D98" s="37">
        <v>153.018</v>
      </c>
      <c r="E98" s="37">
        <v>154.351</v>
      </c>
      <c r="F98" s="37">
        <v>154.17500000000001</v>
      </c>
      <c r="G98" s="37">
        <v>161.12299999999999</v>
      </c>
      <c r="H98" s="37">
        <v>155.12299999999999</v>
      </c>
      <c r="I98" s="37">
        <v>160.018</v>
      </c>
      <c r="J98" s="37">
        <v>157.386</v>
      </c>
      <c r="K98" s="37">
        <v>158.947</v>
      </c>
      <c r="L98" s="37">
        <v>166.035</v>
      </c>
      <c r="M98" s="37">
        <v>164.614</v>
      </c>
      <c r="N98" s="37">
        <v>166.36799999999999</v>
      </c>
      <c r="O98" s="37">
        <v>166.929</v>
      </c>
      <c r="P98" s="37">
        <v>158.44800000000001</v>
      </c>
      <c r="Q98" s="37">
        <v>167.24100000000001</v>
      </c>
      <c r="S98" s="4">
        <f t="shared" si="229"/>
        <v>147.134013496048</v>
      </c>
      <c r="T98" s="4">
        <f t="shared" si="230"/>
        <v>146.24467297614146</v>
      </c>
      <c r="U98" s="4">
        <f t="shared" si="231"/>
        <v>146.33555458557331</v>
      </c>
      <c r="V98" s="4">
        <f t="shared" si="232"/>
        <v>149.97445895634559</v>
      </c>
      <c r="W98" s="4">
        <f t="shared" si="233"/>
        <v>154.26692194566905</v>
      </c>
      <c r="X98" s="4">
        <f t="shared" si="234"/>
        <v>149.72652859540591</v>
      </c>
      <c r="Y98" s="4">
        <f t="shared" si="235"/>
        <v>153.93920898724531</v>
      </c>
      <c r="Z98" s="4">
        <f t="shared" si="236"/>
        <v>153.11297003209435</v>
      </c>
      <c r="AA98" s="4">
        <f t="shared" si="237"/>
        <v>153.58850474472558</v>
      </c>
      <c r="AB98" s="4">
        <f t="shared" si="238"/>
        <v>161.69346459843374</v>
      </c>
      <c r="AC98" s="4">
        <f t="shared" si="239"/>
        <v>157.94731323498135</v>
      </c>
      <c r="AD98" s="4">
        <f t="shared" si="240"/>
        <v>160.13536591962057</v>
      </c>
      <c r="AE98" s="4">
        <f t="shared" si="241"/>
        <v>163.51748984472883</v>
      </c>
      <c r="AF98" s="4">
        <f t="shared" si="242"/>
        <v>153.79739869876752</v>
      </c>
      <c r="AG98" s="4">
        <f t="shared" si="243"/>
        <v>166.73174530887985</v>
      </c>
      <c r="AI98" s="4">
        <f t="shared" si="244"/>
        <v>5.3909865039520071</v>
      </c>
      <c r="AJ98" s="4">
        <f t="shared" si="245"/>
        <v>6.7733270238585419</v>
      </c>
      <c r="AK98" s="4">
        <f t="shared" si="246"/>
        <v>8.0154454144266936</v>
      </c>
      <c r="AL98" s="4">
        <f t="shared" si="247"/>
        <v>4.2005410436544253</v>
      </c>
      <c r="AM98" s="4">
        <f t="shared" si="248"/>
        <v>6.8560780543309363</v>
      </c>
      <c r="AN98" s="4">
        <f t="shared" si="249"/>
        <v>5.3964714045940809</v>
      </c>
      <c r="AO98" s="4">
        <f t="shared" si="250"/>
        <v>6.0787910127546922</v>
      </c>
      <c r="AP98" s="4">
        <f t="shared" si="251"/>
        <v>4.2730299679056429</v>
      </c>
      <c r="AQ98" s="4">
        <f t="shared" si="252"/>
        <v>5.3584952552744198</v>
      </c>
      <c r="AR98" s="4">
        <f t="shared" si="253"/>
        <v>4.3415354015662615</v>
      </c>
      <c r="AS98" s="4">
        <f t="shared" si="254"/>
        <v>6.6666867650186532</v>
      </c>
      <c r="AT98" s="4">
        <f t="shared" si="255"/>
        <v>6.2326340803794267</v>
      </c>
      <c r="AU98" s="4">
        <f t="shared" si="256"/>
        <v>3.4115101552711735</v>
      </c>
      <c r="AV98" s="4">
        <f t="shared" si="257"/>
        <v>4.6506013012324843</v>
      </c>
      <c r="AW98" s="4">
        <f t="shared" si="257"/>
        <v>0.50925469112016231</v>
      </c>
      <c r="AY98" s="2">
        <f t="shared" si="308"/>
        <v>101.8036628481278</v>
      </c>
      <c r="AZ98" s="2">
        <f t="shared" si="147"/>
        <v>98.075287078144001</v>
      </c>
      <c r="BA98" s="2">
        <f t="shared" si="148"/>
        <v>101.24222234488568</v>
      </c>
      <c r="BB98" s="2">
        <f t="shared" si="149"/>
        <v>103.18915593117954</v>
      </c>
      <c r="BC98" s="2">
        <f t="shared" si="150"/>
        <v>103.74474931784088</v>
      </c>
      <c r="BD98" s="2">
        <f t="shared" si="151"/>
        <v>106.47667794823566</v>
      </c>
      <c r="BE98" s="2">
        <f t="shared" si="152"/>
        <v>105.53066491724297</v>
      </c>
      <c r="BF98" s="2">
        <f t="shared" si="153"/>
        <v>104.2951893322908</v>
      </c>
      <c r="BG98" s="2">
        <f t="shared" si="154"/>
        <v>103.94981204585815</v>
      </c>
      <c r="BH98" s="2">
        <f t="shared" si="155"/>
        <v>104.34934822588689</v>
      </c>
      <c r="BI98" s="2">
        <f t="shared" si="156"/>
        <v>104.19195994691326</v>
      </c>
      <c r="BJ98" s="2">
        <f t="shared" si="157"/>
        <v>101.45342800437002</v>
      </c>
      <c r="BK98" s="2">
        <f t="shared" si="158"/>
        <v>102.40056122568487</v>
      </c>
      <c r="BL98" s="2">
        <f t="shared" si="159"/>
        <v>105.17873458708314</v>
      </c>
      <c r="BM98" s="2">
        <f t="shared" si="160"/>
        <v>106.99877389207383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112.2415263157895</v>
      </c>
      <c r="DL98" s="2">
        <f t="shared" si="289"/>
        <v>112.94075574912894</v>
      </c>
      <c r="DM98" s="2">
        <f t="shared" si="289"/>
        <v>119.44966126855603</v>
      </c>
      <c r="DN98" s="2">
        <f t="shared" si="289"/>
        <v>122.19712870544093</v>
      </c>
      <c r="DO98" s="2">
        <f t="shared" si="289"/>
        <v>124.28122435897438</v>
      </c>
      <c r="DP98" s="2">
        <f t="shared" si="289"/>
        <v>120.61018634423898</v>
      </c>
      <c r="DQ98" s="2">
        <f t="shared" si="289"/>
        <v>122.6947254623044</v>
      </c>
      <c r="DR98" s="2">
        <f t="shared" si="289"/>
        <v>124.9647409266409</v>
      </c>
      <c r="DS98" s="2">
        <f t="shared" si="289"/>
        <v>118.51175742296918</v>
      </c>
      <c r="DT98" s="2">
        <f t="shared" si="289"/>
        <v>121.54859146289147</v>
      </c>
      <c r="DU98" s="2">
        <f t="shared" si="289"/>
        <v>120.57214483065952</v>
      </c>
      <c r="DV98" s="2">
        <f t="shared" si="289"/>
        <v>115.06104385964912</v>
      </c>
      <c r="DW98" s="2">
        <f t="shared" si="289"/>
        <v>117.04206203208557</v>
      </c>
      <c r="DX98" s="2">
        <f t="shared" si="289"/>
        <v>118.38792780748665</v>
      </c>
      <c r="DY98" s="2">
        <f t="shared" si="289"/>
        <v>108.38666096866095</v>
      </c>
      <c r="EA98" s="2">
        <f t="shared" si="228"/>
        <v>101.1127167036373</v>
      </c>
      <c r="EB98" s="2">
        <f t="shared" si="290"/>
        <v>97.161784226146978</v>
      </c>
      <c r="EC98" s="2">
        <f t="shared" si="291"/>
        <v>100.08120710217753</v>
      </c>
      <c r="ED98" s="2">
        <f t="shared" si="292"/>
        <v>101.92868450298924</v>
      </c>
      <c r="EE98" s="2">
        <f t="shared" si="293"/>
        <v>102.3852149076791</v>
      </c>
      <c r="EF98" s="2">
        <f t="shared" si="294"/>
        <v>105.46121039804476</v>
      </c>
      <c r="EG98" s="2">
        <f t="shared" si="295"/>
        <v>104.30483813213129</v>
      </c>
      <c r="EH98" s="2">
        <f t="shared" si="296"/>
        <v>102.72184679740022</v>
      </c>
      <c r="EI98" s="2">
        <f t="shared" si="297"/>
        <v>102.79465720915516</v>
      </c>
      <c r="EJ98" s="2">
        <f t="shared" si="298"/>
        <v>103.06535659472422</v>
      </c>
      <c r="EK98" s="2">
        <f t="shared" si="299"/>
        <v>102.81005915208615</v>
      </c>
      <c r="EL98" s="2">
        <f t="shared" si="300"/>
        <v>100.54977661869368</v>
      </c>
      <c r="EM98" s="2">
        <f t="shared" si="301"/>
        <v>101.26844466908075</v>
      </c>
      <c r="EN98" s="2">
        <f t="shared" si="302"/>
        <v>104.08777757887671</v>
      </c>
      <c r="EO98" s="2">
        <f t="shared" si="303"/>
        <v>106.88423170163169</v>
      </c>
      <c r="EQ98" s="2">
        <f t="shared" si="304"/>
        <v>100.41583642892292</v>
      </c>
      <c r="ER98" s="2">
        <f t="shared" si="305"/>
        <v>95.706596395570358</v>
      </c>
      <c r="ES98" s="2">
        <f t="shared" si="305"/>
        <v>99.266564754099619</v>
      </c>
      <c r="ET98" s="2">
        <f t="shared" si="305"/>
        <v>101.59439925419564</v>
      </c>
      <c r="EU98" s="2">
        <f t="shared" si="305"/>
        <v>101.60160774344713</v>
      </c>
      <c r="EV98" s="2">
        <f t="shared" si="305"/>
        <v>104.78482589698712</v>
      </c>
      <c r="EW98" s="2">
        <f t="shared" si="305"/>
        <v>104.28775168201469</v>
      </c>
      <c r="EX98" s="2">
        <f t="shared" si="305"/>
        <v>102.28859953089722</v>
      </c>
      <c r="EY98" s="2">
        <f t="shared" si="305"/>
        <v>102.52087409610945</v>
      </c>
      <c r="EZ98" s="2">
        <f t="shared" si="305"/>
        <v>102.84259824204928</v>
      </c>
      <c r="FA98" s="2">
        <f t="shared" si="305"/>
        <v>102.36125404157046</v>
      </c>
      <c r="FB98" s="2">
        <f t="shared" si="305"/>
        <v>100.62329125583112</v>
      </c>
      <c r="FC98" s="2">
        <f t="shared" si="305"/>
        <v>101.04839146466995</v>
      </c>
      <c r="FD98" s="2">
        <f t="shared" si="305"/>
        <v>104.7340165499326</v>
      </c>
      <c r="FE98" s="2">
        <f t="shared" si="305"/>
        <v>108.78101207564814</v>
      </c>
      <c r="FG98" s="2">
        <f t="shared" si="306"/>
        <v>0.93775925255752046</v>
      </c>
      <c r="FH98" s="2">
        <f t="shared" si="307"/>
        <v>0.94192343070648155</v>
      </c>
      <c r="FI98" s="2">
        <f t="shared" si="307"/>
        <v>0.93996833995148543</v>
      </c>
      <c r="FJ98" s="2">
        <f t="shared" si="307"/>
        <v>0.93777245796031994</v>
      </c>
      <c r="FK98" s="2">
        <f t="shared" si="307"/>
        <v>0.93781187429258084</v>
      </c>
      <c r="FL98" s="2">
        <f t="shared" si="307"/>
        <v>0.93285753490642154</v>
      </c>
      <c r="FM98" s="2">
        <f t="shared" si="307"/>
        <v>0.93334001420598145</v>
      </c>
      <c r="FN98" s="2">
        <f t="shared" si="307"/>
        <v>0.92921401756535427</v>
      </c>
      <c r="FO98" s="2">
        <f t="shared" si="307"/>
        <v>0.92645193877316245</v>
      </c>
      <c r="FP98" s="2">
        <f t="shared" si="307"/>
        <v>0.9304897921671601</v>
      </c>
      <c r="FQ98" s="2">
        <f t="shared" si="307"/>
        <v>0.92211699979039774</v>
      </c>
      <c r="FR98" s="2">
        <f t="shared" si="307"/>
        <v>0.93774376832321005</v>
      </c>
      <c r="FS98" s="2">
        <f t="shared" si="307"/>
        <v>0.92818564257684399</v>
      </c>
      <c r="FT98" s="2">
        <f t="shared" si="307"/>
        <v>0.92382522123774202</v>
      </c>
      <c r="FU98" s="2">
        <f t="shared" si="307"/>
        <v>0.92735960168734555</v>
      </c>
      <c r="FW98" s="2">
        <f t="shared" si="324"/>
        <v>2.4671151950833381E-3</v>
      </c>
      <c r="FX98" s="2">
        <f t="shared" si="164"/>
        <v>1.9830299410499032E-3</v>
      </c>
      <c r="FY98" s="2">
        <f t="shared" si="165"/>
        <v>2.0932050453141824E-3</v>
      </c>
      <c r="FZ98" s="2">
        <f t="shared" si="166"/>
        <v>2.3454085979343255E-3</v>
      </c>
      <c r="GA98" s="2">
        <f t="shared" si="167"/>
        <v>2.7276142738103444E-3</v>
      </c>
      <c r="GB98" s="2">
        <f t="shared" si="168"/>
        <v>2.4720236452569133E-3</v>
      </c>
      <c r="GC98" s="2">
        <f t="shared" si="169"/>
        <v>2.5074296280076353E-3</v>
      </c>
      <c r="GD98" s="2">
        <f t="shared" si="170"/>
        <v>2.6372428076874622E-3</v>
      </c>
      <c r="GE98" s="2">
        <f t="shared" si="171"/>
        <v>2.9490939816140742E-3</v>
      </c>
      <c r="GF98" s="2">
        <f t="shared" si="172"/>
        <v>3.5099287522047181E-3</v>
      </c>
      <c r="GG98" s="2">
        <f t="shared" si="173"/>
        <v>3.2613884420949926E-3</v>
      </c>
      <c r="GH98" s="2">
        <f t="shared" si="174"/>
        <v>3.1907985775656428E-3</v>
      </c>
      <c r="GI98" s="2">
        <f t="shared" si="175"/>
        <v>2.9794547212442664E-3</v>
      </c>
      <c r="GJ98" s="2">
        <f t="shared" si="176"/>
        <v>2.5473986385093021E-3</v>
      </c>
      <c r="GK98" s="2">
        <f t="shared" si="177"/>
        <v>2.8496341076621103E-3</v>
      </c>
      <c r="GM98" s="86">
        <f t="shared" si="325"/>
        <v>8.3319853801227257E-7</v>
      </c>
      <c r="GN98" s="86">
        <f t="shared" si="178"/>
        <v>2.4069945592106987E-4</v>
      </c>
      <c r="GO98" s="86">
        <f t="shared" si="179"/>
        <v>1.6339043038315114E-8</v>
      </c>
      <c r="GP98" s="86">
        <f t="shared" si="180"/>
        <v>1.1136833156276052E-6</v>
      </c>
      <c r="GQ98" s="86">
        <f t="shared" si="181"/>
        <v>5.678434584911281E-7</v>
      </c>
      <c r="GR98" s="86">
        <f t="shared" si="182"/>
        <v>1.4144124643494603E-4</v>
      </c>
      <c r="GS98" s="86">
        <f t="shared" si="183"/>
        <v>1.8132740293574165E-5</v>
      </c>
      <c r="GT98" s="86">
        <f t="shared" si="184"/>
        <v>4.4499959874813897E-6</v>
      </c>
      <c r="GU98" s="86">
        <f t="shared" si="185"/>
        <v>6.044037175489247E-6</v>
      </c>
      <c r="GV98" s="86">
        <f t="shared" si="186"/>
        <v>1.3838807938148723E-6</v>
      </c>
      <c r="GW98" s="86">
        <f t="shared" si="187"/>
        <v>9.5237656644190824E-6</v>
      </c>
      <c r="GX98" s="86">
        <f t="shared" si="188"/>
        <v>2.62219122094228E-9</v>
      </c>
      <c r="GY98" s="86">
        <f t="shared" si="189"/>
        <v>3.0709297177131495E-5</v>
      </c>
      <c r="GZ98" s="86">
        <f t="shared" si="190"/>
        <v>1.171289772222361E-6</v>
      </c>
      <c r="HA98" s="86">
        <f t="shared" si="191"/>
        <v>1.5428112994443427E-10</v>
      </c>
      <c r="HC98" s="86">
        <f t="shared" si="326"/>
        <v>0.14861649826757062</v>
      </c>
      <c r="HD98" s="86">
        <f t="shared" si="192"/>
        <v>0.13592762280733381</v>
      </c>
      <c r="HE98" s="86">
        <f t="shared" si="193"/>
        <v>0.14482335160290735</v>
      </c>
      <c r="HF98" s="86">
        <f t="shared" si="194"/>
        <v>0.14541192538778569</v>
      </c>
      <c r="HG98" s="86">
        <f t="shared" si="195"/>
        <v>0.15856048458684424</v>
      </c>
      <c r="HH98" s="86">
        <f t="shared" si="196"/>
        <v>0.13640635064875359</v>
      </c>
      <c r="HI98" s="86">
        <f t="shared" si="197"/>
        <v>0.16474532908381581</v>
      </c>
      <c r="HJ98" s="86">
        <f t="shared" si="198"/>
        <v>0.16322169067034142</v>
      </c>
      <c r="HK98" s="86">
        <f t="shared" si="199"/>
        <v>0.17275055551396942</v>
      </c>
      <c r="HL98" s="86">
        <f t="shared" si="200"/>
        <v>0.20612008282338759</v>
      </c>
      <c r="HM98" s="86">
        <f t="shared" si="201"/>
        <v>0.18985457260891975</v>
      </c>
      <c r="HN98" s="86">
        <f t="shared" si="202"/>
        <v>0.21757542881423617</v>
      </c>
      <c r="HO98" s="86">
        <f t="shared" si="203"/>
        <v>0.22307371820137326</v>
      </c>
      <c r="HP98" s="86">
        <f t="shared" si="204"/>
        <v>0.1807040590689285</v>
      </c>
      <c r="HQ98" s="86">
        <f t="shared" si="205"/>
        <v>0.34494921576028353</v>
      </c>
      <c r="HS98" s="86">
        <f t="shared" si="327"/>
        <v>4.636397060071335E-15</v>
      </c>
      <c r="HT98" s="86">
        <f t="shared" si="206"/>
        <v>1.5435750317175123E-15</v>
      </c>
      <c r="HU98" s="86">
        <f t="shared" si="207"/>
        <v>1.5493962419612278E-16</v>
      </c>
      <c r="HV98" s="86">
        <f t="shared" si="208"/>
        <v>7.9208774366893106E-17</v>
      </c>
      <c r="HW98" s="86">
        <f t="shared" si="209"/>
        <v>7.0523932852801774E-17</v>
      </c>
      <c r="HX98" s="86">
        <f t="shared" si="210"/>
        <v>3.8941975549379429E-17</v>
      </c>
      <c r="HY98" s="86">
        <f t="shared" si="211"/>
        <v>1.1289737142479738E-16</v>
      </c>
      <c r="HZ98" s="86">
        <f t="shared" si="212"/>
        <v>1.2264048981530347E-16</v>
      </c>
      <c r="IA98" s="86">
        <f t="shared" si="213"/>
        <v>2.5925166803951364E-17</v>
      </c>
      <c r="IB98" s="86">
        <f t="shared" si="214"/>
        <v>6.1875580735533367E-17</v>
      </c>
      <c r="IC98" s="86">
        <f t="shared" si="215"/>
        <v>4.6365080781163546E-17</v>
      </c>
      <c r="ID98" s="86">
        <f t="shared" si="216"/>
        <v>5.6545967089757282E-16</v>
      </c>
      <c r="IE98" s="86">
        <f t="shared" si="217"/>
        <v>8.9783312448881504E-16</v>
      </c>
      <c r="IF98" s="86">
        <f t="shared" si="218"/>
        <v>1.5459557559308177E-14</v>
      </c>
      <c r="IG98" s="86">
        <f t="shared" si="219"/>
        <v>3.5629939907908304E-11</v>
      </c>
      <c r="II98" s="86">
        <f t="shared" si="328"/>
        <v>1.4335108575210468E-101</v>
      </c>
      <c r="IJ98" s="86">
        <f t="shared" si="329"/>
        <v>1.0013593235635129E-112</v>
      </c>
      <c r="IK98" s="86">
        <f t="shared" si="330"/>
        <v>1.6614346468844486E-116</v>
      </c>
      <c r="IL98" s="86">
        <f t="shared" si="331"/>
        <v>4.3938750938326735E-117</v>
      </c>
      <c r="IM98" s="86">
        <f t="shared" si="332"/>
        <v>3.1761795621923341E-118</v>
      </c>
      <c r="IN98" s="86">
        <f t="shared" si="333"/>
        <v>8.3003778171179816E-117</v>
      </c>
      <c r="IO98" s="86">
        <f t="shared" si="334"/>
        <v>4.4095022139265323E-116</v>
      </c>
      <c r="IP98" s="86">
        <f t="shared" si="335"/>
        <v>3.4213329652649893E-117</v>
      </c>
      <c r="IQ98" s="86">
        <f t="shared" si="336"/>
        <v>2.2389269440104475E-121</v>
      </c>
      <c r="IR98" s="86">
        <f t="shared" si="337"/>
        <v>1.7225958093178093E-119</v>
      </c>
      <c r="IS98" s="86">
        <f t="shared" si="338"/>
        <v>2.8810202174699962E-119</v>
      </c>
      <c r="IT98" s="86">
        <f t="shared" si="339"/>
        <v>9.3675748209403468E-113</v>
      </c>
      <c r="IU98" s="86">
        <f t="shared" si="340"/>
        <v>9.6094328507370003E-111</v>
      </c>
      <c r="IV98" s="86">
        <f t="shared" si="341"/>
        <v>6.1049756630585241E-78</v>
      </c>
      <c r="IW98" s="86">
        <f t="shared" si="342"/>
        <v>4.780180120659346E-59</v>
      </c>
      <c r="IY98" s="86">
        <f t="shared" si="343"/>
        <v>0.14861733146611328</v>
      </c>
      <c r="IZ98" s="86">
        <f t="shared" si="344"/>
        <v>0.13616832226325642</v>
      </c>
      <c r="JA98" s="86">
        <f t="shared" si="345"/>
        <v>0.14482336794195055</v>
      </c>
      <c r="JB98" s="86">
        <f t="shared" si="346"/>
        <v>0.1454130390711014</v>
      </c>
      <c r="JC98" s="86">
        <f t="shared" si="347"/>
        <v>0.15856105243030283</v>
      </c>
      <c r="JD98" s="86">
        <f t="shared" si="348"/>
        <v>0.13654779189518856</v>
      </c>
      <c r="JE98" s="86">
        <f t="shared" si="349"/>
        <v>0.1647634618241095</v>
      </c>
      <c r="JF98" s="86">
        <f t="shared" si="350"/>
        <v>0.16322614066632901</v>
      </c>
      <c r="JG98" s="86">
        <f t="shared" si="351"/>
        <v>0.17275659955114495</v>
      </c>
      <c r="JH98" s="86">
        <f t="shared" si="352"/>
        <v>0.20612146670418147</v>
      </c>
      <c r="JI98" s="86">
        <f t="shared" si="353"/>
        <v>0.18986409637458423</v>
      </c>
      <c r="JJ98" s="86">
        <f t="shared" si="354"/>
        <v>0.21757543143642794</v>
      </c>
      <c r="JK98" s="86">
        <f t="shared" si="355"/>
        <v>0.22310442749855128</v>
      </c>
      <c r="JL98" s="86">
        <f t="shared" si="356"/>
        <v>0.18070523035871619</v>
      </c>
      <c r="JM98" s="86">
        <f t="shared" si="357"/>
        <v>0.34494921595019462</v>
      </c>
    </row>
    <row r="99" spans="2:273" x14ac:dyDescent="0.25">
      <c r="B99" s="2">
        <v>72</v>
      </c>
      <c r="C99" s="37">
        <v>165.36099999999999</v>
      </c>
      <c r="D99" s="37">
        <v>164.614</v>
      </c>
      <c r="E99" s="37">
        <v>167.15799999999999</v>
      </c>
      <c r="F99" s="37">
        <v>167.10499999999999</v>
      </c>
      <c r="G99" s="37">
        <v>173.982</v>
      </c>
      <c r="H99" s="37">
        <v>166.89500000000001</v>
      </c>
      <c r="I99" s="37">
        <v>170.596</v>
      </c>
      <c r="J99" s="37">
        <v>169.07</v>
      </c>
      <c r="K99" s="37">
        <v>172.035</v>
      </c>
      <c r="L99" s="37">
        <v>179.26300000000001</v>
      </c>
      <c r="M99" s="37">
        <v>176.54400000000001</v>
      </c>
      <c r="N99" s="37">
        <v>176.982</v>
      </c>
      <c r="O99" s="37">
        <v>177.696</v>
      </c>
      <c r="P99" s="37">
        <v>171.12100000000001</v>
      </c>
      <c r="Q99" s="37">
        <v>173.62100000000001</v>
      </c>
      <c r="S99" s="4">
        <f t="shared" si="229"/>
        <v>157.50279245044052</v>
      </c>
      <c r="T99" s="4">
        <f t="shared" si="230"/>
        <v>157.77863851095069</v>
      </c>
      <c r="U99" s="4">
        <f t="shared" si="231"/>
        <v>157.20144203727173</v>
      </c>
      <c r="V99" s="4">
        <f t="shared" si="232"/>
        <v>161.51717988394697</v>
      </c>
      <c r="W99" s="4">
        <f t="shared" si="233"/>
        <v>166.64536424073282</v>
      </c>
      <c r="X99" s="4">
        <f t="shared" si="234"/>
        <v>160.71445685815783</v>
      </c>
      <c r="Y99" s="4">
        <f t="shared" si="235"/>
        <v>165.29455444014022</v>
      </c>
      <c r="Z99" s="4">
        <f t="shared" si="236"/>
        <v>164.76970643986897</v>
      </c>
      <c r="AA99" s="4">
        <f t="shared" si="237"/>
        <v>165.57773277105164</v>
      </c>
      <c r="AB99" s="4">
        <f t="shared" si="238"/>
        <v>174.47979189393257</v>
      </c>
      <c r="AC99" s="4">
        <f t="shared" si="239"/>
        <v>170.42939146389548</v>
      </c>
      <c r="AD99" s="4">
        <f t="shared" si="240"/>
        <v>172.33876431276607</v>
      </c>
      <c r="AE99" s="4">
        <f t="shared" si="241"/>
        <v>175.68922399167212</v>
      </c>
      <c r="AF99" s="4">
        <f t="shared" si="242"/>
        <v>165.78640433869492</v>
      </c>
      <c r="AG99" s="4">
        <f t="shared" si="243"/>
        <v>175.63702841897958</v>
      </c>
      <c r="AI99" s="4">
        <f t="shared" si="244"/>
        <v>7.8582075495594665</v>
      </c>
      <c r="AJ99" s="4">
        <f t="shared" si="245"/>
        <v>6.8353614890493191</v>
      </c>
      <c r="AK99" s="4">
        <f t="shared" si="246"/>
        <v>9.9565579627282546</v>
      </c>
      <c r="AL99" s="4">
        <f t="shared" si="247"/>
        <v>5.5878201160530239</v>
      </c>
      <c r="AM99" s="4">
        <f t="shared" si="248"/>
        <v>7.3366357592671818</v>
      </c>
      <c r="AN99" s="4">
        <f t="shared" si="249"/>
        <v>6.180543141842179</v>
      </c>
      <c r="AO99" s="4">
        <f t="shared" si="250"/>
        <v>5.3014455598597863</v>
      </c>
      <c r="AP99" s="4">
        <f t="shared" si="251"/>
        <v>4.3002935601310242</v>
      </c>
      <c r="AQ99" s="4">
        <f t="shared" si="252"/>
        <v>6.4572672289483535</v>
      </c>
      <c r="AR99" s="4">
        <f t="shared" si="253"/>
        <v>4.7832081060674341</v>
      </c>
      <c r="AS99" s="4">
        <f t="shared" si="254"/>
        <v>6.1146085361045266</v>
      </c>
      <c r="AT99" s="4">
        <f t="shared" si="255"/>
        <v>4.6432356872339255</v>
      </c>
      <c r="AU99" s="4">
        <f t="shared" si="256"/>
        <v>2.0067760083278756</v>
      </c>
      <c r="AV99" s="4">
        <f t="shared" si="257"/>
        <v>5.3345956613050873</v>
      </c>
      <c r="AW99" s="4">
        <f t="shared" si="257"/>
        <v>-2.0160284189795732</v>
      </c>
      <c r="AY99" s="2">
        <f t="shared" si="308"/>
        <v>101.56236496651304</v>
      </c>
      <c r="AZ99" s="2">
        <f t="shared" si="147"/>
        <v>97.849309075878736</v>
      </c>
      <c r="BA99" s="2">
        <f t="shared" si="148"/>
        <v>100.94611743363274</v>
      </c>
      <c r="BB99" s="2">
        <f t="shared" si="149"/>
        <v>102.91798676202086</v>
      </c>
      <c r="BC99" s="2">
        <f t="shared" si="150"/>
        <v>103.44313422224531</v>
      </c>
      <c r="BD99" s="2">
        <f t="shared" si="151"/>
        <v>106.19072824477267</v>
      </c>
      <c r="BE99" s="2">
        <f t="shared" si="152"/>
        <v>105.26690901630585</v>
      </c>
      <c r="BF99" s="2">
        <f t="shared" si="153"/>
        <v>103.99569002799447</v>
      </c>
      <c r="BG99" s="2">
        <f t="shared" si="154"/>
        <v>103.66357772885266</v>
      </c>
      <c r="BH99" s="2">
        <f t="shared" si="155"/>
        <v>104.06435103854245</v>
      </c>
      <c r="BI99" s="2">
        <f t="shared" si="156"/>
        <v>103.90006050066268</v>
      </c>
      <c r="BJ99" s="2">
        <f t="shared" si="157"/>
        <v>101.21435773304599</v>
      </c>
      <c r="BK99" s="2">
        <f t="shared" si="158"/>
        <v>102.14993576470782</v>
      </c>
      <c r="BL99" s="2">
        <f t="shared" si="159"/>
        <v>104.95550626128062</v>
      </c>
      <c r="BM99" s="2">
        <f t="shared" si="160"/>
        <v>106.85701724560485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112.2721214574899</v>
      </c>
      <c r="DL99" s="2">
        <f t="shared" si="289"/>
        <v>112.97484947735194</v>
      </c>
      <c r="DM99" s="2">
        <f t="shared" si="289"/>
        <v>119.6200847503374</v>
      </c>
      <c r="DN99" s="2">
        <f t="shared" si="289"/>
        <v>122.34679746716701</v>
      </c>
      <c r="DO99" s="2">
        <f t="shared" si="289"/>
        <v>124.41747435897439</v>
      </c>
      <c r="DP99" s="2">
        <f t="shared" si="289"/>
        <v>120.69586984352775</v>
      </c>
      <c r="DQ99" s="2">
        <f t="shared" si="289"/>
        <v>122.84848269321952</v>
      </c>
      <c r="DR99" s="2">
        <f t="shared" si="289"/>
        <v>125.16763320463318</v>
      </c>
      <c r="DS99" s="2">
        <f t="shared" si="289"/>
        <v>118.60890308123248</v>
      </c>
      <c r="DT99" s="2">
        <f t="shared" si="289"/>
        <v>121.71092556842558</v>
      </c>
      <c r="DU99" s="2">
        <f t="shared" si="289"/>
        <v>120.75157029857395</v>
      </c>
      <c r="DV99" s="2">
        <f t="shared" si="289"/>
        <v>115.14494730094466</v>
      </c>
      <c r="DW99" s="2">
        <f t="shared" si="289"/>
        <v>117.21722887700535</v>
      </c>
      <c r="DX99" s="2">
        <f t="shared" si="289"/>
        <v>118.53259558823531</v>
      </c>
      <c r="DY99" s="2">
        <f t="shared" si="289"/>
        <v>108.27040333740332</v>
      </c>
      <c r="EA99" s="2">
        <f t="shared" si="228"/>
        <v>100.91601428180741</v>
      </c>
      <c r="EB99" s="2">
        <f t="shared" si="290"/>
        <v>97.00201020497677</v>
      </c>
      <c r="EC99" s="2">
        <f t="shared" si="291"/>
        <v>99.860344131769949</v>
      </c>
      <c r="ED99" s="2">
        <f t="shared" si="292"/>
        <v>101.74307351591376</v>
      </c>
      <c r="EE99" s="2">
        <f t="shared" si="293"/>
        <v>102.17706430159156</v>
      </c>
      <c r="EF99" s="2">
        <f t="shared" si="294"/>
        <v>105.24047156081453</v>
      </c>
      <c r="EG99" s="2">
        <f t="shared" si="295"/>
        <v>104.12175324693619</v>
      </c>
      <c r="EH99" s="2">
        <f t="shared" si="296"/>
        <v>102.52605265312198</v>
      </c>
      <c r="EI99" s="2">
        <f t="shared" si="297"/>
        <v>102.58242792822489</v>
      </c>
      <c r="EJ99" s="2">
        <f t="shared" si="298"/>
        <v>102.86297565947243</v>
      </c>
      <c r="EK99" s="2">
        <f t="shared" si="299"/>
        <v>102.60366352624497</v>
      </c>
      <c r="EL99" s="2">
        <f t="shared" si="300"/>
        <v>100.3706277791774</v>
      </c>
      <c r="EM99" s="2">
        <f t="shared" si="301"/>
        <v>101.08748648143404</v>
      </c>
      <c r="EN99" s="2">
        <f t="shared" si="302"/>
        <v>103.93263045424032</v>
      </c>
      <c r="EO99" s="2">
        <f t="shared" si="303"/>
        <v>106.74997925407924</v>
      </c>
      <c r="EQ99" s="2">
        <f t="shared" si="304"/>
        <v>100.24314193592222</v>
      </c>
      <c r="ER99" s="2">
        <f t="shared" si="305"/>
        <v>95.589189813413583</v>
      </c>
      <c r="ES99" s="2">
        <f t="shared" si="305"/>
        <v>99.072501212256142</v>
      </c>
      <c r="ET99" s="2">
        <f t="shared" si="305"/>
        <v>101.41991373088827</v>
      </c>
      <c r="EU99" s="2">
        <f t="shared" si="305"/>
        <v>101.42027580768061</v>
      </c>
      <c r="EV99" s="2">
        <f t="shared" si="305"/>
        <v>104.58592948971305</v>
      </c>
      <c r="EW99" s="2">
        <f t="shared" si="305"/>
        <v>104.10508117939403</v>
      </c>
      <c r="EX99" s="2">
        <f t="shared" si="305"/>
        <v>102.10772307591135</v>
      </c>
      <c r="EY99" s="2">
        <f t="shared" si="305"/>
        <v>102.31817678062195</v>
      </c>
      <c r="EZ99" s="2">
        <f t="shared" si="305"/>
        <v>102.64838647062854</v>
      </c>
      <c r="FA99" s="2">
        <f t="shared" si="305"/>
        <v>102.17120228847367</v>
      </c>
      <c r="FB99" s="2">
        <f t="shared" si="305"/>
        <v>100.44149452803259</v>
      </c>
      <c r="FC99" s="2">
        <f t="shared" si="305"/>
        <v>100.87508616331442</v>
      </c>
      <c r="FD99" s="2">
        <f t="shared" si="305"/>
        <v>104.55556696764906</v>
      </c>
      <c r="FE99" s="2">
        <f t="shared" si="305"/>
        <v>108.56312657691316</v>
      </c>
      <c r="FG99" s="2">
        <f t="shared" si="306"/>
        <v>0.94292318185326618</v>
      </c>
      <c r="FH99" s="2">
        <f t="shared" si="307"/>
        <v>0.94676148469759513</v>
      </c>
      <c r="FI99" s="2">
        <f t="shared" si="307"/>
        <v>0.94495974525432358</v>
      </c>
      <c r="FJ99" s="2">
        <f t="shared" si="307"/>
        <v>0.94293535831352848</v>
      </c>
      <c r="FK99" s="2">
        <f t="shared" si="307"/>
        <v>0.94297170322297719</v>
      </c>
      <c r="FL99" s="2">
        <f t="shared" si="307"/>
        <v>0.9384014314669491</v>
      </c>
      <c r="FM99" s="2">
        <f t="shared" si="307"/>
        <v>0.93884668442597941</v>
      </c>
      <c r="FN99" s="2">
        <f t="shared" si="307"/>
        <v>0.93503780627100697</v>
      </c>
      <c r="FO99" s="2">
        <f t="shared" si="307"/>
        <v>0.93248646166331584</v>
      </c>
      <c r="FP99" s="2">
        <f t="shared" si="307"/>
        <v>0.93621582374990497</v>
      </c>
      <c r="FQ99" s="2">
        <f t="shared" si="307"/>
        <v>0.92847974130034805</v>
      </c>
      <c r="FR99" s="2">
        <f t="shared" si="307"/>
        <v>0.94290890408792971</v>
      </c>
      <c r="FS99" s="2">
        <f t="shared" si="307"/>
        <v>0.93408803749541158</v>
      </c>
      <c r="FT99" s="2">
        <f t="shared" si="307"/>
        <v>0.93005899264553671</v>
      </c>
      <c r="FU99" s="2">
        <f t="shared" si="307"/>
        <v>0.93332501166345327</v>
      </c>
      <c r="FW99" s="2">
        <f t="shared" si="324"/>
        <v>2.7044942874154534E-3</v>
      </c>
      <c r="FX99" s="2">
        <f t="shared" si="164"/>
        <v>2.1739331776091247E-3</v>
      </c>
      <c r="FY99" s="2">
        <f t="shared" si="165"/>
        <v>2.2946902826462045E-3</v>
      </c>
      <c r="FZ99" s="2">
        <f t="shared" si="166"/>
        <v>2.5711075964217301E-3</v>
      </c>
      <c r="GA99" s="2">
        <f t="shared" si="167"/>
        <v>2.9899827489000006E-3</v>
      </c>
      <c r="GB99" s="2">
        <f t="shared" si="168"/>
        <v>2.7098737322934522E-3</v>
      </c>
      <c r="GC99" s="2">
        <f t="shared" si="169"/>
        <v>2.748676976738842E-3</v>
      </c>
      <c r="GD99" s="2">
        <f t="shared" si="170"/>
        <v>2.890943675179938E-3</v>
      </c>
      <c r="GE99" s="2">
        <f t="shared" si="171"/>
        <v>3.2326974715691402E-3</v>
      </c>
      <c r="GF99" s="2">
        <f t="shared" si="172"/>
        <v>3.8472575438516059E-3</v>
      </c>
      <c r="GG99" s="2">
        <f t="shared" si="173"/>
        <v>3.5749164581733365E-3</v>
      </c>
      <c r="GH99" s="2">
        <f t="shared" si="174"/>
        <v>3.4975643696573584E-3</v>
      </c>
      <c r="GI99" s="2">
        <f t="shared" si="175"/>
        <v>3.2659683277505664E-3</v>
      </c>
      <c r="GJ99" s="2">
        <f t="shared" si="176"/>
        <v>2.7924807604105561E-3</v>
      </c>
      <c r="GK99" s="2">
        <f t="shared" si="177"/>
        <v>3.123702874033199E-3</v>
      </c>
      <c r="GM99" s="86">
        <f t="shared" si="325"/>
        <v>8.4354307467706279E-8</v>
      </c>
      <c r="GN99" s="86">
        <f t="shared" si="178"/>
        <v>6.4667852860693048E-5</v>
      </c>
      <c r="GO99" s="86">
        <f t="shared" si="179"/>
        <v>8.8615501301537884E-10</v>
      </c>
      <c r="GP99" s="86">
        <f t="shared" si="180"/>
        <v>1.2067101163118597E-7</v>
      </c>
      <c r="GQ99" s="86">
        <f t="shared" si="181"/>
        <v>5.7425643282706017E-8</v>
      </c>
      <c r="GR99" s="86">
        <f t="shared" si="182"/>
        <v>3.4341431403373564E-5</v>
      </c>
      <c r="GS99" s="86">
        <f t="shared" si="183"/>
        <v>3.2443435209504945E-6</v>
      </c>
      <c r="GT99" s="86">
        <f t="shared" si="184"/>
        <v>5.8207503810758322E-7</v>
      </c>
      <c r="GU99" s="86">
        <f t="shared" si="185"/>
        <v>8.4868285467757752E-7</v>
      </c>
      <c r="GV99" s="86">
        <f t="shared" si="186"/>
        <v>1.5538360047843617E-7</v>
      </c>
      <c r="GW99" s="86">
        <f t="shared" si="187"/>
        <v>1.4645460794084286E-6</v>
      </c>
      <c r="GX99" s="86">
        <f t="shared" si="188"/>
        <v>9.2012564964950446E-11</v>
      </c>
      <c r="GY99" s="86">
        <f t="shared" si="189"/>
        <v>6.2237514492438489E-6</v>
      </c>
      <c r="GZ99" s="86">
        <f t="shared" si="190"/>
        <v>1.4105449798232596E-7</v>
      </c>
      <c r="HA99" s="86">
        <f t="shared" si="191"/>
        <v>8.3336523661419743E-12</v>
      </c>
      <c r="HC99" s="86">
        <f t="shared" si="326"/>
        <v>0.19682824752526684</v>
      </c>
      <c r="HD99" s="86">
        <f t="shared" si="192"/>
        <v>0.18154020786147593</v>
      </c>
      <c r="HE99" s="86">
        <f t="shared" si="193"/>
        <v>0.19444644883957499</v>
      </c>
      <c r="HF99" s="86">
        <f t="shared" si="194"/>
        <v>0.19634503786693996</v>
      </c>
      <c r="HG99" s="86">
        <f t="shared" si="195"/>
        <v>0.21461770400980457</v>
      </c>
      <c r="HH99" s="86">
        <f t="shared" si="196"/>
        <v>0.18534374821957367</v>
      </c>
      <c r="HI99" s="86">
        <f t="shared" si="197"/>
        <v>0.22074634519217495</v>
      </c>
      <c r="HJ99" s="86">
        <f t="shared" si="198"/>
        <v>0.21977089925390575</v>
      </c>
      <c r="HK99" s="86">
        <f t="shared" si="199"/>
        <v>0.233966793538706</v>
      </c>
      <c r="HL99" s="86">
        <f t="shared" si="200"/>
        <v>0.27621516339375313</v>
      </c>
      <c r="HM99" s="86">
        <f t="shared" si="201"/>
        <v>0.25573098480819045</v>
      </c>
      <c r="HN99" s="86">
        <f t="shared" si="202"/>
        <v>0.28688985759008284</v>
      </c>
      <c r="HO99" s="86">
        <f t="shared" si="203"/>
        <v>0.29161637336710006</v>
      </c>
      <c r="HP99" s="86">
        <f t="shared" si="204"/>
        <v>0.24658690903668698</v>
      </c>
      <c r="HQ99" s="86">
        <f t="shared" si="205"/>
        <v>0.44658697173189843</v>
      </c>
      <c r="HS99" s="86">
        <f t="shared" si="327"/>
        <v>2.0278860605972374E-14</v>
      </c>
      <c r="HT99" s="86">
        <f t="shared" si="206"/>
        <v>7.1054724324404282E-15</v>
      </c>
      <c r="HU99" s="86">
        <f t="shared" si="207"/>
        <v>7.8264400828610275E-16</v>
      </c>
      <c r="HV99" s="86">
        <f t="shared" si="208"/>
        <v>4.2061314439286486E-16</v>
      </c>
      <c r="HW99" s="86">
        <f t="shared" si="209"/>
        <v>3.9505728265280394E-16</v>
      </c>
      <c r="HX99" s="86">
        <f t="shared" si="210"/>
        <v>2.1289772881389185E-16</v>
      </c>
      <c r="HY99" s="86">
        <f t="shared" si="211"/>
        <v>6.0120689061836857E-16</v>
      </c>
      <c r="HZ99" s="86">
        <f t="shared" si="212"/>
        <v>6.6641208753065862E-16</v>
      </c>
      <c r="IA99" s="86">
        <f t="shared" si="213"/>
        <v>1.5585373044082519E-16</v>
      </c>
      <c r="IB99" s="86">
        <f t="shared" si="214"/>
        <v>3.7892106815785956E-16</v>
      </c>
      <c r="IC99" s="86">
        <f t="shared" si="215"/>
        <v>2.7899122100852662E-16</v>
      </c>
      <c r="ID99" s="86">
        <f t="shared" si="216"/>
        <v>3.0254800652907146E-15</v>
      </c>
      <c r="IE99" s="86">
        <f t="shared" si="217"/>
        <v>4.5888914198876371E-15</v>
      </c>
      <c r="IF99" s="86">
        <f t="shared" si="218"/>
        <v>6.6556695156717485E-14</v>
      </c>
      <c r="IG99" s="86">
        <f t="shared" si="219"/>
        <v>1.0884892317343384E-10</v>
      </c>
      <c r="II99" s="86">
        <f t="shared" si="328"/>
        <v>1.5512159707713175E-98</v>
      </c>
      <c r="IJ99" s="86">
        <f t="shared" si="329"/>
        <v>1.803387057371957E-109</v>
      </c>
      <c r="IK99" s="86">
        <f t="shared" si="330"/>
        <v>4.1326027572225111E-113</v>
      </c>
      <c r="IL99" s="86">
        <f t="shared" si="331"/>
        <v>1.3166665314782889E-113</v>
      </c>
      <c r="IM99" s="86">
        <f t="shared" si="332"/>
        <v>1.2655055357789221E-114</v>
      </c>
      <c r="IN99" s="86">
        <f t="shared" si="333"/>
        <v>2.6159436599412517E-113</v>
      </c>
      <c r="IO99" s="86">
        <f t="shared" si="334"/>
        <v>1.3461145911516185E-112</v>
      </c>
      <c r="IP99" s="86">
        <f t="shared" si="335"/>
        <v>1.2091804729706056E-113</v>
      </c>
      <c r="IQ99" s="86">
        <f t="shared" si="336"/>
        <v>1.250699623336449E-117</v>
      </c>
      <c r="IR99" s="86">
        <f t="shared" si="337"/>
        <v>1.0897209176567269E-115</v>
      </c>
      <c r="IS99" s="86">
        <f t="shared" si="338"/>
        <v>1.6032591411962104E-115</v>
      </c>
      <c r="IT99" s="86">
        <f t="shared" si="339"/>
        <v>3.1341768578265707E-109</v>
      </c>
      <c r="IU99" s="86">
        <f t="shared" si="340"/>
        <v>2.5278252667425606E-107</v>
      </c>
      <c r="IV99" s="86">
        <f t="shared" si="341"/>
        <v>1.301593244785223E-75</v>
      </c>
      <c r="IW99" s="86">
        <f t="shared" si="342"/>
        <v>2.9174735052838242E-57</v>
      </c>
      <c r="IY99" s="86">
        <f t="shared" si="343"/>
        <v>0.19682833187959459</v>
      </c>
      <c r="IZ99" s="86">
        <f t="shared" si="344"/>
        <v>0.18160487571434372</v>
      </c>
      <c r="JA99" s="86">
        <f t="shared" si="345"/>
        <v>0.19444644972573077</v>
      </c>
      <c r="JB99" s="86">
        <f t="shared" si="346"/>
        <v>0.19634515853795201</v>
      </c>
      <c r="JC99" s="86">
        <f t="shared" si="347"/>
        <v>0.21461776143544825</v>
      </c>
      <c r="JD99" s="86">
        <f t="shared" si="348"/>
        <v>0.18537808965097727</v>
      </c>
      <c r="JE99" s="86">
        <f t="shared" si="349"/>
        <v>0.22074958953569651</v>
      </c>
      <c r="JF99" s="86">
        <f t="shared" si="350"/>
        <v>0.21977148132894453</v>
      </c>
      <c r="JG99" s="86">
        <f t="shared" si="351"/>
        <v>0.23396764222156086</v>
      </c>
      <c r="JH99" s="86">
        <f t="shared" si="352"/>
        <v>0.276215318777354</v>
      </c>
      <c r="JI99" s="86">
        <f t="shared" si="353"/>
        <v>0.25573244935427014</v>
      </c>
      <c r="JJ99" s="86">
        <f t="shared" si="354"/>
        <v>0.28688985768209846</v>
      </c>
      <c r="JK99" s="86">
        <f t="shared" si="355"/>
        <v>0.29162259711855393</v>
      </c>
      <c r="JL99" s="86">
        <f t="shared" si="356"/>
        <v>0.24658705009125151</v>
      </c>
      <c r="JM99" s="86">
        <f t="shared" si="357"/>
        <v>0.44658697184908103</v>
      </c>
    </row>
    <row r="100" spans="2:273" x14ac:dyDescent="0.25">
      <c r="B100" s="2">
        <v>73</v>
      </c>
      <c r="C100" s="37">
        <v>175.738</v>
      </c>
      <c r="D100" s="37">
        <v>177.22800000000001</v>
      </c>
      <c r="E100" s="37">
        <v>177.053</v>
      </c>
      <c r="F100" s="37">
        <v>180.49100000000001</v>
      </c>
      <c r="G100" s="37">
        <v>186.316</v>
      </c>
      <c r="H100" s="37">
        <v>177.73699999999999</v>
      </c>
      <c r="I100" s="37">
        <v>179.982</v>
      </c>
      <c r="J100" s="37">
        <v>182.614</v>
      </c>
      <c r="K100" s="37">
        <v>181.24600000000001</v>
      </c>
      <c r="L100" s="37">
        <v>188.86</v>
      </c>
      <c r="M100" s="37">
        <v>185.649</v>
      </c>
      <c r="N100" s="37">
        <v>185.71899999999999</v>
      </c>
      <c r="O100" s="37">
        <v>185.946</v>
      </c>
      <c r="P100" s="37">
        <v>180.81</v>
      </c>
      <c r="Q100" s="37">
        <v>175.81</v>
      </c>
      <c r="S100" s="4">
        <f t="shared" si="229"/>
        <v>168.73138850673524</v>
      </c>
      <c r="T100" s="4">
        <f t="shared" si="230"/>
        <v>170.1667704369909</v>
      </c>
      <c r="U100" s="4">
        <f t="shared" si="231"/>
        <v>169.0397677851804</v>
      </c>
      <c r="V100" s="4">
        <f t="shared" si="232"/>
        <v>174.06217607098873</v>
      </c>
      <c r="W100" s="4">
        <f t="shared" si="233"/>
        <v>179.95150494217737</v>
      </c>
      <c r="X100" s="4">
        <f t="shared" si="234"/>
        <v>172.69246561544665</v>
      </c>
      <c r="Y100" s="4">
        <f t="shared" si="235"/>
        <v>177.32401950816944</v>
      </c>
      <c r="Z100" s="4">
        <f t="shared" si="236"/>
        <v>177.21109636151908</v>
      </c>
      <c r="AA100" s="4">
        <f t="shared" si="237"/>
        <v>178.16517256013384</v>
      </c>
      <c r="AB100" s="4">
        <f t="shared" si="238"/>
        <v>187.0139088663604</v>
      </c>
      <c r="AC100" s="4">
        <f t="shared" si="239"/>
        <v>183.22767189240619</v>
      </c>
      <c r="AD100" s="4">
        <f t="shared" si="240"/>
        <v>184.30806476932761</v>
      </c>
      <c r="AE100" s="4">
        <f t="shared" si="241"/>
        <v>187.44859898555546</v>
      </c>
      <c r="AF100" s="4">
        <f t="shared" si="242"/>
        <v>178.07274153045779</v>
      </c>
      <c r="AG100" s="4">
        <f t="shared" si="243"/>
        <v>179.31928899877926</v>
      </c>
      <c r="AI100" s="4">
        <f t="shared" si="244"/>
        <v>7.0066114932647565</v>
      </c>
      <c r="AJ100" s="4">
        <f t="shared" si="245"/>
        <v>7.0612295630091069</v>
      </c>
      <c r="AK100" s="4">
        <f t="shared" si="246"/>
        <v>8.0132322148195954</v>
      </c>
      <c r="AL100" s="4">
        <f t="shared" si="247"/>
        <v>6.428823929011287</v>
      </c>
      <c r="AM100" s="4">
        <f t="shared" si="248"/>
        <v>6.3644950578226371</v>
      </c>
      <c r="AN100" s="4">
        <f t="shared" si="249"/>
        <v>5.0445343845533444</v>
      </c>
      <c r="AO100" s="4">
        <f t="shared" si="250"/>
        <v>2.657980491830557</v>
      </c>
      <c r="AP100" s="4">
        <f t="shared" si="251"/>
        <v>5.4029036384809217</v>
      </c>
      <c r="AQ100" s="4">
        <f t="shared" si="252"/>
        <v>3.0808274398661695</v>
      </c>
      <c r="AR100" s="4">
        <f t="shared" si="253"/>
        <v>1.846091133639618</v>
      </c>
      <c r="AS100" s="4">
        <f t="shared" si="254"/>
        <v>2.4213281075938085</v>
      </c>
      <c r="AT100" s="4">
        <f t="shared" si="255"/>
        <v>1.4109352306723792</v>
      </c>
      <c r="AU100" s="4">
        <f t="shared" si="256"/>
        <v>-1.5025989855554656</v>
      </c>
      <c r="AV100" s="4">
        <f t="shared" si="257"/>
        <v>2.737258469542212</v>
      </c>
      <c r="AW100" s="4">
        <f t="shared" si="257"/>
        <v>-3.5092889987792546</v>
      </c>
      <c r="AY100" s="2">
        <f t="shared" si="308"/>
        <v>101.32340208460131</v>
      </c>
      <c r="AZ100" s="2">
        <f t="shared" si="147"/>
        <v>97.62762450118818</v>
      </c>
      <c r="BA100" s="2">
        <f t="shared" si="148"/>
        <v>100.65401668361848</v>
      </c>
      <c r="BB100" s="2">
        <f t="shared" si="149"/>
        <v>102.65182288864501</v>
      </c>
      <c r="BC100" s="2">
        <f t="shared" si="150"/>
        <v>103.14709075913257</v>
      </c>
      <c r="BD100" s="2">
        <f t="shared" si="151"/>
        <v>105.90815512510216</v>
      </c>
      <c r="BE100" s="2">
        <f t="shared" si="152"/>
        <v>105.0075941373412</v>
      </c>
      <c r="BF100" s="2">
        <f t="shared" si="153"/>
        <v>103.70187637716118</v>
      </c>
      <c r="BG100" s="2">
        <f t="shared" si="154"/>
        <v>103.38115555055873</v>
      </c>
      <c r="BH100" s="2">
        <f t="shared" si="155"/>
        <v>103.78366866725953</v>
      </c>
      <c r="BI100" s="2">
        <f t="shared" si="156"/>
        <v>103.61219730194456</v>
      </c>
      <c r="BJ100" s="2">
        <f t="shared" si="157"/>
        <v>100.97865479275266</v>
      </c>
      <c r="BK100" s="2">
        <f t="shared" si="158"/>
        <v>101.90258166882288</v>
      </c>
      <c r="BL100" s="2">
        <f t="shared" si="159"/>
        <v>104.73561557557285</v>
      </c>
      <c r="BM100" s="2">
        <f t="shared" si="160"/>
        <v>106.71574944788965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112.3027165991903</v>
      </c>
      <c r="DL100" s="2">
        <f t="shared" si="289"/>
        <v>113.00894320557492</v>
      </c>
      <c r="DM100" s="2">
        <f t="shared" si="289"/>
        <v>119.79050823211878</v>
      </c>
      <c r="DN100" s="2">
        <f t="shared" si="289"/>
        <v>122.49646622889308</v>
      </c>
      <c r="DO100" s="2">
        <f t="shared" si="289"/>
        <v>124.55372435897439</v>
      </c>
      <c r="DP100" s="2">
        <f t="shared" si="289"/>
        <v>120.78155334281651</v>
      </c>
      <c r="DQ100" s="2">
        <f t="shared" si="289"/>
        <v>123.00223992413466</v>
      </c>
      <c r="DR100" s="2">
        <f t="shared" si="289"/>
        <v>125.37052548262545</v>
      </c>
      <c r="DS100" s="2">
        <f t="shared" si="289"/>
        <v>118.7060487394958</v>
      </c>
      <c r="DT100" s="2">
        <f t="shared" si="289"/>
        <v>121.87325967395968</v>
      </c>
      <c r="DU100" s="2">
        <f t="shared" si="289"/>
        <v>120.93099576648839</v>
      </c>
      <c r="DV100" s="2">
        <f t="shared" si="289"/>
        <v>115.22885074224021</v>
      </c>
      <c r="DW100" s="2">
        <f t="shared" si="289"/>
        <v>117.39239572192514</v>
      </c>
      <c r="DX100" s="2">
        <f t="shared" si="289"/>
        <v>118.67726336898397</v>
      </c>
      <c r="DY100" s="2">
        <f t="shared" si="289"/>
        <v>108.15414570614568</v>
      </c>
      <c r="EA100" s="2">
        <f t="shared" si="228"/>
        <v>100.71931185997751</v>
      </c>
      <c r="EB100" s="2">
        <f t="shared" si="290"/>
        <v>96.842236183806563</v>
      </c>
      <c r="EC100" s="2">
        <f t="shared" si="291"/>
        <v>99.63948116136234</v>
      </c>
      <c r="ED100" s="2">
        <f t="shared" si="292"/>
        <v>101.55746252883827</v>
      </c>
      <c r="EE100" s="2">
        <f t="shared" si="293"/>
        <v>101.968913695504</v>
      </c>
      <c r="EF100" s="2">
        <f t="shared" si="294"/>
        <v>105.01973272358428</v>
      </c>
      <c r="EG100" s="2">
        <f t="shared" si="295"/>
        <v>103.93866836174109</v>
      </c>
      <c r="EH100" s="2">
        <f t="shared" si="296"/>
        <v>102.33025850884374</v>
      </c>
      <c r="EI100" s="2">
        <f t="shared" si="297"/>
        <v>102.3701986472946</v>
      </c>
      <c r="EJ100" s="2">
        <f t="shared" si="298"/>
        <v>102.66059472422063</v>
      </c>
      <c r="EK100" s="2">
        <f t="shared" si="299"/>
        <v>102.39726790040379</v>
      </c>
      <c r="EL100" s="2">
        <f t="shared" si="300"/>
        <v>100.19147893966112</v>
      </c>
      <c r="EM100" s="2">
        <f t="shared" si="301"/>
        <v>100.90652829378735</v>
      </c>
      <c r="EN100" s="2">
        <f t="shared" si="302"/>
        <v>103.77748332960394</v>
      </c>
      <c r="EO100" s="2">
        <f t="shared" si="303"/>
        <v>106.61572680652679</v>
      </c>
      <c r="EQ100" s="2">
        <f t="shared" si="304"/>
        <v>100.07044744292153</v>
      </c>
      <c r="ER100" s="2">
        <f t="shared" si="305"/>
        <v>95.471783231256794</v>
      </c>
      <c r="ES100" s="2">
        <f t="shared" si="305"/>
        <v>98.87843767041268</v>
      </c>
      <c r="ET100" s="2">
        <f t="shared" si="305"/>
        <v>101.24542820758091</v>
      </c>
      <c r="EU100" s="2">
        <f t="shared" si="305"/>
        <v>101.23894387191407</v>
      </c>
      <c r="EV100" s="2">
        <f t="shared" si="305"/>
        <v>104.387033082439</v>
      </c>
      <c r="EW100" s="2">
        <f t="shared" si="305"/>
        <v>103.9224106767734</v>
      </c>
      <c r="EX100" s="2">
        <f t="shared" si="305"/>
        <v>101.92684662092549</v>
      </c>
      <c r="EY100" s="2">
        <f t="shared" si="305"/>
        <v>102.11547946513444</v>
      </c>
      <c r="EZ100" s="2">
        <f t="shared" si="305"/>
        <v>102.4541746992078</v>
      </c>
      <c r="FA100" s="2">
        <f t="shared" si="305"/>
        <v>101.98115053537688</v>
      </c>
      <c r="FB100" s="2">
        <f t="shared" si="305"/>
        <v>100.25969780023406</v>
      </c>
      <c r="FC100" s="2">
        <f t="shared" si="305"/>
        <v>100.70178086195889</v>
      </c>
      <c r="FD100" s="2">
        <f t="shared" si="305"/>
        <v>104.37711738536551</v>
      </c>
      <c r="FE100" s="2">
        <f t="shared" si="305"/>
        <v>108.34524107817819</v>
      </c>
      <c r="FG100" s="2">
        <f t="shared" si="306"/>
        <v>0.9476825776858222</v>
      </c>
      <c r="FH100" s="2">
        <f t="shared" si="307"/>
        <v>0.95121737906465575</v>
      </c>
      <c r="FI100" s="2">
        <f t="shared" si="307"/>
        <v>0.94955840516031564</v>
      </c>
      <c r="FJ100" s="2">
        <f t="shared" si="307"/>
        <v>0.94769379512582108</v>
      </c>
      <c r="FK100" s="2">
        <f t="shared" si="307"/>
        <v>0.94772727735980733</v>
      </c>
      <c r="FL100" s="2">
        <f t="shared" si="307"/>
        <v>0.9435152903243762</v>
      </c>
      <c r="FM100" s="2">
        <f t="shared" si="307"/>
        <v>0.94392578759081813</v>
      </c>
      <c r="FN100" s="2">
        <f t="shared" si="307"/>
        <v>0.94041317875373753</v>
      </c>
      <c r="FO100" s="2">
        <f t="shared" si="307"/>
        <v>0.93805896300767444</v>
      </c>
      <c r="FP100" s="2">
        <f t="shared" si="307"/>
        <v>0.94149981836750518</v>
      </c>
      <c r="FQ100" s="2">
        <f t="shared" si="307"/>
        <v>0.93435967376497664</v>
      </c>
      <c r="FR100" s="2">
        <f t="shared" si="307"/>
        <v>0.94766942440915436</v>
      </c>
      <c r="FS100" s="2">
        <f t="shared" si="307"/>
        <v>0.93953691779419524</v>
      </c>
      <c r="FT100" s="2">
        <f t="shared" si="307"/>
        <v>0.9358180643017473</v>
      </c>
      <c r="FU100" s="2">
        <f t="shared" si="307"/>
        <v>0.93883283999768252</v>
      </c>
      <c r="FW100" s="2">
        <f t="shared" si="324"/>
        <v>2.9646454684254717E-3</v>
      </c>
      <c r="FX100" s="2">
        <f t="shared" si="164"/>
        <v>2.383170489730595E-3</v>
      </c>
      <c r="FY100" s="2">
        <f t="shared" si="165"/>
        <v>2.5155209567282277E-3</v>
      </c>
      <c r="FZ100" s="2">
        <f t="shared" si="166"/>
        <v>2.8184642829372606E-3</v>
      </c>
      <c r="GA100" s="2">
        <f t="shared" si="167"/>
        <v>3.2775054351094849E-3</v>
      </c>
      <c r="GB100" s="2">
        <f t="shared" si="168"/>
        <v>2.970540832487145E-3</v>
      </c>
      <c r="GC100" s="2">
        <f t="shared" si="169"/>
        <v>3.0130653462802554E-3</v>
      </c>
      <c r="GD100" s="2">
        <f t="shared" si="170"/>
        <v>3.1689728382935742E-3</v>
      </c>
      <c r="GE100" s="2">
        <f t="shared" si="171"/>
        <v>3.5434771355715667E-3</v>
      </c>
      <c r="GF100" s="2">
        <f t="shared" si="172"/>
        <v>4.2168688093103066E-3</v>
      </c>
      <c r="GG100" s="2">
        <f t="shared" si="173"/>
        <v>3.9184664644934765E-3</v>
      </c>
      <c r="GH100" s="2">
        <f t="shared" si="174"/>
        <v>3.8337094290057726E-3</v>
      </c>
      <c r="GI100" s="2">
        <f t="shared" si="175"/>
        <v>3.5799350419967778E-3</v>
      </c>
      <c r="GJ100" s="2">
        <f t="shared" si="176"/>
        <v>3.0610695734520047E-3</v>
      </c>
      <c r="GK100" s="2">
        <f t="shared" si="177"/>
        <v>3.4240401922900868E-3</v>
      </c>
      <c r="GM100" s="86">
        <f t="shared" si="325"/>
        <v>7.0903317150469249E-9</v>
      </c>
      <c r="GN100" s="86">
        <f t="shared" si="178"/>
        <v>1.5618588349386072E-5</v>
      </c>
      <c r="GO100" s="86">
        <f t="shared" si="179"/>
        <v>3.807907014701245E-11</v>
      </c>
      <c r="GP100" s="86">
        <f t="shared" si="180"/>
        <v>1.0931176380272105E-8</v>
      </c>
      <c r="GQ100" s="86">
        <f t="shared" si="181"/>
        <v>4.8456521416573144E-9</v>
      </c>
      <c r="GR100" s="86">
        <f t="shared" si="182"/>
        <v>7.4328989794825015E-6</v>
      </c>
      <c r="GS100" s="86">
        <f t="shared" si="183"/>
        <v>5.0663983818226099E-7</v>
      </c>
      <c r="GT100" s="86">
        <f t="shared" si="184"/>
        <v>6.4422713715344336E-8</v>
      </c>
      <c r="GU100" s="86">
        <f t="shared" si="185"/>
        <v>1.01598401459012E-7</v>
      </c>
      <c r="GV100" s="86">
        <f t="shared" si="186"/>
        <v>1.463579467226524E-8</v>
      </c>
      <c r="GW100" s="86">
        <f t="shared" si="187"/>
        <v>1.9372306283878494E-7</v>
      </c>
      <c r="GX100" s="86">
        <f t="shared" si="188"/>
        <v>2.4464272779006398E-12</v>
      </c>
      <c r="GY100" s="86">
        <f t="shared" si="189"/>
        <v>1.1156670737656984E-6</v>
      </c>
      <c r="GZ100" s="86">
        <f t="shared" si="190"/>
        <v>1.4450294001202839E-8</v>
      </c>
      <c r="HA100" s="86">
        <f t="shared" si="191"/>
        <v>3.7477160215077384E-13</v>
      </c>
      <c r="HC100" s="86">
        <f t="shared" si="326"/>
        <v>0.2555563724261527</v>
      </c>
      <c r="HD100" s="86">
        <f t="shared" si="192"/>
        <v>0.23680967350991944</v>
      </c>
      <c r="HE100" s="86">
        <f t="shared" si="193"/>
        <v>0.25549922619429105</v>
      </c>
      <c r="HF100" s="86">
        <f t="shared" si="194"/>
        <v>0.25911465400360661</v>
      </c>
      <c r="HG100" s="86">
        <f t="shared" si="195"/>
        <v>0.28358870103001016</v>
      </c>
      <c r="HH100" s="86">
        <f t="shared" si="196"/>
        <v>0.24577760916239888</v>
      </c>
      <c r="HI100" s="86">
        <f t="shared" si="197"/>
        <v>0.28873415659641882</v>
      </c>
      <c r="HJ100" s="86">
        <f t="shared" si="198"/>
        <v>0.28891414844959051</v>
      </c>
      <c r="HK100" s="86">
        <f t="shared" si="199"/>
        <v>0.30851246982453306</v>
      </c>
      <c r="HL100" s="86">
        <f t="shared" si="200"/>
        <v>0.35842882564769579</v>
      </c>
      <c r="HM100" s="86">
        <f t="shared" si="201"/>
        <v>0.33495663765081457</v>
      </c>
      <c r="HN100" s="86">
        <f t="shared" si="202"/>
        <v>0.36769056042443249</v>
      </c>
      <c r="HO100" s="86">
        <f t="shared" si="203"/>
        <v>0.37051691512496804</v>
      </c>
      <c r="HP100" s="86">
        <f t="shared" si="204"/>
        <v>0.32616552860202608</v>
      </c>
      <c r="HQ100" s="86">
        <f t="shared" si="205"/>
        <v>0.53549225493150721</v>
      </c>
      <c r="HS100" s="86">
        <f t="shared" si="327"/>
        <v>8.5677557774777351E-14</v>
      </c>
      <c r="HT100" s="86">
        <f t="shared" si="206"/>
        <v>3.1556087229136405E-14</v>
      </c>
      <c r="HU100" s="86">
        <f t="shared" si="207"/>
        <v>3.8067972019640341E-15</v>
      </c>
      <c r="HV100" s="86">
        <f t="shared" si="208"/>
        <v>2.1471981847445998E-15</v>
      </c>
      <c r="HW100" s="86">
        <f t="shared" si="209"/>
        <v>2.122242657661232E-15</v>
      </c>
      <c r="HX100" s="86">
        <f t="shared" si="210"/>
        <v>1.1182503771090097E-15</v>
      </c>
      <c r="HY100" s="86">
        <f t="shared" si="211"/>
        <v>3.0761915570743225E-15</v>
      </c>
      <c r="HZ100" s="86">
        <f t="shared" si="212"/>
        <v>3.4756262223452601E-15</v>
      </c>
      <c r="IA100" s="86">
        <f t="shared" si="213"/>
        <v>8.9643474725210005E-16</v>
      </c>
      <c r="IB100" s="86">
        <f t="shared" si="214"/>
        <v>2.2156831971426046E-15</v>
      </c>
      <c r="IC100" s="86">
        <f t="shared" si="215"/>
        <v>1.6049739822640837E-15</v>
      </c>
      <c r="ID100" s="86">
        <f t="shared" si="216"/>
        <v>1.5520546716074899E-14</v>
      </c>
      <c r="IE100" s="86">
        <f t="shared" si="217"/>
        <v>2.2526669595783923E-14</v>
      </c>
      <c r="IF100" s="86">
        <f t="shared" si="218"/>
        <v>2.7662696084563283E-13</v>
      </c>
      <c r="IG100" s="86">
        <f t="shared" si="219"/>
        <v>3.2356824829324765E-10</v>
      </c>
      <c r="II100" s="86">
        <f t="shared" si="328"/>
        <v>1.5074072437450168E-95</v>
      </c>
      <c r="IJ100" s="86">
        <f t="shared" si="329"/>
        <v>2.9055230977044082E-106</v>
      </c>
      <c r="IK100" s="86">
        <f t="shared" si="330"/>
        <v>9.1424768098556495E-110</v>
      </c>
      <c r="IL100" s="86">
        <f t="shared" si="331"/>
        <v>3.4914124702992518E-110</v>
      </c>
      <c r="IM100" s="86">
        <f t="shared" si="332"/>
        <v>4.427994090986128E-111</v>
      </c>
      <c r="IN100" s="86">
        <f t="shared" si="333"/>
        <v>7.2819747801094904E-110</v>
      </c>
      <c r="IO100" s="86">
        <f t="shared" si="334"/>
        <v>3.6303661704293155E-109</v>
      </c>
      <c r="IP100" s="86">
        <f t="shared" si="335"/>
        <v>3.7627683857962639E-110</v>
      </c>
      <c r="IQ100" s="86">
        <f t="shared" si="336"/>
        <v>6.0918465656753258E-114</v>
      </c>
      <c r="IR100" s="86">
        <f t="shared" si="337"/>
        <v>5.9730160332096654E-112</v>
      </c>
      <c r="IS100" s="86">
        <f t="shared" si="338"/>
        <v>7.7609730501992959E-112</v>
      </c>
      <c r="IT100" s="86">
        <f t="shared" si="339"/>
        <v>9.2019237188255484E-106</v>
      </c>
      <c r="IU100" s="86">
        <f t="shared" si="340"/>
        <v>5.8667405581024169E-104</v>
      </c>
      <c r="IV100" s="86">
        <f t="shared" si="341"/>
        <v>2.5542853335225879E-73</v>
      </c>
      <c r="IW100" s="86">
        <f t="shared" si="342"/>
        <v>1.6691235036009778E-55</v>
      </c>
      <c r="IY100" s="86">
        <f t="shared" si="343"/>
        <v>0.25555637951657006</v>
      </c>
      <c r="IZ100" s="86">
        <f t="shared" si="344"/>
        <v>0.23682529209830039</v>
      </c>
      <c r="JA100" s="86">
        <f t="shared" si="345"/>
        <v>0.25549922623237398</v>
      </c>
      <c r="JB100" s="86">
        <f t="shared" si="346"/>
        <v>0.25911466493478513</v>
      </c>
      <c r="JC100" s="86">
        <f t="shared" si="347"/>
        <v>0.28358870587566443</v>
      </c>
      <c r="JD100" s="86">
        <f t="shared" si="348"/>
        <v>0.24578504206137947</v>
      </c>
      <c r="JE100" s="86">
        <f t="shared" si="349"/>
        <v>0.28873466323626007</v>
      </c>
      <c r="JF100" s="86">
        <f t="shared" si="350"/>
        <v>0.28891421287230773</v>
      </c>
      <c r="JG100" s="86">
        <f t="shared" si="351"/>
        <v>0.30851257142293542</v>
      </c>
      <c r="JH100" s="86">
        <f t="shared" si="352"/>
        <v>0.3584288402834927</v>
      </c>
      <c r="JI100" s="86">
        <f t="shared" si="353"/>
        <v>0.33495683137387899</v>
      </c>
      <c r="JJ100" s="86">
        <f t="shared" si="354"/>
        <v>0.36769056042689446</v>
      </c>
      <c r="JK100" s="86">
        <f t="shared" si="355"/>
        <v>0.37051803079206436</v>
      </c>
      <c r="JL100" s="86">
        <f t="shared" si="356"/>
        <v>0.32616554305259671</v>
      </c>
      <c r="JM100" s="86">
        <f t="shared" si="357"/>
        <v>0.5354922552554503</v>
      </c>
    </row>
    <row r="101" spans="2:273" x14ac:dyDescent="0.25">
      <c r="B101" s="2">
        <v>74</v>
      </c>
      <c r="C101" s="37">
        <v>186.934</v>
      </c>
      <c r="D101" s="37">
        <v>186.73699999999999</v>
      </c>
      <c r="E101" s="37">
        <v>187.649</v>
      </c>
      <c r="F101" s="37">
        <v>191.82499999999999</v>
      </c>
      <c r="G101" s="37">
        <v>196.26300000000001</v>
      </c>
      <c r="H101" s="37">
        <v>186.71899999999999</v>
      </c>
      <c r="I101" s="37">
        <v>191.24600000000001</v>
      </c>
      <c r="J101" s="37">
        <v>192.80699999999999</v>
      </c>
      <c r="K101" s="37">
        <v>191.08799999999999</v>
      </c>
      <c r="L101" s="37">
        <v>193.614</v>
      </c>
      <c r="M101" s="37">
        <v>193.15799999999999</v>
      </c>
      <c r="N101" s="37">
        <v>191.93</v>
      </c>
      <c r="O101" s="37">
        <v>191.5</v>
      </c>
      <c r="P101" s="37">
        <v>188.017</v>
      </c>
      <c r="Q101" s="37">
        <v>174.12100000000001</v>
      </c>
      <c r="S101" s="4">
        <f t="shared" si="229"/>
        <v>180.34711958731148</v>
      </c>
      <c r="T101" s="4">
        <f t="shared" si="230"/>
        <v>182.57575561232477</v>
      </c>
      <c r="U101" s="4">
        <f t="shared" si="231"/>
        <v>181.32306582739335</v>
      </c>
      <c r="V101" s="4">
        <f t="shared" si="232"/>
        <v>186.925794708458</v>
      </c>
      <c r="W101" s="4">
        <f t="shared" si="233"/>
        <v>193.37166252920485</v>
      </c>
      <c r="X101" s="4">
        <f t="shared" si="234"/>
        <v>184.89400821768743</v>
      </c>
      <c r="Y101" s="4">
        <f t="shared" si="235"/>
        <v>189.11575881197203</v>
      </c>
      <c r="Z101" s="4">
        <f t="shared" si="236"/>
        <v>189.59463910464714</v>
      </c>
      <c r="AA101" s="4">
        <f t="shared" si="237"/>
        <v>190.19146467188597</v>
      </c>
      <c r="AB101" s="4">
        <f t="shared" si="238"/>
        <v>197.36821692049685</v>
      </c>
      <c r="AC101" s="4">
        <f t="shared" si="239"/>
        <v>194.89859389940349</v>
      </c>
      <c r="AD101" s="4">
        <f t="shared" si="240"/>
        <v>194.37827693855178</v>
      </c>
      <c r="AE101" s="4">
        <f t="shared" si="241"/>
        <v>197.10854440363363</v>
      </c>
      <c r="AF101" s="4">
        <f t="shared" si="242"/>
        <v>189.10696557113363</v>
      </c>
      <c r="AG101" s="4">
        <f t="shared" si="243"/>
        <v>174.74754864611529</v>
      </c>
      <c r="AI101" s="4">
        <f t="shared" si="244"/>
        <v>6.5868804126885152</v>
      </c>
      <c r="AJ101" s="4">
        <f t="shared" si="245"/>
        <v>4.1612443876752252</v>
      </c>
      <c r="AK101" s="4">
        <f t="shared" si="246"/>
        <v>6.3259341726066509</v>
      </c>
      <c r="AL101" s="4">
        <f t="shared" si="247"/>
        <v>4.899205291541989</v>
      </c>
      <c r="AM101" s="4">
        <f t="shared" si="248"/>
        <v>2.8913374707951505</v>
      </c>
      <c r="AN101" s="4">
        <f t="shared" si="249"/>
        <v>1.8249917823125656</v>
      </c>
      <c r="AO101" s="4">
        <f t="shared" si="250"/>
        <v>2.1302411880279806</v>
      </c>
      <c r="AP101" s="4">
        <f t="shared" si="251"/>
        <v>3.2123608953528446</v>
      </c>
      <c r="AQ101" s="4">
        <f t="shared" si="252"/>
        <v>0.8965353281140267</v>
      </c>
      <c r="AR101" s="4">
        <f t="shared" si="253"/>
        <v>-3.7542169204968445</v>
      </c>
      <c r="AS101" s="4">
        <f t="shared" si="254"/>
        <v>-1.7405938994035068</v>
      </c>
      <c r="AT101" s="4">
        <f t="shared" si="255"/>
        <v>-2.4482769385517713</v>
      </c>
      <c r="AU101" s="4">
        <f t="shared" si="256"/>
        <v>-5.6085444036336298</v>
      </c>
      <c r="AV101" s="4">
        <f t="shared" si="257"/>
        <v>-1.0899655711336322</v>
      </c>
      <c r="AW101" s="4">
        <f t="shared" si="257"/>
        <v>-0.62654864611528183</v>
      </c>
      <c r="AY101" s="2">
        <f t="shared" si="308"/>
        <v>101.08672149313361</v>
      </c>
      <c r="AZ101" s="2">
        <f t="shared" si="147"/>
        <v>97.410016891094841</v>
      </c>
      <c r="BA101" s="2">
        <f t="shared" si="148"/>
        <v>100.36582027283268</v>
      </c>
      <c r="BB101" s="2">
        <f t="shared" si="149"/>
        <v>102.39047897059616</v>
      </c>
      <c r="BC101" s="2">
        <f t="shared" si="150"/>
        <v>102.85639881674449</v>
      </c>
      <c r="BD101" s="2">
        <f t="shared" si="151"/>
        <v>105.62888950799176</v>
      </c>
      <c r="BE101" s="2">
        <f t="shared" si="152"/>
        <v>104.75259334972206</v>
      </c>
      <c r="BF101" s="2">
        <f t="shared" si="153"/>
        <v>103.41359082598058</v>
      </c>
      <c r="BG101" s="2">
        <f t="shared" si="154"/>
        <v>103.10247362049567</v>
      </c>
      <c r="BH101" s="2">
        <f t="shared" si="155"/>
        <v>103.5072098423535</v>
      </c>
      <c r="BI101" s="2">
        <f t="shared" si="156"/>
        <v>103.32834776907896</v>
      </c>
      <c r="BJ101" s="2">
        <f t="shared" si="157"/>
        <v>100.74621237844018</v>
      </c>
      <c r="BK101" s="2">
        <f t="shared" si="158"/>
        <v>101.6584817683531</v>
      </c>
      <c r="BL101" s="2">
        <f t="shared" si="159"/>
        <v>104.51902552694442</v>
      </c>
      <c r="BM101" s="2">
        <f t="shared" si="160"/>
        <v>106.57494612903081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112.33331174089071</v>
      </c>
      <c r="DL101" s="2">
        <f t="shared" si="289"/>
        <v>113.04303693379792</v>
      </c>
      <c r="DM101" s="2">
        <f t="shared" si="289"/>
        <v>119.96093171390015</v>
      </c>
      <c r="DN101" s="2">
        <f t="shared" si="289"/>
        <v>122.64613499061917</v>
      </c>
      <c r="DO101" s="2">
        <f t="shared" si="289"/>
        <v>124.68997435897438</v>
      </c>
      <c r="DP101" s="2">
        <f t="shared" si="289"/>
        <v>120.86723684210527</v>
      </c>
      <c r="DQ101" s="2">
        <f t="shared" si="289"/>
        <v>123.15599715504977</v>
      </c>
      <c r="DR101" s="2">
        <f t="shared" si="289"/>
        <v>125.57341776061773</v>
      </c>
      <c r="DS101" s="2">
        <f t="shared" si="289"/>
        <v>118.8031943977591</v>
      </c>
      <c r="DT101" s="2">
        <f t="shared" si="289"/>
        <v>122.03559377949379</v>
      </c>
      <c r="DU101" s="2">
        <f t="shared" si="289"/>
        <v>121.11042123440284</v>
      </c>
      <c r="DV101" s="2">
        <f t="shared" si="289"/>
        <v>115.31275418353576</v>
      </c>
      <c r="DW101" s="2">
        <f t="shared" si="289"/>
        <v>117.56756256684493</v>
      </c>
      <c r="DX101" s="2">
        <f t="shared" si="289"/>
        <v>118.82193114973263</v>
      </c>
      <c r="DY101" s="2">
        <f t="shared" si="289"/>
        <v>108.03788807488806</v>
      </c>
      <c r="EA101" s="2">
        <f t="shared" si="228"/>
        <v>100.52260943814761</v>
      </c>
      <c r="EB101" s="2">
        <f t="shared" si="290"/>
        <v>96.682462162636341</v>
      </c>
      <c r="EC101" s="2">
        <f t="shared" si="291"/>
        <v>99.41861819095476</v>
      </c>
      <c r="ED101" s="2">
        <f t="shared" si="292"/>
        <v>101.37185154176278</v>
      </c>
      <c r="EE101" s="2">
        <f t="shared" si="293"/>
        <v>101.76076308941646</v>
      </c>
      <c r="EF101" s="2">
        <f t="shared" si="294"/>
        <v>104.79899388635405</v>
      </c>
      <c r="EG101" s="2">
        <f t="shared" si="295"/>
        <v>103.75558347654599</v>
      </c>
      <c r="EH101" s="2">
        <f t="shared" si="296"/>
        <v>102.1344643645655</v>
      </c>
      <c r="EI101" s="2">
        <f t="shared" si="297"/>
        <v>102.15796936636431</v>
      </c>
      <c r="EJ101" s="2">
        <f t="shared" si="298"/>
        <v>102.45821378896882</v>
      </c>
      <c r="EK101" s="2">
        <f t="shared" si="299"/>
        <v>102.19087227456261</v>
      </c>
      <c r="EL101" s="2">
        <f t="shared" si="300"/>
        <v>100.01233010014484</v>
      </c>
      <c r="EM101" s="2">
        <f t="shared" si="301"/>
        <v>100.72557010614065</v>
      </c>
      <c r="EN101" s="2">
        <f t="shared" si="302"/>
        <v>103.62233620496755</v>
      </c>
      <c r="EO101" s="2">
        <f t="shared" si="303"/>
        <v>106.48147435897434</v>
      </c>
      <c r="EQ101" s="2">
        <f t="shared" si="304"/>
        <v>99.897752949920829</v>
      </c>
      <c r="ER101" s="2">
        <f t="shared" si="305"/>
        <v>95.354376649100018</v>
      </c>
      <c r="ES101" s="2">
        <f t="shared" si="305"/>
        <v>98.684374128569203</v>
      </c>
      <c r="ET101" s="2">
        <f t="shared" si="305"/>
        <v>101.07094268427356</v>
      </c>
      <c r="EU101" s="2">
        <f t="shared" si="305"/>
        <v>101.05761193614754</v>
      </c>
      <c r="EV101" s="2">
        <f t="shared" si="305"/>
        <v>104.18813667516494</v>
      </c>
      <c r="EW101" s="2">
        <f t="shared" si="305"/>
        <v>103.73974017415276</v>
      </c>
      <c r="EX101" s="2">
        <f t="shared" si="305"/>
        <v>101.74597016593962</v>
      </c>
      <c r="EY101" s="2">
        <f t="shared" si="305"/>
        <v>101.91278214964694</v>
      </c>
      <c r="EZ101" s="2">
        <f t="shared" si="305"/>
        <v>102.25996292778704</v>
      </c>
      <c r="FA101" s="2">
        <f t="shared" si="305"/>
        <v>101.79109878228009</v>
      </c>
      <c r="FB101" s="2">
        <f t="shared" si="305"/>
        <v>100.07790107243554</v>
      </c>
      <c r="FC101" s="2">
        <f t="shared" si="305"/>
        <v>100.52847556060337</v>
      </c>
      <c r="FD101" s="2">
        <f t="shared" si="305"/>
        <v>104.19866780308197</v>
      </c>
      <c r="FE101" s="2">
        <f t="shared" si="305"/>
        <v>108.12735557944322</v>
      </c>
      <c r="FG101" s="2">
        <f t="shared" si="306"/>
        <v>0.95206528271085422</v>
      </c>
      <c r="FH101" s="2">
        <f t="shared" si="307"/>
        <v>0.95531793021579725</v>
      </c>
      <c r="FI101" s="2">
        <f t="shared" si="307"/>
        <v>0.9537916315219519</v>
      </c>
      <c r="FJ101" s="2">
        <f t="shared" si="307"/>
        <v>0.95207560797067803</v>
      </c>
      <c r="FK101" s="2">
        <f t="shared" si="307"/>
        <v>0.95210642707017157</v>
      </c>
      <c r="FL101" s="2">
        <f t="shared" si="307"/>
        <v>0.94822802361086023</v>
      </c>
      <c r="FM101" s="2">
        <f t="shared" si="307"/>
        <v>0.94860613711832875</v>
      </c>
      <c r="FN101" s="2">
        <f t="shared" si="307"/>
        <v>0.94536974703097354</v>
      </c>
      <c r="FO101" s="2">
        <f t="shared" si="307"/>
        <v>0.94319953236967424</v>
      </c>
      <c r="FP101" s="2">
        <f t="shared" si="307"/>
        <v>0.94637115208691591</v>
      </c>
      <c r="FQ101" s="2">
        <f t="shared" si="307"/>
        <v>0.93978754568315337</v>
      </c>
      <c r="FR101" s="2">
        <f t="shared" si="307"/>
        <v>0.95205317555523605</v>
      </c>
      <c r="FS101" s="2">
        <f t="shared" si="307"/>
        <v>0.94456207859164154</v>
      </c>
      <c r="FT101" s="2">
        <f t="shared" si="307"/>
        <v>0.94113293813142129</v>
      </c>
      <c r="FU101" s="2">
        <f t="shared" si="307"/>
        <v>0.94391302432229318</v>
      </c>
      <c r="FW101" s="2">
        <f t="shared" si="324"/>
        <v>3.2497396130473145E-3</v>
      </c>
      <c r="FX101" s="2">
        <f t="shared" si="164"/>
        <v>2.6124938046821781E-3</v>
      </c>
      <c r="FY101" s="2">
        <f t="shared" si="165"/>
        <v>2.7575446444201997E-3</v>
      </c>
      <c r="FZ101" s="2">
        <f t="shared" si="166"/>
        <v>3.0895445228213275E-3</v>
      </c>
      <c r="GA101" s="2">
        <f t="shared" si="167"/>
        <v>3.592577246347001E-3</v>
      </c>
      <c r="GB101" s="2">
        <f t="shared" si="168"/>
        <v>3.2562000513189277E-3</v>
      </c>
      <c r="GC101" s="2">
        <f t="shared" si="169"/>
        <v>3.3028003478422414E-3</v>
      </c>
      <c r="GD101" s="2">
        <f t="shared" si="170"/>
        <v>3.4736475995163075E-3</v>
      </c>
      <c r="GE101" s="2">
        <f t="shared" si="171"/>
        <v>3.8840175952631348E-3</v>
      </c>
      <c r="GF101" s="2">
        <f t="shared" si="172"/>
        <v>4.621824381341252E-3</v>
      </c>
      <c r="GG101" s="2">
        <f t="shared" si="173"/>
        <v>4.2948893724132249E-3</v>
      </c>
      <c r="GH101" s="2">
        <f t="shared" si="174"/>
        <v>4.2020245990611474E-3</v>
      </c>
      <c r="GI101" s="2">
        <f t="shared" si="175"/>
        <v>3.9239654357070804E-3</v>
      </c>
      <c r="GJ101" s="2">
        <f t="shared" si="176"/>
        <v>3.3554051042201916E-3</v>
      </c>
      <c r="GK101" s="2">
        <f t="shared" si="177"/>
        <v>3.7531455798569496E-3</v>
      </c>
      <c r="GM101" s="86">
        <f t="shared" si="325"/>
        <v>4.947491990553608E-10</v>
      </c>
      <c r="GN101" s="86">
        <f t="shared" si="178"/>
        <v>3.3909079836127952E-6</v>
      </c>
      <c r="GO101" s="86">
        <f t="shared" si="179"/>
        <v>1.2962978066613642E-12</v>
      </c>
      <c r="GP101" s="86">
        <f t="shared" si="180"/>
        <v>8.2778925217877436E-10</v>
      </c>
      <c r="GQ101" s="86">
        <f t="shared" si="181"/>
        <v>3.4114937559776668E-10</v>
      </c>
      <c r="GR101" s="86">
        <f t="shared" si="182"/>
        <v>1.4342031148745008E-6</v>
      </c>
      <c r="GS101" s="86">
        <f t="shared" si="183"/>
        <v>6.9054583423850854E-8</v>
      </c>
      <c r="GT101" s="86">
        <f t="shared" si="184"/>
        <v>6.0330097139785483E-9</v>
      </c>
      <c r="GU101" s="86">
        <f t="shared" si="185"/>
        <v>1.0369641833230558E-8</v>
      </c>
      <c r="GV101" s="86">
        <f t="shared" si="186"/>
        <v>1.1564549453507925E-9</v>
      </c>
      <c r="GW101" s="86">
        <f t="shared" si="187"/>
        <v>2.2043217445292027E-8</v>
      </c>
      <c r="GX101" s="86">
        <f t="shared" si="188"/>
        <v>4.92767486412123E-14</v>
      </c>
      <c r="GY101" s="86">
        <f t="shared" si="189"/>
        <v>1.7691211986241909E-7</v>
      </c>
      <c r="GZ101" s="86">
        <f t="shared" si="190"/>
        <v>1.2593808928166882E-9</v>
      </c>
      <c r="HA101" s="86">
        <f t="shared" si="191"/>
        <v>1.4028822074832346E-14</v>
      </c>
      <c r="HC101" s="86">
        <f t="shared" si="326"/>
        <v>0.32518875528268065</v>
      </c>
      <c r="HD101" s="86">
        <f t="shared" si="192"/>
        <v>0.30094529645677748</v>
      </c>
      <c r="HE101" s="86">
        <f t="shared" si="193"/>
        <v>0.32849309781797781</v>
      </c>
      <c r="HF101" s="86">
        <f t="shared" si="194"/>
        <v>0.33383421429015464</v>
      </c>
      <c r="HG101" s="86">
        <f t="shared" si="195"/>
        <v>0.36539654832899698</v>
      </c>
      <c r="HH101" s="86">
        <f t="shared" si="196"/>
        <v>0.31737663128378402</v>
      </c>
      <c r="HI101" s="86">
        <f t="shared" si="197"/>
        <v>0.3676302041302722</v>
      </c>
      <c r="HJ101" s="86">
        <f t="shared" si="198"/>
        <v>0.37012855343275891</v>
      </c>
      <c r="HK101" s="86">
        <f t="shared" si="199"/>
        <v>0.39455743948185357</v>
      </c>
      <c r="HL101" s="86">
        <f t="shared" si="200"/>
        <v>0.4467128704468411</v>
      </c>
      <c r="HM101" s="86">
        <f t="shared" si="201"/>
        <v>0.42430837063359628</v>
      </c>
      <c r="HN101" s="86">
        <f t="shared" si="202"/>
        <v>0.45472019691483911</v>
      </c>
      <c r="HO101" s="86">
        <f t="shared" si="203"/>
        <v>0.45420330051566998</v>
      </c>
      <c r="HP101" s="86">
        <f t="shared" si="204"/>
        <v>0.41549607586543441</v>
      </c>
      <c r="HQ101" s="86">
        <f t="shared" si="205"/>
        <v>0.57783322696115003</v>
      </c>
      <c r="HS101" s="86">
        <f t="shared" si="327"/>
        <v>3.4967308464358013E-13</v>
      </c>
      <c r="HT101" s="86">
        <f t="shared" si="206"/>
        <v>1.3521017403469925E-13</v>
      </c>
      <c r="HU101" s="86">
        <f t="shared" si="207"/>
        <v>1.7830347554304707E-14</v>
      </c>
      <c r="HV101" s="86">
        <f t="shared" si="208"/>
        <v>1.0537861281469216E-14</v>
      </c>
      <c r="HW101" s="86">
        <f t="shared" si="209"/>
        <v>1.0933363667498067E-14</v>
      </c>
      <c r="HX101" s="86">
        <f t="shared" si="210"/>
        <v>5.6433023017389875E-15</v>
      </c>
      <c r="HY101" s="86">
        <f t="shared" si="211"/>
        <v>1.5123900957099583E-14</v>
      </c>
      <c r="HZ101" s="86">
        <f t="shared" si="212"/>
        <v>1.739869700810846E-14</v>
      </c>
      <c r="IA101" s="86">
        <f t="shared" si="213"/>
        <v>4.933315875407809E-15</v>
      </c>
      <c r="IB101" s="86">
        <f t="shared" si="214"/>
        <v>1.2371158180322942E-14</v>
      </c>
      <c r="IC101" s="86">
        <f t="shared" si="215"/>
        <v>8.8274847051355653E-15</v>
      </c>
      <c r="ID101" s="86">
        <f t="shared" si="216"/>
        <v>7.6340214789143462E-14</v>
      </c>
      <c r="IE101" s="86">
        <f t="shared" si="217"/>
        <v>1.0621264362316269E-13</v>
      </c>
      <c r="IF101" s="86">
        <f t="shared" si="218"/>
        <v>1.1099853658779616E-12</v>
      </c>
      <c r="IG101" s="86">
        <f t="shared" si="219"/>
        <v>9.3594965449596398E-10</v>
      </c>
      <c r="II101" s="86">
        <f t="shared" si="328"/>
        <v>1.3154648708543992E-92</v>
      </c>
      <c r="IJ101" s="86">
        <f t="shared" si="329"/>
        <v>4.1879264001890494E-103</v>
      </c>
      <c r="IK101" s="86">
        <f t="shared" si="330"/>
        <v>1.798899527403702E-106</v>
      </c>
      <c r="IL101" s="86">
        <f t="shared" si="331"/>
        <v>8.1926989961311075E-107</v>
      </c>
      <c r="IM101" s="86">
        <f t="shared" si="332"/>
        <v>1.3606219149928858E-107</v>
      </c>
      <c r="IN101" s="86">
        <f t="shared" si="333"/>
        <v>1.7904553926394017E-106</v>
      </c>
      <c r="IO101" s="86">
        <f t="shared" si="334"/>
        <v>8.6496409429740321E-106</v>
      </c>
      <c r="IP101" s="86">
        <f t="shared" si="335"/>
        <v>1.0309742769739607E-106</v>
      </c>
      <c r="IQ101" s="86">
        <f t="shared" si="336"/>
        <v>2.5872080061439554E-110</v>
      </c>
      <c r="IR101" s="86">
        <f t="shared" si="337"/>
        <v>2.8367595818597299E-108</v>
      </c>
      <c r="IS101" s="86">
        <f t="shared" si="338"/>
        <v>3.2680407824942223E-108</v>
      </c>
      <c r="IT101" s="86">
        <f t="shared" si="339"/>
        <v>2.3708076424264612E-102</v>
      </c>
      <c r="IU101" s="86">
        <f t="shared" si="340"/>
        <v>1.2012983419655123E-100</v>
      </c>
      <c r="IV101" s="86">
        <f t="shared" si="341"/>
        <v>4.6139152393393925E-71</v>
      </c>
      <c r="IW101" s="86">
        <f t="shared" si="342"/>
        <v>8.9514291762172223E-54</v>
      </c>
      <c r="IY101" s="86">
        <f t="shared" si="343"/>
        <v>0.3251887557777795</v>
      </c>
      <c r="IZ101" s="86">
        <f t="shared" si="344"/>
        <v>0.30094868736489633</v>
      </c>
      <c r="JA101" s="86">
        <f t="shared" si="345"/>
        <v>0.32849309781929192</v>
      </c>
      <c r="JB101" s="86">
        <f t="shared" si="346"/>
        <v>0.33383421511795441</v>
      </c>
      <c r="JC101" s="86">
        <f t="shared" si="347"/>
        <v>0.36539654867015731</v>
      </c>
      <c r="JD101" s="86">
        <f t="shared" si="348"/>
        <v>0.31737806548690456</v>
      </c>
      <c r="JE101" s="86">
        <f t="shared" si="349"/>
        <v>0.36763027318487074</v>
      </c>
      <c r="JF101" s="86">
        <f t="shared" si="350"/>
        <v>0.37012855946578599</v>
      </c>
      <c r="JG101" s="86">
        <f t="shared" si="351"/>
        <v>0.39455744985150032</v>
      </c>
      <c r="JH101" s="86">
        <f t="shared" si="352"/>
        <v>0.44671287160330841</v>
      </c>
      <c r="JI101" s="86">
        <f t="shared" si="353"/>
        <v>0.42430839267682252</v>
      </c>
      <c r="JJ101" s="86">
        <f t="shared" si="354"/>
        <v>0.45472019691496474</v>
      </c>
      <c r="JK101" s="86">
        <f t="shared" si="355"/>
        <v>0.45420347742789602</v>
      </c>
      <c r="JL101" s="86">
        <f t="shared" si="356"/>
        <v>0.41549607712592529</v>
      </c>
      <c r="JM101" s="86">
        <f t="shared" si="357"/>
        <v>0.57783322789711367</v>
      </c>
    </row>
    <row r="102" spans="2:273" x14ac:dyDescent="0.25">
      <c r="B102" s="2">
        <v>75</v>
      </c>
      <c r="C102" s="37">
        <v>192.31100000000001</v>
      </c>
      <c r="D102" s="37">
        <v>191.333</v>
      </c>
      <c r="E102" s="37">
        <v>192.702</v>
      </c>
      <c r="F102" s="37">
        <v>198.15799999999999</v>
      </c>
      <c r="G102" s="37">
        <v>203.19300000000001</v>
      </c>
      <c r="H102" s="37">
        <v>195.351</v>
      </c>
      <c r="I102" s="37">
        <v>196.71899999999999</v>
      </c>
      <c r="J102" s="37">
        <v>197.42099999999999</v>
      </c>
      <c r="K102" s="37">
        <v>195.47399999999999</v>
      </c>
      <c r="L102" s="37">
        <v>197.21100000000001</v>
      </c>
      <c r="M102" s="37">
        <v>197.42099999999999</v>
      </c>
      <c r="N102" s="37">
        <v>194.43899999999999</v>
      </c>
      <c r="O102" s="37">
        <v>195.679</v>
      </c>
      <c r="P102" s="37">
        <v>190.44800000000001</v>
      </c>
      <c r="Q102" s="37">
        <v>163.828</v>
      </c>
      <c r="S102" s="4">
        <f t="shared" si="229"/>
        <v>191.57928104499231</v>
      </c>
      <c r="T102" s="4">
        <f t="shared" si="230"/>
        <v>193.74427362977914</v>
      </c>
      <c r="U102" s="4">
        <f t="shared" si="231"/>
        <v>193.18623820924464</v>
      </c>
      <c r="V102" s="4">
        <f t="shared" si="232"/>
        <v>198.91260384478321</v>
      </c>
      <c r="W102" s="4">
        <f t="shared" si="233"/>
        <v>205.44970273676719</v>
      </c>
      <c r="X102" s="4">
        <f t="shared" si="234"/>
        <v>196.01984215929465</v>
      </c>
      <c r="Y102" s="4">
        <f t="shared" si="235"/>
        <v>199.11218954557791</v>
      </c>
      <c r="Z102" s="4">
        <f t="shared" si="236"/>
        <v>200.41650554774802</v>
      </c>
      <c r="AA102" s="4">
        <f t="shared" si="237"/>
        <v>199.6275967440238</v>
      </c>
      <c r="AB102" s="4">
        <f t="shared" si="238"/>
        <v>202.74668782339165</v>
      </c>
      <c r="AC102" s="4">
        <f t="shared" si="239"/>
        <v>202.98395427159008</v>
      </c>
      <c r="AD102" s="4">
        <f t="shared" si="240"/>
        <v>200.00646104776931</v>
      </c>
      <c r="AE102" s="4">
        <f t="shared" si="241"/>
        <v>202.25725475147303</v>
      </c>
      <c r="AF102" s="4">
        <f t="shared" si="242"/>
        <v>196.40888397320631</v>
      </c>
      <c r="AG102" s="4">
        <f t="shared" si="243"/>
        <v>161.54019455983146</v>
      </c>
      <c r="AI102" s="4">
        <f t="shared" si="244"/>
        <v>0.73171895500769324</v>
      </c>
      <c r="AJ102" s="4">
        <f t="shared" si="245"/>
        <v>-2.4112736297791457</v>
      </c>
      <c r="AK102" s="4">
        <f t="shared" si="246"/>
        <v>-0.48423820924463712</v>
      </c>
      <c r="AL102" s="4">
        <f t="shared" si="247"/>
        <v>-0.75460384478321885</v>
      </c>
      <c r="AM102" s="4">
        <f t="shared" si="248"/>
        <v>-2.2567027367671812</v>
      </c>
      <c r="AN102" s="4">
        <f t="shared" si="249"/>
        <v>-0.6688421592946554</v>
      </c>
      <c r="AO102" s="4">
        <f t="shared" si="250"/>
        <v>-2.3931895455779113</v>
      </c>
      <c r="AP102" s="4">
        <f t="shared" si="251"/>
        <v>-2.9955055477480244</v>
      </c>
      <c r="AQ102" s="4">
        <f t="shared" si="252"/>
        <v>-4.1535967440238153</v>
      </c>
      <c r="AR102" s="4">
        <f t="shared" si="253"/>
        <v>-5.5356878233916404</v>
      </c>
      <c r="AS102" s="4">
        <f t="shared" si="254"/>
        <v>-5.5629542715900868</v>
      </c>
      <c r="AT102" s="4">
        <f t="shared" si="255"/>
        <v>-5.5674610477693136</v>
      </c>
      <c r="AU102" s="4">
        <f t="shared" si="256"/>
        <v>-6.5782547514730254</v>
      </c>
      <c r="AV102" s="4">
        <f t="shared" si="257"/>
        <v>-5.9608839732063075</v>
      </c>
      <c r="AW102" s="4">
        <f t="shared" si="257"/>
        <v>2.2878054401685404</v>
      </c>
      <c r="AY102" s="2">
        <f t="shared" si="308"/>
        <v>100.85226077121219</v>
      </c>
      <c r="AZ102" s="2">
        <f t="shared" si="147"/>
        <v>97.196271107698649</v>
      </c>
      <c r="BA102" s="2">
        <f t="shared" si="148"/>
        <v>100.08141319738256</v>
      </c>
      <c r="BB102" s="2">
        <f t="shared" si="149"/>
        <v>102.13376022467816</v>
      </c>
      <c r="BC102" s="2">
        <f t="shared" si="150"/>
        <v>102.57083006310668</v>
      </c>
      <c r="BD102" s="2">
        <f t="shared" si="151"/>
        <v>105.35284693178278</v>
      </c>
      <c r="BE102" s="2">
        <f t="shared" si="152"/>
        <v>104.50176514277609</v>
      </c>
      <c r="BF102" s="2">
        <f t="shared" si="153"/>
        <v>103.13065624115131</v>
      </c>
      <c r="BG102" s="2">
        <f t="shared" si="154"/>
        <v>102.82744154593543</v>
      </c>
      <c r="BH102" s="2">
        <f t="shared" si="155"/>
        <v>103.23486402910693</v>
      </c>
      <c r="BI102" s="2">
        <f t="shared" si="156"/>
        <v>103.04846135495235</v>
      </c>
      <c r="BJ102" s="2">
        <f t="shared" si="157"/>
        <v>100.51691443007209</v>
      </c>
      <c r="BK102" s="2">
        <f t="shared" si="158"/>
        <v>101.41759604796363</v>
      </c>
      <c r="BL102" s="2">
        <f t="shared" si="159"/>
        <v>104.30567863856221</v>
      </c>
      <c r="BM102" s="2">
        <f t="shared" si="160"/>
        <v>106.43458205900309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112.36390688259112</v>
      </c>
      <c r="DL102" s="2">
        <f t="shared" si="289"/>
        <v>113.07713066202092</v>
      </c>
      <c r="DM102" s="2">
        <f t="shared" si="289"/>
        <v>120.13135519568154</v>
      </c>
      <c r="DN102" s="2">
        <f t="shared" si="289"/>
        <v>122.79580375234525</v>
      </c>
      <c r="DO102" s="2">
        <f t="shared" si="289"/>
        <v>124.82622435897439</v>
      </c>
      <c r="DP102" s="2">
        <f t="shared" si="289"/>
        <v>120.95292034139403</v>
      </c>
      <c r="DQ102" s="2">
        <f t="shared" si="289"/>
        <v>123.30975438596491</v>
      </c>
      <c r="DR102" s="2">
        <f t="shared" si="289"/>
        <v>125.77631003861001</v>
      </c>
      <c r="DS102" s="2">
        <f t="shared" si="289"/>
        <v>118.9003400560224</v>
      </c>
      <c r="DT102" s="2">
        <f t="shared" si="289"/>
        <v>122.19792788502789</v>
      </c>
      <c r="DU102" s="2">
        <f t="shared" si="289"/>
        <v>121.28984670231728</v>
      </c>
      <c r="DV102" s="2">
        <f t="shared" si="289"/>
        <v>115.39665762483131</v>
      </c>
      <c r="DW102" s="2">
        <f t="shared" si="289"/>
        <v>117.74272941176471</v>
      </c>
      <c r="DX102" s="2">
        <f t="shared" si="289"/>
        <v>118.9665989304813</v>
      </c>
      <c r="DY102" s="2">
        <f t="shared" si="289"/>
        <v>107.92163044363042</v>
      </c>
      <c r="EA102" s="2">
        <f t="shared" si="228"/>
        <v>100.32590701631773</v>
      </c>
      <c r="EB102" s="2">
        <f t="shared" si="290"/>
        <v>96.522688141466134</v>
      </c>
      <c r="EC102" s="2">
        <f t="shared" si="291"/>
        <v>99.197755220547165</v>
      </c>
      <c r="ED102" s="2">
        <f t="shared" si="292"/>
        <v>101.18624055468729</v>
      </c>
      <c r="EE102" s="2">
        <f t="shared" si="293"/>
        <v>101.5526124833289</v>
      </c>
      <c r="EF102" s="2">
        <f t="shared" si="294"/>
        <v>104.57825504912381</v>
      </c>
      <c r="EG102" s="2">
        <f t="shared" si="295"/>
        <v>103.57249859135091</v>
      </c>
      <c r="EH102" s="2">
        <f t="shared" si="296"/>
        <v>101.93867022028726</v>
      </c>
      <c r="EI102" s="2">
        <f t="shared" si="297"/>
        <v>101.94574008543404</v>
      </c>
      <c r="EJ102" s="2">
        <f t="shared" si="298"/>
        <v>102.25583285371702</v>
      </c>
      <c r="EK102" s="2">
        <f t="shared" si="299"/>
        <v>101.98447664872143</v>
      </c>
      <c r="EL102" s="2">
        <f t="shared" si="300"/>
        <v>99.833181260628564</v>
      </c>
      <c r="EM102" s="2">
        <f t="shared" si="301"/>
        <v>100.54461191849396</v>
      </c>
      <c r="EN102" s="2">
        <f t="shared" si="302"/>
        <v>103.46718908033117</v>
      </c>
      <c r="EO102" s="2">
        <f t="shared" si="303"/>
        <v>106.3472219114219</v>
      </c>
      <c r="EQ102" s="2">
        <f t="shared" si="304"/>
        <v>99.725058456920138</v>
      </c>
      <c r="ER102" s="2">
        <f t="shared" si="305"/>
        <v>95.236970066943229</v>
      </c>
      <c r="ES102" s="2">
        <f t="shared" si="305"/>
        <v>98.490310586725741</v>
      </c>
      <c r="ET102" s="2">
        <f t="shared" si="305"/>
        <v>100.89645716096619</v>
      </c>
      <c r="EU102" s="2">
        <f t="shared" si="305"/>
        <v>100.876280000381</v>
      </c>
      <c r="EV102" s="2">
        <f t="shared" si="305"/>
        <v>103.98924026789089</v>
      </c>
      <c r="EW102" s="2">
        <f t="shared" si="305"/>
        <v>103.5570696715321</v>
      </c>
      <c r="EX102" s="2">
        <f t="shared" si="305"/>
        <v>101.56509371095376</v>
      </c>
      <c r="EY102" s="2">
        <f t="shared" si="305"/>
        <v>101.71008483415943</v>
      </c>
      <c r="EZ102" s="2">
        <f t="shared" si="305"/>
        <v>102.0657511563663</v>
      </c>
      <c r="FA102" s="2">
        <f t="shared" si="305"/>
        <v>101.60104702918331</v>
      </c>
      <c r="FB102" s="2">
        <f t="shared" si="305"/>
        <v>99.896104344636996</v>
      </c>
      <c r="FC102" s="2">
        <f t="shared" si="305"/>
        <v>100.35517025924784</v>
      </c>
      <c r="FD102" s="2">
        <f t="shared" si="305"/>
        <v>104.02021822079843</v>
      </c>
      <c r="FE102" s="2">
        <f t="shared" si="305"/>
        <v>107.90947008070825</v>
      </c>
      <c r="FG102" s="2">
        <f t="shared" si="306"/>
        <v>0.95609785059501085</v>
      </c>
      <c r="FH102" s="2">
        <f t="shared" si="307"/>
        <v>0.95908862340776668</v>
      </c>
      <c r="FI102" s="2">
        <f t="shared" si="307"/>
        <v>0.95768542296718384</v>
      </c>
      <c r="FJ102" s="2">
        <f t="shared" si="307"/>
        <v>0.95610734727533087</v>
      </c>
      <c r="FK102" s="2">
        <f t="shared" si="307"/>
        <v>0.95613569310648439</v>
      </c>
      <c r="FL102" s="2">
        <f t="shared" si="307"/>
        <v>0.95256732283332657</v>
      </c>
      <c r="FM102" s="2">
        <f t="shared" si="307"/>
        <v>0.95291531820145214</v>
      </c>
      <c r="FN102" s="2">
        <f t="shared" si="307"/>
        <v>0.94993596582631146</v>
      </c>
      <c r="FO102" s="2">
        <f t="shared" si="307"/>
        <v>0.94793715683700652</v>
      </c>
      <c r="FP102" s="2">
        <f t="shared" si="307"/>
        <v>0.95085802032507338</v>
      </c>
      <c r="FQ102" s="2">
        <f t="shared" si="307"/>
        <v>0.9447931004536938</v>
      </c>
      <c r="FR102" s="2">
        <f t="shared" si="307"/>
        <v>0.95608671499006159</v>
      </c>
      <c r="FS102" s="2">
        <f t="shared" si="307"/>
        <v>0.94919217744874351</v>
      </c>
      <c r="FT102" s="2">
        <f t="shared" si="307"/>
        <v>0.94603307096968769</v>
      </c>
      <c r="FU102" s="2">
        <f t="shared" si="307"/>
        <v>0.94859438114601224</v>
      </c>
      <c r="FW102" s="2">
        <f t="shared" si="324"/>
        <v>3.5621517909040306E-3</v>
      </c>
      <c r="FX102" s="2">
        <f t="shared" si="164"/>
        <v>2.8638206721451807E-3</v>
      </c>
      <c r="FY102" s="2">
        <f t="shared" si="165"/>
        <v>3.0227833873397334E-3</v>
      </c>
      <c r="FZ102" s="2">
        <f t="shared" si="166"/>
        <v>3.3866087463470941E-3</v>
      </c>
      <c r="GA102" s="2">
        <f t="shared" si="167"/>
        <v>3.9378177497926617E-3</v>
      </c>
      <c r="GB102" s="2">
        <f t="shared" si="168"/>
        <v>3.5692310763738334E-3</v>
      </c>
      <c r="GC102" s="2">
        <f t="shared" si="169"/>
        <v>3.6202949670768032E-3</v>
      </c>
      <c r="GD102" s="2">
        <f t="shared" si="170"/>
        <v>3.8075028407514493E-3</v>
      </c>
      <c r="GE102" s="2">
        <f t="shared" si="171"/>
        <v>4.2571453563147168E-3</v>
      </c>
      <c r="GF102" s="2">
        <f t="shared" si="172"/>
        <v>5.0654709403097171E-3</v>
      </c>
      <c r="GG102" s="2">
        <f t="shared" si="173"/>
        <v>4.7073020190677066E-3</v>
      </c>
      <c r="GH102" s="2">
        <f t="shared" si="174"/>
        <v>4.6055612407140496E-3</v>
      </c>
      <c r="GI102" s="2">
        <f t="shared" si="175"/>
        <v>4.300914314973636E-3</v>
      </c>
      <c r="GJ102" s="2">
        <f t="shared" si="176"/>
        <v>3.6779379013256851E-3</v>
      </c>
      <c r="GK102" s="2">
        <f t="shared" si="177"/>
        <v>4.1137527189167968E-3</v>
      </c>
      <c r="GM102" s="86">
        <f t="shared" si="325"/>
        <v>2.8657919223071468E-11</v>
      </c>
      <c r="GN102" s="86">
        <f t="shared" si="178"/>
        <v>6.6177692251563236E-7</v>
      </c>
      <c r="GO102" s="86">
        <f t="shared" si="179"/>
        <v>3.4957263765521935E-14</v>
      </c>
      <c r="GP102" s="86">
        <f t="shared" si="180"/>
        <v>5.2402045362879397E-11</v>
      </c>
      <c r="GQ102" s="86">
        <f t="shared" si="181"/>
        <v>2.0038962992581794E-11</v>
      </c>
      <c r="GR102" s="86">
        <f t="shared" si="182"/>
        <v>2.4671747522170582E-7</v>
      </c>
      <c r="GS102" s="86">
        <f t="shared" si="183"/>
        <v>8.2153020065058745E-9</v>
      </c>
      <c r="GT102" s="86">
        <f t="shared" si="184"/>
        <v>4.7804631697925279E-10</v>
      </c>
      <c r="GU102" s="86">
        <f t="shared" si="185"/>
        <v>9.0238454164366826E-10</v>
      </c>
      <c r="GV102" s="86">
        <f t="shared" si="186"/>
        <v>7.6656187527622168E-11</v>
      </c>
      <c r="GW102" s="86">
        <f t="shared" si="187"/>
        <v>2.1577816639050745E-9</v>
      </c>
      <c r="GX102" s="86">
        <f t="shared" si="188"/>
        <v>7.5185135397570901E-16</v>
      </c>
      <c r="GY102" s="86">
        <f t="shared" si="189"/>
        <v>2.4817111744776928E-8</v>
      </c>
      <c r="GZ102" s="86">
        <f t="shared" si="190"/>
        <v>9.3376066704359849E-11</v>
      </c>
      <c r="HA102" s="86">
        <f t="shared" si="191"/>
        <v>4.3702552701799124E-16</v>
      </c>
      <c r="HC102" s="86">
        <f t="shared" si="326"/>
        <v>0.40475078666495246</v>
      </c>
      <c r="HD102" s="86">
        <f t="shared" si="192"/>
        <v>0.37106797091317673</v>
      </c>
      <c r="HE102" s="86">
        <f t="shared" si="193"/>
        <v>0.41243042583568629</v>
      </c>
      <c r="HF102" s="86">
        <f t="shared" si="194"/>
        <v>0.41822662526545468</v>
      </c>
      <c r="HG102" s="86">
        <f t="shared" si="195"/>
        <v>0.45680052914989239</v>
      </c>
      <c r="HH102" s="86">
        <f t="shared" si="196"/>
        <v>0.39713461735132305</v>
      </c>
      <c r="HI102" s="86">
        <f t="shared" si="197"/>
        <v>0.45259031610599448</v>
      </c>
      <c r="HJ102" s="86">
        <f t="shared" si="198"/>
        <v>0.45928838918488613</v>
      </c>
      <c r="HK102" s="86">
        <f t="shared" si="199"/>
        <v>0.48480663529254647</v>
      </c>
      <c r="HL102" s="86">
        <f t="shared" si="200"/>
        <v>0.5272784011075321</v>
      </c>
      <c r="HM102" s="86">
        <f t="shared" si="201"/>
        <v>0.51356534962658096</v>
      </c>
      <c r="HN102" s="86">
        <f t="shared" si="202"/>
        <v>0.53537982861278099</v>
      </c>
      <c r="HO102" s="86">
        <f t="shared" si="203"/>
        <v>0.53062420556457013</v>
      </c>
      <c r="HP102" s="86">
        <f t="shared" si="204"/>
        <v>0.50336064741587161</v>
      </c>
      <c r="HQ102" s="86">
        <f t="shared" si="205"/>
        <v>0.54389183851160727</v>
      </c>
      <c r="HS102" s="86">
        <f t="shared" si="327"/>
        <v>1.3786076459274324E-12</v>
      </c>
      <c r="HT102" s="86">
        <f t="shared" si="206"/>
        <v>5.5896350616971812E-13</v>
      </c>
      <c r="HU102" s="86">
        <f t="shared" si="207"/>
        <v>8.0422227355325137E-14</v>
      </c>
      <c r="HV102" s="86">
        <f t="shared" si="208"/>
        <v>4.9720556545840574E-14</v>
      </c>
      <c r="HW102" s="86">
        <f t="shared" si="209"/>
        <v>5.4019380017431217E-14</v>
      </c>
      <c r="HX102" s="86">
        <f t="shared" si="210"/>
        <v>2.7363135598466536E-14</v>
      </c>
      <c r="HY102" s="86">
        <f t="shared" si="211"/>
        <v>7.144763211600958E-14</v>
      </c>
      <c r="HZ102" s="86">
        <f t="shared" si="212"/>
        <v>8.3600134635134173E-14</v>
      </c>
      <c r="IA102" s="86">
        <f t="shared" si="213"/>
        <v>2.5977167737254261E-14</v>
      </c>
      <c r="IB102" s="86">
        <f t="shared" si="214"/>
        <v>6.5958727379182932E-14</v>
      </c>
      <c r="IC102" s="86">
        <f t="shared" si="215"/>
        <v>4.642073983786914E-14</v>
      </c>
      <c r="ID102" s="86">
        <f t="shared" si="216"/>
        <v>3.6003769663776525E-13</v>
      </c>
      <c r="IE102" s="86">
        <f t="shared" si="217"/>
        <v>4.8101585338566724E-13</v>
      </c>
      <c r="IF102" s="86">
        <f t="shared" si="218"/>
        <v>4.3000425998550732E-12</v>
      </c>
      <c r="IG102" s="86">
        <f t="shared" si="219"/>
        <v>2.6344919128431047E-9</v>
      </c>
      <c r="II102" s="86">
        <f t="shared" si="328"/>
        <v>1.0309121817351319E-89</v>
      </c>
      <c r="IJ102" s="86">
        <f t="shared" si="329"/>
        <v>5.4002784409332187E-100</v>
      </c>
      <c r="IK102" s="86">
        <f t="shared" si="330"/>
        <v>3.1481538542033851E-103</v>
      </c>
      <c r="IL102" s="86">
        <f t="shared" si="331"/>
        <v>1.7012050909760031E-103</v>
      </c>
      <c r="IM102" s="86">
        <f t="shared" si="332"/>
        <v>3.6716305085212423E-104</v>
      </c>
      <c r="IN102" s="86">
        <f t="shared" si="333"/>
        <v>3.8884349733020951E-103</v>
      </c>
      <c r="IO102" s="86">
        <f t="shared" si="334"/>
        <v>1.8206583230052069E-102</v>
      </c>
      <c r="IP102" s="86">
        <f t="shared" si="335"/>
        <v>2.4872287168915844E-103</v>
      </c>
      <c r="IQ102" s="86">
        <f t="shared" si="336"/>
        <v>9.5808486628845583E-107</v>
      </c>
      <c r="IR102" s="86">
        <f t="shared" si="337"/>
        <v>1.1673632167367833E-104</v>
      </c>
      <c r="IS102" s="86">
        <f t="shared" si="338"/>
        <v>1.1970756672198088E-104</v>
      </c>
      <c r="IT102" s="86">
        <f t="shared" si="339"/>
        <v>5.360194114194032E-99</v>
      </c>
      <c r="IU102" s="86">
        <f t="shared" si="340"/>
        <v>2.170265353084034E-97</v>
      </c>
      <c r="IV102" s="86">
        <f t="shared" si="341"/>
        <v>7.6714834826332686E-69</v>
      </c>
      <c r="IW102" s="86">
        <f t="shared" si="342"/>
        <v>4.5001011168491732E-52</v>
      </c>
      <c r="IY102" s="86">
        <f t="shared" si="343"/>
        <v>0.40475078669498898</v>
      </c>
      <c r="IZ102" s="86">
        <f t="shared" si="344"/>
        <v>0.37106863269065821</v>
      </c>
      <c r="JA102" s="86">
        <f t="shared" si="345"/>
        <v>0.4124304258358017</v>
      </c>
      <c r="JB102" s="86">
        <f t="shared" si="346"/>
        <v>0.41822662531790644</v>
      </c>
      <c r="JC102" s="86">
        <f t="shared" si="347"/>
        <v>0.45680052916998537</v>
      </c>
      <c r="JD102" s="86">
        <f t="shared" si="348"/>
        <v>0.39713486406882564</v>
      </c>
      <c r="JE102" s="86">
        <f t="shared" si="349"/>
        <v>0.45259032432136792</v>
      </c>
      <c r="JF102" s="86">
        <f t="shared" si="350"/>
        <v>0.45928838966301605</v>
      </c>
      <c r="JG102" s="86">
        <f t="shared" si="351"/>
        <v>0.48480663619495701</v>
      </c>
      <c r="JH102" s="86">
        <f t="shared" si="352"/>
        <v>0.52727840118425429</v>
      </c>
      <c r="JI102" s="86">
        <f t="shared" si="353"/>
        <v>0.51356535178440899</v>
      </c>
      <c r="JJ102" s="86">
        <f t="shared" si="354"/>
        <v>0.53537982861314182</v>
      </c>
      <c r="JK102" s="86">
        <f t="shared" si="355"/>
        <v>0.53062423038216289</v>
      </c>
      <c r="JL102" s="86">
        <f t="shared" si="356"/>
        <v>0.5033606475135477</v>
      </c>
      <c r="JM102" s="86">
        <f t="shared" si="357"/>
        <v>0.54389184114609967</v>
      </c>
    </row>
    <row r="103" spans="2:273" x14ac:dyDescent="0.25">
      <c r="B103" s="2">
        <v>76</v>
      </c>
      <c r="C103" s="37">
        <v>197.62299999999999</v>
      </c>
      <c r="D103" s="37">
        <v>195.947</v>
      </c>
      <c r="E103" s="37">
        <v>196.649</v>
      </c>
      <c r="F103" s="37">
        <v>202.386</v>
      </c>
      <c r="G103" s="37">
        <v>205.36799999999999</v>
      </c>
      <c r="H103" s="37">
        <v>199.21100000000001</v>
      </c>
      <c r="I103" s="37">
        <v>198.89500000000001</v>
      </c>
      <c r="J103" s="37">
        <v>201.12299999999999</v>
      </c>
      <c r="K103" s="37">
        <v>197.80699999999999</v>
      </c>
      <c r="L103" s="37">
        <v>197.10499999999999</v>
      </c>
      <c r="M103" s="37">
        <v>199.15799999999999</v>
      </c>
      <c r="N103" s="37">
        <v>194.298</v>
      </c>
      <c r="O103" s="37">
        <v>194.911</v>
      </c>
      <c r="P103" s="37">
        <v>191.91399999999999</v>
      </c>
      <c r="Q103" s="37">
        <v>145.60300000000001</v>
      </c>
      <c r="S103" s="4">
        <f t="shared" si="229"/>
        <v>201.07017502160878</v>
      </c>
      <c r="T103" s="4">
        <f t="shared" si="230"/>
        <v>202.00932466354746</v>
      </c>
      <c r="U103" s="4">
        <f t="shared" si="231"/>
        <v>203.0549960567007</v>
      </c>
      <c r="V103" s="4">
        <f t="shared" si="232"/>
        <v>207.964865724422</v>
      </c>
      <c r="W103" s="4">
        <f t="shared" si="233"/>
        <v>213.52136648678388</v>
      </c>
      <c r="X103" s="4">
        <f t="shared" si="234"/>
        <v>204.10452509769709</v>
      </c>
      <c r="Y103" s="4">
        <f t="shared" si="235"/>
        <v>204.93894313928394</v>
      </c>
      <c r="Z103" s="4">
        <f t="shared" si="236"/>
        <v>207.1177335850272</v>
      </c>
      <c r="AA103" s="4">
        <f t="shared" si="237"/>
        <v>203.42413891916419</v>
      </c>
      <c r="AB103" s="4">
        <f t="shared" si="238"/>
        <v>200.18492176196241</v>
      </c>
      <c r="AC103" s="4">
        <f t="shared" si="239"/>
        <v>204.09630772406044</v>
      </c>
      <c r="AD103" s="4">
        <f t="shared" si="240"/>
        <v>198.25024875671699</v>
      </c>
      <c r="AE103" s="4">
        <f t="shared" si="241"/>
        <v>200.29691364145563</v>
      </c>
      <c r="AF103" s="4">
        <f t="shared" si="242"/>
        <v>196.89160776780611</v>
      </c>
      <c r="AG103" s="4">
        <f t="shared" si="243"/>
        <v>143.50535419719677</v>
      </c>
      <c r="AI103" s="4">
        <f t="shared" si="244"/>
        <v>-3.4471750216087855</v>
      </c>
      <c r="AJ103" s="4">
        <f t="shared" si="245"/>
        <v>-6.0623246635474572</v>
      </c>
      <c r="AK103" s="4">
        <f t="shared" si="246"/>
        <v>-6.405996056700701</v>
      </c>
      <c r="AL103" s="4">
        <f t="shared" si="247"/>
        <v>-5.5788657244220019</v>
      </c>
      <c r="AM103" s="4">
        <f t="shared" si="248"/>
        <v>-8.1533664867838809</v>
      </c>
      <c r="AN103" s="4">
        <f t="shared" si="249"/>
        <v>-4.8935250976970792</v>
      </c>
      <c r="AO103" s="4">
        <f t="shared" si="250"/>
        <v>-6.0439431392839253</v>
      </c>
      <c r="AP103" s="4">
        <f t="shared" si="251"/>
        <v>-5.9947335850272054</v>
      </c>
      <c r="AQ103" s="4">
        <f t="shared" si="252"/>
        <v>-5.6171389191642049</v>
      </c>
      <c r="AR103" s="4">
        <f t="shared" si="253"/>
        <v>-3.0799217619624244</v>
      </c>
      <c r="AS103" s="4">
        <f t="shared" si="254"/>
        <v>-4.9383077240604507</v>
      </c>
      <c r="AT103" s="4">
        <f t="shared" si="255"/>
        <v>-3.9522487567169833</v>
      </c>
      <c r="AU103" s="4">
        <f t="shared" si="256"/>
        <v>-5.3859136414556303</v>
      </c>
      <c r="AV103" s="4">
        <f t="shared" si="257"/>
        <v>-4.9776077678061199</v>
      </c>
      <c r="AW103" s="4">
        <f t="shared" si="257"/>
        <v>2.0976458028032425</v>
      </c>
      <c r="AY103" s="2">
        <f t="shared" si="308"/>
        <v>100.61994987857544</v>
      </c>
      <c r="AZ103" s="2">
        <f t="shared" si="147"/>
        <v>96.986175141638185</v>
      </c>
      <c r="BA103" s="2">
        <f t="shared" si="148"/>
        <v>99.800668685686674</v>
      </c>
      <c r="BB103" s="2">
        <f t="shared" si="149"/>
        <v>101.88146568831131</v>
      </c>
      <c r="BC103" s="2">
        <f t="shared" si="150"/>
        <v>102.29015135887953</v>
      </c>
      <c r="BD103" s="2">
        <f t="shared" si="151"/>
        <v>105.07993070134384</v>
      </c>
      <c r="BE103" s="2">
        <f t="shared" si="152"/>
        <v>104.25495696426498</v>
      </c>
      <c r="BF103" s="2">
        <f t="shared" si="153"/>
        <v>102.85288055698743</v>
      </c>
      <c r="BG103" s="2">
        <f t="shared" si="154"/>
        <v>102.5559540805185</v>
      </c>
      <c r="BH103" s="2">
        <f t="shared" si="155"/>
        <v>102.96650539412656</v>
      </c>
      <c r="BI103" s="2">
        <f t="shared" si="156"/>
        <v>102.77246421994818</v>
      </c>
      <c r="BJ103" s="2">
        <f t="shared" si="157"/>
        <v>100.29063811870485</v>
      </c>
      <c r="BK103" s="2">
        <f t="shared" si="158"/>
        <v>101.17986546948542</v>
      </c>
      <c r="BL103" s="2">
        <f t="shared" si="159"/>
        <v>104.09550053144383</v>
      </c>
      <c r="BM103" s="2">
        <f t="shared" si="160"/>
        <v>106.29463135212622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112.39450202429153</v>
      </c>
      <c r="DL103" s="2">
        <f t="shared" si="289"/>
        <v>113.11122439024392</v>
      </c>
      <c r="DM103" s="2">
        <f t="shared" si="289"/>
        <v>120.30177867746291</v>
      </c>
      <c r="DN103" s="2">
        <f t="shared" si="289"/>
        <v>122.94547251407133</v>
      </c>
      <c r="DO103" s="2">
        <f t="shared" si="289"/>
        <v>124.96247435897439</v>
      </c>
      <c r="DP103" s="2">
        <f t="shared" si="289"/>
        <v>121.0386038406828</v>
      </c>
      <c r="DQ103" s="2">
        <f t="shared" si="289"/>
        <v>123.46351161688003</v>
      </c>
      <c r="DR103" s="2">
        <f t="shared" si="289"/>
        <v>125.9792023166023</v>
      </c>
      <c r="DS103" s="2">
        <f t="shared" si="289"/>
        <v>118.99748571428572</v>
      </c>
      <c r="DT103" s="2">
        <f t="shared" si="289"/>
        <v>122.36026199056199</v>
      </c>
      <c r="DU103" s="2">
        <f t="shared" si="289"/>
        <v>121.4692721702317</v>
      </c>
      <c r="DV103" s="2">
        <f t="shared" si="289"/>
        <v>115.48056106612685</v>
      </c>
      <c r="DW103" s="2">
        <f t="shared" si="289"/>
        <v>117.9178962566845</v>
      </c>
      <c r="DX103" s="2">
        <f t="shared" si="289"/>
        <v>119.11126671122996</v>
      </c>
      <c r="DY103" s="2">
        <f t="shared" si="289"/>
        <v>107.8053728123728</v>
      </c>
      <c r="EA103" s="2">
        <f t="shared" si="228"/>
        <v>100.12920459448783</v>
      </c>
      <c r="EB103" s="2">
        <f t="shared" si="290"/>
        <v>96.362914120295926</v>
      </c>
      <c r="EC103" s="2">
        <f t="shared" si="291"/>
        <v>98.976892250139571</v>
      </c>
      <c r="ED103" s="2">
        <f t="shared" si="292"/>
        <v>101.00062956761181</v>
      </c>
      <c r="EE103" s="2">
        <f t="shared" si="293"/>
        <v>101.34446187724136</v>
      </c>
      <c r="EF103" s="2">
        <f t="shared" si="294"/>
        <v>104.35751621189358</v>
      </c>
      <c r="EG103" s="2">
        <f t="shared" si="295"/>
        <v>103.38941370615581</v>
      </c>
      <c r="EH103" s="2">
        <f t="shared" si="296"/>
        <v>101.74287607600903</v>
      </c>
      <c r="EI103" s="2">
        <f t="shared" si="297"/>
        <v>101.73351080450375</v>
      </c>
      <c r="EJ103" s="2">
        <f t="shared" si="298"/>
        <v>102.05345191846523</v>
      </c>
      <c r="EK103" s="2">
        <f t="shared" si="299"/>
        <v>101.77808102288024</v>
      </c>
      <c r="EL103" s="2">
        <f t="shared" si="300"/>
        <v>99.654032421112277</v>
      </c>
      <c r="EM103" s="2">
        <f t="shared" si="301"/>
        <v>100.36365373084726</v>
      </c>
      <c r="EN103" s="2">
        <f t="shared" si="302"/>
        <v>103.31204195569478</v>
      </c>
      <c r="EO103" s="2">
        <f t="shared" si="303"/>
        <v>106.21296946386946</v>
      </c>
      <c r="EQ103" s="2">
        <f t="shared" si="304"/>
        <v>99.552363963919447</v>
      </c>
      <c r="ER103" s="2">
        <f t="shared" si="305"/>
        <v>95.119563484786454</v>
      </c>
      <c r="ES103" s="2">
        <f t="shared" si="305"/>
        <v>98.296247044882264</v>
      </c>
      <c r="ET103" s="2">
        <f t="shared" si="305"/>
        <v>100.72197163765884</v>
      </c>
      <c r="EU103" s="2">
        <f t="shared" si="305"/>
        <v>100.69494806461447</v>
      </c>
      <c r="EV103" s="2">
        <f t="shared" si="305"/>
        <v>103.79034386061684</v>
      </c>
      <c r="EW103" s="2">
        <f t="shared" si="305"/>
        <v>103.37439916891147</v>
      </c>
      <c r="EX103" s="2">
        <f t="shared" si="305"/>
        <v>101.3842172559679</v>
      </c>
      <c r="EY103" s="2">
        <f t="shared" si="305"/>
        <v>101.50738751867192</v>
      </c>
      <c r="EZ103" s="2">
        <f t="shared" si="305"/>
        <v>101.87153938494556</v>
      </c>
      <c r="FA103" s="2">
        <f t="shared" si="305"/>
        <v>101.41099527608651</v>
      </c>
      <c r="FB103" s="2">
        <f t="shared" si="305"/>
        <v>99.714307616838468</v>
      </c>
      <c r="FC103" s="2">
        <f t="shared" si="305"/>
        <v>100.18186495789232</v>
      </c>
      <c r="FD103" s="2">
        <f t="shared" si="305"/>
        <v>103.84176863851488</v>
      </c>
      <c r="FE103" s="2">
        <f t="shared" si="305"/>
        <v>107.69158458197326</v>
      </c>
      <c r="FG103" s="2">
        <f t="shared" si="306"/>
        <v>0.95980549598843401</v>
      </c>
      <c r="FH103" s="2">
        <f t="shared" si="307"/>
        <v>0.96255358306770344</v>
      </c>
      <c r="FI103" s="2">
        <f t="shared" si="307"/>
        <v>0.9612644258595191</v>
      </c>
      <c r="FJ103" s="2">
        <f t="shared" si="307"/>
        <v>0.95981422436019914</v>
      </c>
      <c r="FK103" s="2">
        <f t="shared" si="307"/>
        <v>0.95984027684558915</v>
      </c>
      <c r="FL103" s="2">
        <f t="shared" si="307"/>
        <v>0.95655958303466249</v>
      </c>
      <c r="FM103" s="2">
        <f t="shared" si="307"/>
        <v>0.95687961459226523</v>
      </c>
      <c r="FN103" s="2">
        <f t="shared" si="307"/>
        <v>0.95413903639196895</v>
      </c>
      <c r="FO103" s="2">
        <f t="shared" si="307"/>
        <v>0.95229960884375953</v>
      </c>
      <c r="FP103" s="2">
        <f t="shared" si="307"/>
        <v>0.95498734889669556</v>
      </c>
      <c r="FQ103" s="2">
        <f t="shared" si="307"/>
        <v>0.949404938191444</v>
      </c>
      <c r="FR103" s="2">
        <f t="shared" si="307"/>
        <v>0.9597952612670696</v>
      </c>
      <c r="FS103" s="2">
        <f t="shared" si="307"/>
        <v>0.95345463228991556</v>
      </c>
      <c r="FT103" s="2">
        <f t="shared" si="307"/>
        <v>0.95054674674775774</v>
      </c>
      <c r="FU103" s="2">
        <f t="shared" si="307"/>
        <v>0.95290449898616947</v>
      </c>
      <c r="FW103" s="2">
        <f t="shared" si="324"/>
        <v>3.9044799175467185E-3</v>
      </c>
      <c r="FX103" s="2">
        <f t="shared" si="164"/>
        <v>3.1392495617816427E-3</v>
      </c>
      <c r="FY103" s="2">
        <f t="shared" si="165"/>
        <v>3.3134497656183621E-3</v>
      </c>
      <c r="FZ103" s="2">
        <f t="shared" si="166"/>
        <v>3.7121297705894102E-3</v>
      </c>
      <c r="GA103" s="2">
        <f t="shared" si="167"/>
        <v>4.3160915613520865E-3</v>
      </c>
      <c r="GB103" s="2">
        <f t="shared" si="168"/>
        <v>3.9122368618349128E-3</v>
      </c>
      <c r="GC103" s="2">
        <f t="shared" si="169"/>
        <v>3.9681884880047999E-3</v>
      </c>
      <c r="GD103" s="2">
        <f t="shared" si="170"/>
        <v>4.1733108184432788E-3</v>
      </c>
      <c r="GE103" s="2">
        <f t="shared" si="171"/>
        <v>4.6659506538047355E-3</v>
      </c>
      <c r="GF103" s="2">
        <f t="shared" si="172"/>
        <v>5.5514653964771768E-3</v>
      </c>
      <c r="GG103" s="2">
        <f t="shared" si="173"/>
        <v>5.1591110059482637E-3</v>
      </c>
      <c r="GH103" s="2">
        <f t="shared" si="174"/>
        <v>5.0476546255642761E-3</v>
      </c>
      <c r="GI103" s="2">
        <f t="shared" si="175"/>
        <v>4.7139027620367703E-3</v>
      </c>
      <c r="GJ103" s="2">
        <f t="shared" si="176"/>
        <v>4.0313482286842631E-3</v>
      </c>
      <c r="GK103" s="2">
        <f t="shared" si="177"/>
        <v>4.5088506544157707E-3</v>
      </c>
      <c r="GM103" s="86">
        <f t="shared" si="325"/>
        <v>1.377964195078991E-12</v>
      </c>
      <c r="GN103" s="86">
        <f t="shared" si="178"/>
        <v>1.1610186922515588E-7</v>
      </c>
      <c r="GO103" s="86">
        <f t="shared" si="179"/>
        <v>7.4673864225973489E-16</v>
      </c>
      <c r="GP103" s="86">
        <f t="shared" si="180"/>
        <v>2.7729874236309604E-12</v>
      </c>
      <c r="GQ103" s="86">
        <f t="shared" si="181"/>
        <v>9.8206841434136682E-13</v>
      </c>
      <c r="GR103" s="86">
        <f t="shared" si="182"/>
        <v>3.783990111345394E-8</v>
      </c>
      <c r="GS103" s="86">
        <f t="shared" si="183"/>
        <v>8.5311322599146836E-10</v>
      </c>
      <c r="GT103" s="86">
        <f t="shared" si="184"/>
        <v>3.2051878175882632E-11</v>
      </c>
      <c r="GU103" s="86">
        <f t="shared" si="185"/>
        <v>6.6954552526374873E-11</v>
      </c>
      <c r="GV103" s="86">
        <f t="shared" si="186"/>
        <v>4.2626034528903674E-12</v>
      </c>
      <c r="GW103" s="86">
        <f t="shared" si="187"/>
        <v>1.8171376610568853E-10</v>
      </c>
      <c r="GX103" s="86">
        <f t="shared" si="188"/>
        <v>8.6891293582078557E-18</v>
      </c>
      <c r="GY103" s="86">
        <f t="shared" si="189"/>
        <v>3.0798566184838143E-9</v>
      </c>
      <c r="GZ103" s="86">
        <f t="shared" si="190"/>
        <v>5.8898081592440625E-12</v>
      </c>
      <c r="HA103" s="86">
        <f t="shared" si="191"/>
        <v>1.1327422089060392E-17</v>
      </c>
      <c r="HC103" s="86">
        <f t="shared" si="326"/>
        <v>0.48982252091076833</v>
      </c>
      <c r="HD103" s="86">
        <f t="shared" si="192"/>
        <v>0.44134526791259632</v>
      </c>
      <c r="HE103" s="86">
        <f t="shared" si="193"/>
        <v>0.50220590364181383</v>
      </c>
      <c r="HF103" s="86">
        <f t="shared" si="194"/>
        <v>0.5047039662130437</v>
      </c>
      <c r="HG103" s="86">
        <f t="shared" si="195"/>
        <v>0.54686501482743755</v>
      </c>
      <c r="HH103" s="86">
        <f t="shared" si="196"/>
        <v>0.47735560723424353</v>
      </c>
      <c r="HI103" s="86">
        <f t="shared" si="197"/>
        <v>0.53211458619218399</v>
      </c>
      <c r="HJ103" s="86">
        <f t="shared" si="198"/>
        <v>0.54465390300705385</v>
      </c>
      <c r="HK103" s="86">
        <f t="shared" si="199"/>
        <v>0.56255891755827181</v>
      </c>
      <c r="HL103" s="86">
        <f t="shared" si="200"/>
        <v>0.57822587623484323</v>
      </c>
      <c r="HM103" s="86">
        <f t="shared" si="201"/>
        <v>0.58194627212696826</v>
      </c>
      <c r="HN103" s="86">
        <f t="shared" si="202"/>
        <v>0.58849227536309878</v>
      </c>
      <c r="HO103" s="86">
        <f t="shared" si="203"/>
        <v>0.58089486138329638</v>
      </c>
      <c r="HP103" s="86">
        <f t="shared" si="204"/>
        <v>0.56891769669214931</v>
      </c>
      <c r="HQ103" s="86">
        <f t="shared" si="205"/>
        <v>0.43411771213815731</v>
      </c>
      <c r="HS103" s="86">
        <f t="shared" si="327"/>
        <v>5.2506744615528572E-12</v>
      </c>
      <c r="HT103" s="86">
        <f t="shared" si="206"/>
        <v>2.2295542994249156E-12</v>
      </c>
      <c r="HU103" s="86">
        <f t="shared" si="207"/>
        <v>3.4931807326927701E-13</v>
      </c>
      <c r="HV103" s="86">
        <f t="shared" si="208"/>
        <v>2.2554625001389164E-13</v>
      </c>
      <c r="HW103" s="86">
        <f t="shared" si="209"/>
        <v>2.5597448809092481E-13</v>
      </c>
      <c r="HX103" s="86">
        <f t="shared" si="210"/>
        <v>1.2748221592374414E-13</v>
      </c>
      <c r="HY103" s="86">
        <f t="shared" si="211"/>
        <v>3.2433877643345928E-13</v>
      </c>
      <c r="HZ103" s="86">
        <f t="shared" si="212"/>
        <v>3.8558303386168414E-13</v>
      </c>
      <c r="IA103" s="86">
        <f t="shared" si="213"/>
        <v>1.3088570583160643E-13</v>
      </c>
      <c r="IB103" s="86">
        <f t="shared" si="214"/>
        <v>3.3582267350637415E-13</v>
      </c>
      <c r="IC103" s="86">
        <f t="shared" si="215"/>
        <v>2.3340435249927147E-13</v>
      </c>
      <c r="ID103" s="86">
        <f t="shared" si="216"/>
        <v>1.6281953422814565E-12</v>
      </c>
      <c r="IE103" s="86">
        <f t="shared" si="217"/>
        <v>2.0924807172528509E-12</v>
      </c>
      <c r="IF103" s="86">
        <f t="shared" si="218"/>
        <v>1.608328313486468E-11</v>
      </c>
      <c r="IG103" s="86">
        <f t="shared" si="219"/>
        <v>7.2162725130528595E-9</v>
      </c>
      <c r="II103" s="86">
        <f t="shared" si="328"/>
        <v>7.2554014512614193E-87</v>
      </c>
      <c r="IJ103" s="86">
        <f t="shared" si="329"/>
        <v>6.2298686754192159E-97</v>
      </c>
      <c r="IK103" s="86">
        <f t="shared" si="330"/>
        <v>4.9002056511322216E-100</v>
      </c>
      <c r="IL103" s="86">
        <f t="shared" si="331"/>
        <v>3.1260340307940143E-100</v>
      </c>
      <c r="IM103" s="86">
        <f t="shared" si="332"/>
        <v>8.7011242568317533E-101</v>
      </c>
      <c r="IN103" s="86">
        <f t="shared" si="333"/>
        <v>7.4591062431186299E-100</v>
      </c>
      <c r="IO103" s="86">
        <f t="shared" si="334"/>
        <v>3.3856743924513854E-99</v>
      </c>
      <c r="IP103" s="86">
        <f t="shared" si="335"/>
        <v>5.2834172725481179E-100</v>
      </c>
      <c r="IQ103" s="86">
        <f t="shared" si="336"/>
        <v>3.0936475798708945E-103</v>
      </c>
      <c r="IR103" s="86">
        <f t="shared" si="337"/>
        <v>4.1624447980644614E-101</v>
      </c>
      <c r="IS103" s="86">
        <f t="shared" si="338"/>
        <v>3.8143697414584937E-101</v>
      </c>
      <c r="IT103" s="86">
        <f t="shared" si="339"/>
        <v>1.063494811907212E-95</v>
      </c>
      <c r="IU103" s="86">
        <f t="shared" si="340"/>
        <v>3.4592882834546063E-94</v>
      </c>
      <c r="IV103" s="86">
        <f t="shared" si="341"/>
        <v>1.1740923709291877E-66</v>
      </c>
      <c r="IW103" s="86">
        <f t="shared" si="342"/>
        <v>2.120713293298905E-50</v>
      </c>
      <c r="IY103" s="86">
        <f t="shared" si="343"/>
        <v>0.48982252091739698</v>
      </c>
      <c r="IZ103" s="86">
        <f t="shared" si="344"/>
        <v>0.4413453840166951</v>
      </c>
      <c r="JA103" s="86">
        <f t="shared" si="345"/>
        <v>0.50220590364216389</v>
      </c>
      <c r="JB103" s="86">
        <f t="shared" si="346"/>
        <v>0.5047039662160423</v>
      </c>
      <c r="JC103" s="86">
        <f t="shared" si="347"/>
        <v>0.54686501482867567</v>
      </c>
      <c r="JD103" s="86">
        <f t="shared" si="348"/>
        <v>0.47735564507427214</v>
      </c>
      <c r="JE103" s="86">
        <f t="shared" si="349"/>
        <v>0.53211458704562153</v>
      </c>
      <c r="JF103" s="86">
        <f t="shared" si="350"/>
        <v>0.54465390303949135</v>
      </c>
      <c r="JG103" s="86">
        <f t="shared" si="351"/>
        <v>0.56255891762535726</v>
      </c>
      <c r="JH103" s="86">
        <f t="shared" si="352"/>
        <v>0.57822587623944166</v>
      </c>
      <c r="JI103" s="86">
        <f t="shared" si="353"/>
        <v>0.58194627230891538</v>
      </c>
      <c r="JJ103" s="86">
        <f t="shared" si="354"/>
        <v>0.58849227536472692</v>
      </c>
      <c r="JK103" s="86">
        <f t="shared" si="355"/>
        <v>0.58089486446524541</v>
      </c>
      <c r="JL103" s="86">
        <f t="shared" si="356"/>
        <v>0.5689176967141224</v>
      </c>
      <c r="JM103" s="86">
        <f t="shared" si="357"/>
        <v>0.43411771935442983</v>
      </c>
    </row>
    <row r="104" spans="2:273" x14ac:dyDescent="0.25">
      <c r="B104" s="2">
        <v>77</v>
      </c>
      <c r="C104" s="37">
        <v>201.37700000000001</v>
      </c>
      <c r="D104" s="37">
        <v>197.63200000000001</v>
      </c>
      <c r="E104" s="37">
        <v>199.22800000000001</v>
      </c>
      <c r="F104" s="37">
        <v>203.63200000000001</v>
      </c>
      <c r="G104" s="37">
        <v>206.22800000000001</v>
      </c>
      <c r="H104" s="37">
        <v>200.89500000000001</v>
      </c>
      <c r="I104" s="37">
        <v>198.298</v>
      </c>
      <c r="J104" s="37">
        <v>201.45599999999999</v>
      </c>
      <c r="K104" s="37">
        <v>194.93</v>
      </c>
      <c r="L104" s="37">
        <v>188.77199999999999</v>
      </c>
      <c r="M104" s="37">
        <v>193.21100000000001</v>
      </c>
      <c r="N104" s="37">
        <v>187.035</v>
      </c>
      <c r="O104" s="37">
        <v>192.375</v>
      </c>
      <c r="P104" s="37">
        <v>187.41399999999999</v>
      </c>
      <c r="Q104" s="37">
        <v>126.89700000000001</v>
      </c>
      <c r="S104" s="4">
        <f t="shared" si="229"/>
        <v>206.5088302361942</v>
      </c>
      <c r="T104" s="4">
        <f t="shared" si="230"/>
        <v>205.55146674470907</v>
      </c>
      <c r="U104" s="4">
        <f t="shared" si="231"/>
        <v>208.13295813501296</v>
      </c>
      <c r="V104" s="4">
        <f t="shared" si="232"/>
        <v>211.03969544906798</v>
      </c>
      <c r="W104" s="4">
        <f t="shared" si="233"/>
        <v>213.56230289367787</v>
      </c>
      <c r="X104" s="4">
        <f t="shared" si="234"/>
        <v>206.7107778380196</v>
      </c>
      <c r="Y104" s="4">
        <f t="shared" si="235"/>
        <v>203.79911340993786</v>
      </c>
      <c r="Z104" s="4">
        <f t="shared" si="236"/>
        <v>206.25188629377382</v>
      </c>
      <c r="AA104" s="4">
        <f t="shared" si="237"/>
        <v>198.37385372706271</v>
      </c>
      <c r="AB104" s="4">
        <f t="shared" si="238"/>
        <v>188.25704824768741</v>
      </c>
      <c r="AC104" s="4">
        <f t="shared" si="239"/>
        <v>195.34079709635739</v>
      </c>
      <c r="AD104" s="4">
        <f t="shared" si="240"/>
        <v>187.3262906171438</v>
      </c>
      <c r="AE104" s="4">
        <f t="shared" si="241"/>
        <v>189.78613258717658</v>
      </c>
      <c r="AF104" s="4">
        <f t="shared" si="242"/>
        <v>188.31159852985829</v>
      </c>
      <c r="AG104" s="4">
        <f t="shared" si="243"/>
        <v>126.63782225468826</v>
      </c>
      <c r="AI104" s="4">
        <f t="shared" si="244"/>
        <v>-5.1318302361941903</v>
      </c>
      <c r="AJ104" s="4">
        <f t="shared" si="245"/>
        <v>-7.9194667447090694</v>
      </c>
      <c r="AK104" s="4">
        <f t="shared" si="246"/>
        <v>-8.9049581350129472</v>
      </c>
      <c r="AL104" s="4">
        <f t="shared" si="247"/>
        <v>-7.4076954490679725</v>
      </c>
      <c r="AM104" s="4">
        <f t="shared" si="248"/>
        <v>-7.334302893677858</v>
      </c>
      <c r="AN104" s="4">
        <f t="shared" si="249"/>
        <v>-5.815777838019585</v>
      </c>
      <c r="AO104" s="4">
        <f t="shared" si="250"/>
        <v>-5.501113409937858</v>
      </c>
      <c r="AP104" s="4">
        <f t="shared" si="251"/>
        <v>-4.7958862937738331</v>
      </c>
      <c r="AQ104" s="4">
        <f t="shared" si="252"/>
        <v>-3.4438537270627023</v>
      </c>
      <c r="AR104" s="4">
        <f t="shared" si="253"/>
        <v>0.51495175231258372</v>
      </c>
      <c r="AS104" s="4">
        <f t="shared" si="254"/>
        <v>-2.1297970963573789</v>
      </c>
      <c r="AT104" s="4">
        <f t="shared" si="255"/>
        <v>-0.291290617143801</v>
      </c>
      <c r="AU104" s="4">
        <f t="shared" si="256"/>
        <v>2.5888674128234186</v>
      </c>
      <c r="AV104" s="4">
        <f t="shared" si="257"/>
        <v>-0.8975985298582998</v>
      </c>
      <c r="AW104" s="4">
        <f t="shared" si="257"/>
        <v>0.25917774531174587</v>
      </c>
      <c r="AY104" s="2">
        <f t="shared" si="308"/>
        <v>100.38971300560539</v>
      </c>
      <c r="AZ104" s="2">
        <f t="shared" si="147"/>
        <v>96.779521586631105</v>
      </c>
      <c r="BA104" s="2">
        <f t="shared" si="148"/>
        <v>99.52345120254661</v>
      </c>
      <c r="BB104" s="2">
        <f t="shared" si="149"/>
        <v>101.63339102743718</v>
      </c>
      <c r="BC104" s="2">
        <f t="shared" si="150"/>
        <v>102.01412767725422</v>
      </c>
      <c r="BD104" s="2">
        <f t="shared" si="151"/>
        <v>104.81003468256876</v>
      </c>
      <c r="BE104" s="2">
        <f t="shared" si="152"/>
        <v>104.01200832208697</v>
      </c>
      <c r="BF104" s="2">
        <f t="shared" si="153"/>
        <v>102.58006086418592</v>
      </c>
      <c r="BG104" s="2">
        <f t="shared" si="154"/>
        <v>102.28789437901094</v>
      </c>
      <c r="BH104" s="2">
        <f t="shared" si="155"/>
        <v>102.70199632636877</v>
      </c>
      <c r="BI104" s="2">
        <f t="shared" si="156"/>
        <v>102.50026346751977</v>
      </c>
      <c r="BJ104" s="2">
        <f t="shared" si="157"/>
        <v>100.06725600896119</v>
      </c>
      <c r="BK104" s="2">
        <f t="shared" si="158"/>
        <v>100.94521542438386</v>
      </c>
      <c r="BL104" s="2">
        <f t="shared" si="159"/>
        <v>103.88840313763745</v>
      </c>
      <c r="BM104" s="2">
        <f t="shared" si="160"/>
        <v>106.15506762084502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112.42509716599193</v>
      </c>
      <c r="DL104" s="2">
        <f t="shared" si="289"/>
        <v>113.14531811846692</v>
      </c>
      <c r="DM104" s="2">
        <f t="shared" si="289"/>
        <v>120.47220215924429</v>
      </c>
      <c r="DN104" s="2">
        <f t="shared" si="289"/>
        <v>123.0951412757974</v>
      </c>
      <c r="DO104" s="2">
        <f t="shared" si="289"/>
        <v>125.09872435897438</v>
      </c>
      <c r="DP104" s="2">
        <f t="shared" si="289"/>
        <v>121.12428733997156</v>
      </c>
      <c r="DQ104" s="2">
        <f t="shared" si="289"/>
        <v>123.61726884779516</v>
      </c>
      <c r="DR104" s="2">
        <f t="shared" si="289"/>
        <v>126.18209459459457</v>
      </c>
      <c r="DS104" s="2">
        <f t="shared" si="289"/>
        <v>119.09463137254902</v>
      </c>
      <c r="DT104" s="2">
        <f t="shared" si="289"/>
        <v>122.52259609609611</v>
      </c>
      <c r="DU104" s="2">
        <f t="shared" si="289"/>
        <v>121.64869763814615</v>
      </c>
      <c r="DV104" s="2">
        <f t="shared" si="289"/>
        <v>115.5644645074224</v>
      </c>
      <c r="DW104" s="2">
        <f t="shared" si="289"/>
        <v>118.09306310160429</v>
      </c>
      <c r="DX104" s="2">
        <f t="shared" si="289"/>
        <v>119.25593449197862</v>
      </c>
      <c r="DY104" s="2">
        <f t="shared" si="289"/>
        <v>107.68911518111516</v>
      </c>
      <c r="EA104" s="2">
        <f t="shared" si="228"/>
        <v>99.932502172657934</v>
      </c>
      <c r="EB104" s="2">
        <f t="shared" si="290"/>
        <v>96.203140099125719</v>
      </c>
      <c r="EC104" s="2">
        <f t="shared" si="291"/>
        <v>98.756029279731976</v>
      </c>
      <c r="ED104" s="2">
        <f t="shared" si="292"/>
        <v>100.81501858053632</v>
      </c>
      <c r="EE104" s="2">
        <f t="shared" si="293"/>
        <v>101.1363112711538</v>
      </c>
      <c r="EF104" s="2">
        <f t="shared" si="294"/>
        <v>104.13677737466335</v>
      </c>
      <c r="EG104" s="2">
        <f t="shared" si="295"/>
        <v>103.20632882096071</v>
      </c>
      <c r="EH104" s="2">
        <f t="shared" si="296"/>
        <v>101.54708193173079</v>
      </c>
      <c r="EI104" s="2">
        <f t="shared" si="297"/>
        <v>101.52128152357348</v>
      </c>
      <c r="EJ104" s="2">
        <f t="shared" si="298"/>
        <v>101.85107098321343</v>
      </c>
      <c r="EK104" s="2">
        <f t="shared" si="299"/>
        <v>101.57168539703906</v>
      </c>
      <c r="EL104" s="2">
        <f t="shared" si="300"/>
        <v>99.474883581596004</v>
      </c>
      <c r="EM104" s="2">
        <f t="shared" si="301"/>
        <v>100.18269554320057</v>
      </c>
      <c r="EN104" s="2">
        <f t="shared" si="302"/>
        <v>103.15689483105841</v>
      </c>
      <c r="EO104" s="2">
        <f t="shared" si="303"/>
        <v>106.078717016317</v>
      </c>
      <c r="EQ104" s="2">
        <f t="shared" si="304"/>
        <v>99.379669470918756</v>
      </c>
      <c r="ER104" s="2">
        <f t="shared" si="305"/>
        <v>95.002156902629665</v>
      </c>
      <c r="ES104" s="2">
        <f t="shared" si="305"/>
        <v>98.102183503038788</v>
      </c>
      <c r="ET104" s="2">
        <f t="shared" si="305"/>
        <v>100.54748611435149</v>
      </c>
      <c r="EU104" s="2">
        <f t="shared" si="305"/>
        <v>100.51361612884793</v>
      </c>
      <c r="EV104" s="2">
        <f t="shared" si="305"/>
        <v>103.59144745334278</v>
      </c>
      <c r="EW104" s="2">
        <f t="shared" si="305"/>
        <v>103.19172866629081</v>
      </c>
      <c r="EX104" s="2">
        <f t="shared" si="305"/>
        <v>101.20334080098203</v>
      </c>
      <c r="EY104" s="2">
        <f t="shared" si="305"/>
        <v>101.30469020318442</v>
      </c>
      <c r="EZ104" s="2">
        <f t="shared" si="305"/>
        <v>101.67732761352482</v>
      </c>
      <c r="FA104" s="2">
        <f t="shared" si="305"/>
        <v>101.22094352298973</v>
      </c>
      <c r="FB104" s="2">
        <f t="shared" si="305"/>
        <v>99.532510889039941</v>
      </c>
      <c r="FC104" s="2">
        <f t="shared" si="305"/>
        <v>100.0085596565368</v>
      </c>
      <c r="FD104" s="2">
        <f t="shared" si="305"/>
        <v>103.66331905623133</v>
      </c>
      <c r="FE104" s="2">
        <f t="shared" si="305"/>
        <v>107.47369908323829</v>
      </c>
      <c r="FG104" s="2">
        <f t="shared" si="306"/>
        <v>0.96321206949619731</v>
      </c>
      <c r="FH104" s="2">
        <f t="shared" si="307"/>
        <v>0.96573556470141686</v>
      </c>
      <c r="FI104" s="2">
        <f t="shared" si="307"/>
        <v>0.9645519184411061</v>
      </c>
      <c r="FJ104" s="2">
        <f t="shared" si="307"/>
        <v>0.96322008646637158</v>
      </c>
      <c r="FK104" s="2">
        <f t="shared" si="307"/>
        <v>0.9632440154834323</v>
      </c>
      <c r="FL104" s="2">
        <f t="shared" si="307"/>
        <v>0.96022985600374477</v>
      </c>
      <c r="FM104" s="2">
        <f t="shared" si="307"/>
        <v>0.96052396403603835</v>
      </c>
      <c r="FN104" s="2">
        <f t="shared" si="307"/>
        <v>0.95800484238332528</v>
      </c>
      <c r="FO104" s="2">
        <f t="shared" si="307"/>
        <v>0.95631336830281188</v>
      </c>
      <c r="FP104" s="2">
        <f t="shared" si="307"/>
        <v>0.95878473606488712</v>
      </c>
      <c r="FQ104" s="2">
        <f t="shared" si="307"/>
        <v>0.95365041534280903</v>
      </c>
      <c r="FR104" s="2">
        <f t="shared" si="307"/>
        <v>0.96320266893495632</v>
      </c>
      <c r="FS104" s="2">
        <f t="shared" si="307"/>
        <v>0.95737555221916482</v>
      </c>
      <c r="FT104" s="2">
        <f t="shared" si="307"/>
        <v>0.95470098511302526</v>
      </c>
      <c r="FU104" s="2">
        <f t="shared" si="307"/>
        <v>0.95686966507142657</v>
      </c>
      <c r="FW104" s="2">
        <f t="shared" si="324"/>
        <v>4.2795649968058926E-3</v>
      </c>
      <c r="FX104" s="2">
        <f t="shared" si="164"/>
        <v>3.4410765008824544E-3</v>
      </c>
      <c r="FY104" s="2">
        <f t="shared" si="165"/>
        <v>3.6319643714218283E-3</v>
      </c>
      <c r="FZ104" s="2">
        <f t="shared" si="166"/>
        <v>4.0688121520133262E-3</v>
      </c>
      <c r="GA104" s="2">
        <f t="shared" si="167"/>
        <v>4.7305304554093805E-3</v>
      </c>
      <c r="GB104" s="2">
        <f t="shared" si="168"/>
        <v>4.2880639064872099E-3</v>
      </c>
      <c r="GC104" s="2">
        <f t="shared" si="169"/>
        <v>4.3493670276604389E-3</v>
      </c>
      <c r="GD104" s="2">
        <f t="shared" si="170"/>
        <v>4.5741026312011027E-3</v>
      </c>
      <c r="GE104" s="2">
        <f t="shared" si="171"/>
        <v>5.1138111101709212E-3</v>
      </c>
      <c r="GF104" s="2">
        <f t="shared" si="172"/>
        <v>6.0838023075484833E-3</v>
      </c>
      <c r="GG104" s="2">
        <f t="shared" si="173"/>
        <v>5.654038478647188E-3</v>
      </c>
      <c r="GH104" s="2">
        <f t="shared" si="174"/>
        <v>5.5319492423036723E-3</v>
      </c>
      <c r="GI104" s="2">
        <f t="shared" si="175"/>
        <v>5.1663420026504311E-3</v>
      </c>
      <c r="GJ104" s="2">
        <f t="shared" si="176"/>
        <v>4.4185668887563529E-3</v>
      </c>
      <c r="GK104" s="2">
        <f t="shared" si="177"/>
        <v>4.9417067612394054E-3</v>
      </c>
      <c r="GM104" s="86">
        <f t="shared" si="325"/>
        <v>5.4999705916716144E-14</v>
      </c>
      <c r="GN104" s="86">
        <f t="shared" si="178"/>
        <v>1.831101570724613E-8</v>
      </c>
      <c r="GO104" s="86">
        <f t="shared" si="179"/>
        <v>1.2635326569655129E-17</v>
      </c>
      <c r="GP104" s="86">
        <f t="shared" si="180"/>
        <v>1.2266358786813185E-13</v>
      </c>
      <c r="GQ104" s="86">
        <f t="shared" si="181"/>
        <v>4.0155045350071465E-14</v>
      </c>
      <c r="GR104" s="86">
        <f t="shared" si="182"/>
        <v>5.1746221859692131E-9</v>
      </c>
      <c r="GS104" s="86">
        <f t="shared" si="183"/>
        <v>7.7330042985551505E-11</v>
      </c>
      <c r="GT104" s="86">
        <f t="shared" si="184"/>
        <v>1.8183819261275553E-12</v>
      </c>
      <c r="GU104" s="86">
        <f t="shared" si="185"/>
        <v>4.23572561462471E-12</v>
      </c>
      <c r="GV104" s="86">
        <f t="shared" si="186"/>
        <v>1.9884179906305846E-13</v>
      </c>
      <c r="GW104" s="86">
        <f t="shared" si="187"/>
        <v>1.3164618639442007E-11</v>
      </c>
      <c r="GX104" s="86">
        <f t="shared" si="188"/>
        <v>7.6060142931925633E-20</v>
      </c>
      <c r="GY104" s="86">
        <f t="shared" si="189"/>
        <v>3.3813797409744758E-10</v>
      </c>
      <c r="GZ104" s="86">
        <f t="shared" si="190"/>
        <v>3.1602816940433401E-13</v>
      </c>
      <c r="HA104" s="86">
        <f t="shared" si="191"/>
        <v>2.4423373624861195E-19</v>
      </c>
      <c r="HC104" s="86">
        <f t="shared" si="326"/>
        <v>0.56885509315585236</v>
      </c>
      <c r="HD104" s="86">
        <f t="shared" si="192"/>
        <v>0.50270641074248335</v>
      </c>
      <c r="HE104" s="86">
        <f t="shared" si="193"/>
        <v>0.58367968415311333</v>
      </c>
      <c r="HF104" s="86">
        <f t="shared" si="194"/>
        <v>0.5768724640022781</v>
      </c>
      <c r="HG104" s="86">
        <f t="shared" si="195"/>
        <v>0.6117504503483493</v>
      </c>
      <c r="HH104" s="86">
        <f t="shared" si="196"/>
        <v>0.54421865321207663</v>
      </c>
      <c r="HI104" s="86">
        <f t="shared" si="197"/>
        <v>0.58675624911126534</v>
      </c>
      <c r="HJ104" s="86">
        <f t="shared" si="198"/>
        <v>0.60359344004383619</v>
      </c>
      <c r="HK104" s="86">
        <f t="shared" si="199"/>
        <v>0.60161920388655721</v>
      </c>
      <c r="HL104" s="86">
        <f t="shared" si="200"/>
        <v>0.57642712493300052</v>
      </c>
      <c r="HM104" s="86">
        <f t="shared" si="201"/>
        <v>0.60106934821378266</v>
      </c>
      <c r="HN104" s="86">
        <f t="shared" si="202"/>
        <v>0.59007658256515538</v>
      </c>
      <c r="HO104" s="86">
        <f t="shared" si="203"/>
        <v>0.58451641597834925</v>
      </c>
      <c r="HP104" s="86">
        <f t="shared" si="204"/>
        <v>0.5859745610341367</v>
      </c>
      <c r="HQ104" s="86">
        <f t="shared" si="205"/>
        <v>0.28728612803559372</v>
      </c>
      <c r="HS104" s="86">
        <f t="shared" si="327"/>
        <v>1.9319635054154555E-11</v>
      </c>
      <c r="HT104" s="86">
        <f t="shared" si="206"/>
        <v>8.5807794532520123E-12</v>
      </c>
      <c r="HU104" s="86">
        <f t="shared" si="207"/>
        <v>1.461194504441774E-12</v>
      </c>
      <c r="HV104" s="86">
        <f t="shared" si="208"/>
        <v>9.8370590881288717E-13</v>
      </c>
      <c r="HW104" s="86">
        <f t="shared" si="209"/>
        <v>1.1633499338928039E-12</v>
      </c>
      <c r="HX104" s="86">
        <f t="shared" si="210"/>
        <v>5.7068753848493518E-13</v>
      </c>
      <c r="HY104" s="86">
        <f t="shared" si="211"/>
        <v>1.4148531672193105E-12</v>
      </c>
      <c r="HZ104" s="86">
        <f t="shared" si="212"/>
        <v>1.7071225416373451E-12</v>
      </c>
      <c r="IA104" s="86">
        <f t="shared" si="213"/>
        <v>6.3103906149946302E-13</v>
      </c>
      <c r="IB104" s="86">
        <f t="shared" si="214"/>
        <v>1.6328321829553183E-12</v>
      </c>
      <c r="IC104" s="86">
        <f t="shared" si="215"/>
        <v>1.1221336321194596E-12</v>
      </c>
      <c r="ID104" s="86">
        <f t="shared" si="216"/>
        <v>7.0606697718819951E-12</v>
      </c>
      <c r="IE104" s="86">
        <f t="shared" si="217"/>
        <v>8.7437663738308472E-12</v>
      </c>
      <c r="IF104" s="86">
        <f t="shared" si="218"/>
        <v>5.8081496366214434E-11</v>
      </c>
      <c r="IG104" s="86">
        <f t="shared" si="219"/>
        <v>1.9236034457567567E-8</v>
      </c>
      <c r="II104" s="86">
        <f t="shared" si="328"/>
        <v>4.585665375230984E-84</v>
      </c>
      <c r="IJ104" s="86">
        <f t="shared" si="329"/>
        <v>6.429698878217472E-94</v>
      </c>
      <c r="IK104" s="86">
        <f t="shared" si="330"/>
        <v>6.7839940363263985E-97</v>
      </c>
      <c r="IL104" s="86">
        <f t="shared" si="331"/>
        <v>5.0832535586812891E-97</v>
      </c>
      <c r="IM104" s="86">
        <f t="shared" si="332"/>
        <v>1.8108841585257197E-97</v>
      </c>
      <c r="IN104" s="86">
        <f t="shared" si="333"/>
        <v>1.2638721927738013E-96</v>
      </c>
      <c r="IO104" s="86">
        <f t="shared" si="334"/>
        <v>5.56227066411805E-96</v>
      </c>
      <c r="IP104" s="86">
        <f t="shared" si="335"/>
        <v>9.8821018645744625E-97</v>
      </c>
      <c r="IQ104" s="86">
        <f t="shared" si="336"/>
        <v>8.7103600241853133E-100</v>
      </c>
      <c r="IR104" s="86">
        <f t="shared" si="337"/>
        <v>1.286040343319977E-97</v>
      </c>
      <c r="IS104" s="86">
        <f t="shared" si="338"/>
        <v>1.0572932263736074E-97</v>
      </c>
      <c r="IT104" s="86">
        <f t="shared" si="339"/>
        <v>1.851677108797515E-92</v>
      </c>
      <c r="IU104" s="86">
        <f t="shared" si="340"/>
        <v>4.8649326477350811E-91</v>
      </c>
      <c r="IV104" s="86">
        <f t="shared" si="341"/>
        <v>1.6540253280128021E-64</v>
      </c>
      <c r="IW104" s="86">
        <f t="shared" si="342"/>
        <v>9.3686159670108431E-49</v>
      </c>
      <c r="IY104" s="86">
        <f t="shared" si="343"/>
        <v>0.56885509317522698</v>
      </c>
      <c r="IZ104" s="86">
        <f t="shared" si="344"/>
        <v>0.50270642906207985</v>
      </c>
      <c r="JA104" s="86">
        <f t="shared" si="345"/>
        <v>0.5836796841545745</v>
      </c>
      <c r="JB104" s="86">
        <f t="shared" si="346"/>
        <v>0.57687246400338443</v>
      </c>
      <c r="JC104" s="86">
        <f t="shared" si="347"/>
        <v>0.61175045034955289</v>
      </c>
      <c r="JD104" s="86">
        <f t="shared" si="348"/>
        <v>0.54421865838726946</v>
      </c>
      <c r="JE104" s="86">
        <f t="shared" si="349"/>
        <v>0.58675624919001024</v>
      </c>
      <c r="JF104" s="86">
        <f t="shared" si="350"/>
        <v>0.60359344004736171</v>
      </c>
      <c r="JG104" s="86">
        <f t="shared" si="351"/>
        <v>0.60161920389142398</v>
      </c>
      <c r="JH104" s="86">
        <f t="shared" si="352"/>
        <v>0.57642712493483217</v>
      </c>
      <c r="JI104" s="86">
        <f t="shared" si="353"/>
        <v>0.60106934822806934</v>
      </c>
      <c r="JJ104" s="86">
        <f t="shared" si="354"/>
        <v>0.59007658257221607</v>
      </c>
      <c r="JK104" s="86">
        <f t="shared" si="355"/>
        <v>0.58451641632523099</v>
      </c>
      <c r="JL104" s="86">
        <f t="shared" si="356"/>
        <v>0.58597456109253432</v>
      </c>
      <c r="JM104" s="86">
        <f t="shared" si="357"/>
        <v>0.28728614727162816</v>
      </c>
    </row>
    <row r="105" spans="2:273" x14ac:dyDescent="0.25">
      <c r="B105" s="2">
        <v>78</v>
      </c>
      <c r="C105" s="37">
        <v>199.31100000000001</v>
      </c>
      <c r="D105" s="37">
        <v>197.07</v>
      </c>
      <c r="E105" s="37">
        <v>195.36799999999999</v>
      </c>
      <c r="F105" s="37">
        <v>201.333</v>
      </c>
      <c r="G105" s="37">
        <v>198.54400000000001</v>
      </c>
      <c r="H105" s="37">
        <v>197.667</v>
      </c>
      <c r="I105" s="37">
        <v>193.982</v>
      </c>
      <c r="J105" s="37">
        <v>194.82499999999999</v>
      </c>
      <c r="K105" s="37">
        <v>185.018</v>
      </c>
      <c r="L105" s="37">
        <v>174.57900000000001</v>
      </c>
      <c r="M105" s="37">
        <v>181.43899999999999</v>
      </c>
      <c r="N105" s="37">
        <v>174.07</v>
      </c>
      <c r="O105" s="37">
        <v>182.339</v>
      </c>
      <c r="P105" s="37">
        <v>176.70699999999999</v>
      </c>
      <c r="Q105" s="37">
        <v>112.655</v>
      </c>
      <c r="S105" s="4">
        <f t="shared" si="229"/>
        <v>204.78413950697404</v>
      </c>
      <c r="T105" s="4">
        <f t="shared" si="230"/>
        <v>202.90637625383752</v>
      </c>
      <c r="U105" s="4">
        <f t="shared" si="231"/>
        <v>204.63420302034464</v>
      </c>
      <c r="V105" s="4">
        <f t="shared" si="232"/>
        <v>205.00210946274396</v>
      </c>
      <c r="W105" s="4">
        <f t="shared" si="233"/>
        <v>201.93356705895928</v>
      </c>
      <c r="X105" s="4">
        <f t="shared" si="234"/>
        <v>201.74892467796889</v>
      </c>
      <c r="Y105" s="4">
        <f t="shared" si="235"/>
        <v>193.83731233583626</v>
      </c>
      <c r="Z105" s="4">
        <f t="shared" si="236"/>
        <v>195.14931183544826</v>
      </c>
      <c r="AA105" s="4">
        <f t="shared" si="237"/>
        <v>183.33307701728577</v>
      </c>
      <c r="AB105" s="4">
        <f t="shared" si="238"/>
        <v>168.7743925389579</v>
      </c>
      <c r="AC105" s="4">
        <f t="shared" si="239"/>
        <v>176.87235811989115</v>
      </c>
      <c r="AD105" s="4">
        <f t="shared" si="240"/>
        <v>168.48899828440145</v>
      </c>
      <c r="AE105" s="4">
        <f t="shared" si="241"/>
        <v>171.89516342072966</v>
      </c>
      <c r="AF105" s="4">
        <f t="shared" si="242"/>
        <v>171.31853942435461</v>
      </c>
      <c r="AG105" s="4">
        <f t="shared" si="243"/>
        <v>115.03758600260132</v>
      </c>
      <c r="AI105" s="4">
        <f t="shared" si="244"/>
        <v>-5.4731395069740358</v>
      </c>
      <c r="AJ105" s="4">
        <f t="shared" si="245"/>
        <v>-5.8363762538375283</v>
      </c>
      <c r="AK105" s="4">
        <f t="shared" si="246"/>
        <v>-9.2662030203446477</v>
      </c>
      <c r="AL105" s="4">
        <f t="shared" si="247"/>
        <v>-3.6691094627439611</v>
      </c>
      <c r="AM105" s="4">
        <f t="shared" si="248"/>
        <v>-3.3895670589592726</v>
      </c>
      <c r="AN105" s="4">
        <f t="shared" si="249"/>
        <v>-4.0819246779688854</v>
      </c>
      <c r="AO105" s="4">
        <f t="shared" si="250"/>
        <v>0.14468766416374024</v>
      </c>
      <c r="AP105" s="4">
        <f t="shared" si="251"/>
        <v>-0.32431183544827036</v>
      </c>
      <c r="AQ105" s="4">
        <f t="shared" si="252"/>
        <v>1.6849229827142267</v>
      </c>
      <c r="AR105" s="4">
        <f t="shared" si="253"/>
        <v>5.8046074610421101</v>
      </c>
      <c r="AS105" s="4">
        <f t="shared" si="254"/>
        <v>4.5666418801088469</v>
      </c>
      <c r="AT105" s="4">
        <f t="shared" si="255"/>
        <v>5.5810017155985463</v>
      </c>
      <c r="AU105" s="4">
        <f t="shared" si="256"/>
        <v>10.443836579270339</v>
      </c>
      <c r="AV105" s="4">
        <f t="shared" si="257"/>
        <v>5.3884605756453823</v>
      </c>
      <c r="AW105" s="4">
        <f t="shared" si="257"/>
        <v>-2.3825860026013146</v>
      </c>
      <c r="AY105" s="2">
        <f t="shared" si="308"/>
        <v>100.16147019522464</v>
      </c>
      <c r="AZ105" s="2">
        <f t="shared" si="147"/>
        <v>96.576108822617996</v>
      </c>
      <c r="BA105" s="2">
        <f t="shared" si="148"/>
        <v>99.249619069265535</v>
      </c>
      <c r="BB105" s="2">
        <f t="shared" si="149"/>
        <v>101.38933092591371</v>
      </c>
      <c r="BC105" s="2">
        <f t="shared" si="150"/>
        <v>101.74252457354862</v>
      </c>
      <c r="BD105" s="2">
        <f t="shared" si="151"/>
        <v>104.54304576148127</v>
      </c>
      <c r="BE105" s="2">
        <f t="shared" si="152"/>
        <v>103.77275347597661</v>
      </c>
      <c r="BF105" s="2">
        <f t="shared" si="153"/>
        <v>102.31198697125043</v>
      </c>
      <c r="BG105" s="2">
        <f t="shared" si="154"/>
        <v>102.02313687260063</v>
      </c>
      <c r="BH105" s="2">
        <f t="shared" si="155"/>
        <v>102.44119053328609</v>
      </c>
      <c r="BI105" s="2">
        <f t="shared" si="156"/>
        <v>102.23175094578366</v>
      </c>
      <c r="BJ105" s="2">
        <f t="shared" si="157"/>
        <v>99.84663792090106</v>
      </c>
      <c r="BK105" s="2">
        <f t="shared" si="158"/>
        <v>100.71355882279019</v>
      </c>
      <c r="BL105" s="2">
        <f t="shared" si="159"/>
        <v>103.68428756148813</v>
      </c>
      <c r="BM105" s="2">
        <f t="shared" si="160"/>
        <v>106.01586408169803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112.45569230769233</v>
      </c>
      <c r="DL105" s="2">
        <f t="shared" si="289"/>
        <v>113.17941184668992</v>
      </c>
      <c r="DM105" s="2">
        <f t="shared" si="289"/>
        <v>120.64262564102566</v>
      </c>
      <c r="DN105" s="2">
        <f t="shared" si="289"/>
        <v>123.24481003752348</v>
      </c>
      <c r="DO105" s="2">
        <f t="shared" si="289"/>
        <v>125.23497435897438</v>
      </c>
      <c r="DP105" s="2">
        <f t="shared" si="289"/>
        <v>121.20997083926032</v>
      </c>
      <c r="DQ105" s="2">
        <f t="shared" si="289"/>
        <v>123.77102607871028</v>
      </c>
      <c r="DR105" s="2">
        <f t="shared" si="289"/>
        <v>126.38498687258685</v>
      </c>
      <c r="DS105" s="2">
        <f t="shared" si="289"/>
        <v>119.19177703081232</v>
      </c>
      <c r="DT105" s="2">
        <f t="shared" si="289"/>
        <v>122.68493020163021</v>
      </c>
      <c r="DU105" s="2">
        <f t="shared" si="289"/>
        <v>121.82812310606059</v>
      </c>
      <c r="DV105" s="2">
        <f t="shared" si="289"/>
        <v>115.64836794871795</v>
      </c>
      <c r="DW105" s="2">
        <f t="shared" si="289"/>
        <v>118.26822994652407</v>
      </c>
      <c r="DX105" s="2">
        <f t="shared" si="289"/>
        <v>119.40060227272728</v>
      </c>
      <c r="DY105" s="2">
        <f t="shared" si="289"/>
        <v>107.57285754985753</v>
      </c>
      <c r="EA105" s="2">
        <f t="shared" si="228"/>
        <v>99.735799750828036</v>
      </c>
      <c r="EB105" s="2">
        <f t="shared" si="290"/>
        <v>96.043366077955511</v>
      </c>
      <c r="EC105" s="2">
        <f t="shared" si="291"/>
        <v>98.535166309324381</v>
      </c>
      <c r="ED105" s="2">
        <f t="shared" si="292"/>
        <v>100.62940759346083</v>
      </c>
      <c r="EE105" s="2">
        <f t="shared" si="293"/>
        <v>100.92816066506626</v>
      </c>
      <c r="EF105" s="2">
        <f t="shared" si="294"/>
        <v>103.91603853743311</v>
      </c>
      <c r="EG105" s="2">
        <f t="shared" si="295"/>
        <v>103.02324393576561</v>
      </c>
      <c r="EH105" s="2">
        <f t="shared" si="296"/>
        <v>101.35128778745256</v>
      </c>
      <c r="EI105" s="2">
        <f t="shared" si="297"/>
        <v>101.30905224264319</v>
      </c>
      <c r="EJ105" s="2">
        <f t="shared" si="298"/>
        <v>101.64869004796162</v>
      </c>
      <c r="EK105" s="2">
        <f t="shared" si="299"/>
        <v>101.36528977119787</v>
      </c>
      <c r="EL105" s="2">
        <f t="shared" si="300"/>
        <v>99.295734742079716</v>
      </c>
      <c r="EM105" s="2">
        <f t="shared" si="301"/>
        <v>100.00173735555387</v>
      </c>
      <c r="EN105" s="2">
        <f t="shared" si="302"/>
        <v>103.00174770642202</v>
      </c>
      <c r="EO105" s="2">
        <f t="shared" si="303"/>
        <v>105.94446456876456</v>
      </c>
      <c r="EQ105" s="2">
        <f t="shared" si="304"/>
        <v>99.206974977918065</v>
      </c>
      <c r="ER105" s="2">
        <f t="shared" si="305"/>
        <v>94.884750320472889</v>
      </c>
      <c r="ES105" s="2">
        <f t="shared" si="305"/>
        <v>97.908119961195325</v>
      </c>
      <c r="ET105" s="2">
        <f t="shared" si="305"/>
        <v>100.37300059104412</v>
      </c>
      <c r="EU105" s="2">
        <f t="shared" si="305"/>
        <v>100.33228419308139</v>
      </c>
      <c r="EV105" s="2">
        <f t="shared" si="305"/>
        <v>103.39255104606873</v>
      </c>
      <c r="EW105" s="2">
        <f t="shared" si="305"/>
        <v>103.00905816367018</v>
      </c>
      <c r="EX105" s="2">
        <f t="shared" si="305"/>
        <v>101.02246434599618</v>
      </c>
      <c r="EY105" s="2">
        <f t="shared" si="305"/>
        <v>101.10199288769691</v>
      </c>
      <c r="EZ105" s="2">
        <f t="shared" si="305"/>
        <v>101.48311584210407</v>
      </c>
      <c r="FA105" s="2">
        <f t="shared" si="305"/>
        <v>101.03089176989295</v>
      </c>
      <c r="FB105" s="2">
        <f t="shared" si="305"/>
        <v>99.350714161241413</v>
      </c>
      <c r="FC105" s="2">
        <f t="shared" si="305"/>
        <v>99.835254355181277</v>
      </c>
      <c r="FD105" s="2">
        <f t="shared" si="305"/>
        <v>103.48486947394778</v>
      </c>
      <c r="FE105" s="2">
        <f t="shared" si="305"/>
        <v>107.25581358450331</v>
      </c>
      <c r="FG105" s="2">
        <f t="shared" si="306"/>
        <v>0.9663400534249833</v>
      </c>
      <c r="FH105" s="2">
        <f t="shared" si="307"/>
        <v>0.96865596450508928</v>
      </c>
      <c r="FI105" s="2">
        <f t="shared" si="307"/>
        <v>0.9675698141117669</v>
      </c>
      <c r="FJ105" s="2">
        <f t="shared" si="307"/>
        <v>0.96634741254846879</v>
      </c>
      <c r="FK105" s="2">
        <f t="shared" si="307"/>
        <v>0.96636937796570455</v>
      </c>
      <c r="FL105" s="2">
        <f t="shared" si="307"/>
        <v>0.96360182795547367</v>
      </c>
      <c r="FM105" s="2">
        <f t="shared" si="307"/>
        <v>0.9638719378090258</v>
      </c>
      <c r="FN105" s="2">
        <f t="shared" si="307"/>
        <v>0.96155791297967763</v>
      </c>
      <c r="FO105" s="2">
        <f t="shared" si="307"/>
        <v>0.96000357409367643</v>
      </c>
      <c r="FP105" s="2">
        <f t="shared" si="307"/>
        <v>0.96227442086434456</v>
      </c>
      <c r="FQ105" s="2">
        <f t="shared" si="307"/>
        <v>0.95755557695569815</v>
      </c>
      <c r="FR105" s="2">
        <f t="shared" si="307"/>
        <v>0.96633142423017915</v>
      </c>
      <c r="FS105" s="2">
        <f t="shared" si="307"/>
        <v>0.96097969636781844</v>
      </c>
      <c r="FT105" s="2">
        <f t="shared" si="307"/>
        <v>0.95852148140664062</v>
      </c>
      <c r="FU105" s="2">
        <f t="shared" si="307"/>
        <v>0.96051482070694005</v>
      </c>
      <c r="FW105" s="2">
        <f t="shared" si="324"/>
        <v>4.6905130668424035E-3</v>
      </c>
      <c r="FX105" s="2">
        <f t="shared" si="164"/>
        <v>3.7718131545531374E-3</v>
      </c>
      <c r="FY105" s="2">
        <f t="shared" si="165"/>
        <v>3.9809747874855307E-3</v>
      </c>
      <c r="FZ105" s="2">
        <f t="shared" si="166"/>
        <v>4.4596131803420905E-3</v>
      </c>
      <c r="GA105" s="2">
        <f t="shared" si="167"/>
        <v>5.1845573046517112E-3</v>
      </c>
      <c r="GB105" s="2">
        <f t="shared" si="168"/>
        <v>4.6998242378933717E-3</v>
      </c>
      <c r="GC105" s="2">
        <f t="shared" si="169"/>
        <v>4.7669857946354916E-3</v>
      </c>
      <c r="GD105" s="2">
        <f t="shared" si="170"/>
        <v>5.0131914747657642E-3</v>
      </c>
      <c r="GE105" s="2">
        <f t="shared" si="171"/>
        <v>5.6044173229974964E-3</v>
      </c>
      <c r="GF105" s="2">
        <f t="shared" si="172"/>
        <v>6.6668434476280097E-3</v>
      </c>
      <c r="GG105" s="2">
        <f t="shared" si="173"/>
        <v>6.1961499652654611E-3</v>
      </c>
      <c r="GH105" s="2">
        <f t="shared" si="174"/>
        <v>6.0624261338455051E-3</v>
      </c>
      <c r="GI105" s="2">
        <f t="shared" si="175"/>
        <v>5.6619592164133068E-3</v>
      </c>
      <c r="GJ105" s="2">
        <f t="shared" si="176"/>
        <v>4.842797789480136E-3</v>
      </c>
      <c r="GK105" s="2">
        <f t="shared" si="177"/>
        <v>5.4158915972912867E-3</v>
      </c>
      <c r="GM105" s="86">
        <f t="shared" si="325"/>
        <v>1.822237195144225E-15</v>
      </c>
      <c r="GN105" s="86">
        <f t="shared" si="178"/>
        <v>2.5962296415066366E-9</v>
      </c>
      <c r="GO105" s="86">
        <f t="shared" si="179"/>
        <v>1.6934705932419302E-19</v>
      </c>
      <c r="GP105" s="86">
        <f t="shared" si="180"/>
        <v>4.5357063897026069E-15</v>
      </c>
      <c r="GQ105" s="86">
        <f t="shared" si="181"/>
        <v>1.3698124976104281E-15</v>
      </c>
      <c r="GR105" s="86">
        <f t="shared" si="182"/>
        <v>6.3094868789878767E-10</v>
      </c>
      <c r="GS105" s="86">
        <f t="shared" si="183"/>
        <v>6.118491405065342E-12</v>
      </c>
      <c r="GT105" s="86">
        <f t="shared" si="184"/>
        <v>8.728830593066997E-14</v>
      </c>
      <c r="GU105" s="86">
        <f t="shared" si="185"/>
        <v>2.2846568012906265E-13</v>
      </c>
      <c r="GV105" s="86">
        <f t="shared" si="186"/>
        <v>7.7809305912434995E-15</v>
      </c>
      <c r="GW105" s="86">
        <f t="shared" si="187"/>
        <v>8.2043738884484855E-13</v>
      </c>
      <c r="GX105" s="86">
        <f t="shared" si="188"/>
        <v>5.0426436731552825E-22</v>
      </c>
      <c r="GY105" s="86">
        <f t="shared" si="189"/>
        <v>3.2841651333338119E-11</v>
      </c>
      <c r="GZ105" s="86">
        <f t="shared" si="190"/>
        <v>1.4423402454757454E-14</v>
      </c>
      <c r="HA105" s="86">
        <f t="shared" si="191"/>
        <v>4.3797411525227714E-21</v>
      </c>
      <c r="HC105" s="86">
        <f t="shared" si="326"/>
        <v>0.62041017703416079</v>
      </c>
      <c r="HD105" s="86">
        <f t="shared" si="192"/>
        <v>0.54391199428904735</v>
      </c>
      <c r="HE105" s="86">
        <f t="shared" si="193"/>
        <v>0.6301354203056746</v>
      </c>
      <c r="HF105" s="86">
        <f t="shared" si="194"/>
        <v>0.60994428441614579</v>
      </c>
      <c r="HG105" s="86">
        <f t="shared" si="195"/>
        <v>0.61794508278969662</v>
      </c>
      <c r="HH105" s="86">
        <f t="shared" si="196"/>
        <v>0.57939561266577955</v>
      </c>
      <c r="HI105" s="86">
        <f t="shared" si="197"/>
        <v>0.59382377028781264</v>
      </c>
      <c r="HJ105" s="86">
        <f t="shared" si="198"/>
        <v>0.60729269662231755</v>
      </c>
      <c r="HK105" s="86">
        <f t="shared" si="199"/>
        <v>0.57672857815556633</v>
      </c>
      <c r="HL105" s="86">
        <f t="shared" si="200"/>
        <v>0.51144201125798738</v>
      </c>
      <c r="HM105" s="86">
        <f t="shared" si="201"/>
        <v>0.54993982177016931</v>
      </c>
      <c r="HN105" s="86">
        <f t="shared" si="202"/>
        <v>0.52732556472190306</v>
      </c>
      <c r="HO105" s="86">
        <f t="shared" si="203"/>
        <v>0.530385257352327</v>
      </c>
      <c r="HP105" s="86">
        <f t="shared" si="204"/>
        <v>0.53693933438124586</v>
      </c>
      <c r="HQ105" s="86">
        <f t="shared" si="205"/>
        <v>0.15506866534098424</v>
      </c>
      <c r="HS105" s="86">
        <f t="shared" si="327"/>
        <v>6.8676258875288675E-11</v>
      </c>
      <c r="HT105" s="86">
        <f t="shared" si="206"/>
        <v>3.1865745290491803E-11</v>
      </c>
      <c r="HU105" s="86">
        <f t="shared" si="207"/>
        <v>5.8864213269010935E-12</v>
      </c>
      <c r="HV105" s="86">
        <f t="shared" si="208"/>
        <v>4.1251518614079426E-12</v>
      </c>
      <c r="HW105" s="86">
        <f t="shared" si="209"/>
        <v>5.0711580703716923E-12</v>
      </c>
      <c r="HX105" s="86">
        <f t="shared" si="210"/>
        <v>2.4548621071734556E-12</v>
      </c>
      <c r="HY105" s="86">
        <f t="shared" si="211"/>
        <v>5.9311767786977776E-12</v>
      </c>
      <c r="HZ105" s="86">
        <f t="shared" si="212"/>
        <v>7.2554380269762768E-12</v>
      </c>
      <c r="IA105" s="86">
        <f t="shared" si="213"/>
        <v>2.9113953730236721E-12</v>
      </c>
      <c r="IB105" s="86">
        <f t="shared" si="214"/>
        <v>7.5820438535567814E-12</v>
      </c>
      <c r="IC105" s="86">
        <f t="shared" si="215"/>
        <v>5.1586637801510063E-12</v>
      </c>
      <c r="ID105" s="86">
        <f t="shared" si="216"/>
        <v>2.9361917819501369E-11</v>
      </c>
      <c r="IE105" s="86">
        <f t="shared" si="217"/>
        <v>3.5098454496472252E-11</v>
      </c>
      <c r="IF105" s="86">
        <f t="shared" si="218"/>
        <v>2.025246207371991E-10</v>
      </c>
      <c r="IG105" s="86">
        <f t="shared" si="219"/>
        <v>4.9902318845490521E-8</v>
      </c>
      <c r="II105" s="86">
        <f t="shared" si="328"/>
        <v>2.6028454164448589E-81</v>
      </c>
      <c r="IJ105" s="86">
        <f t="shared" si="329"/>
        <v>5.9368341752860257E-91</v>
      </c>
      <c r="IK105" s="86">
        <f t="shared" si="330"/>
        <v>8.3535878761368893E-94</v>
      </c>
      <c r="IL105" s="86">
        <f t="shared" si="331"/>
        <v>7.3148388650040356E-94</v>
      </c>
      <c r="IM105" s="86">
        <f t="shared" si="332"/>
        <v>3.3098558289118573E-94</v>
      </c>
      <c r="IN105" s="86">
        <f t="shared" si="333"/>
        <v>1.8915939860036418E-93</v>
      </c>
      <c r="IO105" s="86">
        <f t="shared" si="334"/>
        <v>8.0733402504180276E-93</v>
      </c>
      <c r="IP105" s="86">
        <f t="shared" si="335"/>
        <v>1.6275078753028698E-93</v>
      </c>
      <c r="IQ105" s="86">
        <f t="shared" si="336"/>
        <v>2.1384750363046174E-96</v>
      </c>
      <c r="IR105" s="86">
        <f t="shared" si="337"/>
        <v>3.4429378676961467E-94</v>
      </c>
      <c r="IS105" s="86">
        <f t="shared" si="338"/>
        <v>2.5494367815917878E-94</v>
      </c>
      <c r="IT105" s="86">
        <f t="shared" si="339"/>
        <v>2.8292723720886986E-89</v>
      </c>
      <c r="IU105" s="86">
        <f t="shared" si="340"/>
        <v>6.03653165557861E-88</v>
      </c>
      <c r="IV105" s="86">
        <f t="shared" si="341"/>
        <v>2.1448801097623976E-62</v>
      </c>
      <c r="IW105" s="86">
        <f t="shared" si="342"/>
        <v>3.8797782888794714E-47</v>
      </c>
      <c r="IY105" s="86">
        <f t="shared" si="343"/>
        <v>0.62041017710283886</v>
      </c>
      <c r="IZ105" s="86">
        <f t="shared" si="344"/>
        <v>0.54391199691714276</v>
      </c>
      <c r="JA105" s="86">
        <f t="shared" si="345"/>
        <v>0.630135420311561</v>
      </c>
      <c r="JB105" s="86">
        <f t="shared" si="346"/>
        <v>0.60994428442027548</v>
      </c>
      <c r="JC105" s="86">
        <f t="shared" si="347"/>
        <v>0.61794508279476912</v>
      </c>
      <c r="JD105" s="86">
        <f t="shared" si="348"/>
        <v>0.5793956132991831</v>
      </c>
      <c r="JE105" s="86">
        <f t="shared" si="349"/>
        <v>0.59382377029986222</v>
      </c>
      <c r="JF105" s="86">
        <f t="shared" si="350"/>
        <v>0.60729269662966023</v>
      </c>
      <c r="JG105" s="86">
        <f t="shared" si="351"/>
        <v>0.57672857815870626</v>
      </c>
      <c r="JH105" s="86">
        <f t="shared" si="352"/>
        <v>0.5114420112655772</v>
      </c>
      <c r="JI105" s="86">
        <f t="shared" si="353"/>
        <v>0.54993982177614842</v>
      </c>
      <c r="JJ105" s="86">
        <f t="shared" si="354"/>
        <v>0.52732556475126502</v>
      </c>
      <c r="JK105" s="86">
        <f t="shared" si="355"/>
        <v>0.5303852574202671</v>
      </c>
      <c r="JL105" s="86">
        <f t="shared" si="356"/>
        <v>0.53693933458378496</v>
      </c>
      <c r="JM105" s="86">
        <f t="shared" si="357"/>
        <v>0.15506871524330307</v>
      </c>
    </row>
    <row r="106" spans="2:273" x14ac:dyDescent="0.25">
      <c r="B106" s="2">
        <v>79</v>
      </c>
      <c r="C106" s="37">
        <v>192.11500000000001</v>
      </c>
      <c r="D106" s="37">
        <v>193.298</v>
      </c>
      <c r="E106" s="37">
        <v>188.26300000000001</v>
      </c>
      <c r="F106" s="37">
        <v>193.43899999999999</v>
      </c>
      <c r="G106" s="37">
        <v>185.49100000000001</v>
      </c>
      <c r="H106" s="37">
        <v>191.42099999999999</v>
      </c>
      <c r="I106" s="37">
        <v>180.87700000000001</v>
      </c>
      <c r="J106" s="37">
        <v>179.86</v>
      </c>
      <c r="K106" s="37">
        <v>167.12299999999999</v>
      </c>
      <c r="L106" s="37">
        <v>150.63200000000001</v>
      </c>
      <c r="M106" s="37">
        <v>159.89500000000001</v>
      </c>
      <c r="N106" s="37">
        <v>150.386</v>
      </c>
      <c r="O106" s="37">
        <v>166.161</v>
      </c>
      <c r="P106" s="37">
        <v>155.22399999999999</v>
      </c>
      <c r="Q106" s="37">
        <v>105.276</v>
      </c>
      <c r="S106" s="4">
        <f t="shared" si="229"/>
        <v>193.47972763529168</v>
      </c>
      <c r="T106" s="4">
        <f t="shared" si="230"/>
        <v>193.60983882722641</v>
      </c>
      <c r="U106" s="4">
        <f t="shared" si="231"/>
        <v>189.99357569450595</v>
      </c>
      <c r="V106" s="4">
        <f t="shared" si="232"/>
        <v>188.80945558743335</v>
      </c>
      <c r="W106" s="4">
        <f t="shared" si="233"/>
        <v>179.05277760184609</v>
      </c>
      <c r="X106" s="4">
        <f t="shared" si="234"/>
        <v>188.76861391037153</v>
      </c>
      <c r="Y106" s="4">
        <f t="shared" si="235"/>
        <v>175.89639907777979</v>
      </c>
      <c r="Z106" s="4">
        <f t="shared" si="236"/>
        <v>174.6217694686261</v>
      </c>
      <c r="AA106" s="4">
        <f t="shared" si="237"/>
        <v>161.2232797912701</v>
      </c>
      <c r="AB106" s="4">
        <f t="shared" si="238"/>
        <v>146.62482236934602</v>
      </c>
      <c r="AC106" s="4">
        <f t="shared" si="239"/>
        <v>153.21656262273845</v>
      </c>
      <c r="AD106" s="4">
        <f t="shared" si="240"/>
        <v>146.3046977431178</v>
      </c>
      <c r="AE106" s="4">
        <f t="shared" si="241"/>
        <v>150.56805416634518</v>
      </c>
      <c r="AF106" s="4">
        <f t="shared" si="242"/>
        <v>150.13087821704843</v>
      </c>
      <c r="AG106" s="4">
        <f t="shared" si="243"/>
        <v>109.01379242492132</v>
      </c>
      <c r="AI106" s="4">
        <f t="shared" si="244"/>
        <v>-1.364727635291672</v>
      </c>
      <c r="AJ106" s="4">
        <f t="shared" si="245"/>
        <v>-0.31183882722640988</v>
      </c>
      <c r="AK106" s="4">
        <f t="shared" si="246"/>
        <v>-1.7305756945059443</v>
      </c>
      <c r="AL106" s="4">
        <f t="shared" si="247"/>
        <v>4.629544412566645</v>
      </c>
      <c r="AM106" s="4">
        <f t="shared" si="248"/>
        <v>6.4382223981539255</v>
      </c>
      <c r="AN106" s="4">
        <f t="shared" si="249"/>
        <v>2.6523860896284646</v>
      </c>
      <c r="AO106" s="4">
        <f t="shared" si="250"/>
        <v>4.9806009222202192</v>
      </c>
      <c r="AP106" s="4">
        <f t="shared" si="251"/>
        <v>5.2382305313739153</v>
      </c>
      <c r="AQ106" s="4">
        <f t="shared" si="252"/>
        <v>5.8997202087298888</v>
      </c>
      <c r="AR106" s="4">
        <f t="shared" si="253"/>
        <v>4.0071776306539846</v>
      </c>
      <c r="AS106" s="4">
        <f t="shared" si="254"/>
        <v>6.6784373772615595</v>
      </c>
      <c r="AT106" s="4">
        <f t="shared" si="255"/>
        <v>4.0813022568821964</v>
      </c>
      <c r="AU106" s="4">
        <f t="shared" si="256"/>
        <v>15.592945833654824</v>
      </c>
      <c r="AV106" s="4">
        <f t="shared" si="257"/>
        <v>5.093121782951556</v>
      </c>
      <c r="AW106" s="4">
        <f t="shared" si="257"/>
        <v>-3.7377924249213237</v>
      </c>
      <c r="AY106" s="2">
        <f t="shared" si="308"/>
        <v>99.93513875301214</v>
      </c>
      <c r="AZ106" s="2">
        <f t="shared" si="147"/>
        <v>96.375741943595415</v>
      </c>
      <c r="BA106" s="2">
        <f t="shared" si="148"/>
        <v>98.979026728966119</v>
      </c>
      <c r="BB106" s="2">
        <f t="shared" si="149"/>
        <v>101.14908109487662</v>
      </c>
      <c r="BC106" s="2">
        <f t="shared" si="150"/>
        <v>101.47511024827729</v>
      </c>
      <c r="BD106" s="2">
        <f t="shared" si="151"/>
        <v>104.27884598911449</v>
      </c>
      <c r="BE106" s="2">
        <f t="shared" si="152"/>
        <v>103.53702374961884</v>
      </c>
      <c r="BF106" s="2">
        <f t="shared" si="153"/>
        <v>102.04844447528366</v>
      </c>
      <c r="BG106" s="2">
        <f t="shared" si="154"/>
        <v>101.76154978501309</v>
      </c>
      <c r="BH106" s="2">
        <f t="shared" si="155"/>
        <v>102.18393573803256</v>
      </c>
      <c r="BI106" s="2">
        <f t="shared" si="156"/>
        <v>101.96680662820418</v>
      </c>
      <c r="BJ106" s="2">
        <f t="shared" si="157"/>
        <v>99.628652516087087</v>
      </c>
      <c r="BK106" s="2">
        <f t="shared" si="158"/>
        <v>100.48479883300648</v>
      </c>
      <c r="BL106" s="2">
        <f t="shared" si="159"/>
        <v>103.48304660237284</v>
      </c>
      <c r="BM106" s="2">
        <f t="shared" si="160"/>
        <v>105.87699361639069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112.48628744939273</v>
      </c>
      <c r="DL106" s="2">
        <f t="shared" si="289"/>
        <v>113.2135055749129</v>
      </c>
      <c r="DM106" s="2">
        <f t="shared" si="289"/>
        <v>120.81304912280703</v>
      </c>
      <c r="DN106" s="2">
        <f t="shared" si="289"/>
        <v>123.39447879924955</v>
      </c>
      <c r="DO106" s="2">
        <f t="shared" si="289"/>
        <v>125.37122435897439</v>
      </c>
      <c r="DP106" s="2">
        <f t="shared" si="289"/>
        <v>121.29565433854908</v>
      </c>
      <c r="DQ106" s="2">
        <f t="shared" si="289"/>
        <v>123.92478330962541</v>
      </c>
      <c r="DR106" s="2">
        <f t="shared" si="289"/>
        <v>126.58787915057913</v>
      </c>
      <c r="DS106" s="2">
        <f t="shared" si="289"/>
        <v>119.28892268907563</v>
      </c>
      <c r="DT106" s="2">
        <f t="shared" si="289"/>
        <v>122.84726430716432</v>
      </c>
      <c r="DU106" s="2">
        <f t="shared" si="289"/>
        <v>122.00754857397503</v>
      </c>
      <c r="DV106" s="2">
        <f t="shared" si="289"/>
        <v>115.73227139001349</v>
      </c>
      <c r="DW106" s="2">
        <f t="shared" si="289"/>
        <v>118.44339679144386</v>
      </c>
      <c r="DX106" s="2">
        <f t="shared" si="289"/>
        <v>119.54527005347595</v>
      </c>
      <c r="DY106" s="2">
        <f t="shared" si="289"/>
        <v>107.45659991859989</v>
      </c>
      <c r="EA106" s="2">
        <f t="shared" si="228"/>
        <v>99.539097328998139</v>
      </c>
      <c r="EB106" s="2">
        <f t="shared" si="290"/>
        <v>95.88359205678529</v>
      </c>
      <c r="EC106" s="2">
        <f t="shared" si="291"/>
        <v>98.314303338916787</v>
      </c>
      <c r="ED106" s="2">
        <f t="shared" si="292"/>
        <v>100.44379660638535</v>
      </c>
      <c r="EE106" s="2">
        <f t="shared" si="293"/>
        <v>100.72001005897872</v>
      </c>
      <c r="EF106" s="2">
        <f t="shared" si="294"/>
        <v>103.69529970020288</v>
      </c>
      <c r="EG106" s="2">
        <f t="shared" si="295"/>
        <v>102.84015905057051</v>
      </c>
      <c r="EH106" s="2">
        <f t="shared" si="296"/>
        <v>101.15549364317432</v>
      </c>
      <c r="EI106" s="2">
        <f t="shared" si="297"/>
        <v>101.09682296171292</v>
      </c>
      <c r="EJ106" s="2">
        <f t="shared" si="298"/>
        <v>101.44630911270983</v>
      </c>
      <c r="EK106" s="2">
        <f t="shared" si="299"/>
        <v>101.15889414535668</v>
      </c>
      <c r="EL106" s="2">
        <f t="shared" si="300"/>
        <v>99.116585902563429</v>
      </c>
      <c r="EM106" s="2">
        <f t="shared" si="301"/>
        <v>99.820779167907176</v>
      </c>
      <c r="EN106" s="2">
        <f t="shared" si="302"/>
        <v>102.84660058178564</v>
      </c>
      <c r="EO106" s="2">
        <f t="shared" si="303"/>
        <v>105.8102121212121</v>
      </c>
      <c r="EQ106" s="2">
        <f t="shared" si="304"/>
        <v>99.03428048491736</v>
      </c>
      <c r="ER106" s="2">
        <f t="shared" si="305"/>
        <v>94.7673437383161</v>
      </c>
      <c r="ES106" s="2">
        <f t="shared" si="305"/>
        <v>97.714056419351849</v>
      </c>
      <c r="ET106" s="2">
        <f t="shared" si="305"/>
        <v>100.19851506773676</v>
      </c>
      <c r="EU106" s="2">
        <f t="shared" si="305"/>
        <v>100.15095225731486</v>
      </c>
      <c r="EV106" s="2">
        <f t="shared" si="305"/>
        <v>103.19365463879468</v>
      </c>
      <c r="EW106" s="2">
        <f t="shared" si="305"/>
        <v>102.82638766104954</v>
      </c>
      <c r="EX106" s="2">
        <f t="shared" si="305"/>
        <v>100.84158789101032</v>
      </c>
      <c r="EY106" s="2">
        <f t="shared" si="305"/>
        <v>100.89929557220941</v>
      </c>
      <c r="EZ106" s="2">
        <f t="shared" si="305"/>
        <v>101.28890407068333</v>
      </c>
      <c r="FA106" s="2">
        <f t="shared" si="305"/>
        <v>100.84084001679615</v>
      </c>
      <c r="FB106" s="2">
        <f t="shared" si="305"/>
        <v>99.168917433442886</v>
      </c>
      <c r="FC106" s="2">
        <f t="shared" si="305"/>
        <v>99.661949053825751</v>
      </c>
      <c r="FD106" s="2">
        <f t="shared" si="305"/>
        <v>103.30641989166423</v>
      </c>
      <c r="FE106" s="2">
        <f t="shared" si="305"/>
        <v>107.03792808576834</v>
      </c>
      <c r="FG106" s="2">
        <f t="shared" si="306"/>
        <v>0.96921057450832482</v>
      </c>
      <c r="FH106" s="2">
        <f t="shared" si="307"/>
        <v>0.97133484322961539</v>
      </c>
      <c r="FI106" s="2">
        <f t="shared" si="307"/>
        <v>0.97033868022819825</v>
      </c>
      <c r="FJ106" s="2">
        <f t="shared" si="307"/>
        <v>0.96921732603727795</v>
      </c>
      <c r="FK106" s="2">
        <f t="shared" si="307"/>
        <v>0.96923747786200842</v>
      </c>
      <c r="FL106" s="2">
        <f t="shared" si="307"/>
        <v>0.96669781750748385</v>
      </c>
      <c r="FM106" s="2">
        <f t="shared" si="307"/>
        <v>0.96694574022205981</v>
      </c>
      <c r="FN106" s="2">
        <f t="shared" si="307"/>
        <v>0.9648214088237147</v>
      </c>
      <c r="FO106" s="2">
        <f t="shared" si="307"/>
        <v>0.96339400030232969</v>
      </c>
      <c r="FP106" s="2">
        <f t="shared" si="307"/>
        <v>0.9654792733559272</v>
      </c>
      <c r="FQ106" s="2">
        <f t="shared" si="307"/>
        <v>0.96114511675641112</v>
      </c>
      <c r="FR106" s="2">
        <f t="shared" si="307"/>
        <v>0.96920265775833636</v>
      </c>
      <c r="FS106" s="2">
        <f t="shared" si="307"/>
        <v>0.96429045627902699</v>
      </c>
      <c r="FT106" s="2">
        <f t="shared" si="307"/>
        <v>0.96203257324233138</v>
      </c>
      <c r="FU106" s="2">
        <f t="shared" si="307"/>
        <v>0.96386354075463831</v>
      </c>
      <c r="FW106" s="2">
        <f t="shared" si="324"/>
        <v>5.1407189654504208E-3</v>
      </c>
      <c r="FX106" s="2">
        <f t="shared" si="164"/>
        <v>4.1342064555517618E-3</v>
      </c>
      <c r="FY106" s="2">
        <f t="shared" si="165"/>
        <v>4.363376180278088E-3</v>
      </c>
      <c r="FZ106" s="2">
        <f t="shared" si="166"/>
        <v>4.8877656277508596E-3</v>
      </c>
      <c r="GA106" s="2">
        <f t="shared" si="167"/>
        <v>5.6819119673820074E-3</v>
      </c>
      <c r="GB106" s="2">
        <f t="shared" si="168"/>
        <v>5.1509192183456388E-3</v>
      </c>
      <c r="GC106" s="2">
        <f t="shared" si="169"/>
        <v>5.2244931874849522E-3</v>
      </c>
      <c r="GD106" s="2">
        <f t="shared" si="170"/>
        <v>5.4941978012970454E-3</v>
      </c>
      <c r="GE106" s="2">
        <f t="shared" si="171"/>
        <v>6.1418005002032575E-3</v>
      </c>
      <c r="GF106" s="2">
        <f t="shared" si="172"/>
        <v>7.305349639791443E-3</v>
      </c>
      <c r="GG106" s="2">
        <f t="shared" si="173"/>
        <v>6.7898843890646628E-3</v>
      </c>
      <c r="GH106" s="2">
        <f t="shared" si="174"/>
        <v>6.6434323814520257E-3</v>
      </c>
      <c r="GI106" s="2">
        <f t="shared" si="175"/>
        <v>6.2048254075498114E-3</v>
      </c>
      <c r="GJ106" s="2">
        <f t="shared" si="176"/>
        <v>5.3075423712219743E-3</v>
      </c>
      <c r="GK106" s="2">
        <f t="shared" si="177"/>
        <v>5.9353057601340712E-3</v>
      </c>
      <c r="GM106" s="86">
        <f t="shared" si="325"/>
        <v>5.0114016217882595E-17</v>
      </c>
      <c r="GN106" s="86">
        <f t="shared" si="178"/>
        <v>3.3093151349901341E-10</v>
      </c>
      <c r="GO106" s="86">
        <f t="shared" si="179"/>
        <v>1.7977308703745624E-21</v>
      </c>
      <c r="GP106" s="86">
        <f t="shared" si="180"/>
        <v>1.4019198034085423E-16</v>
      </c>
      <c r="GQ106" s="86">
        <f t="shared" si="181"/>
        <v>3.8984195040802151E-17</v>
      </c>
      <c r="GR106" s="86">
        <f t="shared" si="182"/>
        <v>6.8595183479991499E-11</v>
      </c>
      <c r="GS106" s="86">
        <f t="shared" si="183"/>
        <v>4.2255243186276523E-13</v>
      </c>
      <c r="GT106" s="86">
        <f t="shared" si="184"/>
        <v>3.545254731645545E-15</v>
      </c>
      <c r="GU106" s="86">
        <f t="shared" si="185"/>
        <v>1.0505917855491935E-14</v>
      </c>
      <c r="GV106" s="86">
        <f t="shared" si="186"/>
        <v>2.5540104381891812E-16</v>
      </c>
      <c r="GW106" s="86">
        <f t="shared" si="187"/>
        <v>4.3980781354316627E-14</v>
      </c>
      <c r="GX106" s="86">
        <f t="shared" si="188"/>
        <v>2.5319832491966208E-24</v>
      </c>
      <c r="GY106" s="86">
        <f t="shared" si="189"/>
        <v>2.821593758639763E-12</v>
      </c>
      <c r="GZ106" s="86">
        <f t="shared" si="190"/>
        <v>5.5985486139454548E-16</v>
      </c>
      <c r="HA106" s="86">
        <f t="shared" si="191"/>
        <v>6.5310748498321819E-23</v>
      </c>
      <c r="HC106" s="86">
        <f t="shared" si="326"/>
        <v>0.61788559182016678</v>
      </c>
      <c r="HD106" s="86">
        <f t="shared" si="192"/>
        <v>0.55438323691956004</v>
      </c>
      <c r="HE106" s="86">
        <f t="shared" si="193"/>
        <v>0.61015905196973619</v>
      </c>
      <c r="HF106" s="86">
        <f t="shared" si="194"/>
        <v>0.58082389972706183</v>
      </c>
      <c r="HG106" s="86">
        <f t="shared" si="195"/>
        <v>0.54300145212715556</v>
      </c>
      <c r="HH106" s="86">
        <f t="shared" si="196"/>
        <v>0.56662921257250398</v>
      </c>
      <c r="HI106" s="86">
        <f t="shared" si="197"/>
        <v>0.53958123440164163</v>
      </c>
      <c r="HJ106" s="86">
        <f t="shared" si="198"/>
        <v>0.5381552225111933</v>
      </c>
      <c r="HK106" s="86">
        <f t="shared" si="199"/>
        <v>0.48259646946004575</v>
      </c>
      <c r="HL106" s="86">
        <f t="shared" si="200"/>
        <v>0.39658026835503229</v>
      </c>
      <c r="HM106" s="86">
        <f t="shared" si="201"/>
        <v>0.43429457437245761</v>
      </c>
      <c r="HN106" s="86">
        <f t="shared" si="202"/>
        <v>0.41151264020189399</v>
      </c>
      <c r="HO106" s="86">
        <f t="shared" si="203"/>
        <v>0.42673973049580083</v>
      </c>
      <c r="HP106" s="86">
        <f t="shared" si="204"/>
        <v>0.42843978940258159</v>
      </c>
      <c r="HQ106" s="86">
        <f t="shared" si="205"/>
        <v>6.7512648227972066E-2</v>
      </c>
      <c r="HS106" s="86">
        <f t="shared" si="327"/>
        <v>2.358597200069374E-10</v>
      </c>
      <c r="HT106" s="86">
        <f t="shared" si="206"/>
        <v>1.1418938644875669E-10</v>
      </c>
      <c r="HU106" s="86">
        <f t="shared" si="207"/>
        <v>2.2838437978557202E-11</v>
      </c>
      <c r="HV106" s="86">
        <f t="shared" si="208"/>
        <v>1.6633195274795323E-11</v>
      </c>
      <c r="HW106" s="86">
        <f t="shared" si="209"/>
        <v>2.1203366155028652E-11</v>
      </c>
      <c r="HX106" s="86">
        <f t="shared" si="210"/>
        <v>1.014732943131215E-11</v>
      </c>
      <c r="HY106" s="86">
        <f t="shared" si="211"/>
        <v>2.3894838589294893E-11</v>
      </c>
      <c r="HZ106" s="86">
        <f t="shared" si="212"/>
        <v>2.9602768898234278E-11</v>
      </c>
      <c r="IA106" s="86">
        <f t="shared" si="213"/>
        <v>1.2854220997932299E-11</v>
      </c>
      <c r="IB106" s="86">
        <f t="shared" si="214"/>
        <v>3.36252304816479E-11</v>
      </c>
      <c r="IC106" s="86">
        <f t="shared" si="215"/>
        <v>2.2678099600915351E-11</v>
      </c>
      <c r="ID106" s="86">
        <f t="shared" si="216"/>
        <v>1.1709593545102279E-10</v>
      </c>
      <c r="IE106" s="86">
        <f t="shared" si="217"/>
        <v>1.3534697666215096E-10</v>
      </c>
      <c r="IF106" s="86">
        <f t="shared" si="218"/>
        <v>6.8188606910517026E-10</v>
      </c>
      <c r="IG106" s="86">
        <f t="shared" si="219"/>
        <v>1.2599278332274781E-7</v>
      </c>
      <c r="II106" s="86">
        <f t="shared" si="328"/>
        <v>1.3267945023781436E-78</v>
      </c>
      <c r="IJ106" s="86">
        <f t="shared" si="329"/>
        <v>4.9042822657162741E-88</v>
      </c>
      <c r="IK106" s="86">
        <f t="shared" si="330"/>
        <v>9.149153131704823E-91</v>
      </c>
      <c r="IL106" s="86">
        <f t="shared" si="331"/>
        <v>9.3150833052159338E-91</v>
      </c>
      <c r="IM106" s="86">
        <f t="shared" si="332"/>
        <v>5.312941367299265E-91</v>
      </c>
      <c r="IN106" s="86">
        <f t="shared" si="333"/>
        <v>2.500721228952907E-90</v>
      </c>
      <c r="IO106" s="86">
        <f t="shared" si="334"/>
        <v>1.0352680851251436E-89</v>
      </c>
      <c r="IP106" s="86">
        <f t="shared" si="335"/>
        <v>2.3601552645987778E-90</v>
      </c>
      <c r="IQ106" s="86">
        <f t="shared" si="336"/>
        <v>4.5780413383582813E-93</v>
      </c>
      <c r="IR106" s="86">
        <f t="shared" si="337"/>
        <v>7.9868843269839312E-91</v>
      </c>
      <c r="IS106" s="86">
        <f t="shared" si="338"/>
        <v>5.3477868898363455E-91</v>
      </c>
      <c r="IT106" s="86">
        <f t="shared" si="339"/>
        <v>3.7937501020172032E-86</v>
      </c>
      <c r="IU106" s="86">
        <f t="shared" si="340"/>
        <v>6.6088113836996423E-85</v>
      </c>
      <c r="IV106" s="86">
        <f t="shared" si="341"/>
        <v>2.5602894551163545E-60</v>
      </c>
      <c r="IW106" s="86">
        <f t="shared" si="342"/>
        <v>1.5061935752775703E-45</v>
      </c>
      <c r="IY106" s="86">
        <f t="shared" si="343"/>
        <v>0.61788559205602644</v>
      </c>
      <c r="IZ106" s="86">
        <f t="shared" si="344"/>
        <v>0.55438323736468098</v>
      </c>
      <c r="JA106" s="86">
        <f t="shared" si="345"/>
        <v>0.61015905199257459</v>
      </c>
      <c r="JB106" s="86">
        <f t="shared" si="346"/>
        <v>0.58082389974369519</v>
      </c>
      <c r="JC106" s="86">
        <f t="shared" si="347"/>
        <v>0.54300145214835893</v>
      </c>
      <c r="JD106" s="86">
        <f t="shared" si="348"/>
        <v>0.56662921265124644</v>
      </c>
      <c r="JE106" s="86">
        <f t="shared" si="349"/>
        <v>0.53958123442595907</v>
      </c>
      <c r="JF106" s="86">
        <f t="shared" si="350"/>
        <v>0.53815522254079962</v>
      </c>
      <c r="JG106" s="86">
        <f t="shared" si="351"/>
        <v>0.48259646947291046</v>
      </c>
      <c r="JH106" s="86">
        <f t="shared" si="352"/>
        <v>0.39658026838865779</v>
      </c>
      <c r="JI106" s="86">
        <f t="shared" si="353"/>
        <v>0.43429457439517966</v>
      </c>
      <c r="JJ106" s="86">
        <f t="shared" si="354"/>
        <v>0.41151264031898993</v>
      </c>
      <c r="JK106" s="86">
        <f t="shared" si="355"/>
        <v>0.42673973063396936</v>
      </c>
      <c r="JL106" s="86">
        <f t="shared" si="356"/>
        <v>0.4284397900844682</v>
      </c>
      <c r="JM106" s="86">
        <f t="shared" si="357"/>
        <v>6.7512774220755384E-2</v>
      </c>
    </row>
    <row r="107" spans="2:273" x14ac:dyDescent="0.25">
      <c r="B107" s="2">
        <v>80</v>
      </c>
      <c r="C107" s="37">
        <v>179.31100000000001</v>
      </c>
      <c r="D107" s="37">
        <v>184.91200000000001</v>
      </c>
      <c r="E107" s="37">
        <v>173.47399999999999</v>
      </c>
      <c r="F107" s="37">
        <v>172.053</v>
      </c>
      <c r="G107" s="37">
        <v>158.702</v>
      </c>
      <c r="H107" s="37">
        <v>175.43899999999999</v>
      </c>
      <c r="I107" s="37">
        <v>159.57900000000001</v>
      </c>
      <c r="J107" s="37">
        <v>155.596</v>
      </c>
      <c r="K107" s="37">
        <v>142.50899999999999</v>
      </c>
      <c r="L107" s="37">
        <v>124.491</v>
      </c>
      <c r="M107" s="37">
        <v>130.298</v>
      </c>
      <c r="N107" s="37">
        <v>123.63200000000001</v>
      </c>
      <c r="O107" s="37">
        <v>139.982</v>
      </c>
      <c r="P107" s="37">
        <v>130.10300000000001</v>
      </c>
      <c r="Q107" s="37">
        <v>104.621</v>
      </c>
      <c r="S107" s="4">
        <f t="shared" si="229"/>
        <v>173.30674191280144</v>
      </c>
      <c r="T107" s="4">
        <f t="shared" si="230"/>
        <v>178.64634759706504</v>
      </c>
      <c r="U107" s="4">
        <f t="shared" si="231"/>
        <v>166.14593051196655</v>
      </c>
      <c r="V107" s="4">
        <f t="shared" si="232"/>
        <v>165.43559023226246</v>
      </c>
      <c r="W107" s="4">
        <f t="shared" si="233"/>
        <v>151.23178430293385</v>
      </c>
      <c r="X107" s="4">
        <f t="shared" si="234"/>
        <v>169.84784156966487</v>
      </c>
      <c r="Y107" s="4">
        <f t="shared" si="235"/>
        <v>154.00158490853229</v>
      </c>
      <c r="Z107" s="4">
        <f t="shared" si="236"/>
        <v>149.94515038612971</v>
      </c>
      <c r="AA107" s="4">
        <f t="shared" si="237"/>
        <v>138.21185611447359</v>
      </c>
      <c r="AB107" s="4">
        <f t="shared" si="238"/>
        <v>127.25683185195602</v>
      </c>
      <c r="AC107" s="4">
        <f t="shared" si="239"/>
        <v>131.0995739459276</v>
      </c>
      <c r="AD107" s="4">
        <f t="shared" si="240"/>
        <v>126.37448988377704</v>
      </c>
      <c r="AE107" s="4">
        <f t="shared" si="241"/>
        <v>130.75233157586689</v>
      </c>
      <c r="AF107" s="4">
        <f t="shared" si="242"/>
        <v>130.47439877120632</v>
      </c>
      <c r="AG107" s="4">
        <f t="shared" si="243"/>
        <v>106.59117449249457</v>
      </c>
      <c r="AI107" s="4">
        <f t="shared" si="244"/>
        <v>6.0042580871985649</v>
      </c>
      <c r="AJ107" s="4">
        <f t="shared" si="245"/>
        <v>6.2656524029349612</v>
      </c>
      <c r="AK107" s="4">
        <f t="shared" si="246"/>
        <v>7.3280694880334352</v>
      </c>
      <c r="AL107" s="4">
        <f t="shared" si="247"/>
        <v>6.6174097677375414</v>
      </c>
      <c r="AM107" s="4">
        <f t="shared" si="248"/>
        <v>7.470215697066152</v>
      </c>
      <c r="AN107" s="4">
        <f t="shared" si="249"/>
        <v>5.5911584303351276</v>
      </c>
      <c r="AO107" s="4">
        <f t="shared" si="250"/>
        <v>5.5774150914677136</v>
      </c>
      <c r="AP107" s="4">
        <f t="shared" si="251"/>
        <v>5.6508496138702924</v>
      </c>
      <c r="AQ107" s="4">
        <f t="shared" si="252"/>
        <v>4.2971438855263955</v>
      </c>
      <c r="AR107" s="4">
        <f t="shared" si="253"/>
        <v>-2.7658318519560225</v>
      </c>
      <c r="AS107" s="4">
        <f t="shared" si="254"/>
        <v>-0.80157394592760056</v>
      </c>
      <c r="AT107" s="4">
        <f t="shared" si="255"/>
        <v>-2.7424898837770399</v>
      </c>
      <c r="AU107" s="4">
        <f t="shared" si="256"/>
        <v>9.2296684241331093</v>
      </c>
      <c r="AV107" s="4">
        <f t="shared" ref="AV107:AW122" si="358">IF(OR($B107 &lt; P$230, $B107 &gt; P$233), 0, P107-AF107)</f>
        <v>-0.37139877120631581</v>
      </c>
      <c r="AW107" s="4">
        <f t="shared" si="358"/>
        <v>-1.9701744924945785</v>
      </c>
      <c r="AY107" s="2">
        <f t="shared" si="308"/>
        <v>99.710634463102949</v>
      </c>
      <c r="AZ107" s="2">
        <f t="shared" ref="AZ107:AZ170" si="359">IF(OR($B107 &lt; D$230, $B107 &gt; D$233), #N/A, ((1-FH107)*DL107) + (FH107 - FX107)*EB107 + (FX107*ER107))</f>
        <v>96.178233464171527</v>
      </c>
      <c r="BA107" s="2">
        <f t="shared" ref="BA107:BA170" si="360">IF(OR($B107 &lt; E$230, $B107 &gt; E$233), #N/A, ((1-FI107)*DM107) + (FI107 - FY107)*EC107 + (FY107*ES107))</f>
        <v>98.711526687783291</v>
      </c>
      <c r="BB107" s="2">
        <f t="shared" ref="BB107:BB170" si="361">IF(OR($B107 &lt; F$230, $B107 &gt; F$233), #N/A, ((1-FJ107)*DN107) + (FJ107 - FZ107)*ED107 + (FZ107*ET107))</f>
        <v>100.91243994067823</v>
      </c>
      <c r="BC107" s="2">
        <f t="shared" ref="BC107:BC170" si="362">IF(OR($B107 &lt; G$230, $B107 &gt; G$233), #N/A, ((1-FK107)*DO107) + (FK107 - GA107)*EE107 + (GA107*EU107))</f>
        <v>101.21165724715173</v>
      </c>
      <c r="BD107" s="2">
        <f t="shared" ref="BD107:BD170" si="363">IF(OR($B107 &lt; H$230, $B107 &gt; H$233), #N/A, ((1-FL107)*DP107) + (FL107 - GB107)*EF107 + (GB107*EV107))</f>
        <v>104.01731443590749</v>
      </c>
      <c r="BE107" s="2">
        <f t="shared" ref="BE107:BE170" si="364">IF(OR($B107 &lt; I$230, $B107 &gt; I$233), #N/A, ((1-FM107)*DQ107) + (FM107 - GC107)*EG107 + (GC107*EW107))</f>
        <v>103.30464949554217</v>
      </c>
      <c r="BF107" s="2">
        <f t="shared" ref="BF107:BF170" si="365">IF(OR($B107 &lt; J$230, $B107 &gt; J$233), #N/A, ((1-FN107)*DR107) + (FN107 - GD107)*EH107 + (GD107*EX107))</f>
        <v>101.78921738222074</v>
      </c>
      <c r="BG107" s="2">
        <f t="shared" ref="BG107:BG170" si="366">IF(OR($B107 &lt; K$230, $B107 &gt; K$233), #N/A, ((1-FO107)*DS107) + (FO107 - GE107)*EI107 + (GE107*EY107))</f>
        <v>101.5029973136689</v>
      </c>
      <c r="BH107" s="2">
        <f t="shared" ref="BH107:BH170" si="367">IF(OR($B107 &lt; L$230, $B107 &gt; L$233), #N/A, ((1-FP107)*DT107) + (FP107 - GF107)*EJ107 + (GF107*EZ107))</f>
        <v>101.9300760071543</v>
      </c>
      <c r="BI107" s="2">
        <f t="shared" ref="BI107:BI170" si="368">IF(OR($B107 &lt; M$230, $B107 &gt; M$233), #N/A, ((1-FQ107)*DU107) + (FQ107 - GG107)*EK107 + (GG107*FA107))</f>
        <v>101.70530159352519</v>
      </c>
      <c r="BJ107" s="2">
        <f t="shared" ref="BJ107:BJ170" si="369">IF(OR($B107 &lt; N$230, $B107 &gt; N$233), #N/A, ((1-FR107)*DV107) + (FR107 - GH107)*EL107 + (GH107*FB107))</f>
        <v>99.413168633343133</v>
      </c>
      <c r="BK107" s="2">
        <f t="shared" ref="BK107:BK170" si="370">IF(OR($B107 &lt; O$230, $B107 &gt; O$233), #N/A, ((1-FS107)*DW107) + (FS107 - GI107)*EM107 + (GI107*FC107))</f>
        <v>100.2588312903797</v>
      </c>
      <c r="BL107" s="2">
        <f t="shared" ref="BL107:BL170" si="371">IF(OR($B107 &lt; P$230, $B107 &gt; P$233), #N/A, ((1-FT107)*DX107) + (FT107 - GJ107)*EN107 + (GJ107*FD107))</f>
        <v>103.28456695711863</v>
      </c>
      <c r="BM107" s="2">
        <f t="shared" ref="BM107:BM170" si="372">IF(OR($B107 &lt; Q$230, $B107 &gt; Q$233), #N/A, ((1-FU107)*DY107) + (FU107 - GK107)*EO107 + (GK107*FE107))</f>
        <v>105.73842879078579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112.51688259109314</v>
      </c>
      <c r="DL107" s="2">
        <f t="shared" ref="DL107:DY122" si="373">BP$228*$B107+BP$229</f>
        <v>113.2475993031359</v>
      </c>
      <c r="DM107" s="2">
        <f t="shared" si="373"/>
        <v>120.98347260458841</v>
      </c>
      <c r="DN107" s="2">
        <f t="shared" si="373"/>
        <v>123.54414756097565</v>
      </c>
      <c r="DO107" s="2">
        <f t="shared" si="373"/>
        <v>125.50747435897438</v>
      </c>
      <c r="DP107" s="2">
        <f t="shared" si="373"/>
        <v>121.38133783783785</v>
      </c>
      <c r="DQ107" s="2">
        <f t="shared" si="373"/>
        <v>124.07854054054053</v>
      </c>
      <c r="DR107" s="2">
        <f t="shared" si="373"/>
        <v>126.7907714285714</v>
      </c>
      <c r="DS107" s="2">
        <f t="shared" si="373"/>
        <v>119.38606834733893</v>
      </c>
      <c r="DT107" s="2">
        <f t="shared" si="373"/>
        <v>123.00959841269842</v>
      </c>
      <c r="DU107" s="2">
        <f t="shared" si="373"/>
        <v>122.18697404188947</v>
      </c>
      <c r="DV107" s="2">
        <f t="shared" si="373"/>
        <v>115.81617483130904</v>
      </c>
      <c r="DW107" s="2">
        <f t="shared" si="373"/>
        <v>118.61856363636365</v>
      </c>
      <c r="DX107" s="2">
        <f t="shared" si="373"/>
        <v>119.68993783422461</v>
      </c>
      <c r="DY107" s="2">
        <f t="shared" si="373"/>
        <v>107.34034228734227</v>
      </c>
      <c r="EA107" s="2">
        <f t="shared" si="228"/>
        <v>99.342394907168256</v>
      </c>
      <c r="EB107" s="2">
        <f t="shared" si="290"/>
        <v>95.723818035615082</v>
      </c>
      <c r="EC107" s="2">
        <f t="shared" si="291"/>
        <v>98.093440368509192</v>
      </c>
      <c r="ED107" s="2">
        <f t="shared" si="292"/>
        <v>100.25818561930986</v>
      </c>
      <c r="EE107" s="2">
        <f t="shared" si="293"/>
        <v>100.51185945289116</v>
      </c>
      <c r="EF107" s="2">
        <f t="shared" si="294"/>
        <v>103.47456086297265</v>
      </c>
      <c r="EG107" s="2">
        <f t="shared" si="295"/>
        <v>102.65707416537541</v>
      </c>
      <c r="EH107" s="2">
        <f t="shared" si="296"/>
        <v>100.95969949889609</v>
      </c>
      <c r="EI107" s="2">
        <f t="shared" si="297"/>
        <v>100.88459368078263</v>
      </c>
      <c r="EJ107" s="2">
        <f t="shared" si="298"/>
        <v>101.24392817745803</v>
      </c>
      <c r="EK107" s="2">
        <f t="shared" si="299"/>
        <v>100.9524985195155</v>
      </c>
      <c r="EL107" s="2">
        <f t="shared" si="300"/>
        <v>98.937437063047156</v>
      </c>
      <c r="EM107" s="2">
        <f t="shared" si="301"/>
        <v>99.639820980260481</v>
      </c>
      <c r="EN107" s="2">
        <f t="shared" si="302"/>
        <v>102.69145345714925</v>
      </c>
      <c r="EO107" s="2">
        <f t="shared" si="303"/>
        <v>105.67595967365966</v>
      </c>
      <c r="EQ107" s="2">
        <f t="shared" si="304"/>
        <v>98.86158599191667</v>
      </c>
      <c r="ER107" s="2">
        <f t="shared" ref="ER107:FE122" si="374">CV$228*$B107+CV$229</f>
        <v>94.649937156159325</v>
      </c>
      <c r="ES107" s="2">
        <f t="shared" si="374"/>
        <v>97.519992877508386</v>
      </c>
      <c r="ET107" s="2">
        <f t="shared" si="374"/>
        <v>100.02402954442941</v>
      </c>
      <c r="EU107" s="2">
        <f t="shared" si="374"/>
        <v>99.969620321548334</v>
      </c>
      <c r="EV107" s="2">
        <f t="shared" si="374"/>
        <v>102.99475823152062</v>
      </c>
      <c r="EW107" s="2">
        <f t="shared" si="374"/>
        <v>102.64371715842888</v>
      </c>
      <c r="EX107" s="2">
        <f t="shared" si="374"/>
        <v>100.66071143602446</v>
      </c>
      <c r="EY107" s="2">
        <f t="shared" si="374"/>
        <v>100.6965982567219</v>
      </c>
      <c r="EZ107" s="2">
        <f t="shared" si="374"/>
        <v>101.09469229926259</v>
      </c>
      <c r="FA107" s="2">
        <f t="shared" si="374"/>
        <v>100.65078826369937</v>
      </c>
      <c r="FB107" s="2">
        <f t="shared" si="374"/>
        <v>98.987120705644358</v>
      </c>
      <c r="FC107" s="2">
        <f t="shared" si="374"/>
        <v>99.488643752470225</v>
      </c>
      <c r="FD107" s="2">
        <f t="shared" si="374"/>
        <v>103.12797030938069</v>
      </c>
      <c r="FE107" s="2">
        <f t="shared" si="374"/>
        <v>106.82004258703337</v>
      </c>
      <c r="FG107" s="2">
        <f t="shared" si="306"/>
        <v>0.97184343024557851</v>
      </c>
      <c r="FH107" s="2">
        <f t="shared" ref="FH107:FU122" si="375">POWER(10,($B107-D$231)/D$229)/(1+POWER(10,($B107-D$231)/D$229))</f>
        <v>0.97379096127108244</v>
      </c>
      <c r="FI107" s="2">
        <f t="shared" si="375"/>
        <v>0.9728777692365278</v>
      </c>
      <c r="FJ107" s="2">
        <f t="shared" si="375"/>
        <v>0.97184962120837692</v>
      </c>
      <c r="FK107" s="2">
        <f t="shared" si="375"/>
        <v>0.97186809982291866</v>
      </c>
      <c r="FL107" s="2">
        <f t="shared" si="375"/>
        <v>0.96953879020879563</v>
      </c>
      <c r="FM107" s="2">
        <f t="shared" si="375"/>
        <v>0.96976622438154203</v>
      </c>
      <c r="FN107" s="2">
        <f t="shared" si="375"/>
        <v>0.96781712676937159</v>
      </c>
      <c r="FO107" s="2">
        <f t="shared" si="375"/>
        <v>0.96650705301273843</v>
      </c>
      <c r="FP107" s="2">
        <f t="shared" si="375"/>
        <v>0.96842080289342025</v>
      </c>
      <c r="FQ107" s="2">
        <f t="shared" si="375"/>
        <v>0.96444236055771448</v>
      </c>
      <c r="FR107" s="2">
        <f t="shared" si="375"/>
        <v>0.97183617079835838</v>
      </c>
      <c r="FS107" s="2">
        <f t="shared" si="375"/>
        <v>0.96732985774676206</v>
      </c>
      <c r="FT107" s="2">
        <f t="shared" si="375"/>
        <v>0.96525722931576419</v>
      </c>
      <c r="FU107" s="2">
        <f t="shared" si="375"/>
        <v>0.96693803308958026</v>
      </c>
      <c r="FW107" s="2">
        <f t="shared" si="324"/>
        <v>5.6338920319378904E-3</v>
      </c>
      <c r="FX107" s="2">
        <f t="shared" ref="FX107:FX170" si="376">POWER(10,($B107-D$232)/D$229)/(1+POWER(10,($B107-D$232)/D$229))</f>
        <v>4.5312598950048421E-3</v>
      </c>
      <c r="FY107" s="2">
        <f t="shared" ref="FY107:FY170" si="377">POWER(10,($B107-E$232)/E$229)/(1+POWER(10,($B107-E$232)/E$229))</f>
        <v>4.78233362109046E-3</v>
      </c>
      <c r="FZ107" s="2">
        <f t="shared" ref="FZ107:FZ170" si="378">POWER(10,($B107-F$232)/F$229)/(1+POWER(10,($B107-F$232)/F$229))</f>
        <v>5.356802369903743E-3</v>
      </c>
      <c r="GA107" s="2">
        <f t="shared" ref="GA107:GA170" si="379">POWER(10,($B107-G$232)/G$229)/(1+POWER(10,($B107-G$232)/G$229))</f>
        <v>6.2266792397702763E-3</v>
      </c>
      <c r="GB107" s="2">
        <f t="shared" ref="GB107:GB170" si="380">POWER(10,($B107-H$232)/H$229)/(1+POWER(10,($B107-H$232)/H$229))</f>
        <v>5.6450652899420802E-3</v>
      </c>
      <c r="GC107" s="2">
        <f t="shared" ref="GC107:GC170" si="381">POWER(10,($B107-I$232)/I$229)/(1+POWER(10,($B107-I$232)/I$229))</f>
        <v>5.7256568504812271E-3</v>
      </c>
      <c r="GD107" s="2">
        <f t="shared" ref="GD107:GD170" si="382">POWER(10,($B107-J$232)/J$229)/(1+POWER(10,($B107-J$232)/J$229))</f>
        <v>6.0210765006344334E-3</v>
      </c>
      <c r="GE107" s="2">
        <f t="shared" ref="GE107:GE170" si="383">POWER(10,($B107-K$232)/K$229)/(1+POWER(10,($B107-K$232)/K$229))</f>
        <v>6.7303622584996463E-3</v>
      </c>
      <c r="GF107" s="2">
        <f t="shared" ref="GF107:GF170" si="384">POWER(10,($B107-L$232)/L$229)/(1+POWER(10,($B107-L$232)/L$229))</f>
        <v>8.004514957416848E-3</v>
      </c>
      <c r="GG107" s="2">
        <f t="shared" ref="GG107:GG170" si="385">POWER(10,($B107-M$232)/M$229)/(1+POWER(10,($B107-M$232)/M$229))</f>
        <v>7.4400863664296291E-3</v>
      </c>
      <c r="GH107" s="2">
        <f t="shared" ref="GH107:GH170" si="386">POWER(10,($B107-N$232)/N$229)/(1+POWER(10,($B107-N$232)/N$229))</f>
        <v>7.2797128482718094E-3</v>
      </c>
      <c r="GI107" s="2">
        <f t="shared" ref="GI107:GI170" si="387">POWER(10,($B107-O$232)/O$229)/(1+POWER(10,($B107-O$232)/O$229))</f>
        <v>6.7993854516745188E-3</v>
      </c>
      <c r="GJ107" s="2">
        <f t="shared" ref="GJ107:GJ170" si="388">POWER(10,($B107-P$232)/P$229)/(1+POWER(10,($B107-P$232)/P$229))</f>
        <v>5.8166260113396949E-3</v>
      </c>
      <c r="GK107" s="2">
        <f t="shared" ref="GK107:GK170" si="389">POWER(10,($B107-Q$232)/Q$229)/(1+POWER(10,($B107-Q$232)/Q$229))</f>
        <v>6.5042088639620018E-3</v>
      </c>
      <c r="GM107" s="86">
        <f t="shared" si="325"/>
        <v>1.1439435619385259E-18</v>
      </c>
      <c r="GN107" s="86">
        <f t="shared" ref="GN107:GN170" si="390" xml:space="preserve"> _xlfn.NORM.DIST($B107, D$7, ABS(D$11), TRUE) * _xlfn.NORM.DIST(($B107 - D$7)*D$15, 0, ABS(D$11), TRUE) * 2</f>
        <v>3.792258255008665E-11</v>
      </c>
      <c r="GO107" s="86">
        <f t="shared" ref="GO107:GO170" si="391" xml:space="preserve"> _xlfn.NORM.DIST($B107, E$7, ABS(E$11), TRUE) * _xlfn.NORM.DIST(($B107 - E$7)*E$15, 0, ABS(E$11), TRUE) * 2</f>
        <v>1.5114880859927381E-23</v>
      </c>
      <c r="GP107" s="86">
        <f t="shared" ref="GP107:GP170" si="392" xml:space="preserve"> _xlfn.NORM.DIST($B107, F$7, ABS(F$11), TRUE) * _xlfn.NORM.DIST(($B107 - F$7)*F$15, 0, ABS(F$11), TRUE) * 2</f>
        <v>3.6218556700617759E-18</v>
      </c>
      <c r="GQ107" s="86">
        <f t="shared" ref="GQ107:GQ170" si="393" xml:space="preserve"> _xlfn.NORM.DIST($B107, G$7, ABS(G$11), TRUE) * _xlfn.NORM.DIST(($B107 - G$7)*G$15, 0, ABS(G$11), TRUE) * 2</f>
        <v>9.2554863257976977E-19</v>
      </c>
      <c r="GR107" s="86">
        <f t="shared" ref="GR107:GR170" si="394" xml:space="preserve"> _xlfn.NORM.DIST($B107, H$7, ABS(H$11), TRUE) * _xlfn.NORM.DIST(($B107 - H$7)*H$15, 0, ABS(H$11), TRUE) * 2</f>
        <v>6.6491251758996542E-12</v>
      </c>
      <c r="GS107" s="86">
        <f t="shared" ref="GS107:GS170" si="395" xml:space="preserve"> _xlfn.NORM.DIST($B107, I$7, ABS(I$11), TRUE) * _xlfn.NORM.DIST(($B107 - I$7)*I$15, 0, ABS(I$11), TRUE) * 2</f>
        <v>2.547025343119616E-14</v>
      </c>
      <c r="GT107" s="86">
        <f t="shared" ref="GT107:GT170" si="396" xml:space="preserve"> _xlfn.NORM.DIST($B107, J$7, ABS(J$11), TRUE) * _xlfn.NORM.DIST(($B107 - J$7)*J$15, 0, ABS(J$11), TRUE) * 2</f>
        <v>1.2182349843313709E-16</v>
      </c>
      <c r="GU107" s="86">
        <f t="shared" ref="GU107:GU170" si="397" xml:space="preserve"> _xlfn.NORM.DIST($B107, K$7, ABS(K$11), TRUE) * _xlfn.NORM.DIST(($B107 - K$7)*K$15, 0, ABS(K$11), TRUE) * 2</f>
        <v>4.1184295071160792E-16</v>
      </c>
      <c r="GV107" s="86">
        <f t="shared" ref="GV107:GV170" si="398" xml:space="preserve"> _xlfn.NORM.DIST($B107, L$7, ABS(L$11), TRUE) * _xlfn.NORM.DIST(($B107 - L$7)*L$15, 0, ABS(L$11), TRUE) * 2</f>
        <v>7.0315099890669668E-18</v>
      </c>
      <c r="GW107" s="86">
        <f t="shared" ref="GW107:GW170" si="399" xml:space="preserve"> _xlfn.NORM.DIST($B107, M$7, ABS(M$11), TRUE) * _xlfn.NORM.DIST(($B107 - M$7)*M$15, 0, ABS(M$11), TRUE) * 2</f>
        <v>2.0277527357036818E-15</v>
      </c>
      <c r="GX107" s="86">
        <f t="shared" ref="GX107:GX170" si="400" xml:space="preserve"> _xlfn.NORM.DIST($B107, N$7, ABS(N$11), TRUE) * _xlfn.NORM.DIST(($B107 - N$7)*N$15, 0, ABS(N$11), TRUE) * 2</f>
        <v>9.6281200705864803E-27</v>
      </c>
      <c r="GY107" s="86">
        <f t="shared" ref="GY107:GY170" si="401" xml:space="preserve"> _xlfn.NORM.DIST($B107, O$7, ABS(O$11), TRUE) * _xlfn.NORM.DIST(($B107 - O$7)*O$15, 0, ABS(O$11), TRUE) * 2</f>
        <v>2.1441937438727187E-13</v>
      </c>
      <c r="GZ107" s="86">
        <f t="shared" ref="GZ107:GZ170" si="402" xml:space="preserve"> _xlfn.NORM.DIST($B107, P$7, ABS(P$11), TRUE) * _xlfn.NORM.DIST(($B107 - P$7)*P$15, 0, ABS(P$11), TRUE) * 2</f>
        <v>1.8479569783519309E-17</v>
      </c>
      <c r="HA107" s="86">
        <f t="shared" ref="HA107:HA170" si="403" xml:space="preserve"> _xlfn.NORM.DIST($B107, Q$7, ABS(Q$11), TRUE) * _xlfn.NORM.DIST(($B107 - Q$7)*Q$15, 0, ABS(Q$11), TRUE) * 2</f>
        <v>8.0974237230917517E-25</v>
      </c>
      <c r="HC107" s="86">
        <f t="shared" si="326"/>
        <v>0.54558725522346463</v>
      </c>
      <c r="HD107" s="86">
        <f t="shared" ref="HD107:HD170" si="404" xml:space="preserve"> _xlfn.NORM.DIST($B107, D$8, ABS(D$12), TRUE) * _xlfn.NORM.DIST(($B107 - D$8)*D$16, 0, ABS(D$12), TRUE) * 2</f>
        <v>0.52813655828204664</v>
      </c>
      <c r="HE107" s="86">
        <f t="shared" ref="HE107:HE170" si="405" xml:space="preserve"> _xlfn.NORM.DIST($B107, E$8, ABS(E$12), TRUE) * _xlfn.NORM.DIST(($B107 - E$8)*E$16, 0, ABS(E$12), TRUE) * 2</f>
        <v>0.51115716792477484</v>
      </c>
      <c r="HF107" s="86">
        <f t="shared" ref="HF107:HF170" si="406" xml:space="preserve"> _xlfn.NORM.DIST($B107, F$8, ABS(F$12), TRUE) * _xlfn.NORM.DIST(($B107 - F$8)*F$16, 0, ABS(F$12), TRUE) * 2</f>
        <v>0.48552783737195077</v>
      </c>
      <c r="HG107" s="86">
        <f t="shared" ref="HG107:HG170" si="407" xml:space="preserve"> _xlfn.NORM.DIST($B107, G$8, ABS(G$12), TRUE) * _xlfn.NORM.DIST(($B107 - G$8)*G$16, 0, ABS(G$12), TRUE) * 2</f>
        <v>0.40133725245936847</v>
      </c>
      <c r="HH107" s="86">
        <f t="shared" ref="HH107:HH170" si="408" xml:space="preserve"> _xlfn.NORM.DIST($B107, H$8, ABS(H$12), TRUE) * _xlfn.NORM.DIST(($B107 - H$8)*H$16, 0, ABS(H$12), TRUE) * 2</f>
        <v>0.50122334050426687</v>
      </c>
      <c r="HI107" s="86">
        <f t="shared" ref="HI107:HI170" si="409" xml:space="preserve"> _xlfn.NORM.DIST($B107, I$8, ABS(I$12), TRUE) * _xlfn.NORM.DIST(($B107 - I$8)*I$16, 0, ABS(I$12), TRUE) * 2</f>
        <v>0.43165064478920007</v>
      </c>
      <c r="HJ107" s="86">
        <f t="shared" ref="HJ107:HJ170" si="410" xml:space="preserve"> _xlfn.NORM.DIST($B107, J$8, ABS(J$12), TRUE) * _xlfn.NORM.DIST(($B107 - J$8)*J$16, 0, ABS(J$12), TRUE) * 2</f>
        <v>0.40879896326504506</v>
      </c>
      <c r="HK107" s="86">
        <f t="shared" ref="HK107:HK170" si="411" xml:space="preserve"> _xlfn.NORM.DIST($B107, K$8, ABS(K$12), TRUE) * _xlfn.NORM.DIST(($B107 - K$8)*K$16, 0, ABS(K$12), TRUE) * 2</f>
        <v>0.34472137456025798</v>
      </c>
      <c r="HL107" s="86">
        <f t="shared" ref="HL107:HL170" si="412" xml:space="preserve"> _xlfn.NORM.DIST($B107, L$8, ABS(L$12), TRUE) * _xlfn.NORM.DIST(($B107 - L$8)*L$16, 0, ABS(L$12), TRUE) * 2</f>
        <v>0.26489619360871219</v>
      </c>
      <c r="HM107" s="86">
        <f t="shared" ref="HM107:HM170" si="413" xml:space="preserve"> _xlfn.NORM.DIST($B107, M$8, ABS(M$12), TRUE) * _xlfn.NORM.DIST(($B107 - M$8)*M$16, 0, ABS(M$12), TRUE) * 2</f>
        <v>0.28987861186320057</v>
      </c>
      <c r="HN107" s="86">
        <f t="shared" ref="HN107:HN170" si="414" xml:space="preserve"> _xlfn.NORM.DIST($B107, N$8, ABS(N$12), TRUE) * _xlfn.NORM.DIST(($B107 - N$8)*N$16, 0, ABS(N$12), TRUE) * 2</f>
        <v>0.27587801015431573</v>
      </c>
      <c r="HO107" s="86">
        <f t="shared" ref="HO107:HO170" si="415" xml:space="preserve"> _xlfn.NORM.DIST($B107, O$8, ABS(O$12), TRUE) * _xlfn.NORM.DIST(($B107 - O$8)*O$16, 0, ABS(O$12), TRUE) * 2</f>
        <v>0.3003105123561477</v>
      </c>
      <c r="HP107" s="86">
        <f t="shared" ref="HP107:HP170" si="416" xml:space="preserve"> _xlfn.NORM.DIST($B107, P$8, ABS(P$12), TRUE) * _xlfn.NORM.DIST(($B107 - P$8)*P$16, 0, ABS(P$12), TRUE) * 2</f>
        <v>0.29261059006437556</v>
      </c>
      <c r="HQ107" s="86">
        <f t="shared" ref="HQ107:HQ170" si="417" xml:space="preserve"> _xlfn.NORM.DIST($B107, Q$8, ABS(Q$12), TRUE) * _xlfn.NORM.DIST(($B107 - Q$8)*Q$16, 0, ABS(Q$12), TRUE) * 2</f>
        <v>2.3537646554926892E-2</v>
      </c>
      <c r="HS107" s="86">
        <f t="shared" si="327"/>
        <v>7.8263111544317403E-10</v>
      </c>
      <c r="HT107" s="86">
        <f t="shared" ref="HT107:HT170" si="418" xml:space="preserve"> _xlfn.NORM.DIST($B107, D$9, ABS(D$13), TRUE) * _xlfn.NORM.DIST(($B107 - D$9)*D$17, 0, ABS(D$13), TRUE) * 2</f>
        <v>3.9486494862341931E-10</v>
      </c>
      <c r="HU107" s="86">
        <f t="shared" ref="HU107:HU170" si="419" xml:space="preserve"> _xlfn.NORM.DIST($B107, E$9, ABS(E$13), TRUE) * _xlfn.NORM.DIST(($B107 - E$9)*E$17, 0, ABS(E$13), TRUE) * 2</f>
        <v>8.5343366740023141E-11</v>
      </c>
      <c r="HV107" s="86">
        <f t="shared" ref="HV107:HV170" si="420" xml:space="preserve"> _xlfn.NORM.DIST($B107, F$9, ABS(F$13), TRUE) * _xlfn.NORM.DIST(($B107 - F$9)*F$17, 0, ABS(F$13), TRUE) * 2</f>
        <v>6.4489626654662615E-11</v>
      </c>
      <c r="HW107" s="86">
        <f t="shared" ref="HW107:HW170" si="421" xml:space="preserve"> _xlfn.NORM.DIST($B107, G$9, ABS(G$13), TRUE) * _xlfn.NORM.DIST(($B107 - G$9)*G$17, 0, ABS(G$13), TRUE) * 2</f>
        <v>8.5039871783369723E-11</v>
      </c>
      <c r="HX107" s="86">
        <f t="shared" ref="HX107:HX170" si="422" xml:space="preserve"> _xlfn.NORM.DIST($B107, H$9, ABS(H$13), TRUE) * _xlfn.NORM.DIST(($B107 - H$9)*H$17, 0, ABS(H$13), TRUE) * 2</f>
        <v>4.0307849521191647E-11</v>
      </c>
      <c r="HY107" s="86">
        <f t="shared" ref="HY107:HY170" si="423" xml:space="preserve"> _xlfn.NORM.DIST($B107, I$9, ABS(I$13), TRUE) * _xlfn.NORM.DIST(($B107 - I$9)*I$17, 0, ABS(I$13), TRUE) * 2</f>
        <v>9.2516485808277817E-11</v>
      </c>
      <c r="HZ107" s="86">
        <f t="shared" ref="HZ107:HZ170" si="424" xml:space="preserve"> _xlfn.NORM.DIST($B107, J$9, ABS(J$13), TRUE) * _xlfn.NORM.DIST(($B107 - J$9)*J$17, 0, ABS(J$13), TRUE) * 2</f>
        <v>1.1595508639422806E-10</v>
      </c>
      <c r="IA107" s="86">
        <f t="shared" ref="IA107:IA170" si="425" xml:space="preserve"> _xlfn.NORM.DIST($B107, K$9, ABS(K$13), TRUE) * _xlfn.NORM.DIST(($B107 - K$9)*K$17, 0, ABS(K$13), TRUE) * 2</f>
        <v>5.4313803521911006E-11</v>
      </c>
      <c r="IB107" s="86">
        <f t="shared" ref="IB107:IB170" si="426" xml:space="preserve"> _xlfn.NORM.DIST($B107, L$9, ABS(L$13), TRUE) * _xlfn.NORM.DIST(($B107 - L$9)*L$17, 0, ABS(L$13), TRUE) * 2</f>
        <v>1.4242994907552253E-10</v>
      </c>
      <c r="IC107" s="86">
        <f t="shared" ref="IC107:IC170" si="427" xml:space="preserve"> _xlfn.NORM.DIST($B107, M$9, ABS(M$13), TRUE) * _xlfn.NORM.DIST(($B107 - M$9)*M$17, 0, ABS(M$13), TRUE) * 2</f>
        <v>9.5339817519778165E-11</v>
      </c>
      <c r="ID107" s="86">
        <f t="shared" ref="ID107:ID170" si="428" xml:space="preserve"> _xlfn.NORM.DIST($B107, N$9, ABS(N$13), TRUE) * _xlfn.NORM.DIST(($B107 - N$9)*N$17, 0, ABS(N$13), TRUE) * 2</f>
        <v>4.4785714594530577E-10</v>
      </c>
      <c r="IE107" s="86">
        <f t="shared" ref="IE107:IE170" si="429" xml:space="preserve"> _xlfn.NORM.DIST($B107, O$9, ABS(O$13), TRUE) * _xlfn.NORM.DIST(($B107 - O$9)*O$17, 0, ABS(O$13), TRUE) * 2</f>
        <v>5.0141869909346858E-10</v>
      </c>
      <c r="IF107" s="86">
        <f t="shared" ref="IF107:IF170" si="430" xml:space="preserve"> _xlfn.NORM.DIST($B107, P$9, ABS(P$13), TRUE) * _xlfn.NORM.DIST(($B107 - P$9)*P$17, 0, ABS(P$13), TRUE) * 2</f>
        <v>2.2169613630028815E-9</v>
      </c>
      <c r="IG107" s="86">
        <f t="shared" ref="IG107:IG170" si="431" xml:space="preserve"> _xlfn.NORM.DIST($B107, Q$9, ABS(Q$13), TRUE) * _xlfn.NORM.DIST(($B107 - Q$9)*Q$17, 0, ABS(Q$13), TRUE) * 2</f>
        <v>3.0960567165823163E-7</v>
      </c>
      <c r="II107" s="86">
        <f t="shared" si="328"/>
        <v>6.0739694958869294E-76</v>
      </c>
      <c r="IJ107" s="86">
        <f t="shared" si="329"/>
        <v>3.6245671498596219E-85</v>
      </c>
      <c r="IK107" s="86">
        <f t="shared" si="330"/>
        <v>8.9127767547182429E-88</v>
      </c>
      <c r="IL107" s="86">
        <f t="shared" si="331"/>
        <v>1.0497647650354946E-87</v>
      </c>
      <c r="IM107" s="86">
        <f t="shared" si="332"/>
        <v>7.4898508946024218E-88</v>
      </c>
      <c r="IN107" s="86">
        <f t="shared" si="333"/>
        <v>2.9202473327359211E-87</v>
      </c>
      <c r="IO107" s="86">
        <f t="shared" si="334"/>
        <v>1.1728845632866702E-86</v>
      </c>
      <c r="IP107" s="86">
        <f t="shared" si="335"/>
        <v>3.013743778551818E-87</v>
      </c>
      <c r="IQ107" s="86">
        <f t="shared" si="336"/>
        <v>8.5460920355361478E-90</v>
      </c>
      <c r="IR107" s="86">
        <f t="shared" si="337"/>
        <v>1.6054790250491978E-87</v>
      </c>
      <c r="IS107" s="86">
        <f t="shared" si="338"/>
        <v>9.7586595279402666E-88</v>
      </c>
      <c r="IT107" s="86">
        <f t="shared" si="339"/>
        <v>4.4642884478717117E-83</v>
      </c>
      <c r="IU107" s="86">
        <f t="shared" si="340"/>
        <v>6.3839482399859383E-82</v>
      </c>
      <c r="IV107" s="86">
        <f t="shared" si="341"/>
        <v>2.8132265842426744E-58</v>
      </c>
      <c r="IW107" s="86">
        <f t="shared" si="342"/>
        <v>5.4815292183020271E-44</v>
      </c>
      <c r="IY107" s="86">
        <f t="shared" si="343"/>
        <v>0.5455872560060957</v>
      </c>
      <c r="IZ107" s="86">
        <f t="shared" si="344"/>
        <v>0.52813655871483411</v>
      </c>
      <c r="JA107" s="86">
        <f t="shared" si="345"/>
        <v>0.51115716801011823</v>
      </c>
      <c r="JB107" s="86">
        <f t="shared" si="346"/>
        <v>0.4855278374364404</v>
      </c>
      <c r="JC107" s="86">
        <f t="shared" si="347"/>
        <v>0.40133725254440833</v>
      </c>
      <c r="JD107" s="86">
        <f t="shared" si="348"/>
        <v>0.50122334055122386</v>
      </c>
      <c r="JE107" s="86">
        <f t="shared" si="349"/>
        <v>0.43165064488174204</v>
      </c>
      <c r="JF107" s="86">
        <f t="shared" si="350"/>
        <v>0.40879896338100025</v>
      </c>
      <c r="JG107" s="86">
        <f t="shared" si="351"/>
        <v>0.3447213746145722</v>
      </c>
      <c r="JH107" s="86">
        <f t="shared" si="352"/>
        <v>0.26489619375114215</v>
      </c>
      <c r="JI107" s="86">
        <f t="shared" si="353"/>
        <v>0.28987861195854242</v>
      </c>
      <c r="JJ107" s="86">
        <f t="shared" si="354"/>
        <v>0.27587801060217287</v>
      </c>
      <c r="JK107" s="86">
        <f t="shared" si="355"/>
        <v>0.30031051285778082</v>
      </c>
      <c r="JL107" s="86">
        <f t="shared" si="356"/>
        <v>0.2926105922813369</v>
      </c>
      <c r="JM107" s="86">
        <f t="shared" si="357"/>
        <v>2.3537956160598551E-2</v>
      </c>
    </row>
    <row r="108" spans="2:273" x14ac:dyDescent="0.25">
      <c r="B108" s="2">
        <v>81</v>
      </c>
      <c r="C108" s="37">
        <v>151.672</v>
      </c>
      <c r="D108" s="37">
        <v>170.035</v>
      </c>
      <c r="E108" s="37">
        <v>147.702</v>
      </c>
      <c r="F108" s="37">
        <v>143.93</v>
      </c>
      <c r="G108" s="37">
        <v>127.053</v>
      </c>
      <c r="H108" s="37">
        <v>154.36799999999999</v>
      </c>
      <c r="I108" s="37">
        <v>133.91200000000001</v>
      </c>
      <c r="J108" s="37">
        <v>125.474</v>
      </c>
      <c r="K108" s="37">
        <v>116.28100000000001</v>
      </c>
      <c r="L108" s="37">
        <v>108.596</v>
      </c>
      <c r="M108" s="37">
        <v>109.193</v>
      </c>
      <c r="N108" s="37">
        <v>105.71899999999999</v>
      </c>
      <c r="O108" s="37">
        <v>113.804</v>
      </c>
      <c r="P108" s="37">
        <v>109.96599999999999</v>
      </c>
      <c r="Q108" s="37">
        <v>104.069</v>
      </c>
      <c r="S108" s="4">
        <f t="shared" si="229"/>
        <v>149.06385422225313</v>
      </c>
      <c r="T108" s="4">
        <f t="shared" si="230"/>
        <v>160.3562948901498</v>
      </c>
      <c r="U108" s="4">
        <f t="shared" si="231"/>
        <v>139.95614590800412</v>
      </c>
      <c r="V108" s="4">
        <f t="shared" si="232"/>
        <v>141.0761077661731</v>
      </c>
      <c r="W108" s="4">
        <f t="shared" si="233"/>
        <v>127.07557838718589</v>
      </c>
      <c r="X108" s="4">
        <f t="shared" si="234"/>
        <v>149.08998886978702</v>
      </c>
      <c r="Y108" s="4">
        <f t="shared" si="235"/>
        <v>133.53024688046796</v>
      </c>
      <c r="Z108" s="4">
        <f t="shared" si="236"/>
        <v>128.05038071444119</v>
      </c>
      <c r="AA108" s="4">
        <f t="shared" si="237"/>
        <v>120.03049737966822</v>
      </c>
      <c r="AB108" s="4">
        <f t="shared" si="238"/>
        <v>113.80910792264882</v>
      </c>
      <c r="AC108" s="4">
        <f t="shared" si="239"/>
        <v>115.2926703373965</v>
      </c>
      <c r="AD108" s="4">
        <f t="shared" si="240"/>
        <v>112.25221533812694</v>
      </c>
      <c r="AE108" s="4">
        <f t="shared" si="241"/>
        <v>115.91695143713953</v>
      </c>
      <c r="AF108" s="4">
        <f t="shared" si="242"/>
        <v>116.2913775506192</v>
      </c>
      <c r="AG108" s="4">
        <f t="shared" si="243"/>
        <v>105.78054368199136</v>
      </c>
      <c r="AI108" s="4">
        <f t="shared" si="244"/>
        <v>2.60814577774687</v>
      </c>
      <c r="AJ108" s="4">
        <f t="shared" si="245"/>
        <v>9.6787051098501991</v>
      </c>
      <c r="AK108" s="4">
        <f t="shared" si="246"/>
        <v>7.7458540919958807</v>
      </c>
      <c r="AL108" s="4">
        <f t="shared" si="247"/>
        <v>2.8538922338269117</v>
      </c>
      <c r="AM108" s="4">
        <f t="shared" si="248"/>
        <v>-2.2578387185888005E-2</v>
      </c>
      <c r="AN108" s="4">
        <f t="shared" si="249"/>
        <v>5.278011130212974</v>
      </c>
      <c r="AO108" s="4">
        <f t="shared" si="250"/>
        <v>0.38175311953204982</v>
      </c>
      <c r="AP108" s="4">
        <f t="shared" si="251"/>
        <v>-2.5763807144411857</v>
      </c>
      <c r="AQ108" s="4">
        <f t="shared" si="252"/>
        <v>-3.7494973796682132</v>
      </c>
      <c r="AR108" s="4">
        <f t="shared" si="253"/>
        <v>-5.2131079226488168</v>
      </c>
      <c r="AS108" s="4">
        <f t="shared" si="254"/>
        <v>-6.0996703373965033</v>
      </c>
      <c r="AT108" s="4">
        <f t="shared" si="255"/>
        <v>-6.5332153381269507</v>
      </c>
      <c r="AU108" s="4">
        <f t="shared" si="256"/>
        <v>-2.1129514371395288</v>
      </c>
      <c r="AV108" s="4">
        <f t="shared" si="358"/>
        <v>-6.3253775506192085</v>
      </c>
      <c r="AW108" s="4">
        <f t="shared" si="358"/>
        <v>-1.7115436819913583</v>
      </c>
      <c r="AY108" s="2">
        <f t="shared" si="308"/>
        <v>99.487872627933129</v>
      </c>
      <c r="AZ108" s="2">
        <f t="shared" si="359"/>
        <v>95.983403836438001</v>
      </c>
      <c r="BA108" s="2">
        <f t="shared" si="360"/>
        <v>98.446971162982933</v>
      </c>
      <c r="BB108" s="2">
        <f t="shared" si="361"/>
        <v>100.67920992910007</v>
      </c>
      <c r="BC108" s="2">
        <f t="shared" si="362"/>
        <v>100.95194384008357</v>
      </c>
      <c r="BD108" s="2">
        <f t="shared" si="363"/>
        <v>103.75832878070776</v>
      </c>
      <c r="BE108" s="2">
        <f t="shared" si="364"/>
        <v>103.07546174577942</v>
      </c>
      <c r="BF108" s="2">
        <f t="shared" si="365"/>
        <v>101.53409031805826</v>
      </c>
      <c r="BG108" s="2">
        <f t="shared" si="366"/>
        <v>101.24734150246438</v>
      </c>
      <c r="BH108" s="2">
        <f t="shared" si="367"/>
        <v>101.6794537400685</v>
      </c>
      <c r="BI108" s="2">
        <f t="shared" si="368"/>
        <v>101.44710062998753</v>
      </c>
      <c r="BJ108" s="2">
        <f t="shared" si="369"/>
        <v>99.200056399564204</v>
      </c>
      <c r="BK108" s="2">
        <f t="shared" si="370"/>
        <v>100.03554679775051</v>
      </c>
      <c r="BL108" s="2">
        <f t="shared" si="371"/>
        <v>103.08873112350653</v>
      </c>
      <c r="BM108" s="2">
        <f t="shared" si="372"/>
        <v>105.60014183441399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>
        <f t="shared" si="323"/>
        <v>104.069</v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>
        <f t="shared" si="287"/>
        <v>104.069</v>
      </c>
      <c r="DK108" s="2">
        <f t="shared" si="288"/>
        <v>112.54747773279354</v>
      </c>
      <c r="DL108" s="2">
        <f t="shared" si="373"/>
        <v>113.2816930313589</v>
      </c>
      <c r="DM108" s="2">
        <f t="shared" si="373"/>
        <v>121.1538960863698</v>
      </c>
      <c r="DN108" s="2">
        <f t="shared" si="373"/>
        <v>123.69381632270172</v>
      </c>
      <c r="DO108" s="2">
        <f t="shared" si="373"/>
        <v>125.64372435897438</v>
      </c>
      <c r="DP108" s="2">
        <f t="shared" si="373"/>
        <v>121.46702133712661</v>
      </c>
      <c r="DQ108" s="2">
        <f t="shared" si="373"/>
        <v>124.23229777145566</v>
      </c>
      <c r="DR108" s="2">
        <f t="shared" si="373"/>
        <v>126.99366370656368</v>
      </c>
      <c r="DS108" s="2">
        <f t="shared" si="373"/>
        <v>119.48321400560224</v>
      </c>
      <c r="DT108" s="2">
        <f t="shared" si="373"/>
        <v>123.17193251823252</v>
      </c>
      <c r="DU108" s="2">
        <f t="shared" si="373"/>
        <v>122.3663995098039</v>
      </c>
      <c r="DV108" s="2">
        <f t="shared" si="373"/>
        <v>115.90007827260459</v>
      </c>
      <c r="DW108" s="2">
        <f t="shared" si="373"/>
        <v>118.79373048128343</v>
      </c>
      <c r="DX108" s="2">
        <f t="shared" si="373"/>
        <v>119.83460561497327</v>
      </c>
      <c r="DY108" s="2">
        <f t="shared" si="373"/>
        <v>107.22408465608464</v>
      </c>
      <c r="EA108" s="2">
        <f t="shared" si="228"/>
        <v>99.145692485338358</v>
      </c>
      <c r="EB108" s="2">
        <f t="shared" si="290"/>
        <v>95.564044014444875</v>
      </c>
      <c r="EC108" s="2">
        <f t="shared" si="291"/>
        <v>97.872577398101598</v>
      </c>
      <c r="ED108" s="2">
        <f t="shared" si="292"/>
        <v>100.07257463223436</v>
      </c>
      <c r="EE108" s="2">
        <f t="shared" si="293"/>
        <v>100.30370884680362</v>
      </c>
      <c r="EF108" s="2">
        <f t="shared" si="294"/>
        <v>103.25382202574241</v>
      </c>
      <c r="EG108" s="2">
        <f t="shared" si="295"/>
        <v>102.47398928018032</v>
      </c>
      <c r="EH108" s="2">
        <f t="shared" si="296"/>
        <v>100.76390535461785</v>
      </c>
      <c r="EI108" s="2">
        <f t="shared" si="297"/>
        <v>100.67236439985234</v>
      </c>
      <c r="EJ108" s="2">
        <f t="shared" si="298"/>
        <v>101.04154724220624</v>
      </c>
      <c r="EK108" s="2">
        <f t="shared" si="299"/>
        <v>100.74610289367432</v>
      </c>
      <c r="EL108" s="2">
        <f t="shared" si="300"/>
        <v>98.758288223530869</v>
      </c>
      <c r="EM108" s="2">
        <f t="shared" si="301"/>
        <v>99.458862792613786</v>
      </c>
      <c r="EN108" s="2">
        <f t="shared" si="302"/>
        <v>102.53630633251286</v>
      </c>
      <c r="EO108" s="2">
        <f t="shared" si="303"/>
        <v>105.54170722610721</v>
      </c>
      <c r="EQ108" s="2">
        <f t="shared" si="304"/>
        <v>98.688891498915979</v>
      </c>
      <c r="ER108" s="2">
        <f t="shared" si="374"/>
        <v>94.532530574002536</v>
      </c>
      <c r="ES108" s="2">
        <f t="shared" si="374"/>
        <v>97.32592933566491</v>
      </c>
      <c r="ET108" s="2">
        <f t="shared" si="374"/>
        <v>99.849544021122043</v>
      </c>
      <c r="EU108" s="2">
        <f t="shared" si="374"/>
        <v>99.788288385781797</v>
      </c>
      <c r="EV108" s="2">
        <f t="shared" si="374"/>
        <v>102.79586182424657</v>
      </c>
      <c r="EW108" s="2">
        <f t="shared" si="374"/>
        <v>102.46104665580825</v>
      </c>
      <c r="EX108" s="2">
        <f t="shared" si="374"/>
        <v>100.47983498103859</v>
      </c>
      <c r="EY108" s="2">
        <f t="shared" si="374"/>
        <v>100.49390094123439</v>
      </c>
      <c r="EZ108" s="2">
        <f t="shared" si="374"/>
        <v>100.90048052784184</v>
      </c>
      <c r="FA108" s="2">
        <f t="shared" si="374"/>
        <v>100.46073651060257</v>
      </c>
      <c r="FB108" s="2">
        <f t="shared" si="374"/>
        <v>98.805323977845831</v>
      </c>
      <c r="FC108" s="2">
        <f t="shared" si="374"/>
        <v>99.315338451114698</v>
      </c>
      <c r="FD108" s="2">
        <f t="shared" si="374"/>
        <v>102.94952072709714</v>
      </c>
      <c r="FE108" s="2">
        <f t="shared" si="374"/>
        <v>106.6021570882984</v>
      </c>
      <c r="FG108" s="2">
        <f t="shared" si="306"/>
        <v>0.97425712591095115</v>
      </c>
      <c r="FH108" s="2">
        <f t="shared" si="375"/>
        <v>0.97604182236550174</v>
      </c>
      <c r="FI108" s="2">
        <f t="shared" si="375"/>
        <v>0.97520505936465629</v>
      </c>
      <c r="FJ108" s="2">
        <f t="shared" si="375"/>
        <v>0.97426280021408285</v>
      </c>
      <c r="FK108" s="2">
        <f t="shared" si="375"/>
        <v>0.97427973668028545</v>
      </c>
      <c r="FL108" s="2">
        <f t="shared" si="375"/>
        <v>0.972144386306945</v>
      </c>
      <c r="FM108" s="2">
        <f t="shared" si="375"/>
        <v>0.97235292093017578</v>
      </c>
      <c r="FN108" s="2">
        <f t="shared" si="375"/>
        <v>0.97056551985943973</v>
      </c>
      <c r="FO108" s="2">
        <f t="shared" si="375"/>
        <v>0.96936378387757882</v>
      </c>
      <c r="FP108" s="2">
        <f t="shared" si="375"/>
        <v>0.97111918091558869</v>
      </c>
      <c r="FQ108" s="2">
        <f t="shared" si="375"/>
        <v>0.96746926893625851</v>
      </c>
      <c r="FR108" s="2">
        <f t="shared" si="375"/>
        <v>0.97425047228464001</v>
      </c>
      <c r="FS108" s="2">
        <f t="shared" si="375"/>
        <v>0.97011857845771365</v>
      </c>
      <c r="FT108" s="2">
        <f t="shared" si="375"/>
        <v>0.96821705649426093</v>
      </c>
      <c r="FU108" s="2">
        <f t="shared" si="375"/>
        <v>0.96975915432285298</v>
      </c>
      <c r="FW108" s="2">
        <f t="shared" si="324"/>
        <v>6.1740838631112183E-3</v>
      </c>
      <c r="FX108" s="2">
        <f t="shared" si="376"/>
        <v>4.9662565885585401E-3</v>
      </c>
      <c r="FY108" s="2">
        <f t="shared" si="377"/>
        <v>5.2413062510891211E-3</v>
      </c>
      <c r="FZ108" s="2">
        <f t="shared" si="378"/>
        <v>5.8705829964698962E-3</v>
      </c>
      <c r="GA108" s="2">
        <f t="shared" si="379"/>
        <v>6.8233189884539316E-3</v>
      </c>
      <c r="GB108" s="2">
        <f t="shared" si="380"/>
        <v>6.1863217762976102E-3</v>
      </c>
      <c r="GC108" s="2">
        <f t="shared" si="381"/>
        <v>6.2745918040830757E-3</v>
      </c>
      <c r="GD108" s="2">
        <f t="shared" si="382"/>
        <v>6.5981462199639039E-3</v>
      </c>
      <c r="GE108" s="2">
        <f t="shared" si="383"/>
        <v>7.3749066967503498E-3</v>
      </c>
      <c r="GF108" s="2">
        <f t="shared" si="384"/>
        <v>8.7700033884836777E-3</v>
      </c>
      <c r="GG108" s="2">
        <f t="shared" si="385"/>
        <v>8.1520408934354499E-3</v>
      </c>
      <c r="GH108" s="2">
        <f t="shared" si="386"/>
        <v>7.9764442877684315E-3</v>
      </c>
      <c r="GI108" s="2">
        <f t="shared" si="387"/>
        <v>7.4504904295139554E-3</v>
      </c>
      <c r="GJ108" s="2">
        <f t="shared" si="388"/>
        <v>6.374226523505209E-3</v>
      </c>
      <c r="GK108" s="2">
        <f t="shared" si="389"/>
        <v>7.1272507504553315E-3</v>
      </c>
      <c r="GM108" s="86">
        <f t="shared" si="325"/>
        <v>2.1672861529106298E-20</v>
      </c>
      <c r="GN108" s="86">
        <f t="shared" si="390"/>
        <v>3.9067525152641815E-12</v>
      </c>
      <c r="GO108" s="86">
        <f t="shared" si="391"/>
        <v>1.0064445626140822E-25</v>
      </c>
      <c r="GP108" s="86">
        <f t="shared" si="392"/>
        <v>7.820658367669265E-20</v>
      </c>
      <c r="GQ108" s="86">
        <f t="shared" si="393"/>
        <v>1.8330054909505782E-20</v>
      </c>
      <c r="GR108" s="86">
        <f t="shared" si="394"/>
        <v>5.7462551355038345E-13</v>
      </c>
      <c r="GS108" s="86">
        <f t="shared" si="395"/>
        <v>1.3398960291644147E-15</v>
      </c>
      <c r="GT108" s="86">
        <f t="shared" si="396"/>
        <v>3.5413699805762264E-18</v>
      </c>
      <c r="GU108" s="86">
        <f t="shared" si="397"/>
        <v>1.3761682834330018E-17</v>
      </c>
      <c r="GV108" s="86">
        <f t="shared" si="398"/>
        <v>1.6235671879401243E-19</v>
      </c>
      <c r="GW108" s="86">
        <f t="shared" si="399"/>
        <v>8.0398882728302621E-17</v>
      </c>
      <c r="GX108" s="86">
        <f t="shared" si="400"/>
        <v>2.7725038754216004E-29</v>
      </c>
      <c r="GY108" s="86">
        <f t="shared" si="401"/>
        <v>1.4410835267486205E-14</v>
      </c>
      <c r="GZ108" s="86">
        <f t="shared" si="402"/>
        <v>5.1862992951912321E-19</v>
      </c>
      <c r="HA108" s="86">
        <f t="shared" si="403"/>
        <v>8.3459267464318335E-27</v>
      </c>
      <c r="HC108" s="86">
        <f t="shared" si="326"/>
        <v>0.41591459208942178</v>
      </c>
      <c r="HD108" s="86">
        <f t="shared" si="404"/>
        <v>0.46699597036615037</v>
      </c>
      <c r="HE108" s="86">
        <f t="shared" si="405"/>
        <v>0.35908353595134396</v>
      </c>
      <c r="HF108" s="86">
        <f t="shared" si="406"/>
        <v>0.34865901400090343</v>
      </c>
      <c r="HG108" s="86">
        <f t="shared" si="407"/>
        <v>0.24295130581873844</v>
      </c>
      <c r="HH108" s="86">
        <f t="shared" si="408"/>
        <v>0.39574877214828352</v>
      </c>
      <c r="HI108" s="86">
        <f t="shared" si="409"/>
        <v>0.29919493138878123</v>
      </c>
      <c r="HJ108" s="86">
        <f t="shared" si="410"/>
        <v>0.26051114268684716</v>
      </c>
      <c r="HK108" s="86">
        <f t="shared" si="411"/>
        <v>0.20662017353199871</v>
      </c>
      <c r="HL108" s="86">
        <f t="shared" si="412"/>
        <v>0.15078342582917439</v>
      </c>
      <c r="HM108" s="86">
        <f t="shared" si="413"/>
        <v>0.16098602027517786</v>
      </c>
      <c r="HN108" s="86">
        <f t="shared" si="414"/>
        <v>0.15694226407512238</v>
      </c>
      <c r="HO108" s="86">
        <f t="shared" si="415"/>
        <v>0.18292236897284594</v>
      </c>
      <c r="HP108" s="86">
        <f t="shared" si="416"/>
        <v>0.16885522068433878</v>
      </c>
      <c r="HQ108" s="86">
        <f t="shared" si="417"/>
        <v>6.5425832776083792E-3</v>
      </c>
      <c r="HS108" s="86">
        <f t="shared" si="327"/>
        <v>2.5091965189732044E-9</v>
      </c>
      <c r="HT108" s="86">
        <f t="shared" si="418"/>
        <v>1.3176825856505937E-9</v>
      </c>
      <c r="HU108" s="86">
        <f t="shared" si="419"/>
        <v>3.0717038998025418E-10</v>
      </c>
      <c r="HV108" s="86">
        <f t="shared" si="420"/>
        <v>2.4043694549435895E-10</v>
      </c>
      <c r="HW108" s="86">
        <f t="shared" si="421"/>
        <v>3.2717591095116561E-10</v>
      </c>
      <c r="HX108" s="86">
        <f t="shared" si="422"/>
        <v>1.5387191245373615E-10</v>
      </c>
      <c r="HY108" s="86">
        <f t="shared" si="423"/>
        <v>3.4427498390855593E-10</v>
      </c>
      <c r="HZ108" s="86">
        <f t="shared" si="424"/>
        <v>4.3607041335306542E-10</v>
      </c>
      <c r="IA108" s="86">
        <f t="shared" si="425"/>
        <v>2.1964256543853169E-10</v>
      </c>
      <c r="IB108" s="86">
        <f t="shared" si="426"/>
        <v>5.7626106297749235E-10</v>
      </c>
      <c r="IC108" s="86">
        <f t="shared" si="427"/>
        <v>3.8332175679096849E-10</v>
      </c>
      <c r="ID108" s="86">
        <f t="shared" si="428"/>
        <v>1.642860597152005E-9</v>
      </c>
      <c r="IE108" s="86">
        <f t="shared" si="429"/>
        <v>1.7847026836640437E-9</v>
      </c>
      <c r="IF108" s="86">
        <f t="shared" si="430"/>
        <v>6.9604381745006958E-9</v>
      </c>
      <c r="IG108" s="86">
        <f t="shared" si="431"/>
        <v>7.4050915577815563E-7</v>
      </c>
      <c r="II108" s="86">
        <f t="shared" si="328"/>
        <v>2.4972373445771008E-73</v>
      </c>
      <c r="IJ108" s="86">
        <f t="shared" si="329"/>
        <v>2.3966305427863883E-82</v>
      </c>
      <c r="IK108" s="86">
        <f t="shared" si="330"/>
        <v>7.7227800384566514E-85</v>
      </c>
      <c r="IL108" s="86">
        <f t="shared" si="331"/>
        <v>1.0469477632906663E-84</v>
      </c>
      <c r="IM108" s="86">
        <f t="shared" si="332"/>
        <v>9.2731746557191578E-85</v>
      </c>
      <c r="IN108" s="86">
        <f t="shared" si="333"/>
        <v>3.0122820291873133E-84</v>
      </c>
      <c r="IO108" s="86">
        <f t="shared" si="334"/>
        <v>1.1739923532456148E-83</v>
      </c>
      <c r="IP108" s="86">
        <f t="shared" si="335"/>
        <v>3.3886379879526852E-84</v>
      </c>
      <c r="IQ108" s="86">
        <f t="shared" si="336"/>
        <v>1.3911466162299957E-86</v>
      </c>
      <c r="IR108" s="86">
        <f t="shared" si="337"/>
        <v>2.7965116472224115E-84</v>
      </c>
      <c r="IS108" s="86">
        <f t="shared" si="338"/>
        <v>1.5491659384044721E-84</v>
      </c>
      <c r="IT108" s="86">
        <f t="shared" si="339"/>
        <v>4.6103163918185125E-80</v>
      </c>
      <c r="IU108" s="86">
        <f t="shared" si="340"/>
        <v>5.4411494090295104E-79</v>
      </c>
      <c r="IV108" s="86">
        <f t="shared" si="341"/>
        <v>2.8454739261488663E-56</v>
      </c>
      <c r="IW108" s="86">
        <f t="shared" si="342"/>
        <v>1.8701422140247571E-42</v>
      </c>
      <c r="IY108" s="86">
        <f t="shared" si="343"/>
        <v>0.41591459459861829</v>
      </c>
      <c r="IZ108" s="86">
        <f t="shared" si="344"/>
        <v>0.46699597168773971</v>
      </c>
      <c r="JA108" s="86">
        <f t="shared" si="345"/>
        <v>0.35908353625851436</v>
      </c>
      <c r="JB108" s="86">
        <f t="shared" si="346"/>
        <v>0.34865901424134038</v>
      </c>
      <c r="JC108" s="86">
        <f t="shared" si="347"/>
        <v>0.24295130614591434</v>
      </c>
      <c r="JD108" s="86">
        <f t="shared" si="348"/>
        <v>0.39574877230273009</v>
      </c>
      <c r="JE108" s="86">
        <f t="shared" si="349"/>
        <v>0.29919493173305756</v>
      </c>
      <c r="JF108" s="86">
        <f t="shared" si="350"/>
        <v>0.26051114312291757</v>
      </c>
      <c r="JG108" s="86">
        <f t="shared" si="351"/>
        <v>0.20662017375164127</v>
      </c>
      <c r="JH108" s="86">
        <f t="shared" si="352"/>
        <v>0.15078342640543546</v>
      </c>
      <c r="JI108" s="86">
        <f t="shared" si="353"/>
        <v>0.16098602065849971</v>
      </c>
      <c r="JJ108" s="86">
        <f t="shared" si="354"/>
        <v>0.15694226571798298</v>
      </c>
      <c r="JK108" s="86">
        <f t="shared" si="355"/>
        <v>0.18292237075756304</v>
      </c>
      <c r="JL108" s="86">
        <f t="shared" si="356"/>
        <v>0.16885522764477695</v>
      </c>
      <c r="JM108" s="86">
        <f t="shared" si="357"/>
        <v>6.5433237867641575E-3</v>
      </c>
    </row>
    <row r="109" spans="2:273" x14ac:dyDescent="0.25">
      <c r="B109" s="2">
        <v>82</v>
      </c>
      <c r="C109" s="37">
        <v>125.738</v>
      </c>
      <c r="D109" s="37">
        <v>146.84200000000001</v>
      </c>
      <c r="E109" s="37">
        <v>121.57899999999999</v>
      </c>
      <c r="F109" s="37">
        <v>115.91200000000001</v>
      </c>
      <c r="G109" s="37">
        <v>105.825</v>
      </c>
      <c r="H109" s="37">
        <v>129.43899999999999</v>
      </c>
      <c r="I109" s="37">
        <v>113.08799999999999</v>
      </c>
      <c r="J109" s="37">
        <v>106.333</v>
      </c>
      <c r="K109" s="37">
        <v>100.649</v>
      </c>
      <c r="L109" s="37">
        <v>102.789</v>
      </c>
      <c r="M109" s="37">
        <v>100.456</v>
      </c>
      <c r="N109" s="37">
        <v>101.175</v>
      </c>
      <c r="O109" s="37">
        <v>102.214</v>
      </c>
      <c r="P109" s="37">
        <v>103.328</v>
      </c>
      <c r="Q109" s="37">
        <v>102.31</v>
      </c>
      <c r="S109" s="4">
        <f t="shared" si="229"/>
        <v>127.23261781328962</v>
      </c>
      <c r="T109" s="4">
        <f t="shared" si="230"/>
        <v>141.72824801870783</v>
      </c>
      <c r="U109" s="4">
        <f t="shared" si="231"/>
        <v>118.88651760370693</v>
      </c>
      <c r="V109" s="4">
        <f t="shared" si="232"/>
        <v>121.58304152924887</v>
      </c>
      <c r="W109" s="4">
        <f t="shared" si="233"/>
        <v>111.52230636266144</v>
      </c>
      <c r="X109" s="4">
        <f t="shared" si="234"/>
        <v>130.77115930737332</v>
      </c>
      <c r="Y109" s="4">
        <f t="shared" si="235"/>
        <v>118.32914618391919</v>
      </c>
      <c r="Z109" s="4">
        <f t="shared" si="236"/>
        <v>113.19336665079577</v>
      </c>
      <c r="AA109" s="4">
        <f t="shared" si="237"/>
        <v>108.85146226305817</v>
      </c>
      <c r="AB109" s="4">
        <f t="shared" si="238"/>
        <v>106.26930591040326</v>
      </c>
      <c r="AC109" s="4">
        <f t="shared" si="239"/>
        <v>106.48117486868168</v>
      </c>
      <c r="AD109" s="4">
        <f t="shared" si="240"/>
        <v>104.23151017590872</v>
      </c>
      <c r="AE109" s="4">
        <f t="shared" si="241"/>
        <v>106.82759034821798</v>
      </c>
      <c r="AF109" s="4">
        <f t="shared" si="242"/>
        <v>108.17891026213711</v>
      </c>
      <c r="AG109" s="4">
        <f t="shared" si="243"/>
        <v>105.4926597383744</v>
      </c>
      <c r="AI109" s="4">
        <f t="shared" si="244"/>
        <v>-1.4946178132896222</v>
      </c>
      <c r="AJ109" s="4">
        <f t="shared" si="245"/>
        <v>5.1137519812921823</v>
      </c>
      <c r="AK109" s="4">
        <f t="shared" si="246"/>
        <v>2.6924823962930589</v>
      </c>
      <c r="AL109" s="4">
        <f t="shared" si="247"/>
        <v>-5.6710415292488676</v>
      </c>
      <c r="AM109" s="4">
        <f t="shared" si="248"/>
        <v>-5.6973063626614362</v>
      </c>
      <c r="AN109" s="4">
        <f t="shared" si="249"/>
        <v>-1.3321593073733311</v>
      </c>
      <c r="AO109" s="4">
        <f t="shared" si="250"/>
        <v>-5.2411461839191986</v>
      </c>
      <c r="AP109" s="4">
        <f t="shared" si="251"/>
        <v>-6.8603666507957684</v>
      </c>
      <c r="AQ109" s="4">
        <f t="shared" si="252"/>
        <v>-8.2024622630581661</v>
      </c>
      <c r="AR109" s="4">
        <f t="shared" si="253"/>
        <v>-3.4803059104032599</v>
      </c>
      <c r="AS109" s="4">
        <f t="shared" si="254"/>
        <v>-6.025174868681674</v>
      </c>
      <c r="AT109" s="4">
        <f t="shared" si="255"/>
        <v>-3.056510175908727</v>
      </c>
      <c r="AU109" s="4">
        <f t="shared" si="256"/>
        <v>-4.6135903482179828</v>
      </c>
      <c r="AV109" s="4">
        <f t="shared" si="358"/>
        <v>-4.8509102621371056</v>
      </c>
      <c r="AW109" s="4">
        <f t="shared" si="358"/>
        <v>-3.1826597383743973</v>
      </c>
      <c r="AY109" s="2">
        <f t="shared" si="308"/>
        <v>99.266768949822023</v>
      </c>
      <c r="AZ109" s="2">
        <f t="shared" si="359"/>
        <v>95.791081806098759</v>
      </c>
      <c r="BA109" s="2">
        <f t="shared" si="360"/>
        <v>98.185213468571675</v>
      </c>
      <c r="BB109" s="2">
        <f t="shared" si="361"/>
        <v>100.44919868186676</v>
      </c>
      <c r="BC109" s="2">
        <f t="shared" si="362"/>
        <v>100.69575511913276</v>
      </c>
      <c r="BD109" s="2">
        <f t="shared" si="363"/>
        <v>103.50176665985063</v>
      </c>
      <c r="BE109" s="2">
        <f t="shared" si="364"/>
        <v>102.84929358089003</v>
      </c>
      <c r="BF109" s="2">
        <f t="shared" si="365"/>
        <v>101.28285037266163</v>
      </c>
      <c r="BG109" s="2">
        <f t="shared" si="366"/>
        <v>100.99444383385074</v>
      </c>
      <c r="BH109" s="2">
        <f t="shared" si="367"/>
        <v>101.43191135224542</v>
      </c>
      <c r="BI109" s="2">
        <f t="shared" si="368"/>
        <v>101.1920644919397</v>
      </c>
      <c r="BJ109" s="2">
        <f t="shared" si="369"/>
        <v>98.989188140174576</v>
      </c>
      <c r="BK109" s="2">
        <f t="shared" si="370"/>
        <v>99.814832541632541</v>
      </c>
      <c r="BL109" s="2">
        <f t="shared" si="371"/>
        <v>102.8954190281093</v>
      </c>
      <c r="BM109" s="2">
        <f t="shared" si="372"/>
        <v>105.46210458282876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>
        <f t="shared" si="323"/>
        <v>102.31</v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>
        <f t="shared" si="287"/>
        <v>102.31</v>
      </c>
      <c r="DK109" s="2">
        <f t="shared" si="288"/>
        <v>112.57807287449396</v>
      </c>
      <c r="DL109" s="2">
        <f t="shared" si="373"/>
        <v>113.3157867595819</v>
      </c>
      <c r="DM109" s="2">
        <f t="shared" si="373"/>
        <v>121.32431956815117</v>
      </c>
      <c r="DN109" s="2">
        <f t="shared" si="373"/>
        <v>123.8434850844278</v>
      </c>
      <c r="DO109" s="2">
        <f t="shared" si="373"/>
        <v>125.77997435897439</v>
      </c>
      <c r="DP109" s="2">
        <f t="shared" si="373"/>
        <v>121.55270483641537</v>
      </c>
      <c r="DQ109" s="2">
        <f t="shared" si="373"/>
        <v>124.38605500237078</v>
      </c>
      <c r="DR109" s="2">
        <f t="shared" si="373"/>
        <v>127.19655598455596</v>
      </c>
      <c r="DS109" s="2">
        <f t="shared" si="373"/>
        <v>119.58035966386555</v>
      </c>
      <c r="DT109" s="2">
        <f t="shared" si="373"/>
        <v>123.33426662376664</v>
      </c>
      <c r="DU109" s="2">
        <f t="shared" si="373"/>
        <v>122.54582497771834</v>
      </c>
      <c r="DV109" s="2">
        <f t="shared" si="373"/>
        <v>115.98398171390012</v>
      </c>
      <c r="DW109" s="2">
        <f t="shared" si="373"/>
        <v>118.96889732620322</v>
      </c>
      <c r="DX109" s="2">
        <f t="shared" si="373"/>
        <v>119.97927339572195</v>
      </c>
      <c r="DY109" s="2">
        <f t="shared" si="373"/>
        <v>107.107827024827</v>
      </c>
      <c r="EA109" s="2">
        <f t="shared" si="228"/>
        <v>98.948990063508461</v>
      </c>
      <c r="EB109" s="2">
        <f t="shared" si="290"/>
        <v>95.404269993274667</v>
      </c>
      <c r="EC109" s="2">
        <f t="shared" si="291"/>
        <v>97.651714427694003</v>
      </c>
      <c r="ED109" s="2">
        <f t="shared" si="292"/>
        <v>99.886963645158872</v>
      </c>
      <c r="EE109" s="2">
        <f t="shared" si="293"/>
        <v>100.09555824071606</v>
      </c>
      <c r="EF109" s="2">
        <f t="shared" si="294"/>
        <v>103.03308318851218</v>
      </c>
      <c r="EG109" s="2">
        <f t="shared" si="295"/>
        <v>102.29090439498522</v>
      </c>
      <c r="EH109" s="2">
        <f t="shared" si="296"/>
        <v>100.56811121033961</v>
      </c>
      <c r="EI109" s="2">
        <f t="shared" si="297"/>
        <v>100.46013511892207</v>
      </c>
      <c r="EJ109" s="2">
        <f t="shared" si="298"/>
        <v>100.83916630695444</v>
      </c>
      <c r="EK109" s="2">
        <f t="shared" si="299"/>
        <v>100.53970726783314</v>
      </c>
      <c r="EL109" s="2">
        <f t="shared" si="300"/>
        <v>98.579139384014596</v>
      </c>
      <c r="EM109" s="2">
        <f t="shared" si="301"/>
        <v>99.277904604967091</v>
      </c>
      <c r="EN109" s="2">
        <f t="shared" si="302"/>
        <v>102.38115920787648</v>
      </c>
      <c r="EO109" s="2">
        <f t="shared" si="303"/>
        <v>105.40745477855477</v>
      </c>
      <c r="EQ109" s="2">
        <f t="shared" si="304"/>
        <v>98.516197005915288</v>
      </c>
      <c r="ER109" s="2">
        <f t="shared" si="374"/>
        <v>94.415123991845761</v>
      </c>
      <c r="ES109" s="2">
        <f t="shared" si="374"/>
        <v>97.131865793821447</v>
      </c>
      <c r="ET109" s="2">
        <f t="shared" si="374"/>
        <v>99.675058497814689</v>
      </c>
      <c r="EU109" s="2">
        <f t="shared" si="374"/>
        <v>99.606956450015261</v>
      </c>
      <c r="EV109" s="2">
        <f t="shared" si="374"/>
        <v>102.59696541697252</v>
      </c>
      <c r="EW109" s="2">
        <f t="shared" si="374"/>
        <v>102.27837615318761</v>
      </c>
      <c r="EX109" s="2">
        <f t="shared" si="374"/>
        <v>100.29895852605273</v>
      </c>
      <c r="EY109" s="2">
        <f t="shared" si="374"/>
        <v>100.29120362574687</v>
      </c>
      <c r="EZ109" s="2">
        <f t="shared" si="374"/>
        <v>100.7062687564211</v>
      </c>
      <c r="FA109" s="2">
        <f t="shared" si="374"/>
        <v>100.27068475750579</v>
      </c>
      <c r="FB109" s="2">
        <f t="shared" si="374"/>
        <v>98.623527250047303</v>
      </c>
      <c r="FC109" s="2">
        <f t="shared" si="374"/>
        <v>99.142033149759172</v>
      </c>
      <c r="FD109" s="2">
        <f t="shared" si="374"/>
        <v>102.77107114481359</v>
      </c>
      <c r="FE109" s="2">
        <f t="shared" si="374"/>
        <v>106.38427158956343</v>
      </c>
      <c r="FG109" s="2">
        <f t="shared" si="306"/>
        <v>0.97646891968852356</v>
      </c>
      <c r="FH109" s="2">
        <f t="shared" si="375"/>
        <v>0.9781037236430864</v>
      </c>
      <c r="FI109" s="2">
        <f t="shared" si="375"/>
        <v>0.97733730248916495</v>
      </c>
      <c r="FJ109" s="2">
        <f t="shared" si="375"/>
        <v>0.97647411823561836</v>
      </c>
      <c r="FK109" s="2">
        <f t="shared" si="375"/>
        <v>0.97648963465050975</v>
      </c>
      <c r="FL109" s="2">
        <f t="shared" si="375"/>
        <v>0.97453295885918945</v>
      </c>
      <c r="FM109" s="2">
        <f t="shared" si="375"/>
        <v>0.97472407690729235</v>
      </c>
      <c r="FN109" s="2">
        <f t="shared" si="375"/>
        <v>0.97308572938239124</v>
      </c>
      <c r="FO109" s="2">
        <f t="shared" si="375"/>
        <v>0.97198391712725229</v>
      </c>
      <c r="FP109" s="2">
        <f t="shared" si="375"/>
        <v>0.97359327520209926</v>
      </c>
      <c r="FQ109" s="2">
        <f t="shared" si="375"/>
        <v>0.97024645554851618</v>
      </c>
      <c r="FR109" s="2">
        <f t="shared" si="375"/>
        <v>0.97646282392195427</v>
      </c>
      <c r="FS109" s="2">
        <f t="shared" si="375"/>
        <v>0.97267597821423313</v>
      </c>
      <c r="FT109" s="2">
        <f t="shared" si="375"/>
        <v>0.97093232166885224</v>
      </c>
      <c r="FU109" s="2">
        <f t="shared" si="375"/>
        <v>0.97234643851223612</v>
      </c>
      <c r="FW109" s="2">
        <f t="shared" si="324"/>
        <v>6.7657182390651743E-3</v>
      </c>
      <c r="FX109" s="2">
        <f t="shared" si="376"/>
        <v>5.4427842347849805E-3</v>
      </c>
      <c r="FY109" s="2">
        <f t="shared" si="377"/>
        <v>5.7440734078464612E-3</v>
      </c>
      <c r="FZ109" s="2">
        <f t="shared" si="378"/>
        <v>6.4333225281061638E-3</v>
      </c>
      <c r="GA109" s="2">
        <f t="shared" si="379"/>
        <v>7.4766985742253586E-3</v>
      </c>
      <c r="GB109" s="2">
        <f t="shared" si="380"/>
        <v>6.7791208565249382E-3</v>
      </c>
      <c r="GC109" s="2">
        <f t="shared" si="381"/>
        <v>6.875790765247948E-3</v>
      </c>
      <c r="GD109" s="2">
        <f t="shared" si="382"/>
        <v>7.2301209346879985E-3</v>
      </c>
      <c r="GE109" s="2">
        <f t="shared" si="383"/>
        <v>8.0806748484363138E-3</v>
      </c>
      <c r="GF109" s="2">
        <f t="shared" si="384"/>
        <v>9.607988041351663E-3</v>
      </c>
      <c r="GG109" s="2">
        <f t="shared" si="385"/>
        <v>8.931510512501727E-3</v>
      </c>
      <c r="GH109" s="2">
        <f t="shared" si="386"/>
        <v>8.739271911751419E-3</v>
      </c>
      <c r="GI109" s="2">
        <f t="shared" si="387"/>
        <v>8.1634323507314196E-3</v>
      </c>
      <c r="GJ109" s="2">
        <f t="shared" si="388"/>
        <v>6.984904866276378E-3</v>
      </c>
      <c r="GK109" s="2">
        <f t="shared" si="389"/>
        <v>7.8095050409146228E-3</v>
      </c>
      <c r="GM109" s="86">
        <f t="shared" si="325"/>
        <v>3.4077220590229668E-22</v>
      </c>
      <c r="GN109" s="86">
        <f t="shared" si="390"/>
        <v>3.6180869015113678E-13</v>
      </c>
      <c r="GO109" s="86">
        <f t="shared" si="391"/>
        <v>5.3069839324813764E-28</v>
      </c>
      <c r="GP109" s="86">
        <f t="shared" si="392"/>
        <v>1.4113312985362589E-21</v>
      </c>
      <c r="GQ109" s="86">
        <f t="shared" si="393"/>
        <v>3.0279451905763999E-22</v>
      </c>
      <c r="GR109" s="86">
        <f t="shared" si="394"/>
        <v>4.4271681494875838E-14</v>
      </c>
      <c r="GS109" s="86">
        <f t="shared" si="395"/>
        <v>6.1511670313197348E-17</v>
      </c>
      <c r="GT109" s="86">
        <f t="shared" si="396"/>
        <v>8.7081774757061126E-20</v>
      </c>
      <c r="GU109" s="86">
        <f t="shared" si="397"/>
        <v>3.9192866934268081E-19</v>
      </c>
      <c r="GV109" s="86">
        <f t="shared" si="398"/>
        <v>3.1437228889328459E-21</v>
      </c>
      <c r="GW109" s="86">
        <f t="shared" si="399"/>
        <v>2.7410296265387178E-18</v>
      </c>
      <c r="GX109" s="86">
        <f t="shared" si="400"/>
        <v>6.0453346902160216E-32</v>
      </c>
      <c r="GY109" s="86">
        <f t="shared" si="401"/>
        <v>8.5648998729190771E-16</v>
      </c>
      <c r="GZ109" s="86">
        <f t="shared" si="402"/>
        <v>1.2374101603625223E-20</v>
      </c>
      <c r="HA109" s="86">
        <f t="shared" si="403"/>
        <v>7.1501244246221939E-29</v>
      </c>
      <c r="HC109" s="86">
        <f t="shared" si="326"/>
        <v>0.26793864601623663</v>
      </c>
      <c r="HD109" s="86">
        <f t="shared" si="404"/>
        <v>0.38103746651491283</v>
      </c>
      <c r="HE109" s="86">
        <f t="shared" si="405"/>
        <v>0.20647656203067041</v>
      </c>
      <c r="HF109" s="86">
        <f t="shared" si="406"/>
        <v>0.2115057235185753</v>
      </c>
      <c r="HG109" s="86">
        <f t="shared" si="407"/>
        <v>0.11814641010804602</v>
      </c>
      <c r="HH109" s="86">
        <f t="shared" si="408"/>
        <v>0.27596701147242231</v>
      </c>
      <c r="HI109" s="86">
        <f t="shared" si="409"/>
        <v>0.17751632850813376</v>
      </c>
      <c r="HJ109" s="86">
        <f t="shared" si="410"/>
        <v>0.13705970237003801</v>
      </c>
      <c r="HK109" s="86">
        <f t="shared" si="411"/>
        <v>0.10263421685266606</v>
      </c>
      <c r="HL109" s="86">
        <f t="shared" si="412"/>
        <v>7.2581741763868751E-2</v>
      </c>
      <c r="HM109" s="86">
        <f t="shared" si="413"/>
        <v>7.3560551158323273E-2</v>
      </c>
      <c r="HN109" s="86">
        <f t="shared" si="414"/>
        <v>7.5094101155499762E-2</v>
      </c>
      <c r="HO109" s="86">
        <f t="shared" si="415"/>
        <v>9.5700493343589307E-2</v>
      </c>
      <c r="HP109" s="86">
        <f t="shared" si="416"/>
        <v>8.1574988133241877E-2</v>
      </c>
      <c r="HQ109" s="86">
        <f t="shared" si="417"/>
        <v>1.4463608785661277E-3</v>
      </c>
      <c r="HS109" s="86">
        <f t="shared" si="327"/>
        <v>7.77330971854696E-9</v>
      </c>
      <c r="HT109" s="86">
        <f t="shared" si="418"/>
        <v>4.2435767456518471E-9</v>
      </c>
      <c r="HU109" s="86">
        <f t="shared" si="419"/>
        <v>1.0649137825783022E-9</v>
      </c>
      <c r="HV109" s="86">
        <f t="shared" si="420"/>
        <v>8.6204505541345954E-10</v>
      </c>
      <c r="HW109" s="86">
        <f t="shared" si="421"/>
        <v>1.2075456798067278E-9</v>
      </c>
      <c r="HX109" s="86">
        <f t="shared" si="422"/>
        <v>5.6452228951422412E-10</v>
      </c>
      <c r="HY109" s="86">
        <f t="shared" si="423"/>
        <v>1.2313577565743797E-9</v>
      </c>
      <c r="HZ109" s="86">
        <f t="shared" si="424"/>
        <v>1.5745450786801189E-9</v>
      </c>
      <c r="IA109" s="86">
        <f t="shared" si="425"/>
        <v>8.5013615747353789E-10</v>
      </c>
      <c r="IB109" s="86">
        <f t="shared" si="426"/>
        <v>2.2271333012385956E-9</v>
      </c>
      <c r="IC109" s="86">
        <f t="shared" si="427"/>
        <v>1.4740066412317171E-9</v>
      </c>
      <c r="ID109" s="86">
        <f t="shared" si="428"/>
        <v>5.7803042918616128E-9</v>
      </c>
      <c r="IE109" s="86">
        <f t="shared" si="429"/>
        <v>6.1033528924994994E-9</v>
      </c>
      <c r="IF109" s="86">
        <f t="shared" si="430"/>
        <v>2.1104188219181166E-8</v>
      </c>
      <c r="IG109" s="86">
        <f t="shared" si="431"/>
        <v>1.7239785030462598E-6</v>
      </c>
      <c r="II109" s="86">
        <f t="shared" si="328"/>
        <v>9.2208332699651655E-71</v>
      </c>
      <c r="IJ109" s="86">
        <f t="shared" si="329"/>
        <v>1.4177987298313809E-79</v>
      </c>
      <c r="IK109" s="86">
        <f t="shared" si="330"/>
        <v>5.952059318711351E-82</v>
      </c>
      <c r="IL109" s="86">
        <f t="shared" si="331"/>
        <v>9.2403953288886263E-82</v>
      </c>
      <c r="IM109" s="86">
        <f t="shared" si="332"/>
        <v>1.0083377150626266E-81</v>
      </c>
      <c r="IN109" s="86">
        <f t="shared" si="333"/>
        <v>2.7447206930779667E-81</v>
      </c>
      <c r="IO109" s="86">
        <f t="shared" si="334"/>
        <v>1.0382160775468459E-80</v>
      </c>
      <c r="IP109" s="86">
        <f t="shared" si="335"/>
        <v>3.3550747498077229E-81</v>
      </c>
      <c r="IQ109" s="86">
        <f t="shared" si="336"/>
        <v>1.9747001706953876E-83</v>
      </c>
      <c r="IR109" s="86">
        <f t="shared" si="337"/>
        <v>4.2210397087390093E-81</v>
      </c>
      <c r="IS109" s="86">
        <f t="shared" si="338"/>
        <v>2.1394551911286457E-81</v>
      </c>
      <c r="IT109" s="86">
        <f t="shared" si="339"/>
        <v>4.178398568663197E-77</v>
      </c>
      <c r="IU109" s="86">
        <f t="shared" si="340"/>
        <v>4.09197241628622E-76</v>
      </c>
      <c r="IV109" s="86">
        <f t="shared" si="341"/>
        <v>2.6493763956291284E-54</v>
      </c>
      <c r="IW109" s="86">
        <f t="shared" si="342"/>
        <v>5.9814248967452955E-41</v>
      </c>
      <c r="IY109" s="86">
        <f t="shared" si="343"/>
        <v>0.26793865378954634</v>
      </c>
      <c r="IZ109" s="86">
        <f t="shared" si="344"/>
        <v>0.38103747075885142</v>
      </c>
      <c r="JA109" s="86">
        <f t="shared" si="345"/>
        <v>0.20647656309558421</v>
      </c>
      <c r="JB109" s="86">
        <f t="shared" si="346"/>
        <v>0.21150572438062035</v>
      </c>
      <c r="JC109" s="86">
        <f t="shared" si="347"/>
        <v>0.1181464113155917</v>
      </c>
      <c r="JD109" s="86">
        <f t="shared" si="348"/>
        <v>0.27596701203698887</v>
      </c>
      <c r="JE109" s="86">
        <f t="shared" si="349"/>
        <v>0.17751632973949158</v>
      </c>
      <c r="JF109" s="86">
        <f t="shared" si="350"/>
        <v>0.13705970394458308</v>
      </c>
      <c r="JG109" s="86">
        <f t="shared" si="351"/>
        <v>0.10263421770280222</v>
      </c>
      <c r="JH109" s="86">
        <f t="shared" si="352"/>
        <v>7.2581743991002048E-2</v>
      </c>
      <c r="JI109" s="86">
        <f t="shared" si="353"/>
        <v>7.3560552632329912E-2</v>
      </c>
      <c r="JJ109" s="86">
        <f t="shared" si="354"/>
        <v>7.5094106935804053E-2</v>
      </c>
      <c r="JK109" s="86">
        <f t="shared" si="355"/>
        <v>9.570049944694306E-2</v>
      </c>
      <c r="JL109" s="86">
        <f t="shared" si="356"/>
        <v>8.1575009237430093E-2</v>
      </c>
      <c r="JM109" s="86">
        <f t="shared" si="357"/>
        <v>1.448084857069174E-3</v>
      </c>
    </row>
    <row r="110" spans="2:273" x14ac:dyDescent="0.25">
      <c r="B110" s="2">
        <v>83</v>
      </c>
      <c r="C110" s="37">
        <v>109.47499999999999</v>
      </c>
      <c r="D110" s="37">
        <v>122.07</v>
      </c>
      <c r="E110" s="37">
        <v>103.123</v>
      </c>
      <c r="F110" s="37">
        <v>102.491</v>
      </c>
      <c r="G110" s="37">
        <v>101.77200000000001</v>
      </c>
      <c r="H110" s="37">
        <v>111.474</v>
      </c>
      <c r="I110" s="37">
        <v>103.035</v>
      </c>
      <c r="J110" s="37">
        <v>101.825</v>
      </c>
      <c r="K110" s="37">
        <v>98.754000000000005</v>
      </c>
      <c r="L110" s="37">
        <v>102.526</v>
      </c>
      <c r="M110" s="37">
        <v>99.789000000000001</v>
      </c>
      <c r="N110" s="37">
        <v>98.421000000000006</v>
      </c>
      <c r="O110" s="37">
        <v>98.036000000000001</v>
      </c>
      <c r="P110" s="37">
        <v>102.10299999999999</v>
      </c>
      <c r="Q110" s="37">
        <v>103.983</v>
      </c>
      <c r="S110" s="4">
        <f t="shared" si="229"/>
        <v>112.03661582514945</v>
      </c>
      <c r="T110" s="4">
        <f t="shared" si="230"/>
        <v>125.40200759242894</v>
      </c>
      <c r="U110" s="4">
        <f t="shared" si="231"/>
        <v>106.13787259265301</v>
      </c>
      <c r="V110" s="4">
        <f t="shared" si="232"/>
        <v>109.33800731982993</v>
      </c>
      <c r="W110" s="4">
        <f t="shared" si="233"/>
        <v>103.95153392504122</v>
      </c>
      <c r="X110" s="4">
        <f t="shared" si="234"/>
        <v>117.44648062799381</v>
      </c>
      <c r="Y110" s="4">
        <f t="shared" si="235"/>
        <v>109.21708533677111</v>
      </c>
      <c r="Z110" s="4">
        <f t="shared" si="236"/>
        <v>105.3451254717835</v>
      </c>
      <c r="AA110" s="4">
        <f t="shared" si="237"/>
        <v>103.40402329660157</v>
      </c>
      <c r="AB110" s="4">
        <f t="shared" si="238"/>
        <v>102.78278743711154</v>
      </c>
      <c r="AC110" s="4">
        <f t="shared" si="239"/>
        <v>102.56374190138359</v>
      </c>
      <c r="AD110" s="4">
        <f t="shared" si="240"/>
        <v>100.51425149130799</v>
      </c>
      <c r="AE110" s="4">
        <f t="shared" si="241"/>
        <v>102.2044902022314</v>
      </c>
      <c r="AF110" s="4">
        <f t="shared" si="242"/>
        <v>104.43324668918213</v>
      </c>
      <c r="AG110" s="4">
        <f t="shared" si="243"/>
        <v>105.33071662597226</v>
      </c>
      <c r="AI110" s="4">
        <f t="shared" si="244"/>
        <v>-2.5616158251494596</v>
      </c>
      <c r="AJ110" s="4">
        <f t="shared" si="245"/>
        <v>-3.3320075924289512</v>
      </c>
      <c r="AK110" s="4">
        <f t="shared" si="246"/>
        <v>-3.0148725926530062</v>
      </c>
      <c r="AL110" s="4">
        <f t="shared" si="247"/>
        <v>-6.8470073198299275</v>
      </c>
      <c r="AM110" s="4">
        <f t="shared" si="248"/>
        <v>-2.1795339250412127</v>
      </c>
      <c r="AN110" s="4">
        <f t="shared" si="249"/>
        <v>-5.9724806279938036</v>
      </c>
      <c r="AO110" s="4">
        <f t="shared" si="250"/>
        <v>-6.1820853367711095</v>
      </c>
      <c r="AP110" s="4">
        <f t="shared" si="251"/>
        <v>-3.5201254717835013</v>
      </c>
      <c r="AQ110" s="4">
        <f t="shared" si="252"/>
        <v>-4.6500232966015602</v>
      </c>
      <c r="AR110" s="4">
        <f t="shared" si="253"/>
        <v>-0.25678743711154084</v>
      </c>
      <c r="AS110" s="4">
        <f t="shared" si="254"/>
        <v>-2.7747419013835923</v>
      </c>
      <c r="AT110" s="4">
        <f t="shared" si="255"/>
        <v>-2.0932514913079814</v>
      </c>
      <c r="AU110" s="4">
        <f t="shared" si="256"/>
        <v>-4.1684902022313963</v>
      </c>
      <c r="AV110" s="4">
        <f t="shared" si="358"/>
        <v>-2.3302466891821325</v>
      </c>
      <c r="AW110" s="4">
        <f t="shared" si="358"/>
        <v>-1.3477166259722537</v>
      </c>
      <c r="AY110" s="2">
        <f t="shared" si="308"/>
        <v>99.047240271890487</v>
      </c>
      <c r="AZ110" s="2">
        <f t="shared" si="359"/>
        <v>95.60110463406636</v>
      </c>
      <c r="BA110" s="2">
        <f t="shared" si="360"/>
        <v>97.926109167845297</v>
      </c>
      <c r="BB110" s="2">
        <f t="shared" si="361"/>
        <v>100.22221983930933</v>
      </c>
      <c r="BC110" s="2">
        <f t="shared" si="362"/>
        <v>100.44288385271874</v>
      </c>
      <c r="BD110" s="2">
        <f t="shared" si="363"/>
        <v>103.24750680143971</v>
      </c>
      <c r="BE110" s="2">
        <f t="shared" si="364"/>
        <v>102.62598124880336</v>
      </c>
      <c r="BF110" s="2">
        <f t="shared" si="365"/>
        <v>101.03528861668016</v>
      </c>
      <c r="BG110" s="2">
        <f t="shared" si="366"/>
        <v>100.7441665680015</v>
      </c>
      <c r="BH110" s="2">
        <f t="shared" si="367"/>
        <v>101.18729268365291</v>
      </c>
      <c r="BI110" s="2">
        <f t="shared" si="368"/>
        <v>100.94005183855877</v>
      </c>
      <c r="BJ110" s="2">
        <f t="shared" si="369"/>
        <v>98.780439112626738</v>
      </c>
      <c r="BK110" s="2">
        <f t="shared" si="370"/>
        <v>99.59657384914594</v>
      </c>
      <c r="BL110" s="2">
        <f t="shared" si="371"/>
        <v>102.70450940249403</v>
      </c>
      <c r="BM110" s="2">
        <f t="shared" si="372"/>
        <v>105.32428838480175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>
        <f t="shared" si="323"/>
        <v>103.983</v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>
        <f t="shared" si="287"/>
        <v>103.983</v>
      </c>
      <c r="DK110" s="2">
        <f t="shared" si="288"/>
        <v>112.60866801619436</v>
      </c>
      <c r="DL110" s="2">
        <f t="shared" si="373"/>
        <v>113.3498804878049</v>
      </c>
      <c r="DM110" s="2">
        <f t="shared" si="373"/>
        <v>121.49474304993254</v>
      </c>
      <c r="DN110" s="2">
        <f t="shared" si="373"/>
        <v>123.99315384615387</v>
      </c>
      <c r="DO110" s="2">
        <f t="shared" si="373"/>
        <v>125.91622435897439</v>
      </c>
      <c r="DP110" s="2">
        <f t="shared" si="373"/>
        <v>121.63838833570414</v>
      </c>
      <c r="DQ110" s="2">
        <f t="shared" si="373"/>
        <v>124.53981223328591</v>
      </c>
      <c r="DR110" s="2">
        <f t="shared" si="373"/>
        <v>127.39944826254823</v>
      </c>
      <c r="DS110" s="2">
        <f t="shared" si="373"/>
        <v>119.67750532212885</v>
      </c>
      <c r="DT110" s="2">
        <f t="shared" si="373"/>
        <v>123.49660072930074</v>
      </c>
      <c r="DU110" s="2">
        <f t="shared" si="373"/>
        <v>122.72525044563278</v>
      </c>
      <c r="DV110" s="2">
        <f t="shared" si="373"/>
        <v>116.06788515519567</v>
      </c>
      <c r="DW110" s="2">
        <f t="shared" si="373"/>
        <v>119.14406417112301</v>
      </c>
      <c r="DX110" s="2">
        <f t="shared" si="373"/>
        <v>120.12394117647059</v>
      </c>
      <c r="DY110" s="2">
        <f t="shared" si="373"/>
        <v>106.99156939356938</v>
      </c>
      <c r="EA110" s="2">
        <f t="shared" si="228"/>
        <v>98.752287641678564</v>
      </c>
      <c r="EB110" s="2">
        <f t="shared" si="290"/>
        <v>95.24449597210446</v>
      </c>
      <c r="EC110" s="2">
        <f t="shared" si="291"/>
        <v>97.430851457286408</v>
      </c>
      <c r="ED110" s="2">
        <f t="shared" si="292"/>
        <v>99.701352658083394</v>
      </c>
      <c r="EE110" s="2">
        <f t="shared" si="293"/>
        <v>99.887407634628516</v>
      </c>
      <c r="EF110" s="2">
        <f t="shared" si="294"/>
        <v>102.81234435128195</v>
      </c>
      <c r="EG110" s="2">
        <f t="shared" si="295"/>
        <v>102.10781950979012</v>
      </c>
      <c r="EH110" s="2">
        <f t="shared" si="296"/>
        <v>100.37231706606137</v>
      </c>
      <c r="EI110" s="2">
        <f t="shared" si="297"/>
        <v>100.24790583799178</v>
      </c>
      <c r="EJ110" s="2">
        <f t="shared" si="298"/>
        <v>100.63678537170264</v>
      </c>
      <c r="EK110" s="2">
        <f t="shared" si="299"/>
        <v>100.33331164199194</v>
      </c>
      <c r="EL110" s="2">
        <f t="shared" si="300"/>
        <v>98.399990544498309</v>
      </c>
      <c r="EM110" s="2">
        <f t="shared" si="301"/>
        <v>99.096946417320396</v>
      </c>
      <c r="EN110" s="2">
        <f t="shared" si="302"/>
        <v>102.22601208324011</v>
      </c>
      <c r="EO110" s="2">
        <f t="shared" si="303"/>
        <v>105.27320233100232</v>
      </c>
      <c r="EQ110" s="2">
        <f t="shared" si="304"/>
        <v>98.343502512914597</v>
      </c>
      <c r="ER110" s="2">
        <f t="shared" si="374"/>
        <v>94.297717409688971</v>
      </c>
      <c r="ES110" s="2">
        <f t="shared" si="374"/>
        <v>96.937802251977971</v>
      </c>
      <c r="ET110" s="2">
        <f t="shared" si="374"/>
        <v>99.500572974507335</v>
      </c>
      <c r="EU110" s="2">
        <f t="shared" si="374"/>
        <v>99.425624514248724</v>
      </c>
      <c r="EV110" s="2">
        <f t="shared" si="374"/>
        <v>102.39806900969846</v>
      </c>
      <c r="EW110" s="2">
        <f t="shared" si="374"/>
        <v>102.09570565056696</v>
      </c>
      <c r="EX110" s="2">
        <f t="shared" si="374"/>
        <v>100.11808207106688</v>
      </c>
      <c r="EY110" s="2">
        <f t="shared" si="374"/>
        <v>100.08850631025938</v>
      </c>
      <c r="EZ110" s="2">
        <f t="shared" si="374"/>
        <v>100.51205698500036</v>
      </c>
      <c r="FA110" s="2">
        <f t="shared" si="374"/>
        <v>100.08063300440901</v>
      </c>
      <c r="FB110" s="2">
        <f t="shared" si="374"/>
        <v>98.441730522248776</v>
      </c>
      <c r="FC110" s="2">
        <f t="shared" si="374"/>
        <v>98.96872784840366</v>
      </c>
      <c r="FD110" s="2">
        <f t="shared" si="374"/>
        <v>102.59262156253006</v>
      </c>
      <c r="FE110" s="2">
        <f t="shared" si="374"/>
        <v>106.16638609082844</v>
      </c>
      <c r="FG110" s="2">
        <f t="shared" si="306"/>
        <v>0.97849487376028066</v>
      </c>
      <c r="FH110" s="2">
        <f t="shared" si="375"/>
        <v>0.97999181014253889</v>
      </c>
      <c r="FI110" s="2">
        <f t="shared" si="375"/>
        <v>0.97929007714934768</v>
      </c>
      <c r="FJ110" s="2">
        <f t="shared" si="375"/>
        <v>0.97849963458337574</v>
      </c>
      <c r="FK110" s="2">
        <f t="shared" si="375"/>
        <v>0.97851384447127299</v>
      </c>
      <c r="FL110" s="2">
        <f t="shared" si="375"/>
        <v>0.97672161968989279</v>
      </c>
      <c r="FM110" s="2">
        <f t="shared" si="375"/>
        <v>0.97689670226288638</v>
      </c>
      <c r="FN110" s="2">
        <f t="shared" si="375"/>
        <v>0.97539562626927812</v>
      </c>
      <c r="FO110" s="2">
        <f t="shared" si="375"/>
        <v>0.97438588709649565</v>
      </c>
      <c r="FP110" s="2">
        <f t="shared" si="375"/>
        <v>0.97586069293848754</v>
      </c>
      <c r="FQ110" s="2">
        <f t="shared" si="375"/>
        <v>0.97279321788373319</v>
      </c>
      <c r="FR110" s="2">
        <f t="shared" si="375"/>
        <v>0.97848929125912476</v>
      </c>
      <c r="FS110" s="2">
        <f t="shared" si="375"/>
        <v>0.97502013893140094</v>
      </c>
      <c r="FT110" s="2">
        <f t="shared" si="375"/>
        <v>0.97342198527707513</v>
      </c>
      <c r="FU110" s="2">
        <f t="shared" si="375"/>
        <v>0.97471813599942336</v>
      </c>
      <c r="FW110" s="2">
        <f t="shared" si="324"/>
        <v>7.4136233300765367E-3</v>
      </c>
      <c r="FX110" s="2">
        <f t="shared" si="376"/>
        <v>5.9647620835062976E-3</v>
      </c>
      <c r="FY110" s="2">
        <f t="shared" si="377"/>
        <v>6.2947628306750224E-3</v>
      </c>
      <c r="FZ110" s="2">
        <f t="shared" si="378"/>
        <v>7.0496223539840688E-3</v>
      </c>
      <c r="GA110" s="2">
        <f t="shared" si="379"/>
        <v>8.1921276695764243E-3</v>
      </c>
      <c r="GB110" s="2">
        <f t="shared" si="380"/>
        <v>7.428299822655653E-3</v>
      </c>
      <c r="GC110" s="2">
        <f t="shared" si="381"/>
        <v>7.5341567677950205E-3</v>
      </c>
      <c r="GD110" s="2">
        <f t="shared" si="382"/>
        <v>7.9221438766213705E-3</v>
      </c>
      <c r="GE110" s="2">
        <f t="shared" si="383"/>
        <v>8.8533816060457557E-3</v>
      </c>
      <c r="GF110" s="2">
        <f t="shared" si="384"/>
        <v>1.0525192949031061E-2</v>
      </c>
      <c r="GG110" s="2">
        <f t="shared" si="385"/>
        <v>9.7847750338483832E-3</v>
      </c>
      <c r="GH110" s="2">
        <f t="shared" si="386"/>
        <v>9.574348497225129E-3</v>
      </c>
      <c r="GI110" s="2">
        <f t="shared" si="387"/>
        <v>8.9439813591212641E-3</v>
      </c>
      <c r="GJ110" s="2">
        <f t="shared" si="388"/>
        <v>7.6536381699601674E-3</v>
      </c>
      <c r="GK110" s="2">
        <f t="shared" si="389"/>
        <v>8.5565051272643543E-3</v>
      </c>
      <c r="GM110" s="86">
        <f t="shared" si="325"/>
        <v>4.4464604575789259E-24</v>
      </c>
      <c r="GN110" s="86">
        <f t="shared" si="390"/>
        <v>3.0120931465815951E-14</v>
      </c>
      <c r="GO110" s="86">
        <f t="shared" si="391"/>
        <v>2.215863657589273E-30</v>
      </c>
      <c r="GP110" s="86">
        <f t="shared" si="392"/>
        <v>2.1284017619521241E-23</v>
      </c>
      <c r="GQ110" s="86">
        <f t="shared" si="393"/>
        <v>4.1717153976419581E-24</v>
      </c>
      <c r="GR110" s="86">
        <f t="shared" si="394"/>
        <v>3.0405638429753825E-15</v>
      </c>
      <c r="GS110" s="86">
        <f t="shared" si="395"/>
        <v>2.4640679640139101E-18</v>
      </c>
      <c r="GT110" s="86">
        <f t="shared" si="396"/>
        <v>1.8111525458984436E-21</v>
      </c>
      <c r="GU110" s="86">
        <f t="shared" si="397"/>
        <v>9.512385859462171E-21</v>
      </c>
      <c r="GV110" s="86">
        <f t="shared" si="398"/>
        <v>5.1041676741423899E-23</v>
      </c>
      <c r="GW110" s="86">
        <f t="shared" si="399"/>
        <v>8.0343676377385005E-20</v>
      </c>
      <c r="GX110" s="86">
        <f t="shared" si="400"/>
        <v>9.9804531930374461E-35</v>
      </c>
      <c r="GY110" s="86">
        <f t="shared" si="401"/>
        <v>4.5010624513849856E-17</v>
      </c>
      <c r="GZ110" s="86">
        <f t="shared" si="402"/>
        <v>2.5095939998520719E-22</v>
      </c>
      <c r="HA110" s="86">
        <f t="shared" si="403"/>
        <v>5.0911443829011925E-31</v>
      </c>
      <c r="HC110" s="86">
        <f t="shared" si="326"/>
        <v>0.14354769167604339</v>
      </c>
      <c r="HD110" s="86">
        <f t="shared" si="404"/>
        <v>0.28553628263501474</v>
      </c>
      <c r="HE110" s="86">
        <f t="shared" si="405"/>
        <v>9.5501882430611779E-2</v>
      </c>
      <c r="HF110" s="86">
        <f t="shared" si="406"/>
        <v>0.10706295465940144</v>
      </c>
      <c r="HG110" s="86">
        <f t="shared" si="407"/>
        <v>4.5538592005577097E-2</v>
      </c>
      <c r="HH110" s="86">
        <f t="shared" si="408"/>
        <v>0.1685904345977314</v>
      </c>
      <c r="HI110" s="86">
        <f t="shared" si="409"/>
        <v>8.9356682994308156E-2</v>
      </c>
      <c r="HJ110" s="86">
        <f t="shared" si="410"/>
        <v>5.8862901198696034E-2</v>
      </c>
      <c r="HK110" s="86">
        <f t="shared" si="411"/>
        <v>4.1884429980789041E-2</v>
      </c>
      <c r="HL110" s="86">
        <f t="shared" si="412"/>
        <v>2.9390064273719908E-2</v>
      </c>
      <c r="HM110" s="86">
        <f t="shared" si="413"/>
        <v>2.7444004839144363E-2</v>
      </c>
      <c r="HN110" s="86">
        <f t="shared" si="414"/>
        <v>3.0035274735748099E-2</v>
      </c>
      <c r="HO110" s="86">
        <f t="shared" si="415"/>
        <v>4.2770091150794193E-2</v>
      </c>
      <c r="HP110" s="86">
        <f t="shared" si="416"/>
        <v>3.2784232270553097E-2</v>
      </c>
      <c r="HQ110" s="86">
        <f t="shared" si="417"/>
        <v>2.5399798229179581E-4</v>
      </c>
      <c r="HS110" s="86">
        <f t="shared" si="327"/>
        <v>2.3269769791118713E-8</v>
      </c>
      <c r="HT110" s="86">
        <f t="shared" si="418"/>
        <v>1.3189660511187274E-8</v>
      </c>
      <c r="HU110" s="86">
        <f t="shared" si="419"/>
        <v>3.5562802053306771E-9</v>
      </c>
      <c r="HV110" s="86">
        <f t="shared" si="420"/>
        <v>2.972337402495104E-9</v>
      </c>
      <c r="HW110" s="86">
        <f t="shared" si="421"/>
        <v>4.2757655665698647E-9</v>
      </c>
      <c r="HX110" s="86">
        <f t="shared" si="422"/>
        <v>1.990566573307154E-9</v>
      </c>
      <c r="HY110" s="86">
        <f t="shared" si="423"/>
        <v>4.2332937290229097E-9</v>
      </c>
      <c r="HZ110" s="86">
        <f t="shared" si="424"/>
        <v>5.4589544724442049E-9</v>
      </c>
      <c r="IA110" s="86">
        <f t="shared" si="425"/>
        <v>3.1495762207431568E-9</v>
      </c>
      <c r="IB110" s="86">
        <f t="shared" si="426"/>
        <v>8.2226479437693114E-9</v>
      </c>
      <c r="IC110" s="86">
        <f t="shared" si="427"/>
        <v>5.4213798210566175E-9</v>
      </c>
      <c r="ID110" s="86">
        <f t="shared" si="428"/>
        <v>1.9508191249329187E-8</v>
      </c>
      <c r="IE110" s="86">
        <f t="shared" si="429"/>
        <v>2.0055537606470659E-8</v>
      </c>
      <c r="IF110" s="86">
        <f t="shared" si="430"/>
        <v>6.1798454204535601E-8</v>
      </c>
      <c r="IG110" s="86">
        <f t="shared" si="431"/>
        <v>3.9069380721561741E-6</v>
      </c>
      <c r="II110" s="86">
        <f t="shared" si="328"/>
        <v>3.0577979103295396E-68</v>
      </c>
      <c r="IJ110" s="86">
        <f t="shared" si="329"/>
        <v>7.5041440350584103E-77</v>
      </c>
      <c r="IK110" s="86">
        <f t="shared" si="330"/>
        <v>4.0803598349975468E-79</v>
      </c>
      <c r="IL110" s="86">
        <f t="shared" si="331"/>
        <v>7.2176132659128281E-79</v>
      </c>
      <c r="IM110" s="86">
        <f t="shared" si="332"/>
        <v>9.6296690815886086E-79</v>
      </c>
      <c r="IN110" s="86">
        <f t="shared" si="333"/>
        <v>2.2091864543217375E-78</v>
      </c>
      <c r="IO110" s="86">
        <f t="shared" si="334"/>
        <v>8.1119995408077581E-78</v>
      </c>
      <c r="IP110" s="86">
        <f t="shared" si="335"/>
        <v>2.9251137967664846E-78</v>
      </c>
      <c r="IQ110" s="86">
        <f t="shared" si="336"/>
        <v>2.4443201833502242E-80</v>
      </c>
      <c r="IR110" s="86">
        <f t="shared" si="337"/>
        <v>5.5210218069866797E-78</v>
      </c>
      <c r="IS110" s="86">
        <f t="shared" si="338"/>
        <v>2.5704671038215623E-78</v>
      </c>
      <c r="IT110" s="86">
        <f t="shared" si="339"/>
        <v>3.3234999052765907E-74</v>
      </c>
      <c r="IU110" s="86">
        <f t="shared" si="340"/>
        <v>2.7153215298641723E-73</v>
      </c>
      <c r="IV110" s="86">
        <f t="shared" si="341"/>
        <v>2.2707903445630822E-52</v>
      </c>
      <c r="IW110" s="86">
        <f t="shared" si="342"/>
        <v>1.793482911698947E-39</v>
      </c>
      <c r="IY110" s="86">
        <f t="shared" si="343"/>
        <v>0.14354771494581317</v>
      </c>
      <c r="IZ110" s="86">
        <f t="shared" si="344"/>
        <v>0.28553629582470541</v>
      </c>
      <c r="JA110" s="86">
        <f t="shared" si="345"/>
        <v>9.5501885986891979E-2</v>
      </c>
      <c r="JB110" s="86">
        <f t="shared" si="346"/>
        <v>0.10706295763173884</v>
      </c>
      <c r="JC110" s="86">
        <f t="shared" si="347"/>
        <v>4.5538596281342665E-2</v>
      </c>
      <c r="JD110" s="86">
        <f t="shared" si="348"/>
        <v>0.16859043658830103</v>
      </c>
      <c r="JE110" s="86">
        <f t="shared" si="349"/>
        <v>8.9356687227601886E-2</v>
      </c>
      <c r="JF110" s="86">
        <f t="shared" si="350"/>
        <v>5.8862906657650503E-2</v>
      </c>
      <c r="JG110" s="86">
        <f t="shared" si="351"/>
        <v>4.1884433130365259E-2</v>
      </c>
      <c r="JH110" s="86">
        <f t="shared" si="352"/>
        <v>2.9390072496367853E-2</v>
      </c>
      <c r="JI110" s="86">
        <f t="shared" si="353"/>
        <v>2.7444010260524183E-2</v>
      </c>
      <c r="JJ110" s="86">
        <f t="shared" si="354"/>
        <v>3.0035294243939348E-2</v>
      </c>
      <c r="JK110" s="86">
        <f t="shared" si="355"/>
        <v>4.277011120633184E-2</v>
      </c>
      <c r="JL110" s="86">
        <f t="shared" si="356"/>
        <v>3.2784294069007298E-2</v>
      </c>
      <c r="JM110" s="86">
        <f t="shared" si="357"/>
        <v>2.5790492036395198E-4</v>
      </c>
    </row>
    <row r="111" spans="2:273" x14ac:dyDescent="0.25">
      <c r="B111" s="2">
        <v>84</v>
      </c>
      <c r="C111" s="37">
        <v>100.033</v>
      </c>
      <c r="D111" s="37">
        <v>106.158</v>
      </c>
      <c r="E111" s="37">
        <v>95.789000000000001</v>
      </c>
      <c r="F111" s="37">
        <v>100</v>
      </c>
      <c r="G111" s="37">
        <v>98.543999999999997</v>
      </c>
      <c r="H111" s="37">
        <v>103.246</v>
      </c>
      <c r="I111" s="37">
        <v>100.596</v>
      </c>
      <c r="J111" s="37">
        <v>100.982</v>
      </c>
      <c r="K111" s="37">
        <v>99.403999999999996</v>
      </c>
      <c r="L111" s="37">
        <v>99.632000000000005</v>
      </c>
      <c r="M111" s="37">
        <v>100</v>
      </c>
      <c r="N111" s="37">
        <v>99.596000000000004</v>
      </c>
      <c r="O111" s="37">
        <v>96.661000000000001</v>
      </c>
      <c r="P111" s="37">
        <v>102.36199999999999</v>
      </c>
      <c r="Q111" s="37">
        <v>102.60299999999999</v>
      </c>
      <c r="S111" s="4">
        <f t="shared" si="229"/>
        <v>103.73551741914655</v>
      </c>
      <c r="T111" s="4">
        <f t="shared" si="230"/>
        <v>112.90732815171714</v>
      </c>
      <c r="U111" s="4">
        <f t="shared" si="231"/>
        <v>100.22659474045797</v>
      </c>
      <c r="V111" s="4">
        <f t="shared" si="232"/>
        <v>103.20814467318586</v>
      </c>
      <c r="W111" s="4">
        <f t="shared" si="233"/>
        <v>101.07311321212114</v>
      </c>
      <c r="X111" s="4">
        <f t="shared" si="234"/>
        <v>109.34954466630201</v>
      </c>
      <c r="Y111" s="4">
        <f t="shared" si="235"/>
        <v>104.73866189336459</v>
      </c>
      <c r="Z111" s="4">
        <f t="shared" si="236"/>
        <v>102.03618975329366</v>
      </c>
      <c r="AA111" s="4">
        <f t="shared" si="237"/>
        <v>101.21976487303074</v>
      </c>
      <c r="AB111" s="4">
        <f t="shared" si="238"/>
        <v>101.37843546472173</v>
      </c>
      <c r="AC111" s="4">
        <f t="shared" si="239"/>
        <v>101.08882516778509</v>
      </c>
      <c r="AD111" s="4">
        <f t="shared" si="240"/>
        <v>99.043260387142809</v>
      </c>
      <c r="AE111" s="4">
        <f t="shared" si="241"/>
        <v>100.1933117410682</v>
      </c>
      <c r="AF111" s="4">
        <f t="shared" si="242"/>
        <v>102.9756910120132</v>
      </c>
      <c r="AG111" s="4">
        <f t="shared" si="243"/>
        <v>105.19289520748046</v>
      </c>
      <c r="AI111" s="4">
        <f t="shared" si="244"/>
        <v>-3.7025174191465453</v>
      </c>
      <c r="AJ111" s="4">
        <f t="shared" si="245"/>
        <v>-6.7493281517171368</v>
      </c>
      <c r="AK111" s="4">
        <f t="shared" si="246"/>
        <v>-4.4375947404579676</v>
      </c>
      <c r="AL111" s="4">
        <f t="shared" si="247"/>
        <v>-3.2081446731858563</v>
      </c>
      <c r="AM111" s="4">
        <f t="shared" si="248"/>
        <v>-2.5291132121211461</v>
      </c>
      <c r="AN111" s="4">
        <f t="shared" si="249"/>
        <v>-6.1035446663020139</v>
      </c>
      <c r="AO111" s="4">
        <f t="shared" si="250"/>
        <v>-4.1426618933645898</v>
      </c>
      <c r="AP111" s="4">
        <f t="shared" si="251"/>
        <v>-1.0541897532936559</v>
      </c>
      <c r="AQ111" s="4">
        <f t="shared" si="252"/>
        <v>-1.8157648730307443</v>
      </c>
      <c r="AR111" s="4">
        <f t="shared" si="253"/>
        <v>-1.7464354647217277</v>
      </c>
      <c r="AS111" s="4">
        <f t="shared" si="254"/>
        <v>-1.0888251677850889</v>
      </c>
      <c r="AT111" s="4">
        <f t="shared" si="255"/>
        <v>0.55273961285719508</v>
      </c>
      <c r="AU111" s="4">
        <f t="shared" si="256"/>
        <v>-3.5323117410681988</v>
      </c>
      <c r="AV111" s="4">
        <f t="shared" si="358"/>
        <v>-0.61369101201320575</v>
      </c>
      <c r="AW111" s="4">
        <f t="shared" si="358"/>
        <v>-2.5898952074804669</v>
      </c>
      <c r="AY111" s="2">
        <f t="shared" si="308"/>
        <v>98.829205195025494</v>
      </c>
      <c r="AZ111" s="2">
        <f t="shared" si="359"/>
        <v>95.413318207034095</v>
      </c>
      <c r="BA111" s="2">
        <f t="shared" si="360"/>
        <v>97.669517020766989</v>
      </c>
      <c r="BB111" s="2">
        <f t="shared" si="361"/>
        <v>99.998093720530804</v>
      </c>
      <c r="BC111" s="2">
        <f t="shared" si="362"/>
        <v>100.19313113050009</v>
      </c>
      <c r="BD111" s="2">
        <f t="shared" si="363"/>
        <v>102.9954299690706</v>
      </c>
      <c r="BE111" s="2">
        <f t="shared" si="364"/>
        <v>102.40536506328425</v>
      </c>
      <c r="BF111" s="2">
        <f t="shared" si="365"/>
        <v>100.79120133026541</v>
      </c>
      <c r="BG111" s="2">
        <f t="shared" si="366"/>
        <v>100.49637385623633</v>
      </c>
      <c r="BH111" s="2">
        <f t="shared" si="367"/>
        <v>100.94544416295788</v>
      </c>
      <c r="BI111" s="2">
        <f t="shared" si="368"/>
        <v>100.6909208848667</v>
      </c>
      <c r="BJ111" s="2">
        <f t="shared" si="369"/>
        <v>98.573688084835936</v>
      </c>
      <c r="BK111" s="2">
        <f t="shared" si="370"/>
        <v>99.380655510762821</v>
      </c>
      <c r="BL111" s="2">
        <f t="shared" si="371"/>
        <v>102.51588093178236</v>
      </c>
      <c r="BM111" s="2">
        <f t="shared" si="372"/>
        <v>105.18666397600687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>
        <f t="shared" si="318"/>
        <v>99.632000000000005</v>
      </c>
      <c r="CO111" s="2">
        <f t="shared" si="319"/>
        <v>100</v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>
        <f t="shared" si="323"/>
        <v>102.60299999999999</v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>
        <f t="shared" si="282"/>
        <v>99.632000000000005</v>
      </c>
      <c r="DE111" s="2">
        <f t="shared" si="283"/>
        <v>100</v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>
        <f t="shared" si="287"/>
        <v>102.60299999999999</v>
      </c>
      <c r="DK111" s="2">
        <f t="shared" si="288"/>
        <v>112.63926315789476</v>
      </c>
      <c r="DL111" s="2">
        <f t="shared" si="373"/>
        <v>113.38397421602789</v>
      </c>
      <c r="DM111" s="2">
        <f t="shared" si="373"/>
        <v>121.66516653171392</v>
      </c>
      <c r="DN111" s="2">
        <f t="shared" si="373"/>
        <v>124.14282260787995</v>
      </c>
      <c r="DO111" s="2">
        <f t="shared" si="373"/>
        <v>126.05247435897438</v>
      </c>
      <c r="DP111" s="2">
        <f t="shared" si="373"/>
        <v>121.7240718349929</v>
      </c>
      <c r="DQ111" s="2">
        <f t="shared" si="373"/>
        <v>124.69356946420103</v>
      </c>
      <c r="DR111" s="2">
        <f t="shared" si="373"/>
        <v>127.60234054054051</v>
      </c>
      <c r="DS111" s="2">
        <f t="shared" si="373"/>
        <v>119.77465098039215</v>
      </c>
      <c r="DT111" s="2">
        <f t="shared" si="373"/>
        <v>123.65893483483484</v>
      </c>
      <c r="DU111" s="2">
        <f t="shared" si="373"/>
        <v>122.90467591354722</v>
      </c>
      <c r="DV111" s="2">
        <f t="shared" si="373"/>
        <v>116.15178859649122</v>
      </c>
      <c r="DW111" s="2">
        <f t="shared" si="373"/>
        <v>119.31923101604279</v>
      </c>
      <c r="DX111" s="2">
        <f t="shared" si="373"/>
        <v>120.26860895721927</v>
      </c>
      <c r="DY111" s="2">
        <f t="shared" si="373"/>
        <v>106.87531176231174</v>
      </c>
      <c r="EA111" s="2">
        <f t="shared" si="228"/>
        <v>98.555585219848666</v>
      </c>
      <c r="EB111" s="2">
        <f t="shared" si="290"/>
        <v>95.084721950934252</v>
      </c>
      <c r="EC111" s="2">
        <f t="shared" si="291"/>
        <v>97.209988486878814</v>
      </c>
      <c r="ED111" s="2">
        <f t="shared" si="292"/>
        <v>99.515741671007902</v>
      </c>
      <c r="EE111" s="2">
        <f t="shared" si="293"/>
        <v>99.67925702854096</v>
      </c>
      <c r="EF111" s="2">
        <f t="shared" si="294"/>
        <v>102.59160551405171</v>
      </c>
      <c r="EG111" s="2">
        <f t="shared" si="295"/>
        <v>101.92473462459502</v>
      </c>
      <c r="EH111" s="2">
        <f t="shared" si="296"/>
        <v>100.17652292178313</v>
      </c>
      <c r="EI111" s="2">
        <f t="shared" si="297"/>
        <v>100.03567655706149</v>
      </c>
      <c r="EJ111" s="2">
        <f t="shared" si="298"/>
        <v>100.43440443645083</v>
      </c>
      <c r="EK111" s="2">
        <f t="shared" si="299"/>
        <v>100.12691601615077</v>
      </c>
      <c r="EL111" s="2">
        <f t="shared" si="300"/>
        <v>98.220841704982035</v>
      </c>
      <c r="EM111" s="2">
        <f t="shared" si="301"/>
        <v>98.915988229673701</v>
      </c>
      <c r="EN111" s="2">
        <f t="shared" si="302"/>
        <v>102.07086495860372</v>
      </c>
      <c r="EO111" s="2">
        <f t="shared" si="303"/>
        <v>105.13894988344987</v>
      </c>
      <c r="EQ111" s="2">
        <f t="shared" si="304"/>
        <v>98.170808019913892</v>
      </c>
      <c r="ER111" s="2">
        <f t="shared" si="374"/>
        <v>94.180310827532196</v>
      </c>
      <c r="ES111" s="2">
        <f t="shared" si="374"/>
        <v>96.743738710134494</v>
      </c>
      <c r="ET111" s="2">
        <f t="shared" si="374"/>
        <v>99.326087451199967</v>
      </c>
      <c r="EU111" s="2">
        <f t="shared" si="374"/>
        <v>99.244292578482188</v>
      </c>
      <c r="EV111" s="2">
        <f t="shared" si="374"/>
        <v>102.19917260242441</v>
      </c>
      <c r="EW111" s="2">
        <f t="shared" si="374"/>
        <v>101.91303514794632</v>
      </c>
      <c r="EX111" s="2">
        <f t="shared" si="374"/>
        <v>99.937205616081016</v>
      </c>
      <c r="EY111" s="2">
        <f t="shared" si="374"/>
        <v>99.885808994771864</v>
      </c>
      <c r="EZ111" s="2">
        <f t="shared" si="374"/>
        <v>100.3178452135796</v>
      </c>
      <c r="FA111" s="2">
        <f t="shared" si="374"/>
        <v>99.890581251312213</v>
      </c>
      <c r="FB111" s="2">
        <f t="shared" si="374"/>
        <v>98.259933794450248</v>
      </c>
      <c r="FC111" s="2">
        <f t="shared" si="374"/>
        <v>98.795422547048133</v>
      </c>
      <c r="FD111" s="2">
        <f t="shared" si="374"/>
        <v>102.41417198024651</v>
      </c>
      <c r="FE111" s="2">
        <f t="shared" si="374"/>
        <v>105.94850059209347</v>
      </c>
      <c r="FG111" s="2">
        <f t="shared" si="306"/>
        <v>0.98034990951259193</v>
      </c>
      <c r="FH111" s="2">
        <f t="shared" si="375"/>
        <v>0.98172013219679644</v>
      </c>
      <c r="FI111" s="2">
        <f t="shared" si="375"/>
        <v>0.98107784500509798</v>
      </c>
      <c r="FJ111" s="2">
        <f t="shared" si="375"/>
        <v>0.98035426791151326</v>
      </c>
      <c r="FK111" s="2">
        <f t="shared" si="375"/>
        <v>0.98036727664031331</v>
      </c>
      <c r="FL111" s="2">
        <f t="shared" si="375"/>
        <v>0.9787262910634954</v>
      </c>
      <c r="FM111" s="2">
        <f t="shared" si="375"/>
        <v>0.97888662192412712</v>
      </c>
      <c r="FN111" s="2">
        <f t="shared" si="375"/>
        <v>0.97751185947747976</v>
      </c>
      <c r="FO111" s="2">
        <f t="shared" si="375"/>
        <v>0.97658688374606972</v>
      </c>
      <c r="FP111" s="2">
        <f t="shared" si="375"/>
        <v>0.97793783031504167</v>
      </c>
      <c r="FQ111" s="2">
        <f t="shared" si="375"/>
        <v>0.97512757766633484</v>
      </c>
      <c r="FR111" s="2">
        <f t="shared" si="375"/>
        <v>0.98034479888598047</v>
      </c>
      <c r="FS111" s="2">
        <f t="shared" si="375"/>
        <v>0.97716791199197861</v>
      </c>
      <c r="FT111" s="2">
        <f t="shared" si="375"/>
        <v>0.97570374381319624</v>
      </c>
      <c r="FU111" s="2">
        <f t="shared" si="375"/>
        <v>0.97689125990691628</v>
      </c>
      <c r="FW111" s="2">
        <f t="shared" si="324"/>
        <v>8.1230662882685982E-3</v>
      </c>
      <c r="FX111" s="2">
        <f t="shared" si="376"/>
        <v>6.5364700306958616E-3</v>
      </c>
      <c r="FY111" s="2">
        <f t="shared" si="377"/>
        <v>6.8978810597706604E-3</v>
      </c>
      <c r="FZ111" s="2">
        <f t="shared" si="378"/>
        <v>7.724503498172948E-3</v>
      </c>
      <c r="GA111" s="2">
        <f t="shared" si="379"/>
        <v>8.9753955608169941E-3</v>
      </c>
      <c r="GB111" s="2">
        <f t="shared" si="380"/>
        <v>8.1391357239622032E-3</v>
      </c>
      <c r="GC111" s="2">
        <f t="shared" si="381"/>
        <v>8.2550381847478361E-3</v>
      </c>
      <c r="GD111" s="2">
        <f t="shared" si="382"/>
        <v>8.6798239151797303E-3</v>
      </c>
      <c r="GE111" s="2">
        <f t="shared" si="383"/>
        <v>9.6992551939614896E-3</v>
      </c>
      <c r="GF111" s="2">
        <f t="shared" si="384"/>
        <v>1.1528937500438074E-2</v>
      </c>
      <c r="GG111" s="2">
        <f t="shared" si="385"/>
        <v>1.0718673863667098E-2</v>
      </c>
      <c r="GH111" s="2">
        <f t="shared" si="386"/>
        <v>1.0488376090015067E-2</v>
      </c>
      <c r="GI111" s="2">
        <f t="shared" si="387"/>
        <v>9.7984254935867664E-3</v>
      </c>
      <c r="GJ111" s="2">
        <f t="shared" si="388"/>
        <v>8.3858551818760639E-3</v>
      </c>
      <c r="GK111" s="2">
        <f t="shared" si="389"/>
        <v>9.3742826852005051E-3</v>
      </c>
      <c r="GM111" s="86">
        <f t="shared" si="325"/>
        <v>4.8142730064811335E-26</v>
      </c>
      <c r="GN111" s="86">
        <f t="shared" si="390"/>
        <v>2.2540359372514593E-15</v>
      </c>
      <c r="GO111" s="86">
        <f t="shared" si="391"/>
        <v>7.325517941640787E-33</v>
      </c>
      <c r="GP111" s="86">
        <f t="shared" si="392"/>
        <v>2.6821335968651083E-25</v>
      </c>
      <c r="GQ111" s="86">
        <f t="shared" si="393"/>
        <v>4.7931916461186935E-26</v>
      </c>
      <c r="GR111" s="86">
        <f t="shared" si="394"/>
        <v>1.861369247174151E-16</v>
      </c>
      <c r="GS111" s="86">
        <f t="shared" si="395"/>
        <v>8.6122239251429699E-20</v>
      </c>
      <c r="GT111" s="86">
        <f t="shared" si="396"/>
        <v>3.1857337285637225E-23</v>
      </c>
      <c r="GU111" s="86">
        <f t="shared" si="397"/>
        <v>1.967298016551551E-22</v>
      </c>
      <c r="GV111" s="86">
        <f t="shared" si="398"/>
        <v>6.9481024587545137E-25</v>
      </c>
      <c r="GW111" s="86">
        <f t="shared" si="399"/>
        <v>2.024468765237658E-21</v>
      </c>
      <c r="GX111" s="86">
        <f t="shared" si="400"/>
        <v>1.2474524064339797E-37</v>
      </c>
      <c r="GY111" s="86">
        <f t="shared" si="401"/>
        <v>2.0913171529040557E-18</v>
      </c>
      <c r="GZ111" s="86">
        <f t="shared" si="402"/>
        <v>4.3258713182401493E-24</v>
      </c>
      <c r="HA111" s="86">
        <f t="shared" si="403"/>
        <v>3.012564966376583E-33</v>
      </c>
      <c r="HC111" s="86">
        <f t="shared" si="326"/>
        <v>6.3225301584512686E-2</v>
      </c>
      <c r="HD111" s="86">
        <f t="shared" si="404"/>
        <v>0.19579630483812446</v>
      </c>
      <c r="HE111" s="86">
        <f t="shared" si="405"/>
        <v>3.5105094148171749E-2</v>
      </c>
      <c r="HF111" s="86">
        <f t="shared" si="406"/>
        <v>4.4830622050184343E-2</v>
      </c>
      <c r="HG111" s="86">
        <f t="shared" si="407"/>
        <v>1.3786673520373762E-2</v>
      </c>
      <c r="HH111" s="86">
        <f t="shared" si="408"/>
        <v>8.969530025025961E-2</v>
      </c>
      <c r="HI111" s="86">
        <f t="shared" si="409"/>
        <v>3.7921967731776848E-2</v>
      </c>
      <c r="HJ111" s="86">
        <f t="shared" si="410"/>
        <v>2.0475681230055408E-2</v>
      </c>
      <c r="HK111" s="86">
        <f t="shared" si="411"/>
        <v>1.3960298640965502E-2</v>
      </c>
      <c r="HL111" s="86">
        <f t="shared" si="412"/>
        <v>9.9758782101753863E-3</v>
      </c>
      <c r="HM111" s="86">
        <f t="shared" si="413"/>
        <v>8.3169426212479462E-3</v>
      </c>
      <c r="HN111" s="86">
        <f t="shared" si="414"/>
        <v>9.9999465385902236E-3</v>
      </c>
      <c r="HO111" s="86">
        <f t="shared" si="415"/>
        <v>1.626701344563131E-2</v>
      </c>
      <c r="HP111" s="86">
        <f t="shared" si="416"/>
        <v>1.0914799421819263E-2</v>
      </c>
      <c r="HQ111" s="86">
        <f t="shared" si="417"/>
        <v>3.5418764187081011E-5</v>
      </c>
      <c r="HS111" s="86">
        <f t="shared" si="327"/>
        <v>6.7315623805054697E-8</v>
      </c>
      <c r="HT111" s="86">
        <f t="shared" si="418"/>
        <v>3.9567493113417084E-8</v>
      </c>
      <c r="HU111" s="86">
        <f t="shared" si="419"/>
        <v>1.1440541606695748E-8</v>
      </c>
      <c r="HV111" s="86">
        <f t="shared" si="420"/>
        <v>9.8566528295419751E-9</v>
      </c>
      <c r="HW111" s="86">
        <f t="shared" si="421"/>
        <v>1.4525764476561955E-8</v>
      </c>
      <c r="HX111" s="86">
        <f t="shared" si="422"/>
        <v>6.7463661831551035E-9</v>
      </c>
      <c r="HY111" s="86">
        <f t="shared" si="423"/>
        <v>1.398984294486594E-8</v>
      </c>
      <c r="HZ111" s="86">
        <f t="shared" si="424"/>
        <v>1.8173815802150129E-8</v>
      </c>
      <c r="IA111" s="86">
        <f t="shared" si="425"/>
        <v>1.1169551565720397E-8</v>
      </c>
      <c r="IB111" s="86">
        <f t="shared" si="426"/>
        <v>2.9003345824894351E-8</v>
      </c>
      <c r="IC111" s="86">
        <f t="shared" si="427"/>
        <v>1.9073255157193185E-8</v>
      </c>
      <c r="ID111" s="86">
        <f t="shared" si="428"/>
        <v>6.3158191920507649E-8</v>
      </c>
      <c r="IE111" s="86">
        <f t="shared" si="429"/>
        <v>6.332740116413469E-8</v>
      </c>
      <c r="IF111" s="86">
        <f t="shared" si="430"/>
        <v>1.7477879555198501E-7</v>
      </c>
      <c r="IG111" s="86">
        <f t="shared" si="431"/>
        <v>8.6192567933302472E-6</v>
      </c>
      <c r="II111" s="86">
        <f t="shared" si="328"/>
        <v>9.1071201165004153E-66</v>
      </c>
      <c r="IJ111" s="86">
        <f t="shared" si="329"/>
        <v>3.5535759164229543E-74</v>
      </c>
      <c r="IK111" s="86">
        <f t="shared" si="330"/>
        <v>2.4881252367694176E-76</v>
      </c>
      <c r="IL111" s="86">
        <f t="shared" si="331"/>
        <v>4.9892981614745186E-76</v>
      </c>
      <c r="IM111" s="86">
        <f t="shared" si="332"/>
        <v>8.0770036901035491E-76</v>
      </c>
      <c r="IN111" s="86">
        <f t="shared" si="333"/>
        <v>1.5707378982919281E-75</v>
      </c>
      <c r="IO111" s="86">
        <f t="shared" si="334"/>
        <v>5.6000417241558212E-75</v>
      </c>
      <c r="IP111" s="86">
        <f t="shared" si="335"/>
        <v>2.2457041348284853E-75</v>
      </c>
      <c r="IQ111" s="86">
        <f t="shared" si="336"/>
        <v>2.6384555091293398E-77</v>
      </c>
      <c r="IR111" s="86">
        <f t="shared" si="337"/>
        <v>6.2578262808483114E-75</v>
      </c>
      <c r="IS111" s="86">
        <f t="shared" si="338"/>
        <v>2.6867730586845938E-75</v>
      </c>
      <c r="IT111" s="86">
        <f t="shared" si="339"/>
        <v>2.3200349527798908E-71</v>
      </c>
      <c r="IU111" s="86">
        <f t="shared" si="340"/>
        <v>1.5898730586770777E-70</v>
      </c>
      <c r="IV111" s="86">
        <f t="shared" si="341"/>
        <v>1.791678966520698E-50</v>
      </c>
      <c r="IW111" s="86">
        <f t="shared" si="342"/>
        <v>5.0414812308586581E-38</v>
      </c>
      <c r="IY111" s="86">
        <f t="shared" si="343"/>
        <v>6.3225368900136497E-2</v>
      </c>
      <c r="IZ111" s="86">
        <f t="shared" si="344"/>
        <v>0.19579634440561983</v>
      </c>
      <c r="JA111" s="86">
        <f t="shared" si="345"/>
        <v>3.5105105588713353E-2</v>
      </c>
      <c r="JB111" s="86">
        <f t="shared" si="346"/>
        <v>4.4830631906837171E-2</v>
      </c>
      <c r="JC111" s="86">
        <f t="shared" si="347"/>
        <v>1.3786688046138239E-2</v>
      </c>
      <c r="JD111" s="86">
        <f t="shared" si="348"/>
        <v>8.9695306996625979E-2</v>
      </c>
      <c r="JE111" s="86">
        <f t="shared" si="349"/>
        <v>3.7921981721619792E-2</v>
      </c>
      <c r="JF111" s="86">
        <f t="shared" si="350"/>
        <v>2.0475699403871211E-2</v>
      </c>
      <c r="JG111" s="86">
        <f t="shared" si="351"/>
        <v>1.3960309810517067E-2</v>
      </c>
      <c r="JH111" s="86">
        <f t="shared" si="352"/>
        <v>9.975907213521212E-3</v>
      </c>
      <c r="JI111" s="86">
        <f t="shared" si="353"/>
        <v>8.3169616945031038E-3</v>
      </c>
      <c r="JJ111" s="86">
        <f t="shared" si="354"/>
        <v>1.0000009696782145E-2</v>
      </c>
      <c r="JK111" s="86">
        <f t="shared" si="355"/>
        <v>1.6267076773032477E-2</v>
      </c>
      <c r="JL111" s="86">
        <f t="shared" si="356"/>
        <v>1.0914974200614816E-2</v>
      </c>
      <c r="JM111" s="86">
        <f t="shared" si="357"/>
        <v>4.4038020980411257E-5</v>
      </c>
    </row>
    <row r="112" spans="2:273" x14ac:dyDescent="0.25">
      <c r="B112" s="2">
        <v>85</v>
      </c>
      <c r="C112" s="37">
        <v>94.688999999999993</v>
      </c>
      <c r="D112" s="37">
        <v>95.947000000000003</v>
      </c>
      <c r="E112" s="37">
        <v>96.421000000000006</v>
      </c>
      <c r="F112" s="37">
        <v>101.211</v>
      </c>
      <c r="G112" s="37">
        <v>98.525999999999996</v>
      </c>
      <c r="H112" s="37">
        <v>101.298</v>
      </c>
      <c r="I112" s="37">
        <v>100.667</v>
      </c>
      <c r="J112" s="37">
        <v>100.456</v>
      </c>
      <c r="K112" s="37">
        <v>98.754000000000005</v>
      </c>
      <c r="L112" s="37">
        <v>99.667000000000002</v>
      </c>
      <c r="M112" s="37">
        <v>101.211</v>
      </c>
      <c r="N112" s="37">
        <v>95.683999999999997</v>
      </c>
      <c r="O112" s="37">
        <v>96.945999999999998</v>
      </c>
      <c r="P112" s="37">
        <v>101.29300000000001</v>
      </c>
      <c r="Q112" s="37">
        <v>103.29300000000001</v>
      </c>
      <c r="S112" s="4">
        <f t="shared" si="229"/>
        <v>100.10609256923287</v>
      </c>
      <c r="T112" s="4">
        <f t="shared" si="230"/>
        <v>104.48540288366901</v>
      </c>
      <c r="U112" s="4">
        <f t="shared" si="231"/>
        <v>98.034547706878271</v>
      </c>
      <c r="V112" s="4">
        <f t="shared" si="232"/>
        <v>100.69285277564596</v>
      </c>
      <c r="W112" s="4">
        <f t="shared" si="233"/>
        <v>100.11585718078678</v>
      </c>
      <c r="X112" s="4">
        <f t="shared" si="234"/>
        <v>105.17592533970344</v>
      </c>
      <c r="Y112" s="4">
        <f t="shared" si="235"/>
        <v>102.87021041512918</v>
      </c>
      <c r="Z112" s="4">
        <f t="shared" si="236"/>
        <v>100.83562341616796</v>
      </c>
      <c r="AA112" s="4">
        <f t="shared" si="237"/>
        <v>100.4081389767799</v>
      </c>
      <c r="AB112" s="4">
        <f t="shared" si="238"/>
        <v>100.80254455111712</v>
      </c>
      <c r="AC112" s="4">
        <f t="shared" si="239"/>
        <v>100.52200317377816</v>
      </c>
      <c r="AD112" s="4">
        <f t="shared" si="240"/>
        <v>98.472559910370791</v>
      </c>
      <c r="AE112" s="4">
        <f t="shared" si="241"/>
        <v>99.378374484241874</v>
      </c>
      <c r="AF112" s="4">
        <f t="shared" si="242"/>
        <v>102.42856426730829</v>
      </c>
      <c r="AG112" s="4">
        <f t="shared" si="243"/>
        <v>105.06141780092835</v>
      </c>
      <c r="AI112" s="4">
        <f t="shared" si="244"/>
        <v>-5.417092569232878</v>
      </c>
      <c r="AJ112" s="4">
        <f t="shared" si="245"/>
        <v>-8.5384028836690078</v>
      </c>
      <c r="AK112" s="4">
        <f t="shared" si="246"/>
        <v>-1.6135477068782649</v>
      </c>
      <c r="AL112" s="4">
        <f t="shared" si="247"/>
        <v>0.51814722435403837</v>
      </c>
      <c r="AM112" s="4">
        <f t="shared" si="248"/>
        <v>-1.5898571807867796</v>
      </c>
      <c r="AN112" s="4">
        <f t="shared" si="249"/>
        <v>-3.8779253397034381</v>
      </c>
      <c r="AO112" s="4">
        <f t="shared" si="250"/>
        <v>-2.2032104151291776</v>
      </c>
      <c r="AP112" s="4">
        <f t="shared" si="251"/>
        <v>-0.37962341616795925</v>
      </c>
      <c r="AQ112" s="4">
        <f t="shared" si="252"/>
        <v>-1.6541389767798904</v>
      </c>
      <c r="AR112" s="4">
        <f t="shared" si="253"/>
        <v>-1.1355445511171212</v>
      </c>
      <c r="AS112" s="4">
        <f t="shared" si="254"/>
        <v>0.68899682622183889</v>
      </c>
      <c r="AT112" s="4">
        <f t="shared" si="255"/>
        <v>-2.7885599103707932</v>
      </c>
      <c r="AU112" s="4">
        <f t="shared" si="256"/>
        <v>-2.4323744842418762</v>
      </c>
      <c r="AV112" s="4">
        <f t="shared" si="358"/>
        <v>-1.1355642673082826</v>
      </c>
      <c r="AW112" s="4">
        <f t="shared" si="358"/>
        <v>-1.7684178009283471</v>
      </c>
      <c r="AY112" s="2">
        <f t="shared" si="308"/>
        <v>98.612584586607653</v>
      </c>
      <c r="AZ112" s="2">
        <f t="shared" si="359"/>
        <v>95.227577057924478</v>
      </c>
      <c r="BA112" s="2">
        <f t="shared" si="360"/>
        <v>97.415299752231988</v>
      </c>
      <c r="BB112" s="2">
        <f t="shared" si="361"/>
        <v>99.776647809768932</v>
      </c>
      <c r="BC112" s="2">
        <f t="shared" si="362"/>
        <v>99.946306830286403</v>
      </c>
      <c r="BD112" s="2">
        <f t="shared" si="363"/>
        <v>102.74541973798587</v>
      </c>
      <c r="BE112" s="2">
        <f t="shared" si="364"/>
        <v>102.18729010982538</v>
      </c>
      <c r="BF112" s="2">
        <f t="shared" si="365"/>
        <v>100.55039097993253</v>
      </c>
      <c r="BG112" s="2">
        <f t="shared" si="366"/>
        <v>100.25093265471752</v>
      </c>
      <c r="BH112" s="2">
        <f t="shared" si="367"/>
        <v>100.70621575641512</v>
      </c>
      <c r="BI112" s="2">
        <f t="shared" si="368"/>
        <v>100.44453079482571</v>
      </c>
      <c r="BJ112" s="2">
        <f t="shared" si="369"/>
        <v>98.368817778771557</v>
      </c>
      <c r="BK112" s="2">
        <f t="shared" si="370"/>
        <v>99.166962893330179</v>
      </c>
      <c r="BL112" s="2">
        <f t="shared" si="371"/>
        <v>102.32941319891255</v>
      </c>
      <c r="BM112" s="2">
        <f t="shared" si="372"/>
        <v>105.04920132048522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>
        <f t="shared" si="313"/>
        <v>98.525999999999996</v>
      </c>
      <c r="CJ112" s="2" t="str">
        <f t="shared" si="314"/>
        <v/>
      </c>
      <c r="CK112" s="2" t="str">
        <f t="shared" si="315"/>
        <v/>
      </c>
      <c r="CL112" s="2">
        <f t="shared" si="316"/>
        <v>100.456</v>
      </c>
      <c r="CM112" s="2">
        <f t="shared" si="317"/>
        <v>98.754000000000005</v>
      </c>
      <c r="CN112" s="2">
        <f t="shared" si="318"/>
        <v>99.667000000000002</v>
      </c>
      <c r="CO112" s="2">
        <f t="shared" si="319"/>
        <v>101.211</v>
      </c>
      <c r="CP112" s="2">
        <f t="shared" si="320"/>
        <v>95.683999999999997</v>
      </c>
      <c r="CQ112" s="2">
        <f t="shared" si="321"/>
        <v>96.945999999999998</v>
      </c>
      <c r="CR112" s="2">
        <f t="shared" si="322"/>
        <v>101.29300000000001</v>
      </c>
      <c r="CS112" s="2">
        <f t="shared" si="323"/>
        <v>103.29300000000001</v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>
        <f t="shared" si="277"/>
        <v>98.525999999999996</v>
      </c>
      <c r="CZ112" s="2" t="str">
        <f t="shared" si="278"/>
        <v/>
      </c>
      <c r="DA112" s="2" t="str">
        <f t="shared" si="279"/>
        <v/>
      </c>
      <c r="DB112" s="2">
        <f t="shared" si="280"/>
        <v>100.456</v>
      </c>
      <c r="DC112" s="2">
        <f t="shared" si="281"/>
        <v>98.754000000000005</v>
      </c>
      <c r="DD112" s="2">
        <f t="shared" si="282"/>
        <v>99.667000000000002</v>
      </c>
      <c r="DE112" s="2">
        <f t="shared" si="283"/>
        <v>101.211</v>
      </c>
      <c r="DF112" s="2">
        <f t="shared" si="284"/>
        <v>95.683999999999997</v>
      </c>
      <c r="DG112" s="2">
        <f t="shared" si="285"/>
        <v>96.945999999999998</v>
      </c>
      <c r="DH112" s="2">
        <f t="shared" si="286"/>
        <v>101.29300000000001</v>
      </c>
      <c r="DI112" s="2">
        <f t="shared" si="287"/>
        <v>103.29300000000001</v>
      </c>
      <c r="DK112" s="2">
        <f t="shared" si="288"/>
        <v>112.66985829959516</v>
      </c>
      <c r="DL112" s="2">
        <f t="shared" si="373"/>
        <v>113.41806794425088</v>
      </c>
      <c r="DM112" s="2">
        <f t="shared" si="373"/>
        <v>121.83559001349529</v>
      </c>
      <c r="DN112" s="2">
        <f t="shared" si="373"/>
        <v>124.29249136960604</v>
      </c>
      <c r="DO112" s="2">
        <f t="shared" si="373"/>
        <v>126.18872435897438</v>
      </c>
      <c r="DP112" s="2">
        <f t="shared" si="373"/>
        <v>121.80975533428166</v>
      </c>
      <c r="DQ112" s="2">
        <f t="shared" si="373"/>
        <v>124.84732669511617</v>
      </c>
      <c r="DR112" s="2">
        <f t="shared" si="373"/>
        <v>127.8052328185328</v>
      </c>
      <c r="DS112" s="2">
        <f t="shared" si="373"/>
        <v>119.87179663865545</v>
      </c>
      <c r="DT112" s="2">
        <f t="shared" si="373"/>
        <v>123.82126894036895</v>
      </c>
      <c r="DU112" s="2">
        <f t="shared" si="373"/>
        <v>123.08410138146166</v>
      </c>
      <c r="DV112" s="2">
        <f t="shared" si="373"/>
        <v>116.23569203778676</v>
      </c>
      <c r="DW112" s="2">
        <f t="shared" si="373"/>
        <v>119.49439786096258</v>
      </c>
      <c r="DX112" s="2">
        <f t="shared" si="373"/>
        <v>120.41327673796793</v>
      </c>
      <c r="DY112" s="2">
        <f t="shared" si="373"/>
        <v>106.75905413105411</v>
      </c>
      <c r="EA112" s="2">
        <f t="shared" si="228"/>
        <v>98.358882798018783</v>
      </c>
      <c r="EB112" s="2">
        <f t="shared" si="290"/>
        <v>94.924947929764045</v>
      </c>
      <c r="EC112" s="2">
        <f t="shared" si="291"/>
        <v>96.989125516471233</v>
      </c>
      <c r="ED112" s="2">
        <f t="shared" si="292"/>
        <v>99.33013068393241</v>
      </c>
      <c r="EE112" s="2">
        <f t="shared" si="293"/>
        <v>99.471106422453417</v>
      </c>
      <c r="EF112" s="2">
        <f t="shared" si="294"/>
        <v>102.37086667682148</v>
      </c>
      <c r="EG112" s="2">
        <f t="shared" si="295"/>
        <v>101.74164973939992</v>
      </c>
      <c r="EH112" s="2">
        <f t="shared" si="296"/>
        <v>99.980728777504908</v>
      </c>
      <c r="EI112" s="2">
        <f t="shared" si="297"/>
        <v>99.823447276131219</v>
      </c>
      <c r="EJ112" s="2">
        <f t="shared" si="298"/>
        <v>100.23202350119904</v>
      </c>
      <c r="EK112" s="2">
        <f t="shared" si="299"/>
        <v>99.920520390309576</v>
      </c>
      <c r="EL112" s="2">
        <f t="shared" si="300"/>
        <v>98.041692865465748</v>
      </c>
      <c r="EM112" s="2">
        <f t="shared" si="301"/>
        <v>98.735030042026992</v>
      </c>
      <c r="EN112" s="2">
        <f t="shared" si="302"/>
        <v>101.91571783396734</v>
      </c>
      <c r="EO112" s="2">
        <f t="shared" si="303"/>
        <v>105.00469743589743</v>
      </c>
      <c r="EQ112" s="2">
        <f t="shared" si="304"/>
        <v>97.998113526913201</v>
      </c>
      <c r="ER112" s="2">
        <f t="shared" si="374"/>
        <v>94.062904245375407</v>
      </c>
      <c r="ES112" s="2">
        <f t="shared" si="374"/>
        <v>96.549675168291031</v>
      </c>
      <c r="ET112" s="2">
        <f t="shared" si="374"/>
        <v>99.151601927892614</v>
      </c>
      <c r="EU112" s="2">
        <f t="shared" si="374"/>
        <v>99.062960642715652</v>
      </c>
      <c r="EV112" s="2">
        <f t="shared" si="374"/>
        <v>102.00027619515035</v>
      </c>
      <c r="EW112" s="2">
        <f t="shared" si="374"/>
        <v>101.73036464532566</v>
      </c>
      <c r="EX112" s="2">
        <f t="shared" si="374"/>
        <v>99.756329161095152</v>
      </c>
      <c r="EY112" s="2">
        <f t="shared" si="374"/>
        <v>99.683111679284366</v>
      </c>
      <c r="EZ112" s="2">
        <f t="shared" si="374"/>
        <v>100.12363344215886</v>
      </c>
      <c r="FA112" s="2">
        <f t="shared" si="374"/>
        <v>99.700529498215431</v>
      </c>
      <c r="FB112" s="2">
        <f t="shared" si="374"/>
        <v>98.07813706665172</v>
      </c>
      <c r="FC112" s="2">
        <f t="shared" si="374"/>
        <v>98.622117245692607</v>
      </c>
      <c r="FD112" s="2">
        <f t="shared" si="374"/>
        <v>102.23572239796296</v>
      </c>
      <c r="FE112" s="2">
        <f t="shared" si="374"/>
        <v>105.73061509335849</v>
      </c>
      <c r="FG112" s="2">
        <f t="shared" si="306"/>
        <v>0.98204786533064092</v>
      </c>
      <c r="FH112" s="2">
        <f t="shared" si="375"/>
        <v>0.98330170437810627</v>
      </c>
      <c r="FI112" s="2">
        <f t="shared" si="375"/>
        <v>0.98271400932496034</v>
      </c>
      <c r="FJ112" s="2">
        <f t="shared" si="375"/>
        <v>0.98205185401708617</v>
      </c>
      <c r="FK112" s="2">
        <f t="shared" si="375"/>
        <v>0.98206375922855105</v>
      </c>
      <c r="FL112" s="2">
        <f t="shared" si="375"/>
        <v>0.98056176127684336</v>
      </c>
      <c r="FM112" s="2">
        <f t="shared" si="375"/>
        <v>0.98070853164461935</v>
      </c>
      <c r="FN112" s="2">
        <f t="shared" si="375"/>
        <v>0.97944990936304277</v>
      </c>
      <c r="FO112" s="2">
        <f t="shared" si="375"/>
        <v>0.97860290402633043</v>
      </c>
      <c r="FP112" s="2">
        <f t="shared" si="375"/>
        <v>0.97983992673244114</v>
      </c>
      <c r="FQ112" s="2">
        <f t="shared" si="375"/>
        <v>0.9772663285095724</v>
      </c>
      <c r="FR112" s="2">
        <f t="shared" si="375"/>
        <v>0.98204318822226411</v>
      </c>
      <c r="FS112" s="2">
        <f t="shared" si="375"/>
        <v>0.97913497090344603</v>
      </c>
      <c r="FT112" s="2">
        <f t="shared" si="375"/>
        <v>0.97779407902437421</v>
      </c>
      <c r="FU112" s="2">
        <f t="shared" si="375"/>
        <v>0.97888163819244811</v>
      </c>
      <c r="FW112" s="2">
        <f t="shared" si="324"/>
        <v>8.8997903160757726E-3</v>
      </c>
      <c r="FX112" s="2">
        <f t="shared" si="376"/>
        <v>7.1625799532556546E-3</v>
      </c>
      <c r="FY112" s="2">
        <f t="shared" si="377"/>
        <v>7.5583461391426675E-3</v>
      </c>
      <c r="FZ112" s="2">
        <f t="shared" si="378"/>
        <v>8.4634423138630985E-3</v>
      </c>
      <c r="GA112" s="2">
        <f t="shared" si="379"/>
        <v>9.832811008421408E-3</v>
      </c>
      <c r="GB112" s="2">
        <f t="shared" si="380"/>
        <v>8.9173824899074754E-3</v>
      </c>
      <c r="GC112" s="2">
        <f t="shared" si="381"/>
        <v>9.0442662421509543E-3</v>
      </c>
      <c r="GD112" s="2">
        <f t="shared" si="382"/>
        <v>9.5092744721215379E-3</v>
      </c>
      <c r="GE112" s="2">
        <f t="shared" si="383"/>
        <v>1.0625079244249583E-2</v>
      </c>
      <c r="GF112" s="2">
        <f t="shared" si="384"/>
        <v>1.2627183490195858E-2</v>
      </c>
      <c r="GG112" s="2">
        <f t="shared" si="385"/>
        <v>1.1740650960840362E-2</v>
      </c>
      <c r="GH112" s="2">
        <f t="shared" si="386"/>
        <v>1.1488650334907844E-2</v>
      </c>
      <c r="GI112" s="2">
        <f t="shared" si="387"/>
        <v>1.0733613056414024E-2</v>
      </c>
      <c r="GJ112" s="2">
        <f t="shared" si="388"/>
        <v>9.18747421688779E-3</v>
      </c>
      <c r="GK112" s="2">
        <f t="shared" si="389"/>
        <v>1.0269408772934288E-2</v>
      </c>
      <c r="GM112" s="86">
        <f t="shared" si="325"/>
        <v>4.3248945658898789E-28</v>
      </c>
      <c r="GN112" s="86">
        <f t="shared" si="390"/>
        <v>1.5161068315368635E-16</v>
      </c>
      <c r="GO112" s="86">
        <f t="shared" si="391"/>
        <v>1.917324799951638E-35</v>
      </c>
      <c r="GP112" s="86">
        <f t="shared" si="392"/>
        <v>2.8240446817429948E-27</v>
      </c>
      <c r="GQ112" s="86">
        <f t="shared" si="393"/>
        <v>4.5923931644513438E-28</v>
      </c>
      <c r="GR112" s="86">
        <f t="shared" si="394"/>
        <v>1.015601264935926E-17</v>
      </c>
      <c r="GS112" s="86">
        <f t="shared" si="395"/>
        <v>2.6260571504820767E-21</v>
      </c>
      <c r="GT112" s="86">
        <f t="shared" si="396"/>
        <v>4.7385542380061147E-25</v>
      </c>
      <c r="GU112" s="86">
        <f t="shared" si="397"/>
        <v>3.4665848865942069E-24</v>
      </c>
      <c r="GV112" s="86">
        <f t="shared" si="398"/>
        <v>7.9290828112282294E-27</v>
      </c>
      <c r="GW112" s="86">
        <f t="shared" si="399"/>
        <v>4.384718967072258E-23</v>
      </c>
      <c r="GX112" s="86">
        <f t="shared" si="400"/>
        <v>1.1803279367938248E-40</v>
      </c>
      <c r="GY112" s="86">
        <f t="shared" si="401"/>
        <v>8.5899653096221572E-20</v>
      </c>
      <c r="GZ112" s="86">
        <f t="shared" si="402"/>
        <v>6.3368673210317643E-26</v>
      </c>
      <c r="HA112" s="86">
        <f t="shared" si="403"/>
        <v>1.481280741718594E-35</v>
      </c>
      <c r="HC112" s="86">
        <f t="shared" si="326"/>
        <v>2.2710296117321449E-2</v>
      </c>
      <c r="HD112" s="86">
        <f t="shared" si="404"/>
        <v>0.12252014097464627</v>
      </c>
      <c r="HE112" s="86">
        <f t="shared" si="405"/>
        <v>1.0171433474764438E-2</v>
      </c>
      <c r="HF112" s="86">
        <f t="shared" si="406"/>
        <v>1.5435525992061064E-2</v>
      </c>
      <c r="HG112" s="86">
        <f t="shared" si="407"/>
        <v>3.2587661515395857E-3</v>
      </c>
      <c r="HH112" s="86">
        <f t="shared" si="408"/>
        <v>4.1384363885413222E-2</v>
      </c>
      <c r="HI112" s="86">
        <f t="shared" si="409"/>
        <v>1.3509807953926197E-2</v>
      </c>
      <c r="HJ112" s="86">
        <f t="shared" si="410"/>
        <v>5.7388239059200808E-3</v>
      </c>
      <c r="HK112" s="86">
        <f t="shared" si="411"/>
        <v>3.7855747110726906E-3</v>
      </c>
      <c r="HL112" s="86">
        <f t="shared" si="412"/>
        <v>2.8321594406194544E-3</v>
      </c>
      <c r="HM112" s="86">
        <f t="shared" si="413"/>
        <v>2.0405508761110569E-3</v>
      </c>
      <c r="HN112" s="86">
        <f t="shared" si="414"/>
        <v>2.7638183502729807E-3</v>
      </c>
      <c r="HO112" s="86">
        <f t="shared" si="415"/>
        <v>5.2520040814840784E-3</v>
      </c>
      <c r="HP112" s="86">
        <f t="shared" si="416"/>
        <v>3.0023083133109488E-3</v>
      </c>
      <c r="HQ112" s="86">
        <f t="shared" si="417"/>
        <v>3.9218600823857231E-6</v>
      </c>
      <c r="HS112" s="86">
        <f t="shared" si="327"/>
        <v>1.8819242844163836E-7</v>
      </c>
      <c r="HT112" s="86">
        <f t="shared" si="418"/>
        <v>1.1457024996215886E-7</v>
      </c>
      <c r="HU112" s="86">
        <f t="shared" si="419"/>
        <v>3.5456094683559672E-8</v>
      </c>
      <c r="HV112" s="86">
        <f t="shared" si="420"/>
        <v>3.1437641015344493E-8</v>
      </c>
      <c r="HW112" s="86">
        <f t="shared" si="421"/>
        <v>4.7348701173581155E-8</v>
      </c>
      <c r="HX112" s="86">
        <f t="shared" si="422"/>
        <v>2.1977915825345409E-8</v>
      </c>
      <c r="HY112" s="86">
        <f t="shared" si="423"/>
        <v>4.4444158500160966E-8</v>
      </c>
      <c r="HZ112" s="86">
        <f t="shared" si="424"/>
        <v>5.8102366295301147E-8</v>
      </c>
      <c r="IA112" s="86">
        <f t="shared" si="425"/>
        <v>3.7920171723881103E-8</v>
      </c>
      <c r="IB112" s="86">
        <f t="shared" si="426"/>
        <v>9.7744189130162099E-8</v>
      </c>
      <c r="IC112" s="86">
        <f t="shared" si="427"/>
        <v>6.4191485223486422E-8</v>
      </c>
      <c r="ID112" s="86">
        <f t="shared" si="428"/>
        <v>1.9616506131778216E-7</v>
      </c>
      <c r="IE112" s="86">
        <f t="shared" si="429"/>
        <v>1.9216375612033936E-7</v>
      </c>
      <c r="IF112" s="86">
        <f t="shared" si="430"/>
        <v>4.7745182115176905E-7</v>
      </c>
      <c r="IG112" s="86">
        <f t="shared" si="431"/>
        <v>1.851225156404182E-5</v>
      </c>
      <c r="II112" s="86">
        <f t="shared" si="328"/>
        <v>2.4360867163016296E-63</v>
      </c>
      <c r="IJ112" s="86">
        <f t="shared" si="329"/>
        <v>1.5056115042433576E-71</v>
      </c>
      <c r="IK112" s="86">
        <f t="shared" si="330"/>
        <v>1.3495648853217301E-73</v>
      </c>
      <c r="IL112" s="86">
        <f t="shared" si="331"/>
        <v>3.0523453949296952E-73</v>
      </c>
      <c r="IM112" s="86">
        <f t="shared" si="332"/>
        <v>5.9501633510020484E-73</v>
      </c>
      <c r="IN112" s="86">
        <f t="shared" si="333"/>
        <v>9.865474177838539E-73</v>
      </c>
      <c r="IO112" s="86">
        <f t="shared" si="334"/>
        <v>3.4157304495283381E-72</v>
      </c>
      <c r="IP112" s="86">
        <f t="shared" si="335"/>
        <v>1.5182297947857472E-72</v>
      </c>
      <c r="IQ112" s="86">
        <f t="shared" si="336"/>
        <v>2.4836057004105147E-74</v>
      </c>
      <c r="IR112" s="86">
        <f t="shared" si="337"/>
        <v>6.1466540595720542E-72</v>
      </c>
      <c r="IS112" s="86">
        <f t="shared" si="338"/>
        <v>2.4432441580041053E-72</v>
      </c>
      <c r="IT112" s="86">
        <f t="shared" si="339"/>
        <v>1.4213898005499034E-68</v>
      </c>
      <c r="IU112" s="86">
        <f t="shared" si="340"/>
        <v>8.214151711931916E-68</v>
      </c>
      <c r="IV112" s="86">
        <f t="shared" si="341"/>
        <v>1.3013643227048623E-48</v>
      </c>
      <c r="IW112" s="86">
        <f t="shared" si="342"/>
        <v>1.3285976266424559E-36</v>
      </c>
      <c r="IY112" s="86">
        <f t="shared" si="343"/>
        <v>2.2710484309749892E-2</v>
      </c>
      <c r="IZ112" s="86">
        <f t="shared" si="344"/>
        <v>0.12252025554489639</v>
      </c>
      <c r="JA112" s="86">
        <f t="shared" si="345"/>
        <v>1.0171468930859122E-2</v>
      </c>
      <c r="JB112" s="86">
        <f t="shared" si="346"/>
        <v>1.5435557429702079E-2</v>
      </c>
      <c r="JC112" s="86">
        <f t="shared" si="347"/>
        <v>3.2588135002407591E-3</v>
      </c>
      <c r="JD112" s="86">
        <f t="shared" si="348"/>
        <v>4.1384385863329057E-2</v>
      </c>
      <c r="JE112" s="86">
        <f t="shared" si="349"/>
        <v>1.3509852398084696E-2</v>
      </c>
      <c r="JF112" s="86">
        <f t="shared" si="350"/>
        <v>5.7388820082863758E-3</v>
      </c>
      <c r="JG112" s="86">
        <f t="shared" si="351"/>
        <v>3.7856126312444146E-3</v>
      </c>
      <c r="JH112" s="86">
        <f t="shared" si="352"/>
        <v>2.8322571848085846E-3</v>
      </c>
      <c r="JI112" s="86">
        <f t="shared" si="353"/>
        <v>2.0406150675962805E-3</v>
      </c>
      <c r="JJ112" s="86">
        <f t="shared" si="354"/>
        <v>2.7640145153342986E-3</v>
      </c>
      <c r="JK112" s="86">
        <f t="shared" si="355"/>
        <v>5.2521962452401986E-3</v>
      </c>
      <c r="JL112" s="86">
        <f t="shared" si="356"/>
        <v>3.0027857651321005E-3</v>
      </c>
      <c r="JM112" s="86">
        <f t="shared" si="357"/>
        <v>2.2434111646427542E-5</v>
      </c>
    </row>
    <row r="113" spans="2:273" x14ac:dyDescent="0.25">
      <c r="B113" s="2">
        <v>86</v>
      </c>
      <c r="C113" s="37">
        <v>95.049000000000007</v>
      </c>
      <c r="D113" s="37">
        <v>90.912000000000006</v>
      </c>
      <c r="E113" s="37">
        <v>97.245999999999995</v>
      </c>
      <c r="F113" s="37">
        <v>98.93</v>
      </c>
      <c r="G113" s="37">
        <v>96.350999999999999</v>
      </c>
      <c r="H113" s="37">
        <v>101.895</v>
      </c>
      <c r="I113" s="37">
        <v>99.912000000000006</v>
      </c>
      <c r="J113" s="37">
        <v>99.649000000000001</v>
      </c>
      <c r="K113" s="37">
        <v>98.876999999999995</v>
      </c>
      <c r="L113" s="37">
        <v>99.754000000000005</v>
      </c>
      <c r="M113" s="37">
        <v>97.263000000000005</v>
      </c>
      <c r="N113" s="37">
        <v>98.174999999999997</v>
      </c>
      <c r="O113" s="37">
        <v>96.554000000000002</v>
      </c>
      <c r="P113" s="37">
        <v>98.914000000000001</v>
      </c>
      <c r="Q113" s="37">
        <v>104.483</v>
      </c>
      <c r="S113" s="4">
        <f t="shared" si="229"/>
        <v>98.76129632572399</v>
      </c>
      <c r="T113" s="4">
        <f t="shared" si="230"/>
        <v>99.44691897537497</v>
      </c>
      <c r="U113" s="4">
        <f t="shared" si="231"/>
        <v>97.279181065365535</v>
      </c>
      <c r="V113" s="4">
        <f t="shared" si="232"/>
        <v>99.768549757277626</v>
      </c>
      <c r="W113" s="4">
        <f t="shared" si="233"/>
        <v>99.727209502776034</v>
      </c>
      <c r="X113" s="4">
        <f t="shared" si="234"/>
        <v>103.28870368392433</v>
      </c>
      <c r="Y113" s="4">
        <f t="shared" si="235"/>
        <v>102.13618318336634</v>
      </c>
      <c r="Z113" s="4">
        <f t="shared" si="236"/>
        <v>100.36426980729188</v>
      </c>
      <c r="AA113" s="4">
        <f t="shared" si="237"/>
        <v>100.03492077184248</v>
      </c>
      <c r="AB113" s="4">
        <f t="shared" si="238"/>
        <v>100.48702833603706</v>
      </c>
      <c r="AC113" s="4">
        <f t="shared" si="239"/>
        <v>100.21272183395888</v>
      </c>
      <c r="AD113" s="4">
        <f t="shared" si="240"/>
        <v>98.184455956632902</v>
      </c>
      <c r="AE113" s="4">
        <f t="shared" si="241"/>
        <v>99.001267435925087</v>
      </c>
      <c r="AF113" s="4">
        <f t="shared" si="242"/>
        <v>102.16271130560933</v>
      </c>
      <c r="AG113" s="4">
        <f t="shared" si="243"/>
        <v>104.93645606292885</v>
      </c>
      <c r="AI113" s="4">
        <f t="shared" si="244"/>
        <v>-3.7122963257239832</v>
      </c>
      <c r="AJ113" s="4">
        <f t="shared" si="245"/>
        <v>-8.5349189753749641</v>
      </c>
      <c r="AK113" s="4">
        <f t="shared" si="246"/>
        <v>-3.3181065365539553E-2</v>
      </c>
      <c r="AL113" s="4">
        <f t="shared" si="247"/>
        <v>-0.83854975727761882</v>
      </c>
      <c r="AM113" s="4">
        <f t="shared" si="248"/>
        <v>-3.3762095027760353</v>
      </c>
      <c r="AN113" s="4">
        <f t="shared" si="249"/>
        <v>-1.3937036839243291</v>
      </c>
      <c r="AO113" s="4">
        <f t="shared" si="250"/>
        <v>-2.2241831833663355</v>
      </c>
      <c r="AP113" s="4">
        <f t="shared" si="251"/>
        <v>-0.71526980729187528</v>
      </c>
      <c r="AQ113" s="4">
        <f t="shared" si="252"/>
        <v>-1.157920771842484</v>
      </c>
      <c r="AR113" s="4">
        <f t="shared" si="253"/>
        <v>-0.73302833603705153</v>
      </c>
      <c r="AS113" s="4">
        <f t="shared" si="254"/>
        <v>-2.9497218339588755</v>
      </c>
      <c r="AT113" s="4">
        <f t="shared" si="255"/>
        <v>-9.4559566329053268E-3</v>
      </c>
      <c r="AU113" s="4">
        <f t="shared" si="256"/>
        <v>-2.4472674359250846</v>
      </c>
      <c r="AV113" s="4">
        <f t="shared" si="358"/>
        <v>-3.2487113056093335</v>
      </c>
      <c r="AW113" s="4">
        <f t="shared" si="358"/>
        <v>-0.45345606292885066</v>
      </c>
      <c r="AY113" s="2">
        <f t="shared" si="308"/>
        <v>98.397301995607165</v>
      </c>
      <c r="AZ113" s="2">
        <f t="shared" si="359"/>
        <v>95.043744314658426</v>
      </c>
      <c r="BA113" s="2">
        <f t="shared" si="360"/>
        <v>97.163324665278907</v>
      </c>
      <c r="BB113" s="2">
        <f t="shared" si="361"/>
        <v>99.557717094947222</v>
      </c>
      <c r="BC113" s="2">
        <f t="shared" si="362"/>
        <v>99.702229935292962</v>
      </c>
      <c r="BD113" s="2">
        <f t="shared" si="363"/>
        <v>102.49736312515275</v>
      </c>
      <c r="BE113" s="2">
        <f t="shared" si="364"/>
        <v>101.97160678457844</v>
      </c>
      <c r="BF113" s="2">
        <f t="shared" si="365"/>
        <v>100.31266697722592</v>
      </c>
      <c r="BG113" s="2">
        <f t="shared" si="366"/>
        <v>100.00771346292062</v>
      </c>
      <c r="BH113" s="2">
        <f t="shared" si="367"/>
        <v>100.46946172848216</v>
      </c>
      <c r="BI113" s="2">
        <f t="shared" si="368"/>
        <v>100.20074284525862</v>
      </c>
      <c r="BJ113" s="2">
        <f t="shared" si="369"/>
        <v>98.165715197670536</v>
      </c>
      <c r="BK113" s="2">
        <f t="shared" si="370"/>
        <v>98.955382866794707</v>
      </c>
      <c r="BL113" s="2">
        <f t="shared" si="371"/>
        <v>102.14498744685794</v>
      </c>
      <c r="BM113" s="2">
        <f t="shared" si="372"/>
        <v>104.91186942083912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95.049000000000007</v>
      </c>
      <c r="CF113" s="2" t="str">
        <f t="shared" si="310"/>
        <v/>
      </c>
      <c r="CG113" s="2">
        <f t="shared" si="311"/>
        <v>97.245999999999995</v>
      </c>
      <c r="CH113" s="2">
        <f t="shared" si="312"/>
        <v>98.93</v>
      </c>
      <c r="CI113" s="2">
        <f t="shared" si="313"/>
        <v>96.350999999999999</v>
      </c>
      <c r="CJ113" s="2" t="str">
        <f t="shared" si="314"/>
        <v/>
      </c>
      <c r="CK113" s="2">
        <f t="shared" si="315"/>
        <v>99.912000000000006</v>
      </c>
      <c r="CL113" s="2">
        <f t="shared" si="316"/>
        <v>99.649000000000001</v>
      </c>
      <c r="CM113" s="2">
        <f t="shared" si="317"/>
        <v>98.876999999999995</v>
      </c>
      <c r="CN113" s="2">
        <f t="shared" si="318"/>
        <v>99.754000000000005</v>
      </c>
      <c r="CO113" s="2">
        <f t="shared" si="319"/>
        <v>97.263000000000005</v>
      </c>
      <c r="CP113" s="2">
        <f t="shared" si="320"/>
        <v>98.174999999999997</v>
      </c>
      <c r="CQ113" s="2">
        <f t="shared" si="321"/>
        <v>96.554000000000002</v>
      </c>
      <c r="CR113" s="2">
        <f t="shared" si="322"/>
        <v>98.914000000000001</v>
      </c>
      <c r="CS113" s="2">
        <f t="shared" si="323"/>
        <v>104.483</v>
      </c>
      <c r="CU113" s="2">
        <f t="shared" si="273"/>
        <v>95.049000000000007</v>
      </c>
      <c r="CV113" s="2" t="str">
        <f t="shared" si="274"/>
        <v/>
      </c>
      <c r="CW113" s="2">
        <f t="shared" si="275"/>
        <v>97.245999999999995</v>
      </c>
      <c r="CX113" s="2">
        <f t="shared" si="276"/>
        <v>98.93</v>
      </c>
      <c r="CY113" s="2">
        <f t="shared" si="277"/>
        <v>96.350999999999999</v>
      </c>
      <c r="CZ113" s="2" t="str">
        <f t="shared" si="278"/>
        <v/>
      </c>
      <c r="DA113" s="2">
        <f t="shared" si="279"/>
        <v>99.912000000000006</v>
      </c>
      <c r="DB113" s="2">
        <f t="shared" si="280"/>
        <v>99.649000000000001</v>
      </c>
      <c r="DC113" s="2">
        <f t="shared" si="281"/>
        <v>98.876999999999995</v>
      </c>
      <c r="DD113" s="2">
        <f t="shared" si="282"/>
        <v>99.754000000000005</v>
      </c>
      <c r="DE113" s="2">
        <f t="shared" si="283"/>
        <v>97.263000000000005</v>
      </c>
      <c r="DF113" s="2">
        <f t="shared" si="284"/>
        <v>98.174999999999997</v>
      </c>
      <c r="DG113" s="2">
        <f t="shared" si="285"/>
        <v>96.554000000000002</v>
      </c>
      <c r="DH113" s="2">
        <f t="shared" si="286"/>
        <v>98.914000000000001</v>
      </c>
      <c r="DI113" s="2">
        <f t="shared" si="287"/>
        <v>104.483</v>
      </c>
      <c r="DK113" s="2">
        <f t="shared" si="288"/>
        <v>112.70045344129556</v>
      </c>
      <c r="DL113" s="2">
        <f t="shared" si="373"/>
        <v>113.45216167247388</v>
      </c>
      <c r="DM113" s="2">
        <f t="shared" si="373"/>
        <v>122.00601349527668</v>
      </c>
      <c r="DN113" s="2">
        <f t="shared" si="373"/>
        <v>124.44216013133212</v>
      </c>
      <c r="DO113" s="2">
        <f t="shared" si="373"/>
        <v>126.32497435897439</v>
      </c>
      <c r="DP113" s="2">
        <f t="shared" si="373"/>
        <v>121.89543883357042</v>
      </c>
      <c r="DQ113" s="2">
        <f t="shared" si="373"/>
        <v>125.00108392603128</v>
      </c>
      <c r="DR113" s="2">
        <f t="shared" si="373"/>
        <v>128.00812509652508</v>
      </c>
      <c r="DS113" s="2">
        <f t="shared" si="373"/>
        <v>119.96894229691877</v>
      </c>
      <c r="DT113" s="2">
        <f t="shared" si="373"/>
        <v>123.98360304590305</v>
      </c>
      <c r="DU113" s="2">
        <f t="shared" si="373"/>
        <v>123.26352684937609</v>
      </c>
      <c r="DV113" s="2">
        <f t="shared" si="373"/>
        <v>116.31959547908231</v>
      </c>
      <c r="DW113" s="2">
        <f t="shared" si="373"/>
        <v>119.66956470588237</v>
      </c>
      <c r="DX113" s="2">
        <f t="shared" si="373"/>
        <v>120.5579445187166</v>
      </c>
      <c r="DY113" s="2">
        <f t="shared" si="373"/>
        <v>106.64279649979648</v>
      </c>
      <c r="EA113" s="2">
        <f t="shared" si="228"/>
        <v>98.162180376188886</v>
      </c>
      <c r="EB113" s="2">
        <f t="shared" si="290"/>
        <v>94.765173908593823</v>
      </c>
      <c r="EC113" s="2">
        <f t="shared" si="291"/>
        <v>96.768262546063625</v>
      </c>
      <c r="ED113" s="2">
        <f t="shared" si="292"/>
        <v>99.144519696856918</v>
      </c>
      <c r="EE113" s="2">
        <f t="shared" si="293"/>
        <v>99.26295581636586</v>
      </c>
      <c r="EF113" s="2">
        <f t="shared" si="294"/>
        <v>102.15012783959125</v>
      </c>
      <c r="EG113" s="2">
        <f t="shared" si="295"/>
        <v>101.55856485420483</v>
      </c>
      <c r="EH113" s="2">
        <f t="shared" si="296"/>
        <v>99.784934633226669</v>
      </c>
      <c r="EI113" s="2">
        <f t="shared" si="297"/>
        <v>99.611217995200946</v>
      </c>
      <c r="EJ113" s="2">
        <f t="shared" si="298"/>
        <v>100.02964256594724</v>
      </c>
      <c r="EK113" s="2">
        <f t="shared" si="299"/>
        <v>99.714124764468394</v>
      </c>
      <c r="EL113" s="2">
        <f t="shared" si="300"/>
        <v>97.862544025949461</v>
      </c>
      <c r="EM113" s="2">
        <f t="shared" si="301"/>
        <v>98.554071854380297</v>
      </c>
      <c r="EN113" s="2">
        <f t="shared" si="302"/>
        <v>101.76057070933095</v>
      </c>
      <c r="EO113" s="2">
        <f t="shared" si="303"/>
        <v>104.87044498834497</v>
      </c>
      <c r="EQ113" s="2">
        <f t="shared" si="304"/>
        <v>97.82541903391251</v>
      </c>
      <c r="ER113" s="2">
        <f t="shared" si="374"/>
        <v>93.945497663218632</v>
      </c>
      <c r="ES113" s="2">
        <f t="shared" si="374"/>
        <v>96.355611626447569</v>
      </c>
      <c r="ET113" s="2">
        <f t="shared" si="374"/>
        <v>98.97711640458526</v>
      </c>
      <c r="EU113" s="2">
        <f t="shared" si="374"/>
        <v>98.881628706949115</v>
      </c>
      <c r="EV113" s="2">
        <f t="shared" si="374"/>
        <v>101.8013797878763</v>
      </c>
      <c r="EW113" s="2">
        <f t="shared" si="374"/>
        <v>101.54769414270503</v>
      </c>
      <c r="EX113" s="2">
        <f t="shared" si="374"/>
        <v>99.575452706109289</v>
      </c>
      <c r="EY113" s="2">
        <f t="shared" si="374"/>
        <v>99.480414363796854</v>
      </c>
      <c r="EZ113" s="2">
        <f t="shared" si="374"/>
        <v>99.929421670738122</v>
      </c>
      <c r="FA113" s="2">
        <f t="shared" si="374"/>
        <v>99.510477745118635</v>
      </c>
      <c r="FB113" s="2">
        <f t="shared" si="374"/>
        <v>97.896340338853179</v>
      </c>
      <c r="FC113" s="2">
        <f t="shared" si="374"/>
        <v>98.448811944337081</v>
      </c>
      <c r="FD113" s="2">
        <f t="shared" si="374"/>
        <v>102.05727281567941</v>
      </c>
      <c r="FE113" s="2">
        <f t="shared" si="374"/>
        <v>105.51272959462352</v>
      </c>
      <c r="FG113" s="2">
        <f t="shared" si="306"/>
        <v>0.9836015557198865</v>
      </c>
      <c r="FH113" s="2">
        <f t="shared" si="375"/>
        <v>0.98474856493307084</v>
      </c>
      <c r="FI113" s="2">
        <f t="shared" si="375"/>
        <v>0.98421097434611327</v>
      </c>
      <c r="FJ113" s="2">
        <f t="shared" si="375"/>
        <v>0.9836052049634163</v>
      </c>
      <c r="FK113" s="2">
        <f t="shared" si="375"/>
        <v>0.98361609700911912</v>
      </c>
      <c r="FL113" s="2">
        <f t="shared" si="375"/>
        <v>0.98224174267454489</v>
      </c>
      <c r="FM113" s="2">
        <f t="shared" si="375"/>
        <v>0.98237605616366919</v>
      </c>
      <c r="FN113" s="2">
        <f t="shared" si="375"/>
        <v>0.98122414436457739</v>
      </c>
      <c r="FO113" s="2">
        <f t="shared" si="375"/>
        <v>0.98044880726603234</v>
      </c>
      <c r="FP113" s="2">
        <f t="shared" si="375"/>
        <v>0.98158112200087366</v>
      </c>
      <c r="FQ113" s="2">
        <f t="shared" si="375"/>
        <v>0.97922508878108649</v>
      </c>
      <c r="FR113" s="2">
        <f t="shared" si="375"/>
        <v>0.98359727663684704</v>
      </c>
      <c r="FS113" s="2">
        <f t="shared" si="375"/>
        <v>0.98093586752834938</v>
      </c>
      <c r="FT113" s="2">
        <f t="shared" si="375"/>
        <v>0.97970831184162865</v>
      </c>
      <c r="FU113" s="2">
        <f t="shared" si="375"/>
        <v>0.98070396949038618</v>
      </c>
      <c r="FW113" s="2">
        <f t="shared" si="324"/>
        <v>9.7500542869820763E-3</v>
      </c>
      <c r="FX113" s="2">
        <f t="shared" si="376"/>
        <v>7.8481893906376127E-3</v>
      </c>
      <c r="FY113" s="2">
        <f t="shared" si="377"/>
        <v>8.2815227248991957E-3</v>
      </c>
      <c r="FZ113" s="2">
        <f t="shared" si="378"/>
        <v>9.272408690686601E-3</v>
      </c>
      <c r="GA113" s="2">
        <f t="shared" si="379"/>
        <v>1.0771244716098192E-2</v>
      </c>
      <c r="GB113" s="2">
        <f t="shared" si="380"/>
        <v>9.7693106067755463E-3</v>
      </c>
      <c r="GC113" s="2">
        <f t="shared" si="381"/>
        <v>9.9081950963247952E-3</v>
      </c>
      <c r="GD113" s="2">
        <f t="shared" si="382"/>
        <v>1.0417155029616161E-2</v>
      </c>
      <c r="GE113" s="2">
        <f t="shared" si="383"/>
        <v>1.1638237500431393E-2</v>
      </c>
      <c r="GF113" s="2">
        <f t="shared" si="384"/>
        <v>1.3828584731590196E-2</v>
      </c>
      <c r="GG113" s="2">
        <f t="shared" si="385"/>
        <v>1.2858802405239178E-2</v>
      </c>
      <c r="GH113" s="2">
        <f t="shared" si="386"/>
        <v>1.2583107425459698E-2</v>
      </c>
      <c r="GI113" s="2">
        <f t="shared" si="387"/>
        <v>1.1756997610150309E-2</v>
      </c>
      <c r="GJ113" s="2">
        <f t="shared" si="388"/>
        <v>1.0064943681558662E-2</v>
      </c>
      <c r="GK113" s="2">
        <f t="shared" si="389"/>
        <v>1.124903755249095E-2</v>
      </c>
      <c r="GM113" s="86">
        <f t="shared" si="325"/>
        <v>3.2233789915891668E-30</v>
      </c>
      <c r="GN113" s="86">
        <f t="shared" si="390"/>
        <v>9.1653019858944096E-18</v>
      </c>
      <c r="GO113" s="86">
        <f t="shared" si="391"/>
        <v>3.9726236671339808E-38</v>
      </c>
      <c r="GP113" s="86">
        <f t="shared" si="392"/>
        <v>2.484216350863491E-29</v>
      </c>
      <c r="GQ113" s="86">
        <f t="shared" si="393"/>
        <v>3.6687561353111134E-30</v>
      </c>
      <c r="GR113" s="86">
        <f t="shared" si="394"/>
        <v>4.9384223621779495E-19</v>
      </c>
      <c r="GS113" s="86">
        <f t="shared" si="395"/>
        <v>6.9852046256683674E-23</v>
      </c>
      <c r="GT113" s="86">
        <f t="shared" si="396"/>
        <v>5.9596519803416054E-27</v>
      </c>
      <c r="GU113" s="86">
        <f t="shared" si="397"/>
        <v>5.2040271169081469E-26</v>
      </c>
      <c r="GV113" s="86">
        <f t="shared" si="398"/>
        <v>7.5849354492787994E-29</v>
      </c>
      <c r="GW113" s="86">
        <f t="shared" si="399"/>
        <v>8.1620077220847194E-25</v>
      </c>
      <c r="GX113" s="86">
        <f t="shared" si="400"/>
        <v>8.4537161358066876E-44</v>
      </c>
      <c r="GY113" s="86">
        <f t="shared" si="401"/>
        <v>3.1187949117800478E-21</v>
      </c>
      <c r="GZ113" s="86">
        <f t="shared" si="402"/>
        <v>7.8878951116726113E-28</v>
      </c>
      <c r="HA113" s="86">
        <f t="shared" si="403"/>
        <v>6.0517759459220295E-38</v>
      </c>
      <c r="HC113" s="86">
        <f t="shared" si="326"/>
        <v>6.6158159052911248E-3</v>
      </c>
      <c r="HD113" s="86">
        <f t="shared" si="404"/>
        <v>6.9825486880437923E-2</v>
      </c>
      <c r="HE113" s="86">
        <f t="shared" si="405"/>
        <v>2.3102716518237924E-3</v>
      </c>
      <c r="HF113" s="86">
        <f t="shared" si="406"/>
        <v>4.3523008067178808E-3</v>
      </c>
      <c r="HG113" s="86">
        <f t="shared" si="407"/>
        <v>5.9905572611700531E-4</v>
      </c>
      <c r="HH113" s="86">
        <f t="shared" si="408"/>
        <v>1.6511047635993141E-2</v>
      </c>
      <c r="HI113" s="86">
        <f t="shared" si="409"/>
        <v>4.0284963009743734E-3</v>
      </c>
      <c r="HJ113" s="86">
        <f t="shared" si="410"/>
        <v>1.2915103235330765E-3</v>
      </c>
      <c r="HK113" s="86">
        <f t="shared" si="411"/>
        <v>8.3308950253714695E-4</v>
      </c>
      <c r="HL113" s="86">
        <f t="shared" si="412"/>
        <v>6.7163593415265894E-4</v>
      </c>
      <c r="HM113" s="86">
        <f t="shared" si="413"/>
        <v>4.044828383187328E-4</v>
      </c>
      <c r="HN113" s="86">
        <f t="shared" si="414"/>
        <v>6.3301874037768554E-4</v>
      </c>
      <c r="HO113" s="86">
        <f t="shared" si="415"/>
        <v>1.4371275896952092E-3</v>
      </c>
      <c r="HP113" s="86">
        <f t="shared" si="416"/>
        <v>6.8123761699774143E-4</v>
      </c>
      <c r="HQ113" s="86">
        <f t="shared" si="417"/>
        <v>3.4489433405188613E-7</v>
      </c>
      <c r="HS113" s="86">
        <f t="shared" si="327"/>
        <v>5.0848469747843412E-7</v>
      </c>
      <c r="HT113" s="86">
        <f t="shared" si="418"/>
        <v>3.2022913877494684E-7</v>
      </c>
      <c r="HU113" s="86">
        <f t="shared" si="419"/>
        <v>1.0586580326286306E-7</v>
      </c>
      <c r="HV113" s="86">
        <f t="shared" si="420"/>
        <v>9.6446802021197648E-8</v>
      </c>
      <c r="HW113" s="86">
        <f t="shared" si="421"/>
        <v>1.4809929587680721E-7</v>
      </c>
      <c r="HX113" s="86">
        <f t="shared" si="422"/>
        <v>6.8826330072366832E-8</v>
      </c>
      <c r="HY113" s="86">
        <f t="shared" si="423"/>
        <v>1.3574178429055918E-7</v>
      </c>
      <c r="HZ113" s="86">
        <f t="shared" si="424"/>
        <v>1.7839554863117521E-7</v>
      </c>
      <c r="IA113" s="86">
        <f t="shared" si="425"/>
        <v>1.2325079308643586E-7</v>
      </c>
      <c r="IB113" s="86">
        <f t="shared" si="426"/>
        <v>3.1475983607685303E-7</v>
      </c>
      <c r="IC113" s="86">
        <f t="shared" si="427"/>
        <v>2.0668259664034639E-7</v>
      </c>
      <c r="ID113" s="86">
        <f t="shared" si="428"/>
        <v>5.8455988185694687E-7</v>
      </c>
      <c r="IE113" s="86">
        <f t="shared" si="429"/>
        <v>5.6041222925552873E-7</v>
      </c>
      <c r="IF113" s="86">
        <f t="shared" si="430"/>
        <v>1.2598825122377572E-6</v>
      </c>
      <c r="IG113" s="86">
        <f t="shared" si="431"/>
        <v>3.8711030531026481E-5</v>
      </c>
      <c r="II113" s="86">
        <f t="shared" si="328"/>
        <v>5.852613773302496E-61</v>
      </c>
      <c r="IJ113" s="86">
        <f t="shared" si="329"/>
        <v>5.7075332594376015E-69</v>
      </c>
      <c r="IK113" s="86">
        <f t="shared" si="330"/>
        <v>6.5113127668139604E-71</v>
      </c>
      <c r="IL113" s="86">
        <f t="shared" si="331"/>
        <v>1.6526548098674921E-70</v>
      </c>
      <c r="IM113" s="86">
        <f t="shared" si="332"/>
        <v>3.849937414723144E-70</v>
      </c>
      <c r="IN113" s="86">
        <f t="shared" si="333"/>
        <v>5.4737024494893589E-70</v>
      </c>
      <c r="IO113" s="86">
        <f t="shared" si="334"/>
        <v>1.8408188151378339E-69</v>
      </c>
      <c r="IP113" s="86">
        <f t="shared" si="335"/>
        <v>9.0386594670141667E-70</v>
      </c>
      <c r="IQ113" s="86">
        <f t="shared" si="336"/>
        <v>2.0387479590614787E-71</v>
      </c>
      <c r="IR113" s="86">
        <f t="shared" si="337"/>
        <v>5.2320625995210466E-69</v>
      </c>
      <c r="IS113" s="86">
        <f t="shared" si="338"/>
        <v>1.9329783764010213E-69</v>
      </c>
      <c r="IT113" s="86">
        <f t="shared" si="339"/>
        <v>7.6429117310553868E-66</v>
      </c>
      <c r="IU113" s="86">
        <f t="shared" si="340"/>
        <v>3.7448025430655936E-65</v>
      </c>
      <c r="IV113" s="86">
        <f t="shared" si="341"/>
        <v>8.7016024521463506E-47</v>
      </c>
      <c r="IW113" s="86">
        <f t="shared" si="342"/>
        <v>3.282537029192481E-35</v>
      </c>
      <c r="IY113" s="86">
        <f t="shared" si="343"/>
        <v>6.6163243899886029E-3</v>
      </c>
      <c r="IZ113" s="86">
        <f t="shared" si="344"/>
        <v>6.9825807109576712E-2</v>
      </c>
      <c r="JA113" s="86">
        <f t="shared" si="345"/>
        <v>2.3103775176270551E-3</v>
      </c>
      <c r="JB113" s="86">
        <f t="shared" si="346"/>
        <v>4.3523972535199022E-3</v>
      </c>
      <c r="JC113" s="86">
        <f t="shared" si="347"/>
        <v>5.9920382541288212E-4</v>
      </c>
      <c r="JD113" s="86">
        <f t="shared" si="348"/>
        <v>1.6511116462323214E-2</v>
      </c>
      <c r="JE113" s="86">
        <f t="shared" si="349"/>
        <v>4.0286320427586637E-3</v>
      </c>
      <c r="JF113" s="86">
        <f t="shared" si="350"/>
        <v>1.2916887190817076E-3</v>
      </c>
      <c r="JG113" s="86">
        <f t="shared" si="351"/>
        <v>8.3321275333023343E-4</v>
      </c>
      <c r="JH113" s="86">
        <f t="shared" si="352"/>
        <v>6.7195069398873577E-4</v>
      </c>
      <c r="JI113" s="86">
        <f t="shared" si="353"/>
        <v>4.0468952091537313E-4</v>
      </c>
      <c r="JJ113" s="86">
        <f t="shared" si="354"/>
        <v>6.3360330025954243E-4</v>
      </c>
      <c r="JK113" s="86">
        <f t="shared" si="355"/>
        <v>1.4376880019244646E-3</v>
      </c>
      <c r="JL113" s="86">
        <f t="shared" si="356"/>
        <v>6.8249749950997918E-4</v>
      </c>
      <c r="JM113" s="86">
        <f t="shared" si="357"/>
        <v>3.9055924865078366E-5</v>
      </c>
    </row>
    <row r="114" spans="2:273" x14ac:dyDescent="0.25">
      <c r="B114" s="2">
        <v>87</v>
      </c>
      <c r="C114" s="37">
        <v>95.688999999999993</v>
      </c>
      <c r="D114" s="37">
        <v>91.718999999999994</v>
      </c>
      <c r="E114" s="37">
        <v>94.754000000000005</v>
      </c>
      <c r="F114" s="37">
        <v>97.385999999999996</v>
      </c>
      <c r="G114" s="37">
        <v>98</v>
      </c>
      <c r="H114" s="37">
        <v>102.71899999999999</v>
      </c>
      <c r="I114" s="37">
        <v>100.754</v>
      </c>
      <c r="J114" s="37">
        <v>99.281000000000006</v>
      </c>
      <c r="K114" s="37">
        <v>97.403999999999996</v>
      </c>
      <c r="L114" s="37">
        <v>99.509</v>
      </c>
      <c r="M114" s="37">
        <v>98.105000000000004</v>
      </c>
      <c r="N114" s="37">
        <v>96.525999999999996</v>
      </c>
      <c r="O114" s="37">
        <v>98.070999999999998</v>
      </c>
      <c r="P114" s="37">
        <v>100.29300000000001</v>
      </c>
      <c r="Q114" s="37">
        <v>104.655</v>
      </c>
      <c r="S114" s="4">
        <f t="shared" si="229"/>
        <v>98.253972600402406</v>
      </c>
      <c r="T114" s="4">
        <f t="shared" si="230"/>
        <v>96.739256117134232</v>
      </c>
      <c r="U114" s="4">
        <f t="shared" si="231"/>
        <v>96.930145183514242</v>
      </c>
      <c r="V114" s="4">
        <f t="shared" si="232"/>
        <v>99.380125880453406</v>
      </c>
      <c r="W114" s="4">
        <f t="shared" si="233"/>
        <v>99.463579551451119</v>
      </c>
      <c r="X114" s="4">
        <f t="shared" si="234"/>
        <v>102.46977047403952</v>
      </c>
      <c r="Y114" s="4">
        <f t="shared" si="235"/>
        <v>101.79076639482362</v>
      </c>
      <c r="Z114" s="4">
        <f t="shared" si="236"/>
        <v>100.08526351084731</v>
      </c>
      <c r="AA114" s="4">
        <f t="shared" si="237"/>
        <v>99.770383314476732</v>
      </c>
      <c r="AB114" s="4">
        <f t="shared" si="238"/>
        <v>100.23781303475279</v>
      </c>
      <c r="AC114" s="4">
        <f t="shared" si="239"/>
        <v>99.961005289762156</v>
      </c>
      <c r="AD114" s="4">
        <f t="shared" si="240"/>
        <v>97.967325694337049</v>
      </c>
      <c r="AE114" s="4">
        <f t="shared" si="241"/>
        <v>98.754384898530489</v>
      </c>
      <c r="AF114" s="4">
        <f t="shared" si="242"/>
        <v>101.96624102757332</v>
      </c>
      <c r="AG114" s="4">
        <f t="shared" si="243"/>
        <v>104.82285335656402</v>
      </c>
      <c r="AI114" s="4">
        <f t="shared" si="244"/>
        <v>-2.5649726004024131</v>
      </c>
      <c r="AJ114" s="4">
        <f t="shared" si="245"/>
        <v>-5.0202561171342381</v>
      </c>
      <c r="AK114" s="4">
        <f t="shared" si="246"/>
        <v>-2.1761451835142367</v>
      </c>
      <c r="AL114" s="4">
        <f t="shared" si="247"/>
        <v>-1.9941258804534101</v>
      </c>
      <c r="AM114" s="4">
        <f t="shared" si="248"/>
        <v>-1.4635795514511187</v>
      </c>
      <c r="AN114" s="4">
        <f t="shared" si="249"/>
        <v>0.2492295259604731</v>
      </c>
      <c r="AO114" s="4">
        <f t="shared" si="250"/>
        <v>-1.0367663948236157</v>
      </c>
      <c r="AP114" s="4">
        <f t="shared" si="251"/>
        <v>-0.80426351084730641</v>
      </c>
      <c r="AQ114" s="4">
        <f t="shared" si="252"/>
        <v>-2.3663833144767352</v>
      </c>
      <c r="AR114" s="4">
        <f t="shared" si="253"/>
        <v>-0.72881303475278969</v>
      </c>
      <c r="AS114" s="4">
        <f t="shared" si="254"/>
        <v>-1.8560052897621517</v>
      </c>
      <c r="AT114" s="4">
        <f t="shared" si="255"/>
        <v>-1.4413256943370527</v>
      </c>
      <c r="AU114" s="4">
        <f t="shared" si="256"/>
        <v>-0.68338489853049111</v>
      </c>
      <c r="AV114" s="4">
        <f t="shared" si="358"/>
        <v>-1.6732410275733116</v>
      </c>
      <c r="AW114" s="4">
        <f t="shared" si="358"/>
        <v>-0.16785335656402367</v>
      </c>
      <c r="AY114" s="2">
        <f t="shared" si="308"/>
        <v>98.183283987478944</v>
      </c>
      <c r="AZ114" s="2">
        <f t="shared" si="359"/>
        <v>94.861691593408963</v>
      </c>
      <c r="BA114" s="2">
        <f t="shared" si="360"/>
        <v>96.913464121250357</v>
      </c>
      <c r="BB114" s="2">
        <f t="shared" si="361"/>
        <v>99.341144281744434</v>
      </c>
      <c r="BC114" s="2">
        <f t="shared" si="362"/>
        <v>99.460728727072834</v>
      </c>
      <c r="BD114" s="2">
        <f t="shared" si="363"/>
        <v>102.25115109312</v>
      </c>
      <c r="BE114" s="2">
        <f t="shared" si="364"/>
        <v>101.75817118965901</v>
      </c>
      <c r="BF114" s="2">
        <f t="shared" si="365"/>
        <v>100.07784625000821</v>
      </c>
      <c r="BG114" s="2">
        <f t="shared" si="366"/>
        <v>99.766590909640684</v>
      </c>
      <c r="BH114" s="2">
        <f t="shared" si="367"/>
        <v>100.23504123911536</v>
      </c>
      <c r="BI114" s="2">
        <f t="shared" si="368"/>
        <v>99.959421387852103</v>
      </c>
      <c r="BJ114" s="2">
        <f t="shared" si="369"/>
        <v>97.964271853566416</v>
      </c>
      <c r="BK114" s="2">
        <f t="shared" si="370"/>
        <v>98.745804566704166</v>
      </c>
      <c r="BL114" s="2">
        <f t="shared" si="371"/>
        <v>101.96248717967735</v>
      </c>
      <c r="BM114" s="2">
        <f t="shared" si="372"/>
        <v>104.77463609778223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95.688999999999993</v>
      </c>
      <c r="CF114" s="2" t="str">
        <f t="shared" si="310"/>
        <v/>
      </c>
      <c r="CG114" s="2">
        <f t="shared" si="311"/>
        <v>94.754000000000005</v>
      </c>
      <c r="CH114" s="2">
        <f t="shared" si="312"/>
        <v>97.385999999999996</v>
      </c>
      <c r="CI114" s="2">
        <f t="shared" si="313"/>
        <v>98</v>
      </c>
      <c r="CJ114" s="2">
        <f t="shared" si="314"/>
        <v>102.71899999999999</v>
      </c>
      <c r="CK114" s="2">
        <f t="shared" si="315"/>
        <v>100.754</v>
      </c>
      <c r="CL114" s="2">
        <f t="shared" si="316"/>
        <v>99.281000000000006</v>
      </c>
      <c r="CM114" s="2">
        <f t="shared" si="317"/>
        <v>97.403999999999996</v>
      </c>
      <c r="CN114" s="2">
        <f t="shared" si="318"/>
        <v>99.509</v>
      </c>
      <c r="CO114" s="2">
        <f t="shared" si="319"/>
        <v>98.105000000000004</v>
      </c>
      <c r="CP114" s="2">
        <f t="shared" si="320"/>
        <v>96.525999999999996</v>
      </c>
      <c r="CQ114" s="2">
        <f t="shared" si="321"/>
        <v>98.070999999999998</v>
      </c>
      <c r="CR114" s="2">
        <f t="shared" si="322"/>
        <v>100.29300000000001</v>
      </c>
      <c r="CS114" s="2">
        <f t="shared" si="323"/>
        <v>104.655</v>
      </c>
      <c r="CU114" s="2">
        <f t="shared" si="273"/>
        <v>95.688999999999993</v>
      </c>
      <c r="CV114" s="2" t="str">
        <f t="shared" si="274"/>
        <v/>
      </c>
      <c r="CW114" s="2">
        <f t="shared" si="275"/>
        <v>94.754000000000005</v>
      </c>
      <c r="CX114" s="2">
        <f t="shared" si="276"/>
        <v>97.385999999999996</v>
      </c>
      <c r="CY114" s="2">
        <f t="shared" si="277"/>
        <v>98</v>
      </c>
      <c r="CZ114" s="2">
        <f t="shared" si="278"/>
        <v>102.71899999999999</v>
      </c>
      <c r="DA114" s="2">
        <f t="shared" si="279"/>
        <v>100.754</v>
      </c>
      <c r="DB114" s="2">
        <f t="shared" si="280"/>
        <v>99.281000000000006</v>
      </c>
      <c r="DC114" s="2">
        <f t="shared" si="281"/>
        <v>97.403999999999996</v>
      </c>
      <c r="DD114" s="2">
        <f t="shared" si="282"/>
        <v>99.509</v>
      </c>
      <c r="DE114" s="2">
        <f t="shared" si="283"/>
        <v>98.105000000000004</v>
      </c>
      <c r="DF114" s="2">
        <f t="shared" si="284"/>
        <v>96.525999999999996</v>
      </c>
      <c r="DG114" s="2">
        <f t="shared" si="285"/>
        <v>98.070999999999998</v>
      </c>
      <c r="DH114" s="2">
        <f t="shared" si="286"/>
        <v>100.29300000000001</v>
      </c>
      <c r="DI114" s="2">
        <f t="shared" si="287"/>
        <v>104.655</v>
      </c>
      <c r="DK114" s="2">
        <f t="shared" si="288"/>
        <v>112.73104858299598</v>
      </c>
      <c r="DL114" s="2">
        <f t="shared" si="373"/>
        <v>113.48625540069688</v>
      </c>
      <c r="DM114" s="2">
        <f t="shared" si="373"/>
        <v>122.17643697705805</v>
      </c>
      <c r="DN114" s="2">
        <f t="shared" si="373"/>
        <v>124.59182889305819</v>
      </c>
      <c r="DO114" s="2">
        <f t="shared" si="373"/>
        <v>126.46122435897439</v>
      </c>
      <c r="DP114" s="2">
        <f t="shared" si="373"/>
        <v>121.98112233285919</v>
      </c>
      <c r="DQ114" s="2">
        <f t="shared" si="373"/>
        <v>125.15484115694642</v>
      </c>
      <c r="DR114" s="2">
        <f t="shared" si="373"/>
        <v>128.21101737451735</v>
      </c>
      <c r="DS114" s="2">
        <f t="shared" si="373"/>
        <v>120.06608795518207</v>
      </c>
      <c r="DT114" s="2">
        <f t="shared" si="373"/>
        <v>124.14593715143717</v>
      </c>
      <c r="DU114" s="2">
        <f t="shared" si="373"/>
        <v>123.44295231729053</v>
      </c>
      <c r="DV114" s="2">
        <f t="shared" si="373"/>
        <v>116.40349892037786</v>
      </c>
      <c r="DW114" s="2">
        <f t="shared" si="373"/>
        <v>119.84473155080215</v>
      </c>
      <c r="DX114" s="2">
        <f t="shared" si="373"/>
        <v>120.70261229946526</v>
      </c>
      <c r="DY114" s="2">
        <f t="shared" si="373"/>
        <v>106.52653886853885</v>
      </c>
      <c r="EA114" s="2">
        <f t="shared" si="228"/>
        <v>97.965477954358988</v>
      </c>
      <c r="EB114" s="2">
        <f t="shared" si="290"/>
        <v>94.605399887423616</v>
      </c>
      <c r="EC114" s="2">
        <f t="shared" si="291"/>
        <v>96.547399575656044</v>
      </c>
      <c r="ED114" s="2">
        <f t="shared" si="292"/>
        <v>98.95890870978144</v>
      </c>
      <c r="EE114" s="2">
        <f t="shared" si="293"/>
        <v>99.054805210278317</v>
      </c>
      <c r="EF114" s="2">
        <f t="shared" si="294"/>
        <v>101.92938900236101</v>
      </c>
      <c r="EG114" s="2">
        <f t="shared" si="295"/>
        <v>101.37547996900973</v>
      </c>
      <c r="EH114" s="2">
        <f t="shared" si="296"/>
        <v>99.589140488948431</v>
      </c>
      <c r="EI114" s="2">
        <f t="shared" si="297"/>
        <v>99.398988714270658</v>
      </c>
      <c r="EJ114" s="2">
        <f t="shared" si="298"/>
        <v>99.827261630695446</v>
      </c>
      <c r="EK114" s="2">
        <f t="shared" si="299"/>
        <v>99.507729138627212</v>
      </c>
      <c r="EL114" s="2">
        <f t="shared" si="300"/>
        <v>97.683395186433188</v>
      </c>
      <c r="EM114" s="2">
        <f t="shared" si="301"/>
        <v>98.373113666733602</v>
      </c>
      <c r="EN114" s="2">
        <f t="shared" si="302"/>
        <v>101.60542358469456</v>
      </c>
      <c r="EO114" s="2">
        <f t="shared" si="303"/>
        <v>104.73619254079253</v>
      </c>
      <c r="EQ114" s="2">
        <f t="shared" si="304"/>
        <v>97.652724540911819</v>
      </c>
      <c r="ER114" s="2">
        <f t="shared" si="374"/>
        <v>93.828091081061842</v>
      </c>
      <c r="ES114" s="2">
        <f t="shared" si="374"/>
        <v>96.161548084604092</v>
      </c>
      <c r="ET114" s="2">
        <f t="shared" si="374"/>
        <v>98.802630881277892</v>
      </c>
      <c r="EU114" s="2">
        <f t="shared" si="374"/>
        <v>98.700296771182593</v>
      </c>
      <c r="EV114" s="2">
        <f t="shared" si="374"/>
        <v>101.60248338060225</v>
      </c>
      <c r="EW114" s="2">
        <f t="shared" si="374"/>
        <v>101.36502364008439</v>
      </c>
      <c r="EX114" s="2">
        <f t="shared" si="374"/>
        <v>99.394576251123425</v>
      </c>
      <c r="EY114" s="2">
        <f t="shared" si="374"/>
        <v>99.277717048309341</v>
      </c>
      <c r="EZ114" s="2">
        <f t="shared" si="374"/>
        <v>99.735209899317383</v>
      </c>
      <c r="FA114" s="2">
        <f t="shared" si="374"/>
        <v>99.320425992021853</v>
      </c>
      <c r="FB114" s="2">
        <f t="shared" si="374"/>
        <v>97.714543611054651</v>
      </c>
      <c r="FC114" s="2">
        <f t="shared" si="374"/>
        <v>98.275506642981554</v>
      </c>
      <c r="FD114" s="2">
        <f t="shared" si="374"/>
        <v>101.87882323339586</v>
      </c>
      <c r="FE114" s="2">
        <f t="shared" si="374"/>
        <v>105.29484409588855</v>
      </c>
      <c r="FG114" s="2">
        <f t="shared" si="306"/>
        <v>0.98502283072986696</v>
      </c>
      <c r="FH114" s="2">
        <f t="shared" si="375"/>
        <v>0.98607183484920957</v>
      </c>
      <c r="FI114" s="2">
        <f t="shared" si="375"/>
        <v>0.98558020457087592</v>
      </c>
      <c r="FJ114" s="2">
        <f t="shared" si="375"/>
        <v>0.98502616850355196</v>
      </c>
      <c r="FK114" s="2">
        <f t="shared" si="375"/>
        <v>0.98503613087976571</v>
      </c>
      <c r="FL114" s="2">
        <f t="shared" si="375"/>
        <v>0.98377893085652068</v>
      </c>
      <c r="FM114" s="2">
        <f t="shared" si="375"/>
        <v>0.98390180846547404</v>
      </c>
      <c r="FN114" s="2">
        <f t="shared" si="375"/>
        <v>0.98284787960828535</v>
      </c>
      <c r="FO114" s="2">
        <f t="shared" si="375"/>
        <v>0.98213837307182861</v>
      </c>
      <c r="FP114" s="2">
        <f t="shared" si="375"/>
        <v>0.98317451519864885</v>
      </c>
      <c r="FQ114" s="2">
        <f t="shared" si="375"/>
        <v>0.98101835796643944</v>
      </c>
      <c r="FR114" s="2">
        <f t="shared" si="375"/>
        <v>0.98501891687193277</v>
      </c>
      <c r="FS114" s="2">
        <f t="shared" si="375"/>
        <v>0.98258409045161843</v>
      </c>
      <c r="FT114" s="2">
        <f t="shared" si="375"/>
        <v>0.98146065941086669</v>
      </c>
      <c r="FU114" s="2">
        <f t="shared" si="375"/>
        <v>0.98237188126663855</v>
      </c>
      <c r="FW114" s="2">
        <f t="shared" si="324"/>
        <v>1.0680674971463421E-2</v>
      </c>
      <c r="FX114" s="2">
        <f t="shared" si="376"/>
        <v>8.5988576702482646E-3</v>
      </c>
      <c r="FY114" s="2">
        <f t="shared" si="377"/>
        <v>9.073259687859556E-3</v>
      </c>
      <c r="FZ114" s="2">
        <f t="shared" si="378"/>
        <v>1.0157906841289272E-2</v>
      </c>
      <c r="GA114" s="2">
        <f t="shared" si="379"/>
        <v>1.1798174428567192E-2</v>
      </c>
      <c r="GB114" s="2">
        <f t="shared" si="380"/>
        <v>1.0701749400350881E-2</v>
      </c>
      <c r="GC114" s="2">
        <f t="shared" si="381"/>
        <v>1.0853744522800067E-2</v>
      </c>
      <c r="GD114" s="2">
        <f t="shared" si="382"/>
        <v>1.1410715263755153E-2</v>
      </c>
      <c r="GE114" s="2">
        <f t="shared" si="383"/>
        <v>1.2746761136427939E-2</v>
      </c>
      <c r="GF114" s="2">
        <f t="shared" si="384"/>
        <v>1.5142539118505547E-2</v>
      </c>
      <c r="GG114" s="2">
        <f t="shared" si="385"/>
        <v>1.4081926511466098E-2</v>
      </c>
      <c r="GH114" s="2">
        <f t="shared" si="386"/>
        <v>1.3780373620094261E-2</v>
      </c>
      <c r="GI114" s="2">
        <f t="shared" si="387"/>
        <v>1.2876685585448869E-2</v>
      </c>
      <c r="GJ114" s="2">
        <f t="shared" si="388"/>
        <v>1.1025285215372736E-2</v>
      </c>
      <c r="GK114" s="2">
        <f t="shared" si="389"/>
        <v>1.232095263600951E-2</v>
      </c>
      <c r="GM114" s="86">
        <f t="shared" si="325"/>
        <v>1.9929739360340323E-32</v>
      </c>
      <c r="GN114" s="86">
        <f t="shared" si="390"/>
        <v>4.979460240603629E-19</v>
      </c>
      <c r="GO114" s="86">
        <f t="shared" si="391"/>
        <v>6.5154882113527608E-41</v>
      </c>
      <c r="GP114" s="86">
        <f t="shared" si="392"/>
        <v>1.8255648989375672E-31</v>
      </c>
      <c r="GQ114" s="86">
        <f t="shared" si="393"/>
        <v>2.4435821152984216E-32</v>
      </c>
      <c r="GR114" s="86">
        <f t="shared" si="394"/>
        <v>2.1398854136838612E-20</v>
      </c>
      <c r="GS114" s="86">
        <f t="shared" si="395"/>
        <v>1.6206972485937251E-24</v>
      </c>
      <c r="GT114" s="86">
        <f t="shared" si="396"/>
        <v>6.337143119321506E-29</v>
      </c>
      <c r="GU114" s="86">
        <f t="shared" si="397"/>
        <v>6.6548944833820301E-28</v>
      </c>
      <c r="GV114" s="86">
        <f t="shared" si="398"/>
        <v>6.0815213230601374E-31</v>
      </c>
      <c r="GW114" s="86">
        <f t="shared" si="399"/>
        <v>1.3056706872854619E-26</v>
      </c>
      <c r="GX114" s="86">
        <f t="shared" si="400"/>
        <v>4.5826971873707342E-47</v>
      </c>
      <c r="GY114" s="86">
        <f t="shared" si="401"/>
        <v>1.0008440144580831E-22</v>
      </c>
      <c r="GZ114" s="86">
        <f t="shared" si="402"/>
        <v>8.3424133528285074E-30</v>
      </c>
      <c r="HA114" s="86">
        <f t="shared" si="403"/>
        <v>2.0541905040580203E-40</v>
      </c>
      <c r="HC114" s="86">
        <f t="shared" si="326"/>
        <v>1.5571727223706606E-3</v>
      </c>
      <c r="HD114" s="86">
        <f t="shared" si="404"/>
        <v>3.6194037534579795E-2</v>
      </c>
      <c r="HE114" s="86">
        <f t="shared" si="405"/>
        <v>4.0986358241834272E-4</v>
      </c>
      <c r="HF114" s="86">
        <f t="shared" si="406"/>
        <v>1.0023260328531865E-3</v>
      </c>
      <c r="HG114" s="86">
        <f t="shared" si="407"/>
        <v>8.5433851915645972E-5</v>
      </c>
      <c r="HH114" s="86">
        <f t="shared" si="408"/>
        <v>5.6853272714263497E-3</v>
      </c>
      <c r="HI114" s="86">
        <f t="shared" si="409"/>
        <v>1.003598990569328E-3</v>
      </c>
      <c r="HJ114" s="86">
        <f t="shared" si="410"/>
        <v>2.3286714121704537E-4</v>
      </c>
      <c r="HK114" s="86">
        <f t="shared" si="411"/>
        <v>1.4856856601239591E-4</v>
      </c>
      <c r="HL114" s="86">
        <f t="shared" si="412"/>
        <v>1.3295447465196415E-4</v>
      </c>
      <c r="HM114" s="86">
        <f t="shared" si="413"/>
        <v>6.4698974092242017E-5</v>
      </c>
      <c r="HN114" s="86">
        <f t="shared" si="414"/>
        <v>1.2002654115451082E-4</v>
      </c>
      <c r="HO114" s="86">
        <f t="shared" si="415"/>
        <v>3.32968342669103E-4</v>
      </c>
      <c r="HP114" s="86">
        <f t="shared" si="416"/>
        <v>1.2740293041037403E-4</v>
      </c>
      <c r="HQ114" s="86">
        <f t="shared" si="417"/>
        <v>2.4093424497513913E-8</v>
      </c>
      <c r="HS114" s="86">
        <f t="shared" si="327"/>
        <v>1.3279218166800031E-6</v>
      </c>
      <c r="HT114" s="86">
        <f t="shared" si="418"/>
        <v>8.6404271392047435E-7</v>
      </c>
      <c r="HU114" s="86">
        <f t="shared" si="419"/>
        <v>3.0455812131690418E-7</v>
      </c>
      <c r="HV114" s="86">
        <f t="shared" si="420"/>
        <v>2.846256020617638E-7</v>
      </c>
      <c r="HW114" s="86">
        <f t="shared" si="421"/>
        <v>4.4453782537777885E-7</v>
      </c>
      <c r="HX114" s="86">
        <f t="shared" si="422"/>
        <v>2.072072482295016E-7</v>
      </c>
      <c r="HY114" s="86">
        <f t="shared" si="423"/>
        <v>3.9860414331601775E-7</v>
      </c>
      <c r="HZ114" s="86">
        <f t="shared" si="424"/>
        <v>5.2607922286954321E-7</v>
      </c>
      <c r="IA114" s="86">
        <f t="shared" si="425"/>
        <v>3.8355820417401871E-7</v>
      </c>
      <c r="IB114" s="86">
        <f t="shared" si="426"/>
        <v>9.6862634087709983E-7</v>
      </c>
      <c r="IC114" s="86">
        <f t="shared" si="427"/>
        <v>6.3671365917710514E-7</v>
      </c>
      <c r="ID114" s="86">
        <f t="shared" si="428"/>
        <v>1.6714424048147227E-6</v>
      </c>
      <c r="IE114" s="86">
        <f t="shared" si="429"/>
        <v>1.5708589412683412E-6</v>
      </c>
      <c r="IF114" s="86">
        <f t="shared" si="430"/>
        <v>3.211611476637394E-6</v>
      </c>
      <c r="IG114" s="86">
        <f t="shared" si="431"/>
        <v>7.8818634902866721E-5</v>
      </c>
      <c r="II114" s="86">
        <f t="shared" si="328"/>
        <v>1.2628705410877885E-58</v>
      </c>
      <c r="IJ114" s="86">
        <f t="shared" si="329"/>
        <v>1.9358771131532428E-66</v>
      </c>
      <c r="IK114" s="86">
        <f t="shared" si="330"/>
        <v>2.7944889910213061E-68</v>
      </c>
      <c r="IL114" s="86">
        <f t="shared" si="331"/>
        <v>7.9193789055723488E-68</v>
      </c>
      <c r="IM114" s="86">
        <f t="shared" si="332"/>
        <v>2.1879203076008403E-67</v>
      </c>
      <c r="IN114" s="86">
        <f t="shared" si="333"/>
        <v>2.6828712629570902E-67</v>
      </c>
      <c r="IO114" s="86">
        <f t="shared" si="334"/>
        <v>8.7655693085514891E-67</v>
      </c>
      <c r="IP114" s="86">
        <f t="shared" si="335"/>
        <v>4.7386955323165609E-67</v>
      </c>
      <c r="IQ114" s="86">
        <f t="shared" si="336"/>
        <v>1.4594852008548307E-68</v>
      </c>
      <c r="IR114" s="86">
        <f t="shared" si="337"/>
        <v>3.8595274735337586E-66</v>
      </c>
      <c r="IS114" s="86">
        <f t="shared" si="338"/>
        <v>1.3305129797923277E-66</v>
      </c>
      <c r="IT114" s="86">
        <f t="shared" si="339"/>
        <v>3.6069414697762977E-63</v>
      </c>
      <c r="IU114" s="86">
        <f t="shared" si="340"/>
        <v>1.5064972060982039E-62</v>
      </c>
      <c r="IV114" s="86">
        <f t="shared" si="341"/>
        <v>5.3563342934108003E-45</v>
      </c>
      <c r="IW114" s="86">
        <f t="shared" si="342"/>
        <v>7.6034984147662215E-34</v>
      </c>
      <c r="IY114" s="86">
        <f t="shared" si="343"/>
        <v>1.5585006441873406E-3</v>
      </c>
      <c r="IZ114" s="86">
        <f t="shared" si="344"/>
        <v>3.6194901577293714E-2</v>
      </c>
      <c r="JA114" s="86">
        <f t="shared" si="345"/>
        <v>4.1016814053965964E-4</v>
      </c>
      <c r="JB114" s="86">
        <f t="shared" si="346"/>
        <v>1.0026106584552484E-3</v>
      </c>
      <c r="JC114" s="86">
        <f t="shared" si="347"/>
        <v>8.5878389741023749E-5</v>
      </c>
      <c r="JD114" s="86">
        <f t="shared" si="348"/>
        <v>5.685534478674579E-3</v>
      </c>
      <c r="JE114" s="86">
        <f t="shared" si="349"/>
        <v>1.0039975947126441E-3</v>
      </c>
      <c r="JF114" s="86">
        <f t="shared" si="350"/>
        <v>2.3339322043991492E-4</v>
      </c>
      <c r="JG114" s="86">
        <f t="shared" si="351"/>
        <v>1.4895212421656994E-4</v>
      </c>
      <c r="JH114" s="86">
        <f t="shared" si="352"/>
        <v>1.3392310099284124E-4</v>
      </c>
      <c r="JI114" s="86">
        <f t="shared" si="353"/>
        <v>6.5335687751419126E-5</v>
      </c>
      <c r="JJ114" s="86">
        <f t="shared" si="354"/>
        <v>1.2169798355932553E-4</v>
      </c>
      <c r="JK114" s="86">
        <f t="shared" si="355"/>
        <v>3.3453920161037132E-4</v>
      </c>
      <c r="JL114" s="86">
        <f t="shared" si="356"/>
        <v>1.3061454188701143E-4</v>
      </c>
      <c r="JM114" s="86">
        <f t="shared" si="357"/>
        <v>7.8842728327364241E-5</v>
      </c>
    </row>
    <row r="115" spans="2:273" x14ac:dyDescent="0.25">
      <c r="B115" s="2">
        <v>88</v>
      </c>
      <c r="C115" s="37">
        <v>96.754000000000005</v>
      </c>
      <c r="D115" s="37">
        <v>93.718999999999994</v>
      </c>
      <c r="E115" s="37">
        <v>95.754000000000005</v>
      </c>
      <c r="F115" s="37">
        <v>97.841999999999999</v>
      </c>
      <c r="G115" s="37">
        <v>99.491</v>
      </c>
      <c r="H115" s="37">
        <v>101.895</v>
      </c>
      <c r="I115" s="37">
        <v>100.298</v>
      </c>
      <c r="J115" s="37">
        <v>97.158000000000001</v>
      </c>
      <c r="K115" s="37">
        <v>100.26300000000001</v>
      </c>
      <c r="L115" s="37">
        <v>100.158</v>
      </c>
      <c r="M115" s="37">
        <v>98.772000000000006</v>
      </c>
      <c r="N115" s="37">
        <v>95.474000000000004</v>
      </c>
      <c r="O115" s="37">
        <v>96.731999999999999</v>
      </c>
      <c r="P115" s="37">
        <v>100.60299999999999</v>
      </c>
      <c r="Q115" s="37">
        <v>104.345</v>
      </c>
      <c r="S115" s="4">
        <f t="shared" si="229"/>
        <v>97.981371444530438</v>
      </c>
      <c r="T115" s="4">
        <f t="shared" si="230"/>
        <v>95.397701290136766</v>
      </c>
      <c r="U115" s="4">
        <f t="shared" si="231"/>
        <v>96.667481477107359</v>
      </c>
      <c r="V115" s="4">
        <f t="shared" si="232"/>
        <v>99.132612959633761</v>
      </c>
      <c r="W115" s="4">
        <f t="shared" si="233"/>
        <v>99.222027416870404</v>
      </c>
      <c r="X115" s="4">
        <f t="shared" si="234"/>
        <v>102.05785327744496</v>
      </c>
      <c r="Y115" s="4">
        <f t="shared" si="235"/>
        <v>101.55225993096154</v>
      </c>
      <c r="Z115" s="4">
        <f t="shared" si="236"/>
        <v>99.846798675859745</v>
      </c>
      <c r="AA115" s="4">
        <f t="shared" si="237"/>
        <v>99.528026580199025</v>
      </c>
      <c r="AB115" s="4">
        <f t="shared" si="238"/>
        <v>100.00363116980296</v>
      </c>
      <c r="AC115" s="4">
        <f t="shared" si="239"/>
        <v>99.720948886748829</v>
      </c>
      <c r="AD115" s="4">
        <f t="shared" si="240"/>
        <v>97.765609198724079</v>
      </c>
      <c r="AE115" s="4">
        <f t="shared" si="241"/>
        <v>98.540269526917768</v>
      </c>
      <c r="AF115" s="4">
        <f t="shared" si="242"/>
        <v>101.78528185073908</v>
      </c>
      <c r="AG115" s="4">
        <f t="shared" si="243"/>
        <v>104.72942949832769</v>
      </c>
      <c r="AI115" s="4">
        <f t="shared" si="244"/>
        <v>-1.2273714445304336</v>
      </c>
      <c r="AJ115" s="4">
        <f t="shared" si="245"/>
        <v>-1.6787012901367717</v>
      </c>
      <c r="AK115" s="4">
        <f t="shared" si="246"/>
        <v>-0.91348147710735361</v>
      </c>
      <c r="AL115" s="4">
        <f t="shared" si="247"/>
        <v>-1.2906129596337621</v>
      </c>
      <c r="AM115" s="4">
        <f t="shared" si="248"/>
        <v>0.26897258312959593</v>
      </c>
      <c r="AN115" s="4">
        <f t="shared" si="249"/>
        <v>-0.16285327744496669</v>
      </c>
      <c r="AO115" s="4">
        <f t="shared" si="250"/>
        <v>-1.2542599309615383</v>
      </c>
      <c r="AP115" s="4">
        <f t="shared" si="251"/>
        <v>-2.6887986758597435</v>
      </c>
      <c r="AQ115" s="4">
        <f t="shared" si="252"/>
        <v>0.73497341980097985</v>
      </c>
      <c r="AR115" s="4">
        <f t="shared" si="253"/>
        <v>0.15436883019704339</v>
      </c>
      <c r="AS115" s="4">
        <f t="shared" si="254"/>
        <v>-0.94894888674882338</v>
      </c>
      <c r="AT115" s="4">
        <f t="shared" si="255"/>
        <v>-2.2916091987240748</v>
      </c>
      <c r="AU115" s="4">
        <f t="shared" si="256"/>
        <v>-1.8082695269177691</v>
      </c>
      <c r="AV115" s="4">
        <f t="shared" si="358"/>
        <v>-1.1822818507390878</v>
      </c>
      <c r="AW115" s="4">
        <f t="shared" si="358"/>
        <v>-0.38442949832769102</v>
      </c>
      <c r="AY115" s="2">
        <f t="shared" si="308"/>
        <v>97.970460411099509</v>
      </c>
      <c r="AZ115" s="2">
        <f t="shared" si="359"/>
        <v>94.681298850418742</v>
      </c>
      <c r="BA115" s="2">
        <f t="shared" si="360"/>
        <v>96.665595906853213</v>
      </c>
      <c r="BB115" s="2">
        <f t="shared" si="361"/>
        <v>99.126779903951075</v>
      </c>
      <c r="BC115" s="2">
        <f t="shared" si="362"/>
        <v>99.221640876619375</v>
      </c>
      <c r="BD115" s="2">
        <f t="shared" si="363"/>
        <v>102.00667894581554</v>
      </c>
      <c r="BE115" s="2">
        <f t="shared" si="364"/>
        <v>101.54684540588407</v>
      </c>
      <c r="BF115" s="2">
        <f t="shared" si="365"/>
        <v>99.845753654306932</v>
      </c>
      <c r="BG115" s="2">
        <f t="shared" si="366"/>
        <v>99.527444207432382</v>
      </c>
      <c r="BH115" s="2">
        <f t="shared" si="367"/>
        <v>100.00281880053281</v>
      </c>
      <c r="BI115" s="2">
        <f t="shared" si="368"/>
        <v>99.720434634722594</v>
      </c>
      <c r="BJ115" s="2">
        <f t="shared" si="369"/>
        <v>97.764383910096669</v>
      </c>
      <c r="BK115" s="2">
        <f t="shared" si="370"/>
        <v>98.538120013019949</v>
      </c>
      <c r="BL115" s="2">
        <f t="shared" si="371"/>
        <v>101.78179862171015</v>
      </c>
      <c r="BM115" s="2">
        <f t="shared" si="372"/>
        <v>104.63746773938716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96.754000000000005</v>
      </c>
      <c r="CF115" s="2" t="str">
        <f t="shared" si="310"/>
        <v/>
      </c>
      <c r="CG115" s="2">
        <f t="shared" si="311"/>
        <v>95.754000000000005</v>
      </c>
      <c r="CH115" s="2">
        <f t="shared" si="312"/>
        <v>97.841999999999999</v>
      </c>
      <c r="CI115" s="2">
        <f t="shared" si="313"/>
        <v>99.491</v>
      </c>
      <c r="CJ115" s="2">
        <f t="shared" si="314"/>
        <v>101.895</v>
      </c>
      <c r="CK115" s="2">
        <f t="shared" si="315"/>
        <v>100.298</v>
      </c>
      <c r="CL115" s="2">
        <f t="shared" si="316"/>
        <v>97.158000000000001</v>
      </c>
      <c r="CM115" s="2">
        <f t="shared" si="317"/>
        <v>100.26300000000001</v>
      </c>
      <c r="CN115" s="2">
        <f t="shared" si="318"/>
        <v>100.158</v>
      </c>
      <c r="CO115" s="2">
        <f t="shared" si="319"/>
        <v>98.772000000000006</v>
      </c>
      <c r="CP115" s="2">
        <f t="shared" si="320"/>
        <v>95.474000000000004</v>
      </c>
      <c r="CQ115" s="2">
        <f t="shared" si="321"/>
        <v>96.731999999999999</v>
      </c>
      <c r="CR115" s="2">
        <f t="shared" si="322"/>
        <v>100.60299999999999</v>
      </c>
      <c r="CS115" s="2">
        <f t="shared" si="323"/>
        <v>104.345</v>
      </c>
      <c r="CU115" s="2">
        <f t="shared" si="273"/>
        <v>96.754000000000005</v>
      </c>
      <c r="CV115" s="2" t="str">
        <f t="shared" si="274"/>
        <v/>
      </c>
      <c r="CW115" s="2">
        <f t="shared" si="275"/>
        <v>95.754000000000005</v>
      </c>
      <c r="CX115" s="2">
        <f t="shared" si="276"/>
        <v>97.841999999999999</v>
      </c>
      <c r="CY115" s="2">
        <f t="shared" si="277"/>
        <v>99.491</v>
      </c>
      <c r="CZ115" s="2">
        <f t="shared" si="278"/>
        <v>101.895</v>
      </c>
      <c r="DA115" s="2">
        <f t="shared" si="279"/>
        <v>100.298</v>
      </c>
      <c r="DB115" s="2">
        <f t="shared" si="280"/>
        <v>97.158000000000001</v>
      </c>
      <c r="DC115" s="2">
        <f t="shared" si="281"/>
        <v>100.26300000000001</v>
      </c>
      <c r="DD115" s="2">
        <f t="shared" si="282"/>
        <v>100.158</v>
      </c>
      <c r="DE115" s="2">
        <f t="shared" si="283"/>
        <v>98.772000000000006</v>
      </c>
      <c r="DF115" s="2">
        <f t="shared" si="284"/>
        <v>95.474000000000004</v>
      </c>
      <c r="DG115" s="2">
        <f t="shared" si="285"/>
        <v>96.731999999999999</v>
      </c>
      <c r="DH115" s="2">
        <f t="shared" si="286"/>
        <v>100.60299999999999</v>
      </c>
      <c r="DI115" s="2">
        <f t="shared" si="287"/>
        <v>104.345</v>
      </c>
      <c r="DK115" s="2">
        <f t="shared" si="288"/>
        <v>112.76164372469638</v>
      </c>
      <c r="DL115" s="2">
        <f t="shared" si="373"/>
        <v>113.52034912891988</v>
      </c>
      <c r="DM115" s="2">
        <f t="shared" si="373"/>
        <v>122.34686045883943</v>
      </c>
      <c r="DN115" s="2">
        <f t="shared" si="373"/>
        <v>124.74149765478427</v>
      </c>
      <c r="DO115" s="2">
        <f t="shared" si="373"/>
        <v>126.59747435897438</v>
      </c>
      <c r="DP115" s="2">
        <f t="shared" si="373"/>
        <v>122.06680583214795</v>
      </c>
      <c r="DQ115" s="2">
        <f t="shared" si="373"/>
        <v>125.30859838786154</v>
      </c>
      <c r="DR115" s="2">
        <f t="shared" si="373"/>
        <v>128.41390965250963</v>
      </c>
      <c r="DS115" s="2">
        <f t="shared" si="373"/>
        <v>120.16323361344537</v>
      </c>
      <c r="DT115" s="2">
        <f t="shared" si="373"/>
        <v>124.30827125697127</v>
      </c>
      <c r="DU115" s="2">
        <f t="shared" si="373"/>
        <v>123.62237778520497</v>
      </c>
      <c r="DV115" s="2">
        <f t="shared" si="373"/>
        <v>116.4874023616734</v>
      </c>
      <c r="DW115" s="2">
        <f t="shared" si="373"/>
        <v>120.01989839572194</v>
      </c>
      <c r="DX115" s="2">
        <f t="shared" si="373"/>
        <v>120.84728008021392</v>
      </c>
      <c r="DY115" s="2">
        <f t="shared" si="373"/>
        <v>106.41028123728121</v>
      </c>
      <c r="EA115" s="2">
        <f t="shared" si="228"/>
        <v>97.768775532529091</v>
      </c>
      <c r="EB115" s="2">
        <f t="shared" si="290"/>
        <v>94.445625866253408</v>
      </c>
      <c r="EC115" s="2">
        <f t="shared" si="291"/>
        <v>96.32653660524845</v>
      </c>
      <c r="ED115" s="2">
        <f t="shared" si="292"/>
        <v>98.773297722705948</v>
      </c>
      <c r="EE115" s="2">
        <f t="shared" si="293"/>
        <v>98.846654604190775</v>
      </c>
      <c r="EF115" s="2">
        <f t="shared" si="294"/>
        <v>101.70865016513078</v>
      </c>
      <c r="EG115" s="2">
        <f t="shared" si="295"/>
        <v>101.19239508381463</v>
      </c>
      <c r="EH115" s="2">
        <f t="shared" si="296"/>
        <v>99.393346344670192</v>
      </c>
      <c r="EI115" s="2">
        <f t="shared" si="297"/>
        <v>99.18675943334037</v>
      </c>
      <c r="EJ115" s="2">
        <f t="shared" si="298"/>
        <v>99.624880695443636</v>
      </c>
      <c r="EK115" s="2">
        <f t="shared" si="299"/>
        <v>99.30133351278603</v>
      </c>
      <c r="EL115" s="2">
        <f t="shared" si="300"/>
        <v>97.504246346916901</v>
      </c>
      <c r="EM115" s="2">
        <f t="shared" si="301"/>
        <v>98.192155479086907</v>
      </c>
      <c r="EN115" s="2">
        <f t="shared" si="302"/>
        <v>101.45027646005818</v>
      </c>
      <c r="EO115" s="2">
        <f t="shared" si="303"/>
        <v>104.60194009324007</v>
      </c>
      <c r="EQ115" s="2">
        <f t="shared" si="304"/>
        <v>97.480030047911129</v>
      </c>
      <c r="ER115" s="2">
        <f t="shared" si="374"/>
        <v>93.710684498905067</v>
      </c>
      <c r="ES115" s="2">
        <f t="shared" si="374"/>
        <v>95.967484542760616</v>
      </c>
      <c r="ET115" s="2">
        <f t="shared" si="374"/>
        <v>98.628145357970538</v>
      </c>
      <c r="EU115" s="2">
        <f t="shared" si="374"/>
        <v>98.518964835416057</v>
      </c>
      <c r="EV115" s="2">
        <f t="shared" si="374"/>
        <v>101.40358697332819</v>
      </c>
      <c r="EW115" s="2">
        <f t="shared" si="374"/>
        <v>101.18235313746374</v>
      </c>
      <c r="EX115" s="2">
        <f t="shared" si="374"/>
        <v>99.213699796137576</v>
      </c>
      <c r="EY115" s="2">
        <f t="shared" si="374"/>
        <v>99.075019732821843</v>
      </c>
      <c r="EZ115" s="2">
        <f t="shared" si="374"/>
        <v>99.540998127896643</v>
      </c>
      <c r="FA115" s="2">
        <f t="shared" si="374"/>
        <v>99.130374238925071</v>
      </c>
      <c r="FB115" s="2">
        <f t="shared" si="374"/>
        <v>97.532746883256124</v>
      </c>
      <c r="FC115" s="2">
        <f t="shared" si="374"/>
        <v>98.102201341626028</v>
      </c>
      <c r="FD115" s="2">
        <f t="shared" si="374"/>
        <v>101.70037365111232</v>
      </c>
      <c r="FE115" s="2">
        <f t="shared" si="374"/>
        <v>105.07695859715358</v>
      </c>
      <c r="FG115" s="2">
        <f t="shared" si="306"/>
        <v>0.98632263486046112</v>
      </c>
      <c r="FH115" s="2">
        <f t="shared" si="375"/>
        <v>0.98728177587594979</v>
      </c>
      <c r="FI115" s="2">
        <f t="shared" si="375"/>
        <v>0.98683228325668504</v>
      </c>
      <c r="FJ115" s="2">
        <f t="shared" si="375"/>
        <v>0.98632568698439749</v>
      </c>
      <c r="FK115" s="2">
        <f t="shared" si="375"/>
        <v>0.9863347967605971</v>
      </c>
      <c r="FL115" s="2">
        <f t="shared" si="375"/>
        <v>0.98518506407926176</v>
      </c>
      <c r="FM115" s="2">
        <f t="shared" si="375"/>
        <v>0.98529744915779571</v>
      </c>
      <c r="FN115" s="2">
        <f t="shared" si="375"/>
        <v>0.98433343629627812</v>
      </c>
      <c r="FO115" s="2">
        <f t="shared" si="375"/>
        <v>0.98368436049161589</v>
      </c>
      <c r="FP115" s="2">
        <f t="shared" si="375"/>
        <v>0.98463222410186213</v>
      </c>
      <c r="FQ115" s="2">
        <f t="shared" si="375"/>
        <v>0.98265957510744439</v>
      </c>
      <c r="FR115" s="2">
        <f t="shared" si="375"/>
        <v>0.98631905595180991</v>
      </c>
      <c r="FS115" s="2">
        <f t="shared" si="375"/>
        <v>0.98409212430675097</v>
      </c>
      <c r="FT115" s="2">
        <f t="shared" si="375"/>
        <v>0.98306429387099026</v>
      </c>
      <c r="FU115" s="2">
        <f t="shared" si="375"/>
        <v>0.98389798907633663</v>
      </c>
      <c r="FW115" s="2">
        <f t="shared" si="324"/>
        <v>1.1699071891291973E-2</v>
      </c>
      <c r="FX115" s="2">
        <f t="shared" si="376"/>
        <v>9.420644558989626E-3</v>
      </c>
      <c r="FY115" s="2">
        <f t="shared" si="377"/>
        <v>9.9399302817377525E-3</v>
      </c>
      <c r="FZ115" s="2">
        <f t="shared" si="378"/>
        <v>1.1127018707679391E-2</v>
      </c>
      <c r="GA115" s="2">
        <f t="shared" si="379"/>
        <v>1.2921732638713731E-2</v>
      </c>
      <c r="GB115" s="2">
        <f t="shared" si="380"/>
        <v>1.1722131947069855E-2</v>
      </c>
      <c r="GC115" s="2">
        <f t="shared" si="381"/>
        <v>1.1888445233982275E-2</v>
      </c>
      <c r="GD115" s="2">
        <f t="shared" si="382"/>
        <v>1.2497841799719672E-2</v>
      </c>
      <c r="GE115" s="2">
        <f t="shared" si="383"/>
        <v>1.3959378629775337E-2</v>
      </c>
      <c r="GF115" s="2">
        <f t="shared" si="384"/>
        <v>1.6579242949515221E-2</v>
      </c>
      <c r="GG115" s="2">
        <f t="shared" si="385"/>
        <v>1.5419576360524077E-2</v>
      </c>
      <c r="GH115" s="2">
        <f t="shared" si="386"/>
        <v>1.5089817212817961E-2</v>
      </c>
      <c r="GI115" s="2">
        <f t="shared" si="387"/>
        <v>1.4101486432905524E-2</v>
      </c>
      <c r="GJ115" s="2">
        <f t="shared" si="388"/>
        <v>1.2076139459846268E-2</v>
      </c>
      <c r="GK115" s="2">
        <f t="shared" si="389"/>
        <v>1.3493616015412102E-2</v>
      </c>
      <c r="GM115" s="86">
        <f t="shared" si="325"/>
        <v>1.0221417146617238E-34</v>
      </c>
      <c r="GN115" s="86">
        <f t="shared" si="390"/>
        <v>2.4311216182925407E-20</v>
      </c>
      <c r="GO115" s="86">
        <f t="shared" si="391"/>
        <v>8.4580325439186153E-44</v>
      </c>
      <c r="GP115" s="86">
        <f t="shared" si="392"/>
        <v>1.1206242975121534E-33</v>
      </c>
      <c r="GQ115" s="86">
        <f t="shared" si="393"/>
        <v>1.3568381653264177E-34</v>
      </c>
      <c r="GR115" s="86">
        <f t="shared" si="394"/>
        <v>8.2621813540608107E-22</v>
      </c>
      <c r="GS115" s="86">
        <f t="shared" si="395"/>
        <v>3.2797173783139941E-26</v>
      </c>
      <c r="GT115" s="86">
        <f t="shared" si="396"/>
        <v>5.696724471047371E-31</v>
      </c>
      <c r="GU115" s="86">
        <f t="shared" si="397"/>
        <v>7.2488259382487463E-30</v>
      </c>
      <c r="GV115" s="86">
        <f t="shared" si="398"/>
        <v>4.0866361973132693E-33</v>
      </c>
      <c r="GW115" s="86">
        <f t="shared" si="399"/>
        <v>1.7947839420226975E-28</v>
      </c>
      <c r="GX115" s="86">
        <f t="shared" si="400"/>
        <v>1.8801262023914081E-50</v>
      </c>
      <c r="GY115" s="86">
        <f t="shared" si="401"/>
        <v>2.8385302255647188E-24</v>
      </c>
      <c r="GZ115" s="86">
        <f t="shared" si="402"/>
        <v>7.4959838540128498E-32</v>
      </c>
      <c r="HA115" s="86">
        <f t="shared" si="403"/>
        <v>5.7927108441791242E-43</v>
      </c>
      <c r="HC115" s="86">
        <f t="shared" si="326"/>
        <v>2.9538635226746636E-4</v>
      </c>
      <c r="HD115" s="86">
        <f t="shared" si="404"/>
        <v>1.704909689325693E-2</v>
      </c>
      <c r="HE115" s="86">
        <f t="shared" si="405"/>
        <v>5.6662227300698433E-5</v>
      </c>
      <c r="HF115" s="86">
        <f t="shared" si="406"/>
        <v>1.8821593797142033E-4</v>
      </c>
      <c r="HG115" s="86">
        <f t="shared" si="407"/>
        <v>9.4382098949890442E-6</v>
      </c>
      <c r="HH115" s="86">
        <f t="shared" si="408"/>
        <v>1.6875752663315768E-3</v>
      </c>
      <c r="HI115" s="86">
        <f t="shared" si="409"/>
        <v>2.0864336019127706E-4</v>
      </c>
      <c r="HJ115" s="86">
        <f t="shared" si="410"/>
        <v>3.359474407347514E-5</v>
      </c>
      <c r="HK115" s="86">
        <f t="shared" si="411"/>
        <v>2.1452461850467037E-5</v>
      </c>
      <c r="HL115" s="86">
        <f t="shared" si="412"/>
        <v>2.1963525442463156E-5</v>
      </c>
      <c r="HM115" s="86">
        <f t="shared" si="413"/>
        <v>8.3457017907797391E-6</v>
      </c>
      <c r="HN115" s="86">
        <f t="shared" si="414"/>
        <v>1.8830339869505556E-5</v>
      </c>
      <c r="HO115" s="86">
        <f t="shared" si="415"/>
        <v>6.5286803683309042E-5</v>
      </c>
      <c r="HP115" s="86">
        <f t="shared" si="416"/>
        <v>1.9630769482388442E-5</v>
      </c>
      <c r="HQ115" s="86">
        <f t="shared" si="417"/>
        <v>1.3371431131929552E-9</v>
      </c>
      <c r="HS115" s="86">
        <f t="shared" si="327"/>
        <v>3.3521088536563941E-6</v>
      </c>
      <c r="HT115" s="86">
        <f t="shared" si="418"/>
        <v>2.2507508495223712E-6</v>
      </c>
      <c r="HU115" s="86">
        <f t="shared" si="419"/>
        <v>8.4424067143248575E-7</v>
      </c>
      <c r="HV115" s="86">
        <f t="shared" si="420"/>
        <v>8.0805722007325043E-7</v>
      </c>
      <c r="HW115" s="86">
        <f t="shared" si="421"/>
        <v>1.2806004396418662E-6</v>
      </c>
      <c r="HX115" s="86">
        <f t="shared" si="422"/>
        <v>5.9975117889630612E-7</v>
      </c>
      <c r="HY115" s="86">
        <f t="shared" si="423"/>
        <v>1.1254726098342594E-6</v>
      </c>
      <c r="HZ115" s="86">
        <f t="shared" si="424"/>
        <v>1.4901605041007069E-6</v>
      </c>
      <c r="IA115" s="86">
        <f t="shared" si="425"/>
        <v>1.1429730064590154E-6</v>
      </c>
      <c r="IB115" s="86">
        <f t="shared" si="426"/>
        <v>2.8488493243600664E-6</v>
      </c>
      <c r="IC115" s="86">
        <f t="shared" si="427"/>
        <v>1.8769046094036735E-6</v>
      </c>
      <c r="ID115" s="86">
        <f t="shared" si="428"/>
        <v>4.5861961260278453E-6</v>
      </c>
      <c r="IE115" s="86">
        <f t="shared" si="429"/>
        <v>4.2325401679475599E-6</v>
      </c>
      <c r="IF115" s="86">
        <f t="shared" si="430"/>
        <v>7.9094139200542513E-6</v>
      </c>
      <c r="IG115" s="86">
        <f t="shared" si="431"/>
        <v>1.5627063693870281E-4</v>
      </c>
      <c r="II115" s="86">
        <f t="shared" si="328"/>
        <v>2.4475210375799806E-56</v>
      </c>
      <c r="IJ115" s="86">
        <f t="shared" si="329"/>
        <v>5.8749862896441313E-64</v>
      </c>
      <c r="IK115" s="86">
        <f t="shared" si="330"/>
        <v>1.0668453038798252E-65</v>
      </c>
      <c r="IL115" s="86">
        <f t="shared" si="331"/>
        <v>3.3586689009988109E-65</v>
      </c>
      <c r="IM115" s="86">
        <f t="shared" si="332"/>
        <v>1.0921182778031939E-64</v>
      </c>
      <c r="IN115" s="86">
        <f t="shared" si="333"/>
        <v>1.1616645695347623E-64</v>
      </c>
      <c r="IO115" s="86">
        <f t="shared" si="334"/>
        <v>3.6880579692485145E-64</v>
      </c>
      <c r="IP115" s="86">
        <f t="shared" si="335"/>
        <v>2.1878068941474931E-64</v>
      </c>
      <c r="IQ115" s="86">
        <f t="shared" si="336"/>
        <v>9.1116875119712398E-66</v>
      </c>
      <c r="IR115" s="86">
        <f t="shared" si="337"/>
        <v>2.4673517728751359E-63</v>
      </c>
      <c r="IS115" s="86">
        <f t="shared" si="338"/>
        <v>7.9680394572688964E-64</v>
      </c>
      <c r="IT115" s="86">
        <f t="shared" si="339"/>
        <v>1.4940394080703063E-60</v>
      </c>
      <c r="IU115" s="86">
        <f t="shared" si="340"/>
        <v>5.3479663824652908E-60</v>
      </c>
      <c r="IV115" s="86">
        <f t="shared" si="341"/>
        <v>3.0353658477467364E-43</v>
      </c>
      <c r="IW115" s="86">
        <f t="shared" si="342"/>
        <v>1.651247535811873E-32</v>
      </c>
      <c r="IY115" s="86">
        <f t="shared" si="343"/>
        <v>2.9873846112112273E-4</v>
      </c>
      <c r="IZ115" s="86">
        <f t="shared" si="344"/>
        <v>1.7051347644106454E-2</v>
      </c>
      <c r="JA115" s="86">
        <f t="shared" si="345"/>
        <v>5.7506467972130917E-5</v>
      </c>
      <c r="JB115" s="86">
        <f t="shared" si="346"/>
        <v>1.8902399519149358E-4</v>
      </c>
      <c r="JC115" s="86">
        <f t="shared" si="347"/>
        <v>1.071881033463091E-5</v>
      </c>
      <c r="JD115" s="86">
        <f t="shared" si="348"/>
        <v>1.688175017510473E-3</v>
      </c>
      <c r="JE115" s="86">
        <f t="shared" si="349"/>
        <v>2.0976883280111132E-4</v>
      </c>
      <c r="JF115" s="86">
        <f t="shared" si="350"/>
        <v>3.5084904577575847E-5</v>
      </c>
      <c r="JG115" s="86">
        <f t="shared" si="351"/>
        <v>2.2595434856926052E-5</v>
      </c>
      <c r="JH115" s="86">
        <f t="shared" si="352"/>
        <v>2.4812374766823222E-5</v>
      </c>
      <c r="JI115" s="86">
        <f t="shared" si="353"/>
        <v>1.0222606400183412E-5</v>
      </c>
      <c r="JJ115" s="86">
        <f t="shared" si="354"/>
        <v>2.3416535995533402E-5</v>
      </c>
      <c r="JK115" s="86">
        <f t="shared" si="355"/>
        <v>6.95193438512566E-5</v>
      </c>
      <c r="JL115" s="86">
        <f t="shared" si="356"/>
        <v>2.7540183402442692E-5</v>
      </c>
      <c r="JM115" s="86">
        <f t="shared" si="357"/>
        <v>1.56271974081816E-4</v>
      </c>
    </row>
    <row r="116" spans="2:273" x14ac:dyDescent="0.25">
      <c r="B116" s="2">
        <v>89</v>
      </c>
      <c r="C116" s="37">
        <v>95.59</v>
      </c>
      <c r="D116" s="37">
        <v>90.087999999999994</v>
      </c>
      <c r="E116" s="37">
        <v>95.614000000000004</v>
      </c>
      <c r="F116" s="37">
        <v>99.07</v>
      </c>
      <c r="G116" s="37">
        <v>97.596000000000004</v>
      </c>
      <c r="H116" s="37">
        <v>100.42100000000001</v>
      </c>
      <c r="I116" s="37">
        <v>101.26300000000001</v>
      </c>
      <c r="J116" s="37">
        <v>97.561000000000007</v>
      </c>
      <c r="K116" s="37">
        <v>98.263000000000005</v>
      </c>
      <c r="L116" s="37">
        <v>98.754000000000005</v>
      </c>
      <c r="M116" s="37">
        <v>97.525999999999996</v>
      </c>
      <c r="N116" s="37">
        <v>98.263000000000005</v>
      </c>
      <c r="O116" s="37">
        <v>97.231999999999999</v>
      </c>
      <c r="P116" s="37">
        <v>100.55200000000001</v>
      </c>
      <c r="Q116" s="37">
        <v>103.483</v>
      </c>
      <c r="S116" s="4">
        <f t="shared" si="229"/>
        <v>97.76012718083949</v>
      </c>
      <c r="T116" s="4">
        <f t="shared" si="230"/>
        <v>94.74676680145518</v>
      </c>
      <c r="U116" s="4">
        <f t="shared" si="231"/>
        <v>96.419885822959529</v>
      </c>
      <c r="V116" s="4">
        <f t="shared" si="232"/>
        <v>98.915347175635631</v>
      </c>
      <c r="W116" s="4">
        <f t="shared" si="233"/>
        <v>98.985223535594869</v>
      </c>
      <c r="X116" s="4">
        <f t="shared" si="234"/>
        <v>101.77413002648322</v>
      </c>
      <c r="Y116" s="4">
        <f t="shared" si="235"/>
        <v>101.33857680871542</v>
      </c>
      <c r="Z116" s="4">
        <f t="shared" si="236"/>
        <v>99.616887170597323</v>
      </c>
      <c r="AA116" s="4">
        <f t="shared" si="237"/>
        <v>99.290677380288045</v>
      </c>
      <c r="AB116" s="4">
        <f t="shared" si="238"/>
        <v>99.774039183557321</v>
      </c>
      <c r="AC116" s="4">
        <f t="shared" si="239"/>
        <v>99.484680434437664</v>
      </c>
      <c r="AD116" s="4">
        <f t="shared" si="240"/>
        <v>97.568269431907396</v>
      </c>
      <c r="AE116" s="4">
        <f t="shared" si="241"/>
        <v>98.334673216433686</v>
      </c>
      <c r="AF116" s="4">
        <f t="shared" si="242"/>
        <v>101.61018687284847</v>
      </c>
      <c r="AG116" s="4">
        <f t="shared" si="243"/>
        <v>104.67089379276194</v>
      </c>
      <c r="AI116" s="4">
        <f t="shared" si="244"/>
        <v>-2.1701271808394864</v>
      </c>
      <c r="AJ116" s="4">
        <f t="shared" si="245"/>
        <v>-4.6587668014551866</v>
      </c>
      <c r="AK116" s="4">
        <f t="shared" si="246"/>
        <v>-0.80588582295952449</v>
      </c>
      <c r="AL116" s="4">
        <f t="shared" si="247"/>
        <v>0.15465282436436212</v>
      </c>
      <c r="AM116" s="4">
        <f t="shared" si="248"/>
        <v>-1.3892235355948657</v>
      </c>
      <c r="AN116" s="4">
        <f t="shared" si="249"/>
        <v>-1.353130026483214</v>
      </c>
      <c r="AO116" s="4">
        <f t="shared" si="250"/>
        <v>-7.5576808715410948E-2</v>
      </c>
      <c r="AP116" s="4">
        <f t="shared" si="251"/>
        <v>-2.0558871705973161</v>
      </c>
      <c r="AQ116" s="4">
        <f t="shared" si="252"/>
        <v>-1.0276773802880399</v>
      </c>
      <c r="AR116" s="4">
        <f t="shared" si="253"/>
        <v>-1.0200391835573157</v>
      </c>
      <c r="AS116" s="4">
        <f t="shared" si="254"/>
        <v>-1.9586804344376674</v>
      </c>
      <c r="AT116" s="4">
        <f t="shared" si="255"/>
        <v>0.69473056809260925</v>
      </c>
      <c r="AU116" s="4">
        <f t="shared" si="256"/>
        <v>-1.1026732164336863</v>
      </c>
      <c r="AV116" s="4">
        <f t="shared" si="358"/>
        <v>-1.0581868728484665</v>
      </c>
      <c r="AW116" s="4">
        <f t="shared" si="358"/>
        <v>-1.1878937927619404</v>
      </c>
      <c r="AY116" s="2">
        <f t="shared" si="308"/>
        <v>97.758764608818453</v>
      </c>
      <c r="AZ116" s="2">
        <f t="shared" si="359"/>
        <v>94.502454204576907</v>
      </c>
      <c r="BA116" s="2">
        <f t="shared" si="360"/>
        <v>96.419603506076058</v>
      </c>
      <c r="BB116" s="2">
        <f t="shared" si="361"/>
        <v>98.914482348467885</v>
      </c>
      <c r="BC116" s="2">
        <f t="shared" si="362"/>
        <v>98.984813453467467</v>
      </c>
      <c r="BD116" s="2">
        <f t="shared" si="363"/>
        <v>101.76384663275211</v>
      </c>
      <c r="BE116" s="2">
        <f t="shared" si="364"/>
        <v>101.33749766178437</v>
      </c>
      <c r="BF116" s="2">
        <f t="shared" si="365"/>
        <v>99.61622225181317</v>
      </c>
      <c r="BG116" s="2">
        <f t="shared" si="366"/>
        <v>99.290157494480056</v>
      </c>
      <c r="BH116" s="2">
        <f t="shared" si="367"/>
        <v>99.772664614052729</v>
      </c>
      <c r="BI116" s="2">
        <f t="shared" si="368"/>
        <v>99.483655291070491</v>
      </c>
      <c r="BJ116" s="2">
        <f t="shared" si="369"/>
        <v>97.565952253892902</v>
      </c>
      <c r="BK116" s="2">
        <f t="shared" si="370"/>
        <v>98.33222460413046</v>
      </c>
      <c r="BL116" s="2">
        <f t="shared" si="371"/>
        <v>101.60281105257975</v>
      </c>
      <c r="BM116" s="2">
        <f t="shared" si="372"/>
        <v>104.50032902013288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95.59</v>
      </c>
      <c r="CF116" s="2">
        <f t="shared" si="310"/>
        <v>90.087999999999994</v>
      </c>
      <c r="CG116" s="2">
        <f t="shared" si="311"/>
        <v>95.614000000000004</v>
      </c>
      <c r="CH116" s="2">
        <f t="shared" si="312"/>
        <v>99.07</v>
      </c>
      <c r="CI116" s="2">
        <f t="shared" si="313"/>
        <v>97.596000000000004</v>
      </c>
      <c r="CJ116" s="2">
        <f t="shared" si="314"/>
        <v>100.42100000000001</v>
      </c>
      <c r="CK116" s="2">
        <f t="shared" si="315"/>
        <v>101.26300000000001</v>
      </c>
      <c r="CL116" s="2">
        <f t="shared" si="316"/>
        <v>97.561000000000007</v>
      </c>
      <c r="CM116" s="2">
        <f t="shared" si="317"/>
        <v>98.263000000000005</v>
      </c>
      <c r="CN116" s="2">
        <f t="shared" si="318"/>
        <v>98.754000000000005</v>
      </c>
      <c r="CO116" s="2">
        <f t="shared" si="319"/>
        <v>97.525999999999996</v>
      </c>
      <c r="CP116" s="2">
        <f t="shared" si="320"/>
        <v>98.263000000000005</v>
      </c>
      <c r="CQ116" s="2">
        <f t="shared" si="321"/>
        <v>97.231999999999999</v>
      </c>
      <c r="CR116" s="2">
        <f t="shared" si="322"/>
        <v>100.55200000000001</v>
      </c>
      <c r="CS116" s="2">
        <f t="shared" si="323"/>
        <v>103.483</v>
      </c>
      <c r="CU116" s="2">
        <f t="shared" si="273"/>
        <v>95.59</v>
      </c>
      <c r="CV116" s="2">
        <f t="shared" si="274"/>
        <v>90.087999999999994</v>
      </c>
      <c r="CW116" s="2">
        <f t="shared" si="275"/>
        <v>95.614000000000004</v>
      </c>
      <c r="CX116" s="2">
        <f t="shared" si="276"/>
        <v>99.07</v>
      </c>
      <c r="CY116" s="2">
        <f t="shared" si="277"/>
        <v>97.596000000000004</v>
      </c>
      <c r="CZ116" s="2">
        <f t="shared" si="278"/>
        <v>100.42100000000001</v>
      </c>
      <c r="DA116" s="2">
        <f t="shared" si="279"/>
        <v>101.26300000000001</v>
      </c>
      <c r="DB116" s="2">
        <f t="shared" si="280"/>
        <v>97.561000000000007</v>
      </c>
      <c r="DC116" s="2">
        <f t="shared" si="281"/>
        <v>98.263000000000005</v>
      </c>
      <c r="DD116" s="2">
        <f t="shared" si="282"/>
        <v>98.754000000000005</v>
      </c>
      <c r="DE116" s="2">
        <f t="shared" si="283"/>
        <v>97.525999999999996</v>
      </c>
      <c r="DF116" s="2">
        <f t="shared" si="284"/>
        <v>98.263000000000005</v>
      </c>
      <c r="DG116" s="2">
        <f t="shared" si="285"/>
        <v>97.231999999999999</v>
      </c>
      <c r="DH116" s="2">
        <f t="shared" si="286"/>
        <v>100.55200000000001</v>
      </c>
      <c r="DI116" s="2">
        <f t="shared" si="287"/>
        <v>103.483</v>
      </c>
      <c r="DK116" s="2">
        <f t="shared" si="288"/>
        <v>112.79223886639679</v>
      </c>
      <c r="DL116" s="2">
        <f t="shared" si="373"/>
        <v>113.55444285714287</v>
      </c>
      <c r="DM116" s="2">
        <f t="shared" si="373"/>
        <v>122.5172839406208</v>
      </c>
      <c r="DN116" s="2">
        <f t="shared" si="373"/>
        <v>124.89116641651034</v>
      </c>
      <c r="DO116" s="2">
        <f t="shared" si="373"/>
        <v>126.73372435897438</v>
      </c>
      <c r="DP116" s="2">
        <f t="shared" si="373"/>
        <v>122.15248933143671</v>
      </c>
      <c r="DQ116" s="2">
        <f t="shared" si="373"/>
        <v>125.46235561877667</v>
      </c>
      <c r="DR116" s="2">
        <f t="shared" si="373"/>
        <v>128.61680193050191</v>
      </c>
      <c r="DS116" s="2">
        <f t="shared" si="373"/>
        <v>120.26037927170869</v>
      </c>
      <c r="DT116" s="2">
        <f t="shared" si="373"/>
        <v>124.47060536250537</v>
      </c>
      <c r="DU116" s="2">
        <f t="shared" si="373"/>
        <v>123.80180325311942</v>
      </c>
      <c r="DV116" s="2">
        <f t="shared" si="373"/>
        <v>116.57130580296895</v>
      </c>
      <c r="DW116" s="2">
        <f t="shared" si="373"/>
        <v>120.19506524064172</v>
      </c>
      <c r="DX116" s="2">
        <f t="shared" si="373"/>
        <v>120.99194786096258</v>
      </c>
      <c r="DY116" s="2">
        <f t="shared" si="373"/>
        <v>106.29402360602359</v>
      </c>
      <c r="EA116" s="2">
        <f t="shared" si="228"/>
        <v>97.572073110699193</v>
      </c>
      <c r="EB116" s="2">
        <f t="shared" si="290"/>
        <v>94.285851845083201</v>
      </c>
      <c r="EC116" s="2">
        <f t="shared" si="291"/>
        <v>96.105673634840855</v>
      </c>
      <c r="ED116" s="2">
        <f t="shared" si="292"/>
        <v>98.587686735630456</v>
      </c>
      <c r="EE116" s="2">
        <f t="shared" si="293"/>
        <v>98.638503998103218</v>
      </c>
      <c r="EF116" s="2">
        <f t="shared" si="294"/>
        <v>101.48791132790053</v>
      </c>
      <c r="EG116" s="2">
        <f t="shared" si="295"/>
        <v>101.00931019861953</v>
      </c>
      <c r="EH116" s="2">
        <f t="shared" si="296"/>
        <v>99.197552200391954</v>
      </c>
      <c r="EI116" s="2">
        <f t="shared" si="297"/>
        <v>98.974530152410097</v>
      </c>
      <c r="EJ116" s="2">
        <f t="shared" si="298"/>
        <v>99.42249976019184</v>
      </c>
      <c r="EK116" s="2">
        <f t="shared" si="299"/>
        <v>99.094937886944848</v>
      </c>
      <c r="EL116" s="2">
        <f t="shared" si="300"/>
        <v>97.325097507400613</v>
      </c>
      <c r="EM116" s="2">
        <f t="shared" si="301"/>
        <v>98.011197291440212</v>
      </c>
      <c r="EN116" s="2">
        <f t="shared" si="302"/>
        <v>101.29512933542179</v>
      </c>
      <c r="EO116" s="2">
        <f t="shared" si="303"/>
        <v>104.46768764568763</v>
      </c>
      <c r="EQ116" s="2">
        <f t="shared" si="304"/>
        <v>97.307335554910424</v>
      </c>
      <c r="ER116" s="2">
        <f t="shared" si="374"/>
        <v>93.593277916748278</v>
      </c>
      <c r="ES116" s="2">
        <f t="shared" si="374"/>
        <v>95.773421000917153</v>
      </c>
      <c r="ET116" s="2">
        <f t="shared" si="374"/>
        <v>98.453659834663185</v>
      </c>
      <c r="EU116" s="2">
        <f t="shared" si="374"/>
        <v>98.33763289964952</v>
      </c>
      <c r="EV116" s="2">
        <f t="shared" si="374"/>
        <v>101.20469056605414</v>
      </c>
      <c r="EW116" s="2">
        <f t="shared" si="374"/>
        <v>100.9996826348431</v>
      </c>
      <c r="EX116" s="2">
        <f t="shared" si="374"/>
        <v>99.032823341151712</v>
      </c>
      <c r="EY116" s="2">
        <f t="shared" si="374"/>
        <v>98.872322417334331</v>
      </c>
      <c r="EZ116" s="2">
        <f t="shared" si="374"/>
        <v>99.346786356475889</v>
      </c>
      <c r="FA116" s="2">
        <f t="shared" si="374"/>
        <v>98.940322485828275</v>
      </c>
      <c r="FB116" s="2">
        <f t="shared" si="374"/>
        <v>97.350950155457596</v>
      </c>
      <c r="FC116" s="2">
        <f t="shared" si="374"/>
        <v>97.928896040270502</v>
      </c>
      <c r="FD116" s="2">
        <f t="shared" si="374"/>
        <v>101.52192406882877</v>
      </c>
      <c r="FE116" s="2">
        <f t="shared" si="374"/>
        <v>104.85907309841861</v>
      </c>
      <c r="FG116" s="2">
        <f t="shared" si="306"/>
        <v>0.98751106480648188</v>
      </c>
      <c r="FH116" s="2">
        <f t="shared" si="375"/>
        <v>0.98838784697743509</v>
      </c>
      <c r="FI116" s="2">
        <f t="shared" si="375"/>
        <v>0.98797696952091285</v>
      </c>
      <c r="FJ116" s="2">
        <f t="shared" si="375"/>
        <v>0.98751385508778855</v>
      </c>
      <c r="FK116" s="2">
        <f t="shared" si="375"/>
        <v>0.98752218332462727</v>
      </c>
      <c r="FL116" s="2">
        <f t="shared" si="375"/>
        <v>0.98647098205348471</v>
      </c>
      <c r="FM116" s="2">
        <f t="shared" si="375"/>
        <v>0.98657374518834828</v>
      </c>
      <c r="FN116" s="2">
        <f t="shared" si="375"/>
        <v>0.98569220096046128</v>
      </c>
      <c r="FO116" s="2">
        <f t="shared" si="375"/>
        <v>0.98509856742928925</v>
      </c>
      <c r="FP116" s="2">
        <f t="shared" si="375"/>
        <v>0.98596544431014999</v>
      </c>
      <c r="FQ116" s="2">
        <f t="shared" si="375"/>
        <v>0.98416117814874049</v>
      </c>
      <c r="FR116" s="2">
        <f t="shared" si="375"/>
        <v>0.98750779293156821</v>
      </c>
      <c r="FS116" s="2">
        <f t="shared" si="375"/>
        <v>0.98547150910820824</v>
      </c>
      <c r="FT116" s="2">
        <f t="shared" si="375"/>
        <v>0.98453140177402765</v>
      </c>
      <c r="FU116" s="2">
        <f t="shared" si="375"/>
        <v>0.98529395594329749</v>
      </c>
      <c r="FW116" s="2">
        <f t="shared" si="324"/>
        <v>1.2813314786928442E-2</v>
      </c>
      <c r="FX116" s="2">
        <f t="shared" si="376"/>
        <v>1.0320151503138348E-2</v>
      </c>
      <c r="FY116" s="2">
        <f t="shared" si="377"/>
        <v>1.0888474924178718E-2</v>
      </c>
      <c r="FZ116" s="2">
        <f t="shared" si="378"/>
        <v>1.2187449994404086E-2</v>
      </c>
      <c r="GA116" s="2">
        <f t="shared" si="379"/>
        <v>1.4150756835018468E-2</v>
      </c>
      <c r="GB116" s="2">
        <f t="shared" si="380"/>
        <v>1.2838542597431609E-2</v>
      </c>
      <c r="GC116" s="2">
        <f t="shared" si="381"/>
        <v>1.3020486802473693E-2</v>
      </c>
      <c r="GD116" s="2">
        <f t="shared" si="382"/>
        <v>1.3687107539086696E-2</v>
      </c>
      <c r="GE116" s="2">
        <f t="shared" si="383"/>
        <v>1.5285568068087511E-2</v>
      </c>
      <c r="GF116" s="2">
        <f t="shared" si="384"/>
        <v>1.8149747238529624E-2</v>
      </c>
      <c r="GG116" s="2">
        <f t="shared" si="385"/>
        <v>1.6882114546204773E-2</v>
      </c>
      <c r="GH116" s="2">
        <f t="shared" si="386"/>
        <v>1.6521602774803537E-2</v>
      </c>
      <c r="GI116" s="2">
        <f t="shared" si="387"/>
        <v>1.5440965190323624E-2</v>
      </c>
      <c r="GJ116" s="2">
        <f t="shared" si="388"/>
        <v>1.3225814424529615E-2</v>
      </c>
      <c r="GK116" s="2">
        <f t="shared" si="389"/>
        <v>1.4776219478412999E-2</v>
      </c>
      <c r="GM116" s="86">
        <f t="shared" si="325"/>
        <v>4.3481705760104682E-37</v>
      </c>
      <c r="GN116" s="86">
        <f t="shared" si="390"/>
        <v>1.0665740229907313E-21</v>
      </c>
      <c r="GO116" s="86">
        <f t="shared" si="391"/>
        <v>8.6898365314779968E-47</v>
      </c>
      <c r="GP116" s="86">
        <f t="shared" si="392"/>
        <v>5.7457208575450801E-36</v>
      </c>
      <c r="GQ116" s="86">
        <f t="shared" si="393"/>
        <v>6.2804257211623502E-37</v>
      </c>
      <c r="GR116" s="86">
        <f t="shared" si="394"/>
        <v>2.8422841599931887E-23</v>
      </c>
      <c r="GS116" s="86">
        <f t="shared" si="395"/>
        <v>5.7882746887276904E-28</v>
      </c>
      <c r="GT116" s="86">
        <f t="shared" si="396"/>
        <v>4.3289271602334759E-33</v>
      </c>
      <c r="GU116" s="86">
        <f t="shared" si="397"/>
        <v>6.7248577840699049E-32</v>
      </c>
      <c r="GV116" s="86">
        <f t="shared" si="398"/>
        <v>2.3013251021987924E-35</v>
      </c>
      <c r="GW116" s="86">
        <f t="shared" si="399"/>
        <v>2.119807615206381E-30</v>
      </c>
      <c r="GX116" s="86">
        <f t="shared" si="400"/>
        <v>5.837285702002327E-54</v>
      </c>
      <c r="GY116" s="86">
        <f t="shared" si="401"/>
        <v>7.1143395080022142E-26</v>
      </c>
      <c r="GZ116" s="86">
        <f t="shared" si="402"/>
        <v>5.7218656369941585E-34</v>
      </c>
      <c r="HA116" s="86">
        <f t="shared" si="403"/>
        <v>1.3569994795089568E-45</v>
      </c>
      <c r="HC116" s="86">
        <f t="shared" si="326"/>
        <v>4.508501989302056E-5</v>
      </c>
      <c r="HD116" s="86">
        <f t="shared" si="404"/>
        <v>7.2944567121351871E-3</v>
      </c>
      <c r="HE116" s="86">
        <f t="shared" si="405"/>
        <v>6.0952001530707041E-6</v>
      </c>
      <c r="HF116" s="86">
        <f t="shared" si="406"/>
        <v>2.8788433596633065E-5</v>
      </c>
      <c r="HG116" s="86">
        <f t="shared" si="407"/>
        <v>8.0699852935203454E-7</v>
      </c>
      <c r="HH116" s="86">
        <f t="shared" si="408"/>
        <v>4.3152413544457805E-4</v>
      </c>
      <c r="HI116" s="86">
        <f t="shared" si="409"/>
        <v>3.6174036934700994E-5</v>
      </c>
      <c r="HJ116" s="86">
        <f t="shared" si="410"/>
        <v>3.8748542191007453E-6</v>
      </c>
      <c r="HK116" s="86">
        <f t="shared" si="411"/>
        <v>2.507075493649402E-6</v>
      </c>
      <c r="HL116" s="86">
        <f t="shared" si="412"/>
        <v>3.0276869298296245E-6</v>
      </c>
      <c r="HM116" s="86">
        <f t="shared" si="413"/>
        <v>8.6791184006080209E-7</v>
      </c>
      <c r="HN116" s="86">
        <f t="shared" si="414"/>
        <v>2.4437598042011048E-6</v>
      </c>
      <c r="HO116" s="86">
        <f t="shared" si="415"/>
        <v>1.0830949724001831E-5</v>
      </c>
      <c r="HP116" s="86">
        <f t="shared" si="416"/>
        <v>2.4919201260125401E-6</v>
      </c>
      <c r="HQ116" s="86">
        <f t="shared" si="417"/>
        <v>5.8955397737308765E-11</v>
      </c>
      <c r="HS116" s="86">
        <f t="shared" si="327"/>
        <v>8.1799348475932925E-6</v>
      </c>
      <c r="HT116" s="86">
        <f t="shared" si="418"/>
        <v>5.6607376203676677E-6</v>
      </c>
      <c r="HU116" s="86">
        <f t="shared" si="419"/>
        <v>2.2551679600687658E-6</v>
      </c>
      <c r="HV116" s="86">
        <f t="shared" si="420"/>
        <v>2.2071372338654706E-6</v>
      </c>
      <c r="HW116" s="86">
        <f t="shared" si="421"/>
        <v>3.5408705544458972E-6</v>
      </c>
      <c r="HX116" s="86">
        <f t="shared" si="422"/>
        <v>1.6691293231909678E-6</v>
      </c>
      <c r="HY116" s="86">
        <f t="shared" si="423"/>
        <v>3.0558489739681156E-6</v>
      </c>
      <c r="HZ116" s="86">
        <f t="shared" si="424"/>
        <v>4.054817652420987E-6</v>
      </c>
      <c r="IA116" s="86">
        <f t="shared" si="425"/>
        <v>3.2617380629632351E-6</v>
      </c>
      <c r="IB116" s="86">
        <f t="shared" si="426"/>
        <v>8.0088790973315037E-6</v>
      </c>
      <c r="IC116" s="86">
        <f t="shared" si="427"/>
        <v>5.2947648352566731E-6</v>
      </c>
      <c r="ID116" s="86">
        <f t="shared" si="428"/>
        <v>1.2077052453838946E-5</v>
      </c>
      <c r="IE116" s="86">
        <f t="shared" si="429"/>
        <v>1.0963376922547126E-5</v>
      </c>
      <c r="IF116" s="86">
        <f t="shared" si="430"/>
        <v>1.8820594440672077E-5</v>
      </c>
      <c r="IG116" s="86">
        <f t="shared" si="431"/>
        <v>3.0173042297438555E-4</v>
      </c>
      <c r="II116" s="86">
        <f t="shared" si="328"/>
        <v>4.2604931263260275E-54</v>
      </c>
      <c r="IJ116" s="86">
        <f t="shared" si="329"/>
        <v>1.5952984471131592E-61</v>
      </c>
      <c r="IK116" s="86">
        <f t="shared" si="330"/>
        <v>3.6230322678747333E-63</v>
      </c>
      <c r="IL116" s="86">
        <f t="shared" si="331"/>
        <v>1.2607163054378316E-62</v>
      </c>
      <c r="IM116" s="86">
        <f t="shared" si="332"/>
        <v>4.7882404813339034E-62</v>
      </c>
      <c r="IN116" s="86">
        <f t="shared" si="333"/>
        <v>4.4435612380499289E-62</v>
      </c>
      <c r="IO116" s="86">
        <f t="shared" si="334"/>
        <v>1.3711065268972397E-61</v>
      </c>
      <c r="IP116" s="86">
        <f t="shared" si="335"/>
        <v>8.8953316507184885E-62</v>
      </c>
      <c r="IQ116" s="86">
        <f t="shared" si="336"/>
        <v>4.9609985028174309E-63</v>
      </c>
      <c r="IR116" s="86">
        <f t="shared" si="337"/>
        <v>1.3670141177620873E-60</v>
      </c>
      <c r="IS116" s="86">
        <f t="shared" si="338"/>
        <v>4.1517659595650413E-61</v>
      </c>
      <c r="IT116" s="86">
        <f t="shared" si="339"/>
        <v>5.4317071782077522E-58</v>
      </c>
      <c r="IU116" s="86">
        <f t="shared" si="340"/>
        <v>1.6753214811454943E-57</v>
      </c>
      <c r="IV116" s="86">
        <f t="shared" si="341"/>
        <v>1.5835675813970419E-41</v>
      </c>
      <c r="IW116" s="86">
        <f t="shared" si="342"/>
        <v>3.3621220962228646E-31</v>
      </c>
      <c r="IY116" s="86">
        <f t="shared" si="343"/>
        <v>5.3264954740613849E-5</v>
      </c>
      <c r="IZ116" s="86">
        <f t="shared" si="344"/>
        <v>7.3001174497555549E-3</v>
      </c>
      <c r="JA116" s="86">
        <f t="shared" si="345"/>
        <v>8.3503681131394695E-6</v>
      </c>
      <c r="JB116" s="86">
        <f t="shared" si="346"/>
        <v>3.0995570830498535E-5</v>
      </c>
      <c r="JC116" s="86">
        <f t="shared" si="347"/>
        <v>4.3478690837979314E-6</v>
      </c>
      <c r="JD116" s="86">
        <f t="shared" si="348"/>
        <v>4.3319326476776903E-4</v>
      </c>
      <c r="JE116" s="86">
        <f t="shared" si="349"/>
        <v>3.922988590866911E-5</v>
      </c>
      <c r="JF116" s="86">
        <f t="shared" si="350"/>
        <v>7.9296718715217323E-6</v>
      </c>
      <c r="JG116" s="86">
        <f t="shared" si="351"/>
        <v>5.7688135566126371E-6</v>
      </c>
      <c r="JH116" s="86">
        <f t="shared" si="352"/>
        <v>1.1036566027161129E-5</v>
      </c>
      <c r="JI116" s="86">
        <f t="shared" si="353"/>
        <v>6.1626766753174752E-6</v>
      </c>
      <c r="JJ116" s="86">
        <f t="shared" si="354"/>
        <v>1.452081225804005E-5</v>
      </c>
      <c r="JK116" s="86">
        <f t="shared" si="355"/>
        <v>2.1794326646548956E-5</v>
      </c>
      <c r="JL116" s="86">
        <f t="shared" si="356"/>
        <v>2.1312514566684616E-5</v>
      </c>
      <c r="JM116" s="86">
        <f t="shared" si="357"/>
        <v>3.017304819297833E-4</v>
      </c>
    </row>
    <row r="117" spans="2:273" x14ac:dyDescent="0.25">
      <c r="B117" s="2">
        <v>90</v>
      </c>
      <c r="C117" s="37">
        <v>97.507999999999996</v>
      </c>
      <c r="D117" s="37">
        <v>94.509</v>
      </c>
      <c r="E117" s="37">
        <v>93.912000000000006</v>
      </c>
      <c r="F117" s="37">
        <v>97.509</v>
      </c>
      <c r="G117" s="37">
        <v>95.578999999999994</v>
      </c>
      <c r="H117" s="37">
        <v>102.754</v>
      </c>
      <c r="I117" s="37">
        <v>99.93</v>
      </c>
      <c r="J117" s="37">
        <v>100.053</v>
      </c>
      <c r="K117" s="37">
        <v>101.246</v>
      </c>
      <c r="L117" s="37">
        <v>97.683999999999997</v>
      </c>
      <c r="M117" s="37">
        <v>97.841999999999999</v>
      </c>
      <c r="N117" s="37">
        <v>96.667000000000002</v>
      </c>
      <c r="O117" s="37">
        <v>96.695999999999998</v>
      </c>
      <c r="P117" s="37">
        <v>101.621</v>
      </c>
      <c r="Q117" s="37">
        <v>106.414</v>
      </c>
      <c r="S117" s="4">
        <f t="shared" si="229"/>
        <v>97.54833526157455</v>
      </c>
      <c r="T117" s="4">
        <f t="shared" si="230"/>
        <v>94.399689569121989</v>
      </c>
      <c r="U117" s="4">
        <f t="shared" si="231"/>
        <v>96.175702543523073</v>
      </c>
      <c r="V117" s="4">
        <f t="shared" si="232"/>
        <v>98.704646112074698</v>
      </c>
      <c r="W117" s="4">
        <f t="shared" si="233"/>
        <v>98.751108449135373</v>
      </c>
      <c r="X117" s="4">
        <f t="shared" si="234"/>
        <v>101.52473543304045</v>
      </c>
      <c r="Y117" s="4">
        <f t="shared" si="235"/>
        <v>101.13103612052767</v>
      </c>
      <c r="Z117" s="4">
        <f t="shared" si="236"/>
        <v>99.390586636497929</v>
      </c>
      <c r="AA117" s="4">
        <f t="shared" si="237"/>
        <v>99.055892688594383</v>
      </c>
      <c r="AB117" s="4">
        <f t="shared" si="238"/>
        <v>99.547908377070854</v>
      </c>
      <c r="AC117" s="4">
        <f t="shared" si="239"/>
        <v>99.251583167460495</v>
      </c>
      <c r="AD117" s="4">
        <f t="shared" si="240"/>
        <v>97.374415351956586</v>
      </c>
      <c r="AE117" s="4">
        <f t="shared" si="241"/>
        <v>98.133513870026334</v>
      </c>
      <c r="AF117" s="4">
        <f t="shared" si="242"/>
        <v>101.44164167392644</v>
      </c>
      <c r="AG117" s="4">
        <f t="shared" si="243"/>
        <v>104.67082640688355</v>
      </c>
      <c r="AI117" s="4">
        <f t="shared" si="244"/>
        <v>-4.0335261574554693E-2</v>
      </c>
      <c r="AJ117" s="4">
        <f t="shared" si="245"/>
        <v>0.10931043087801129</v>
      </c>
      <c r="AK117" s="4">
        <f t="shared" si="246"/>
        <v>-2.2637025435230669</v>
      </c>
      <c r="AL117" s="4">
        <f t="shared" si="247"/>
        <v>-1.195646112074698</v>
      </c>
      <c r="AM117" s="4">
        <f t="shared" si="248"/>
        <v>-3.1721084491353793</v>
      </c>
      <c r="AN117" s="4">
        <f t="shared" si="249"/>
        <v>1.2292645669595572</v>
      </c>
      <c r="AO117" s="4">
        <f t="shared" si="250"/>
        <v>-1.201036120527661</v>
      </c>
      <c r="AP117" s="4">
        <f t="shared" si="251"/>
        <v>0.66241336350206836</v>
      </c>
      <c r="AQ117" s="4">
        <f t="shared" si="252"/>
        <v>2.1901073114056118</v>
      </c>
      <c r="AR117" s="4">
        <f t="shared" si="253"/>
        <v>-1.8639083770708567</v>
      </c>
      <c r="AS117" s="4">
        <f t="shared" si="254"/>
        <v>-1.4095831674604966</v>
      </c>
      <c r="AT117" s="4">
        <f t="shared" si="255"/>
        <v>-0.707415351956584</v>
      </c>
      <c r="AU117" s="4">
        <f t="shared" si="256"/>
        <v>-1.4375138700263363</v>
      </c>
      <c r="AV117" s="4">
        <f t="shared" si="358"/>
        <v>0.17935832607355451</v>
      </c>
      <c r="AW117" s="4">
        <f t="shared" si="358"/>
        <v>1.7431735931164525</v>
      </c>
      <c r="AY117" s="2">
        <f t="shared" si="308"/>
        <v>97.54813357956931</v>
      </c>
      <c r="AZ117" s="2">
        <f t="shared" si="359"/>
        <v>94.325053741262536</v>
      </c>
      <c r="BA117" s="2">
        <f t="shared" si="360"/>
        <v>96.175376293020179</v>
      </c>
      <c r="BB117" s="2">
        <f t="shared" si="361"/>
        <v>98.704117811053678</v>
      </c>
      <c r="BC117" s="2">
        <f t="shared" si="362"/>
        <v>98.750102870150585</v>
      </c>
      <c r="BD117" s="2">
        <f t="shared" si="363"/>
        <v>101.52255897645547</v>
      </c>
      <c r="BE117" s="2">
        <f t="shared" si="364"/>
        <v>101.13000241562295</v>
      </c>
      <c r="BF117" s="2">
        <f t="shared" si="365"/>
        <v>99.389093475396081</v>
      </c>
      <c r="BG117" s="2">
        <f t="shared" si="366"/>
        <v>99.054620081011933</v>
      </c>
      <c r="BH117" s="2">
        <f t="shared" si="367"/>
        <v>99.54445480548786</v>
      </c>
      <c r="BI117" s="2">
        <f t="shared" si="368"/>
        <v>99.248961056417514</v>
      </c>
      <c r="BJ117" s="2">
        <f t="shared" si="369"/>
        <v>97.368882506300324</v>
      </c>
      <c r="BK117" s="2">
        <f t="shared" si="370"/>
        <v>98.128017503277206</v>
      </c>
      <c r="BL117" s="2">
        <f t="shared" si="371"/>
        <v>101.42541703400153</v>
      </c>
      <c r="BM117" s="2">
        <f t="shared" si="372"/>
        <v>104.3631825896731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97.507999999999996</v>
      </c>
      <c r="CF117" s="2">
        <f t="shared" si="310"/>
        <v>94.509</v>
      </c>
      <c r="CG117" s="2">
        <f t="shared" si="311"/>
        <v>93.912000000000006</v>
      </c>
      <c r="CH117" s="2">
        <f t="shared" si="312"/>
        <v>97.509</v>
      </c>
      <c r="CI117" s="2">
        <f t="shared" si="313"/>
        <v>95.578999999999994</v>
      </c>
      <c r="CJ117" s="2">
        <f t="shared" si="314"/>
        <v>102.754</v>
      </c>
      <c r="CK117" s="2">
        <f t="shared" si="315"/>
        <v>99.93</v>
      </c>
      <c r="CL117" s="2">
        <f t="shared" si="316"/>
        <v>100.053</v>
      </c>
      <c r="CM117" s="2">
        <f t="shared" si="317"/>
        <v>101.246</v>
      </c>
      <c r="CN117" s="2">
        <f t="shared" si="318"/>
        <v>97.683999999999997</v>
      </c>
      <c r="CO117" s="2">
        <f t="shared" si="319"/>
        <v>97.841999999999999</v>
      </c>
      <c r="CP117" s="2">
        <f t="shared" si="320"/>
        <v>96.667000000000002</v>
      </c>
      <c r="CQ117" s="2">
        <f t="shared" si="321"/>
        <v>96.695999999999998</v>
      </c>
      <c r="CR117" s="2">
        <f t="shared" si="322"/>
        <v>101.621</v>
      </c>
      <c r="CS117" s="2">
        <f t="shared" si="323"/>
        <v>106.414</v>
      </c>
      <c r="CU117" s="2">
        <f t="shared" si="273"/>
        <v>97.507999999999996</v>
      </c>
      <c r="CV117" s="2">
        <f t="shared" si="274"/>
        <v>94.509</v>
      </c>
      <c r="CW117" s="2">
        <f t="shared" si="275"/>
        <v>93.912000000000006</v>
      </c>
      <c r="CX117" s="2">
        <f t="shared" si="276"/>
        <v>97.509</v>
      </c>
      <c r="CY117" s="2">
        <f t="shared" si="277"/>
        <v>95.578999999999994</v>
      </c>
      <c r="CZ117" s="2">
        <f t="shared" si="278"/>
        <v>102.754</v>
      </c>
      <c r="DA117" s="2">
        <f t="shared" si="279"/>
        <v>99.93</v>
      </c>
      <c r="DB117" s="2">
        <f t="shared" si="280"/>
        <v>100.053</v>
      </c>
      <c r="DC117" s="2">
        <f t="shared" si="281"/>
        <v>101.246</v>
      </c>
      <c r="DD117" s="2">
        <f t="shared" si="282"/>
        <v>97.683999999999997</v>
      </c>
      <c r="DE117" s="2">
        <f t="shared" si="283"/>
        <v>97.841999999999999</v>
      </c>
      <c r="DF117" s="2">
        <f t="shared" si="284"/>
        <v>96.667000000000002</v>
      </c>
      <c r="DG117" s="2">
        <f t="shared" si="285"/>
        <v>96.695999999999998</v>
      </c>
      <c r="DH117" s="2">
        <f t="shared" si="286"/>
        <v>101.621</v>
      </c>
      <c r="DI117" s="2">
        <f t="shared" si="287"/>
        <v>106.414</v>
      </c>
      <c r="DK117" s="2">
        <f t="shared" si="288"/>
        <v>112.82283400809719</v>
      </c>
      <c r="DL117" s="2">
        <f t="shared" si="373"/>
        <v>113.58853658536587</v>
      </c>
      <c r="DM117" s="2">
        <f t="shared" si="373"/>
        <v>122.68770742240218</v>
      </c>
      <c r="DN117" s="2">
        <f t="shared" si="373"/>
        <v>125.04083517823643</v>
      </c>
      <c r="DO117" s="2">
        <f t="shared" si="373"/>
        <v>126.86997435897439</v>
      </c>
      <c r="DP117" s="2">
        <f t="shared" si="373"/>
        <v>122.23817283072547</v>
      </c>
      <c r="DQ117" s="2">
        <f t="shared" si="373"/>
        <v>125.61611284969179</v>
      </c>
      <c r="DR117" s="2">
        <f t="shared" si="373"/>
        <v>128.81969420849418</v>
      </c>
      <c r="DS117" s="2">
        <f t="shared" si="373"/>
        <v>120.35752492997199</v>
      </c>
      <c r="DT117" s="2">
        <f t="shared" si="373"/>
        <v>124.63293946803948</v>
      </c>
      <c r="DU117" s="2">
        <f t="shared" si="373"/>
        <v>123.98122872103386</v>
      </c>
      <c r="DV117" s="2">
        <f t="shared" si="373"/>
        <v>116.6552092442645</v>
      </c>
      <c r="DW117" s="2">
        <f t="shared" si="373"/>
        <v>120.3702320855615</v>
      </c>
      <c r="DX117" s="2">
        <f t="shared" si="373"/>
        <v>121.13661564171124</v>
      </c>
      <c r="DY117" s="2">
        <f t="shared" si="373"/>
        <v>106.17776597476595</v>
      </c>
      <c r="EA117" s="2">
        <f t="shared" si="228"/>
        <v>97.37537068886931</v>
      </c>
      <c r="EB117" s="2">
        <f t="shared" si="290"/>
        <v>94.126077823912993</v>
      </c>
      <c r="EC117" s="2">
        <f t="shared" si="291"/>
        <v>95.88481066443326</v>
      </c>
      <c r="ED117" s="2">
        <f t="shared" si="292"/>
        <v>98.402075748554978</v>
      </c>
      <c r="EE117" s="2">
        <f t="shared" si="293"/>
        <v>98.430353392015661</v>
      </c>
      <c r="EF117" s="2">
        <f t="shared" si="294"/>
        <v>101.2671724906703</v>
      </c>
      <c r="EG117" s="2">
        <f t="shared" si="295"/>
        <v>100.82622531342443</v>
      </c>
      <c r="EH117" s="2">
        <f t="shared" si="296"/>
        <v>99.001758056113715</v>
      </c>
      <c r="EI117" s="2">
        <f t="shared" si="297"/>
        <v>98.762300871479809</v>
      </c>
      <c r="EJ117" s="2">
        <f t="shared" si="298"/>
        <v>99.220118824940045</v>
      </c>
      <c r="EK117" s="2">
        <f t="shared" si="299"/>
        <v>98.888542261103652</v>
      </c>
      <c r="EL117" s="2">
        <f t="shared" si="300"/>
        <v>97.14594866788434</v>
      </c>
      <c r="EM117" s="2">
        <f t="shared" si="301"/>
        <v>97.830239103793517</v>
      </c>
      <c r="EN117" s="2">
        <f t="shared" si="302"/>
        <v>101.1399822107854</v>
      </c>
      <c r="EO117" s="2">
        <f t="shared" si="303"/>
        <v>104.33343519813519</v>
      </c>
      <c r="EQ117" s="2">
        <f t="shared" si="304"/>
        <v>97.134641061909733</v>
      </c>
      <c r="ER117" s="2">
        <f t="shared" si="374"/>
        <v>93.475871334591488</v>
      </c>
      <c r="ES117" s="2">
        <f t="shared" si="374"/>
        <v>95.579357459073677</v>
      </c>
      <c r="ET117" s="2">
        <f t="shared" si="374"/>
        <v>98.279174311355817</v>
      </c>
      <c r="EU117" s="2">
        <f t="shared" si="374"/>
        <v>98.156300963882984</v>
      </c>
      <c r="EV117" s="2">
        <f t="shared" si="374"/>
        <v>101.00579415878008</v>
      </c>
      <c r="EW117" s="2">
        <f t="shared" si="374"/>
        <v>100.81701213222246</v>
      </c>
      <c r="EX117" s="2">
        <f t="shared" si="374"/>
        <v>98.851946886165848</v>
      </c>
      <c r="EY117" s="2">
        <f t="shared" si="374"/>
        <v>98.669625101846833</v>
      </c>
      <c r="EZ117" s="2">
        <f t="shared" si="374"/>
        <v>99.152574585055149</v>
      </c>
      <c r="FA117" s="2">
        <f t="shared" si="374"/>
        <v>98.750270732731494</v>
      </c>
      <c r="FB117" s="2">
        <f t="shared" si="374"/>
        <v>97.169153427659069</v>
      </c>
      <c r="FC117" s="2">
        <f t="shared" si="374"/>
        <v>97.755590738914975</v>
      </c>
      <c r="FD117" s="2">
        <f t="shared" si="374"/>
        <v>101.34347448654522</v>
      </c>
      <c r="FE117" s="2">
        <f t="shared" si="374"/>
        <v>104.64118759968363</v>
      </c>
      <c r="FG117" s="2">
        <f t="shared" si="306"/>
        <v>0.98859742554590857</v>
      </c>
      <c r="FH117" s="2">
        <f t="shared" si="375"/>
        <v>0.98939875882486272</v>
      </c>
      <c r="FI117" s="2">
        <f t="shared" si="375"/>
        <v>0.98902325362112431</v>
      </c>
      <c r="FJ117" s="2">
        <f t="shared" si="375"/>
        <v>0.98859997591415294</v>
      </c>
      <c r="FK117" s="2">
        <f t="shared" si="375"/>
        <v>0.98860758806777771</v>
      </c>
      <c r="FL117" s="2">
        <f t="shared" si="375"/>
        <v>0.98764668351334062</v>
      </c>
      <c r="FM117" s="2">
        <f t="shared" si="375"/>
        <v>0.98774062728730494</v>
      </c>
      <c r="FN117" s="2">
        <f t="shared" si="375"/>
        <v>0.98693468385411287</v>
      </c>
      <c r="FO117" s="2">
        <f t="shared" si="375"/>
        <v>0.9863918895015803</v>
      </c>
      <c r="FP117" s="2">
        <f t="shared" si="375"/>
        <v>0.98718450737732466</v>
      </c>
      <c r="FQ117" s="2">
        <f t="shared" si="375"/>
        <v>0.98553466324999262</v>
      </c>
      <c r="FR117" s="2">
        <f t="shared" si="375"/>
        <v>0.98859443499068556</v>
      </c>
      <c r="FS117" s="2">
        <f t="shared" si="375"/>
        <v>0.98673289883215254</v>
      </c>
      <c r="FT117" s="2">
        <f t="shared" si="375"/>
        <v>0.98587324325796333</v>
      </c>
      <c r="FU117" s="2">
        <f t="shared" si="375"/>
        <v>0.98657055107901126</v>
      </c>
      <c r="FW117" s="2">
        <f t="shared" si="324"/>
        <v>1.4032173634001263E-2</v>
      </c>
      <c r="FX117" s="2">
        <f t="shared" si="376"/>
        <v>1.1304565491873347E-2</v>
      </c>
      <c r="FY117" s="2">
        <f t="shared" si="377"/>
        <v>1.1926446606451334E-2</v>
      </c>
      <c r="FZ117" s="2">
        <f t="shared" si="378"/>
        <v>1.3347578792760635E-2</v>
      </c>
      <c r="GA117" s="2">
        <f t="shared" si="379"/>
        <v>1.5494842158062112E-2</v>
      </c>
      <c r="GB117" s="2">
        <f t="shared" si="380"/>
        <v>1.4059767046486104E-2</v>
      </c>
      <c r="GC117" s="2">
        <f t="shared" si="381"/>
        <v>1.4258768116251123E-2</v>
      </c>
      <c r="GD117" s="2">
        <f t="shared" si="382"/>
        <v>1.4987823452410497E-2</v>
      </c>
      <c r="GE117" s="2">
        <f t="shared" si="383"/>
        <v>1.6735611693528416E-2</v>
      </c>
      <c r="GF117" s="2">
        <f t="shared" si="384"/>
        <v>1.9866015629062921E-2</v>
      </c>
      <c r="GG117" s="2">
        <f t="shared" si="385"/>
        <v>1.8480769840709496E-2</v>
      </c>
      <c r="GH117" s="2">
        <f t="shared" si="386"/>
        <v>1.8086747394985146E-2</v>
      </c>
      <c r="GI117" s="2">
        <f t="shared" si="387"/>
        <v>1.6905497260921828E-2</v>
      </c>
      <c r="GJ117" s="2">
        <f t="shared" si="388"/>
        <v>1.4483336366160872E-2</v>
      </c>
      <c r="GK117" s="2">
        <f t="shared" si="389"/>
        <v>1.6178738345142118E-2</v>
      </c>
      <c r="GM117" s="86">
        <f t="shared" si="325"/>
        <v>1.5341111005557512E-39</v>
      </c>
      <c r="GN117" s="86">
        <f t="shared" si="390"/>
        <v>4.2044310096441323E-23</v>
      </c>
      <c r="GO117" s="86">
        <f t="shared" si="391"/>
        <v>7.0654997013586847E-50</v>
      </c>
      <c r="GP117" s="86">
        <f t="shared" si="392"/>
        <v>2.4604792730324057E-38</v>
      </c>
      <c r="GQ117" s="86">
        <f t="shared" si="393"/>
        <v>2.4231440553589523E-39</v>
      </c>
      <c r="GR117" s="86">
        <f t="shared" si="394"/>
        <v>8.7111940748764717E-25</v>
      </c>
      <c r="GS117" s="86">
        <f t="shared" si="395"/>
        <v>8.9085895254181201E-30</v>
      </c>
      <c r="GT117" s="86">
        <f t="shared" si="396"/>
        <v>2.7805183133966795E-35</v>
      </c>
      <c r="GU117" s="86">
        <f t="shared" si="397"/>
        <v>5.3131798573903638E-34</v>
      </c>
      <c r="GV117" s="86">
        <f t="shared" si="398"/>
        <v>1.0859651536557665E-37</v>
      </c>
      <c r="GW117" s="86">
        <f t="shared" si="399"/>
        <v>2.1510650246154963E-32</v>
      </c>
      <c r="GX117" s="86">
        <f t="shared" si="400"/>
        <v>1.3713898732496239E-57</v>
      </c>
      <c r="GY117" s="86">
        <f t="shared" si="401"/>
        <v>1.575646582441029E-27</v>
      </c>
      <c r="GZ117" s="86">
        <f t="shared" si="402"/>
        <v>3.7101165367537004E-36</v>
      </c>
      <c r="HA117" s="86">
        <f t="shared" si="403"/>
        <v>2.6406445824789958E-48</v>
      </c>
      <c r="HC117" s="86">
        <f t="shared" si="326"/>
        <v>5.531138059092781E-6</v>
      </c>
      <c r="HD117" s="86">
        <f t="shared" si="404"/>
        <v>2.8341037145038482E-3</v>
      </c>
      <c r="HE117" s="86">
        <f t="shared" si="405"/>
        <v>5.0972997245644822E-7</v>
      </c>
      <c r="HF117" s="86">
        <f t="shared" si="406"/>
        <v>3.5846589021717901E-6</v>
      </c>
      <c r="HG117" s="86">
        <f t="shared" si="407"/>
        <v>5.3380719015600368E-8</v>
      </c>
      <c r="HH117" s="86">
        <f t="shared" si="408"/>
        <v>9.502568533347765E-5</v>
      </c>
      <c r="HI117" s="86">
        <f t="shared" si="409"/>
        <v>5.228797489106458E-6</v>
      </c>
      <c r="HJ117" s="86">
        <f t="shared" si="410"/>
        <v>3.5718305725598537E-7</v>
      </c>
      <c r="HK117" s="86">
        <f t="shared" si="411"/>
        <v>2.3710160940895956E-7</v>
      </c>
      <c r="HL117" s="86">
        <f t="shared" si="412"/>
        <v>3.4830492378734627E-7</v>
      </c>
      <c r="HM117" s="86">
        <f t="shared" si="413"/>
        <v>7.2761781207416107E-8</v>
      </c>
      <c r="HN117" s="86">
        <f t="shared" si="414"/>
        <v>2.6233418373351833E-7</v>
      </c>
      <c r="HO117" s="86">
        <f t="shared" si="415"/>
        <v>1.5202181377388172E-6</v>
      </c>
      <c r="HP117" s="86">
        <f t="shared" si="416"/>
        <v>2.6061099473040959E-7</v>
      </c>
      <c r="HQ117" s="86">
        <f t="shared" si="417"/>
        <v>2.0648487670904543E-12</v>
      </c>
      <c r="HS117" s="86">
        <f t="shared" si="327"/>
        <v>1.9297730060701144E-5</v>
      </c>
      <c r="HT117" s="86">
        <f t="shared" si="418"/>
        <v>1.3747097843210448E-5</v>
      </c>
      <c r="HU117" s="86">
        <f t="shared" si="419"/>
        <v>5.8055904019171056E-6</v>
      </c>
      <c r="HV117" s="86">
        <f t="shared" si="420"/>
        <v>5.8006459699162112E-6</v>
      </c>
      <c r="HW117" s="86">
        <f t="shared" si="421"/>
        <v>9.398198257201643E-6</v>
      </c>
      <c r="HX117" s="86">
        <f t="shared" si="422"/>
        <v>4.466857666139059E-6</v>
      </c>
      <c r="HY117" s="86">
        <f t="shared" si="423"/>
        <v>7.9794982325410507E-6</v>
      </c>
      <c r="HZ117" s="86">
        <f t="shared" si="424"/>
        <v>1.06001473808864E-5</v>
      </c>
      <c r="IA117" s="86">
        <f t="shared" si="425"/>
        <v>8.9149864993936904E-6</v>
      </c>
      <c r="IB117" s="86">
        <f t="shared" si="426"/>
        <v>2.1523939421591309E-5</v>
      </c>
      <c r="IC117" s="86">
        <f t="shared" si="427"/>
        <v>1.4295901757056616E-5</v>
      </c>
      <c r="ID117" s="86">
        <f t="shared" si="428"/>
        <v>3.0526002704104117E-5</v>
      </c>
      <c r="IE117" s="86">
        <f t="shared" si="429"/>
        <v>2.7303400500123716E-5</v>
      </c>
      <c r="IF117" s="86">
        <f t="shared" si="430"/>
        <v>4.3274634209719097E-5</v>
      </c>
      <c r="IG117" s="86">
        <f t="shared" si="431"/>
        <v>5.6740968668484652E-4</v>
      </c>
      <c r="II117" s="86">
        <f t="shared" si="328"/>
        <v>6.6614195765205519E-52</v>
      </c>
      <c r="IJ117" s="86">
        <f t="shared" si="329"/>
        <v>3.8760528426462722E-59</v>
      </c>
      <c r="IK117" s="86">
        <f t="shared" si="330"/>
        <v>1.0945145925489015E-60</v>
      </c>
      <c r="IL117" s="86">
        <f t="shared" si="331"/>
        <v>4.1884090763102782E-60</v>
      </c>
      <c r="IM117" s="86">
        <f t="shared" si="332"/>
        <v>1.8439901069965847E-59</v>
      </c>
      <c r="IN117" s="86">
        <f t="shared" si="333"/>
        <v>1.5016157661645419E-59</v>
      </c>
      <c r="IO117" s="86">
        <f t="shared" si="334"/>
        <v>4.5041027309487363E-59</v>
      </c>
      <c r="IP117" s="86">
        <f t="shared" si="335"/>
        <v>3.1851239599200287E-59</v>
      </c>
      <c r="IQ117" s="86">
        <f t="shared" si="336"/>
        <v>2.3556960806872559E-60</v>
      </c>
      <c r="IR117" s="86">
        <f t="shared" si="337"/>
        <v>6.5640187798586444E-58</v>
      </c>
      <c r="IS117" s="86">
        <f t="shared" si="338"/>
        <v>1.8822298362976391E-58</v>
      </c>
      <c r="IT117" s="86">
        <f t="shared" si="339"/>
        <v>1.733289828429504E-55</v>
      </c>
      <c r="IU117" s="86">
        <f t="shared" si="340"/>
        <v>4.6313281368117501E-55</v>
      </c>
      <c r="IV117" s="86">
        <f t="shared" si="341"/>
        <v>7.6059253321178794E-40</v>
      </c>
      <c r="IW117" s="86">
        <f t="shared" si="342"/>
        <v>6.4183813287627669E-30</v>
      </c>
      <c r="IY117" s="86">
        <f t="shared" si="343"/>
        <v>2.4828868119793926E-5</v>
      </c>
      <c r="IZ117" s="86">
        <f t="shared" si="344"/>
        <v>2.8478508123470584E-3</v>
      </c>
      <c r="JA117" s="86">
        <f t="shared" si="345"/>
        <v>6.3153203743735541E-6</v>
      </c>
      <c r="JB117" s="86">
        <f t="shared" si="346"/>
        <v>9.3853048720880013E-6</v>
      </c>
      <c r="JC117" s="86">
        <f t="shared" si="347"/>
        <v>9.451578976217243E-6</v>
      </c>
      <c r="JD117" s="86">
        <f t="shared" si="348"/>
        <v>9.9492542999616708E-5</v>
      </c>
      <c r="JE117" s="86">
        <f t="shared" si="349"/>
        <v>1.3208295721647509E-5</v>
      </c>
      <c r="JF117" s="86">
        <f t="shared" si="350"/>
        <v>1.0957330438142386E-5</v>
      </c>
      <c r="JG117" s="86">
        <f t="shared" si="351"/>
        <v>9.1520881088026498E-6</v>
      </c>
      <c r="JH117" s="86">
        <f t="shared" si="352"/>
        <v>2.1872244345378654E-5</v>
      </c>
      <c r="JI117" s="86">
        <f t="shared" si="353"/>
        <v>1.4368663538264033E-5</v>
      </c>
      <c r="JJ117" s="86">
        <f t="shared" si="354"/>
        <v>3.0788336887837638E-5</v>
      </c>
      <c r="JK117" s="86">
        <f t="shared" si="355"/>
        <v>2.8823618637862534E-5</v>
      </c>
      <c r="JL117" s="86">
        <f t="shared" si="356"/>
        <v>4.3535245204449507E-5</v>
      </c>
      <c r="JM117" s="86">
        <f t="shared" si="357"/>
        <v>5.6740968874969524E-4</v>
      </c>
    </row>
    <row r="118" spans="2:273" x14ac:dyDescent="0.25">
      <c r="B118" s="2">
        <v>91</v>
      </c>
      <c r="C118" s="37">
        <v>96.656000000000006</v>
      </c>
      <c r="D118" s="37">
        <v>92.385999999999996</v>
      </c>
      <c r="E118" s="37">
        <v>93.718999999999994</v>
      </c>
      <c r="F118" s="37">
        <v>99.123000000000005</v>
      </c>
      <c r="G118" s="37">
        <v>96.736999999999995</v>
      </c>
      <c r="H118" s="37">
        <v>98.456000000000003</v>
      </c>
      <c r="I118" s="37">
        <v>100.684</v>
      </c>
      <c r="J118" s="37">
        <v>98.894999999999996</v>
      </c>
      <c r="K118" s="37">
        <v>99.772000000000006</v>
      </c>
      <c r="L118" s="37">
        <v>99.403999999999996</v>
      </c>
      <c r="M118" s="37">
        <v>99.93</v>
      </c>
      <c r="N118" s="37">
        <v>98.876999999999995</v>
      </c>
      <c r="O118" s="37">
        <v>97.070999999999998</v>
      </c>
      <c r="P118" s="37">
        <v>99.569000000000003</v>
      </c>
      <c r="Q118" s="37">
        <v>107.414</v>
      </c>
      <c r="S118" s="4">
        <f t="shared" si="229"/>
        <v>97.338678554994203</v>
      </c>
      <c r="T118" s="4">
        <f t="shared" si="230"/>
        <v>94.170026073471561</v>
      </c>
      <c r="U118" s="4">
        <f t="shared" si="231"/>
        <v>95.93356387945056</v>
      </c>
      <c r="V118" s="4">
        <f t="shared" si="232"/>
        <v>98.496691217596961</v>
      </c>
      <c r="W118" s="4">
        <f t="shared" si="233"/>
        <v>98.519826186548485</v>
      </c>
      <c r="X118" s="4">
        <f t="shared" si="234"/>
        <v>101.28418698176098</v>
      </c>
      <c r="Y118" s="4">
        <f t="shared" si="235"/>
        <v>100.926554767159</v>
      </c>
      <c r="Z118" s="4">
        <f t="shared" si="236"/>
        <v>99.167797382667345</v>
      </c>
      <c r="AA118" s="4">
        <f t="shared" si="237"/>
        <v>98.823907190313307</v>
      </c>
      <c r="AB118" s="4">
        <f t="shared" si="238"/>
        <v>99.326528605733017</v>
      </c>
      <c r="AC118" s="4">
        <f t="shared" si="239"/>
        <v>99.022706119342175</v>
      </c>
      <c r="AD118" s="4">
        <f t="shared" si="240"/>
        <v>97.185901177621403</v>
      </c>
      <c r="AE118" s="4">
        <f t="shared" si="241"/>
        <v>97.937953695901911</v>
      </c>
      <c r="AF118" s="4">
        <f t="shared" si="242"/>
        <v>101.28405316820327</v>
      </c>
      <c r="AG118" s="4">
        <f t="shared" si="243"/>
        <v>104.76560348479251</v>
      </c>
      <c r="AI118" s="4">
        <f t="shared" si="244"/>
        <v>-0.68267855499419738</v>
      </c>
      <c r="AJ118" s="4">
        <f t="shared" si="245"/>
        <v>-1.7840260734715656</v>
      </c>
      <c r="AK118" s="4">
        <f t="shared" si="246"/>
        <v>-2.2145638794505658</v>
      </c>
      <c r="AL118" s="4">
        <f t="shared" si="247"/>
        <v>0.62630878240304355</v>
      </c>
      <c r="AM118" s="4">
        <f t="shared" si="248"/>
        <v>-1.7828261865484905</v>
      </c>
      <c r="AN118" s="4">
        <f t="shared" si="249"/>
        <v>-2.8281869817609788</v>
      </c>
      <c r="AO118" s="4">
        <f t="shared" si="250"/>
        <v>-0.2425547671590067</v>
      </c>
      <c r="AP118" s="4">
        <f t="shared" si="251"/>
        <v>-0.2727973826673491</v>
      </c>
      <c r="AQ118" s="4">
        <f t="shared" si="252"/>
        <v>0.94809280968669896</v>
      </c>
      <c r="AR118" s="4">
        <f t="shared" si="253"/>
        <v>7.7471394266979132E-2</v>
      </c>
      <c r="AS118" s="4">
        <f t="shared" si="254"/>
        <v>0.90729388065783212</v>
      </c>
      <c r="AT118" s="4">
        <f t="shared" si="255"/>
        <v>1.6910988223785921</v>
      </c>
      <c r="AU118" s="4">
        <f t="shared" si="256"/>
        <v>-0.86695369590191262</v>
      </c>
      <c r="AV118" s="4">
        <f t="shared" si="358"/>
        <v>-1.7150531682032693</v>
      </c>
      <c r="AW118" s="4">
        <f t="shared" si="358"/>
        <v>2.6483965152074944</v>
      </c>
      <c r="AY118" s="2">
        <f t="shared" si="308"/>
        <v>97.338508103912375</v>
      </c>
      <c r="AZ118" s="2">
        <f t="shared" si="359"/>
        <v>94.149001306463305</v>
      </c>
      <c r="BA118" s="2">
        <f t="shared" si="360"/>
        <v>95.932809659915222</v>
      </c>
      <c r="BB118" s="2">
        <f t="shared" si="361"/>
        <v>98.495560196866293</v>
      </c>
      <c r="BC118" s="2">
        <f t="shared" si="362"/>
        <v>98.517374777105942</v>
      </c>
      <c r="BD118" s="2">
        <f t="shared" si="363"/>
        <v>101.28272583634937</v>
      </c>
      <c r="BE118" s="2">
        <f t="shared" si="364"/>
        <v>100.92424036517198</v>
      </c>
      <c r="BF118" s="2">
        <f t="shared" si="365"/>
        <v>99.16421720241506</v>
      </c>
      <c r="BG118" s="2">
        <f t="shared" si="366"/>
        <v>98.820726615550853</v>
      </c>
      <c r="BH118" s="2">
        <f t="shared" si="367"/>
        <v>99.31807157553925</v>
      </c>
      <c r="BI118" s="2">
        <f t="shared" si="368"/>
        <v>99.016235013878742</v>
      </c>
      <c r="BJ118" s="2">
        <f t="shared" si="369"/>
        <v>97.173084985729531</v>
      </c>
      <c r="BK118" s="2">
        <f t="shared" si="370"/>
        <v>97.925401932942563</v>
      </c>
      <c r="BL118" s="2">
        <f t="shared" si="371"/>
        <v>101.24951254275561</v>
      </c>
      <c r="BM118" s="2">
        <f t="shared" si="372"/>
        <v>104.22598873113348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96.656000000000006</v>
      </c>
      <c r="CF118" s="2">
        <f t="shared" si="310"/>
        <v>92.385999999999996</v>
      </c>
      <c r="CG118" s="2">
        <f t="shared" si="311"/>
        <v>93.718999999999994</v>
      </c>
      <c r="CH118" s="2">
        <f t="shared" si="312"/>
        <v>99.123000000000005</v>
      </c>
      <c r="CI118" s="2">
        <f t="shared" si="313"/>
        <v>96.736999999999995</v>
      </c>
      <c r="CJ118" s="2">
        <f t="shared" si="314"/>
        <v>98.456000000000003</v>
      </c>
      <c r="CK118" s="2">
        <f t="shared" si="315"/>
        <v>100.684</v>
      </c>
      <c r="CL118" s="2">
        <f t="shared" si="316"/>
        <v>98.894999999999996</v>
      </c>
      <c r="CM118" s="2">
        <f t="shared" si="317"/>
        <v>99.772000000000006</v>
      </c>
      <c r="CN118" s="2">
        <f t="shared" si="318"/>
        <v>99.403999999999996</v>
      </c>
      <c r="CO118" s="2">
        <f t="shared" si="319"/>
        <v>99.93</v>
      </c>
      <c r="CP118" s="2">
        <f t="shared" si="320"/>
        <v>98.876999999999995</v>
      </c>
      <c r="CQ118" s="2">
        <f t="shared" si="321"/>
        <v>97.070999999999998</v>
      </c>
      <c r="CR118" s="2">
        <f t="shared" si="322"/>
        <v>99.569000000000003</v>
      </c>
      <c r="CS118" s="2">
        <f t="shared" si="323"/>
        <v>107.414</v>
      </c>
      <c r="CU118" s="2">
        <f t="shared" si="273"/>
        <v>96.656000000000006</v>
      </c>
      <c r="CV118" s="2">
        <f t="shared" si="274"/>
        <v>92.385999999999996</v>
      </c>
      <c r="CW118" s="2">
        <f t="shared" si="275"/>
        <v>93.718999999999994</v>
      </c>
      <c r="CX118" s="2">
        <f t="shared" si="276"/>
        <v>99.123000000000005</v>
      </c>
      <c r="CY118" s="2">
        <f t="shared" si="277"/>
        <v>96.736999999999995</v>
      </c>
      <c r="CZ118" s="2">
        <f t="shared" si="278"/>
        <v>98.456000000000003</v>
      </c>
      <c r="DA118" s="2">
        <f t="shared" si="279"/>
        <v>100.684</v>
      </c>
      <c r="DB118" s="2">
        <f t="shared" si="280"/>
        <v>98.894999999999996</v>
      </c>
      <c r="DC118" s="2">
        <f t="shared" si="281"/>
        <v>99.772000000000006</v>
      </c>
      <c r="DD118" s="2">
        <f t="shared" si="282"/>
        <v>99.403999999999996</v>
      </c>
      <c r="DE118" s="2">
        <f t="shared" si="283"/>
        <v>99.93</v>
      </c>
      <c r="DF118" s="2">
        <f t="shared" si="284"/>
        <v>98.876999999999995</v>
      </c>
      <c r="DG118" s="2">
        <f t="shared" si="285"/>
        <v>97.070999999999998</v>
      </c>
      <c r="DH118" s="2">
        <f t="shared" si="286"/>
        <v>99.569000000000003</v>
      </c>
      <c r="DI118" s="2">
        <f t="shared" si="287"/>
        <v>107.414</v>
      </c>
      <c r="DK118" s="2">
        <f t="shared" si="288"/>
        <v>112.85342914979759</v>
      </c>
      <c r="DL118" s="2">
        <f t="shared" si="373"/>
        <v>113.62263031358887</v>
      </c>
      <c r="DM118" s="2">
        <f t="shared" si="373"/>
        <v>122.85813090418355</v>
      </c>
      <c r="DN118" s="2">
        <f t="shared" si="373"/>
        <v>125.19050393996251</v>
      </c>
      <c r="DO118" s="2">
        <f t="shared" si="373"/>
        <v>127.00622435897438</v>
      </c>
      <c r="DP118" s="2">
        <f t="shared" si="373"/>
        <v>122.32385633001422</v>
      </c>
      <c r="DQ118" s="2">
        <f t="shared" si="373"/>
        <v>125.76987008060692</v>
      </c>
      <c r="DR118" s="2">
        <f t="shared" si="373"/>
        <v>129.02258648648646</v>
      </c>
      <c r="DS118" s="2">
        <f t="shared" si="373"/>
        <v>120.45467058823529</v>
      </c>
      <c r="DT118" s="2">
        <f t="shared" si="373"/>
        <v>124.79527357357358</v>
      </c>
      <c r="DU118" s="2">
        <f t="shared" si="373"/>
        <v>124.16065418894829</v>
      </c>
      <c r="DV118" s="2">
        <f t="shared" si="373"/>
        <v>116.73911268556004</v>
      </c>
      <c r="DW118" s="2">
        <f t="shared" si="373"/>
        <v>120.5453989304813</v>
      </c>
      <c r="DX118" s="2">
        <f t="shared" si="373"/>
        <v>121.28128342245991</v>
      </c>
      <c r="DY118" s="2">
        <f t="shared" si="373"/>
        <v>106.06150834350832</v>
      </c>
      <c r="EA118" s="2">
        <f t="shared" si="228"/>
        <v>97.178668267039413</v>
      </c>
      <c r="EB118" s="2">
        <f t="shared" si="290"/>
        <v>93.966303802742786</v>
      </c>
      <c r="EC118" s="2">
        <f t="shared" si="291"/>
        <v>95.663947694025666</v>
      </c>
      <c r="ED118" s="2">
        <f t="shared" si="292"/>
        <v>98.216464761479486</v>
      </c>
      <c r="EE118" s="2">
        <f t="shared" si="293"/>
        <v>98.222202785928118</v>
      </c>
      <c r="EF118" s="2">
        <f t="shared" si="294"/>
        <v>101.04643365344006</v>
      </c>
      <c r="EG118" s="2">
        <f t="shared" si="295"/>
        <v>100.64314042822933</v>
      </c>
      <c r="EH118" s="2">
        <f t="shared" si="296"/>
        <v>98.805963911835477</v>
      </c>
      <c r="EI118" s="2">
        <f t="shared" si="297"/>
        <v>98.550071590549521</v>
      </c>
      <c r="EJ118" s="2">
        <f t="shared" si="298"/>
        <v>99.017737889688249</v>
      </c>
      <c r="EK118" s="2">
        <f t="shared" si="299"/>
        <v>98.68214663526247</v>
      </c>
      <c r="EL118" s="2">
        <f t="shared" si="300"/>
        <v>96.966799828368053</v>
      </c>
      <c r="EM118" s="2">
        <f t="shared" si="301"/>
        <v>97.649280916146822</v>
      </c>
      <c r="EN118" s="2">
        <f t="shared" si="302"/>
        <v>100.98483508614903</v>
      </c>
      <c r="EO118" s="2">
        <f t="shared" si="303"/>
        <v>104.19918275058274</v>
      </c>
      <c r="EQ118" s="2">
        <f t="shared" si="304"/>
        <v>96.961946568909042</v>
      </c>
      <c r="ER118" s="2">
        <f t="shared" si="374"/>
        <v>93.358464752434713</v>
      </c>
      <c r="ES118" s="2">
        <f t="shared" si="374"/>
        <v>95.385293917230214</v>
      </c>
      <c r="ET118" s="2">
        <f t="shared" si="374"/>
        <v>98.104688788048463</v>
      </c>
      <c r="EU118" s="2">
        <f t="shared" si="374"/>
        <v>97.974969028116448</v>
      </c>
      <c r="EV118" s="2">
        <f t="shared" si="374"/>
        <v>100.80689775150603</v>
      </c>
      <c r="EW118" s="2">
        <f t="shared" si="374"/>
        <v>100.63434162960181</v>
      </c>
      <c r="EX118" s="2">
        <f t="shared" si="374"/>
        <v>98.671070431179984</v>
      </c>
      <c r="EY118" s="2">
        <f t="shared" si="374"/>
        <v>98.466927786359321</v>
      </c>
      <c r="EZ118" s="2">
        <f t="shared" si="374"/>
        <v>98.958362813634409</v>
      </c>
      <c r="FA118" s="2">
        <f t="shared" si="374"/>
        <v>98.560218979634698</v>
      </c>
      <c r="FB118" s="2">
        <f t="shared" si="374"/>
        <v>96.987356699860541</v>
      </c>
      <c r="FC118" s="2">
        <f t="shared" si="374"/>
        <v>97.582285437559463</v>
      </c>
      <c r="FD118" s="2">
        <f t="shared" si="374"/>
        <v>101.16502490426168</v>
      </c>
      <c r="FE118" s="2">
        <f t="shared" si="374"/>
        <v>104.42330210094866</v>
      </c>
      <c r="FG118" s="2">
        <f t="shared" si="306"/>
        <v>0.98959028440288233</v>
      </c>
      <c r="FH118" s="2">
        <f t="shared" si="375"/>
        <v>0.99032252604498128</v>
      </c>
      <c r="FI118" s="2">
        <f t="shared" si="375"/>
        <v>0.98997941008814849</v>
      </c>
      <c r="FJ118" s="2">
        <f t="shared" si="375"/>
        <v>0.9895926150401676</v>
      </c>
      <c r="FK118" s="2">
        <f t="shared" si="375"/>
        <v>0.98959957135058207</v>
      </c>
      <c r="FL118" s="2">
        <f t="shared" si="375"/>
        <v>0.98872138207877125</v>
      </c>
      <c r="FM118" s="2">
        <f t="shared" si="375"/>
        <v>0.98880724566871414</v>
      </c>
      <c r="FN118" s="2">
        <f t="shared" si="375"/>
        <v>0.98807057591543446</v>
      </c>
      <c r="FO118" s="2">
        <f t="shared" si="375"/>
        <v>0.98757437770187728</v>
      </c>
      <c r="FP118" s="2">
        <f t="shared" si="375"/>
        <v>0.98829893741229691</v>
      </c>
      <c r="FQ118" s="2">
        <f t="shared" si="375"/>
        <v>0.98679064331446176</v>
      </c>
      <c r="FR118" s="2">
        <f t="shared" si="375"/>
        <v>0.98958755150228139</v>
      </c>
      <c r="FS118" s="2">
        <f t="shared" si="375"/>
        <v>0.98788611865428777</v>
      </c>
      <c r="FT118" s="2">
        <f t="shared" si="375"/>
        <v>0.98710021026874095</v>
      </c>
      <c r="FU118" s="2">
        <f t="shared" si="375"/>
        <v>0.98773770732915089</v>
      </c>
      <c r="FW118" s="2">
        <f t="shared" si="324"/>
        <v>1.5365171083999636E-2</v>
      </c>
      <c r="FX118" s="2">
        <f t="shared" si="376"/>
        <v>1.2381705544774397E-2</v>
      </c>
      <c r="FY118" s="2">
        <f t="shared" si="377"/>
        <v>1.3062058907136484E-2</v>
      </c>
      <c r="FZ118" s="2">
        <f t="shared" si="378"/>
        <v>1.4616506706306653E-2</v>
      </c>
      <c r="GA118" s="2">
        <f t="shared" si="379"/>
        <v>1.6964396258386243E-2</v>
      </c>
      <c r="GB118" s="2">
        <f t="shared" si="380"/>
        <v>1.5395344825059849E-2</v>
      </c>
      <c r="GC118" s="2">
        <f t="shared" si="381"/>
        <v>1.5612950228674025E-2</v>
      </c>
      <c r="GD118" s="2">
        <f t="shared" si="382"/>
        <v>1.6410092659243636E-2</v>
      </c>
      <c r="GE118" s="2">
        <f t="shared" si="383"/>
        <v>1.8320652399477926E-2</v>
      </c>
      <c r="GF118" s="2">
        <f t="shared" si="384"/>
        <v>2.1740983400642691E-2</v>
      </c>
      <c r="GG118" s="2">
        <f t="shared" si="385"/>
        <v>2.0227695372650102E-2</v>
      </c>
      <c r="GH118" s="2">
        <f t="shared" si="386"/>
        <v>1.9797178541227985E-2</v>
      </c>
      <c r="GI118" s="2">
        <f t="shared" si="387"/>
        <v>1.8506325105445205E-2</v>
      </c>
      <c r="GJ118" s="2">
        <f t="shared" si="388"/>
        <v>1.5858503031651587E-2</v>
      </c>
      <c r="GK118" s="2">
        <f t="shared" si="389"/>
        <v>1.7711987275471772E-2</v>
      </c>
      <c r="GM118" s="86">
        <f t="shared" si="325"/>
        <v>4.488826419122735E-42</v>
      </c>
      <c r="GN118" s="86">
        <f t="shared" si="390"/>
        <v>1.4891166776902922E-24</v>
      </c>
      <c r="GO118" s="86">
        <f t="shared" si="391"/>
        <v>4.5460532390002422E-53</v>
      </c>
      <c r="GP118" s="86">
        <f t="shared" si="392"/>
        <v>8.799474961497343E-41</v>
      </c>
      <c r="GQ118" s="86">
        <f t="shared" si="393"/>
        <v>7.7923776192843364E-42</v>
      </c>
      <c r="GR118" s="86">
        <f t="shared" si="394"/>
        <v>2.3784630758669501E-26</v>
      </c>
      <c r="GS118" s="86">
        <f t="shared" si="395"/>
        <v>1.1956036040494423E-31</v>
      </c>
      <c r="GT118" s="86">
        <f t="shared" si="396"/>
        <v>1.5094939663118963E-37</v>
      </c>
      <c r="GU118" s="86">
        <f t="shared" si="397"/>
        <v>3.5747999996168251E-36</v>
      </c>
      <c r="GV118" s="86">
        <f t="shared" si="398"/>
        <v>4.293881494493456E-40</v>
      </c>
      <c r="GW118" s="86">
        <f t="shared" si="399"/>
        <v>1.8752251444005445E-34</v>
      </c>
      <c r="GX118" s="86">
        <f t="shared" si="400"/>
        <v>2.4378509026925307E-61</v>
      </c>
      <c r="GY118" s="86">
        <f t="shared" si="401"/>
        <v>3.0834580120235954E-29</v>
      </c>
      <c r="GZ118" s="86">
        <f t="shared" si="402"/>
        <v>2.0433836453090274E-38</v>
      </c>
      <c r="HA118" s="86">
        <f t="shared" si="403"/>
        <v>4.2682558772041211E-51</v>
      </c>
      <c r="HC118" s="86">
        <f t="shared" si="326"/>
        <v>5.4509213683794019E-7</v>
      </c>
      <c r="HD118" s="86">
        <f t="shared" si="404"/>
        <v>9.998970655962921E-4</v>
      </c>
      <c r="HE118" s="86">
        <f t="shared" si="405"/>
        <v>3.3123515448487144E-8</v>
      </c>
      <c r="HF118" s="86">
        <f t="shared" si="406"/>
        <v>3.6326748663476727E-7</v>
      </c>
      <c r="HG118" s="86">
        <f t="shared" si="407"/>
        <v>2.7310974636460484E-9</v>
      </c>
      <c r="HH118" s="86">
        <f t="shared" si="408"/>
        <v>1.8018888251942075E-5</v>
      </c>
      <c r="HI118" s="86">
        <f t="shared" si="409"/>
        <v>6.300450901659655E-7</v>
      </c>
      <c r="HJ118" s="86">
        <f t="shared" si="410"/>
        <v>2.630914908748853E-8</v>
      </c>
      <c r="HK118" s="86">
        <f t="shared" si="411"/>
        <v>1.8145693542560672E-8</v>
      </c>
      <c r="HL118" s="86">
        <f t="shared" si="412"/>
        <v>3.3441962658230922E-8</v>
      </c>
      <c r="HM118" s="86">
        <f t="shared" si="413"/>
        <v>4.9176196551100936E-9</v>
      </c>
      <c r="HN118" s="86">
        <f t="shared" si="414"/>
        <v>2.3294899080310111E-8</v>
      </c>
      <c r="HO118" s="86">
        <f t="shared" si="415"/>
        <v>1.8053502626542954E-7</v>
      </c>
      <c r="HP118" s="86">
        <f t="shared" si="416"/>
        <v>2.2457174019393898E-8</v>
      </c>
      <c r="HQ118" s="86">
        <f t="shared" si="417"/>
        <v>5.7436597976203323E-14</v>
      </c>
      <c r="HS118" s="86">
        <f t="shared" si="327"/>
        <v>4.4017928231459485E-5</v>
      </c>
      <c r="HT118" s="86">
        <f t="shared" si="418"/>
        <v>3.2239203878094936E-5</v>
      </c>
      <c r="HU118" s="86">
        <f t="shared" si="419"/>
        <v>1.4404922910818941E-5</v>
      </c>
      <c r="HV118" s="86">
        <f t="shared" si="420"/>
        <v>1.4669931022852971E-5</v>
      </c>
      <c r="HW118" s="86">
        <f t="shared" si="421"/>
        <v>2.3947983664647996E-5</v>
      </c>
      <c r="HX118" s="86">
        <f t="shared" si="422"/>
        <v>1.1496143431175524E-5</v>
      </c>
      <c r="HY118" s="86">
        <f t="shared" si="423"/>
        <v>2.0040722376623554E-5</v>
      </c>
      <c r="HZ118" s="86">
        <f t="shared" si="424"/>
        <v>2.6625976984743232E-5</v>
      </c>
      <c r="IA118" s="86">
        <f t="shared" si="425"/>
        <v>2.3340296749704816E-5</v>
      </c>
      <c r="IB118" s="86">
        <f t="shared" si="426"/>
        <v>5.5307625530899205E-5</v>
      </c>
      <c r="IC118" s="86">
        <f t="shared" si="427"/>
        <v>3.6948502763231979E-5</v>
      </c>
      <c r="ID118" s="86">
        <f t="shared" si="428"/>
        <v>7.4069437131113071E-5</v>
      </c>
      <c r="IE118" s="86">
        <f t="shared" si="429"/>
        <v>6.5384292476524454E-5</v>
      </c>
      <c r="IF118" s="86">
        <f t="shared" si="430"/>
        <v>9.6159510878279688E-5</v>
      </c>
      <c r="IG118" s="86">
        <f t="shared" si="431"/>
        <v>1.0393388740754081E-3</v>
      </c>
      <c r="II118" s="86">
        <f t="shared" si="328"/>
        <v>9.3552485341966548E-50</v>
      </c>
      <c r="IJ118" s="86">
        <f t="shared" si="329"/>
        <v>8.4266925668205126E-57</v>
      </c>
      <c r="IK118" s="86">
        <f t="shared" si="330"/>
        <v>2.9414185884094491E-58</v>
      </c>
      <c r="IL118" s="86">
        <f t="shared" si="331"/>
        <v>1.2316016674790615E-57</v>
      </c>
      <c r="IM118" s="86">
        <f t="shared" si="332"/>
        <v>6.2377270286535411E-57</v>
      </c>
      <c r="IN118" s="86">
        <f t="shared" si="333"/>
        <v>4.4830325604037259E-57</v>
      </c>
      <c r="IO118" s="86">
        <f t="shared" si="334"/>
        <v>1.3074265074928738E-56</v>
      </c>
      <c r="IP118" s="86">
        <f t="shared" si="335"/>
        <v>1.0044079704464447E-56</v>
      </c>
      <c r="IQ118" s="86">
        <f t="shared" si="336"/>
        <v>9.7557040340996898E-58</v>
      </c>
      <c r="IR118" s="86">
        <f t="shared" si="337"/>
        <v>2.7316943236238168E-55</v>
      </c>
      <c r="IS118" s="86">
        <f t="shared" si="338"/>
        <v>7.4247333288980235E-56</v>
      </c>
      <c r="IT118" s="86">
        <f t="shared" si="339"/>
        <v>4.8548565250969054E-53</v>
      </c>
      <c r="IU118" s="86">
        <f t="shared" si="340"/>
        <v>1.129848452655872E-52</v>
      </c>
      <c r="IV118" s="86">
        <f t="shared" si="341"/>
        <v>3.3632999789653621E-38</v>
      </c>
      <c r="IW118" s="86">
        <f t="shared" si="342"/>
        <v>1.1488331811144344E-28</v>
      </c>
      <c r="IY118" s="86">
        <f t="shared" si="343"/>
        <v>4.4563020368297428E-5</v>
      </c>
      <c r="IZ118" s="86">
        <f t="shared" si="344"/>
        <v>1.0321362694743869E-3</v>
      </c>
      <c r="JA118" s="86">
        <f t="shared" si="345"/>
        <v>1.4438046426267429E-5</v>
      </c>
      <c r="JB118" s="86">
        <f t="shared" si="346"/>
        <v>1.5033198509487738E-5</v>
      </c>
      <c r="JC118" s="86">
        <f t="shared" si="347"/>
        <v>2.3950714762111642E-5</v>
      </c>
      <c r="JD118" s="86">
        <f t="shared" si="348"/>
        <v>2.9515031683117601E-5</v>
      </c>
      <c r="JE118" s="86">
        <f t="shared" si="349"/>
        <v>2.0670767466789518E-5</v>
      </c>
      <c r="JF118" s="86">
        <f t="shared" si="350"/>
        <v>2.6652286133830722E-5</v>
      </c>
      <c r="JG118" s="86">
        <f t="shared" si="351"/>
        <v>2.3358442443247376E-5</v>
      </c>
      <c r="JH118" s="86">
        <f t="shared" si="352"/>
        <v>5.5341067493557432E-5</v>
      </c>
      <c r="JI118" s="86">
        <f t="shared" si="353"/>
        <v>3.6953420382887087E-5</v>
      </c>
      <c r="JJ118" s="86">
        <f t="shared" si="354"/>
        <v>7.4092732030193374E-5</v>
      </c>
      <c r="JK118" s="86">
        <f t="shared" si="355"/>
        <v>6.5564827502789881E-5</v>
      </c>
      <c r="JL118" s="86">
        <f t="shared" si="356"/>
        <v>9.6181968052299081E-5</v>
      </c>
      <c r="JM118" s="86">
        <f t="shared" si="357"/>
        <v>1.0393388741328448E-3</v>
      </c>
    </row>
    <row r="119" spans="2:273" x14ac:dyDescent="0.25">
      <c r="B119" s="2">
        <v>92</v>
      </c>
      <c r="C119" s="37">
        <v>97.852000000000004</v>
      </c>
      <c r="D119" s="37">
        <v>93.403999999999996</v>
      </c>
      <c r="E119" s="37">
        <v>96.087999999999994</v>
      </c>
      <c r="F119" s="37">
        <v>98.718999999999994</v>
      </c>
      <c r="G119" s="37">
        <v>98.789000000000001</v>
      </c>
      <c r="H119" s="37">
        <v>100.211</v>
      </c>
      <c r="I119" s="37">
        <v>100.474</v>
      </c>
      <c r="J119" s="37">
        <v>98.736999999999995</v>
      </c>
      <c r="K119" s="37">
        <v>97.86</v>
      </c>
      <c r="L119" s="37">
        <v>98.491</v>
      </c>
      <c r="M119" s="37">
        <v>98.578999999999994</v>
      </c>
      <c r="N119" s="37">
        <v>97.578999999999994</v>
      </c>
      <c r="O119" s="37">
        <v>98.661000000000001</v>
      </c>
      <c r="P119" s="37">
        <v>101.29300000000001</v>
      </c>
      <c r="Q119" s="37">
        <v>106.276</v>
      </c>
      <c r="S119" s="4">
        <f t="shared" si="229"/>
        <v>97.130173137415028</v>
      </c>
      <c r="T119" s="4">
        <f t="shared" si="230"/>
        <v>93.981038996767396</v>
      </c>
      <c r="U119" s="4">
        <f t="shared" si="231"/>
        <v>95.693533550175275</v>
      </c>
      <c r="V119" s="4">
        <f t="shared" si="232"/>
        <v>98.29131691832356</v>
      </c>
      <c r="W119" s="4">
        <f t="shared" si="233"/>
        <v>98.292235623905725</v>
      </c>
      <c r="X119" s="4">
        <f t="shared" si="234"/>
        <v>101.04719616375127</v>
      </c>
      <c r="Y119" s="4">
        <f t="shared" si="235"/>
        <v>100.72543471031064</v>
      </c>
      <c r="Z119" s="4">
        <f t="shared" si="236"/>
        <v>98.949711879410529</v>
      </c>
      <c r="AA119" s="4">
        <f t="shared" si="237"/>
        <v>98.595991483419013</v>
      </c>
      <c r="AB119" s="4">
        <f t="shared" si="238"/>
        <v>99.113177798926017</v>
      </c>
      <c r="AC119" s="4">
        <f t="shared" si="239"/>
        <v>98.800627890048617</v>
      </c>
      <c r="AD119" s="4">
        <f t="shared" si="240"/>
        <v>97.006931725679806</v>
      </c>
      <c r="AE119" s="4">
        <f t="shared" si="241"/>
        <v>97.751870595343519</v>
      </c>
      <c r="AF119" s="4">
        <f t="shared" si="242"/>
        <v>101.14595259570017</v>
      </c>
      <c r="AG119" s="4">
        <f t="shared" si="243"/>
        <v>105.00914652955747</v>
      </c>
      <c r="AI119" s="4">
        <f t="shared" si="244"/>
        <v>0.72182686258497597</v>
      </c>
      <c r="AJ119" s="4">
        <f t="shared" si="245"/>
        <v>-0.57703899676739923</v>
      </c>
      <c r="AK119" s="4">
        <f t="shared" si="246"/>
        <v>0.39446644982471923</v>
      </c>
      <c r="AL119" s="4">
        <f t="shared" si="247"/>
        <v>0.42768308167643454</v>
      </c>
      <c r="AM119" s="4">
        <f t="shared" si="248"/>
        <v>0.49676437609427637</v>
      </c>
      <c r="AN119" s="4">
        <f t="shared" si="249"/>
        <v>-0.83619616375126782</v>
      </c>
      <c r="AO119" s="4">
        <f t="shared" si="250"/>
        <v>-0.25143471031063314</v>
      </c>
      <c r="AP119" s="4">
        <f t="shared" si="251"/>
        <v>-0.21271187941053427</v>
      </c>
      <c r="AQ119" s="4">
        <f t="shared" si="252"/>
        <v>-0.73599148341901355</v>
      </c>
      <c r="AR119" s="4">
        <f t="shared" si="253"/>
        <v>-0.62217779892601754</v>
      </c>
      <c r="AS119" s="4">
        <f t="shared" si="254"/>
        <v>-0.22162789004862304</v>
      </c>
      <c r="AT119" s="4">
        <f t="shared" si="255"/>
        <v>0.5720682743201877</v>
      </c>
      <c r="AU119" s="4">
        <f t="shared" si="256"/>
        <v>0.90912940465648262</v>
      </c>
      <c r="AV119" s="4">
        <f t="shared" si="358"/>
        <v>0.14704740429984042</v>
      </c>
      <c r="AW119" s="4">
        <f t="shared" si="358"/>
        <v>1.2668534704425269</v>
      </c>
      <c r="AY119" s="2">
        <f t="shared" si="308"/>
        <v>97.129832838874933</v>
      </c>
      <c r="AZ119" s="2">
        <f t="shared" si="359"/>
        <v>93.9742082988531</v>
      </c>
      <c r="BA119" s="2">
        <f t="shared" si="360"/>
        <v>95.691805092931389</v>
      </c>
      <c r="BB119" s="2">
        <f t="shared" si="361"/>
        <v>98.288690977963938</v>
      </c>
      <c r="BC119" s="2">
        <f t="shared" si="362"/>
        <v>98.286503921057403</v>
      </c>
      <c r="BD119" s="2">
        <f t="shared" si="363"/>
        <v>101.04426222083914</v>
      </c>
      <c r="BE119" s="2">
        <f t="shared" si="364"/>
        <v>100.72009839816805</v>
      </c>
      <c r="BF119" s="2">
        <f t="shared" si="365"/>
        <v>98.941451753205328</v>
      </c>
      <c r="BG119" s="2">
        <f t="shared" si="366"/>
        <v>98.588377184564806</v>
      </c>
      <c r="BH119" s="2">
        <f t="shared" si="367"/>
        <v>99.09340327970969</v>
      </c>
      <c r="BI119" s="2">
        <f t="shared" si="368"/>
        <v>98.785365924917684</v>
      </c>
      <c r="BJ119" s="2">
        <f t="shared" si="369"/>
        <v>96.978474629622326</v>
      </c>
      <c r="BK119" s="2">
        <f t="shared" si="370"/>
        <v>97.724285391137997</v>
      </c>
      <c r="BL119" s="2">
        <f t="shared" si="371"/>
        <v>101.07499702262504</v>
      </c>
      <c r="BM119" s="2">
        <f t="shared" si="372"/>
        <v>104.0887049887158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97.852000000000004</v>
      </c>
      <c r="CF119" s="2">
        <f t="shared" si="310"/>
        <v>93.403999999999996</v>
      </c>
      <c r="CG119" s="2">
        <f t="shared" si="311"/>
        <v>96.087999999999994</v>
      </c>
      <c r="CH119" s="2">
        <f t="shared" si="312"/>
        <v>98.718999999999994</v>
      </c>
      <c r="CI119" s="2">
        <f t="shared" si="313"/>
        <v>98.789000000000001</v>
      </c>
      <c r="CJ119" s="2">
        <f t="shared" si="314"/>
        <v>100.211</v>
      </c>
      <c r="CK119" s="2">
        <f t="shared" si="315"/>
        <v>100.474</v>
      </c>
      <c r="CL119" s="2">
        <f t="shared" si="316"/>
        <v>98.736999999999995</v>
      </c>
      <c r="CM119" s="2">
        <f t="shared" si="317"/>
        <v>97.86</v>
      </c>
      <c r="CN119" s="2">
        <f t="shared" si="318"/>
        <v>98.491</v>
      </c>
      <c r="CO119" s="2">
        <f t="shared" si="319"/>
        <v>98.578999999999994</v>
      </c>
      <c r="CP119" s="2">
        <f t="shared" si="320"/>
        <v>97.578999999999994</v>
      </c>
      <c r="CQ119" s="2">
        <f t="shared" si="321"/>
        <v>98.661000000000001</v>
      </c>
      <c r="CR119" s="2">
        <f t="shared" si="322"/>
        <v>101.29300000000001</v>
      </c>
      <c r="CS119" s="2">
        <f t="shared" si="323"/>
        <v>106.276</v>
      </c>
      <c r="CU119" s="2">
        <f t="shared" si="273"/>
        <v>97.852000000000004</v>
      </c>
      <c r="CV119" s="2">
        <f t="shared" si="274"/>
        <v>93.403999999999996</v>
      </c>
      <c r="CW119" s="2">
        <f t="shared" si="275"/>
        <v>96.087999999999994</v>
      </c>
      <c r="CX119" s="2">
        <f t="shared" si="276"/>
        <v>98.718999999999994</v>
      </c>
      <c r="CY119" s="2">
        <f t="shared" si="277"/>
        <v>98.789000000000001</v>
      </c>
      <c r="CZ119" s="2">
        <f t="shared" si="278"/>
        <v>100.211</v>
      </c>
      <c r="DA119" s="2">
        <f t="shared" si="279"/>
        <v>100.474</v>
      </c>
      <c r="DB119" s="2">
        <f t="shared" si="280"/>
        <v>98.736999999999995</v>
      </c>
      <c r="DC119" s="2">
        <f t="shared" si="281"/>
        <v>97.86</v>
      </c>
      <c r="DD119" s="2">
        <f t="shared" si="282"/>
        <v>98.491</v>
      </c>
      <c r="DE119" s="2">
        <f t="shared" si="283"/>
        <v>98.578999999999994</v>
      </c>
      <c r="DF119" s="2">
        <f t="shared" si="284"/>
        <v>97.578999999999994</v>
      </c>
      <c r="DG119" s="2">
        <f t="shared" si="285"/>
        <v>98.661000000000001</v>
      </c>
      <c r="DH119" s="2">
        <f t="shared" si="286"/>
        <v>101.29300000000001</v>
      </c>
      <c r="DI119" s="2">
        <f t="shared" si="287"/>
        <v>106.276</v>
      </c>
      <c r="DK119" s="2">
        <f t="shared" si="288"/>
        <v>112.88402429149799</v>
      </c>
      <c r="DL119" s="2">
        <f t="shared" si="373"/>
        <v>113.65672404181186</v>
      </c>
      <c r="DM119" s="2">
        <f t="shared" si="373"/>
        <v>123.02855438596494</v>
      </c>
      <c r="DN119" s="2">
        <f t="shared" si="373"/>
        <v>125.34017270168859</v>
      </c>
      <c r="DO119" s="2">
        <f t="shared" si="373"/>
        <v>127.14247435897438</v>
      </c>
      <c r="DP119" s="2">
        <f t="shared" si="373"/>
        <v>122.40953982930299</v>
      </c>
      <c r="DQ119" s="2">
        <f t="shared" si="373"/>
        <v>125.92362731152204</v>
      </c>
      <c r="DR119" s="2">
        <f t="shared" si="373"/>
        <v>129.22547876447874</v>
      </c>
      <c r="DS119" s="2">
        <f t="shared" si="373"/>
        <v>120.55181624649859</v>
      </c>
      <c r="DT119" s="2">
        <f t="shared" si="373"/>
        <v>124.9576076791077</v>
      </c>
      <c r="DU119" s="2">
        <f t="shared" si="373"/>
        <v>124.34007965686273</v>
      </c>
      <c r="DV119" s="2">
        <f t="shared" si="373"/>
        <v>116.82301612685559</v>
      </c>
      <c r="DW119" s="2">
        <f t="shared" si="373"/>
        <v>120.72056577540107</v>
      </c>
      <c r="DX119" s="2">
        <f t="shared" si="373"/>
        <v>121.42595120320857</v>
      </c>
      <c r="DY119" s="2">
        <f t="shared" si="373"/>
        <v>105.9452507122507</v>
      </c>
      <c r="EA119" s="2">
        <f t="shared" si="228"/>
        <v>96.981965845209515</v>
      </c>
      <c r="EB119" s="2">
        <f t="shared" si="290"/>
        <v>93.806529781572578</v>
      </c>
      <c r="EC119" s="2">
        <f t="shared" si="291"/>
        <v>95.443084723618071</v>
      </c>
      <c r="ED119" s="2">
        <f t="shared" si="292"/>
        <v>98.030853774403994</v>
      </c>
      <c r="EE119" s="2">
        <f t="shared" si="293"/>
        <v>98.014052179840576</v>
      </c>
      <c r="EF119" s="2">
        <f t="shared" si="294"/>
        <v>100.82569481620983</v>
      </c>
      <c r="EG119" s="2">
        <f t="shared" si="295"/>
        <v>100.46005554303423</v>
      </c>
      <c r="EH119" s="2">
        <f t="shared" si="296"/>
        <v>98.610169767557238</v>
      </c>
      <c r="EI119" s="2">
        <f t="shared" si="297"/>
        <v>98.337842309619248</v>
      </c>
      <c r="EJ119" s="2">
        <f t="shared" si="298"/>
        <v>98.815356954436453</v>
      </c>
      <c r="EK119" s="2">
        <f t="shared" si="299"/>
        <v>98.475751009421288</v>
      </c>
      <c r="EL119" s="2">
        <f t="shared" si="300"/>
        <v>96.78765098885178</v>
      </c>
      <c r="EM119" s="2">
        <f t="shared" si="301"/>
        <v>97.468322728500127</v>
      </c>
      <c r="EN119" s="2">
        <f t="shared" si="302"/>
        <v>100.82968796151265</v>
      </c>
      <c r="EO119" s="2">
        <f t="shared" si="303"/>
        <v>104.06493030303029</v>
      </c>
      <c r="EQ119" s="2">
        <f t="shared" si="304"/>
        <v>96.789252075908351</v>
      </c>
      <c r="ER119" s="2">
        <f t="shared" si="374"/>
        <v>93.241058170277938</v>
      </c>
      <c r="ES119" s="2">
        <f t="shared" si="374"/>
        <v>95.191230375386738</v>
      </c>
      <c r="ET119" s="2">
        <f t="shared" si="374"/>
        <v>97.930203264741095</v>
      </c>
      <c r="EU119" s="2">
        <f t="shared" si="374"/>
        <v>97.793637092349911</v>
      </c>
      <c r="EV119" s="2">
        <f t="shared" si="374"/>
        <v>100.60800134423198</v>
      </c>
      <c r="EW119" s="2">
        <f t="shared" si="374"/>
        <v>100.45167112698117</v>
      </c>
      <c r="EX119" s="2">
        <f t="shared" si="374"/>
        <v>98.490193976194121</v>
      </c>
      <c r="EY119" s="2">
        <f t="shared" si="374"/>
        <v>98.264230470871809</v>
      </c>
      <c r="EZ119" s="2">
        <f t="shared" si="374"/>
        <v>98.764151042213655</v>
      </c>
      <c r="FA119" s="2">
        <f t="shared" si="374"/>
        <v>98.370167226537916</v>
      </c>
      <c r="FB119" s="2">
        <f t="shared" si="374"/>
        <v>96.805559972062014</v>
      </c>
      <c r="FC119" s="2">
        <f t="shared" si="374"/>
        <v>97.408980136203937</v>
      </c>
      <c r="FD119" s="2">
        <f t="shared" si="374"/>
        <v>100.98657532197814</v>
      </c>
      <c r="FE119" s="2">
        <f t="shared" si="374"/>
        <v>104.20541660221369</v>
      </c>
      <c r="FG119" s="2">
        <f t="shared" si="306"/>
        <v>0.9904975228215539</v>
      </c>
      <c r="FH119" s="2">
        <f t="shared" si="375"/>
        <v>0.9911665170315298</v>
      </c>
      <c r="FI119" s="2">
        <f t="shared" si="375"/>
        <v>0.99085304848635758</v>
      </c>
      <c r="FJ119" s="2">
        <f t="shared" si="375"/>
        <v>0.99049965228673165</v>
      </c>
      <c r="FK119" s="2">
        <f t="shared" si="375"/>
        <v>0.99050600814861156</v>
      </c>
      <c r="FL119" s="2">
        <f t="shared" si="375"/>
        <v>0.98970356005579274</v>
      </c>
      <c r="FM119" s="2">
        <f t="shared" si="375"/>
        <v>0.98978202364496615</v>
      </c>
      <c r="FN119" s="2">
        <f t="shared" si="375"/>
        <v>0.98910880387454525</v>
      </c>
      <c r="FO119" s="2">
        <f t="shared" si="375"/>
        <v>0.98865529438395761</v>
      </c>
      <c r="FP119" s="2">
        <f t="shared" si="375"/>
        <v>0.9893175057479372</v>
      </c>
      <c r="FQ119" s="2">
        <f t="shared" si="375"/>
        <v>0.9879389051500469</v>
      </c>
      <c r="FR119" s="2">
        <f t="shared" si="375"/>
        <v>0.99049502581384874</v>
      </c>
      <c r="FS119" s="2">
        <f t="shared" si="375"/>
        <v>0.98894022039477136</v>
      </c>
      <c r="FT119" s="2">
        <f t="shared" si="375"/>
        <v>0.98822188328640459</v>
      </c>
      <c r="FU119" s="2">
        <f t="shared" si="375"/>
        <v>0.98880457688004608</v>
      </c>
      <c r="FW119" s="2">
        <f t="shared" si="324"/>
        <v>1.6822637129219144E-2</v>
      </c>
      <c r="FX119" s="2">
        <f t="shared" si="376"/>
        <v>1.3560071778970874E-2</v>
      </c>
      <c r="FY119" s="2">
        <f t="shared" si="377"/>
        <v>1.4304236534014166E-2</v>
      </c>
      <c r="FZ119" s="2">
        <f t="shared" si="378"/>
        <v>1.6004112320941968E-2</v>
      </c>
      <c r="GA119" s="2">
        <f t="shared" si="379"/>
        <v>1.8570696054751337E-2</v>
      </c>
      <c r="GB119" s="2">
        <f t="shared" si="380"/>
        <v>1.6855624009960376E-2</v>
      </c>
      <c r="GC119" s="2">
        <f t="shared" si="381"/>
        <v>1.709351138847099E-2</v>
      </c>
      <c r="GD119" s="2">
        <f t="shared" si="382"/>
        <v>1.7964866530935698E-2</v>
      </c>
      <c r="GE119" s="2">
        <f t="shared" si="383"/>
        <v>2.005275178415953E-2</v>
      </c>
      <c r="GF119" s="2">
        <f t="shared" si="384"/>
        <v>2.378861690342321E-2</v>
      </c>
      <c r="GG119" s="2">
        <f t="shared" si="385"/>
        <v>2.2136027777479104E-2</v>
      </c>
      <c r="GH119" s="2">
        <f t="shared" si="386"/>
        <v>2.1665793035963162E-2</v>
      </c>
      <c r="GI119" s="2">
        <f t="shared" si="387"/>
        <v>2.0255616439463411E-2</v>
      </c>
      <c r="GJ119" s="2">
        <f t="shared" si="388"/>
        <v>1.7361939035015244E-2</v>
      </c>
      <c r="GK119" s="2">
        <f t="shared" si="389"/>
        <v>1.9387677795058251E-2</v>
      </c>
      <c r="GM119" s="86">
        <f t="shared" si="325"/>
        <v>1.0892001592717444E-44</v>
      </c>
      <c r="GN119" s="86">
        <f t="shared" si="390"/>
        <v>4.7383852832932119E-26</v>
      </c>
      <c r="GO119" s="86">
        <f t="shared" si="391"/>
        <v>2.314514970375444E-56</v>
      </c>
      <c r="GP119" s="86">
        <f t="shared" si="392"/>
        <v>2.6280219377135596E-43</v>
      </c>
      <c r="GQ119" s="86">
        <f t="shared" si="393"/>
        <v>2.0885027404287142E-44</v>
      </c>
      <c r="GR119" s="86">
        <f t="shared" si="394"/>
        <v>5.7849148132904438E-28</v>
      </c>
      <c r="GS119" s="86">
        <f t="shared" si="395"/>
        <v>1.3991284103530002E-33</v>
      </c>
      <c r="GT119" s="86">
        <f t="shared" si="396"/>
        <v>6.9257907619925895E-40</v>
      </c>
      <c r="GU119" s="86">
        <f t="shared" si="397"/>
        <v>2.0480813665620129E-38</v>
      </c>
      <c r="GV119" s="86">
        <f t="shared" si="398"/>
        <v>1.422503278487951E-42</v>
      </c>
      <c r="GW119" s="86">
        <f t="shared" si="399"/>
        <v>1.4043283887291854E-36</v>
      </c>
      <c r="GX119" s="86">
        <f t="shared" si="400"/>
        <v>3.2788530367979946E-65</v>
      </c>
      <c r="GY119" s="86">
        <f t="shared" si="401"/>
        <v>5.3314640987191838E-31</v>
      </c>
      <c r="GZ119" s="86">
        <f t="shared" si="402"/>
        <v>9.5586993769373205E-41</v>
      </c>
      <c r="HA119" s="86">
        <f t="shared" si="403"/>
        <v>5.7303450984505893E-54</v>
      </c>
      <c r="HC119" s="86">
        <f t="shared" si="326"/>
        <v>4.3137108072888329E-8</v>
      </c>
      <c r="HD119" s="86">
        <f t="shared" si="404"/>
        <v>3.2036749146817275E-4</v>
      </c>
      <c r="HE119" s="86">
        <f t="shared" si="405"/>
        <v>1.6721245418026182E-9</v>
      </c>
      <c r="HF119" s="86">
        <f t="shared" si="406"/>
        <v>2.9957826419189234E-8</v>
      </c>
      <c r="HG119" s="86">
        <f t="shared" si="407"/>
        <v>1.0806899045198981E-10</v>
      </c>
      <c r="HH119" s="86">
        <f t="shared" si="408"/>
        <v>2.9422427800125117E-6</v>
      </c>
      <c r="HI119" s="86">
        <f t="shared" si="409"/>
        <v>6.3285824149091085E-8</v>
      </c>
      <c r="HJ119" s="86">
        <f t="shared" si="410"/>
        <v>1.5484064872881859E-9</v>
      </c>
      <c r="HK119" s="86">
        <f t="shared" si="411"/>
        <v>1.1238323197053945E-9</v>
      </c>
      <c r="HL119" s="86">
        <f t="shared" si="412"/>
        <v>2.6800455060434724E-9</v>
      </c>
      <c r="HM119" s="86">
        <f t="shared" si="413"/>
        <v>2.6794716245831373E-10</v>
      </c>
      <c r="HN119" s="86">
        <f t="shared" si="414"/>
        <v>1.711195348774529E-9</v>
      </c>
      <c r="HO119" s="86">
        <f t="shared" si="415"/>
        <v>1.8141086259556691E-8</v>
      </c>
      <c r="HP119" s="86">
        <f t="shared" si="416"/>
        <v>1.5946141779947003E-9</v>
      </c>
      <c r="HQ119" s="86">
        <f t="shared" si="417"/>
        <v>1.2685846364337083E-15</v>
      </c>
      <c r="HS119" s="86">
        <f t="shared" si="327"/>
        <v>9.7088230561636653E-5</v>
      </c>
      <c r="HT119" s="86">
        <f t="shared" si="418"/>
        <v>7.3019718719799211E-5</v>
      </c>
      <c r="HU119" s="86">
        <f t="shared" si="419"/>
        <v>3.4452363659208888E-5</v>
      </c>
      <c r="HV119" s="86">
        <f t="shared" si="420"/>
        <v>3.5705413257010031E-5</v>
      </c>
      <c r="HW119" s="86">
        <f t="shared" si="421"/>
        <v>5.8592282485003343E-5</v>
      </c>
      <c r="HX119" s="86">
        <f t="shared" si="422"/>
        <v>2.8457027365569113E-5</v>
      </c>
      <c r="HY119" s="86">
        <f t="shared" si="423"/>
        <v>4.8416974562150068E-5</v>
      </c>
      <c r="HZ119" s="86">
        <f t="shared" si="424"/>
        <v>6.4270041429499648E-5</v>
      </c>
      <c r="IA119" s="86">
        <f t="shared" si="425"/>
        <v>5.8542055282895242E-5</v>
      </c>
      <c r="IB119" s="86">
        <f t="shared" si="426"/>
        <v>1.3590477109941344E-4</v>
      </c>
      <c r="IC119" s="86">
        <f t="shared" si="427"/>
        <v>9.1425945911958624E-5</v>
      </c>
      <c r="ID119" s="86">
        <f t="shared" si="428"/>
        <v>1.7255776362337926E-4</v>
      </c>
      <c r="IE119" s="86">
        <f t="shared" si="429"/>
        <v>1.5058291179961334E-4</v>
      </c>
      <c r="IF119" s="86">
        <f t="shared" si="430"/>
        <v>2.0652022657560536E-4</v>
      </c>
      <c r="IG119" s="86">
        <f t="shared" si="431"/>
        <v>1.8546071151781154E-3</v>
      </c>
      <c r="II119" s="86">
        <f t="shared" si="328"/>
        <v>1.180141695160601E-47</v>
      </c>
      <c r="IJ119" s="86">
        <f t="shared" si="329"/>
        <v>1.6392749875553839E-54</v>
      </c>
      <c r="IK119" s="86">
        <f t="shared" si="330"/>
        <v>7.0321125142647825E-56</v>
      </c>
      <c r="IL119" s="86">
        <f t="shared" si="331"/>
        <v>3.2054522821611837E-55</v>
      </c>
      <c r="IM119" s="86">
        <f t="shared" si="332"/>
        <v>1.8534832660287367E-54</v>
      </c>
      <c r="IN119" s="86">
        <f t="shared" si="333"/>
        <v>1.1824400344820171E-54</v>
      </c>
      <c r="IO119" s="86">
        <f t="shared" si="334"/>
        <v>3.3535672074856133E-54</v>
      </c>
      <c r="IP119" s="86">
        <f t="shared" si="335"/>
        <v>2.7894766371577668E-54</v>
      </c>
      <c r="IQ119" s="86">
        <f t="shared" si="336"/>
        <v>3.5236852652717298E-55</v>
      </c>
      <c r="IR119" s="86">
        <f t="shared" si="337"/>
        <v>9.8530614761497754E-53</v>
      </c>
      <c r="IS119" s="86">
        <f t="shared" si="338"/>
        <v>2.5484035318189437E-53</v>
      </c>
      <c r="IT119" s="86">
        <f t="shared" si="339"/>
        <v>1.1936101256463438E-50</v>
      </c>
      <c r="IU119" s="86">
        <f t="shared" si="340"/>
        <v>2.4324955912323111E-50</v>
      </c>
      <c r="IV119" s="86">
        <f t="shared" si="341"/>
        <v>1.3692601503902972E-36</v>
      </c>
      <c r="IW119" s="86">
        <f t="shared" si="342"/>
        <v>1.9280446818309096E-27</v>
      </c>
      <c r="IY119" s="86">
        <f t="shared" si="343"/>
        <v>9.713136766970954E-5</v>
      </c>
      <c r="IZ119" s="86">
        <f t="shared" si="344"/>
        <v>3.9338721018797199E-4</v>
      </c>
      <c r="JA119" s="86">
        <f t="shared" si="345"/>
        <v>3.445403578375069E-5</v>
      </c>
      <c r="JB119" s="86">
        <f t="shared" si="346"/>
        <v>3.5735371083429219E-5</v>
      </c>
      <c r="JC119" s="86">
        <f t="shared" si="347"/>
        <v>5.8592390553993792E-5</v>
      </c>
      <c r="JD119" s="86">
        <f t="shared" si="348"/>
        <v>3.1399270145581627E-5</v>
      </c>
      <c r="JE119" s="86">
        <f t="shared" si="349"/>
        <v>4.8480260386299162E-5</v>
      </c>
      <c r="JF119" s="86">
        <f t="shared" si="350"/>
        <v>6.4271589835986933E-5</v>
      </c>
      <c r="JG119" s="86">
        <f t="shared" si="351"/>
        <v>5.8543179115214948E-5</v>
      </c>
      <c r="JH119" s="86">
        <f t="shared" si="352"/>
        <v>1.3590745114491949E-4</v>
      </c>
      <c r="JI119" s="86">
        <f t="shared" si="353"/>
        <v>9.1426213859121088E-5</v>
      </c>
      <c r="JJ119" s="86">
        <f t="shared" si="354"/>
        <v>1.7255947481872804E-4</v>
      </c>
      <c r="JK119" s="86">
        <f t="shared" si="355"/>
        <v>1.5060105288587289E-4</v>
      </c>
      <c r="JL119" s="86">
        <f t="shared" si="356"/>
        <v>2.0652182118978337E-4</v>
      </c>
      <c r="JM119" s="86">
        <f t="shared" si="357"/>
        <v>1.8546071151793839E-3</v>
      </c>
    </row>
    <row r="120" spans="2:273" x14ac:dyDescent="0.25">
      <c r="B120" s="2">
        <v>93</v>
      </c>
      <c r="C120" s="37">
        <v>97.902000000000001</v>
      </c>
      <c r="D120" s="37">
        <v>92.981999999999999</v>
      </c>
      <c r="E120" s="37">
        <v>96.052999999999997</v>
      </c>
      <c r="F120" s="37">
        <v>96.841999999999999</v>
      </c>
      <c r="G120" s="37">
        <v>99.525999999999996</v>
      </c>
      <c r="H120" s="37">
        <v>102.28100000000001</v>
      </c>
      <c r="I120" s="37">
        <v>99.649000000000001</v>
      </c>
      <c r="J120" s="37">
        <v>99.525999999999996</v>
      </c>
      <c r="K120" s="37">
        <v>97.227999999999994</v>
      </c>
      <c r="L120" s="37">
        <v>99.210999999999999</v>
      </c>
      <c r="M120" s="37">
        <v>99.525999999999996</v>
      </c>
      <c r="N120" s="37">
        <v>95.578999999999994</v>
      </c>
      <c r="O120" s="37">
        <v>98.054000000000002</v>
      </c>
      <c r="P120" s="37">
        <v>102.81</v>
      </c>
      <c r="Q120" s="37">
        <v>106.983</v>
      </c>
      <c r="S120" s="4">
        <f t="shared" si="229"/>
        <v>96.92274978162196</v>
      </c>
      <c r="T120" s="4">
        <f t="shared" si="230"/>
        <v>93.805775918042457</v>
      </c>
      <c r="U120" s="4">
        <f t="shared" si="231"/>
        <v>95.456084798497457</v>
      </c>
      <c r="V120" s="4">
        <f t="shared" si="232"/>
        <v>98.089280629907748</v>
      </c>
      <c r="W120" s="4">
        <f t="shared" si="233"/>
        <v>98.070218314317785</v>
      </c>
      <c r="X120" s="4">
        <f t="shared" si="234"/>
        <v>100.81370862523183</v>
      </c>
      <c r="Y120" s="4">
        <f t="shared" si="235"/>
        <v>100.52931661266734</v>
      </c>
      <c r="Z120" s="4">
        <f t="shared" si="236"/>
        <v>98.738945907663663</v>
      </c>
      <c r="AA120" s="4">
        <f t="shared" si="237"/>
        <v>98.374907997000236</v>
      </c>
      <c r="AB120" s="4">
        <f t="shared" si="238"/>
        <v>98.91446582482655</v>
      </c>
      <c r="AC120" s="4">
        <f t="shared" si="239"/>
        <v>98.590639867053071</v>
      </c>
      <c r="AD120" s="4">
        <f t="shared" si="240"/>
        <v>96.845515316484992</v>
      </c>
      <c r="AE120" s="4">
        <f t="shared" si="241"/>
        <v>97.582777008915627</v>
      </c>
      <c r="AF120" s="4">
        <f t="shared" si="242"/>
        <v>101.0424108708728</v>
      </c>
      <c r="AG120" s="4">
        <f t="shared" si="243"/>
        <v>105.47809710079275</v>
      </c>
      <c r="AI120" s="4">
        <f t="shared" si="244"/>
        <v>0.97925021837804138</v>
      </c>
      <c r="AJ120" s="4">
        <f t="shared" si="245"/>
        <v>-0.82377591804245753</v>
      </c>
      <c r="AK120" s="4">
        <f t="shared" si="246"/>
        <v>0.59691520150254007</v>
      </c>
      <c r="AL120" s="4">
        <f t="shared" si="247"/>
        <v>-1.247280629907749</v>
      </c>
      <c r="AM120" s="4">
        <f t="shared" si="248"/>
        <v>1.4557816856822114</v>
      </c>
      <c r="AN120" s="4">
        <f t="shared" si="249"/>
        <v>1.4672913747681804</v>
      </c>
      <c r="AO120" s="4">
        <f t="shared" si="250"/>
        <v>-0.88031661266734318</v>
      </c>
      <c r="AP120" s="4">
        <f t="shared" si="251"/>
        <v>0.78705409233633361</v>
      </c>
      <c r="AQ120" s="4">
        <f t="shared" si="252"/>
        <v>-1.1469079970002412</v>
      </c>
      <c r="AR120" s="4">
        <f t="shared" si="253"/>
        <v>0.29653417517344849</v>
      </c>
      <c r="AS120" s="4">
        <f t="shared" si="254"/>
        <v>0.93536013294692566</v>
      </c>
      <c r="AT120" s="4">
        <f t="shared" si="255"/>
        <v>-1.2665153164849983</v>
      </c>
      <c r="AU120" s="4">
        <f t="shared" si="256"/>
        <v>0.4712229910843746</v>
      </c>
      <c r="AV120" s="4">
        <f t="shared" si="358"/>
        <v>1.7675891291272023</v>
      </c>
      <c r="AW120" s="4">
        <f t="shared" si="358"/>
        <v>1.5049028992072522</v>
      </c>
      <c r="AY120" s="2">
        <f t="shared" si="308"/>
        <v>96.922056389512193</v>
      </c>
      <c r="AZ120" s="2">
        <f t="shared" si="359"/>
        <v>93.800593466346214</v>
      </c>
      <c r="BA120" s="2">
        <f t="shared" si="360"/>
        <v>95.45227020687291</v>
      </c>
      <c r="BB120" s="2">
        <f t="shared" si="361"/>
        <v>98.083399018237515</v>
      </c>
      <c r="BC120" s="2">
        <f t="shared" si="362"/>
        <v>98.057373978037376</v>
      </c>
      <c r="BD120" s="2">
        <f t="shared" si="363"/>
        <v>100.8070883579433</v>
      </c>
      <c r="BE120" s="2">
        <f t="shared" si="364"/>
        <v>100.51746949469286</v>
      </c>
      <c r="BF120" s="2">
        <f t="shared" si="365"/>
        <v>98.720663829892558</v>
      </c>
      <c r="BG120" s="2">
        <f t="shared" si="366"/>
        <v>98.357477357456901</v>
      </c>
      <c r="BH120" s="2">
        <f t="shared" si="367"/>
        <v>98.870344450462724</v>
      </c>
      <c r="BI120" s="2">
        <f t="shared" si="368"/>
        <v>98.556248445103009</v>
      </c>
      <c r="BJ120" s="2">
        <f t="shared" si="369"/>
        <v>96.784970883816186</v>
      </c>
      <c r="BK120" s="2">
        <f t="shared" si="370"/>
        <v>97.524579801997263</v>
      </c>
      <c r="BL120" s="2">
        <f t="shared" si="371"/>
        <v>100.90177336663682</v>
      </c>
      <c r="BM120" s="2">
        <f t="shared" si="372"/>
        <v>103.95128576445198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97.902000000000001</v>
      </c>
      <c r="CF120" s="2">
        <f t="shared" si="310"/>
        <v>92.981999999999999</v>
      </c>
      <c r="CG120" s="2">
        <f t="shared" si="311"/>
        <v>96.052999999999997</v>
      </c>
      <c r="CH120" s="2">
        <f t="shared" si="312"/>
        <v>96.841999999999999</v>
      </c>
      <c r="CI120" s="2">
        <f t="shared" si="313"/>
        <v>99.525999999999996</v>
      </c>
      <c r="CJ120" s="2">
        <f t="shared" si="314"/>
        <v>102.28100000000001</v>
      </c>
      <c r="CK120" s="2">
        <f t="shared" si="315"/>
        <v>99.649000000000001</v>
      </c>
      <c r="CL120" s="2">
        <f t="shared" si="316"/>
        <v>99.525999999999996</v>
      </c>
      <c r="CM120" s="2">
        <f t="shared" si="317"/>
        <v>97.227999999999994</v>
      </c>
      <c r="CN120" s="2">
        <f t="shared" si="318"/>
        <v>99.210999999999999</v>
      </c>
      <c r="CO120" s="2">
        <f t="shared" si="319"/>
        <v>99.525999999999996</v>
      </c>
      <c r="CP120" s="2">
        <f t="shared" si="320"/>
        <v>95.578999999999994</v>
      </c>
      <c r="CQ120" s="2">
        <f t="shared" si="321"/>
        <v>98.054000000000002</v>
      </c>
      <c r="CR120" s="2">
        <f t="shared" si="322"/>
        <v>102.81</v>
      </c>
      <c r="CS120" s="2">
        <f t="shared" si="323"/>
        <v>106.983</v>
      </c>
      <c r="CU120" s="2">
        <f t="shared" si="273"/>
        <v>97.902000000000001</v>
      </c>
      <c r="CV120" s="2">
        <f t="shared" si="274"/>
        <v>92.981999999999999</v>
      </c>
      <c r="CW120" s="2">
        <f t="shared" si="275"/>
        <v>96.052999999999997</v>
      </c>
      <c r="CX120" s="2">
        <f t="shared" si="276"/>
        <v>96.841999999999999</v>
      </c>
      <c r="CY120" s="2">
        <f t="shared" si="277"/>
        <v>99.525999999999996</v>
      </c>
      <c r="CZ120" s="2">
        <f t="shared" si="278"/>
        <v>102.28100000000001</v>
      </c>
      <c r="DA120" s="2">
        <f t="shared" si="279"/>
        <v>99.649000000000001</v>
      </c>
      <c r="DB120" s="2">
        <f t="shared" si="280"/>
        <v>99.525999999999996</v>
      </c>
      <c r="DC120" s="2">
        <f t="shared" si="281"/>
        <v>97.227999999999994</v>
      </c>
      <c r="DD120" s="2">
        <f t="shared" si="282"/>
        <v>99.210999999999999</v>
      </c>
      <c r="DE120" s="2">
        <f t="shared" si="283"/>
        <v>99.525999999999996</v>
      </c>
      <c r="DF120" s="2">
        <f t="shared" si="284"/>
        <v>95.578999999999994</v>
      </c>
      <c r="DG120" s="2">
        <f t="shared" si="285"/>
        <v>98.054000000000002</v>
      </c>
      <c r="DH120" s="2">
        <f t="shared" si="286"/>
        <v>102.81</v>
      </c>
      <c r="DI120" s="2">
        <f t="shared" si="287"/>
        <v>106.983</v>
      </c>
      <c r="DK120" s="2">
        <f t="shared" si="288"/>
        <v>112.9146194331984</v>
      </c>
      <c r="DL120" s="2">
        <f t="shared" si="373"/>
        <v>113.69081777003485</v>
      </c>
      <c r="DM120" s="2">
        <f t="shared" si="373"/>
        <v>123.19897786774631</v>
      </c>
      <c r="DN120" s="2">
        <f t="shared" si="373"/>
        <v>125.48984146341466</v>
      </c>
      <c r="DO120" s="2">
        <f t="shared" si="373"/>
        <v>127.27872435897439</v>
      </c>
      <c r="DP120" s="2">
        <f t="shared" si="373"/>
        <v>122.49522332859175</v>
      </c>
      <c r="DQ120" s="2">
        <f t="shared" si="373"/>
        <v>126.07738454243717</v>
      </c>
      <c r="DR120" s="2">
        <f t="shared" si="373"/>
        <v>129.42837104247101</v>
      </c>
      <c r="DS120" s="2">
        <f t="shared" si="373"/>
        <v>120.6489619047619</v>
      </c>
      <c r="DT120" s="2">
        <f t="shared" si="373"/>
        <v>125.1199417846418</v>
      </c>
      <c r="DU120" s="2">
        <f t="shared" si="373"/>
        <v>124.51950512477717</v>
      </c>
      <c r="DV120" s="2">
        <f t="shared" si="373"/>
        <v>116.90691956815114</v>
      </c>
      <c r="DW120" s="2">
        <f t="shared" si="373"/>
        <v>120.89573262032087</v>
      </c>
      <c r="DX120" s="2">
        <f t="shared" si="373"/>
        <v>121.57061898395723</v>
      </c>
      <c r="DY120" s="2">
        <f t="shared" si="373"/>
        <v>105.82899308099306</v>
      </c>
      <c r="EA120" s="2">
        <f t="shared" si="228"/>
        <v>96.785263423379618</v>
      </c>
      <c r="EB120" s="2">
        <f t="shared" si="290"/>
        <v>93.646755760402357</v>
      </c>
      <c r="EC120" s="2">
        <f t="shared" si="291"/>
        <v>95.222221753210476</v>
      </c>
      <c r="ED120" s="2">
        <f t="shared" si="292"/>
        <v>97.845242787328516</v>
      </c>
      <c r="EE120" s="2">
        <f t="shared" si="293"/>
        <v>97.805901573753019</v>
      </c>
      <c r="EF120" s="2">
        <f t="shared" si="294"/>
        <v>100.6049559789796</v>
      </c>
      <c r="EG120" s="2">
        <f t="shared" si="295"/>
        <v>100.27697065783914</v>
      </c>
      <c r="EH120" s="2">
        <f t="shared" si="296"/>
        <v>98.414375623279</v>
      </c>
      <c r="EI120" s="2">
        <f t="shared" si="297"/>
        <v>98.125613028688974</v>
      </c>
      <c r="EJ120" s="2">
        <f t="shared" si="298"/>
        <v>98.612976019184657</v>
      </c>
      <c r="EK120" s="2">
        <f t="shared" si="299"/>
        <v>98.269355383580105</v>
      </c>
      <c r="EL120" s="2">
        <f t="shared" si="300"/>
        <v>96.608502149335493</v>
      </c>
      <c r="EM120" s="2">
        <f t="shared" si="301"/>
        <v>97.287364540853432</v>
      </c>
      <c r="EN120" s="2">
        <f t="shared" si="302"/>
        <v>100.67454083687626</v>
      </c>
      <c r="EO120" s="2">
        <f t="shared" si="303"/>
        <v>103.93067785547784</v>
      </c>
      <c r="EQ120" s="2">
        <f t="shared" si="304"/>
        <v>96.61655758290766</v>
      </c>
      <c r="ER120" s="2">
        <f t="shared" si="374"/>
        <v>93.123651588121149</v>
      </c>
      <c r="ES120" s="2">
        <f t="shared" si="374"/>
        <v>94.997166833543275</v>
      </c>
      <c r="ET120" s="2">
        <f t="shared" si="374"/>
        <v>97.755717741433742</v>
      </c>
      <c r="EU120" s="2">
        <f t="shared" si="374"/>
        <v>97.612305156583375</v>
      </c>
      <c r="EV120" s="2">
        <f t="shared" si="374"/>
        <v>100.40910493695793</v>
      </c>
      <c r="EW120" s="2">
        <f t="shared" si="374"/>
        <v>100.26900062436053</v>
      </c>
      <c r="EX120" s="2">
        <f t="shared" si="374"/>
        <v>98.309317521208257</v>
      </c>
      <c r="EY120" s="2">
        <f t="shared" si="374"/>
        <v>98.061533155384311</v>
      </c>
      <c r="EZ120" s="2">
        <f t="shared" si="374"/>
        <v>98.569939270792915</v>
      </c>
      <c r="FA120" s="2">
        <f t="shared" si="374"/>
        <v>98.180115473441134</v>
      </c>
      <c r="FB120" s="2">
        <f t="shared" si="374"/>
        <v>96.623763244263486</v>
      </c>
      <c r="FC120" s="2">
        <f t="shared" si="374"/>
        <v>97.23567483484841</v>
      </c>
      <c r="FD120" s="2">
        <f t="shared" si="374"/>
        <v>100.80812573969459</v>
      </c>
      <c r="FE120" s="2">
        <f t="shared" si="374"/>
        <v>103.98753110347872</v>
      </c>
      <c r="FG120" s="2">
        <f t="shared" si="306"/>
        <v>0.99132638567356079</v>
      </c>
      <c r="FH120" s="2">
        <f t="shared" si="375"/>
        <v>0.99193750120023449</v>
      </c>
      <c r="FI120" s="2">
        <f t="shared" si="375"/>
        <v>0.99165116165533906</v>
      </c>
      <c r="FJ120" s="2">
        <f t="shared" si="375"/>
        <v>0.99132833102022777</v>
      </c>
      <c r="FK120" s="2">
        <f t="shared" si="375"/>
        <v>0.99133413733517206</v>
      </c>
      <c r="FL120" s="2">
        <f t="shared" si="375"/>
        <v>0.99060101992211169</v>
      </c>
      <c r="FM120" s="2">
        <f t="shared" si="375"/>
        <v>0.99067270890947867</v>
      </c>
      <c r="FN120" s="2">
        <f t="shared" si="375"/>
        <v>0.99005758319036552</v>
      </c>
      <c r="FO120" s="2">
        <f t="shared" si="375"/>
        <v>0.98964316720315082</v>
      </c>
      <c r="FP120" s="2">
        <f t="shared" si="375"/>
        <v>0.99024828338613868</v>
      </c>
      <c r="FQ120" s="2">
        <f t="shared" si="375"/>
        <v>0.98898846481894753</v>
      </c>
      <c r="FR120" s="2">
        <f t="shared" si="375"/>
        <v>0.99132410456201858</v>
      </c>
      <c r="FS120" s="2">
        <f t="shared" si="375"/>
        <v>0.98990353583869661</v>
      </c>
      <c r="FT120" s="2">
        <f t="shared" si="375"/>
        <v>0.98924708614424883</v>
      </c>
      <c r="FU120" s="2">
        <f t="shared" si="375"/>
        <v>0.98977958487897233</v>
      </c>
      <c r="FW120" s="2">
        <f t="shared" si="324"/>
        <v>1.8415765700410383E-2</v>
      </c>
      <c r="FX120" s="2">
        <f t="shared" si="376"/>
        <v>1.4848896955555007E-2</v>
      </c>
      <c r="FY120" s="2">
        <f t="shared" si="377"/>
        <v>1.5662668254655437E-2</v>
      </c>
      <c r="FZ120" s="2">
        <f t="shared" si="378"/>
        <v>1.7521106780626367E-2</v>
      </c>
      <c r="GA120" s="2">
        <f t="shared" si="379"/>
        <v>2.0325945979368779E-2</v>
      </c>
      <c r="GB120" s="2">
        <f t="shared" si="380"/>
        <v>1.8451817859427774E-2</v>
      </c>
      <c r="GC120" s="2">
        <f t="shared" si="381"/>
        <v>1.8711803940099934E-2</v>
      </c>
      <c r="GD120" s="2">
        <f t="shared" si="382"/>
        <v>1.9664002446436155E-2</v>
      </c>
      <c r="GE120" s="2">
        <f t="shared" si="383"/>
        <v>2.194494923511078E-2</v>
      </c>
      <c r="GF120" s="2">
        <f t="shared" si="384"/>
        <v>2.602397257791721E-2</v>
      </c>
      <c r="GG120" s="2">
        <f t="shared" si="385"/>
        <v>2.4219946622819923E-2</v>
      </c>
      <c r="GH120" s="2">
        <f t="shared" si="386"/>
        <v>2.3706516488686595E-2</v>
      </c>
      <c r="GI120" s="2">
        <f t="shared" si="387"/>
        <v>2.2166523393687482E-2</v>
      </c>
      <c r="GJ120" s="2">
        <f t="shared" si="388"/>
        <v>1.9005153040435228E-2</v>
      </c>
      <c r="GK120" s="2">
        <f t="shared" si="389"/>
        <v>2.1218477065559266E-2</v>
      </c>
      <c r="GM120" s="86">
        <f t="shared" si="325"/>
        <v>2.1915765709891884E-47</v>
      </c>
      <c r="GN120" s="86">
        <f t="shared" si="390"/>
        <v>1.3545300122009967E-27</v>
      </c>
      <c r="GO120" s="86">
        <f t="shared" si="391"/>
        <v>9.3238405817274765E-60</v>
      </c>
      <c r="GP120" s="86">
        <f t="shared" si="392"/>
        <v>6.5540803911403627E-46</v>
      </c>
      <c r="GQ120" s="86">
        <f t="shared" si="393"/>
        <v>4.6649842633324784E-47</v>
      </c>
      <c r="GR120" s="86">
        <f t="shared" si="394"/>
        <v>1.2532991189394188E-29</v>
      </c>
      <c r="GS120" s="86">
        <f t="shared" si="395"/>
        <v>1.4275646984220195E-35</v>
      </c>
      <c r="GT120" s="86">
        <f t="shared" si="396"/>
        <v>2.6854325284500894E-42</v>
      </c>
      <c r="GU120" s="86">
        <f t="shared" si="397"/>
        <v>9.9911534880188927E-41</v>
      </c>
      <c r="GV120" s="86">
        <f t="shared" si="398"/>
        <v>3.9482135211474737E-45</v>
      </c>
      <c r="GW120" s="86">
        <f t="shared" si="399"/>
        <v>9.0338787105274167E-39</v>
      </c>
      <c r="GX120" s="86">
        <f t="shared" si="400"/>
        <v>3.3364136681234573E-69</v>
      </c>
      <c r="GY120" s="86">
        <f t="shared" si="401"/>
        <v>8.1444270037014727E-33</v>
      </c>
      <c r="GZ120" s="86">
        <f t="shared" si="402"/>
        <v>3.7976111747190062E-43</v>
      </c>
      <c r="HA120" s="86">
        <f t="shared" si="403"/>
        <v>6.3897252035181728E-57</v>
      </c>
      <c r="HC120" s="86">
        <f t="shared" si="326"/>
        <v>2.7408517630524008E-9</v>
      </c>
      <c r="HD120" s="86">
        <f t="shared" si="404"/>
        <v>9.3230680876384177E-5</v>
      </c>
      <c r="HE120" s="86">
        <f t="shared" si="405"/>
        <v>6.5567665388269483E-11</v>
      </c>
      <c r="HF120" s="86">
        <f t="shared" si="406"/>
        <v>2.0104530699887227E-9</v>
      </c>
      <c r="HG120" s="86">
        <f t="shared" si="407"/>
        <v>3.3072702789226965E-12</v>
      </c>
      <c r="HH120" s="86">
        <f t="shared" si="408"/>
        <v>4.1374183687710705E-7</v>
      </c>
      <c r="HI120" s="86">
        <f t="shared" si="409"/>
        <v>5.2993797167240066E-9</v>
      </c>
      <c r="HJ120" s="86">
        <f t="shared" si="410"/>
        <v>7.2816264499081079E-11</v>
      </c>
      <c r="HK120" s="86">
        <f t="shared" si="411"/>
        <v>5.6329204923900121E-11</v>
      </c>
      <c r="HL120" s="86">
        <f t="shared" si="412"/>
        <v>1.7927703781626942E-10</v>
      </c>
      <c r="HM120" s="86">
        <f t="shared" si="413"/>
        <v>1.1770518898544483E-11</v>
      </c>
      <c r="HN120" s="86">
        <f t="shared" si="414"/>
        <v>1.0398892227051333E-10</v>
      </c>
      <c r="HO120" s="86">
        <f t="shared" si="415"/>
        <v>1.5425402110009893E-9</v>
      </c>
      <c r="HP120" s="86">
        <f t="shared" si="416"/>
        <v>9.3305481539613516E-11</v>
      </c>
      <c r="HQ120" s="86">
        <f t="shared" si="417"/>
        <v>2.224155083421409E-17</v>
      </c>
      <c r="HS120" s="86">
        <f t="shared" si="327"/>
        <v>2.0709454793992117E-4</v>
      </c>
      <c r="HT120" s="86">
        <f t="shared" si="418"/>
        <v>1.5974629523224791E-4</v>
      </c>
      <c r="HU120" s="86">
        <f t="shared" si="419"/>
        <v>7.9436851708038707E-5</v>
      </c>
      <c r="HV120" s="86">
        <f t="shared" si="420"/>
        <v>8.3646786699293144E-5</v>
      </c>
      <c r="HW120" s="86">
        <f t="shared" si="421"/>
        <v>1.3766475382689212E-4</v>
      </c>
      <c r="HX120" s="86">
        <f t="shared" si="422"/>
        <v>6.7759293466956031E-5</v>
      </c>
      <c r="HY120" s="86">
        <f t="shared" si="423"/>
        <v>1.1253471993173839E-4</v>
      </c>
      <c r="HZ120" s="86">
        <f t="shared" si="424"/>
        <v>1.4910204065965741E-4</v>
      </c>
      <c r="IA120" s="86">
        <f t="shared" si="425"/>
        <v>1.4069363803962068E-4</v>
      </c>
      <c r="IB120" s="86">
        <f t="shared" si="426"/>
        <v>3.1941326745369309E-4</v>
      </c>
      <c r="IC120" s="86">
        <f t="shared" si="427"/>
        <v>2.1662284508310644E-4</v>
      </c>
      <c r="ID120" s="86">
        <f t="shared" si="428"/>
        <v>3.8603821422410922E-4</v>
      </c>
      <c r="IE120" s="86">
        <f t="shared" si="429"/>
        <v>3.3357368934549105E-4</v>
      </c>
      <c r="IF120" s="86">
        <f t="shared" si="430"/>
        <v>4.2874873335077579E-4</v>
      </c>
      <c r="IG120" s="86">
        <f t="shared" si="431"/>
        <v>3.2243175251987334E-3</v>
      </c>
      <c r="II120" s="86">
        <f t="shared" si="328"/>
        <v>1.3372496774583365E-45</v>
      </c>
      <c r="IJ120" s="86">
        <f t="shared" si="329"/>
        <v>2.8535247133217326E-52</v>
      </c>
      <c r="IK120" s="86">
        <f t="shared" si="330"/>
        <v>1.4956045168530823E-53</v>
      </c>
      <c r="IL120" s="86">
        <f t="shared" si="331"/>
        <v>7.3843998914789244E-53</v>
      </c>
      <c r="IM120" s="86">
        <f t="shared" si="332"/>
        <v>4.8378847452125274E-52</v>
      </c>
      <c r="IN120" s="86">
        <f t="shared" si="333"/>
        <v>2.7554328569140623E-52</v>
      </c>
      <c r="IO120" s="86">
        <f t="shared" si="334"/>
        <v>7.6012826738638779E-52</v>
      </c>
      <c r="IP120" s="86">
        <f t="shared" si="335"/>
        <v>6.8229759732093133E-52</v>
      </c>
      <c r="IQ120" s="86">
        <f t="shared" si="336"/>
        <v>1.1100572513375859E-52</v>
      </c>
      <c r="IR120" s="86">
        <f t="shared" si="337"/>
        <v>3.0803442538194907E-50</v>
      </c>
      <c r="IS120" s="86">
        <f t="shared" si="338"/>
        <v>7.6110775971437548E-51</v>
      </c>
      <c r="IT120" s="86">
        <f t="shared" si="339"/>
        <v>2.5759695740656621E-48</v>
      </c>
      <c r="IU120" s="86">
        <f t="shared" si="340"/>
        <v>4.6218071944647399E-48</v>
      </c>
      <c r="IV120" s="86">
        <f t="shared" si="341"/>
        <v>5.1324231286625096E-35</v>
      </c>
      <c r="IW120" s="86">
        <f t="shared" si="342"/>
        <v>3.0340012101500728E-26</v>
      </c>
      <c r="IY120" s="86">
        <f t="shared" si="343"/>
        <v>2.0709728879168422E-4</v>
      </c>
      <c r="IZ120" s="86">
        <f t="shared" si="344"/>
        <v>2.529769761086321E-4</v>
      </c>
      <c r="JA120" s="86">
        <f t="shared" si="345"/>
        <v>7.94369172757041E-5</v>
      </c>
      <c r="JB120" s="86">
        <f t="shared" si="346"/>
        <v>8.3648797152363131E-5</v>
      </c>
      <c r="JC120" s="86">
        <f t="shared" si="347"/>
        <v>1.376647571341624E-4</v>
      </c>
      <c r="JD120" s="86">
        <f t="shared" si="348"/>
        <v>6.8173035303833139E-5</v>
      </c>
      <c r="JE120" s="86">
        <f t="shared" si="349"/>
        <v>1.1254001931145511E-4</v>
      </c>
      <c r="JF120" s="86">
        <f t="shared" si="350"/>
        <v>1.4910211347592191E-4</v>
      </c>
      <c r="JG120" s="86">
        <f t="shared" si="351"/>
        <v>1.406936943688256E-4</v>
      </c>
      <c r="JH120" s="86">
        <f t="shared" si="352"/>
        <v>3.1941344673073091E-4</v>
      </c>
      <c r="JI120" s="86">
        <f t="shared" si="353"/>
        <v>2.1662285685362533E-4</v>
      </c>
      <c r="JJ120" s="86">
        <f t="shared" si="354"/>
        <v>3.8603831821303151E-4</v>
      </c>
      <c r="JK120" s="86">
        <f t="shared" si="355"/>
        <v>3.3357523188570206E-4</v>
      </c>
      <c r="JL120" s="86">
        <f t="shared" si="356"/>
        <v>4.2874882665625734E-4</v>
      </c>
      <c r="JM120" s="86">
        <f t="shared" si="357"/>
        <v>3.2243175251987556E-3</v>
      </c>
    </row>
    <row r="121" spans="2:273" x14ac:dyDescent="0.25">
      <c r="B121" s="2">
        <v>94</v>
      </c>
      <c r="C121" s="37">
        <v>98.852000000000004</v>
      </c>
      <c r="D121" s="37">
        <v>93.614000000000004</v>
      </c>
      <c r="E121" s="37">
        <v>96.192999999999998</v>
      </c>
      <c r="F121" s="37">
        <v>97.105000000000004</v>
      </c>
      <c r="G121" s="37">
        <v>98.438999999999993</v>
      </c>
      <c r="H121" s="37">
        <v>101.614</v>
      </c>
      <c r="I121" s="37">
        <v>99.754000000000005</v>
      </c>
      <c r="J121" s="37">
        <v>98.298000000000002</v>
      </c>
      <c r="K121" s="37">
        <v>96.718999999999994</v>
      </c>
      <c r="L121" s="37">
        <v>98.841999999999999</v>
      </c>
      <c r="M121" s="37">
        <v>99.385999999999996</v>
      </c>
      <c r="N121" s="37">
        <v>97.281000000000006</v>
      </c>
      <c r="O121" s="37">
        <v>98.625</v>
      </c>
      <c r="P121" s="37">
        <v>101.845</v>
      </c>
      <c r="Q121" s="37">
        <v>105.931</v>
      </c>
      <c r="S121" s="4">
        <f t="shared" si="229"/>
        <v>96.7164976247563</v>
      </c>
      <c r="T121" s="4">
        <f t="shared" si="230"/>
        <v>93.636638878679449</v>
      </c>
      <c r="U121" s="4">
        <f t="shared" si="231"/>
        <v>95.222220897327716</v>
      </c>
      <c r="V121" s="4">
        <f t="shared" si="232"/>
        <v>97.89223915186578</v>
      </c>
      <c r="W121" s="4">
        <f t="shared" si="233"/>
        <v>97.857463779310336</v>
      </c>
      <c r="X121" s="4">
        <f t="shared" si="234"/>
        <v>100.58559926950817</v>
      </c>
      <c r="Y121" s="4">
        <f t="shared" si="235"/>
        <v>100.34151198848882</v>
      </c>
      <c r="Z121" s="4">
        <f t="shared" si="236"/>
        <v>98.540542704453074</v>
      </c>
      <c r="AA121" s="4">
        <f t="shared" si="237"/>
        <v>98.166092139986603</v>
      </c>
      <c r="AB121" s="4">
        <f t="shared" si="238"/>
        <v>98.742733405084863</v>
      </c>
      <c r="AC121" s="4">
        <f t="shared" si="239"/>
        <v>98.402828262050747</v>
      </c>
      <c r="AD121" s="4">
        <f t="shared" si="240"/>
        <v>96.715923186702398</v>
      </c>
      <c r="AE121" s="4">
        <f t="shared" si="241"/>
        <v>97.444054932976684</v>
      </c>
      <c r="AF121" s="4">
        <f t="shared" si="242"/>
        <v>100.99869869994316</v>
      </c>
      <c r="AG121" s="4">
        <f t="shared" si="243"/>
        <v>106.27660751519076</v>
      </c>
      <c r="AI121" s="4">
        <f t="shared" si="244"/>
        <v>2.1355023752437035</v>
      </c>
      <c r="AJ121" s="4">
        <f t="shared" si="245"/>
        <v>-2.2638878679444474E-2</v>
      </c>
      <c r="AK121" s="4">
        <f t="shared" si="246"/>
        <v>0.97077910267228162</v>
      </c>
      <c r="AL121" s="4">
        <f t="shared" si="247"/>
        <v>-0.78723915186577642</v>
      </c>
      <c r="AM121" s="4">
        <f t="shared" si="248"/>
        <v>0.5815362206896566</v>
      </c>
      <c r="AN121" s="4">
        <f t="shared" si="249"/>
        <v>1.028400730491839</v>
      </c>
      <c r="AO121" s="4">
        <f t="shared" si="250"/>
        <v>-0.58751198848881359</v>
      </c>
      <c r="AP121" s="4">
        <f t="shared" si="251"/>
        <v>-0.24254270445307213</v>
      </c>
      <c r="AQ121" s="4">
        <f t="shared" si="252"/>
        <v>-1.4470921399866086</v>
      </c>
      <c r="AR121" s="4">
        <f t="shared" si="253"/>
        <v>9.9266594915135897E-2</v>
      </c>
      <c r="AS121" s="4">
        <f t="shared" si="254"/>
        <v>0.98317173794924884</v>
      </c>
      <c r="AT121" s="4">
        <f t="shared" si="255"/>
        <v>0.56507681329760828</v>
      </c>
      <c r="AU121" s="4">
        <f t="shared" si="256"/>
        <v>1.1809450670233161</v>
      </c>
      <c r="AV121" s="4">
        <f t="shared" si="358"/>
        <v>0.84630130005683668</v>
      </c>
      <c r="AW121" s="4">
        <f t="shared" si="358"/>
        <v>-0.34560751519076405</v>
      </c>
      <c r="AY121" s="2">
        <f t="shared" si="308"/>
        <v>96.715131363235955</v>
      </c>
      <c r="AZ121" s="2">
        <f t="shared" si="359"/>
        <v>93.628082712620369</v>
      </c>
      <c r="BA121" s="2">
        <f t="shared" si="360"/>
        <v>95.214118748437187</v>
      </c>
      <c r="BB121" s="2">
        <f t="shared" si="361"/>
        <v>97.879580374726331</v>
      </c>
      <c r="BC121" s="2">
        <f t="shared" si="362"/>
        <v>97.829877370520123</v>
      </c>
      <c r="BD121" s="2">
        <f t="shared" si="363"/>
        <v>100.5711297335302</v>
      </c>
      <c r="BE121" s="2">
        <f t="shared" si="364"/>
        <v>100.31625259120837</v>
      </c>
      <c r="BF121" s="2">
        <f t="shared" si="365"/>
        <v>98.501728408662018</v>
      </c>
      <c r="BG121" s="2">
        <f t="shared" si="366"/>
        <v>98.127938187329818</v>
      </c>
      <c r="BH121" s="2">
        <f t="shared" si="367"/>
        <v>98.648795772695536</v>
      </c>
      <c r="BI121" s="2">
        <f t="shared" si="368"/>
        <v>98.328783274546424</v>
      </c>
      <c r="BJ121" s="2">
        <f t="shared" si="369"/>
        <v>96.592497566020498</v>
      </c>
      <c r="BK121" s="2">
        <f t="shared" si="370"/>
        <v>97.32620161163517</v>
      </c>
      <c r="BL121" s="2">
        <f t="shared" si="371"/>
        <v>100.72974783960359</v>
      </c>
      <c r="BM121" s="2">
        <f t="shared" si="372"/>
        <v>103.81368188412884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98.852000000000004</v>
      </c>
      <c r="CF121" s="2">
        <f t="shared" si="310"/>
        <v>93.614000000000004</v>
      </c>
      <c r="CG121" s="2">
        <f t="shared" si="311"/>
        <v>96.192999999999998</v>
      </c>
      <c r="CH121" s="2">
        <f t="shared" si="312"/>
        <v>97.105000000000004</v>
      </c>
      <c r="CI121" s="2">
        <f t="shared" si="313"/>
        <v>98.438999999999993</v>
      </c>
      <c r="CJ121" s="2">
        <f t="shared" si="314"/>
        <v>101.614</v>
      </c>
      <c r="CK121" s="2">
        <f t="shared" si="315"/>
        <v>99.754000000000005</v>
      </c>
      <c r="CL121" s="2">
        <f t="shared" si="316"/>
        <v>98.298000000000002</v>
      </c>
      <c r="CM121" s="2">
        <f t="shared" si="317"/>
        <v>96.718999999999994</v>
      </c>
      <c r="CN121" s="2">
        <f t="shared" si="318"/>
        <v>98.841999999999999</v>
      </c>
      <c r="CO121" s="2">
        <f t="shared" si="319"/>
        <v>99.385999999999996</v>
      </c>
      <c r="CP121" s="2">
        <f t="shared" si="320"/>
        <v>97.281000000000006</v>
      </c>
      <c r="CQ121" s="2">
        <f t="shared" si="321"/>
        <v>98.625</v>
      </c>
      <c r="CR121" s="2">
        <f t="shared" si="322"/>
        <v>101.845</v>
      </c>
      <c r="CS121" s="2">
        <f t="shared" si="323"/>
        <v>105.931</v>
      </c>
      <c r="CU121" s="2">
        <f t="shared" si="273"/>
        <v>98.852000000000004</v>
      </c>
      <c r="CV121" s="2">
        <f t="shared" si="274"/>
        <v>93.614000000000004</v>
      </c>
      <c r="CW121" s="2">
        <f t="shared" si="275"/>
        <v>96.192999999999998</v>
      </c>
      <c r="CX121" s="2">
        <f t="shared" si="276"/>
        <v>97.105000000000004</v>
      </c>
      <c r="CY121" s="2">
        <f t="shared" si="277"/>
        <v>98.438999999999993</v>
      </c>
      <c r="CZ121" s="2">
        <f t="shared" si="278"/>
        <v>101.614</v>
      </c>
      <c r="DA121" s="2">
        <f t="shared" si="279"/>
        <v>99.754000000000005</v>
      </c>
      <c r="DB121" s="2">
        <f t="shared" si="280"/>
        <v>98.298000000000002</v>
      </c>
      <c r="DC121" s="2">
        <f t="shared" si="281"/>
        <v>96.718999999999994</v>
      </c>
      <c r="DD121" s="2">
        <f t="shared" si="282"/>
        <v>98.841999999999999</v>
      </c>
      <c r="DE121" s="2">
        <f t="shared" si="283"/>
        <v>99.385999999999996</v>
      </c>
      <c r="DF121" s="2">
        <f t="shared" si="284"/>
        <v>97.281000000000006</v>
      </c>
      <c r="DG121" s="2">
        <f t="shared" si="285"/>
        <v>98.625</v>
      </c>
      <c r="DH121" s="2">
        <f t="shared" si="286"/>
        <v>101.845</v>
      </c>
      <c r="DI121" s="2">
        <f t="shared" si="287"/>
        <v>105.931</v>
      </c>
      <c r="DK121" s="2">
        <f t="shared" si="288"/>
        <v>112.94521457489881</v>
      </c>
      <c r="DL121" s="2">
        <f t="shared" si="373"/>
        <v>113.72491149825785</v>
      </c>
      <c r="DM121" s="2">
        <f t="shared" si="373"/>
        <v>123.36940134952769</v>
      </c>
      <c r="DN121" s="2">
        <f t="shared" si="373"/>
        <v>125.63951022514074</v>
      </c>
      <c r="DO121" s="2">
        <f t="shared" si="373"/>
        <v>127.41497435897438</v>
      </c>
      <c r="DP121" s="2">
        <f t="shared" si="373"/>
        <v>122.58090682788051</v>
      </c>
      <c r="DQ121" s="2">
        <f t="shared" si="373"/>
        <v>126.23114177335229</v>
      </c>
      <c r="DR121" s="2">
        <f t="shared" si="373"/>
        <v>129.63126332046329</v>
      </c>
      <c r="DS121" s="2">
        <f t="shared" si="373"/>
        <v>120.74610756302521</v>
      </c>
      <c r="DT121" s="2">
        <f t="shared" si="373"/>
        <v>125.2822758901759</v>
      </c>
      <c r="DU121" s="2">
        <f t="shared" si="373"/>
        <v>124.6989305926916</v>
      </c>
      <c r="DV121" s="2">
        <f t="shared" si="373"/>
        <v>116.99082300944669</v>
      </c>
      <c r="DW121" s="2">
        <f t="shared" si="373"/>
        <v>121.07089946524064</v>
      </c>
      <c r="DX121" s="2">
        <f t="shared" si="373"/>
        <v>121.71528676470589</v>
      </c>
      <c r="DY121" s="2">
        <f t="shared" si="373"/>
        <v>105.71273544973543</v>
      </c>
      <c r="EA121" s="2">
        <f t="shared" si="228"/>
        <v>96.588561001549721</v>
      </c>
      <c r="EB121" s="2">
        <f t="shared" si="290"/>
        <v>93.486981739232149</v>
      </c>
      <c r="EC121" s="2">
        <f t="shared" si="291"/>
        <v>95.001358782802882</v>
      </c>
      <c r="ED121" s="2">
        <f t="shared" si="292"/>
        <v>97.659631800253024</v>
      </c>
      <c r="EE121" s="2">
        <f t="shared" si="293"/>
        <v>97.597750967665476</v>
      </c>
      <c r="EF121" s="2">
        <f t="shared" si="294"/>
        <v>100.38421714174936</v>
      </c>
      <c r="EG121" s="2">
        <f t="shared" si="295"/>
        <v>100.09388577264404</v>
      </c>
      <c r="EH121" s="2">
        <f t="shared" si="296"/>
        <v>98.218581479000761</v>
      </c>
      <c r="EI121" s="2">
        <f t="shared" si="297"/>
        <v>97.913383747758687</v>
      </c>
      <c r="EJ121" s="2">
        <f t="shared" si="298"/>
        <v>98.410595083932847</v>
      </c>
      <c r="EK121" s="2">
        <f t="shared" si="299"/>
        <v>98.062959757738923</v>
      </c>
      <c r="EL121" s="2">
        <f t="shared" si="300"/>
        <v>96.42935330981922</v>
      </c>
      <c r="EM121" s="2">
        <f t="shared" si="301"/>
        <v>97.106406353206722</v>
      </c>
      <c r="EN121" s="2">
        <f t="shared" si="302"/>
        <v>100.51939371223988</v>
      </c>
      <c r="EO121" s="2">
        <f t="shared" si="303"/>
        <v>103.7964254079254</v>
      </c>
      <c r="EQ121" s="2">
        <f t="shared" si="304"/>
        <v>96.443863089906955</v>
      </c>
      <c r="ER121" s="2">
        <f t="shared" si="374"/>
        <v>93.00624500596436</v>
      </c>
      <c r="ES121" s="2">
        <f t="shared" si="374"/>
        <v>94.803103291699799</v>
      </c>
      <c r="ET121" s="2">
        <f t="shared" si="374"/>
        <v>97.581232218126388</v>
      </c>
      <c r="EU121" s="2">
        <f t="shared" si="374"/>
        <v>97.430973220816838</v>
      </c>
      <c r="EV121" s="2">
        <f t="shared" si="374"/>
        <v>100.21020852968387</v>
      </c>
      <c r="EW121" s="2">
        <f t="shared" si="374"/>
        <v>100.08633012173988</v>
      </c>
      <c r="EX121" s="2">
        <f t="shared" si="374"/>
        <v>98.128441066222393</v>
      </c>
      <c r="EY121" s="2">
        <f t="shared" si="374"/>
        <v>97.858835839896798</v>
      </c>
      <c r="EZ121" s="2">
        <f t="shared" si="374"/>
        <v>98.375727499372175</v>
      </c>
      <c r="FA121" s="2">
        <f t="shared" si="374"/>
        <v>97.990063720344338</v>
      </c>
      <c r="FB121" s="2">
        <f t="shared" si="374"/>
        <v>96.441966516464959</v>
      </c>
      <c r="FC121" s="2">
        <f t="shared" si="374"/>
        <v>97.062369533492884</v>
      </c>
      <c r="FD121" s="2">
        <f t="shared" si="374"/>
        <v>100.62967615741104</v>
      </c>
      <c r="FE121" s="2">
        <f t="shared" si="374"/>
        <v>103.76964560474374</v>
      </c>
      <c r="FG121" s="2">
        <f t="shared" si="306"/>
        <v>0.99208352799277144</v>
      </c>
      <c r="FH121" s="2">
        <f t="shared" si="375"/>
        <v>0.99264169362778532</v>
      </c>
      <c r="FI121" s="2">
        <f t="shared" si="375"/>
        <v>0.99238017135205481</v>
      </c>
      <c r="FJ121" s="2">
        <f t="shared" si="375"/>
        <v>0.99208530488086433</v>
      </c>
      <c r="FK121" s="2">
        <f t="shared" si="375"/>
        <v>0.99209060839052754</v>
      </c>
      <c r="FL121" s="2">
        <f t="shared" si="375"/>
        <v>0.99142093333015036</v>
      </c>
      <c r="FM121" s="2">
        <f t="shared" si="375"/>
        <v>0.99148642232604267</v>
      </c>
      <c r="FN121" s="2">
        <f t="shared" si="375"/>
        <v>0.99092446859927941</v>
      </c>
      <c r="FO121" s="2">
        <f t="shared" si="375"/>
        <v>0.99054584075632002</v>
      </c>
      <c r="FP121" s="2">
        <f t="shared" si="375"/>
        <v>0.99109869101896497</v>
      </c>
      <c r="FQ121" s="2">
        <f t="shared" si="375"/>
        <v>0.98994762084961574</v>
      </c>
      <c r="FR121" s="2">
        <f t="shared" si="375"/>
        <v>0.99208144441480794</v>
      </c>
      <c r="FS121" s="2">
        <f t="shared" si="375"/>
        <v>0.9907837276992012</v>
      </c>
      <c r="FT121" s="2">
        <f t="shared" si="375"/>
        <v>0.99018393864192988</v>
      </c>
      <c r="FU121" s="2">
        <f t="shared" si="375"/>
        <v>0.99067048072318509</v>
      </c>
      <c r="FW121" s="2">
        <f t="shared" si="324"/>
        <v>2.0156672795008407E-2</v>
      </c>
      <c r="FX121" s="2">
        <f t="shared" si="376"/>
        <v>1.6258200335399129E-2</v>
      </c>
      <c r="FY121" s="2">
        <f t="shared" si="377"/>
        <v>1.7147861997844599E-2</v>
      </c>
      <c r="FZ121" s="2">
        <f t="shared" si="378"/>
        <v>1.9179091129995818E-2</v>
      </c>
      <c r="GA121" s="2">
        <f t="shared" si="379"/>
        <v>2.2243337162340795E-2</v>
      </c>
      <c r="GB121" s="2">
        <f t="shared" si="380"/>
        <v>2.0196062969089597E-2</v>
      </c>
      <c r="GC121" s="2">
        <f t="shared" si="381"/>
        <v>2.0480112670685398E-2</v>
      </c>
      <c r="GD121" s="2">
        <f t="shared" si="382"/>
        <v>2.1520322705326972E-2</v>
      </c>
      <c r="GE121" s="2">
        <f t="shared" si="383"/>
        <v>2.4011321363274728E-2</v>
      </c>
      <c r="GF121" s="2">
        <f t="shared" si="384"/>
        <v>2.8463254508280467E-2</v>
      </c>
      <c r="GG121" s="2">
        <f t="shared" si="385"/>
        <v>2.6494733226364076E-2</v>
      </c>
      <c r="GH121" s="2">
        <f t="shared" si="386"/>
        <v>2.5934362349650616E-2</v>
      </c>
      <c r="GI121" s="2">
        <f t="shared" si="387"/>
        <v>2.4253241937163241E-2</v>
      </c>
      <c r="GJ121" s="2">
        <f t="shared" si="388"/>
        <v>2.0800596305863821E-2</v>
      </c>
      <c r="GK121" s="2">
        <f t="shared" si="389"/>
        <v>2.3218067278756374E-2</v>
      </c>
      <c r="GM121" s="86">
        <f t="shared" si="325"/>
        <v>3.6564259852172092E-50</v>
      </c>
      <c r="GN121" s="86">
        <f t="shared" si="390"/>
        <v>3.4784164714197978E-29</v>
      </c>
      <c r="GO121" s="86">
        <f t="shared" si="391"/>
        <v>2.9717788939034054E-63</v>
      </c>
      <c r="GP121" s="86">
        <f t="shared" si="392"/>
        <v>1.3648420478435781E-48</v>
      </c>
      <c r="GQ121" s="86">
        <f t="shared" si="393"/>
        <v>8.6834655659121659E-50</v>
      </c>
      <c r="GR121" s="86">
        <f t="shared" si="394"/>
        <v>2.4185052355028702E-31</v>
      </c>
      <c r="GS121" s="86">
        <f t="shared" si="395"/>
        <v>1.2699295036033252E-37</v>
      </c>
      <c r="GT121" s="86">
        <f t="shared" si="396"/>
        <v>8.7991890423890814E-45</v>
      </c>
      <c r="GU121" s="86">
        <f t="shared" si="397"/>
        <v>4.1498640814584101E-43</v>
      </c>
      <c r="GV121" s="86">
        <f t="shared" si="398"/>
        <v>9.1805617646159397E-48</v>
      </c>
      <c r="GW121" s="86">
        <f t="shared" si="399"/>
        <v>4.9916854360721034E-41</v>
      </c>
      <c r="GX121" s="86">
        <f t="shared" si="400"/>
        <v>2.5683693879738788E-73</v>
      </c>
      <c r="GY121" s="86">
        <f t="shared" si="401"/>
        <v>1.0991538558157102E-34</v>
      </c>
      <c r="GZ121" s="86">
        <f t="shared" si="402"/>
        <v>1.2813366381277775E-45</v>
      </c>
      <c r="HA121" s="86">
        <f t="shared" si="403"/>
        <v>5.917487654412527E-60</v>
      </c>
      <c r="HC121" s="86">
        <f t="shared" si="326"/>
        <v>1.3981191685930138E-10</v>
      </c>
      <c r="HD121" s="86">
        <f t="shared" si="404"/>
        <v>2.4646670206053673E-5</v>
      </c>
      <c r="HE121" s="86">
        <f t="shared" si="405"/>
        <v>1.9970209002821272E-12</v>
      </c>
      <c r="HF121" s="86">
        <f t="shared" si="406"/>
        <v>1.0979575632103553E-10</v>
      </c>
      <c r="HG121" s="86">
        <f t="shared" si="407"/>
        <v>7.8277819789584995E-14</v>
      </c>
      <c r="HH121" s="86">
        <f t="shared" si="408"/>
        <v>5.010956054679651E-8</v>
      </c>
      <c r="HI121" s="86">
        <f t="shared" si="409"/>
        <v>3.6995256441706121E-10</v>
      </c>
      <c r="HJ121" s="86">
        <f t="shared" si="410"/>
        <v>2.7361575974764732E-12</v>
      </c>
      <c r="HK121" s="86">
        <f t="shared" si="411"/>
        <v>2.2849186905842778E-12</v>
      </c>
      <c r="HL121" s="86">
        <f t="shared" si="412"/>
        <v>1.0009868295678398E-11</v>
      </c>
      <c r="HM121" s="86">
        <f t="shared" si="413"/>
        <v>4.1685564305211721E-13</v>
      </c>
      <c r="HN121" s="86">
        <f t="shared" si="414"/>
        <v>5.2278505360865508E-12</v>
      </c>
      <c r="HO121" s="86">
        <f t="shared" si="415"/>
        <v>1.1099204464662789E-10</v>
      </c>
      <c r="HP121" s="86">
        <f t="shared" si="416"/>
        <v>4.4987981475340331E-12</v>
      </c>
      <c r="HQ121" s="86">
        <f t="shared" si="417"/>
        <v>3.09463653886719E-19</v>
      </c>
      <c r="HS121" s="86">
        <f t="shared" si="327"/>
        <v>4.2726054770121787E-4</v>
      </c>
      <c r="HT121" s="86">
        <f t="shared" si="418"/>
        <v>3.3760904308996665E-4</v>
      </c>
      <c r="HU121" s="86">
        <f t="shared" si="419"/>
        <v>1.7659437368348004E-4</v>
      </c>
      <c r="HV121" s="86">
        <f t="shared" si="420"/>
        <v>1.8864037796477133E-4</v>
      </c>
      <c r="HW121" s="86">
        <f t="shared" si="421"/>
        <v>3.1066129277340768E-4</v>
      </c>
      <c r="HX121" s="86">
        <f t="shared" si="422"/>
        <v>1.5522115569606402E-4</v>
      </c>
      <c r="HY121" s="86">
        <f t="shared" si="423"/>
        <v>2.5167766665727247E-4</v>
      </c>
      <c r="HZ121" s="86">
        <f t="shared" si="424"/>
        <v>3.3250667415691572E-4</v>
      </c>
      <c r="IA121" s="86">
        <f t="shared" si="425"/>
        <v>3.2404331515310081E-4</v>
      </c>
      <c r="IB121" s="86">
        <f t="shared" si="426"/>
        <v>7.181781182765874E-4</v>
      </c>
      <c r="IC121" s="86">
        <f t="shared" si="427"/>
        <v>4.9156980025798875E-4</v>
      </c>
      <c r="ID121" s="86">
        <f t="shared" si="428"/>
        <v>8.2948646577327319E-4</v>
      </c>
      <c r="IE121" s="86">
        <f t="shared" si="429"/>
        <v>7.1088274665225936E-4</v>
      </c>
      <c r="IF121" s="86">
        <f t="shared" si="430"/>
        <v>8.605534552163824E-4</v>
      </c>
      <c r="IG121" s="86">
        <f t="shared" si="431"/>
        <v>5.4623250696255307E-3</v>
      </c>
      <c r="II121" s="86">
        <f t="shared" si="328"/>
        <v>1.3611319699840599E-43</v>
      </c>
      <c r="IJ121" s="86">
        <f t="shared" si="329"/>
        <v>4.4448294470492483E-50</v>
      </c>
      <c r="IK121" s="86">
        <f t="shared" si="330"/>
        <v>2.8298181158167445E-51</v>
      </c>
      <c r="IL121" s="86">
        <f t="shared" si="331"/>
        <v>1.5057661009554533E-50</v>
      </c>
      <c r="IM121" s="86">
        <f t="shared" si="332"/>
        <v>1.1092709242952885E-49</v>
      </c>
      <c r="IN121" s="86">
        <f t="shared" si="333"/>
        <v>5.6730154460691635E-50</v>
      </c>
      <c r="IO121" s="86">
        <f t="shared" si="334"/>
        <v>1.5225338111447008E-49</v>
      </c>
      <c r="IP121" s="86">
        <f t="shared" si="335"/>
        <v>1.4698531108005866E-49</v>
      </c>
      <c r="IQ121" s="86">
        <f t="shared" si="336"/>
        <v>3.0501051716572263E-50</v>
      </c>
      <c r="IR121" s="86">
        <f t="shared" si="337"/>
        <v>8.3469797519381647E-48</v>
      </c>
      <c r="IS121" s="86">
        <f t="shared" si="338"/>
        <v>1.9780034083011107E-48</v>
      </c>
      <c r="IT121" s="86">
        <f t="shared" si="339"/>
        <v>4.8800377140791303E-46</v>
      </c>
      <c r="IU121" s="86">
        <f t="shared" si="340"/>
        <v>7.7501643999634844E-46</v>
      </c>
      <c r="IV121" s="86">
        <f t="shared" si="341"/>
        <v>1.7712709004583057E-33</v>
      </c>
      <c r="IW121" s="86">
        <f t="shared" si="342"/>
        <v>4.4767564069948649E-25</v>
      </c>
      <c r="IY121" s="86">
        <f t="shared" si="343"/>
        <v>4.2726068751313475E-4</v>
      </c>
      <c r="IZ121" s="86">
        <f t="shared" si="344"/>
        <v>3.6225571329602031E-4</v>
      </c>
      <c r="JA121" s="86">
        <f t="shared" si="345"/>
        <v>1.7659437568050095E-4</v>
      </c>
      <c r="JB121" s="86">
        <f t="shared" si="346"/>
        <v>1.8864048776052764E-4</v>
      </c>
      <c r="JC121" s="86">
        <f t="shared" si="347"/>
        <v>3.106612928516855E-4</v>
      </c>
      <c r="JD121" s="86">
        <f t="shared" si="348"/>
        <v>1.5527126525661082E-4</v>
      </c>
      <c r="JE121" s="86">
        <f t="shared" si="349"/>
        <v>2.5167803660983688E-4</v>
      </c>
      <c r="JF121" s="86">
        <f t="shared" si="350"/>
        <v>3.3250667689307332E-4</v>
      </c>
      <c r="JG121" s="86">
        <f t="shared" si="351"/>
        <v>3.2404331743801949E-4</v>
      </c>
      <c r="JH121" s="86">
        <f t="shared" si="352"/>
        <v>7.1817812828645566E-4</v>
      </c>
      <c r="JI121" s="86">
        <f t="shared" si="353"/>
        <v>4.9156980067484443E-4</v>
      </c>
      <c r="JJ121" s="86">
        <f t="shared" si="354"/>
        <v>8.2948647100112368E-4</v>
      </c>
      <c r="JK121" s="86">
        <f t="shared" si="355"/>
        <v>7.1088285764430402E-4</v>
      </c>
      <c r="JL121" s="86">
        <f t="shared" si="356"/>
        <v>8.6055345971518054E-4</v>
      </c>
      <c r="JM121" s="86">
        <f t="shared" si="357"/>
        <v>5.4623250696255307E-3</v>
      </c>
    </row>
    <row r="122" spans="2:273" x14ac:dyDescent="0.25">
      <c r="B122" s="2">
        <v>95</v>
      </c>
      <c r="C122" s="37">
        <v>97.066000000000003</v>
      </c>
      <c r="D122" s="37">
        <v>95.367999999999995</v>
      </c>
      <c r="E122" s="37">
        <v>95.947000000000003</v>
      </c>
      <c r="F122" s="37">
        <v>98.947000000000003</v>
      </c>
      <c r="G122" s="37">
        <v>99.543999999999997</v>
      </c>
      <c r="H122" s="37">
        <v>100.351</v>
      </c>
      <c r="I122" s="37">
        <v>100.982</v>
      </c>
      <c r="J122" s="37">
        <v>97.350999999999999</v>
      </c>
      <c r="K122" s="37">
        <v>99</v>
      </c>
      <c r="L122" s="37">
        <v>100.57899999999999</v>
      </c>
      <c r="M122" s="37">
        <v>98.543999999999997</v>
      </c>
      <c r="N122" s="37">
        <v>97.718999999999994</v>
      </c>
      <c r="O122" s="37">
        <v>100.161</v>
      </c>
      <c r="P122" s="37">
        <v>102.328</v>
      </c>
      <c r="Q122" s="37">
        <v>107.20699999999999</v>
      </c>
      <c r="S122" s="4">
        <f t="shared" si="229"/>
        <v>96.511613544332874</v>
      </c>
      <c r="T122" s="4">
        <f t="shared" si="230"/>
        <v>93.472906545600409</v>
      </c>
      <c r="U122" s="4">
        <f t="shared" si="231"/>
        <v>94.993832500746862</v>
      </c>
      <c r="V122" s="4">
        <f t="shared" si="232"/>
        <v>97.703315483472863</v>
      </c>
      <c r="W122" s="4">
        <f t="shared" si="233"/>
        <v>97.66070013952752</v>
      </c>
      <c r="X122" s="4">
        <f t="shared" si="234"/>
        <v>100.36669625186012</v>
      </c>
      <c r="Y122" s="4">
        <f t="shared" si="235"/>
        <v>100.16806978829347</v>
      </c>
      <c r="Z122" s="4">
        <f t="shared" si="236"/>
        <v>98.363575455954901</v>
      </c>
      <c r="AA122" s="4">
        <f t="shared" si="237"/>
        <v>97.979532309091226</v>
      </c>
      <c r="AB122" s="4">
        <f t="shared" si="238"/>
        <v>98.619507576104439</v>
      </c>
      <c r="AC122" s="4">
        <f t="shared" si="239"/>
        <v>98.255193780024641</v>
      </c>
      <c r="AD122" s="4">
        <f t="shared" si="240"/>
        <v>96.642075260686227</v>
      </c>
      <c r="AE122" s="4">
        <f t="shared" si="241"/>
        <v>97.358155413461532</v>
      </c>
      <c r="AF122" s="4">
        <f t="shared" si="242"/>
        <v>101.05508146589369</v>
      </c>
      <c r="AG122" s="4">
        <f t="shared" si="243"/>
        <v>107.53945576693629</v>
      </c>
      <c r="AI122" s="4">
        <f t="shared" si="244"/>
        <v>0.55438645566712808</v>
      </c>
      <c r="AJ122" s="4">
        <f t="shared" si="245"/>
        <v>1.8950934543995857</v>
      </c>
      <c r="AK122" s="4">
        <f t="shared" si="246"/>
        <v>0.9531674992531407</v>
      </c>
      <c r="AL122" s="4">
        <f t="shared" si="247"/>
        <v>1.2436845165271393</v>
      </c>
      <c r="AM122" s="4">
        <f t="shared" si="248"/>
        <v>1.8832998604724764</v>
      </c>
      <c r="AN122" s="4">
        <f t="shared" si="249"/>
        <v>-1.5696251860120469E-2</v>
      </c>
      <c r="AO122" s="4">
        <f t="shared" si="250"/>
        <v>0.81393021170653412</v>
      </c>
      <c r="AP122" s="4">
        <f t="shared" si="251"/>
        <v>-1.0125754559549023</v>
      </c>
      <c r="AQ122" s="4">
        <f t="shared" si="252"/>
        <v>1.0204676909087738</v>
      </c>
      <c r="AR122" s="4">
        <f t="shared" si="253"/>
        <v>1.9594924238955542</v>
      </c>
      <c r="AS122" s="4">
        <f t="shared" si="254"/>
        <v>0.28880621997535627</v>
      </c>
      <c r="AT122" s="4">
        <f t="shared" si="255"/>
        <v>1.0769247393137675</v>
      </c>
      <c r="AU122" s="4">
        <f t="shared" si="256"/>
        <v>2.8028445865384697</v>
      </c>
      <c r="AV122" s="4">
        <f t="shared" si="358"/>
        <v>1.2729185341063101</v>
      </c>
      <c r="AW122" s="4">
        <f t="shared" si="358"/>
        <v>-0.33245576693629175</v>
      </c>
      <c r="AY122" s="2">
        <f t="shared" si="308"/>
        <v>96.509014412140857</v>
      </c>
      <c r="AZ122" s="2">
        <f t="shared" si="359"/>
        <v>93.456608918195244</v>
      </c>
      <c r="BA122" s="2">
        <f t="shared" si="360"/>
        <v>94.977270576447381</v>
      </c>
      <c r="BB122" s="2">
        <f t="shared" si="361"/>
        <v>97.677138082910716</v>
      </c>
      <c r="BC122" s="2">
        <f t="shared" si="362"/>
        <v>97.603915076612481</v>
      </c>
      <c r="BD122" s="2">
        <f t="shared" si="363"/>
        <v>100.33631710502276</v>
      </c>
      <c r="BE122" s="2">
        <f t="shared" si="364"/>
        <v>100.11635241461323</v>
      </c>
      <c r="BF122" s="2">
        <f t="shared" si="365"/>
        <v>98.284528596760012</v>
      </c>
      <c r="BG122" s="2">
        <f t="shared" si="366"/>
        <v>97.89967617657021</v>
      </c>
      <c r="BH122" s="2">
        <f t="shared" si="367"/>
        <v>98.428664022068631</v>
      </c>
      <c r="BI122" s="2">
        <f t="shared" si="368"/>
        <v>98.102877254967026</v>
      </c>
      <c r="BJ122" s="2">
        <f t="shared" si="369"/>
        <v>96.400982709163785</v>
      </c>
      <c r="BK122" s="2">
        <f t="shared" si="370"/>
        <v>97.129071838887356</v>
      </c>
      <c r="BL122" s="2">
        <f t="shared" si="371"/>
        <v>100.55882994975376</v>
      </c>
      <c r="BM122" s="2">
        <f t="shared" si="372"/>
        <v>103.67584013271185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97.066000000000003</v>
      </c>
      <c r="CF122" s="2">
        <f t="shared" si="310"/>
        <v>95.367999999999995</v>
      </c>
      <c r="CG122" s="2">
        <f t="shared" si="311"/>
        <v>95.947000000000003</v>
      </c>
      <c r="CH122" s="2">
        <f t="shared" si="312"/>
        <v>98.947000000000003</v>
      </c>
      <c r="CI122" s="2">
        <f t="shared" si="313"/>
        <v>99.543999999999997</v>
      </c>
      <c r="CJ122" s="2">
        <f t="shared" si="314"/>
        <v>100.351</v>
      </c>
      <c r="CK122" s="2">
        <f t="shared" si="315"/>
        <v>100.982</v>
      </c>
      <c r="CL122" s="2">
        <f t="shared" si="316"/>
        <v>97.350999999999999</v>
      </c>
      <c r="CM122" s="2">
        <f t="shared" si="317"/>
        <v>99</v>
      </c>
      <c r="CN122" s="2">
        <f t="shared" si="318"/>
        <v>100.57899999999999</v>
      </c>
      <c r="CO122" s="2">
        <f t="shared" si="319"/>
        <v>98.543999999999997</v>
      </c>
      <c r="CP122" s="2">
        <f t="shared" si="320"/>
        <v>97.718999999999994</v>
      </c>
      <c r="CQ122" s="2">
        <f t="shared" si="321"/>
        <v>100.161</v>
      </c>
      <c r="CR122" s="2">
        <f t="shared" si="322"/>
        <v>102.328</v>
      </c>
      <c r="CS122" s="2">
        <f t="shared" si="323"/>
        <v>107.20699999999999</v>
      </c>
      <c r="CU122" s="2">
        <f t="shared" si="273"/>
        <v>97.066000000000003</v>
      </c>
      <c r="CV122" s="2">
        <f t="shared" si="274"/>
        <v>95.367999999999995</v>
      </c>
      <c r="CW122" s="2">
        <f t="shared" si="275"/>
        <v>95.947000000000003</v>
      </c>
      <c r="CX122" s="2">
        <f t="shared" si="276"/>
        <v>98.947000000000003</v>
      </c>
      <c r="CY122" s="2">
        <f t="shared" si="277"/>
        <v>99.543999999999997</v>
      </c>
      <c r="CZ122" s="2">
        <f t="shared" si="278"/>
        <v>100.351</v>
      </c>
      <c r="DA122" s="2">
        <f t="shared" si="279"/>
        <v>100.982</v>
      </c>
      <c r="DB122" s="2">
        <f t="shared" si="280"/>
        <v>97.350999999999999</v>
      </c>
      <c r="DC122" s="2">
        <f t="shared" si="281"/>
        <v>99</v>
      </c>
      <c r="DD122" s="2">
        <f t="shared" si="282"/>
        <v>100.57899999999999</v>
      </c>
      <c r="DE122" s="2">
        <f t="shared" si="283"/>
        <v>98.543999999999997</v>
      </c>
      <c r="DF122" s="2">
        <f t="shared" si="284"/>
        <v>97.718999999999994</v>
      </c>
      <c r="DG122" s="2">
        <f t="shared" si="285"/>
        <v>100.161</v>
      </c>
      <c r="DH122" s="2">
        <f t="shared" si="286"/>
        <v>102.328</v>
      </c>
      <c r="DI122" s="2">
        <f t="shared" si="287"/>
        <v>107.20699999999999</v>
      </c>
      <c r="DK122" s="2">
        <f t="shared" si="288"/>
        <v>112.97580971659922</v>
      </c>
      <c r="DL122" s="2">
        <f t="shared" si="373"/>
        <v>113.75900522648085</v>
      </c>
      <c r="DM122" s="2">
        <f t="shared" si="373"/>
        <v>123.53982483130906</v>
      </c>
      <c r="DN122" s="2">
        <f t="shared" si="373"/>
        <v>125.78917898686683</v>
      </c>
      <c r="DO122" s="2">
        <f t="shared" si="373"/>
        <v>127.55122435897438</v>
      </c>
      <c r="DP122" s="2">
        <f t="shared" si="373"/>
        <v>122.66659032716927</v>
      </c>
      <c r="DQ122" s="2">
        <f t="shared" si="373"/>
        <v>126.38489900426742</v>
      </c>
      <c r="DR122" s="2">
        <f t="shared" si="373"/>
        <v>129.83415559845557</v>
      </c>
      <c r="DS122" s="2">
        <f t="shared" si="373"/>
        <v>120.84325322128851</v>
      </c>
      <c r="DT122" s="2">
        <f t="shared" si="373"/>
        <v>125.44460999571001</v>
      </c>
      <c r="DU122" s="2">
        <f t="shared" si="373"/>
        <v>124.87835606060605</v>
      </c>
      <c r="DV122" s="2">
        <f t="shared" si="373"/>
        <v>117.07472645074223</v>
      </c>
      <c r="DW122" s="2">
        <f t="shared" si="373"/>
        <v>121.24606631016044</v>
      </c>
      <c r="DX122" s="2">
        <f t="shared" si="373"/>
        <v>121.85995454545456</v>
      </c>
      <c r="DY122" s="2">
        <f t="shared" si="373"/>
        <v>105.59647781847779</v>
      </c>
      <c r="EA122" s="2">
        <f t="shared" si="228"/>
        <v>96.391858579719838</v>
      </c>
      <c r="EB122" s="2">
        <f t="shared" si="290"/>
        <v>93.327207718061942</v>
      </c>
      <c r="EC122" s="2">
        <f t="shared" si="291"/>
        <v>94.780495812395287</v>
      </c>
      <c r="ED122" s="2">
        <f t="shared" si="292"/>
        <v>97.474020813177532</v>
      </c>
      <c r="EE122" s="2">
        <f t="shared" si="293"/>
        <v>97.389600361577919</v>
      </c>
      <c r="EF122" s="2">
        <f t="shared" si="294"/>
        <v>100.16347830451913</v>
      </c>
      <c r="EG122" s="2">
        <f t="shared" si="295"/>
        <v>99.910800887448943</v>
      </c>
      <c r="EH122" s="2">
        <f t="shared" si="296"/>
        <v>98.022787334722537</v>
      </c>
      <c r="EI122" s="2">
        <f t="shared" si="297"/>
        <v>97.701154466828399</v>
      </c>
      <c r="EJ122" s="2">
        <f t="shared" si="298"/>
        <v>98.208214148681051</v>
      </c>
      <c r="EK122" s="2">
        <f t="shared" si="299"/>
        <v>97.856564131897727</v>
      </c>
      <c r="EL122" s="2">
        <f t="shared" si="300"/>
        <v>96.250204470302933</v>
      </c>
      <c r="EM122" s="2">
        <f t="shared" si="301"/>
        <v>96.925448165560027</v>
      </c>
      <c r="EN122" s="2">
        <f t="shared" si="302"/>
        <v>100.36424658760349</v>
      </c>
      <c r="EO122" s="2">
        <f t="shared" si="303"/>
        <v>103.66217296037294</v>
      </c>
      <c r="EQ122" s="2">
        <f t="shared" si="304"/>
        <v>96.271168596906264</v>
      </c>
      <c r="ER122" s="2">
        <f t="shared" si="374"/>
        <v>92.888838423807584</v>
      </c>
      <c r="ES122" s="2">
        <f t="shared" si="374"/>
        <v>94.609039749856322</v>
      </c>
      <c r="ET122" s="2">
        <f t="shared" si="374"/>
        <v>97.40674669481902</v>
      </c>
      <c r="EU122" s="2">
        <f t="shared" si="374"/>
        <v>97.249641285050302</v>
      </c>
      <c r="EV122" s="2">
        <f t="shared" si="374"/>
        <v>100.01131212240982</v>
      </c>
      <c r="EW122" s="2">
        <f t="shared" si="374"/>
        <v>99.903659619119239</v>
      </c>
      <c r="EX122" s="2">
        <f t="shared" si="374"/>
        <v>97.947564611236544</v>
      </c>
      <c r="EY122" s="2">
        <f t="shared" si="374"/>
        <v>97.6561385244093</v>
      </c>
      <c r="EZ122" s="2">
        <f t="shared" si="374"/>
        <v>98.181515727951421</v>
      </c>
      <c r="FA122" s="2">
        <f t="shared" si="374"/>
        <v>97.800011967247556</v>
      </c>
      <c r="FB122" s="2">
        <f t="shared" si="374"/>
        <v>96.260169788666431</v>
      </c>
      <c r="FC122" s="2">
        <f t="shared" si="374"/>
        <v>96.889064232137358</v>
      </c>
      <c r="FD122" s="2">
        <f t="shared" si="374"/>
        <v>100.45122657512749</v>
      </c>
      <c r="FE122" s="2">
        <f t="shared" si="374"/>
        <v>103.55176010600876</v>
      </c>
      <c r="FG122" s="2">
        <f t="shared" si="306"/>
        <v>0.99277505908817976</v>
      </c>
      <c r="FH122" s="2">
        <f t="shared" si="375"/>
        <v>0.99328479706302897</v>
      </c>
      <c r="FI122" s="2">
        <f t="shared" si="375"/>
        <v>0.99304597126475147</v>
      </c>
      <c r="FJ122" s="2">
        <f t="shared" si="375"/>
        <v>0.99277668188910839</v>
      </c>
      <c r="FK122" s="2">
        <f t="shared" si="375"/>
        <v>0.99278152548903753</v>
      </c>
      <c r="FL122" s="2">
        <f t="shared" si="375"/>
        <v>0.9921698875286652</v>
      </c>
      <c r="FM122" s="2">
        <f t="shared" si="375"/>
        <v>0.99222970413117473</v>
      </c>
      <c r="FN122" s="2">
        <f t="shared" si="375"/>
        <v>0.9917164021358873</v>
      </c>
      <c r="FO122" s="2">
        <f t="shared" si="375"/>
        <v>0.99137052574779783</v>
      </c>
      <c r="FP122" s="2">
        <f t="shared" si="375"/>
        <v>0.99187554650088439</v>
      </c>
      <c r="FQ122" s="2">
        <f t="shared" si="375"/>
        <v>0.99082400508232316</v>
      </c>
      <c r="FR122" s="2">
        <f t="shared" si="375"/>
        <v>0.99277315619209028</v>
      </c>
      <c r="FS122" s="2">
        <f t="shared" si="375"/>
        <v>0.99158783807138029</v>
      </c>
      <c r="FT122" s="2">
        <f t="shared" si="375"/>
        <v>0.99103990674639597</v>
      </c>
      <c r="FU122" s="2">
        <f t="shared" si="375"/>
        <v>0.9914843868559402</v>
      </c>
      <c r="FW122" s="2">
        <f t="shared" si="324"/>
        <v>2.2058455601619863E-2</v>
      </c>
      <c r="FX122" s="2">
        <f t="shared" si="376"/>
        <v>1.7798843589426558E-2</v>
      </c>
      <c r="FY122" s="2">
        <f t="shared" si="377"/>
        <v>1.8771201812566897E-2</v>
      </c>
      <c r="FZ122" s="2">
        <f t="shared" si="378"/>
        <v>2.0990614965181592E-2</v>
      </c>
      <c r="GA122" s="2">
        <f t="shared" si="379"/>
        <v>2.433710684857195E-2</v>
      </c>
      <c r="GB122" s="2">
        <f t="shared" si="380"/>
        <v>2.2101478410977336E-2</v>
      </c>
      <c r="GC122" s="2">
        <f t="shared" si="381"/>
        <v>2.2411714043436486E-2</v>
      </c>
      <c r="GD122" s="2">
        <f t="shared" si="382"/>
        <v>2.3547673952694106E-2</v>
      </c>
      <c r="GE122" s="2">
        <f t="shared" si="383"/>
        <v>2.6267040923424582E-2</v>
      </c>
      <c r="GF122" s="2">
        <f t="shared" si="384"/>
        <v>3.112386921740469E-2</v>
      </c>
      <c r="GG122" s="2">
        <f t="shared" si="385"/>
        <v>2.8976827769361693E-2</v>
      </c>
      <c r="GH122" s="2">
        <f t="shared" si="386"/>
        <v>2.8365489541770997E-2</v>
      </c>
      <c r="GI122" s="2">
        <f t="shared" si="387"/>
        <v>2.6531070677957864E-2</v>
      </c>
      <c r="GJ122" s="2">
        <f t="shared" si="388"/>
        <v>2.2761722001163068E-2</v>
      </c>
      <c r="GK122" s="2">
        <f t="shared" si="389"/>
        <v>2.540120488263568E-2</v>
      </c>
      <c r="GM122" s="86">
        <f t="shared" si="325"/>
        <v>5.0580953982808856E-53</v>
      </c>
      <c r="GN122" s="86">
        <f t="shared" si="390"/>
        <v>8.0239613021021916E-31</v>
      </c>
      <c r="GO122" s="86">
        <f t="shared" si="391"/>
        <v>7.4938356955104501E-67</v>
      </c>
      <c r="GP122" s="86">
        <f t="shared" si="392"/>
        <v>2.3731213957581452E-51</v>
      </c>
      <c r="GQ122" s="86">
        <f t="shared" si="393"/>
        <v>1.3469243932266613E-52</v>
      </c>
      <c r="GR122" s="86">
        <f t="shared" si="394"/>
        <v>4.156740968829251E-33</v>
      </c>
      <c r="GS122" s="86">
        <f t="shared" si="395"/>
        <v>9.848917837346934E-40</v>
      </c>
      <c r="GT122" s="86">
        <f t="shared" si="396"/>
        <v>2.4363131620794571E-47</v>
      </c>
      <c r="GU122" s="86">
        <f t="shared" si="397"/>
        <v>1.4675086830916964E-45</v>
      </c>
      <c r="GV122" s="86">
        <f t="shared" si="398"/>
        <v>1.7882908259865533E-50</v>
      </c>
      <c r="GW122" s="86">
        <f t="shared" si="399"/>
        <v>2.3690077154281844E-43</v>
      </c>
      <c r="GX122" s="86">
        <f t="shared" si="400"/>
        <v>1.4956607867171004E-77</v>
      </c>
      <c r="GY122" s="86">
        <f t="shared" si="401"/>
        <v>1.3104498316892875E-36</v>
      </c>
      <c r="GZ122" s="86">
        <f t="shared" si="402"/>
        <v>3.6714453164121821E-48</v>
      </c>
      <c r="HA122" s="86">
        <f t="shared" si="403"/>
        <v>4.5512462231754667E-63</v>
      </c>
      <c r="HC122" s="86">
        <f t="shared" si="326"/>
        <v>5.7255597200088309E-12</v>
      </c>
      <c r="HD122" s="86">
        <f t="shared" si="404"/>
        <v>5.9198798194385966E-6</v>
      </c>
      <c r="HE122" s="86">
        <f t="shared" si="405"/>
        <v>4.7243217492341392E-14</v>
      </c>
      <c r="HF122" s="86">
        <f t="shared" si="406"/>
        <v>4.8796714171418589E-12</v>
      </c>
      <c r="HG122" s="86">
        <f t="shared" si="407"/>
        <v>1.4328287005128222E-15</v>
      </c>
      <c r="HH122" s="86">
        <f t="shared" si="408"/>
        <v>5.2273461642768021E-9</v>
      </c>
      <c r="HI122" s="86">
        <f t="shared" si="409"/>
        <v>2.1531629443846259E-11</v>
      </c>
      <c r="HJ122" s="86">
        <f t="shared" si="410"/>
        <v>8.2151768044351495E-14</v>
      </c>
      <c r="HK122" s="86">
        <f t="shared" si="411"/>
        <v>7.5005728216217964E-14</v>
      </c>
      <c r="HL122" s="86">
        <f t="shared" si="412"/>
        <v>4.6646533878200541E-13</v>
      </c>
      <c r="HM122" s="86">
        <f t="shared" si="413"/>
        <v>1.1901192551654782E-14</v>
      </c>
      <c r="HN122" s="86">
        <f t="shared" si="414"/>
        <v>2.1741475893792804E-13</v>
      </c>
      <c r="HO122" s="86">
        <f t="shared" si="415"/>
        <v>6.758060742110674E-12</v>
      </c>
      <c r="HP122" s="86">
        <f t="shared" si="416"/>
        <v>1.7872532545393883E-13</v>
      </c>
      <c r="HQ122" s="86">
        <f t="shared" si="417"/>
        <v>3.4161961313710786E-21</v>
      </c>
      <c r="HS122" s="86">
        <f t="shared" si="327"/>
        <v>8.5271154219542921E-4</v>
      </c>
      <c r="HT122" s="86">
        <f t="shared" si="418"/>
        <v>6.8937289472595874E-4</v>
      </c>
      <c r="HU122" s="86">
        <f t="shared" si="419"/>
        <v>3.7857049582219087E-4</v>
      </c>
      <c r="HV122" s="86">
        <f t="shared" si="420"/>
        <v>4.0959831301017648E-4</v>
      </c>
      <c r="HW122" s="86">
        <f t="shared" si="421"/>
        <v>6.7346213663407189E-4</v>
      </c>
      <c r="HX122" s="86">
        <f t="shared" si="422"/>
        <v>3.4213955401391828E-4</v>
      </c>
      <c r="HY122" s="86">
        <f t="shared" si="423"/>
        <v>5.4168172464727808E-4</v>
      </c>
      <c r="HZ122" s="86">
        <f t="shared" si="424"/>
        <v>7.1291367757692298E-4</v>
      </c>
      <c r="IA122" s="86">
        <f t="shared" si="425"/>
        <v>7.1538602762909219E-4</v>
      </c>
      <c r="IB122" s="86">
        <f t="shared" si="426"/>
        <v>1.5451714688553516E-3</v>
      </c>
      <c r="IC122" s="86">
        <f t="shared" si="427"/>
        <v>1.0685793469263269E-3</v>
      </c>
      <c r="ID122" s="86">
        <f t="shared" si="428"/>
        <v>1.7122399974790229E-3</v>
      </c>
      <c r="IE122" s="86">
        <f t="shared" si="429"/>
        <v>1.4577386422273595E-3</v>
      </c>
      <c r="IF122" s="86">
        <f t="shared" si="430"/>
        <v>1.6701664525151964E-3</v>
      </c>
      <c r="IG122" s="86">
        <f t="shared" si="431"/>
        <v>9.0186283136844316E-3</v>
      </c>
      <c r="II122" s="86">
        <f t="shared" si="328"/>
        <v>1.2445372472648288E-41</v>
      </c>
      <c r="IJ122" s="86">
        <f t="shared" si="329"/>
        <v>6.1955695057527061E-48</v>
      </c>
      <c r="IK122" s="86">
        <f t="shared" si="330"/>
        <v>4.7634376062436696E-49</v>
      </c>
      <c r="IL122" s="86">
        <f t="shared" si="331"/>
        <v>2.7178561916433524E-48</v>
      </c>
      <c r="IM122" s="86">
        <f t="shared" si="332"/>
        <v>2.2343257434443679E-47</v>
      </c>
      <c r="IN122" s="86">
        <f t="shared" si="333"/>
        <v>1.0319583475207332E-47</v>
      </c>
      <c r="IO122" s="86">
        <f t="shared" si="334"/>
        <v>2.6949949608110005E-47</v>
      </c>
      <c r="IP122" s="86">
        <f t="shared" si="335"/>
        <v>2.7889080400107179E-47</v>
      </c>
      <c r="IQ122" s="86">
        <f t="shared" si="336"/>
        <v>7.3100045377821171E-48</v>
      </c>
      <c r="IR122" s="86">
        <f t="shared" si="337"/>
        <v>1.9605394183629315E-45</v>
      </c>
      <c r="IS122" s="86">
        <f t="shared" si="338"/>
        <v>4.4732595821167814E-46</v>
      </c>
      <c r="IT122" s="86">
        <f t="shared" si="339"/>
        <v>8.1156407533596863E-44</v>
      </c>
      <c r="IU122" s="86">
        <f t="shared" si="340"/>
        <v>1.1469951998409701E-43</v>
      </c>
      <c r="IV122" s="86">
        <f t="shared" si="341"/>
        <v>5.6283900608770422E-32</v>
      </c>
      <c r="IW122" s="86">
        <f t="shared" si="342"/>
        <v>6.1940040260267989E-24</v>
      </c>
      <c r="IY122" s="86">
        <f t="shared" si="343"/>
        <v>8.5271154792098888E-4</v>
      </c>
      <c r="IZ122" s="86">
        <f t="shared" si="344"/>
        <v>6.9529277454539735E-4</v>
      </c>
      <c r="JA122" s="86">
        <f t="shared" si="345"/>
        <v>3.7857049586943411E-4</v>
      </c>
      <c r="JB122" s="86">
        <f t="shared" si="346"/>
        <v>4.0959831788984791E-4</v>
      </c>
      <c r="JC122" s="86">
        <f t="shared" si="347"/>
        <v>6.7346213663550477E-4</v>
      </c>
      <c r="JD122" s="86">
        <f t="shared" si="348"/>
        <v>3.4214478136008255E-4</v>
      </c>
      <c r="JE122" s="86">
        <f t="shared" si="349"/>
        <v>5.4168174617890753E-4</v>
      </c>
      <c r="JF122" s="86">
        <f t="shared" si="350"/>
        <v>7.1291367765907471E-4</v>
      </c>
      <c r="JG122" s="86">
        <f t="shared" si="351"/>
        <v>7.1538602770409795E-4</v>
      </c>
      <c r="JH122" s="86">
        <f t="shared" si="352"/>
        <v>1.545171469321817E-3</v>
      </c>
      <c r="JI122" s="86">
        <f t="shared" si="353"/>
        <v>1.0685793469382282E-3</v>
      </c>
      <c r="JJ122" s="86">
        <f t="shared" si="354"/>
        <v>1.7122399976964378E-3</v>
      </c>
      <c r="JK122" s="86">
        <f t="shared" si="355"/>
        <v>1.4577386489854202E-3</v>
      </c>
      <c r="JL122" s="86">
        <f t="shared" si="356"/>
        <v>1.6701664526939217E-3</v>
      </c>
      <c r="JM122" s="86">
        <f t="shared" si="357"/>
        <v>9.0186283136844316E-3</v>
      </c>
    </row>
    <row r="123" spans="2:273" x14ac:dyDescent="0.25">
      <c r="B123" s="2">
        <v>96</v>
      </c>
      <c r="C123" s="37">
        <v>99.033000000000001</v>
      </c>
      <c r="D123" s="37">
        <v>94.789000000000001</v>
      </c>
      <c r="E123" s="37">
        <v>95.683999999999997</v>
      </c>
      <c r="F123" s="37">
        <v>98.561000000000007</v>
      </c>
      <c r="G123" s="37">
        <v>97.158000000000001</v>
      </c>
      <c r="H123" s="37">
        <v>99.227999999999994</v>
      </c>
      <c r="I123" s="37">
        <v>98.947000000000003</v>
      </c>
      <c r="J123" s="37">
        <v>99</v>
      </c>
      <c r="K123" s="37">
        <v>98.263000000000005</v>
      </c>
      <c r="L123" s="37">
        <v>98.158000000000001</v>
      </c>
      <c r="M123" s="37">
        <v>99.912000000000006</v>
      </c>
      <c r="N123" s="37">
        <v>98.456000000000003</v>
      </c>
      <c r="O123" s="37">
        <v>99.768000000000001</v>
      </c>
      <c r="P123" s="37">
        <v>102.517</v>
      </c>
      <c r="Q123" s="37">
        <v>108.55200000000001</v>
      </c>
      <c r="S123" s="4">
        <f t="shared" si="229"/>
        <v>96.308439869271723</v>
      </c>
      <c r="T123" s="4">
        <f t="shared" si="230"/>
        <v>93.316635474770735</v>
      </c>
      <c r="U123" s="4">
        <f t="shared" si="231"/>
        <v>94.774233774979294</v>
      </c>
      <c r="V123" s="4">
        <f t="shared" si="232"/>
        <v>97.527993469183514</v>
      </c>
      <c r="W123" s="4">
        <f t="shared" si="233"/>
        <v>97.491424931962342</v>
      </c>
      <c r="X123" s="4">
        <f t="shared" si="234"/>
        <v>100.16383245611857</v>
      </c>
      <c r="Y123" s="4">
        <f t="shared" si="235"/>
        <v>100.01936319578225</v>
      </c>
      <c r="Z123" s="4">
        <f t="shared" si="236"/>
        <v>98.223375719228969</v>
      </c>
      <c r="AA123" s="4">
        <f t="shared" si="237"/>
        <v>97.832428946928658</v>
      </c>
      <c r="AB123" s="4">
        <f t="shared" si="238"/>
        <v>98.579828716963817</v>
      </c>
      <c r="AC123" s="4">
        <f t="shared" si="239"/>
        <v>98.177810619429323</v>
      </c>
      <c r="AD123" s="4">
        <f t="shared" si="240"/>
        <v>96.661600510394223</v>
      </c>
      <c r="AE123" s="4">
        <f t="shared" si="241"/>
        <v>97.360539672066636</v>
      </c>
      <c r="AF123" s="4">
        <f t="shared" si="242"/>
        <v>101.27239428173166</v>
      </c>
      <c r="AG123" s="4">
        <f t="shared" si="243"/>
        <v>109.43174070966704</v>
      </c>
      <c r="AI123" s="4">
        <f t="shared" si="244"/>
        <v>2.7245601307282783</v>
      </c>
      <c r="AJ123" s="4">
        <f t="shared" si="245"/>
        <v>1.472364525229267</v>
      </c>
      <c r="AK123" s="4">
        <f t="shared" si="246"/>
        <v>0.9097662250207037</v>
      </c>
      <c r="AL123" s="4">
        <f t="shared" si="247"/>
        <v>1.0330065308164933</v>
      </c>
      <c r="AM123" s="4">
        <f t="shared" si="248"/>
        <v>-0.33342493196234102</v>
      </c>
      <c r="AN123" s="4">
        <f t="shared" si="249"/>
        <v>-0.93583245611857535</v>
      </c>
      <c r="AO123" s="4">
        <f t="shared" si="250"/>
        <v>-1.0723631957822448</v>
      </c>
      <c r="AP123" s="4">
        <f t="shared" si="251"/>
        <v>0.77662428077103129</v>
      </c>
      <c r="AQ123" s="4">
        <f t="shared" si="252"/>
        <v>0.43057105307134691</v>
      </c>
      <c r="AR123" s="4">
        <f t="shared" si="253"/>
        <v>-0.42182871696381596</v>
      </c>
      <c r="AS123" s="4">
        <f t="shared" si="254"/>
        <v>1.7341893805706832</v>
      </c>
      <c r="AT123" s="4">
        <f t="shared" si="255"/>
        <v>1.7943994896057802</v>
      </c>
      <c r="AU123" s="4">
        <f t="shared" si="256"/>
        <v>2.4074603279333644</v>
      </c>
      <c r="AV123" s="4">
        <f t="shared" ref="AV123:AW138" si="432">IF(OR($B123 &lt; P$230, $B123 &gt; P$233), 0, P123-AF123)</f>
        <v>1.2446057182683319</v>
      </c>
      <c r="AW123" s="4">
        <f t="shared" si="432"/>
        <v>-0.87974070966703266</v>
      </c>
      <c r="AY123" s="2">
        <f t="shared" si="308"/>
        <v>96.303666267791982</v>
      </c>
      <c r="AZ123" s="2">
        <f t="shared" si="359"/>
        <v>93.286111779849875</v>
      </c>
      <c r="BA123" s="2">
        <f t="shared" si="360"/>
        <v>94.741651626300111</v>
      </c>
      <c r="BB123" s="2">
        <f t="shared" si="361"/>
        <v>97.475981932367688</v>
      </c>
      <c r="BC123" s="2">
        <f t="shared" si="362"/>
        <v>97.379396437861516</v>
      </c>
      <c r="BD123" s="2">
        <f t="shared" si="363"/>
        <v>100.10258649733086</v>
      </c>
      <c r="BE123" s="2">
        <f t="shared" si="364"/>
        <v>99.917679293471295</v>
      </c>
      <c r="BF123" s="2">
        <f t="shared" si="365"/>
        <v>98.068955463832197</v>
      </c>
      <c r="BG123" s="2">
        <f t="shared" si="366"/>
        <v>97.672613215026445</v>
      </c>
      <c r="BH123" s="2">
        <f t="shared" si="367"/>
        <v>98.20986197434091</v>
      </c>
      <c r="BI123" s="2">
        <f t="shared" si="368"/>
        <v>97.878443423697519</v>
      </c>
      <c r="BJ123" s="2">
        <f t="shared" si="369"/>
        <v>96.21035838953199</v>
      </c>
      <c r="BK123" s="2">
        <f t="shared" si="370"/>
        <v>96.933116089300583</v>
      </c>
      <c r="BL123" s="2">
        <f t="shared" si="371"/>
        <v>100.38893227716977</v>
      </c>
      <c r="BM123" s="2">
        <f t="shared" si="372"/>
        <v>103.53770276005673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99.033000000000001</v>
      </c>
      <c r="CF123" s="2">
        <f t="shared" si="310"/>
        <v>94.789000000000001</v>
      </c>
      <c r="CG123" s="2">
        <f t="shared" si="311"/>
        <v>95.683999999999997</v>
      </c>
      <c r="CH123" s="2">
        <f t="shared" si="312"/>
        <v>98.561000000000007</v>
      </c>
      <c r="CI123" s="2">
        <f t="shared" si="313"/>
        <v>97.158000000000001</v>
      </c>
      <c r="CJ123" s="2">
        <f t="shared" si="314"/>
        <v>99.227999999999994</v>
      </c>
      <c r="CK123" s="2">
        <f t="shared" si="315"/>
        <v>98.947000000000003</v>
      </c>
      <c r="CL123" s="2">
        <f t="shared" si="316"/>
        <v>99</v>
      </c>
      <c r="CM123" s="2">
        <f t="shared" si="317"/>
        <v>98.263000000000005</v>
      </c>
      <c r="CN123" s="2">
        <f t="shared" si="318"/>
        <v>98.158000000000001</v>
      </c>
      <c r="CO123" s="2">
        <f t="shared" si="319"/>
        <v>99.912000000000006</v>
      </c>
      <c r="CP123" s="2">
        <f t="shared" si="320"/>
        <v>98.456000000000003</v>
      </c>
      <c r="CQ123" s="2">
        <f t="shared" si="321"/>
        <v>99.768000000000001</v>
      </c>
      <c r="CR123" s="2">
        <f t="shared" si="322"/>
        <v>102.517</v>
      </c>
      <c r="CS123" s="2" t="str">
        <f t="shared" si="323"/>
        <v/>
      </c>
      <c r="CU123" s="2">
        <f t="shared" si="273"/>
        <v>99.033000000000001</v>
      </c>
      <c r="CV123" s="2">
        <f t="shared" si="274"/>
        <v>94.789000000000001</v>
      </c>
      <c r="CW123" s="2">
        <f t="shared" si="275"/>
        <v>95.683999999999997</v>
      </c>
      <c r="CX123" s="2">
        <f t="shared" si="276"/>
        <v>98.561000000000007</v>
      </c>
      <c r="CY123" s="2">
        <f t="shared" si="277"/>
        <v>97.158000000000001</v>
      </c>
      <c r="CZ123" s="2">
        <f t="shared" si="278"/>
        <v>99.227999999999994</v>
      </c>
      <c r="DA123" s="2">
        <f t="shared" si="279"/>
        <v>98.947000000000003</v>
      </c>
      <c r="DB123" s="2">
        <f t="shared" si="280"/>
        <v>99</v>
      </c>
      <c r="DC123" s="2">
        <f t="shared" si="281"/>
        <v>98.263000000000005</v>
      </c>
      <c r="DD123" s="2">
        <f t="shared" si="282"/>
        <v>98.158000000000001</v>
      </c>
      <c r="DE123" s="2">
        <f t="shared" si="283"/>
        <v>99.912000000000006</v>
      </c>
      <c r="DF123" s="2">
        <f t="shared" si="284"/>
        <v>98.456000000000003</v>
      </c>
      <c r="DG123" s="2">
        <f t="shared" si="285"/>
        <v>99.768000000000001</v>
      </c>
      <c r="DH123" s="2">
        <f t="shared" si="286"/>
        <v>102.517</v>
      </c>
      <c r="DI123" s="2" t="str">
        <f t="shared" si="287"/>
        <v/>
      </c>
      <c r="DK123" s="2">
        <f t="shared" si="288"/>
        <v>113.00640485829962</v>
      </c>
      <c r="DL123" s="2">
        <f t="shared" ref="DL123:DY138" si="433">BP$228*$B123+BP$229</f>
        <v>113.79309895470385</v>
      </c>
      <c r="DM123" s="2">
        <f t="shared" si="433"/>
        <v>123.71024831309043</v>
      </c>
      <c r="DN123" s="2">
        <f t="shared" si="433"/>
        <v>125.93884774859291</v>
      </c>
      <c r="DO123" s="2">
        <f t="shared" si="433"/>
        <v>127.68747435897438</v>
      </c>
      <c r="DP123" s="2">
        <f t="shared" si="433"/>
        <v>122.75227382645804</v>
      </c>
      <c r="DQ123" s="2">
        <f t="shared" si="433"/>
        <v>126.53865623518254</v>
      </c>
      <c r="DR123" s="2">
        <f t="shared" si="433"/>
        <v>130.03704787644784</v>
      </c>
      <c r="DS123" s="2">
        <f t="shared" si="433"/>
        <v>120.94039887955182</v>
      </c>
      <c r="DT123" s="2">
        <f t="shared" si="433"/>
        <v>125.60694410124411</v>
      </c>
      <c r="DU123" s="2">
        <f t="shared" si="433"/>
        <v>125.05778152852048</v>
      </c>
      <c r="DV123" s="2">
        <f t="shared" si="433"/>
        <v>117.15862989203778</v>
      </c>
      <c r="DW123" s="2">
        <f t="shared" si="433"/>
        <v>121.42123315508022</v>
      </c>
      <c r="DX123" s="2">
        <f t="shared" si="433"/>
        <v>122.00462232620322</v>
      </c>
      <c r="DY123" s="2">
        <f t="shared" si="433"/>
        <v>105.48022018722017</v>
      </c>
      <c r="EA123" s="2">
        <f t="shared" si="228"/>
        <v>96.19515615788994</v>
      </c>
      <c r="EB123" s="2">
        <f t="shared" si="290"/>
        <v>93.167433696891734</v>
      </c>
      <c r="EC123" s="2">
        <f t="shared" si="291"/>
        <v>94.559632841987693</v>
      </c>
      <c r="ED123" s="2">
        <f t="shared" si="292"/>
        <v>97.28840982610204</v>
      </c>
      <c r="EE123" s="2">
        <f t="shared" si="293"/>
        <v>97.181449755490377</v>
      </c>
      <c r="EF123" s="2">
        <f t="shared" si="294"/>
        <v>99.942739467288902</v>
      </c>
      <c r="EG123" s="2">
        <f t="shared" si="295"/>
        <v>99.727716002253842</v>
      </c>
      <c r="EH123" s="2">
        <f t="shared" si="296"/>
        <v>97.826993190444298</v>
      </c>
      <c r="EI123" s="2">
        <f t="shared" si="297"/>
        <v>97.488925185898125</v>
      </c>
      <c r="EJ123" s="2">
        <f t="shared" si="298"/>
        <v>98.005833213429256</v>
      </c>
      <c r="EK123" s="2">
        <f t="shared" si="299"/>
        <v>97.650168506056559</v>
      </c>
      <c r="EL123" s="2">
        <f t="shared" si="300"/>
        <v>96.071055630786645</v>
      </c>
      <c r="EM123" s="2">
        <f t="shared" si="301"/>
        <v>96.744489977913332</v>
      </c>
      <c r="EN123" s="2">
        <f t="shared" si="302"/>
        <v>100.2090994629671</v>
      </c>
      <c r="EO123" s="2">
        <f t="shared" si="303"/>
        <v>103.5279205128205</v>
      </c>
      <c r="EQ123" s="2">
        <f t="shared" si="304"/>
        <v>96.098474103905573</v>
      </c>
      <c r="ER123" s="2">
        <f t="shared" ref="ER123:FE138" si="434">CV$228*$B123+CV$229</f>
        <v>92.771431841650795</v>
      </c>
      <c r="ES123" s="2">
        <f t="shared" si="434"/>
        <v>94.41497620801286</v>
      </c>
      <c r="ET123" s="2">
        <f t="shared" si="434"/>
        <v>97.232261171511666</v>
      </c>
      <c r="EU123" s="2">
        <f t="shared" si="434"/>
        <v>97.06830934928378</v>
      </c>
      <c r="EV123" s="2">
        <f t="shared" si="434"/>
        <v>99.812415715135756</v>
      </c>
      <c r="EW123" s="2">
        <f t="shared" si="434"/>
        <v>99.7209891164986</v>
      </c>
      <c r="EX123" s="2">
        <f t="shared" si="434"/>
        <v>97.76668815625068</v>
      </c>
      <c r="EY123" s="2">
        <f t="shared" si="434"/>
        <v>97.453441208921788</v>
      </c>
      <c r="EZ123" s="2">
        <f t="shared" si="434"/>
        <v>97.987303956530681</v>
      </c>
      <c r="FA123" s="2">
        <f t="shared" si="434"/>
        <v>97.60996021415076</v>
      </c>
      <c r="FB123" s="2">
        <f t="shared" si="434"/>
        <v>96.078373060867904</v>
      </c>
      <c r="FC123" s="2">
        <f t="shared" si="434"/>
        <v>96.715758930781831</v>
      </c>
      <c r="FD123" s="2">
        <f t="shared" si="434"/>
        <v>100.27277699284394</v>
      </c>
      <c r="FE123" s="2">
        <f t="shared" si="434"/>
        <v>103.33387460727378</v>
      </c>
      <c r="FG123" s="2">
        <f t="shared" si="306"/>
        <v>0.99340658403148019</v>
      </c>
      <c r="FH123" s="2">
        <f t="shared" ref="FH123:FU138" si="435">POWER(10,($B123-D$231)/D$229)/(1+POWER(10,($B123-D$231)/D$229))</f>
        <v>0.99387204133628315</v>
      </c>
      <c r="FI123" s="2">
        <f t="shared" si="435"/>
        <v>0.99365396741122503</v>
      </c>
      <c r="FJ123" s="2">
        <f t="shared" si="435"/>
        <v>0.9934080659268375</v>
      </c>
      <c r="FK123" s="2">
        <f t="shared" si="435"/>
        <v>0.99341248896113232</v>
      </c>
      <c r="FL123" s="2">
        <f t="shared" si="435"/>
        <v>0.99285392915989812</v>
      </c>
      <c r="FM123" s="2">
        <f t="shared" si="435"/>
        <v>0.99290855751055307</v>
      </c>
      <c r="FN123" s="2">
        <f t="shared" si="435"/>
        <v>0.99243975854989552</v>
      </c>
      <c r="FO123" s="2">
        <f t="shared" si="435"/>
        <v>0.9921238455784509</v>
      </c>
      <c r="FP123" s="2">
        <f t="shared" si="435"/>
        <v>0.99258510970798597</v>
      </c>
      <c r="FQ123" s="2">
        <f t="shared" si="435"/>
        <v>0.99162463100001674</v>
      </c>
      <c r="FR123" s="2">
        <f t="shared" si="435"/>
        <v>0.99340484636069992</v>
      </c>
      <c r="FS123" s="2">
        <f t="shared" si="435"/>
        <v>0.99232233429123828</v>
      </c>
      <c r="FT123" s="2">
        <f t="shared" si="435"/>
        <v>0.99182185025072189</v>
      </c>
      <c r="FU123" s="2">
        <f t="shared" si="435"/>
        <v>0.99222784497569239</v>
      </c>
      <c r="FW123" s="2">
        <f t="shared" si="324"/>
        <v>2.4135251929873213E-2</v>
      </c>
      <c r="FX123" s="2">
        <f t="shared" si="376"/>
        <v>1.9482588405267846E-2</v>
      </c>
      <c r="FY123" s="2">
        <f t="shared" si="377"/>
        <v>2.0545006256375124E-2</v>
      </c>
      <c r="FZ123" s="2">
        <f t="shared" si="378"/>
        <v>2.2969235791326623E-2</v>
      </c>
      <c r="GA123" s="2">
        <f t="shared" si="379"/>
        <v>2.6622597154073259E-2</v>
      </c>
      <c r="GB123" s="2">
        <f t="shared" si="380"/>
        <v>2.4182225161032168E-2</v>
      </c>
      <c r="GC123" s="2">
        <f t="shared" si="381"/>
        <v>2.4520935596290903E-2</v>
      </c>
      <c r="GD123" s="2">
        <f t="shared" si="382"/>
        <v>2.5760986294458648E-2</v>
      </c>
      <c r="GE123" s="2">
        <f t="shared" si="383"/>
        <v>2.8728434145971038E-2</v>
      </c>
      <c r="GF123" s="2">
        <f t="shared" si="384"/>
        <v>3.4024476138356706E-2</v>
      </c>
      <c r="GG123" s="2">
        <f t="shared" si="385"/>
        <v>3.1683883361973121E-2</v>
      </c>
      <c r="GH123" s="2">
        <f t="shared" si="386"/>
        <v>3.1017257388849476E-2</v>
      </c>
      <c r="GI123" s="2">
        <f t="shared" si="387"/>
        <v>2.9016467940841114E-2</v>
      </c>
      <c r="GJ123" s="2">
        <f t="shared" si="388"/>
        <v>2.4903044549081429E-2</v>
      </c>
      <c r="GK123" s="2">
        <f t="shared" si="389"/>
        <v>2.7783778647166801E-2</v>
      </c>
      <c r="GM123" s="86">
        <f t="shared" si="325"/>
        <v>5.8013342166422234E-56</v>
      </c>
      <c r="GN123" s="86">
        <f t="shared" si="390"/>
        <v>1.6626140806878221E-32</v>
      </c>
      <c r="GO123" s="86">
        <f t="shared" si="391"/>
        <v>1.4949913726893302E-70</v>
      </c>
      <c r="GP123" s="86">
        <f t="shared" si="392"/>
        <v>3.4451263683430188E-54</v>
      </c>
      <c r="GQ123" s="86">
        <f t="shared" si="393"/>
        <v>1.7409313380947212E-55</v>
      </c>
      <c r="GR123" s="86">
        <f t="shared" si="394"/>
        <v>6.3628729600370291E-35</v>
      </c>
      <c r="GS123" s="86">
        <f t="shared" si="395"/>
        <v>6.6589171769795477E-42</v>
      </c>
      <c r="GT123" s="86">
        <f t="shared" si="396"/>
        <v>5.6998823229506859E-50</v>
      </c>
      <c r="GU123" s="86">
        <f t="shared" si="397"/>
        <v>4.4181097992063248E-48</v>
      </c>
      <c r="GV123" s="86">
        <f t="shared" si="398"/>
        <v>2.9180180945713786E-53</v>
      </c>
      <c r="GW123" s="86">
        <f t="shared" si="399"/>
        <v>9.6563429514934467E-46</v>
      </c>
      <c r="GX123" s="86">
        <f t="shared" si="400"/>
        <v>6.588504317223454E-82</v>
      </c>
      <c r="GY123" s="86">
        <f t="shared" si="401"/>
        <v>1.3801550843473527E-38</v>
      </c>
      <c r="GZ123" s="86">
        <f t="shared" si="402"/>
        <v>8.9333336894756502E-51</v>
      </c>
      <c r="HA123" s="86">
        <f t="shared" si="403"/>
        <v>2.9070084677560394E-66</v>
      </c>
      <c r="HC123" s="86">
        <f t="shared" si="326"/>
        <v>1.8823611367408518E-13</v>
      </c>
      <c r="HD123" s="86">
        <f t="shared" si="404"/>
        <v>1.2920369514773846E-6</v>
      </c>
      <c r="HE123" s="86">
        <f t="shared" si="405"/>
        <v>8.6805901619243507E-16</v>
      </c>
      <c r="HF123" s="86">
        <f t="shared" si="406"/>
        <v>1.7648308483419397E-13</v>
      </c>
      <c r="HG123" s="86">
        <f t="shared" si="407"/>
        <v>2.0281867984004761E-17</v>
      </c>
      <c r="HH123" s="86">
        <f t="shared" si="408"/>
        <v>4.6970301085980338E-10</v>
      </c>
      <c r="HI123" s="86">
        <f t="shared" si="409"/>
        <v>1.0447419471687174E-12</v>
      </c>
      <c r="HJ123" s="86">
        <f t="shared" si="410"/>
        <v>1.9707639442198455E-15</v>
      </c>
      <c r="HK123" s="86">
        <f t="shared" si="411"/>
        <v>1.9923575114276686E-15</v>
      </c>
      <c r="HL123" s="86">
        <f t="shared" si="412"/>
        <v>1.8140349157321779E-14</v>
      </c>
      <c r="HM123" s="86">
        <f t="shared" si="413"/>
        <v>2.7388173220862565E-16</v>
      </c>
      <c r="HN123" s="86">
        <f t="shared" si="414"/>
        <v>7.4790859525515585E-15</v>
      </c>
      <c r="HO123" s="86">
        <f t="shared" si="415"/>
        <v>3.4817879582259998E-13</v>
      </c>
      <c r="HP123" s="86">
        <f t="shared" si="416"/>
        <v>5.849505811201633E-15</v>
      </c>
      <c r="HQ123" s="86">
        <f t="shared" si="417"/>
        <v>2.9913196216435579E-23</v>
      </c>
      <c r="HS123" s="86">
        <f t="shared" si="327"/>
        <v>1.6465197787392978E-3</v>
      </c>
      <c r="HT123" s="86">
        <f t="shared" si="418"/>
        <v>1.3602623239258782E-3</v>
      </c>
      <c r="HU123" s="86">
        <f t="shared" si="419"/>
        <v>7.8271225313615968E-4</v>
      </c>
      <c r="HV123" s="86">
        <f t="shared" si="420"/>
        <v>8.5643731322891995E-4</v>
      </c>
      <c r="HW123" s="86">
        <f t="shared" si="421"/>
        <v>1.4027821496777149E-3</v>
      </c>
      <c r="HX123" s="86">
        <f t="shared" si="422"/>
        <v>7.257741456977465E-4</v>
      </c>
      <c r="HY123" s="86">
        <f t="shared" si="423"/>
        <v>1.1221881716287575E-3</v>
      </c>
      <c r="HZ123" s="86">
        <f t="shared" si="424"/>
        <v>1.4698763879827403E-3</v>
      </c>
      <c r="IA123" s="86">
        <f t="shared" si="425"/>
        <v>1.5142033515860053E-3</v>
      </c>
      <c r="IB123" s="86">
        <f t="shared" si="426"/>
        <v>3.1820327595377712E-3</v>
      </c>
      <c r="IC123" s="86">
        <f t="shared" si="427"/>
        <v>2.2257464209669642E-3</v>
      </c>
      <c r="ID123" s="86">
        <f t="shared" si="428"/>
        <v>3.3962623356156084E-3</v>
      </c>
      <c r="IE123" s="86">
        <f t="shared" si="429"/>
        <v>2.8769533882086226E-3</v>
      </c>
      <c r="IF123" s="86">
        <f t="shared" si="430"/>
        <v>3.1349387649083327E-3</v>
      </c>
      <c r="IG123" s="86">
        <f t="shared" si="431"/>
        <v>1.4514540815695321E-2</v>
      </c>
      <c r="II123" s="86">
        <f t="shared" si="328"/>
        <v>1.0222256780841652E-39</v>
      </c>
      <c r="IJ123" s="86">
        <f t="shared" si="329"/>
        <v>7.7280455647106183E-46</v>
      </c>
      <c r="IK123" s="86">
        <f t="shared" si="330"/>
        <v>7.133664694527359E-47</v>
      </c>
      <c r="IL123" s="86">
        <f t="shared" si="331"/>
        <v>4.342432044864969E-46</v>
      </c>
      <c r="IM123" s="86">
        <f t="shared" si="332"/>
        <v>3.9536154137364048E-45</v>
      </c>
      <c r="IN123" s="86">
        <f t="shared" si="333"/>
        <v>1.6586159634978616E-45</v>
      </c>
      <c r="IO123" s="86">
        <f t="shared" si="334"/>
        <v>4.2157169282000285E-45</v>
      </c>
      <c r="IP123" s="86">
        <f t="shared" si="335"/>
        <v>4.6608659380181568E-45</v>
      </c>
      <c r="IQ123" s="86">
        <f t="shared" si="336"/>
        <v>1.5281536190731247E-45</v>
      </c>
      <c r="IR123" s="86">
        <f t="shared" si="337"/>
        <v>3.9916558113618225E-43</v>
      </c>
      <c r="IS123" s="86">
        <f t="shared" si="338"/>
        <v>8.8034237677405696E-44</v>
      </c>
      <c r="IT123" s="86">
        <f t="shared" si="339"/>
        <v>1.1848233296622464E-41</v>
      </c>
      <c r="IU123" s="86">
        <f t="shared" si="340"/>
        <v>1.4982250788784678E-41</v>
      </c>
      <c r="IV123" s="86">
        <f t="shared" si="341"/>
        <v>1.6467641956126218E-30</v>
      </c>
      <c r="IW123" s="86">
        <f t="shared" si="342"/>
        <v>8.0362202554438559E-23</v>
      </c>
      <c r="IY123" s="86">
        <f t="shared" si="343"/>
        <v>1.646519778927534E-3</v>
      </c>
      <c r="IZ123" s="86">
        <f t="shared" si="344"/>
        <v>1.3615543608773556E-3</v>
      </c>
      <c r="JA123" s="86">
        <f t="shared" si="345"/>
        <v>7.8271225313702769E-4</v>
      </c>
      <c r="JB123" s="86">
        <f t="shared" si="346"/>
        <v>8.5643731340540302E-4</v>
      </c>
      <c r="JC123" s="86">
        <f t="shared" si="347"/>
        <v>1.4027821496777353E-3</v>
      </c>
      <c r="JD123" s="86">
        <f t="shared" si="348"/>
        <v>7.2577461540075737E-4</v>
      </c>
      <c r="JE123" s="86">
        <f t="shared" si="349"/>
        <v>1.1221881726734995E-3</v>
      </c>
      <c r="JF123" s="86">
        <f t="shared" si="350"/>
        <v>1.4698763879847112E-3</v>
      </c>
      <c r="JG123" s="86">
        <f t="shared" si="351"/>
        <v>1.5142033515879976E-3</v>
      </c>
      <c r="JH123" s="86">
        <f t="shared" si="352"/>
        <v>3.1820327595559117E-3</v>
      </c>
      <c r="JI123" s="86">
        <f t="shared" si="353"/>
        <v>2.2257464209672383E-3</v>
      </c>
      <c r="JJ123" s="86">
        <f t="shared" si="354"/>
        <v>3.3962623356230876E-3</v>
      </c>
      <c r="JK123" s="86">
        <f t="shared" si="355"/>
        <v>2.8769533885568016E-3</v>
      </c>
      <c r="JL123" s="86">
        <f t="shared" si="356"/>
        <v>3.1349387649141822E-3</v>
      </c>
      <c r="JM123" s="86">
        <f t="shared" si="357"/>
        <v>1.4514540815695321E-2</v>
      </c>
    </row>
    <row r="124" spans="2:273" x14ac:dyDescent="0.25">
      <c r="B124" s="2">
        <v>97</v>
      </c>
      <c r="C124" s="37">
        <v>95.983999999999995</v>
      </c>
      <c r="D124" s="37">
        <v>95.561000000000007</v>
      </c>
      <c r="E124" s="37">
        <v>95.754000000000005</v>
      </c>
      <c r="F124" s="37">
        <v>97.332999999999998</v>
      </c>
      <c r="G124" s="37">
        <v>100.22799999999999</v>
      </c>
      <c r="H124" s="37">
        <v>99.421000000000006</v>
      </c>
      <c r="I124" s="37">
        <v>101.491</v>
      </c>
      <c r="J124" s="37">
        <v>98.789000000000001</v>
      </c>
      <c r="K124" s="37">
        <v>98.350999999999999</v>
      </c>
      <c r="L124" s="37">
        <v>99.525999999999996</v>
      </c>
      <c r="M124" s="37">
        <v>98.14</v>
      </c>
      <c r="N124" s="37">
        <v>95.965000000000003</v>
      </c>
      <c r="O124" s="37">
        <v>98.036000000000001</v>
      </c>
      <c r="P124" s="37">
        <v>101.89700000000001</v>
      </c>
      <c r="Q124" s="37">
        <v>111.621</v>
      </c>
      <c r="S124" s="4">
        <f t="shared" si="229"/>
        <v>96.107515991368558</v>
      </c>
      <c r="T124" s="4">
        <f t="shared" si="230"/>
        <v>93.171757668447128</v>
      </c>
      <c r="U124" s="4">
        <f t="shared" si="231"/>
        <v>94.568882760627915</v>
      </c>
      <c r="V124" s="4">
        <f t="shared" si="232"/>
        <v>97.37531954808577</v>
      </c>
      <c r="W124" s="4">
        <f t="shared" si="233"/>
        <v>97.368064513829012</v>
      </c>
      <c r="X124" s="4">
        <f t="shared" si="234"/>
        <v>99.988443493706498</v>
      </c>
      <c r="Y124" s="4">
        <f t="shared" si="235"/>
        <v>99.912135230630724</v>
      </c>
      <c r="Z124" s="4">
        <f t="shared" si="236"/>
        <v>98.144275956806013</v>
      </c>
      <c r="AA124" s="4">
        <f t="shared" si="237"/>
        <v>97.752501720158747</v>
      </c>
      <c r="AB124" s="4">
        <f t="shared" si="238"/>
        <v>98.676684933603084</v>
      </c>
      <c r="AC124" s="4">
        <f t="shared" si="239"/>
        <v>98.217570458259814</v>
      </c>
      <c r="AD124" s="4">
        <f t="shared" si="240"/>
        <v>96.829810776537684</v>
      </c>
      <c r="AE124" s="4">
        <f t="shared" si="241"/>
        <v>97.503747295550184</v>
      </c>
      <c r="AF124" s="4">
        <f t="shared" si="242"/>
        <v>101.73747839158256</v>
      </c>
      <c r="AG124" s="4">
        <f t="shared" si="243"/>
        <v>112.14314534294743</v>
      </c>
      <c r="AI124" s="4">
        <f t="shared" si="244"/>
        <v>-0.1235159913685635</v>
      </c>
      <c r="AJ124" s="4">
        <f t="shared" si="245"/>
        <v>2.3892423315528788</v>
      </c>
      <c r="AK124" s="4">
        <f t="shared" si="246"/>
        <v>1.1851172393720901</v>
      </c>
      <c r="AL124" s="4">
        <f t="shared" si="247"/>
        <v>-4.231954808577143E-2</v>
      </c>
      <c r="AM124" s="4">
        <f t="shared" si="248"/>
        <v>2.8599354861709827</v>
      </c>
      <c r="AN124" s="4">
        <f t="shared" si="249"/>
        <v>-0.56744349370649161</v>
      </c>
      <c r="AO124" s="4">
        <f t="shared" si="250"/>
        <v>1.5788647693692752</v>
      </c>
      <c r="AP124" s="4">
        <f t="shared" si="251"/>
        <v>0.6447240431939889</v>
      </c>
      <c r="AQ124" s="4">
        <f t="shared" si="252"/>
        <v>0.5984982798412517</v>
      </c>
      <c r="AR124" s="4">
        <f t="shared" si="253"/>
        <v>0.84931506639691179</v>
      </c>
      <c r="AS124" s="4">
        <f t="shared" si="254"/>
        <v>-7.757045825981379E-2</v>
      </c>
      <c r="AT124" s="4">
        <f t="shared" si="255"/>
        <v>-0.86481077653768068</v>
      </c>
      <c r="AU124" s="4">
        <f t="shared" si="256"/>
        <v>0.53225270444981732</v>
      </c>
      <c r="AV124" s="4">
        <f t="shared" si="432"/>
        <v>0.15952160841744956</v>
      </c>
      <c r="AW124" s="4">
        <f t="shared" si="432"/>
        <v>-0.52214534294743942</v>
      </c>
      <c r="AY124" s="2">
        <f t="shared" si="308"/>
        <v>96.099051772214949</v>
      </c>
      <c r="AZ124" s="2">
        <f t="shared" si="359"/>
        <v>93.11653767143757</v>
      </c>
      <c r="BA124" s="2">
        <f t="shared" si="360"/>
        <v>94.507193864803597</v>
      </c>
      <c r="BB124" s="2">
        <f t="shared" si="361"/>
        <v>97.276028238100167</v>
      </c>
      <c r="BC124" s="2">
        <f t="shared" si="362"/>
        <v>97.156238970971827</v>
      </c>
      <c r="BD124" s="2">
        <f t="shared" si="363"/>
        <v>99.869879186750481</v>
      </c>
      <c r="BE124" s="2">
        <f t="shared" si="364"/>
        <v>99.720148952485744</v>
      </c>
      <c r="BF124" s="2">
        <f t="shared" si="365"/>
        <v>97.854907855688054</v>
      </c>
      <c r="BG124" s="2">
        <f t="shared" si="366"/>
        <v>97.446676497388012</v>
      </c>
      <c r="BH124" s="2">
        <f t="shared" si="367"/>
        <v>97.992308292582024</v>
      </c>
      <c r="BI124" s="2">
        <f t="shared" si="368"/>
        <v>97.65540103341857</v>
      </c>
      <c r="BJ124" s="2">
        <f t="shared" si="369"/>
        <v>96.020560543886432</v>
      </c>
      <c r="BK124" s="2">
        <f t="shared" si="370"/>
        <v>96.738264539595633</v>
      </c>
      <c r="BL124" s="2">
        <f t="shared" si="371"/>
        <v>100.21997026583196</v>
      </c>
      <c r="BM124" s="2">
        <f t="shared" si="372"/>
        <v>103.39920695832988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95.983999999999995</v>
      </c>
      <c r="CF124" s="2">
        <f t="shared" si="310"/>
        <v>95.561000000000007</v>
      </c>
      <c r="CG124" s="2">
        <f t="shared" si="311"/>
        <v>95.754000000000005</v>
      </c>
      <c r="CH124" s="2">
        <f t="shared" si="312"/>
        <v>97.332999999999998</v>
      </c>
      <c r="CI124" s="2">
        <f t="shared" si="313"/>
        <v>100.22799999999999</v>
      </c>
      <c r="CJ124" s="2">
        <f t="shared" si="314"/>
        <v>99.421000000000006</v>
      </c>
      <c r="CK124" s="2">
        <f t="shared" si="315"/>
        <v>101.491</v>
      </c>
      <c r="CL124" s="2">
        <f t="shared" si="316"/>
        <v>98.789000000000001</v>
      </c>
      <c r="CM124" s="2">
        <f t="shared" si="317"/>
        <v>98.350999999999999</v>
      </c>
      <c r="CN124" s="2">
        <f t="shared" si="318"/>
        <v>99.525999999999996</v>
      </c>
      <c r="CO124" s="2">
        <f t="shared" si="319"/>
        <v>98.14</v>
      </c>
      <c r="CP124" s="2">
        <f t="shared" si="320"/>
        <v>95.965000000000003</v>
      </c>
      <c r="CQ124" s="2">
        <f t="shared" si="321"/>
        <v>98.036000000000001</v>
      </c>
      <c r="CR124" s="2">
        <f t="shared" si="322"/>
        <v>101.89700000000001</v>
      </c>
      <c r="CS124" s="2" t="str">
        <f t="shared" si="323"/>
        <v/>
      </c>
      <c r="CU124" s="2">
        <f t="shared" si="273"/>
        <v>95.983999999999995</v>
      </c>
      <c r="CV124" s="2">
        <f t="shared" si="274"/>
        <v>95.561000000000007</v>
      </c>
      <c r="CW124" s="2">
        <f t="shared" si="275"/>
        <v>95.754000000000005</v>
      </c>
      <c r="CX124" s="2">
        <f t="shared" si="276"/>
        <v>97.332999999999998</v>
      </c>
      <c r="CY124" s="2">
        <f t="shared" si="277"/>
        <v>100.22799999999999</v>
      </c>
      <c r="CZ124" s="2">
        <f t="shared" si="278"/>
        <v>99.421000000000006</v>
      </c>
      <c r="DA124" s="2">
        <f t="shared" si="279"/>
        <v>101.491</v>
      </c>
      <c r="DB124" s="2">
        <f t="shared" si="280"/>
        <v>98.789000000000001</v>
      </c>
      <c r="DC124" s="2">
        <f t="shared" si="281"/>
        <v>98.350999999999999</v>
      </c>
      <c r="DD124" s="2">
        <f t="shared" si="282"/>
        <v>99.525999999999996</v>
      </c>
      <c r="DE124" s="2">
        <f t="shared" si="283"/>
        <v>98.14</v>
      </c>
      <c r="DF124" s="2">
        <f t="shared" si="284"/>
        <v>95.965000000000003</v>
      </c>
      <c r="DG124" s="2">
        <f t="shared" si="285"/>
        <v>98.036000000000001</v>
      </c>
      <c r="DH124" s="2">
        <f t="shared" si="286"/>
        <v>101.89700000000001</v>
      </c>
      <c r="DI124" s="2" t="str">
        <f t="shared" si="287"/>
        <v/>
      </c>
      <c r="DK124" s="2">
        <f t="shared" si="288"/>
        <v>113.03700000000002</v>
      </c>
      <c r="DL124" s="2">
        <f t="shared" si="433"/>
        <v>113.82719268292685</v>
      </c>
      <c r="DM124" s="2">
        <f t="shared" si="433"/>
        <v>123.88067179487182</v>
      </c>
      <c r="DN124" s="2">
        <f t="shared" si="433"/>
        <v>126.08851651031898</v>
      </c>
      <c r="DO124" s="2">
        <f t="shared" si="433"/>
        <v>127.82372435897439</v>
      </c>
      <c r="DP124" s="2">
        <f t="shared" si="433"/>
        <v>122.8379573257468</v>
      </c>
      <c r="DQ124" s="2">
        <f t="shared" si="433"/>
        <v>126.69241346609768</v>
      </c>
      <c r="DR124" s="2">
        <f t="shared" si="433"/>
        <v>130.23994015444012</v>
      </c>
      <c r="DS124" s="2">
        <f t="shared" si="433"/>
        <v>121.03754453781512</v>
      </c>
      <c r="DT124" s="2">
        <f t="shared" si="433"/>
        <v>125.76927820677821</v>
      </c>
      <c r="DU124" s="2">
        <f t="shared" si="433"/>
        <v>125.23720699643492</v>
      </c>
      <c r="DV124" s="2">
        <f t="shared" si="433"/>
        <v>117.24253333333333</v>
      </c>
      <c r="DW124" s="2">
        <f t="shared" si="433"/>
        <v>121.5964</v>
      </c>
      <c r="DX124" s="2">
        <f t="shared" si="433"/>
        <v>122.1492901069519</v>
      </c>
      <c r="DY124" s="2">
        <f t="shared" si="433"/>
        <v>105.36396255596253</v>
      </c>
      <c r="EA124" s="2">
        <f t="shared" si="228"/>
        <v>95.998453736060043</v>
      </c>
      <c r="EB124" s="2">
        <f t="shared" si="290"/>
        <v>93.007659675721527</v>
      </c>
      <c r="EC124" s="2">
        <f t="shared" si="291"/>
        <v>94.338769871580098</v>
      </c>
      <c r="ED124" s="2">
        <f t="shared" si="292"/>
        <v>97.102798839026548</v>
      </c>
      <c r="EE124" s="2">
        <f t="shared" si="293"/>
        <v>96.97329914940282</v>
      </c>
      <c r="EF124" s="2">
        <f t="shared" si="294"/>
        <v>99.722000630058659</v>
      </c>
      <c r="EG124" s="2">
        <f t="shared" si="295"/>
        <v>99.544631117058742</v>
      </c>
      <c r="EH124" s="2">
        <f t="shared" si="296"/>
        <v>97.63119904616606</v>
      </c>
      <c r="EI124" s="2">
        <f t="shared" si="297"/>
        <v>97.276695904967838</v>
      </c>
      <c r="EJ124" s="2">
        <f t="shared" si="298"/>
        <v>97.80345227817746</v>
      </c>
      <c r="EK124" s="2">
        <f t="shared" si="299"/>
        <v>97.443772880215363</v>
      </c>
      <c r="EL124" s="2">
        <f t="shared" si="300"/>
        <v>95.891906791270372</v>
      </c>
      <c r="EM124" s="2">
        <f t="shared" si="301"/>
        <v>96.563531790266637</v>
      </c>
      <c r="EN124" s="2">
        <f t="shared" si="302"/>
        <v>100.05395233833073</v>
      </c>
      <c r="EO124" s="2">
        <f t="shared" si="303"/>
        <v>103.39366806526805</v>
      </c>
      <c r="EQ124" s="2">
        <f t="shared" si="304"/>
        <v>95.925779610904868</v>
      </c>
      <c r="ER124" s="2">
        <f t="shared" si="434"/>
        <v>92.65402525949402</v>
      </c>
      <c r="ES124" s="2">
        <f t="shared" si="434"/>
        <v>94.220912666169397</v>
      </c>
      <c r="ET124" s="2">
        <f t="shared" si="434"/>
        <v>97.057775648204313</v>
      </c>
      <c r="EU124" s="2">
        <f t="shared" si="434"/>
        <v>96.886977413517243</v>
      </c>
      <c r="EV124" s="2">
        <f t="shared" si="434"/>
        <v>99.613519307861708</v>
      </c>
      <c r="EW124" s="2">
        <f t="shared" si="434"/>
        <v>99.538318613877948</v>
      </c>
      <c r="EX124" s="2">
        <f t="shared" si="434"/>
        <v>97.585811701264817</v>
      </c>
      <c r="EY124" s="2">
        <f t="shared" si="434"/>
        <v>97.250743893434276</v>
      </c>
      <c r="EZ124" s="2">
        <f t="shared" si="434"/>
        <v>97.793092185109941</v>
      </c>
      <c r="FA124" s="2">
        <f t="shared" si="434"/>
        <v>97.419908461053978</v>
      </c>
      <c r="FB124" s="2">
        <f t="shared" si="434"/>
        <v>95.896576333069362</v>
      </c>
      <c r="FC124" s="2">
        <f t="shared" si="434"/>
        <v>96.542453629426319</v>
      </c>
      <c r="FD124" s="2">
        <f t="shared" si="434"/>
        <v>100.0943274105604</v>
      </c>
      <c r="FE124" s="2">
        <f t="shared" si="434"/>
        <v>103.11598910853881</v>
      </c>
      <c r="FG124" s="2">
        <f t="shared" si="306"/>
        <v>0.99398324255168735</v>
      </c>
      <c r="FH124" s="2">
        <f t="shared" si="435"/>
        <v>0.99440822022179898</v>
      </c>
      <c r="FI124" s="2">
        <f t="shared" si="435"/>
        <v>0.99420911596625428</v>
      </c>
      <c r="FJ124" s="2">
        <f t="shared" si="435"/>
        <v>0.99398459562565367</v>
      </c>
      <c r="FK124" s="2">
        <f t="shared" si="435"/>
        <v>0.99398863416279848</v>
      </c>
      <c r="FL124" s="2">
        <f t="shared" si="435"/>
        <v>0.99347860543357713</v>
      </c>
      <c r="FM124" s="2">
        <f t="shared" si="435"/>
        <v>0.99352848955411388</v>
      </c>
      <c r="FN124" s="2">
        <f t="shared" si="435"/>
        <v>0.99310038809435841</v>
      </c>
      <c r="FO124" s="2">
        <f t="shared" si="435"/>
        <v>0.99281188031159495</v>
      </c>
      <c r="FP124" s="2">
        <f t="shared" si="435"/>
        <v>0.99323312476882353</v>
      </c>
      <c r="FQ124" s="2">
        <f t="shared" si="435"/>
        <v>0.99235593946153033</v>
      </c>
      <c r="FR124" s="2">
        <f t="shared" si="435"/>
        <v>0.99398165593644516</v>
      </c>
      <c r="FS124" s="2">
        <f t="shared" si="435"/>
        <v>0.99299315216706541</v>
      </c>
      <c r="FT124" s="2">
        <f t="shared" si="435"/>
        <v>0.99253606782278381</v>
      </c>
      <c r="FU124" s="2">
        <f t="shared" si="435"/>
        <v>0.99290685961941483</v>
      </c>
      <c r="FW124" s="2">
        <f t="shared" si="324"/>
        <v>2.6402299071044064E-2</v>
      </c>
      <c r="FX124" s="2">
        <f t="shared" si="376"/>
        <v>2.1322155308501681E-2</v>
      </c>
      <c r="FY124" s="2">
        <f t="shared" si="377"/>
        <v>2.2482587647824223E-2</v>
      </c>
      <c r="FZ124" s="2">
        <f t="shared" si="378"/>
        <v>2.512957831686892E-2</v>
      </c>
      <c r="GA124" s="2">
        <f t="shared" si="379"/>
        <v>2.9116312052269149E-2</v>
      </c>
      <c r="GB124" s="2">
        <f t="shared" si="380"/>
        <v>2.6453564936218931E-2</v>
      </c>
      <c r="GC124" s="2">
        <f t="shared" si="381"/>
        <v>2.682321459577465E-2</v>
      </c>
      <c r="GD124" s="2">
        <f t="shared" si="382"/>
        <v>2.8176331076754317E-2</v>
      </c>
      <c r="GE124" s="2">
        <f t="shared" si="383"/>
        <v>3.1413035161619897E-2</v>
      </c>
      <c r="GF124" s="2">
        <f t="shared" si="384"/>
        <v>3.7185031888455074E-2</v>
      </c>
      <c r="GG124" s="2">
        <f t="shared" si="385"/>
        <v>3.4634815436176115E-2</v>
      </c>
      <c r="GH124" s="2">
        <f t="shared" si="386"/>
        <v>3.390827628580987E-2</v>
      </c>
      <c r="GI124" s="2">
        <f t="shared" si="387"/>
        <v>3.1727105774198155E-2</v>
      </c>
      <c r="GJ124" s="2">
        <f t="shared" si="388"/>
        <v>2.7240198043587165E-2</v>
      </c>
      <c r="GK124" s="2">
        <f t="shared" si="389"/>
        <v>3.0382865346105056E-2</v>
      </c>
      <c r="GM124" s="86">
        <f t="shared" si="325"/>
        <v>5.516472309374292E-59</v>
      </c>
      <c r="GN124" s="86">
        <f t="shared" si="390"/>
        <v>3.0943677109916994E-34</v>
      </c>
      <c r="GO124" s="86">
        <f t="shared" si="391"/>
        <v>2.3594042442697529E-74</v>
      </c>
      <c r="GP124" s="86">
        <f t="shared" si="392"/>
        <v>4.1756125260460074E-57</v>
      </c>
      <c r="GQ124" s="86">
        <f t="shared" si="393"/>
        <v>1.8749551475662931E-58</v>
      </c>
      <c r="GR124" s="86">
        <f t="shared" si="394"/>
        <v>8.6742135377848381E-37</v>
      </c>
      <c r="GS124" s="86">
        <f t="shared" si="395"/>
        <v>3.9247091127943539E-44</v>
      </c>
      <c r="GT124" s="86">
        <f t="shared" si="396"/>
        <v>1.1267375982535894E-52</v>
      </c>
      <c r="GU124" s="86">
        <f t="shared" si="397"/>
        <v>1.1323569117943054E-50</v>
      </c>
      <c r="GV124" s="86">
        <f t="shared" si="398"/>
        <v>3.988420475416596E-56</v>
      </c>
      <c r="GW124" s="86">
        <f t="shared" si="399"/>
        <v>3.3803990848937366E-48</v>
      </c>
      <c r="GX124" s="86">
        <f t="shared" si="400"/>
        <v>2.1953324250854142E-86</v>
      </c>
      <c r="GY124" s="86">
        <f t="shared" si="401"/>
        <v>1.2839969406596385E-40</v>
      </c>
      <c r="GZ124" s="86">
        <f t="shared" si="402"/>
        <v>1.8457621891203155E-53</v>
      </c>
      <c r="HA124" s="86">
        <f t="shared" si="403"/>
        <v>1.5419544016177014E-69</v>
      </c>
      <c r="HC124" s="86">
        <f t="shared" si="326"/>
        <v>4.9681103111337936E-15</v>
      </c>
      <c r="HD124" s="86">
        <f t="shared" si="404"/>
        <v>2.5625836914241954E-7</v>
      </c>
      <c r="HE124" s="86">
        <f t="shared" si="405"/>
        <v>1.2387719220981027E-17</v>
      </c>
      <c r="HF124" s="86">
        <f t="shared" si="406"/>
        <v>5.194006931321424E-15</v>
      </c>
      <c r="HG124" s="86">
        <f t="shared" si="407"/>
        <v>2.2199173275334625E-19</v>
      </c>
      <c r="HH124" s="86">
        <f t="shared" si="408"/>
        <v>3.6352935375277753E-11</v>
      </c>
      <c r="HI124" s="86">
        <f t="shared" si="409"/>
        <v>4.2258819671353339E-14</v>
      </c>
      <c r="HJ124" s="86">
        <f t="shared" si="410"/>
        <v>3.7770938203431509E-17</v>
      </c>
      <c r="HK124" s="86">
        <f t="shared" si="411"/>
        <v>4.2818993864541144E-17</v>
      </c>
      <c r="HL124" s="86">
        <f t="shared" si="412"/>
        <v>5.8863052364930286E-16</v>
      </c>
      <c r="HM124" s="86">
        <f t="shared" si="413"/>
        <v>5.0797578602474106E-18</v>
      </c>
      <c r="HN124" s="86">
        <f t="shared" si="414"/>
        <v>2.1279031448296219E-16</v>
      </c>
      <c r="HO124" s="86">
        <f t="shared" si="415"/>
        <v>1.5177243124450345E-14</v>
      </c>
      <c r="HP124" s="86">
        <f t="shared" si="416"/>
        <v>1.576980183837123E-16</v>
      </c>
      <c r="HQ124" s="86">
        <f t="shared" si="417"/>
        <v>2.0771981218903364E-25</v>
      </c>
      <c r="HS124" s="86">
        <f t="shared" si="327"/>
        <v>3.0765608794310192E-3</v>
      </c>
      <c r="HT124" s="86">
        <f t="shared" si="418"/>
        <v>2.5941747271024059E-3</v>
      </c>
      <c r="HU124" s="86">
        <f t="shared" si="419"/>
        <v>1.561067133888357E-3</v>
      </c>
      <c r="HV124" s="86">
        <f t="shared" si="420"/>
        <v>1.7247724079405846E-3</v>
      </c>
      <c r="HW124" s="86">
        <f t="shared" si="421"/>
        <v>2.8081406602847806E-3</v>
      </c>
      <c r="HX124" s="86">
        <f t="shared" si="422"/>
        <v>1.4819381741633399E-3</v>
      </c>
      <c r="HY124" s="86">
        <f t="shared" si="423"/>
        <v>2.2382037941084077E-3</v>
      </c>
      <c r="HZ124" s="86">
        <f t="shared" si="424"/>
        <v>2.91494484606884E-3</v>
      </c>
      <c r="IA124" s="86">
        <f t="shared" si="425"/>
        <v>3.0735800634568624E-3</v>
      </c>
      <c r="IB124" s="86">
        <f t="shared" si="426"/>
        <v>6.2740840755989543E-3</v>
      </c>
      <c r="IC124" s="86">
        <f t="shared" si="427"/>
        <v>4.4433726522381525E-3</v>
      </c>
      <c r="ID124" s="86">
        <f t="shared" si="428"/>
        <v>6.474968707141383E-3</v>
      </c>
      <c r="IE124" s="86">
        <f t="shared" si="429"/>
        <v>5.4659488326358674E-3</v>
      </c>
      <c r="IF124" s="86">
        <f t="shared" si="430"/>
        <v>5.6921430923783977E-3</v>
      </c>
      <c r="IG124" s="86">
        <f t="shared" si="431"/>
        <v>2.2774570822246938E-2</v>
      </c>
      <c r="II124" s="86">
        <f t="shared" si="328"/>
        <v>7.5427376841762149E-38</v>
      </c>
      <c r="IJ124" s="86">
        <f t="shared" si="329"/>
        <v>8.626422485178897E-44</v>
      </c>
      <c r="IK124" s="86">
        <f t="shared" si="330"/>
        <v>9.504863970156576E-45</v>
      </c>
      <c r="IL124" s="86">
        <f t="shared" si="331"/>
        <v>6.1417046159706114E-44</v>
      </c>
      <c r="IM124" s="86">
        <f t="shared" si="332"/>
        <v>6.1460299405942197E-43</v>
      </c>
      <c r="IN124" s="86">
        <f t="shared" si="333"/>
        <v>2.3554680369605155E-43</v>
      </c>
      <c r="IO124" s="86">
        <f t="shared" si="334"/>
        <v>5.8280029745950363E-43</v>
      </c>
      <c r="IP124" s="86">
        <f t="shared" si="335"/>
        <v>6.8609470938546719E-43</v>
      </c>
      <c r="IQ124" s="86">
        <f t="shared" si="336"/>
        <v>2.7866156027064494E-43</v>
      </c>
      <c r="IR124" s="86">
        <f t="shared" si="337"/>
        <v>7.0449559025613499E-41</v>
      </c>
      <c r="IS124" s="86">
        <f t="shared" si="338"/>
        <v>1.5077347397463611E-41</v>
      </c>
      <c r="IT124" s="86">
        <f t="shared" si="339"/>
        <v>1.5185551738554854E-39</v>
      </c>
      <c r="IU124" s="86">
        <f t="shared" si="340"/>
        <v>1.7273147896147054E-39</v>
      </c>
      <c r="IV124" s="86">
        <f t="shared" si="341"/>
        <v>4.4364833523460408E-29</v>
      </c>
      <c r="IW124" s="86">
        <f t="shared" si="342"/>
        <v>9.777264553904603E-22</v>
      </c>
      <c r="IY124" s="86">
        <f t="shared" si="343"/>
        <v>3.0765608794359875E-3</v>
      </c>
      <c r="IZ124" s="86">
        <f t="shared" si="344"/>
        <v>2.5944309854715485E-3</v>
      </c>
      <c r="JA124" s="86">
        <f t="shared" si="345"/>
        <v>1.5610671338883693E-3</v>
      </c>
      <c r="JB124" s="86">
        <f t="shared" si="346"/>
        <v>1.7247724079457786E-3</v>
      </c>
      <c r="JC124" s="86">
        <f t="shared" si="347"/>
        <v>2.808140660284781E-3</v>
      </c>
      <c r="JD124" s="86">
        <f t="shared" si="348"/>
        <v>1.4819382105162753E-3</v>
      </c>
      <c r="JE124" s="86">
        <f t="shared" si="349"/>
        <v>2.2382037941506665E-3</v>
      </c>
      <c r="JF124" s="86">
        <f t="shared" si="350"/>
        <v>2.9149448460688778E-3</v>
      </c>
      <c r="JG124" s="86">
        <f t="shared" si="351"/>
        <v>3.0735800634569053E-3</v>
      </c>
      <c r="JH124" s="86">
        <f t="shared" si="352"/>
        <v>6.2740840755995432E-3</v>
      </c>
      <c r="JI124" s="86">
        <f t="shared" si="353"/>
        <v>4.4433726522381577E-3</v>
      </c>
      <c r="JJ124" s="86">
        <f t="shared" si="354"/>
        <v>6.4749687071415955E-3</v>
      </c>
      <c r="JK124" s="86">
        <f t="shared" si="355"/>
        <v>5.4659488326510445E-3</v>
      </c>
      <c r="JL124" s="86">
        <f t="shared" si="356"/>
        <v>5.6921430923785555E-3</v>
      </c>
      <c r="JM124" s="86">
        <f t="shared" si="357"/>
        <v>2.2774570822246938E-2</v>
      </c>
    </row>
    <row r="125" spans="2:273" x14ac:dyDescent="0.25">
      <c r="B125" s="2">
        <v>98</v>
      </c>
      <c r="C125" s="37">
        <v>98.852000000000004</v>
      </c>
      <c r="D125" s="37">
        <v>94.281000000000006</v>
      </c>
      <c r="E125" s="37">
        <v>94.385999999999996</v>
      </c>
      <c r="F125" s="37">
        <v>98.281000000000006</v>
      </c>
      <c r="G125" s="37">
        <v>99.052999999999997</v>
      </c>
      <c r="H125" s="37">
        <v>99.578999999999994</v>
      </c>
      <c r="I125" s="37">
        <v>102.404</v>
      </c>
      <c r="J125" s="37">
        <v>98.227999999999994</v>
      </c>
      <c r="K125" s="37">
        <v>97.701999999999998</v>
      </c>
      <c r="L125" s="37">
        <v>96.649000000000001</v>
      </c>
      <c r="M125" s="37">
        <v>97.403999999999996</v>
      </c>
      <c r="N125" s="37">
        <v>97.385999999999996</v>
      </c>
      <c r="O125" s="37">
        <v>98.875</v>
      </c>
      <c r="P125" s="37">
        <v>101.724</v>
      </c>
      <c r="Q125" s="37">
        <v>113.89700000000001</v>
      </c>
      <c r="S125" s="4">
        <f t="shared" si="229"/>
        <v>95.909629314152468</v>
      </c>
      <c r="T125" s="4">
        <f t="shared" si="230"/>
        <v>93.044178991867085</v>
      </c>
      <c r="U125" s="4">
        <f t="shared" si="231"/>
        <v>94.386242050375671</v>
      </c>
      <c r="V125" s="4">
        <f t="shared" si="232"/>
        <v>97.259321096017544</v>
      </c>
      <c r="W125" s="4">
        <f t="shared" si="233"/>
        <v>97.31823768107887</v>
      </c>
      <c r="X125" s="4">
        <f t="shared" si="234"/>
        <v>99.85853830798699</v>
      </c>
      <c r="Y125" s="4">
        <f t="shared" si="235"/>
        <v>99.871771388516052</v>
      </c>
      <c r="Z125" s="4">
        <f t="shared" si="236"/>
        <v>98.162436422321846</v>
      </c>
      <c r="AA125" s="4">
        <f t="shared" si="237"/>
        <v>97.781387967157798</v>
      </c>
      <c r="AB125" s="4">
        <f t="shared" si="238"/>
        <v>98.983949675348043</v>
      </c>
      <c r="AC125" s="4">
        <f t="shared" si="239"/>
        <v>98.44231523248996</v>
      </c>
      <c r="AD125" s="4">
        <f t="shared" si="240"/>
        <v>97.222132441537539</v>
      </c>
      <c r="AE125" s="4">
        <f t="shared" si="241"/>
        <v>97.860357487221478</v>
      </c>
      <c r="AF125" s="4">
        <f t="shared" si="242"/>
        <v>102.56682311762361</v>
      </c>
      <c r="AG125" s="4">
        <f t="shared" si="243"/>
        <v>115.87483254906601</v>
      </c>
      <c r="AI125" s="4">
        <f t="shared" si="244"/>
        <v>2.9423706858475356</v>
      </c>
      <c r="AJ125" s="4">
        <f t="shared" si="245"/>
        <v>1.236821008132921</v>
      </c>
      <c r="AK125" s="4">
        <f t="shared" si="246"/>
        <v>-2.4205037567526233E-4</v>
      </c>
      <c r="AL125" s="4">
        <f t="shared" si="247"/>
        <v>1.0216789039824619</v>
      </c>
      <c r="AM125" s="4">
        <f t="shared" si="248"/>
        <v>1.7347623189211276</v>
      </c>
      <c r="AN125" s="4">
        <f t="shared" si="249"/>
        <v>-0.27953830798699641</v>
      </c>
      <c r="AO125" s="4">
        <f t="shared" si="250"/>
        <v>2.5322286114839443</v>
      </c>
      <c r="AP125" s="4">
        <f t="shared" si="251"/>
        <v>6.5563577678148022E-2</v>
      </c>
      <c r="AQ125" s="4">
        <f t="shared" si="252"/>
        <v>-7.9387967157799721E-2</v>
      </c>
      <c r="AR125" s="4">
        <f t="shared" si="253"/>
        <v>-2.3349496753480423</v>
      </c>
      <c r="AS125" s="4">
        <f t="shared" si="254"/>
        <v>-1.038315232489964</v>
      </c>
      <c r="AT125" s="4">
        <f t="shared" si="255"/>
        <v>0.16386755846245649</v>
      </c>
      <c r="AU125" s="4">
        <f t="shared" si="256"/>
        <v>1.0146425127785221</v>
      </c>
      <c r="AV125" s="4">
        <f t="shared" si="432"/>
        <v>-0.84282311762360962</v>
      </c>
      <c r="AW125" s="4">
        <f t="shared" si="432"/>
        <v>-1.977832549066008</v>
      </c>
      <c r="AY125" s="2">
        <f t="shared" si="308"/>
        <v>95.895139908135519</v>
      </c>
      <c r="AZ125" s="2">
        <f t="shared" si="359"/>
        <v>92.94783952849123</v>
      </c>
      <c r="BA125" s="2">
        <f t="shared" si="360"/>
        <v>94.273835240598558</v>
      </c>
      <c r="BB125" s="2">
        <f t="shared" si="361"/>
        <v>97.077199611893278</v>
      </c>
      <c r="BC125" s="2">
        <f t="shared" si="362"/>
        <v>96.934368187553417</v>
      </c>
      <c r="BD125" s="2">
        <f t="shared" si="363"/>
        <v>99.638141677614868</v>
      </c>
      <c r="BE125" s="2">
        <f t="shared" si="364"/>
        <v>99.523682295342866</v>
      </c>
      <c r="BF125" s="2">
        <f t="shared" si="365"/>
        <v>97.642292197208064</v>
      </c>
      <c r="BG125" s="2">
        <f t="shared" si="366"/>
        <v>97.221798425309117</v>
      </c>
      <c r="BH125" s="2">
        <f t="shared" si="367"/>
        <v>97.775927397969156</v>
      </c>
      <c r="BI125" s="2">
        <f t="shared" si="368"/>
        <v>97.433675544973013</v>
      </c>
      <c r="BJ125" s="2">
        <f t="shared" si="369"/>
        <v>95.831528779115942</v>
      </c>
      <c r="BK125" s="2">
        <f t="shared" si="370"/>
        <v>96.544451898767235</v>
      </c>
      <c r="BL125" s="2">
        <f t="shared" si="371"/>
        <v>100.0518619852906</v>
      </c>
      <c r="BM125" s="2">
        <f t="shared" si="372"/>
        <v>103.26028431339361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98.852000000000004</v>
      </c>
      <c r="CF125" s="2">
        <f t="shared" si="310"/>
        <v>94.281000000000006</v>
      </c>
      <c r="CG125" s="2">
        <f t="shared" si="311"/>
        <v>94.385999999999996</v>
      </c>
      <c r="CH125" s="2">
        <f t="shared" si="312"/>
        <v>98.281000000000006</v>
      </c>
      <c r="CI125" s="2">
        <f t="shared" si="313"/>
        <v>99.052999999999997</v>
      </c>
      <c r="CJ125" s="2">
        <f t="shared" si="314"/>
        <v>99.578999999999994</v>
      </c>
      <c r="CK125" s="2">
        <f t="shared" si="315"/>
        <v>102.404</v>
      </c>
      <c r="CL125" s="2">
        <f t="shared" si="316"/>
        <v>98.227999999999994</v>
      </c>
      <c r="CM125" s="2">
        <f t="shared" si="317"/>
        <v>97.701999999999998</v>
      </c>
      <c r="CN125" s="2" t="str">
        <f t="shared" si="318"/>
        <v/>
      </c>
      <c r="CO125" s="2">
        <f t="shared" si="319"/>
        <v>97.403999999999996</v>
      </c>
      <c r="CP125" s="2" t="str">
        <f t="shared" si="320"/>
        <v/>
      </c>
      <c r="CQ125" s="2" t="str">
        <f t="shared" si="321"/>
        <v/>
      </c>
      <c r="CR125" s="2" t="str">
        <f t="shared" si="322"/>
        <v/>
      </c>
      <c r="CS125" s="2" t="str">
        <f t="shared" si="323"/>
        <v/>
      </c>
      <c r="CU125" s="2">
        <f t="shared" si="273"/>
        <v>98.852000000000004</v>
      </c>
      <c r="CV125" s="2">
        <f t="shared" si="274"/>
        <v>94.281000000000006</v>
      </c>
      <c r="CW125" s="2">
        <f t="shared" si="275"/>
        <v>94.385999999999996</v>
      </c>
      <c r="CX125" s="2">
        <f t="shared" si="276"/>
        <v>98.281000000000006</v>
      </c>
      <c r="CY125" s="2">
        <f t="shared" si="277"/>
        <v>99.052999999999997</v>
      </c>
      <c r="CZ125" s="2">
        <f t="shared" si="278"/>
        <v>99.578999999999994</v>
      </c>
      <c r="DA125" s="2">
        <f t="shared" si="279"/>
        <v>102.404</v>
      </c>
      <c r="DB125" s="2">
        <f t="shared" si="280"/>
        <v>98.227999999999994</v>
      </c>
      <c r="DC125" s="2">
        <f t="shared" si="281"/>
        <v>97.701999999999998</v>
      </c>
      <c r="DD125" s="2" t="str">
        <f t="shared" si="282"/>
        <v/>
      </c>
      <c r="DE125" s="2">
        <f t="shared" si="283"/>
        <v>97.403999999999996</v>
      </c>
      <c r="DF125" s="2" t="str">
        <f t="shared" si="284"/>
        <v/>
      </c>
      <c r="DG125" s="2" t="str">
        <f t="shared" si="285"/>
        <v/>
      </c>
      <c r="DH125" s="2" t="str">
        <f t="shared" si="286"/>
        <v/>
      </c>
      <c r="DI125" s="2" t="str">
        <f t="shared" si="287"/>
        <v/>
      </c>
      <c r="DK125" s="2">
        <f t="shared" si="288"/>
        <v>113.06759514170042</v>
      </c>
      <c r="DL125" s="2">
        <f t="shared" si="433"/>
        <v>113.86128641114983</v>
      </c>
      <c r="DM125" s="2">
        <f t="shared" si="433"/>
        <v>124.0510952766532</v>
      </c>
      <c r="DN125" s="2">
        <f t="shared" si="433"/>
        <v>126.23818527204506</v>
      </c>
      <c r="DO125" s="2">
        <f t="shared" si="433"/>
        <v>127.95997435897439</v>
      </c>
      <c r="DP125" s="2">
        <f t="shared" si="433"/>
        <v>122.92364082503556</v>
      </c>
      <c r="DQ125" s="2">
        <f t="shared" si="433"/>
        <v>126.84617069701279</v>
      </c>
      <c r="DR125" s="2">
        <f t="shared" si="433"/>
        <v>130.4428324324324</v>
      </c>
      <c r="DS125" s="2">
        <f t="shared" si="433"/>
        <v>121.13469019607842</v>
      </c>
      <c r="DT125" s="2">
        <f t="shared" si="433"/>
        <v>125.93161231231232</v>
      </c>
      <c r="DU125" s="2">
        <f t="shared" si="433"/>
        <v>125.41663246434936</v>
      </c>
      <c r="DV125" s="2">
        <f t="shared" si="433"/>
        <v>117.32643677462887</v>
      </c>
      <c r="DW125" s="2">
        <f t="shared" si="433"/>
        <v>121.77156684491979</v>
      </c>
      <c r="DX125" s="2">
        <f t="shared" si="433"/>
        <v>122.29395788770054</v>
      </c>
      <c r="DY125" s="2">
        <f t="shared" si="433"/>
        <v>105.24770492470491</v>
      </c>
      <c r="EA125" s="2">
        <f t="shared" si="228"/>
        <v>95.801751314230145</v>
      </c>
      <c r="EB125" s="2">
        <f t="shared" si="290"/>
        <v>92.847885654551305</v>
      </c>
      <c r="EC125" s="2">
        <f t="shared" si="291"/>
        <v>94.117906901172518</v>
      </c>
      <c r="ED125" s="2">
        <f t="shared" si="292"/>
        <v>96.91718785195107</v>
      </c>
      <c r="EE125" s="2">
        <f t="shared" si="293"/>
        <v>96.765148543315277</v>
      </c>
      <c r="EF125" s="2">
        <f t="shared" si="294"/>
        <v>99.50126179282843</v>
      </c>
      <c r="EG125" s="2">
        <f t="shared" si="295"/>
        <v>99.361546231863656</v>
      </c>
      <c r="EH125" s="2">
        <f t="shared" si="296"/>
        <v>97.435404901887821</v>
      </c>
      <c r="EI125" s="2">
        <f t="shared" si="297"/>
        <v>97.06446662403755</v>
      </c>
      <c r="EJ125" s="2">
        <f t="shared" si="298"/>
        <v>97.60107134292565</v>
      </c>
      <c r="EK125" s="2">
        <f t="shared" si="299"/>
        <v>97.237377254374181</v>
      </c>
      <c r="EL125" s="2">
        <f t="shared" si="300"/>
        <v>95.712757951754085</v>
      </c>
      <c r="EM125" s="2">
        <f t="shared" si="301"/>
        <v>96.382573602619942</v>
      </c>
      <c r="EN125" s="2">
        <f t="shared" si="302"/>
        <v>99.898805213694345</v>
      </c>
      <c r="EO125" s="2">
        <f t="shared" si="303"/>
        <v>103.2594156177156</v>
      </c>
      <c r="EQ125" s="2">
        <f t="shared" si="304"/>
        <v>95.753085117904178</v>
      </c>
      <c r="ER125" s="2">
        <f t="shared" si="434"/>
        <v>92.536618677337231</v>
      </c>
      <c r="ES125" s="2">
        <f t="shared" si="434"/>
        <v>94.026849124325921</v>
      </c>
      <c r="ET125" s="2">
        <f t="shared" si="434"/>
        <v>96.883290124896945</v>
      </c>
      <c r="EU125" s="2">
        <f t="shared" si="434"/>
        <v>96.705645477750707</v>
      </c>
      <c r="EV125" s="2">
        <f t="shared" si="434"/>
        <v>99.414622900587659</v>
      </c>
      <c r="EW125" s="2">
        <f t="shared" si="434"/>
        <v>99.35564811125731</v>
      </c>
      <c r="EX125" s="2">
        <f t="shared" si="434"/>
        <v>97.404935246278953</v>
      </c>
      <c r="EY125" s="2">
        <f t="shared" si="434"/>
        <v>97.048046577946778</v>
      </c>
      <c r="EZ125" s="2">
        <f t="shared" si="434"/>
        <v>97.598880413689201</v>
      </c>
      <c r="FA125" s="2">
        <f t="shared" si="434"/>
        <v>97.229856707957197</v>
      </c>
      <c r="FB125" s="2">
        <f t="shared" si="434"/>
        <v>95.714779605270849</v>
      </c>
      <c r="FC125" s="2">
        <f t="shared" si="434"/>
        <v>96.369148328070793</v>
      </c>
      <c r="FD125" s="2">
        <f t="shared" si="434"/>
        <v>99.915877828276848</v>
      </c>
      <c r="FE125" s="2">
        <f t="shared" si="434"/>
        <v>102.89810360980384</v>
      </c>
      <c r="FG125" s="2">
        <f t="shared" si="306"/>
        <v>0.99450974539676118</v>
      </c>
      <c r="FH125" s="2">
        <f t="shared" si="435"/>
        <v>0.9948977258304148</v>
      </c>
      <c r="FI125" s="2">
        <f t="shared" si="435"/>
        <v>0.99471595858759498</v>
      </c>
      <c r="FJ125" s="2">
        <f t="shared" si="435"/>
        <v>0.99451098072237787</v>
      </c>
      <c r="FK125" s="2">
        <f t="shared" si="435"/>
        <v>0.99451466781276954</v>
      </c>
      <c r="FL125" s="2">
        <f t="shared" si="435"/>
        <v>0.99404900271384777</v>
      </c>
      <c r="FM125" s="2">
        <f t="shared" si="435"/>
        <v>0.99409454962842503</v>
      </c>
      <c r="FN125" s="2">
        <f t="shared" si="435"/>
        <v>0.99370365670097616</v>
      </c>
      <c r="FO125" s="2">
        <f t="shared" si="435"/>
        <v>0.99344020801453725</v>
      </c>
      <c r="FP125" s="2">
        <f t="shared" si="435"/>
        <v>0.99382485968998258</v>
      </c>
      <c r="FQ125" s="2">
        <f t="shared" si="435"/>
        <v>0.99302384180679548</v>
      </c>
      <c r="FR125" s="2">
        <f t="shared" si="435"/>
        <v>0.99450829685292075</v>
      </c>
      <c r="FS125" s="2">
        <f t="shared" si="435"/>
        <v>0.99360573659278728</v>
      </c>
      <c r="FT125" s="2">
        <f t="shared" si="435"/>
        <v>0.99318833942526963</v>
      </c>
      <c r="FU125" s="2">
        <f t="shared" si="435"/>
        <v>0.99352693912452061</v>
      </c>
      <c r="FW125" s="2">
        <f t="shared" si="324"/>
        <v>2.887599100143641E-2</v>
      </c>
      <c r="FX125" s="2">
        <f t="shared" si="376"/>
        <v>2.333128306961443E-2</v>
      </c>
      <c r="FY125" s="2">
        <f t="shared" si="377"/>
        <v>2.4598311455582469E-2</v>
      </c>
      <c r="FZ125" s="2">
        <f t="shared" si="378"/>
        <v>2.7487392717913995E-2</v>
      </c>
      <c r="GA125" s="2">
        <f t="shared" si="379"/>
        <v>3.1835971232379814E-2</v>
      </c>
      <c r="GB125" s="2">
        <f t="shared" si="380"/>
        <v>2.8931917348264981E-2</v>
      </c>
      <c r="GC125" s="2">
        <f t="shared" si="381"/>
        <v>2.9335154817137037E-2</v>
      </c>
      <c r="GD125" s="2">
        <f t="shared" si="382"/>
        <v>3.0810976066452649E-2</v>
      </c>
      <c r="GE125" s="2">
        <f t="shared" si="383"/>
        <v>3.4339635923080099E-2</v>
      </c>
      <c r="GF125" s="2">
        <f t="shared" si="384"/>
        <v>4.0626826129752651E-2</v>
      </c>
      <c r="GG125" s="2">
        <f t="shared" si="385"/>
        <v>3.784984452675532E-2</v>
      </c>
      <c r="GH125" s="2">
        <f t="shared" si="386"/>
        <v>3.7058452249730353E-2</v>
      </c>
      <c r="GI125" s="2">
        <f t="shared" si="387"/>
        <v>3.4681919257311219E-2</v>
      </c>
      <c r="GJ125" s="2">
        <f t="shared" si="388"/>
        <v>2.9789992575718027E-2</v>
      </c>
      <c r="GK125" s="2">
        <f t="shared" si="389"/>
        <v>3.3216781566617302E-2</v>
      </c>
      <c r="GM125" s="86">
        <f t="shared" si="325"/>
        <v>4.3488165941187354E-62</v>
      </c>
      <c r="GN125" s="86">
        <f t="shared" si="390"/>
        <v>5.1726602247921958E-36</v>
      </c>
      <c r="GO125" s="86">
        <f t="shared" si="391"/>
        <v>2.9456342427473691E-78</v>
      </c>
      <c r="GP125" s="86">
        <f t="shared" si="392"/>
        <v>4.22521293447249E-60</v>
      </c>
      <c r="GQ125" s="86">
        <f t="shared" si="393"/>
        <v>1.682498870075852E-61</v>
      </c>
      <c r="GR125" s="86">
        <f t="shared" si="394"/>
        <v>1.0530938573166156E-38</v>
      </c>
      <c r="GS125" s="86">
        <f t="shared" si="395"/>
        <v>2.0164338347924361E-46</v>
      </c>
      <c r="GT125" s="86">
        <f t="shared" si="396"/>
        <v>1.8818586693183085E-55</v>
      </c>
      <c r="GU125" s="86">
        <f t="shared" si="397"/>
        <v>2.4706119583352412E-53</v>
      </c>
      <c r="GV125" s="86">
        <f t="shared" si="398"/>
        <v>4.5662592408704651E-59</v>
      </c>
      <c r="GW125" s="86">
        <f t="shared" si="399"/>
        <v>1.0162858264120835E-50</v>
      </c>
      <c r="GX125" s="86">
        <f t="shared" si="400"/>
        <v>5.5329470046548706E-91</v>
      </c>
      <c r="GY125" s="86">
        <f t="shared" si="401"/>
        <v>1.0551470771687716E-42</v>
      </c>
      <c r="GZ125" s="86">
        <f t="shared" si="402"/>
        <v>3.2382317996211647E-56</v>
      </c>
      <c r="HA125" s="86">
        <f t="shared" si="403"/>
        <v>6.791931238986956E-73</v>
      </c>
      <c r="HC125" s="86">
        <f t="shared" si="326"/>
        <v>1.0526066248006124E-16</v>
      </c>
      <c r="HD125" s="86">
        <f t="shared" si="404"/>
        <v>4.6188769975810662E-8</v>
      </c>
      <c r="HE125" s="86">
        <f t="shared" si="405"/>
        <v>1.3728832780359036E-19</v>
      </c>
      <c r="HF125" s="86">
        <f t="shared" si="406"/>
        <v>1.243810232199278E-16</v>
      </c>
      <c r="HG125" s="86">
        <f t="shared" si="407"/>
        <v>1.8785636825875609E-21</v>
      </c>
      <c r="HH125" s="86">
        <f t="shared" si="408"/>
        <v>2.4232853788595937E-12</v>
      </c>
      <c r="HI125" s="86">
        <f t="shared" si="409"/>
        <v>1.4248282758898334E-15</v>
      </c>
      <c r="HJ125" s="86">
        <f t="shared" si="410"/>
        <v>5.7827879661726374E-19</v>
      </c>
      <c r="HK125" s="86">
        <f t="shared" si="411"/>
        <v>7.4445518561501454E-19</v>
      </c>
      <c r="HL125" s="86">
        <f t="shared" si="412"/>
        <v>1.5934548597585443E-17</v>
      </c>
      <c r="HM125" s="86">
        <f t="shared" si="413"/>
        <v>7.5920933072580993E-20</v>
      </c>
      <c r="HN125" s="86">
        <f t="shared" si="414"/>
        <v>5.0065663226340226E-18</v>
      </c>
      <c r="HO125" s="86">
        <f t="shared" si="415"/>
        <v>5.5968465849996896E-16</v>
      </c>
      <c r="HP125" s="86">
        <f t="shared" si="416"/>
        <v>3.5013144597421229E-18</v>
      </c>
      <c r="HQ125" s="86">
        <f t="shared" si="417"/>
        <v>1.1436842410770859E-27</v>
      </c>
      <c r="HS125" s="86">
        <f t="shared" si="327"/>
        <v>5.5639766698180708E-3</v>
      </c>
      <c r="HT125" s="86">
        <f t="shared" si="418"/>
        <v>4.7826994239127995E-3</v>
      </c>
      <c r="HU125" s="86">
        <f t="shared" si="419"/>
        <v>3.0039528721925442E-3</v>
      </c>
      <c r="HV125" s="86">
        <f t="shared" si="420"/>
        <v>3.3462785488027071E-3</v>
      </c>
      <c r="HW125" s="86">
        <f t="shared" si="421"/>
        <v>5.4039659096632824E-3</v>
      </c>
      <c r="HX125" s="86">
        <f t="shared" si="422"/>
        <v>2.9132918917305867E-3</v>
      </c>
      <c r="HY125" s="86">
        <f t="shared" si="423"/>
        <v>4.2988047948032682E-3</v>
      </c>
      <c r="HZ125" s="86">
        <f t="shared" si="424"/>
        <v>5.5615580309259687E-3</v>
      </c>
      <c r="IA125" s="86">
        <f t="shared" si="425"/>
        <v>5.9847540683816225E-3</v>
      </c>
      <c r="IB125" s="86">
        <f t="shared" si="426"/>
        <v>1.1848593212216166E-2</v>
      </c>
      <c r="IC125" s="86">
        <f t="shared" si="427"/>
        <v>8.504625650756473E-3</v>
      </c>
      <c r="ID125" s="86">
        <f t="shared" si="428"/>
        <v>1.1868843208648543E-2</v>
      </c>
      <c r="IE125" s="86">
        <f t="shared" si="429"/>
        <v>1.0000000270976472E-2</v>
      </c>
      <c r="IF125" s="86">
        <f t="shared" si="430"/>
        <v>1.0000021658856228E-2</v>
      </c>
      <c r="IG125" s="86">
        <f t="shared" si="431"/>
        <v>3.4847497601971068E-2</v>
      </c>
      <c r="II125" s="86">
        <f t="shared" si="328"/>
        <v>4.9999718263474022E-36</v>
      </c>
      <c r="IJ125" s="86">
        <f t="shared" si="329"/>
        <v>8.6173832703229723E-42</v>
      </c>
      <c r="IK125" s="86">
        <f t="shared" si="330"/>
        <v>1.1267605631973702E-42</v>
      </c>
      <c r="IL125" s="86">
        <f t="shared" si="331"/>
        <v>7.6896532613435043E-42</v>
      </c>
      <c r="IM125" s="86">
        <f t="shared" si="332"/>
        <v>8.3938557743974265E-41</v>
      </c>
      <c r="IN125" s="86">
        <f t="shared" si="333"/>
        <v>2.9557618232158152E-41</v>
      </c>
      <c r="IO125" s="86">
        <f t="shared" si="334"/>
        <v>7.1205939081933993E-41</v>
      </c>
      <c r="IP125" s="86">
        <f t="shared" si="335"/>
        <v>8.8961159143300289E-41</v>
      </c>
      <c r="IQ125" s="86">
        <f t="shared" si="336"/>
        <v>4.4326460493705764E-41</v>
      </c>
      <c r="IR125" s="86">
        <f t="shared" si="337"/>
        <v>1.077876257076401E-38</v>
      </c>
      <c r="IS125" s="86">
        <f t="shared" si="338"/>
        <v>2.2472983302173071E-39</v>
      </c>
      <c r="IT125" s="86">
        <f t="shared" si="339"/>
        <v>1.7087164619815599E-37</v>
      </c>
      <c r="IU125" s="86">
        <f t="shared" si="340"/>
        <v>1.7577624771581906E-37</v>
      </c>
      <c r="IV125" s="86">
        <f t="shared" si="341"/>
        <v>1.100574865402934E-27</v>
      </c>
      <c r="IW125" s="86">
        <f t="shared" si="342"/>
        <v>1.1155315066300851E-20</v>
      </c>
      <c r="IY125" s="86">
        <f t="shared" si="343"/>
        <v>5.5639766698181757E-3</v>
      </c>
      <c r="IZ125" s="86">
        <f t="shared" si="344"/>
        <v>4.7827456126827749E-3</v>
      </c>
      <c r="JA125" s="86">
        <f t="shared" si="345"/>
        <v>3.0039528721925442E-3</v>
      </c>
      <c r="JB125" s="86">
        <f t="shared" si="346"/>
        <v>3.3462785488028316E-3</v>
      </c>
      <c r="JC125" s="86">
        <f t="shared" si="347"/>
        <v>5.4039659096632824E-3</v>
      </c>
      <c r="JD125" s="86">
        <f t="shared" si="348"/>
        <v>2.9132918941538722E-3</v>
      </c>
      <c r="JE125" s="86">
        <f t="shared" si="349"/>
        <v>4.2988047948046932E-3</v>
      </c>
      <c r="JF125" s="86">
        <f t="shared" si="350"/>
        <v>5.5615580309259696E-3</v>
      </c>
      <c r="JG125" s="86">
        <f t="shared" si="351"/>
        <v>5.9847540683816234E-3</v>
      </c>
      <c r="JH125" s="86">
        <f t="shared" si="352"/>
        <v>1.1848593212216181E-2</v>
      </c>
      <c r="JI125" s="86">
        <f t="shared" si="353"/>
        <v>8.504625650756473E-3</v>
      </c>
      <c r="JJ125" s="86">
        <f t="shared" si="354"/>
        <v>1.1868843208648549E-2</v>
      </c>
      <c r="JK125" s="86">
        <f t="shared" si="355"/>
        <v>1.0000000270977033E-2</v>
      </c>
      <c r="JL125" s="86">
        <f t="shared" si="356"/>
        <v>1.0000021658856231E-2</v>
      </c>
      <c r="JM125" s="86">
        <f t="shared" si="357"/>
        <v>3.4847497601971068E-2</v>
      </c>
    </row>
    <row r="126" spans="2:273" x14ac:dyDescent="0.25">
      <c r="B126" s="2">
        <v>99</v>
      </c>
      <c r="C126" s="37">
        <v>96.066000000000003</v>
      </c>
      <c r="D126" s="37">
        <v>93.421000000000006</v>
      </c>
      <c r="E126" s="37">
        <v>95.07</v>
      </c>
      <c r="F126" s="37">
        <v>96.174999999999997</v>
      </c>
      <c r="G126" s="37">
        <v>98.227999999999994</v>
      </c>
      <c r="H126" s="37">
        <v>100.158</v>
      </c>
      <c r="I126" s="37">
        <v>100.123</v>
      </c>
      <c r="J126" s="37">
        <v>98.93</v>
      </c>
      <c r="K126" s="37">
        <v>99.281000000000006</v>
      </c>
      <c r="L126" s="37">
        <v>98.596000000000004</v>
      </c>
      <c r="M126" s="37">
        <v>98.947000000000003</v>
      </c>
      <c r="N126" s="37">
        <v>96.245999999999995</v>
      </c>
      <c r="O126" s="37">
        <v>98.304000000000002</v>
      </c>
      <c r="P126" s="37">
        <v>102.19</v>
      </c>
      <c r="Q126" s="37">
        <v>118.29300000000001</v>
      </c>
      <c r="S126" s="4">
        <f t="shared" si="229"/>
        <v>95.715850063385744</v>
      </c>
      <c r="T126" s="4">
        <f t="shared" si="230"/>
        <v>92.942047023923053</v>
      </c>
      <c r="U126" s="4">
        <f t="shared" si="231"/>
        <v>94.238642314882583</v>
      </c>
      <c r="V126" s="4">
        <f t="shared" si="232"/>
        <v>97.200383697665131</v>
      </c>
      <c r="W126" s="4">
        <f t="shared" si="233"/>
        <v>97.3804386770599</v>
      </c>
      <c r="X126" s="4">
        <f t="shared" si="234"/>
        <v>99.80072207439764</v>
      </c>
      <c r="Y126" s="4">
        <f t="shared" si="235"/>
        <v>99.934261350741593</v>
      </c>
      <c r="Z126" s="4">
        <f t="shared" si="236"/>
        <v>98.327880175797276</v>
      </c>
      <c r="AA126" s="4">
        <f t="shared" si="237"/>
        <v>97.976974388357661</v>
      </c>
      <c r="AB126" s="4">
        <f t="shared" si="238"/>
        <v>99.595355504672682</v>
      </c>
      <c r="AC126" s="4">
        <f t="shared" si="239"/>
        <v>98.942260813483458</v>
      </c>
      <c r="AD126" s="4">
        <f t="shared" si="240"/>
        <v>97.932866166151484</v>
      </c>
      <c r="AE126" s="4">
        <f t="shared" si="241"/>
        <v>98.522949756737304</v>
      </c>
      <c r="AF126" s="4">
        <f t="shared" si="242"/>
        <v>103.90603196501507</v>
      </c>
      <c r="AG126" s="4">
        <f t="shared" si="243"/>
        <v>120.8175070568908</v>
      </c>
      <c r="AI126" s="4">
        <f t="shared" si="244"/>
        <v>0.35014993661425819</v>
      </c>
      <c r="AJ126" s="4">
        <f t="shared" si="245"/>
        <v>0.47895297607695397</v>
      </c>
      <c r="AK126" s="4">
        <f t="shared" si="246"/>
        <v>0.83135768511741048</v>
      </c>
      <c r="AL126" s="4">
        <f t="shared" si="247"/>
        <v>-1.0253836976651343</v>
      </c>
      <c r="AM126" s="4">
        <f t="shared" si="248"/>
        <v>0.8475613229400949</v>
      </c>
      <c r="AN126" s="4">
        <f t="shared" si="249"/>
        <v>0.35727792560236082</v>
      </c>
      <c r="AO126" s="4">
        <f t="shared" si="250"/>
        <v>0.18873864925841133</v>
      </c>
      <c r="AP126" s="4">
        <f t="shared" si="251"/>
        <v>0.60211982420273102</v>
      </c>
      <c r="AQ126" s="4">
        <f t="shared" si="252"/>
        <v>1.304025611642345</v>
      </c>
      <c r="AR126" s="4">
        <f t="shared" si="253"/>
        <v>-0.99935550467267831</v>
      </c>
      <c r="AS126" s="4">
        <f t="shared" si="254"/>
        <v>4.7391865165451463E-3</v>
      </c>
      <c r="AT126" s="4">
        <f t="shared" si="255"/>
        <v>-1.6868661661514892</v>
      </c>
      <c r="AU126" s="4">
        <f t="shared" si="256"/>
        <v>-0.21894975673730244</v>
      </c>
      <c r="AV126" s="4">
        <f t="shared" si="432"/>
        <v>-1.7160319650150768</v>
      </c>
      <c r="AW126" s="4">
        <f t="shared" si="432"/>
        <v>-2.5245070568907977</v>
      </c>
      <c r="AY126" s="2">
        <f t="shared" si="308"/>
        <v>95.691903830841881</v>
      </c>
      <c r="AZ126" s="2">
        <f t="shared" si="359"/>
        <v>92.779976758385459</v>
      </c>
      <c r="BA126" s="2">
        <f t="shared" si="360"/>
        <v>94.041519634441315</v>
      </c>
      <c r="BB126" s="2">
        <f t="shared" si="361"/>
        <v>96.879424737194427</v>
      </c>
      <c r="BC126" s="2">
        <f t="shared" si="362"/>
        <v>96.713717424919977</v>
      </c>
      <c r="BD126" s="2">
        <f t="shared" si="363"/>
        <v>99.407325675586563</v>
      </c>
      <c r="BE126" s="2">
        <f t="shared" si="364"/>
        <v>99.328205180217168</v>
      </c>
      <c r="BF126" s="2">
        <f t="shared" si="365"/>
        <v>97.431022289861431</v>
      </c>
      <c r="BG126" s="2">
        <f t="shared" si="366"/>
        <v>96.99791649884088</v>
      </c>
      <c r="BH126" s="2">
        <f t="shared" si="367"/>
        <v>97.560649328805042</v>
      </c>
      <c r="BI126" s="2">
        <f t="shared" si="368"/>
        <v>97.21319859925643</v>
      </c>
      <c r="BJ126" s="2">
        <f t="shared" si="369"/>
        <v>95.643206177439581</v>
      </c>
      <c r="BK126" s="2">
        <f t="shared" si="370"/>
        <v>96.351617351014156</v>
      </c>
      <c r="BL126" s="2">
        <f t="shared" si="371"/>
        <v>99.884527867365009</v>
      </c>
      <c r="BM126" s="2">
        <f t="shared" si="372"/>
        <v>103.12086023347058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96.066000000000003</v>
      </c>
      <c r="CF126" s="2">
        <f t="shared" si="310"/>
        <v>93.421000000000006</v>
      </c>
      <c r="CG126" s="2">
        <f t="shared" si="311"/>
        <v>95.07</v>
      </c>
      <c r="CH126" s="2">
        <f t="shared" si="312"/>
        <v>96.174999999999997</v>
      </c>
      <c r="CI126" s="2">
        <f t="shared" si="313"/>
        <v>98.227999999999994</v>
      </c>
      <c r="CJ126" s="2">
        <f t="shared" si="314"/>
        <v>100.158</v>
      </c>
      <c r="CK126" s="2">
        <f t="shared" si="315"/>
        <v>100.123</v>
      </c>
      <c r="CL126" s="2" t="str">
        <f t="shared" si="316"/>
        <v/>
      </c>
      <c r="CM126" s="2" t="str">
        <f t="shared" si="317"/>
        <v/>
      </c>
      <c r="CN126" s="2" t="str">
        <f t="shared" si="318"/>
        <v/>
      </c>
      <c r="CO126" s="2" t="str">
        <f t="shared" si="319"/>
        <v/>
      </c>
      <c r="CP126" s="2" t="str">
        <f t="shared" si="320"/>
        <v/>
      </c>
      <c r="CQ126" s="2" t="str">
        <f t="shared" si="321"/>
        <v/>
      </c>
      <c r="CR126" s="2" t="str">
        <f t="shared" si="322"/>
        <v/>
      </c>
      <c r="CS126" s="2" t="str">
        <f t="shared" si="323"/>
        <v/>
      </c>
      <c r="CU126" s="2">
        <f t="shared" si="273"/>
        <v>96.066000000000003</v>
      </c>
      <c r="CV126" s="2">
        <f t="shared" si="274"/>
        <v>93.421000000000006</v>
      </c>
      <c r="CW126" s="2">
        <f t="shared" si="275"/>
        <v>95.07</v>
      </c>
      <c r="CX126" s="2">
        <f t="shared" si="276"/>
        <v>96.174999999999997</v>
      </c>
      <c r="CY126" s="2">
        <f t="shared" si="277"/>
        <v>98.227999999999994</v>
      </c>
      <c r="CZ126" s="2">
        <f t="shared" si="278"/>
        <v>100.158</v>
      </c>
      <c r="DA126" s="2">
        <f t="shared" si="279"/>
        <v>100.123</v>
      </c>
      <c r="DB126" s="2" t="str">
        <f t="shared" si="280"/>
        <v/>
      </c>
      <c r="DC126" s="2" t="str">
        <f t="shared" si="281"/>
        <v/>
      </c>
      <c r="DD126" s="2" t="str">
        <f t="shared" si="282"/>
        <v/>
      </c>
      <c r="DE126" s="2" t="str">
        <f t="shared" si="283"/>
        <v/>
      </c>
      <c r="DF126" s="2" t="str">
        <f t="shared" si="284"/>
        <v/>
      </c>
      <c r="DG126" s="2" t="str">
        <f t="shared" si="285"/>
        <v/>
      </c>
      <c r="DH126" s="2" t="str">
        <f t="shared" si="286"/>
        <v/>
      </c>
      <c r="DI126" s="2" t="str">
        <f t="shared" si="287"/>
        <v/>
      </c>
      <c r="DK126" s="2">
        <f t="shared" si="288"/>
        <v>113.09819028340084</v>
      </c>
      <c r="DL126" s="2">
        <f t="shared" si="433"/>
        <v>113.89538013937283</v>
      </c>
      <c r="DM126" s="2">
        <f t="shared" si="433"/>
        <v>124.22151875843457</v>
      </c>
      <c r="DN126" s="2">
        <f t="shared" si="433"/>
        <v>126.38785403377113</v>
      </c>
      <c r="DO126" s="2">
        <f t="shared" si="433"/>
        <v>128.09622435897438</v>
      </c>
      <c r="DP126" s="2">
        <f t="shared" si="433"/>
        <v>123.00932432432433</v>
      </c>
      <c r="DQ126" s="2">
        <f t="shared" si="433"/>
        <v>126.99992792792793</v>
      </c>
      <c r="DR126" s="2">
        <f t="shared" si="433"/>
        <v>130.64572471042467</v>
      </c>
      <c r="DS126" s="2">
        <f t="shared" si="433"/>
        <v>121.23183585434174</v>
      </c>
      <c r="DT126" s="2">
        <f t="shared" si="433"/>
        <v>126.09394641784642</v>
      </c>
      <c r="DU126" s="2">
        <f t="shared" si="433"/>
        <v>125.59605793226379</v>
      </c>
      <c r="DV126" s="2">
        <f t="shared" si="433"/>
        <v>117.41034021592442</v>
      </c>
      <c r="DW126" s="2">
        <f t="shared" si="433"/>
        <v>121.94673368983958</v>
      </c>
      <c r="DX126" s="2">
        <f t="shared" si="433"/>
        <v>122.43862566844922</v>
      </c>
      <c r="DY126" s="2">
        <f t="shared" si="433"/>
        <v>105.13144729344727</v>
      </c>
      <c r="EA126" s="2">
        <f t="shared" si="228"/>
        <v>95.605048892400248</v>
      </c>
      <c r="EB126" s="2">
        <f t="shared" si="290"/>
        <v>92.688111633381098</v>
      </c>
      <c r="EC126" s="2">
        <f t="shared" si="291"/>
        <v>93.897043930764909</v>
      </c>
      <c r="ED126" s="2">
        <f t="shared" si="292"/>
        <v>96.731576864875578</v>
      </c>
      <c r="EE126" s="2">
        <f t="shared" si="293"/>
        <v>96.55699793722772</v>
      </c>
      <c r="EF126" s="2">
        <f t="shared" si="294"/>
        <v>99.280522955598201</v>
      </c>
      <c r="EG126" s="2">
        <f t="shared" si="295"/>
        <v>99.178461346668556</v>
      </c>
      <c r="EH126" s="2">
        <f t="shared" si="296"/>
        <v>97.239610757609583</v>
      </c>
      <c r="EI126" s="2">
        <f t="shared" si="297"/>
        <v>96.852237343107277</v>
      </c>
      <c r="EJ126" s="2">
        <f t="shared" si="298"/>
        <v>97.398690407673854</v>
      </c>
      <c r="EK126" s="2">
        <f t="shared" si="299"/>
        <v>97.030981628532999</v>
      </c>
      <c r="EL126" s="2">
        <f t="shared" si="300"/>
        <v>95.533609112237798</v>
      </c>
      <c r="EM126" s="2">
        <f t="shared" si="301"/>
        <v>96.201615414973247</v>
      </c>
      <c r="EN126" s="2">
        <f t="shared" si="302"/>
        <v>99.743658089057959</v>
      </c>
      <c r="EO126" s="2">
        <f t="shared" si="303"/>
        <v>103.12516317016315</v>
      </c>
      <c r="EQ126" s="2">
        <f t="shared" si="304"/>
        <v>95.580390624903487</v>
      </c>
      <c r="ER126" s="2">
        <f t="shared" si="434"/>
        <v>92.419212095180455</v>
      </c>
      <c r="ES126" s="2">
        <f t="shared" si="434"/>
        <v>93.832785582482444</v>
      </c>
      <c r="ET126" s="2">
        <f t="shared" si="434"/>
        <v>96.708804601589591</v>
      </c>
      <c r="EU126" s="2">
        <f t="shared" si="434"/>
        <v>96.524313541984171</v>
      </c>
      <c r="EV126" s="2">
        <f t="shared" si="434"/>
        <v>99.215726493313596</v>
      </c>
      <c r="EW126" s="2">
        <f t="shared" si="434"/>
        <v>99.172977608636657</v>
      </c>
      <c r="EX126" s="2">
        <f t="shared" si="434"/>
        <v>97.224058791293089</v>
      </c>
      <c r="EY126" s="2">
        <f t="shared" si="434"/>
        <v>96.845349262459266</v>
      </c>
      <c r="EZ126" s="2">
        <f t="shared" si="434"/>
        <v>97.404668642268447</v>
      </c>
      <c r="FA126" s="2">
        <f t="shared" si="434"/>
        <v>97.039804954860401</v>
      </c>
      <c r="FB126" s="2">
        <f t="shared" si="434"/>
        <v>95.532982877472307</v>
      </c>
      <c r="FC126" s="2">
        <f t="shared" si="434"/>
        <v>96.195843026715266</v>
      </c>
      <c r="FD126" s="2">
        <f t="shared" si="434"/>
        <v>99.7374282459933</v>
      </c>
      <c r="FE126" s="2">
        <f t="shared" si="434"/>
        <v>102.68021811106887</v>
      </c>
      <c r="FG126" s="2">
        <f t="shared" si="306"/>
        <v>0.9949904082429375</v>
      </c>
      <c r="FH126" s="2">
        <f t="shared" si="435"/>
        <v>0.99534458062555231</v>
      </c>
      <c r="FI126" s="2">
        <f t="shared" si="435"/>
        <v>0.99517865532815453</v>
      </c>
      <c r="FJ126" s="2">
        <f t="shared" si="435"/>
        <v>0.99499153596246837</v>
      </c>
      <c r="FK126" s="2">
        <f t="shared" si="435"/>
        <v>0.99499490187829565</v>
      </c>
      <c r="FL126" s="2">
        <f t="shared" si="435"/>
        <v>0.99456978258192519</v>
      </c>
      <c r="FM126" s="2">
        <f t="shared" si="435"/>
        <v>0.9946113652310411</v>
      </c>
      <c r="FN126" s="2">
        <f t="shared" si="435"/>
        <v>0.99425448358965607</v>
      </c>
      <c r="FO126" s="2">
        <f t="shared" si="435"/>
        <v>0.99401394350985584</v>
      </c>
      <c r="FP126" s="2">
        <f t="shared" si="435"/>
        <v>0.99436514342925131</v>
      </c>
      <c r="FQ126" s="2">
        <f t="shared" si="435"/>
        <v>0.99363376034537876</v>
      </c>
      <c r="FR126" s="2">
        <f t="shared" si="435"/>
        <v>0.99498908587776991</v>
      </c>
      <c r="FS126" s="2">
        <f t="shared" si="435"/>
        <v>0.99416507958574984</v>
      </c>
      <c r="FT126" s="2">
        <f t="shared" si="435"/>
        <v>0.99378396612765574</v>
      </c>
      <c r="FU126" s="2">
        <f t="shared" si="435"/>
        <v>0.9940931340079231</v>
      </c>
      <c r="FW126" s="2">
        <f t="shared" si="324"/>
        <v>3.1573932595029379E-2</v>
      </c>
      <c r="FX126" s="2">
        <f t="shared" si="376"/>
        <v>2.5524787894656228E-2</v>
      </c>
      <c r="FY126" s="2">
        <f t="shared" si="377"/>
        <v>2.6907654907056246E-2</v>
      </c>
      <c r="FZ126" s="2">
        <f t="shared" si="378"/>
        <v>3.0059610678445668E-2</v>
      </c>
      <c r="GA126" s="2">
        <f t="shared" si="379"/>
        <v>3.48005591895299E-2</v>
      </c>
      <c r="GB126" s="2">
        <f t="shared" si="380"/>
        <v>3.1634914034855376E-2</v>
      </c>
      <c r="GC126" s="2">
        <f t="shared" si="381"/>
        <v>3.2074580070498772E-2</v>
      </c>
      <c r="GD126" s="2">
        <f t="shared" si="382"/>
        <v>3.3683436500085276E-2</v>
      </c>
      <c r="GE126" s="2">
        <f t="shared" si="383"/>
        <v>3.7528329716184874E-2</v>
      </c>
      <c r="GF126" s="2">
        <f t="shared" si="384"/>
        <v>4.4372506424909718E-2</v>
      </c>
      <c r="GG126" s="2">
        <f t="shared" si="385"/>
        <v>4.1350530151702446E-2</v>
      </c>
      <c r="GH126" s="2">
        <f t="shared" si="386"/>
        <v>4.0489023149226429E-2</v>
      </c>
      <c r="GI126" s="2">
        <f t="shared" si="387"/>
        <v>3.7901149163452143E-2</v>
      </c>
      <c r="GJ126" s="2">
        <f t="shared" si="388"/>
        <v>3.2570467040025489E-2</v>
      </c>
      <c r="GK126" s="2">
        <f t="shared" si="389"/>
        <v>3.6305129859639913E-2</v>
      </c>
      <c r="GM126" s="86">
        <f t="shared" si="325"/>
        <v>2.8421138844056902E-65</v>
      </c>
      <c r="GN126" s="86">
        <f t="shared" si="390"/>
        <v>7.7660904624571397E-38</v>
      </c>
      <c r="GO126" s="86">
        <f t="shared" si="391"/>
        <v>2.9090617199117179E-82</v>
      </c>
      <c r="GP126" s="86">
        <f t="shared" si="392"/>
        <v>3.5692350224836083E-63</v>
      </c>
      <c r="GQ126" s="86">
        <f t="shared" si="393"/>
        <v>1.257935508905532E-64</v>
      </c>
      <c r="GR126" s="86">
        <f t="shared" si="394"/>
        <v>1.1385416576432953E-40</v>
      </c>
      <c r="GS126" s="86">
        <f t="shared" si="395"/>
        <v>9.0306329484924764E-49</v>
      </c>
      <c r="GT126" s="86">
        <f t="shared" si="396"/>
        <v>2.6554798146762898E-58</v>
      </c>
      <c r="GU126" s="86">
        <f t="shared" si="397"/>
        <v>4.5886478516409896E-56</v>
      </c>
      <c r="GV126" s="86">
        <f t="shared" si="398"/>
        <v>4.3787649844503613E-62</v>
      </c>
      <c r="GW126" s="86">
        <f t="shared" si="399"/>
        <v>2.6238626931505014E-53</v>
      </c>
      <c r="GX126" s="86">
        <f t="shared" si="400"/>
        <v>1.054726353685858E-95</v>
      </c>
      <c r="GY126" s="86">
        <f t="shared" si="401"/>
        <v>7.658793793186805E-45</v>
      </c>
      <c r="GZ126" s="86">
        <f t="shared" si="402"/>
        <v>4.8238698381100712E-59</v>
      </c>
      <c r="HA126" s="86">
        <f t="shared" si="403"/>
        <v>2.4842750292432336E-76</v>
      </c>
      <c r="HC126" s="86">
        <f t="shared" si="326"/>
        <v>1.7901966110520331E-18</v>
      </c>
      <c r="HD126" s="86">
        <f t="shared" si="404"/>
        <v>7.5656448801259459E-9</v>
      </c>
      <c r="HE126" s="86">
        <f t="shared" si="405"/>
        <v>1.1814985571434952E-21</v>
      </c>
      <c r="HF126" s="86">
        <f t="shared" si="406"/>
        <v>2.4233238753681948E-18</v>
      </c>
      <c r="HG126" s="86">
        <f t="shared" si="407"/>
        <v>1.2288879378771944E-23</v>
      </c>
      <c r="HH126" s="86">
        <f t="shared" si="408"/>
        <v>1.3911665815856894E-13</v>
      </c>
      <c r="HI126" s="86">
        <f t="shared" si="409"/>
        <v>4.0040037130703456E-17</v>
      </c>
      <c r="HJ126" s="86">
        <f t="shared" si="410"/>
        <v>7.0715553993466305E-21</v>
      </c>
      <c r="HK126" s="86">
        <f t="shared" si="411"/>
        <v>1.0468979183629538E-20</v>
      </c>
      <c r="HL126" s="86">
        <f t="shared" si="412"/>
        <v>3.598020150355807E-19</v>
      </c>
      <c r="HM126" s="86">
        <f t="shared" si="413"/>
        <v>9.1421050948543493E-22</v>
      </c>
      <c r="HN126" s="86">
        <f t="shared" si="414"/>
        <v>9.7397743223662819E-20</v>
      </c>
      <c r="HO126" s="86">
        <f t="shared" si="415"/>
        <v>1.7458093699915331E-17</v>
      </c>
      <c r="HP126" s="86">
        <f t="shared" si="416"/>
        <v>6.401120630322493E-20</v>
      </c>
      <c r="HQ126" s="86">
        <f t="shared" si="417"/>
        <v>4.9920006409685676E-30</v>
      </c>
      <c r="HS126" s="86">
        <f t="shared" si="327"/>
        <v>9.7414651522426503E-3</v>
      </c>
      <c r="HT126" s="86">
        <f t="shared" si="418"/>
        <v>8.5259801411807189E-3</v>
      </c>
      <c r="HU126" s="86">
        <f t="shared" si="419"/>
        <v>5.5784754675034295E-3</v>
      </c>
      <c r="HV126" s="86">
        <f t="shared" si="420"/>
        <v>6.2559566022017815E-3</v>
      </c>
      <c r="HW126" s="86">
        <f t="shared" si="421"/>
        <v>9.9999999797333369E-3</v>
      </c>
      <c r="HX126" s="86">
        <f t="shared" si="422"/>
        <v>5.5153127665007375E-3</v>
      </c>
      <c r="HY126" s="86">
        <f t="shared" si="423"/>
        <v>7.9528849974809246E-3</v>
      </c>
      <c r="HZ126" s="86">
        <f t="shared" si="424"/>
        <v>1.0211855735858821E-2</v>
      </c>
      <c r="IA126" s="86">
        <f t="shared" si="425"/>
        <v>1.1182307786672686E-2</v>
      </c>
      <c r="IB126" s="86">
        <f t="shared" si="426"/>
        <v>2.1440198771320768E-2</v>
      </c>
      <c r="IC126" s="86">
        <f t="shared" si="427"/>
        <v>1.5612032567092708E-2</v>
      </c>
      <c r="ID126" s="86">
        <f t="shared" si="428"/>
        <v>2.0925025705563045E-2</v>
      </c>
      <c r="IE126" s="86">
        <f t="shared" si="429"/>
        <v>1.7622781319796717E-2</v>
      </c>
      <c r="IF126" s="86">
        <f t="shared" si="430"/>
        <v>1.7002697189345148E-2</v>
      </c>
      <c r="IG126" s="86">
        <f t="shared" si="431"/>
        <v>5.2006508829462908E-2</v>
      </c>
      <c r="II126" s="86">
        <f t="shared" si="328"/>
        <v>2.9776690758914058E-34</v>
      </c>
      <c r="IJ126" s="86">
        <f t="shared" si="329"/>
        <v>7.7039870899957405E-40</v>
      </c>
      <c r="IK126" s="86">
        <f t="shared" si="330"/>
        <v>1.1884536439402352E-40</v>
      </c>
      <c r="IL126" s="86">
        <f t="shared" si="331"/>
        <v>8.5231489001086687E-40</v>
      </c>
      <c r="IM126" s="86">
        <f t="shared" si="332"/>
        <v>1.0071874310312368E-38</v>
      </c>
      <c r="IN126" s="86">
        <f t="shared" si="333"/>
        <v>3.2774543326642346E-39</v>
      </c>
      <c r="IO126" s="86">
        <f t="shared" si="334"/>
        <v>7.6890929907926179E-39</v>
      </c>
      <c r="IP126" s="86">
        <f t="shared" si="335"/>
        <v>1.0160864011833233E-38</v>
      </c>
      <c r="IQ126" s="86">
        <f t="shared" si="336"/>
        <v>6.1509396660077666E-39</v>
      </c>
      <c r="IR126" s="86">
        <f t="shared" si="337"/>
        <v>1.4296976977631116E-36</v>
      </c>
      <c r="IS126" s="86">
        <f t="shared" si="338"/>
        <v>2.9152578580341836E-37</v>
      </c>
      <c r="IT126" s="86">
        <f t="shared" si="339"/>
        <v>1.6880661641426091E-35</v>
      </c>
      <c r="IU126" s="86">
        <f t="shared" si="340"/>
        <v>1.5789183983592827E-35</v>
      </c>
      <c r="IV126" s="86">
        <f t="shared" si="341"/>
        <v>2.5141297542849997E-26</v>
      </c>
      <c r="IW126" s="86">
        <f t="shared" si="342"/>
        <v>1.1936031406526036E-19</v>
      </c>
      <c r="IY126" s="86">
        <f t="shared" si="343"/>
        <v>9.741465152242652E-3</v>
      </c>
      <c r="IZ126" s="86">
        <f t="shared" si="344"/>
        <v>8.5259877068255985E-3</v>
      </c>
      <c r="JA126" s="86">
        <f t="shared" si="345"/>
        <v>5.5784754675034295E-3</v>
      </c>
      <c r="JB126" s="86">
        <f t="shared" si="346"/>
        <v>6.2559566022017841E-3</v>
      </c>
      <c r="JC126" s="86">
        <f t="shared" si="347"/>
        <v>9.9999999797333369E-3</v>
      </c>
      <c r="JD126" s="86">
        <f t="shared" si="348"/>
        <v>5.5153127666398545E-3</v>
      </c>
      <c r="JE126" s="86">
        <f t="shared" si="349"/>
        <v>7.9528849974809645E-3</v>
      </c>
      <c r="JF126" s="86">
        <f t="shared" si="350"/>
        <v>1.0211855735858821E-2</v>
      </c>
      <c r="JG126" s="86">
        <f t="shared" si="351"/>
        <v>1.1182307786672686E-2</v>
      </c>
      <c r="JH126" s="86">
        <f t="shared" si="352"/>
        <v>2.1440198771320768E-2</v>
      </c>
      <c r="JI126" s="86">
        <f t="shared" si="353"/>
        <v>1.5612032567092708E-2</v>
      </c>
      <c r="JJ126" s="86">
        <f t="shared" si="354"/>
        <v>2.0925025705563045E-2</v>
      </c>
      <c r="JK126" s="86">
        <f t="shared" si="355"/>
        <v>1.7622781319796735E-2</v>
      </c>
      <c r="JL126" s="86">
        <f t="shared" si="356"/>
        <v>1.7002697189345148E-2</v>
      </c>
      <c r="JM126" s="86">
        <f t="shared" si="357"/>
        <v>5.2006508829462908E-2</v>
      </c>
    </row>
    <row r="127" spans="2:273" x14ac:dyDescent="0.25">
      <c r="B127" s="2">
        <v>100</v>
      </c>
      <c r="C127" s="37">
        <v>96.474999999999994</v>
      </c>
      <c r="D127" s="37">
        <v>94.649000000000001</v>
      </c>
      <c r="E127" s="37">
        <v>94.14</v>
      </c>
      <c r="F127" s="37">
        <v>98.632000000000005</v>
      </c>
      <c r="G127" s="37">
        <v>99.087999999999994</v>
      </c>
      <c r="H127" s="37">
        <v>100.526</v>
      </c>
      <c r="I127" s="37">
        <v>99.491</v>
      </c>
      <c r="J127" s="37">
        <v>99.912000000000006</v>
      </c>
      <c r="K127" s="37">
        <v>96.245999999999995</v>
      </c>
      <c r="L127" s="37">
        <v>96.491</v>
      </c>
      <c r="M127" s="37">
        <v>99.227999999999994</v>
      </c>
      <c r="N127" s="37">
        <v>98.263000000000005</v>
      </c>
      <c r="O127" s="37">
        <v>98.286000000000001</v>
      </c>
      <c r="P127" s="37">
        <v>105.03400000000001</v>
      </c>
      <c r="Q127" s="37">
        <v>124.914</v>
      </c>
      <c r="S127" s="4">
        <f t="shared" si="229"/>
        <v>95.527528229781922</v>
      </c>
      <c r="T127" s="4">
        <f t="shared" si="230"/>
        <v>92.875814437804124</v>
      </c>
      <c r="U127" s="4">
        <f t="shared" si="231"/>
        <v>94.142886167177139</v>
      </c>
      <c r="V127" s="4">
        <f t="shared" si="232"/>
        <v>97.226108919330613</v>
      </c>
      <c r="W127" s="4">
        <f t="shared" si="233"/>
        <v>97.604067485790694</v>
      </c>
      <c r="X127" s="4">
        <f t="shared" si="234"/>
        <v>99.851652478207725</v>
      </c>
      <c r="Y127" s="4">
        <f t="shared" si="235"/>
        <v>100.1469469736259</v>
      </c>
      <c r="Z127" s="4">
        <f t="shared" si="236"/>
        <v>98.704391072914703</v>
      </c>
      <c r="AA127" s="4">
        <f t="shared" si="237"/>
        <v>98.412880938366001</v>
      </c>
      <c r="AB127" s="4">
        <f t="shared" si="238"/>
        <v>100.61660162726918</v>
      </c>
      <c r="AC127" s="4">
        <f t="shared" si="239"/>
        <v>99.825888214490178</v>
      </c>
      <c r="AD127" s="4">
        <f t="shared" si="240"/>
        <v>99.067840161875452</v>
      </c>
      <c r="AE127" s="4">
        <f t="shared" si="241"/>
        <v>99.598760411666618</v>
      </c>
      <c r="AF127" s="4">
        <f t="shared" si="242"/>
        <v>105.92232181220334</v>
      </c>
      <c r="AG127" s="4">
        <f t="shared" si="243"/>
        <v>127.11976046925373</v>
      </c>
      <c r="AI127" s="4">
        <f t="shared" si="244"/>
        <v>0.94747177021807261</v>
      </c>
      <c r="AJ127" s="4">
        <f t="shared" si="245"/>
        <v>1.7731855621958772</v>
      </c>
      <c r="AK127" s="4">
        <f t="shared" si="246"/>
        <v>-2.886167177138077E-3</v>
      </c>
      <c r="AL127" s="4">
        <f t="shared" si="247"/>
        <v>1.4058910806693916</v>
      </c>
      <c r="AM127" s="4">
        <f t="shared" si="248"/>
        <v>1.4839325142093003</v>
      </c>
      <c r="AN127" s="4">
        <f t="shared" si="249"/>
        <v>0.67434752179227075</v>
      </c>
      <c r="AO127" s="4">
        <f t="shared" si="250"/>
        <v>-0.65594697362590182</v>
      </c>
      <c r="AP127" s="4">
        <f t="shared" si="251"/>
        <v>1.2076089270853032</v>
      </c>
      <c r="AQ127" s="4">
        <f t="shared" si="252"/>
        <v>-2.1668809383660061</v>
      </c>
      <c r="AR127" s="4">
        <f t="shared" si="253"/>
        <v>-4.1256016272691767</v>
      </c>
      <c r="AS127" s="4">
        <f t="shared" si="254"/>
        <v>-0.59788821449018315</v>
      </c>
      <c r="AT127" s="4">
        <f t="shared" si="255"/>
        <v>-0.80484016187544682</v>
      </c>
      <c r="AU127" s="4">
        <f t="shared" si="256"/>
        <v>-1.3127604116666163</v>
      </c>
      <c r="AV127" s="4">
        <f t="shared" si="432"/>
        <v>-0.88832181220332984</v>
      </c>
      <c r="AW127" s="4">
        <f t="shared" si="432"/>
        <v>-2.2057604692537325</v>
      </c>
      <c r="AY127" s="2">
        <f t="shared" si="308"/>
        <v>95.489320903372771</v>
      </c>
      <c r="AZ127" s="2">
        <f t="shared" si="359"/>
        <v>92.612915177208194</v>
      </c>
      <c r="BA127" s="2">
        <f t="shared" si="360"/>
        <v>93.810196812765625</v>
      </c>
      <c r="BB127" s="2">
        <f t="shared" si="361"/>
        <v>96.682638150242667</v>
      </c>
      <c r="BC127" s="2">
        <f t="shared" si="362"/>
        <v>96.494227689907746</v>
      </c>
      <c r="BD127" s="2">
        <f t="shared" si="363"/>
        <v>99.177388060622462</v>
      </c>
      <c r="BE127" s="2">
        <f t="shared" si="364"/>
        <v>99.133648191503468</v>
      </c>
      <c r="BF127" s="2">
        <f t="shared" si="365"/>
        <v>97.221019108157947</v>
      </c>
      <c r="BG127" s="2">
        <f t="shared" si="366"/>
        <v>96.774973200834708</v>
      </c>
      <c r="BH127" s="2">
        <f t="shared" si="367"/>
        <v>97.346409591409596</v>
      </c>
      <c r="BI127" s="2">
        <f t="shared" si="368"/>
        <v>96.993907972897219</v>
      </c>
      <c r="BJ127" s="2">
        <f t="shared" si="369"/>
        <v>95.455539099717868</v>
      </c>
      <c r="BK127" s="2">
        <f t="shared" si="370"/>
        <v>96.159704484794958</v>
      </c>
      <c r="BL127" s="2">
        <f t="shared" si="371"/>
        <v>99.717890422795548</v>
      </c>
      <c r="BM127" s="2">
        <f t="shared" si="372"/>
        <v>102.98085335971638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 t="str">
        <f t="shared" si="310"/>
        <v/>
      </c>
      <c r="CG127" s="2">
        <f t="shared" si="311"/>
        <v>94.14</v>
      </c>
      <c r="CH127" s="2" t="str">
        <f t="shared" si="312"/>
        <v/>
      </c>
      <c r="CI127" s="2" t="str">
        <f t="shared" si="313"/>
        <v/>
      </c>
      <c r="CJ127" s="2" t="str">
        <f t="shared" si="314"/>
        <v/>
      </c>
      <c r="CK127" s="2" t="str">
        <f t="shared" si="315"/>
        <v/>
      </c>
      <c r="CL127" s="2" t="str">
        <f t="shared" si="316"/>
        <v/>
      </c>
      <c r="CM127" s="2" t="str">
        <f t="shared" si="317"/>
        <v/>
      </c>
      <c r="CN127" s="2" t="str">
        <f t="shared" si="318"/>
        <v/>
      </c>
      <c r="CO127" s="2" t="str">
        <f t="shared" si="319"/>
        <v/>
      </c>
      <c r="CP127" s="2" t="str">
        <f t="shared" si="320"/>
        <v/>
      </c>
      <c r="CQ127" s="2" t="str">
        <f t="shared" si="321"/>
        <v/>
      </c>
      <c r="CR127" s="2" t="str">
        <f t="shared" si="322"/>
        <v/>
      </c>
      <c r="CS127" s="2" t="str">
        <f t="shared" si="323"/>
        <v/>
      </c>
      <c r="CU127" s="2" t="str">
        <f t="shared" si="273"/>
        <v/>
      </c>
      <c r="CV127" s="2" t="str">
        <f t="shared" si="274"/>
        <v/>
      </c>
      <c r="CW127" s="2">
        <f t="shared" si="275"/>
        <v>94.14</v>
      </c>
      <c r="CX127" s="2" t="str">
        <f t="shared" si="276"/>
        <v/>
      </c>
      <c r="CY127" s="2" t="str">
        <f t="shared" si="277"/>
        <v/>
      </c>
      <c r="CZ127" s="2" t="str">
        <f t="shared" si="278"/>
        <v/>
      </c>
      <c r="DA127" s="2" t="str">
        <f t="shared" si="279"/>
        <v/>
      </c>
      <c r="DB127" s="2" t="str">
        <f t="shared" si="280"/>
        <v/>
      </c>
      <c r="DC127" s="2" t="str">
        <f t="shared" si="281"/>
        <v/>
      </c>
      <c r="DD127" s="2" t="str">
        <f t="shared" si="282"/>
        <v/>
      </c>
      <c r="DE127" s="2" t="str">
        <f t="shared" si="283"/>
        <v/>
      </c>
      <c r="DF127" s="2" t="str">
        <f t="shared" si="284"/>
        <v/>
      </c>
      <c r="DG127" s="2" t="str">
        <f t="shared" si="285"/>
        <v/>
      </c>
      <c r="DH127" s="2" t="str">
        <f t="shared" si="286"/>
        <v/>
      </c>
      <c r="DI127" s="2" t="str">
        <f t="shared" si="287"/>
        <v/>
      </c>
      <c r="DK127" s="2">
        <f t="shared" si="288"/>
        <v>113.12878542510124</v>
      </c>
      <c r="DL127" s="2">
        <f t="shared" si="433"/>
        <v>113.92947386759583</v>
      </c>
      <c r="DM127" s="2">
        <f t="shared" si="433"/>
        <v>124.39194224021594</v>
      </c>
      <c r="DN127" s="2">
        <f t="shared" si="433"/>
        <v>126.53752279549721</v>
      </c>
      <c r="DO127" s="2">
        <f t="shared" si="433"/>
        <v>128.23247435897437</v>
      </c>
      <c r="DP127" s="2">
        <f t="shared" si="433"/>
        <v>123.09500782361309</v>
      </c>
      <c r="DQ127" s="2">
        <f t="shared" si="433"/>
        <v>127.15368515884305</v>
      </c>
      <c r="DR127" s="2">
        <f t="shared" si="433"/>
        <v>130.84861698841695</v>
      </c>
      <c r="DS127" s="2">
        <f t="shared" si="433"/>
        <v>121.32898151260504</v>
      </c>
      <c r="DT127" s="2">
        <f t="shared" si="433"/>
        <v>126.25628052338054</v>
      </c>
      <c r="DU127" s="2">
        <f t="shared" si="433"/>
        <v>125.77548340017823</v>
      </c>
      <c r="DV127" s="2">
        <f t="shared" si="433"/>
        <v>117.49424365721997</v>
      </c>
      <c r="DW127" s="2">
        <f t="shared" si="433"/>
        <v>122.12190053475936</v>
      </c>
      <c r="DX127" s="2">
        <f t="shared" si="433"/>
        <v>122.58329344919788</v>
      </c>
      <c r="DY127" s="2">
        <f t="shared" si="433"/>
        <v>105.01518966218964</v>
      </c>
      <c r="EA127" s="2">
        <f t="shared" si="228"/>
        <v>95.408346470570365</v>
      </c>
      <c r="EB127" s="2">
        <f t="shared" si="290"/>
        <v>92.52833761221089</v>
      </c>
      <c r="EC127" s="2">
        <f t="shared" si="291"/>
        <v>93.676180960357328</v>
      </c>
      <c r="ED127" s="2">
        <f t="shared" si="292"/>
        <v>96.545965877800086</v>
      </c>
      <c r="EE127" s="2">
        <f t="shared" si="293"/>
        <v>96.348847331140178</v>
      </c>
      <c r="EF127" s="2">
        <f t="shared" si="294"/>
        <v>99.059784118367958</v>
      </c>
      <c r="EG127" s="2">
        <f t="shared" si="295"/>
        <v>98.995376461473455</v>
      </c>
      <c r="EH127" s="2">
        <f t="shared" si="296"/>
        <v>97.043816613331344</v>
      </c>
      <c r="EI127" s="2">
        <f t="shared" si="297"/>
        <v>96.640008062177003</v>
      </c>
      <c r="EJ127" s="2">
        <f t="shared" si="298"/>
        <v>97.196309472422058</v>
      </c>
      <c r="EK127" s="2">
        <f t="shared" si="299"/>
        <v>96.824586002691817</v>
      </c>
      <c r="EL127" s="2">
        <f t="shared" si="300"/>
        <v>95.354460272721525</v>
      </c>
      <c r="EM127" s="2">
        <f t="shared" si="301"/>
        <v>96.020657227326552</v>
      </c>
      <c r="EN127" s="2">
        <f t="shared" si="302"/>
        <v>99.588510964421573</v>
      </c>
      <c r="EO127" s="2">
        <f t="shared" si="303"/>
        <v>102.99091072261071</v>
      </c>
      <c r="EQ127" s="2">
        <f t="shared" si="304"/>
        <v>95.407696131902796</v>
      </c>
      <c r="ER127" s="2">
        <f t="shared" si="434"/>
        <v>92.301805513023666</v>
      </c>
      <c r="ES127" s="2">
        <f t="shared" si="434"/>
        <v>93.638722040638982</v>
      </c>
      <c r="ET127" s="2">
        <f t="shared" si="434"/>
        <v>96.534319078282238</v>
      </c>
      <c r="EU127" s="2">
        <f t="shared" si="434"/>
        <v>96.342981606217634</v>
      </c>
      <c r="EV127" s="2">
        <f t="shared" si="434"/>
        <v>99.016830086039548</v>
      </c>
      <c r="EW127" s="2">
        <f t="shared" si="434"/>
        <v>98.990307106016019</v>
      </c>
      <c r="EX127" s="2">
        <f t="shared" si="434"/>
        <v>97.04318233630724</v>
      </c>
      <c r="EY127" s="2">
        <f t="shared" si="434"/>
        <v>96.642651946971768</v>
      </c>
      <c r="EZ127" s="2">
        <f t="shared" si="434"/>
        <v>97.210456870847707</v>
      </c>
      <c r="FA127" s="2">
        <f t="shared" si="434"/>
        <v>96.849753201763605</v>
      </c>
      <c r="FB127" s="2">
        <f t="shared" si="434"/>
        <v>95.351186149673779</v>
      </c>
      <c r="FC127" s="2">
        <f t="shared" si="434"/>
        <v>96.02253772535974</v>
      </c>
      <c r="FD127" s="2">
        <f t="shared" si="434"/>
        <v>99.558978663709752</v>
      </c>
      <c r="FE127" s="2">
        <f t="shared" si="434"/>
        <v>102.4623326123339</v>
      </c>
      <c r="FG127" s="2">
        <f t="shared" si="306"/>
        <v>0.99542918324752827</v>
      </c>
      <c r="FH127" s="2">
        <f t="shared" si="435"/>
        <v>0.9957524671669894</v>
      </c>
      <c r="FI127" s="2">
        <f t="shared" si="435"/>
        <v>0.99560101523498346</v>
      </c>
      <c r="FJ127" s="2">
        <f t="shared" si="435"/>
        <v>0.9954302126471597</v>
      </c>
      <c r="FK127" s="2">
        <f t="shared" si="435"/>
        <v>0.99543328510537887</v>
      </c>
      <c r="FL127" s="2">
        <f t="shared" si="435"/>
        <v>0.99504521545725066</v>
      </c>
      <c r="FM127" s="2">
        <f t="shared" si="435"/>
        <v>0.99508317541103775</v>
      </c>
      <c r="FN127" s="2">
        <f t="shared" si="435"/>
        <v>0.99475737638352568</v>
      </c>
      <c r="FO127" s="2">
        <f t="shared" si="435"/>
        <v>0.99453777459770409</v>
      </c>
      <c r="FP127" s="2">
        <f t="shared" si="435"/>
        <v>0.99485840049183305</v>
      </c>
      <c r="FQ127" s="2">
        <f t="shared" si="435"/>
        <v>0.994190666272181</v>
      </c>
      <c r="FR127" s="2">
        <f t="shared" si="435"/>
        <v>0.99542797617212297</v>
      </c>
      <c r="FS127" s="2">
        <f t="shared" si="435"/>
        <v>0.99467575581655132</v>
      </c>
      <c r="FT127" s="2">
        <f t="shared" si="435"/>
        <v>0.9943278073611399</v>
      </c>
      <c r="FU127" s="2">
        <f t="shared" si="435"/>
        <v>0.9946100728268803</v>
      </c>
      <c r="FW127" s="2">
        <f t="shared" si="324"/>
        <v>3.4514989232666736E-2</v>
      </c>
      <c r="FX127" s="2">
        <f t="shared" si="376"/>
        <v>2.7918621395636226E-2</v>
      </c>
      <c r="FY127" s="2">
        <f t="shared" si="377"/>
        <v>2.9427263679334497E-2</v>
      </c>
      <c r="FZ127" s="2">
        <f t="shared" si="378"/>
        <v>3.2864397751648455E-2</v>
      </c>
      <c r="GA127" s="2">
        <f t="shared" si="379"/>
        <v>3.8030367589211203E-2</v>
      </c>
      <c r="GB127" s="2">
        <f t="shared" si="380"/>
        <v>3.4581448149139084E-2</v>
      </c>
      <c r="GC127" s="2">
        <f t="shared" si="381"/>
        <v>3.5060582807442946E-2</v>
      </c>
      <c r="GD127" s="2">
        <f t="shared" si="382"/>
        <v>3.6813520164089043E-2</v>
      </c>
      <c r="GE127" s="2">
        <f t="shared" si="383"/>
        <v>4.1000546006794425E-2</v>
      </c>
      <c r="GF127" s="2">
        <f t="shared" si="384"/>
        <v>4.8446089094766435E-2</v>
      </c>
      <c r="GG127" s="2">
        <f t="shared" si="385"/>
        <v>4.515979312255862E-2</v>
      </c>
      <c r="GH127" s="2">
        <f t="shared" si="386"/>
        <v>4.4222584036131295E-2</v>
      </c>
      <c r="GI127" s="2">
        <f t="shared" si="387"/>
        <v>4.1406375684521782E-2</v>
      </c>
      <c r="GJ127" s="2">
        <f t="shared" si="388"/>
        <v>3.5600936703438391E-2</v>
      </c>
      <c r="GK127" s="2">
        <f t="shared" si="389"/>
        <v>3.9668837110491982E-2</v>
      </c>
      <c r="GM127" s="86">
        <f t="shared" si="325"/>
        <v>1.5397788698580458E-68</v>
      </c>
      <c r="GN127" s="86">
        <f t="shared" si="390"/>
        <v>1.0471848946575509E-39</v>
      </c>
      <c r="GO127" s="86">
        <f t="shared" si="391"/>
        <v>2.2725354371816104E-86</v>
      </c>
      <c r="GP127" s="86">
        <f t="shared" si="392"/>
        <v>2.5170143883065996E-66</v>
      </c>
      <c r="GQ127" s="86">
        <f t="shared" si="393"/>
        <v>7.8358802801182264E-68</v>
      </c>
      <c r="GR127" s="86">
        <f t="shared" si="394"/>
        <v>1.0961286048216211E-42</v>
      </c>
      <c r="GS127" s="86">
        <f t="shared" si="395"/>
        <v>3.5253015024311915E-51</v>
      </c>
      <c r="GT127" s="86">
        <f t="shared" si="396"/>
        <v>3.1657483587961765E-61</v>
      </c>
      <c r="GU127" s="86">
        <f t="shared" si="397"/>
        <v>7.254536096921608E-59</v>
      </c>
      <c r="GV127" s="86">
        <f t="shared" si="398"/>
        <v>3.5169001685615492E-65</v>
      </c>
      <c r="GW127" s="86">
        <f t="shared" si="399"/>
        <v>5.817408202282789E-56</v>
      </c>
      <c r="GX127" s="86">
        <f t="shared" si="400"/>
        <v>1.5206722340823619E-100</v>
      </c>
      <c r="GY127" s="86">
        <f t="shared" si="401"/>
        <v>4.9101257304454833E-47</v>
      </c>
      <c r="GZ127" s="86">
        <f t="shared" si="402"/>
        <v>6.1013395283762798E-62</v>
      </c>
      <c r="HA127" s="86">
        <f t="shared" si="403"/>
        <v>7.5453544153756139E-80</v>
      </c>
      <c r="HC127" s="86">
        <f t="shared" si="326"/>
        <v>2.4437621664025371E-20</v>
      </c>
      <c r="HD127" s="86">
        <f t="shared" si="404"/>
        <v>1.1261273162709775E-9</v>
      </c>
      <c r="HE127" s="86">
        <f t="shared" si="405"/>
        <v>7.8947604945453665E-24</v>
      </c>
      <c r="HF127" s="86">
        <f t="shared" si="406"/>
        <v>3.8407844824602486E-20</v>
      </c>
      <c r="HG127" s="86">
        <f t="shared" si="407"/>
        <v>6.213390030059714E-26</v>
      </c>
      <c r="HH127" s="86">
        <f t="shared" si="408"/>
        <v>6.8772314518362612E-15</v>
      </c>
      <c r="HI127" s="86">
        <f t="shared" si="409"/>
        <v>9.3768374096998767E-19</v>
      </c>
      <c r="HJ127" s="86">
        <f t="shared" si="410"/>
        <v>6.906015421250702E-23</v>
      </c>
      <c r="HK127" s="86">
        <f t="shared" si="411"/>
        <v>1.1905916818958009E-22</v>
      </c>
      <c r="HL127" s="86">
        <f t="shared" si="412"/>
        <v>6.7755205775003365E-21</v>
      </c>
      <c r="HM127" s="86">
        <f t="shared" si="413"/>
        <v>8.867979220716619E-24</v>
      </c>
      <c r="HN127" s="86">
        <f t="shared" si="414"/>
        <v>1.566438281104807E-21</v>
      </c>
      <c r="HO127" s="86">
        <f t="shared" si="415"/>
        <v>4.6056733786638165E-19</v>
      </c>
      <c r="HP127" s="86">
        <f t="shared" si="416"/>
        <v>9.6344082345474695E-22</v>
      </c>
      <c r="HQ127" s="86">
        <f t="shared" si="417"/>
        <v>1.7271049940608508E-32</v>
      </c>
      <c r="HS127" s="86">
        <f t="shared" si="327"/>
        <v>1.6515524754288673E-2</v>
      </c>
      <c r="HT127" s="86">
        <f t="shared" si="418"/>
        <v>1.4700271555053717E-2</v>
      </c>
      <c r="HU127" s="86">
        <f t="shared" si="419"/>
        <v>9.9999999995608654E-3</v>
      </c>
      <c r="HV127" s="86">
        <f t="shared" si="420"/>
        <v>1.1273214893532939E-2</v>
      </c>
      <c r="HW127" s="86">
        <f t="shared" si="421"/>
        <v>1.780028291727127E-2</v>
      </c>
      <c r="HX127" s="86">
        <f t="shared" si="422"/>
        <v>1.0057944618540367E-2</v>
      </c>
      <c r="HY127" s="86">
        <f t="shared" si="423"/>
        <v>1.4176214525766662E-2</v>
      </c>
      <c r="HZ127" s="86">
        <f t="shared" si="424"/>
        <v>1.8050827809963164E-2</v>
      </c>
      <c r="IA127" s="86">
        <f t="shared" si="425"/>
        <v>2.0056794316969051E-2</v>
      </c>
      <c r="IB127" s="86">
        <f t="shared" si="426"/>
        <v>3.7190758871433145E-2</v>
      </c>
      <c r="IC127" s="86">
        <f t="shared" si="427"/>
        <v>2.7498160242440818E-2</v>
      </c>
      <c r="ID127" s="86">
        <f t="shared" si="428"/>
        <v>3.5496293418773077E-2</v>
      </c>
      <c r="IE127" s="86">
        <f t="shared" si="429"/>
        <v>2.9925761180362147E-2</v>
      </c>
      <c r="IF127" s="86">
        <f t="shared" si="430"/>
        <v>2.7986820115707915E-2</v>
      </c>
      <c r="IG127" s="86">
        <f t="shared" si="431"/>
        <v>7.5714578517259656E-2</v>
      </c>
      <c r="II127" s="86">
        <f t="shared" si="328"/>
        <v>1.5932014401869626E-32</v>
      </c>
      <c r="IJ127" s="86">
        <f t="shared" si="329"/>
        <v>6.1640169062358438E-38</v>
      </c>
      <c r="IK127" s="86">
        <f t="shared" si="330"/>
        <v>1.1153495879846147E-38</v>
      </c>
      <c r="IL127" s="86">
        <f t="shared" si="331"/>
        <v>8.3634116662785244E-38</v>
      </c>
      <c r="IM127" s="86">
        <f t="shared" si="332"/>
        <v>1.061836566180243E-36</v>
      </c>
      <c r="IN127" s="86">
        <f t="shared" si="333"/>
        <v>3.2113978371669807E-37</v>
      </c>
      <c r="IO127" s="86">
        <f t="shared" si="334"/>
        <v>7.3385774718528893E-37</v>
      </c>
      <c r="IP127" s="86">
        <f t="shared" si="335"/>
        <v>1.0223293254964303E-36</v>
      </c>
      <c r="IQ127" s="86">
        <f t="shared" si="336"/>
        <v>7.4461220224092147E-37</v>
      </c>
      <c r="IR127" s="86">
        <f t="shared" si="337"/>
        <v>1.6440883041743707E-34</v>
      </c>
      <c r="IS127" s="86">
        <f t="shared" si="338"/>
        <v>3.291495089315223E-35</v>
      </c>
      <c r="IT127" s="86">
        <f t="shared" si="339"/>
        <v>1.4642256856699932E-33</v>
      </c>
      <c r="IU127" s="86">
        <f t="shared" si="340"/>
        <v>1.2519525432384259E-33</v>
      </c>
      <c r="IV127" s="86">
        <f t="shared" si="341"/>
        <v>5.2888141482110178E-25</v>
      </c>
      <c r="IW127" s="86">
        <f t="shared" si="342"/>
        <v>1.1977533432230435E-18</v>
      </c>
      <c r="IY127" s="86">
        <f t="shared" si="343"/>
        <v>1.6515524754288673E-2</v>
      </c>
      <c r="IZ127" s="86">
        <f t="shared" si="344"/>
        <v>1.4700272681181034E-2</v>
      </c>
      <c r="JA127" s="86">
        <f t="shared" si="345"/>
        <v>9.9999999995608654E-3</v>
      </c>
      <c r="JB127" s="86">
        <f t="shared" si="346"/>
        <v>1.1273214893532939E-2</v>
      </c>
      <c r="JC127" s="86">
        <f t="shared" si="347"/>
        <v>1.780028291727127E-2</v>
      </c>
      <c r="JD127" s="86">
        <f t="shared" si="348"/>
        <v>1.0057944618547244E-2</v>
      </c>
      <c r="JE127" s="86">
        <f t="shared" si="349"/>
        <v>1.4176214525766664E-2</v>
      </c>
      <c r="JF127" s="86">
        <f t="shared" si="350"/>
        <v>1.8050827809963164E-2</v>
      </c>
      <c r="JG127" s="86">
        <f t="shared" si="351"/>
        <v>2.0056794316969051E-2</v>
      </c>
      <c r="JH127" s="86">
        <f t="shared" si="352"/>
        <v>3.7190758871433145E-2</v>
      </c>
      <c r="JI127" s="86">
        <f t="shared" si="353"/>
        <v>2.7498160242440818E-2</v>
      </c>
      <c r="JJ127" s="86">
        <f t="shared" si="354"/>
        <v>3.5496293418773077E-2</v>
      </c>
      <c r="JK127" s="86">
        <f t="shared" si="355"/>
        <v>2.9925761180362147E-2</v>
      </c>
      <c r="JL127" s="86">
        <f t="shared" si="356"/>
        <v>2.7986820115707915E-2</v>
      </c>
      <c r="JM127" s="86">
        <f t="shared" si="357"/>
        <v>7.5714578517259656E-2</v>
      </c>
    </row>
    <row r="128" spans="2:273" x14ac:dyDescent="0.25">
      <c r="B128" s="2">
        <v>101</v>
      </c>
      <c r="C128" s="37">
        <v>97.197000000000003</v>
      </c>
      <c r="D128" s="37">
        <v>92.034999999999997</v>
      </c>
      <c r="E128" s="37">
        <v>95.350999999999999</v>
      </c>
      <c r="F128" s="37">
        <v>96.736999999999995</v>
      </c>
      <c r="G128" s="37">
        <v>96.509</v>
      </c>
      <c r="H128" s="37">
        <v>99.789000000000001</v>
      </c>
      <c r="I128" s="37">
        <v>100.702</v>
      </c>
      <c r="J128" s="37">
        <v>98.947000000000003</v>
      </c>
      <c r="K128" s="37">
        <v>96.825000000000003</v>
      </c>
      <c r="L128" s="37">
        <v>100.63200000000001</v>
      </c>
      <c r="M128" s="37">
        <v>99.683999999999997</v>
      </c>
      <c r="N128" s="37">
        <v>97.736999999999995</v>
      </c>
      <c r="O128" s="37">
        <v>99.804000000000002</v>
      </c>
      <c r="P128" s="37">
        <v>106.03400000000001</v>
      </c>
      <c r="Q128" s="37">
        <v>136.72399999999999</v>
      </c>
      <c r="S128" s="4">
        <f t="shared" si="229"/>
        <v>95.34622705653716</v>
      </c>
      <c r="T128" s="4">
        <f t="shared" si="230"/>
        <v>92.857834991669435</v>
      </c>
      <c r="U128" s="4">
        <f t="shared" si="231"/>
        <v>94.120202594686873</v>
      </c>
      <c r="V128" s="4">
        <f t="shared" si="232"/>
        <v>97.3709607735004</v>
      </c>
      <c r="W128" s="4">
        <f t="shared" si="233"/>
        <v>98.046488770858517</v>
      </c>
      <c r="X128" s="4">
        <f t="shared" si="234"/>
        <v>100.05798785482716</v>
      </c>
      <c r="Y128" s="4">
        <f t="shared" si="235"/>
        <v>100.56685788364872</v>
      </c>
      <c r="Z128" s="4">
        <f t="shared" si="236"/>
        <v>99.365644813955498</v>
      </c>
      <c r="AA128" s="4">
        <f t="shared" si="237"/>
        <v>99.172975282565204</v>
      </c>
      <c r="AB128" s="4">
        <f t="shared" si="238"/>
        <v>102.14820224279715</v>
      </c>
      <c r="AC128" s="4">
        <f t="shared" si="239"/>
        <v>101.20744305281148</v>
      </c>
      <c r="AD128" s="4">
        <f t="shared" si="240"/>
        <v>100.7289670423462</v>
      </c>
      <c r="AE128" s="4">
        <f t="shared" si="241"/>
        <v>101.19692948614984</v>
      </c>
      <c r="AF128" s="4">
        <f t="shared" si="242"/>
        <v>108.78752672560508</v>
      </c>
      <c r="AG128" s="4">
        <f t="shared" si="243"/>
        <v>134.84572180076788</v>
      </c>
      <c r="AI128" s="4">
        <f t="shared" si="244"/>
        <v>1.850772943462843</v>
      </c>
      <c r="AJ128" s="4">
        <f t="shared" si="245"/>
        <v>-0.82283499166943841</v>
      </c>
      <c r="AK128" s="4">
        <f t="shared" si="246"/>
        <v>1.2307974053131261</v>
      </c>
      <c r="AL128" s="4">
        <f t="shared" si="247"/>
        <v>-0.63396077350040514</v>
      </c>
      <c r="AM128" s="4">
        <f t="shared" si="248"/>
        <v>-1.5374887708585163</v>
      </c>
      <c r="AN128" s="4">
        <f t="shared" si="249"/>
        <v>-0.26898785482715937</v>
      </c>
      <c r="AO128" s="4">
        <f t="shared" si="250"/>
        <v>0.13514211635127538</v>
      </c>
      <c r="AP128" s="4">
        <f t="shared" si="251"/>
        <v>-0.41864481395549547</v>
      </c>
      <c r="AQ128" s="4">
        <f t="shared" si="252"/>
        <v>-2.3479752825652014</v>
      </c>
      <c r="AR128" s="4">
        <f t="shared" si="253"/>
        <v>-1.5162022427971493</v>
      </c>
      <c r="AS128" s="4">
        <f t="shared" si="254"/>
        <v>-1.5234430528114871</v>
      </c>
      <c r="AT128" s="4">
        <f t="shared" si="255"/>
        <v>-2.9919670423462037</v>
      </c>
      <c r="AU128" s="4">
        <f t="shared" si="256"/>
        <v>-1.3929294861498391</v>
      </c>
      <c r="AV128" s="4">
        <f t="shared" si="432"/>
        <v>-2.7535267256050702</v>
      </c>
      <c r="AW128" s="4">
        <f t="shared" si="432"/>
        <v>1.8782781992321134</v>
      </c>
      <c r="AY128" s="2">
        <f t="shared" si="308"/>
        <v>95.287372736056611</v>
      </c>
      <c r="AZ128" s="2">
        <f t="shared" si="359"/>
        <v>92.446626973878395</v>
      </c>
      <c r="BA128" s="2">
        <f t="shared" si="360"/>
        <v>93.579822387110937</v>
      </c>
      <c r="BB128" s="2">
        <f t="shared" si="361"/>
        <v>96.486780029471333</v>
      </c>
      <c r="BC128" s="2">
        <f t="shared" si="362"/>
        <v>96.275847516656668</v>
      </c>
      <c r="BD128" s="2">
        <f t="shared" si="363"/>
        <v>98.948290861812907</v>
      </c>
      <c r="BE128" s="2">
        <f t="shared" si="364"/>
        <v>98.939946410709851</v>
      </c>
      <c r="BF128" s="2">
        <f t="shared" si="365"/>
        <v>97.012210598299816</v>
      </c>
      <c r="BG128" s="2">
        <f t="shared" si="366"/>
        <v>96.552915877141871</v>
      </c>
      <c r="BH128" s="2">
        <f t="shared" si="367"/>
        <v>97.133149005625242</v>
      </c>
      <c r="BI128" s="2">
        <f t="shared" si="368"/>
        <v>96.775747521209027</v>
      </c>
      <c r="BJ128" s="2">
        <f t="shared" si="369"/>
        <v>95.268476989054435</v>
      </c>
      <c r="BK128" s="2">
        <f t="shared" si="370"/>
        <v>95.968661211472991</v>
      </c>
      <c r="BL128" s="2">
        <f t="shared" si="371"/>
        <v>99.551873942452943</v>
      </c>
      <c r="BM128" s="2">
        <f t="shared" si="372"/>
        <v>102.84017496492183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 t="str">
        <f t="shared" si="310"/>
        <v/>
      </c>
      <c r="CG128" s="2" t="str">
        <f t="shared" si="311"/>
        <v/>
      </c>
      <c r="CH128" s="2" t="str">
        <f t="shared" si="312"/>
        <v/>
      </c>
      <c r="CI128" s="2" t="str">
        <f t="shared" si="313"/>
        <v/>
      </c>
      <c r="CJ128" s="2" t="str">
        <f t="shared" si="314"/>
        <v/>
      </c>
      <c r="CK128" s="2" t="str">
        <f t="shared" si="315"/>
        <v/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 t="str">
        <f t="shared" si="319"/>
        <v/>
      </c>
      <c r="CP128" s="2" t="str">
        <f t="shared" si="320"/>
        <v/>
      </c>
      <c r="CQ128" s="2" t="str">
        <f t="shared" si="321"/>
        <v/>
      </c>
      <c r="CR128" s="2" t="str">
        <f t="shared" si="322"/>
        <v/>
      </c>
      <c r="CS128" s="2" t="str">
        <f t="shared" si="323"/>
        <v/>
      </c>
      <c r="CU128" s="2" t="str">
        <f t="shared" si="273"/>
        <v/>
      </c>
      <c r="CV128" s="2" t="str">
        <f t="shared" si="274"/>
        <v/>
      </c>
      <c r="CW128" s="2" t="str">
        <f t="shared" si="275"/>
        <v/>
      </c>
      <c r="CX128" s="2" t="str">
        <f t="shared" si="276"/>
        <v/>
      </c>
      <c r="CY128" s="2" t="str">
        <f t="shared" si="277"/>
        <v/>
      </c>
      <c r="CZ128" s="2" t="str">
        <f t="shared" si="278"/>
        <v/>
      </c>
      <c r="DA128" s="2" t="str">
        <f t="shared" si="279"/>
        <v/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 t="str">
        <f t="shared" si="283"/>
        <v/>
      </c>
      <c r="DF128" s="2" t="str">
        <f t="shared" si="284"/>
        <v/>
      </c>
      <c r="DG128" s="2" t="str">
        <f t="shared" si="285"/>
        <v/>
      </c>
      <c r="DH128" s="2" t="str">
        <f t="shared" si="286"/>
        <v/>
      </c>
      <c r="DI128" s="2" t="str">
        <f t="shared" si="287"/>
        <v/>
      </c>
      <c r="DK128" s="2">
        <f t="shared" si="288"/>
        <v>113.15938056680164</v>
      </c>
      <c r="DL128" s="2">
        <f t="shared" si="433"/>
        <v>113.96356759581883</v>
      </c>
      <c r="DM128" s="2">
        <f t="shared" si="433"/>
        <v>124.56236572199732</v>
      </c>
      <c r="DN128" s="2">
        <f t="shared" si="433"/>
        <v>126.6871915572233</v>
      </c>
      <c r="DO128" s="2">
        <f t="shared" si="433"/>
        <v>128.36872435897439</v>
      </c>
      <c r="DP128" s="2">
        <f t="shared" si="433"/>
        <v>123.18069132290185</v>
      </c>
      <c r="DQ128" s="2">
        <f t="shared" si="433"/>
        <v>127.30744238975818</v>
      </c>
      <c r="DR128" s="2">
        <f t="shared" si="433"/>
        <v>131.05150926640925</v>
      </c>
      <c r="DS128" s="2">
        <f t="shared" si="433"/>
        <v>121.42612717086834</v>
      </c>
      <c r="DT128" s="2">
        <f t="shared" si="433"/>
        <v>126.41861462891464</v>
      </c>
      <c r="DU128" s="2">
        <f t="shared" si="433"/>
        <v>125.95490886809267</v>
      </c>
      <c r="DV128" s="2">
        <f t="shared" si="433"/>
        <v>117.57814709851552</v>
      </c>
      <c r="DW128" s="2">
        <f t="shared" si="433"/>
        <v>122.29706737967915</v>
      </c>
      <c r="DX128" s="2">
        <f t="shared" si="433"/>
        <v>122.72796122994654</v>
      </c>
      <c r="DY128" s="2">
        <f t="shared" si="433"/>
        <v>104.898932030932</v>
      </c>
      <c r="EA128" s="2">
        <f t="shared" si="228"/>
        <v>95.211644048740467</v>
      </c>
      <c r="EB128" s="2">
        <f t="shared" si="290"/>
        <v>92.368563591040683</v>
      </c>
      <c r="EC128" s="2">
        <f t="shared" si="291"/>
        <v>93.455317989949734</v>
      </c>
      <c r="ED128" s="2">
        <f t="shared" si="292"/>
        <v>96.360354890724608</v>
      </c>
      <c r="EE128" s="2">
        <f t="shared" si="293"/>
        <v>96.140696725052635</v>
      </c>
      <c r="EF128" s="2">
        <f t="shared" si="294"/>
        <v>98.839045281137729</v>
      </c>
      <c r="EG128" s="2">
        <f t="shared" si="295"/>
        <v>98.812291576278355</v>
      </c>
      <c r="EH128" s="2">
        <f t="shared" si="296"/>
        <v>96.84802246905312</v>
      </c>
      <c r="EI128" s="2">
        <f t="shared" si="297"/>
        <v>96.427778781246715</v>
      </c>
      <c r="EJ128" s="2">
        <f t="shared" si="298"/>
        <v>96.993928537170262</v>
      </c>
      <c r="EK128" s="2">
        <f t="shared" si="299"/>
        <v>96.618190376850634</v>
      </c>
      <c r="EL128" s="2">
        <f t="shared" si="300"/>
        <v>95.175311433205252</v>
      </c>
      <c r="EM128" s="2">
        <f t="shared" si="301"/>
        <v>95.839699039679857</v>
      </c>
      <c r="EN128" s="2">
        <f t="shared" si="302"/>
        <v>99.433363839785187</v>
      </c>
      <c r="EO128" s="2">
        <f t="shared" si="303"/>
        <v>102.85665827505827</v>
      </c>
      <c r="EQ128" s="2">
        <f t="shared" si="304"/>
        <v>95.235001638902105</v>
      </c>
      <c r="ER128" s="2">
        <f t="shared" si="434"/>
        <v>92.184398930866891</v>
      </c>
      <c r="ES128" s="2">
        <f t="shared" si="434"/>
        <v>93.444658498795505</v>
      </c>
      <c r="ET128" s="2">
        <f t="shared" si="434"/>
        <v>96.35983355497487</v>
      </c>
      <c r="EU128" s="2">
        <f t="shared" si="434"/>
        <v>96.161649670451112</v>
      </c>
      <c r="EV128" s="2">
        <f t="shared" si="434"/>
        <v>98.817933678765485</v>
      </c>
      <c r="EW128" s="2">
        <f t="shared" si="434"/>
        <v>98.807636603395366</v>
      </c>
      <c r="EX128" s="2">
        <f t="shared" si="434"/>
        <v>96.862305881321376</v>
      </c>
      <c r="EY128" s="2">
        <f t="shared" si="434"/>
        <v>96.439954631484255</v>
      </c>
      <c r="EZ128" s="2">
        <f t="shared" si="434"/>
        <v>97.016245099426968</v>
      </c>
      <c r="FA128" s="2">
        <f t="shared" si="434"/>
        <v>96.659701448666823</v>
      </c>
      <c r="FB128" s="2">
        <f t="shared" si="434"/>
        <v>95.169389421875252</v>
      </c>
      <c r="FC128" s="2">
        <f t="shared" si="434"/>
        <v>95.849232424004214</v>
      </c>
      <c r="FD128" s="2">
        <f t="shared" si="434"/>
        <v>99.380529081426218</v>
      </c>
      <c r="FE128" s="2">
        <f t="shared" si="434"/>
        <v>102.24444711359892</v>
      </c>
      <c r="FG128" s="2">
        <f t="shared" si="306"/>
        <v>0.99582968835138252</v>
      </c>
      <c r="FH128" s="2">
        <f t="shared" si="435"/>
        <v>0.99612475569417913</v>
      </c>
      <c r="FI128" s="2">
        <f t="shared" si="435"/>
        <v>0.99598652474446225</v>
      </c>
      <c r="FJ128" s="2">
        <f t="shared" si="435"/>
        <v>0.99583062793053168</v>
      </c>
      <c r="FK128" s="2">
        <f t="shared" si="435"/>
        <v>0.9958334322997473</v>
      </c>
      <c r="FL128" s="2">
        <f t="shared" si="435"/>
        <v>0.99547921187439692</v>
      </c>
      <c r="FM128" s="2">
        <f t="shared" si="435"/>
        <v>0.99551386185396196</v>
      </c>
      <c r="FN128" s="2">
        <f t="shared" si="435"/>
        <v>0.99521646381832596</v>
      </c>
      <c r="FO128" s="2">
        <f t="shared" si="435"/>
        <v>0.99501599583082123</v>
      </c>
      <c r="FP128" s="2">
        <f t="shared" si="435"/>
        <v>0.9953086831416037</v>
      </c>
      <c r="FQ128" s="2">
        <f t="shared" si="435"/>
        <v>0.99469911507894571</v>
      </c>
      <c r="FR128" s="2">
        <f t="shared" si="435"/>
        <v>0.99582858659937989</v>
      </c>
      <c r="FS128" s="2">
        <f t="shared" si="435"/>
        <v>0.99514195571724828</v>
      </c>
      <c r="FT128" s="2">
        <f t="shared" si="435"/>
        <v>0.99482431569055818</v>
      </c>
      <c r="FU128" s="2">
        <f t="shared" si="435"/>
        <v>0.99508199560577615</v>
      </c>
      <c r="FW128" s="2">
        <f t="shared" si="324"/>
        <v>3.7719329881245413E-2</v>
      </c>
      <c r="FX128" s="2">
        <f t="shared" si="376"/>
        <v>3.052992610354056E-2</v>
      </c>
      <c r="FY128" s="2">
        <f t="shared" si="377"/>
        <v>3.2175005282767018E-2</v>
      </c>
      <c r="FZ128" s="2">
        <f t="shared" si="378"/>
        <v>3.5921200292871852E-2</v>
      </c>
      <c r="GA128" s="2">
        <f t="shared" si="379"/>
        <v>4.15470285977508E-2</v>
      </c>
      <c r="GB128" s="2">
        <f t="shared" si="380"/>
        <v>3.7791717273832542E-2</v>
      </c>
      <c r="GC128" s="2">
        <f t="shared" si="381"/>
        <v>3.8313565822564358E-2</v>
      </c>
      <c r="GD128" s="2">
        <f t="shared" si="382"/>
        <v>4.0222364330594673E-2</v>
      </c>
      <c r="GE128" s="2">
        <f t="shared" si="383"/>
        <v>4.4779073991922914E-2</v>
      </c>
      <c r="GF128" s="2">
        <f t="shared" si="384"/>
        <v>5.2872952660816874E-2</v>
      </c>
      <c r="GG128" s="2">
        <f t="shared" si="385"/>
        <v>4.9301923207762423E-2</v>
      </c>
      <c r="GH128" s="2">
        <f t="shared" si="386"/>
        <v>4.828309860170172E-2</v>
      </c>
      <c r="GI128" s="2">
        <f t="shared" si="387"/>
        <v>4.5220540541723878E-2</v>
      </c>
      <c r="GJ128" s="2">
        <f t="shared" si="388"/>
        <v>3.8902033492531608E-2</v>
      </c>
      <c r="GK128" s="2">
        <f t="shared" si="389"/>
        <v>4.3330182642870391E-2</v>
      </c>
      <c r="GM128" s="86">
        <f t="shared" si="325"/>
        <v>6.9152599087978334E-72</v>
      </c>
      <c r="GN128" s="86">
        <f t="shared" si="390"/>
        <v>1.2681296974372355E-41</v>
      </c>
      <c r="GO128" s="86">
        <f t="shared" si="391"/>
        <v>1.4042323278572813E-90</v>
      </c>
      <c r="GP128" s="86">
        <f t="shared" si="392"/>
        <v>1.4817233842523356E-69</v>
      </c>
      <c r="GQ128" s="86">
        <f t="shared" si="393"/>
        <v>4.0665876246291728E-71</v>
      </c>
      <c r="GR128" s="86">
        <f t="shared" si="394"/>
        <v>9.3970535609317235E-45</v>
      </c>
      <c r="GS128" s="86">
        <f t="shared" si="395"/>
        <v>1.1995140222887556E-53</v>
      </c>
      <c r="GT128" s="86">
        <f t="shared" si="396"/>
        <v>3.1884073133508986E-64</v>
      </c>
      <c r="GU128" s="86">
        <f t="shared" si="397"/>
        <v>9.7626123817280935E-62</v>
      </c>
      <c r="GV128" s="86">
        <f t="shared" si="398"/>
        <v>2.365770810615173E-68</v>
      </c>
      <c r="GW128" s="86">
        <f t="shared" si="399"/>
        <v>1.1075619701189618E-58</v>
      </c>
      <c r="GX128" s="86">
        <f t="shared" si="400"/>
        <v>1.6581754386086575E-105</v>
      </c>
      <c r="GY128" s="86">
        <f t="shared" si="401"/>
        <v>2.7803351451978288E-49</v>
      </c>
      <c r="GZ128" s="86">
        <f t="shared" si="402"/>
        <v>6.5521559465631695E-65</v>
      </c>
      <c r="HA128" s="86">
        <f t="shared" si="403"/>
        <v>1.9029301861006946E-83</v>
      </c>
      <c r="HC128" s="86">
        <f t="shared" si="326"/>
        <v>2.6773005436858901E-22</v>
      </c>
      <c r="HD128" s="86">
        <f t="shared" si="404"/>
        <v>1.5231060696547905E-10</v>
      </c>
      <c r="HE128" s="86">
        <f t="shared" si="405"/>
        <v>4.0953822550344119E-26</v>
      </c>
      <c r="HF128" s="86">
        <f t="shared" si="406"/>
        <v>4.9513126246100936E-22</v>
      </c>
      <c r="HG128" s="86">
        <f t="shared" si="407"/>
        <v>2.4277658528428944E-28</v>
      </c>
      <c r="HH128" s="86">
        <f t="shared" si="408"/>
        <v>2.9272005764561873E-16</v>
      </c>
      <c r="HI128" s="86">
        <f t="shared" si="409"/>
        <v>1.8297352552377133E-20</v>
      </c>
      <c r="HJ128" s="86">
        <f t="shared" si="410"/>
        <v>5.3853023751037922E-25</v>
      </c>
      <c r="HK128" s="86">
        <f t="shared" si="411"/>
        <v>1.0948244932367319E-24</v>
      </c>
      <c r="HL128" s="86">
        <f t="shared" si="412"/>
        <v>1.0639201241273567E-22</v>
      </c>
      <c r="HM128" s="86">
        <f t="shared" si="413"/>
        <v>6.9283087077113999E-26</v>
      </c>
      <c r="HN128" s="86">
        <f t="shared" si="414"/>
        <v>2.0824239414125453E-23</v>
      </c>
      <c r="HO128" s="86">
        <f t="shared" si="415"/>
        <v>1.0274773201385842E-20</v>
      </c>
      <c r="HP128" s="86">
        <f t="shared" si="416"/>
        <v>1.1936212221125764E-23</v>
      </c>
      <c r="HQ128" s="86">
        <f t="shared" si="417"/>
        <v>4.7356648201728754E-35</v>
      </c>
      <c r="HS128" s="86">
        <f t="shared" si="327"/>
        <v>2.712144398074158E-2</v>
      </c>
      <c r="HT128" s="86">
        <f t="shared" si="418"/>
        <v>2.4521249904195068E-2</v>
      </c>
      <c r="HU128" s="86">
        <f t="shared" si="419"/>
        <v>1.7308997071400732E-2</v>
      </c>
      <c r="HV128" s="86">
        <f t="shared" si="420"/>
        <v>1.9586695174542566E-2</v>
      </c>
      <c r="HW128" s="86">
        <f t="shared" si="421"/>
        <v>3.0490079702251139E-2</v>
      </c>
      <c r="HX128" s="86">
        <f t="shared" si="422"/>
        <v>1.7674123226639523E-2</v>
      </c>
      <c r="HY128" s="86">
        <f t="shared" si="423"/>
        <v>2.4355733146695337E-2</v>
      </c>
      <c r="HZ128" s="86">
        <f t="shared" si="424"/>
        <v>3.0728028012965116E-2</v>
      </c>
      <c r="IA128" s="86">
        <f t="shared" si="425"/>
        <v>3.4547761789891822E-2</v>
      </c>
      <c r="IB128" s="86">
        <f t="shared" si="426"/>
        <v>6.1873193330130034E-2</v>
      </c>
      <c r="IC128" s="86">
        <f t="shared" si="427"/>
        <v>4.6493038093579679E-2</v>
      </c>
      <c r="ID128" s="86">
        <f t="shared" si="428"/>
        <v>5.7962627332688865E-2</v>
      </c>
      <c r="IE128" s="86">
        <f t="shared" si="429"/>
        <v>4.8987553130720479E-2</v>
      </c>
      <c r="IF128" s="86">
        <f t="shared" si="430"/>
        <v>4.4611666480950898E-2</v>
      </c>
      <c r="IG128" s="86">
        <f t="shared" si="431"/>
        <v>0.10753330288649054</v>
      </c>
      <c r="II128" s="86">
        <f t="shared" si="328"/>
        <v>7.6589033187545559E-31</v>
      </c>
      <c r="IJ128" s="86">
        <f t="shared" si="329"/>
        <v>4.4140156944484044E-36</v>
      </c>
      <c r="IK128" s="86">
        <f t="shared" si="330"/>
        <v>9.3139140875519587E-37</v>
      </c>
      <c r="IL128" s="86">
        <f t="shared" si="331"/>
        <v>7.265620312587101E-36</v>
      </c>
      <c r="IM128" s="86">
        <f t="shared" si="332"/>
        <v>9.836070519228475E-35</v>
      </c>
      <c r="IN128" s="86">
        <f t="shared" si="333"/>
        <v>2.7807266332190703E-35</v>
      </c>
      <c r="IO128" s="86">
        <f t="shared" si="334"/>
        <v>6.1907491063844173E-35</v>
      </c>
      <c r="IP128" s="86">
        <f t="shared" si="335"/>
        <v>9.0614650392205642E-35</v>
      </c>
      <c r="IQ128" s="86">
        <f t="shared" si="336"/>
        <v>7.8640896181908909E-35</v>
      </c>
      <c r="IR128" s="86">
        <f t="shared" si="337"/>
        <v>1.6392094874492126E-32</v>
      </c>
      <c r="IS128" s="86">
        <f t="shared" si="338"/>
        <v>3.2346751606690438E-33</v>
      </c>
      <c r="IT128" s="86">
        <f t="shared" si="339"/>
        <v>1.1151835899879534E-31</v>
      </c>
      <c r="IU128" s="86">
        <f t="shared" si="340"/>
        <v>8.7632282392462698E-32</v>
      </c>
      <c r="IV128" s="86">
        <f t="shared" si="341"/>
        <v>1.0245845446389984E-23</v>
      </c>
      <c r="IW128" s="86">
        <f t="shared" si="342"/>
        <v>1.1272516108893597E-17</v>
      </c>
      <c r="IY128" s="86">
        <f t="shared" si="343"/>
        <v>2.712144398074158E-2</v>
      </c>
      <c r="IZ128" s="86">
        <f t="shared" si="344"/>
        <v>2.4521250056505677E-2</v>
      </c>
      <c r="JA128" s="86">
        <f t="shared" si="345"/>
        <v>1.7308997071400732E-2</v>
      </c>
      <c r="JB128" s="86">
        <f t="shared" si="346"/>
        <v>1.9586695174542566E-2</v>
      </c>
      <c r="JC128" s="86">
        <f t="shared" si="347"/>
        <v>3.0490079702251139E-2</v>
      </c>
      <c r="JD128" s="86">
        <f t="shared" si="348"/>
        <v>1.7674123226639814E-2</v>
      </c>
      <c r="JE128" s="86">
        <f t="shared" si="349"/>
        <v>2.4355733146695337E-2</v>
      </c>
      <c r="JF128" s="86">
        <f t="shared" si="350"/>
        <v>3.0728028012965116E-2</v>
      </c>
      <c r="JG128" s="86">
        <f t="shared" si="351"/>
        <v>3.4547761789891822E-2</v>
      </c>
      <c r="JH128" s="86">
        <f t="shared" si="352"/>
        <v>6.1873193330130034E-2</v>
      </c>
      <c r="JI128" s="86">
        <f t="shared" si="353"/>
        <v>4.6493038093579679E-2</v>
      </c>
      <c r="JJ128" s="86">
        <f t="shared" si="354"/>
        <v>5.7962627332688865E-2</v>
      </c>
      <c r="JK128" s="86">
        <f t="shared" si="355"/>
        <v>4.8987553130720479E-2</v>
      </c>
      <c r="JL128" s="86">
        <f t="shared" si="356"/>
        <v>4.4611666480950898E-2</v>
      </c>
      <c r="JM128" s="86">
        <f t="shared" si="357"/>
        <v>0.10753330288649056</v>
      </c>
    </row>
    <row r="129" spans="2:273" x14ac:dyDescent="0.25">
      <c r="B129" s="2">
        <v>102</v>
      </c>
      <c r="C129" s="37">
        <v>97.18</v>
      </c>
      <c r="D129" s="37">
        <v>91.825000000000003</v>
      </c>
      <c r="E129" s="37">
        <v>95.491</v>
      </c>
      <c r="F129" s="37">
        <v>95.912000000000006</v>
      </c>
      <c r="G129" s="37">
        <v>96.561000000000007</v>
      </c>
      <c r="H129" s="37">
        <v>98.649000000000001</v>
      </c>
      <c r="I129" s="37">
        <v>99.052999999999997</v>
      </c>
      <c r="J129" s="37">
        <v>99.894999999999996</v>
      </c>
      <c r="K129" s="37">
        <v>98.421000000000006</v>
      </c>
      <c r="L129" s="37">
        <v>102.246</v>
      </c>
      <c r="M129" s="37">
        <v>99.350999999999999</v>
      </c>
      <c r="N129" s="37">
        <v>100.22799999999999</v>
      </c>
      <c r="O129" s="37">
        <v>101.964</v>
      </c>
      <c r="P129" s="37">
        <v>109.121</v>
      </c>
      <c r="Q129" s="37">
        <v>144.483</v>
      </c>
      <c r="S129" s="4">
        <f t="shared" si="229"/>
        <v>95.173569608002936</v>
      </c>
      <c r="T129" s="4">
        <f t="shared" si="230"/>
        <v>92.901270360398343</v>
      </c>
      <c r="U129" s="4">
        <f t="shared" si="231"/>
        <v>94.195086769140659</v>
      </c>
      <c r="V129" s="4">
        <f t="shared" si="232"/>
        <v>97.67390662635357</v>
      </c>
      <c r="W129" s="4">
        <f t="shared" si="233"/>
        <v>98.765910456299679</v>
      </c>
      <c r="X129" s="4">
        <f t="shared" si="234"/>
        <v>100.47368775800236</v>
      </c>
      <c r="Y129" s="4">
        <f t="shared" si="235"/>
        <v>101.25539600170401</v>
      </c>
      <c r="Z129" s="4">
        <f t="shared" si="236"/>
        <v>100.38610043111045</v>
      </c>
      <c r="AA129" s="4">
        <f t="shared" si="237"/>
        <v>100.33910076665335</v>
      </c>
      <c r="AB129" s="4">
        <f t="shared" si="238"/>
        <v>104.25811442529496</v>
      </c>
      <c r="AC129" s="4">
        <f t="shared" si="239"/>
        <v>103.18421343791948</v>
      </c>
      <c r="AD129" s="4">
        <f t="shared" si="240"/>
        <v>102.98989150234164</v>
      </c>
      <c r="AE129" s="4">
        <f t="shared" si="241"/>
        <v>103.40719341206264</v>
      </c>
      <c r="AF129" s="4">
        <f t="shared" si="242"/>
        <v>112.65015798078593</v>
      </c>
      <c r="AG129" s="4">
        <f t="shared" si="243"/>
        <v>143.91937588291412</v>
      </c>
      <c r="AI129" s="4">
        <f t="shared" si="244"/>
        <v>2.0064303919970712</v>
      </c>
      <c r="AJ129" s="4">
        <f t="shared" si="245"/>
        <v>-1.0762703603983397</v>
      </c>
      <c r="AK129" s="4">
        <f t="shared" si="246"/>
        <v>1.2959132308593411</v>
      </c>
      <c r="AL129" s="4">
        <f t="shared" si="247"/>
        <v>-1.7619066263535643</v>
      </c>
      <c r="AM129" s="4">
        <f t="shared" si="248"/>
        <v>-2.2049104562996718</v>
      </c>
      <c r="AN129" s="4">
        <f t="shared" si="249"/>
        <v>-1.8246877580023551</v>
      </c>
      <c r="AO129" s="4">
        <f t="shared" si="250"/>
        <v>-2.2023960017040167</v>
      </c>
      <c r="AP129" s="4">
        <f t="shared" si="251"/>
        <v>-0.49110043111045343</v>
      </c>
      <c r="AQ129" s="4">
        <f t="shared" si="252"/>
        <v>-1.918100766653339</v>
      </c>
      <c r="AR129" s="4">
        <f t="shared" si="253"/>
        <v>-2.0121144252949676</v>
      </c>
      <c r="AS129" s="4">
        <f t="shared" si="254"/>
        <v>-3.8332134379194827</v>
      </c>
      <c r="AT129" s="4">
        <f t="shared" si="255"/>
        <v>-2.7618915023416406</v>
      </c>
      <c r="AU129" s="4">
        <f t="shared" si="256"/>
        <v>-1.4431934120626408</v>
      </c>
      <c r="AV129" s="4">
        <f t="shared" si="432"/>
        <v>-3.5291579807859392</v>
      </c>
      <c r="AW129" s="4">
        <f t="shared" si="432"/>
        <v>0.56362411708587956</v>
      </c>
      <c r="AY129" s="2">
        <f t="shared" si="308"/>
        <v>95.086045230725716</v>
      </c>
      <c r="AZ129" s="2">
        <f t="shared" si="359"/>
        <v>92.28109070139935</v>
      </c>
      <c r="BA129" s="2">
        <f t="shared" si="360"/>
        <v>93.35035778119493</v>
      </c>
      <c r="BB129" s="2">
        <f t="shared" si="361"/>
        <v>96.29179599455891</v>
      </c>
      <c r="BC129" s="2">
        <f t="shared" si="362"/>
        <v>96.05853283827544</v>
      </c>
      <c r="BD129" s="2">
        <f t="shared" si="363"/>
        <v>98.720001235474228</v>
      </c>
      <c r="BE129" s="2">
        <f t="shared" si="364"/>
        <v>98.747039188900018</v>
      </c>
      <c r="BF129" s="2">
        <f t="shared" si="365"/>
        <v>96.804531481308487</v>
      </c>
      <c r="BG129" s="2">
        <f t="shared" si="366"/>
        <v>96.331696614648351</v>
      </c>
      <c r="BH129" s="2">
        <f t="shared" si="367"/>
        <v>96.920813546823624</v>
      </c>
      <c r="BI129" s="2">
        <f t="shared" si="368"/>
        <v>96.558667110712193</v>
      </c>
      <c r="BJ129" s="2">
        <f t="shared" si="369"/>
        <v>95.081972176561223</v>
      </c>
      <c r="BK129" s="2">
        <f t="shared" si="370"/>
        <v>95.778439676238108</v>
      </c>
      <c r="BL129" s="2">
        <f t="shared" si="371"/>
        <v>99.386404187539881</v>
      </c>
      <c r="BM129" s="2">
        <f t="shared" si="372"/>
        <v>102.69872834846652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 t="str">
        <f t="shared" si="310"/>
        <v/>
      </c>
      <c r="CG129" s="2" t="str">
        <f t="shared" si="311"/>
        <v/>
      </c>
      <c r="CH129" s="2" t="str">
        <f t="shared" si="312"/>
        <v/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 t="str">
        <f t="shared" si="320"/>
        <v/>
      </c>
      <c r="CQ129" s="2" t="str">
        <f t="shared" si="321"/>
        <v/>
      </c>
      <c r="CR129" s="2" t="str">
        <f t="shared" si="322"/>
        <v/>
      </c>
      <c r="CS129" s="2" t="str">
        <f t="shared" si="323"/>
        <v/>
      </c>
      <c r="CU129" s="2" t="str">
        <f t="shared" si="273"/>
        <v/>
      </c>
      <c r="CV129" s="2" t="str">
        <f t="shared" si="274"/>
        <v/>
      </c>
      <c r="CW129" s="2" t="str">
        <f t="shared" si="275"/>
        <v/>
      </c>
      <c r="CX129" s="2" t="str">
        <f t="shared" si="276"/>
        <v/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 t="str">
        <f t="shared" si="284"/>
        <v/>
      </c>
      <c r="DG129" s="2" t="str">
        <f t="shared" si="285"/>
        <v/>
      </c>
      <c r="DH129" s="2" t="str">
        <f t="shared" si="286"/>
        <v/>
      </c>
      <c r="DI129" s="2" t="str">
        <f t="shared" si="287"/>
        <v/>
      </c>
      <c r="DK129" s="2">
        <f t="shared" si="288"/>
        <v>113.18997570850205</v>
      </c>
      <c r="DL129" s="2">
        <f t="shared" si="433"/>
        <v>113.99766132404183</v>
      </c>
      <c r="DM129" s="2">
        <f t="shared" si="433"/>
        <v>124.73278920377871</v>
      </c>
      <c r="DN129" s="2">
        <f t="shared" si="433"/>
        <v>126.83686031894938</v>
      </c>
      <c r="DO129" s="2">
        <f t="shared" si="433"/>
        <v>128.50497435897438</v>
      </c>
      <c r="DP129" s="2">
        <f t="shared" si="433"/>
        <v>123.26637482219061</v>
      </c>
      <c r="DQ129" s="2">
        <f t="shared" si="433"/>
        <v>127.4611996206733</v>
      </c>
      <c r="DR129" s="2">
        <f t="shared" si="433"/>
        <v>131.25440154440153</v>
      </c>
      <c r="DS129" s="2">
        <f t="shared" si="433"/>
        <v>121.52327282913166</v>
      </c>
      <c r="DT129" s="2">
        <f t="shared" si="433"/>
        <v>126.58094873444875</v>
      </c>
      <c r="DU129" s="2">
        <f t="shared" si="433"/>
        <v>126.13433433600711</v>
      </c>
      <c r="DV129" s="2">
        <f t="shared" si="433"/>
        <v>117.66205053981106</v>
      </c>
      <c r="DW129" s="2">
        <f t="shared" si="433"/>
        <v>122.47223422459894</v>
      </c>
      <c r="DX129" s="2">
        <f t="shared" si="433"/>
        <v>122.87262901069521</v>
      </c>
      <c r="DY129" s="2">
        <f t="shared" si="433"/>
        <v>104.78267439967438</v>
      </c>
      <c r="EA129" s="2">
        <f t="shared" si="228"/>
        <v>95.01494162691057</v>
      </c>
      <c r="EB129" s="2">
        <f t="shared" si="290"/>
        <v>92.208789569870476</v>
      </c>
      <c r="EC129" s="2">
        <f t="shared" si="291"/>
        <v>93.234455019542139</v>
      </c>
      <c r="ED129" s="2">
        <f t="shared" si="292"/>
        <v>96.174743903649116</v>
      </c>
      <c r="EE129" s="2">
        <f t="shared" si="293"/>
        <v>95.932546118965078</v>
      </c>
      <c r="EF129" s="2">
        <f t="shared" si="294"/>
        <v>98.618306443907485</v>
      </c>
      <c r="EG129" s="2">
        <f t="shared" si="295"/>
        <v>98.629206691083255</v>
      </c>
      <c r="EH129" s="2">
        <f t="shared" si="296"/>
        <v>96.652228324774882</v>
      </c>
      <c r="EI129" s="2">
        <f t="shared" si="297"/>
        <v>96.215549500316428</v>
      </c>
      <c r="EJ129" s="2">
        <f t="shared" si="298"/>
        <v>96.791547601918467</v>
      </c>
      <c r="EK129" s="2">
        <f t="shared" si="299"/>
        <v>96.411794751009438</v>
      </c>
      <c r="EL129" s="2">
        <f t="shared" si="300"/>
        <v>94.996162593688965</v>
      </c>
      <c r="EM129" s="2">
        <f t="shared" si="301"/>
        <v>95.658740852033162</v>
      </c>
      <c r="EN129" s="2">
        <f t="shared" si="302"/>
        <v>99.278216715148801</v>
      </c>
      <c r="EO129" s="2">
        <f t="shared" si="303"/>
        <v>102.72240582750581</v>
      </c>
      <c r="EQ129" s="2">
        <f t="shared" si="304"/>
        <v>95.0623071459014</v>
      </c>
      <c r="ER129" s="2">
        <f t="shared" si="434"/>
        <v>92.066992348710102</v>
      </c>
      <c r="ES129" s="2">
        <f t="shared" si="434"/>
        <v>93.250594956952028</v>
      </c>
      <c r="ET129" s="2">
        <f t="shared" si="434"/>
        <v>96.185348031667516</v>
      </c>
      <c r="EU129" s="2">
        <f t="shared" si="434"/>
        <v>95.980317734684576</v>
      </c>
      <c r="EV129" s="2">
        <f t="shared" si="434"/>
        <v>98.619037271491436</v>
      </c>
      <c r="EW129" s="2">
        <f t="shared" si="434"/>
        <v>98.624966100774728</v>
      </c>
      <c r="EX129" s="2">
        <f t="shared" si="434"/>
        <v>96.681429426335512</v>
      </c>
      <c r="EY129" s="2">
        <f t="shared" si="434"/>
        <v>96.237257315996743</v>
      </c>
      <c r="EZ129" s="2">
        <f t="shared" si="434"/>
        <v>96.822033328006228</v>
      </c>
      <c r="FA129" s="2">
        <f t="shared" si="434"/>
        <v>96.469649695570041</v>
      </c>
      <c r="FB129" s="2">
        <f t="shared" si="434"/>
        <v>94.987592694076724</v>
      </c>
      <c r="FC129" s="2">
        <f t="shared" si="434"/>
        <v>95.675927122648687</v>
      </c>
      <c r="FD129" s="2">
        <f t="shared" si="434"/>
        <v>99.20207949914267</v>
      </c>
      <c r="FE129" s="2">
        <f t="shared" si="434"/>
        <v>102.02656161486395</v>
      </c>
      <c r="FG129" s="2">
        <f t="shared" si="306"/>
        <v>0.99619523444384284</v>
      </c>
      <c r="FH129" s="2">
        <f t="shared" si="435"/>
        <v>0.99646452966505406</v>
      </c>
      <c r="FI129" s="2">
        <f t="shared" si="435"/>
        <v>0.99633837398836178</v>
      </c>
      <c r="FJ129" s="2">
        <f t="shared" si="435"/>
        <v>0.99619609197935699</v>
      </c>
      <c r="FK129" s="2">
        <f t="shared" si="435"/>
        <v>0.99619865147145159</v>
      </c>
      <c r="FL129" s="2">
        <f t="shared" si="435"/>
        <v>0.99587535152289286</v>
      </c>
      <c r="FM129" s="2">
        <f t="shared" si="435"/>
        <v>0.99590697773902592</v>
      </c>
      <c r="FN129" s="2">
        <f t="shared" si="435"/>
        <v>0.99563552614772644</v>
      </c>
      <c r="FO129" s="2">
        <f t="shared" si="435"/>
        <v>0.99545253993871152</v>
      </c>
      <c r="FP129" s="2">
        <f t="shared" si="435"/>
        <v>0.99571970133106347</v>
      </c>
      <c r="FQ129" s="2">
        <f t="shared" si="435"/>
        <v>0.99516327954866068</v>
      </c>
      <c r="FR129" s="2">
        <f t="shared" si="435"/>
        <v>0.99619422889615628</v>
      </c>
      <c r="FS129" s="2">
        <f t="shared" si="435"/>
        <v>0.99556751626766704</v>
      </c>
      <c r="FT129" s="2">
        <f t="shared" si="435"/>
        <v>0.99527756919426813</v>
      </c>
      <c r="FU129" s="2">
        <f t="shared" si="435"/>
        <v>0.99551278492704909</v>
      </c>
      <c r="FW129" s="2">
        <f t="shared" si="324"/>
        <v>4.1208461368456871E-2</v>
      </c>
      <c r="FX129" s="2">
        <f t="shared" si="376"/>
        <v>3.337708702049727E-2</v>
      </c>
      <c r="FY129" s="2">
        <f t="shared" si="377"/>
        <v>3.5170017460973459E-2</v>
      </c>
      <c r="FZ129" s="2">
        <f t="shared" si="378"/>
        <v>3.9250784885470714E-2</v>
      </c>
      <c r="GA129" s="2">
        <f t="shared" si="379"/>
        <v>4.5373536488056372E-2</v>
      </c>
      <c r="GB129" s="2">
        <f t="shared" si="380"/>
        <v>4.1287257477584834E-2</v>
      </c>
      <c r="GC129" s="2">
        <f t="shared" si="381"/>
        <v>4.1855274710758637E-2</v>
      </c>
      <c r="GD129" s="2">
        <f t="shared" si="382"/>
        <v>4.3932462001677879E-2</v>
      </c>
      <c r="GE129" s="2">
        <f t="shared" si="383"/>
        <v>4.8888071818334308E-2</v>
      </c>
      <c r="GF129" s="2">
        <f t="shared" si="384"/>
        <v>5.7679810023600023E-2</v>
      </c>
      <c r="GG129" s="2">
        <f t="shared" si="385"/>
        <v>5.3802568646096172E-2</v>
      </c>
      <c r="GH129" s="2">
        <f t="shared" si="386"/>
        <v>5.2695893357074128E-2</v>
      </c>
      <c r="GI129" s="2">
        <f t="shared" si="387"/>
        <v>4.9367954398938839E-2</v>
      </c>
      <c r="GJ129" s="2">
        <f t="shared" si="388"/>
        <v>4.249573659584225E-2</v>
      </c>
      <c r="GK129" s="2">
        <f t="shared" si="389"/>
        <v>4.7312813173614347E-2</v>
      </c>
      <c r="GM129" s="86">
        <f t="shared" si="325"/>
        <v>2.5744213807900828E-75</v>
      </c>
      <c r="GN129" s="86">
        <f t="shared" si="390"/>
        <v>1.3791490430113908E-43</v>
      </c>
      <c r="GO129" s="86">
        <f t="shared" si="391"/>
        <v>6.8631851380881567E-95</v>
      </c>
      <c r="GP129" s="86">
        <f t="shared" si="392"/>
        <v>7.2812718755354645E-73</v>
      </c>
      <c r="GQ129" s="86">
        <f t="shared" si="393"/>
        <v>1.7582207676892008E-74</v>
      </c>
      <c r="GR129" s="86">
        <f t="shared" si="394"/>
        <v>7.1734367465127252E-47</v>
      </c>
      <c r="GS129" s="86">
        <f t="shared" si="395"/>
        <v>3.5574056981879749E-56</v>
      </c>
      <c r="GT129" s="86">
        <f t="shared" si="396"/>
        <v>2.7128313465485925E-67</v>
      </c>
      <c r="GU129" s="86">
        <f t="shared" si="397"/>
        <v>1.1182569709573417E-64</v>
      </c>
      <c r="GV129" s="86">
        <f t="shared" si="398"/>
        <v>1.3328378860555475E-71</v>
      </c>
      <c r="GW129" s="86">
        <f t="shared" si="399"/>
        <v>1.8106911207076966E-61</v>
      </c>
      <c r="GX129" s="86">
        <f t="shared" si="400"/>
        <v>1.3674512285019906E-110</v>
      </c>
      <c r="GY129" s="86">
        <f t="shared" si="401"/>
        <v>1.3904721238668122E-51</v>
      </c>
      <c r="GZ129" s="86">
        <f t="shared" si="402"/>
        <v>5.9739418898175875E-68</v>
      </c>
      <c r="HA129" s="86">
        <f t="shared" si="403"/>
        <v>3.9849203315739175E-87</v>
      </c>
      <c r="HC129" s="86">
        <f t="shared" si="326"/>
        <v>2.3537847046459506E-24</v>
      </c>
      <c r="HD129" s="86">
        <f t="shared" si="404"/>
        <v>1.8716948853499959E-11</v>
      </c>
      <c r="HE129" s="86">
        <f t="shared" si="405"/>
        <v>1.6490762540842413E-28</v>
      </c>
      <c r="HF129" s="86">
        <f t="shared" si="406"/>
        <v>5.1910111662266563E-24</v>
      </c>
      <c r="HG129" s="86">
        <f t="shared" si="407"/>
        <v>7.3296018437011134E-31</v>
      </c>
      <c r="HH129" s="86">
        <f t="shared" si="408"/>
        <v>1.072599404234581E-17</v>
      </c>
      <c r="HI129" s="86">
        <f t="shared" si="409"/>
        <v>2.9746080967612514E-22</v>
      </c>
      <c r="HJ129" s="86">
        <f t="shared" si="410"/>
        <v>3.3527300889354901E-27</v>
      </c>
      <c r="HK129" s="86">
        <f t="shared" si="411"/>
        <v>8.1392266550227464E-27</v>
      </c>
      <c r="HL129" s="86">
        <f t="shared" si="412"/>
        <v>1.3928344470559843E-24</v>
      </c>
      <c r="HM129" s="86">
        <f t="shared" si="413"/>
        <v>4.3590163537992371E-28</v>
      </c>
      <c r="HN129" s="86">
        <f t="shared" si="414"/>
        <v>2.2879975474987359E-25</v>
      </c>
      <c r="HO129" s="86">
        <f t="shared" si="415"/>
        <v>1.9380990933200962E-22</v>
      </c>
      <c r="HP129" s="86">
        <f t="shared" si="416"/>
        <v>1.2170660872533012E-25</v>
      </c>
      <c r="HQ129" s="86">
        <f t="shared" si="417"/>
        <v>1.0289872850263169E-37</v>
      </c>
      <c r="HS129" s="86">
        <f t="shared" si="327"/>
        <v>4.3154089565137395E-2</v>
      </c>
      <c r="HT129" s="86">
        <f t="shared" si="418"/>
        <v>3.9585567947383604E-2</v>
      </c>
      <c r="HU129" s="86">
        <f t="shared" si="419"/>
        <v>2.8938260925736141E-2</v>
      </c>
      <c r="HV129" s="86">
        <f t="shared" si="420"/>
        <v>3.2823748200332688E-2</v>
      </c>
      <c r="HW129" s="86">
        <f t="shared" si="421"/>
        <v>5.0278055557984938E-2</v>
      </c>
      <c r="HX129" s="86">
        <f t="shared" si="422"/>
        <v>2.9937145776312866E-2</v>
      </c>
      <c r="HY129" s="86">
        <f t="shared" si="423"/>
        <v>4.0347079147310991E-2</v>
      </c>
      <c r="HZ129" s="86">
        <f t="shared" si="424"/>
        <v>5.0395955035721217E-2</v>
      </c>
      <c r="IA129" s="86">
        <f t="shared" si="425"/>
        <v>5.7175296999987565E-2</v>
      </c>
      <c r="IB129" s="86">
        <f t="shared" si="426"/>
        <v>9.8770129716661034E-2</v>
      </c>
      <c r="IC129" s="86">
        <f t="shared" si="427"/>
        <v>7.549533006340628E-2</v>
      </c>
      <c r="ID129" s="86">
        <f t="shared" si="428"/>
        <v>9.1146011328534574E-2</v>
      </c>
      <c r="IE129" s="86">
        <f t="shared" si="429"/>
        <v>7.7334271564417037E-2</v>
      </c>
      <c r="IF129" s="86">
        <f t="shared" si="430"/>
        <v>6.8888542585724077E-2</v>
      </c>
      <c r="IG129" s="86">
        <f t="shared" si="431"/>
        <v>0.14893509476845038</v>
      </c>
      <c r="II129" s="86">
        <f t="shared" si="328"/>
        <v>3.3081231864854753E-29</v>
      </c>
      <c r="IJ129" s="86">
        <f t="shared" si="329"/>
        <v>2.8290484763159221E-34</v>
      </c>
      <c r="IK129" s="86">
        <f t="shared" si="330"/>
        <v>6.9208798556759137E-35</v>
      </c>
      <c r="IL129" s="86">
        <f t="shared" si="331"/>
        <v>5.5883650386895786E-34</v>
      </c>
      <c r="IM129" s="86">
        <f t="shared" si="332"/>
        <v>8.0061123462606796E-33</v>
      </c>
      <c r="IN129" s="86">
        <f t="shared" si="333"/>
        <v>2.1278795186732849E-33</v>
      </c>
      <c r="IO129" s="86">
        <f t="shared" si="334"/>
        <v>4.6162266179111205E-33</v>
      </c>
      <c r="IP129" s="86">
        <f t="shared" si="335"/>
        <v>7.0757478083571564E-33</v>
      </c>
      <c r="IQ129" s="86">
        <f t="shared" si="336"/>
        <v>7.2463184405468128E-33</v>
      </c>
      <c r="IR129" s="86">
        <f t="shared" si="337"/>
        <v>1.4170887137407122E-30</v>
      </c>
      <c r="IS129" s="86">
        <f t="shared" si="338"/>
        <v>2.7670212049906767E-31</v>
      </c>
      <c r="IT129" s="86">
        <f t="shared" si="339"/>
        <v>7.4580797859087523E-30</v>
      </c>
      <c r="IU129" s="86">
        <f t="shared" si="340"/>
        <v>5.4151377187246676E-30</v>
      </c>
      <c r="IV129" s="86">
        <f t="shared" si="341"/>
        <v>1.82799014863741E-22</v>
      </c>
      <c r="IW129" s="86">
        <f t="shared" si="342"/>
        <v>9.9503440592563789E-17</v>
      </c>
      <c r="IY129" s="86">
        <f t="shared" si="343"/>
        <v>4.3154089565137395E-2</v>
      </c>
      <c r="IZ129" s="86">
        <f t="shared" si="344"/>
        <v>3.9585567966100556E-2</v>
      </c>
      <c r="JA129" s="86">
        <f t="shared" si="345"/>
        <v>2.8938260925736141E-2</v>
      </c>
      <c r="JB129" s="86">
        <f t="shared" si="346"/>
        <v>3.2823748200332688E-2</v>
      </c>
      <c r="JC129" s="86">
        <f t="shared" si="347"/>
        <v>5.0278055557984938E-2</v>
      </c>
      <c r="JD129" s="86">
        <f t="shared" si="348"/>
        <v>2.9937145776312877E-2</v>
      </c>
      <c r="JE129" s="86">
        <f t="shared" si="349"/>
        <v>4.0347079147310991E-2</v>
      </c>
      <c r="JF129" s="86">
        <f t="shared" si="350"/>
        <v>5.0395955035721217E-2</v>
      </c>
      <c r="JG129" s="86">
        <f t="shared" si="351"/>
        <v>5.7175296999987565E-2</v>
      </c>
      <c r="JH129" s="86">
        <f t="shared" si="352"/>
        <v>9.8770129716661034E-2</v>
      </c>
      <c r="JI129" s="86">
        <f t="shared" si="353"/>
        <v>7.549533006340628E-2</v>
      </c>
      <c r="JJ129" s="86">
        <f t="shared" si="354"/>
        <v>9.1146011328534574E-2</v>
      </c>
      <c r="JK129" s="86">
        <f t="shared" si="355"/>
        <v>7.7334271564417037E-2</v>
      </c>
      <c r="JL129" s="86">
        <f t="shared" si="356"/>
        <v>6.8888542585724077E-2</v>
      </c>
      <c r="JM129" s="86">
        <f t="shared" si="357"/>
        <v>0.14893509476845049</v>
      </c>
    </row>
    <row r="130" spans="2:273" x14ac:dyDescent="0.25">
      <c r="B130" s="2">
        <v>103</v>
      </c>
      <c r="C130" s="37">
        <v>97.573999999999998</v>
      </c>
      <c r="D130" s="37">
        <v>92.281000000000006</v>
      </c>
      <c r="E130" s="37">
        <v>92.421000000000006</v>
      </c>
      <c r="F130" s="37">
        <v>96.421000000000006</v>
      </c>
      <c r="G130" s="37">
        <v>98.965000000000003</v>
      </c>
      <c r="H130" s="37">
        <v>99.912000000000006</v>
      </c>
      <c r="I130" s="37">
        <v>98.965000000000003</v>
      </c>
      <c r="J130" s="37">
        <v>100.491</v>
      </c>
      <c r="K130" s="37">
        <v>100.035</v>
      </c>
      <c r="L130" s="37">
        <v>105.14</v>
      </c>
      <c r="M130" s="37">
        <v>106.158</v>
      </c>
      <c r="N130" s="37">
        <v>103.491</v>
      </c>
      <c r="O130" s="37">
        <v>103.071</v>
      </c>
      <c r="P130" s="37">
        <v>117.36199999999999</v>
      </c>
      <c r="Q130" s="37">
        <v>156.017</v>
      </c>
      <c r="S130" s="4">
        <f t="shared" si="229"/>
        <v>95.010984654157298</v>
      </c>
      <c r="T130" s="4">
        <f t="shared" si="230"/>
        <v>93.01816359502206</v>
      </c>
      <c r="U130" s="4">
        <f t="shared" si="231"/>
        <v>94.392602398098063</v>
      </c>
      <c r="V130" s="4">
        <f t="shared" si="232"/>
        <v>98.173382030713952</v>
      </c>
      <c r="W130" s="4">
        <f t="shared" si="233"/>
        <v>99.809431177301292</v>
      </c>
      <c r="X130" s="4">
        <f t="shared" si="234"/>
        <v>101.15362904633146</v>
      </c>
      <c r="Y130" s="4">
        <f t="shared" si="235"/>
        <v>102.26850054682927</v>
      </c>
      <c r="Z130" s="4">
        <f t="shared" si="236"/>
        <v>101.82587766741493</v>
      </c>
      <c r="AA130" s="4">
        <f t="shared" si="237"/>
        <v>101.97120269030417</v>
      </c>
      <c r="AB130" s="4">
        <f t="shared" si="238"/>
        <v>106.94365624433729</v>
      </c>
      <c r="AC130" s="4">
        <f t="shared" si="239"/>
        <v>105.80318628981028</v>
      </c>
      <c r="AD130" s="4">
        <f t="shared" si="240"/>
        <v>105.86249325613065</v>
      </c>
      <c r="AE130" s="4">
        <f t="shared" si="241"/>
        <v>106.26987253938944</v>
      </c>
      <c r="AF130" s="4">
        <f t="shared" si="242"/>
        <v>117.59629642664936</v>
      </c>
      <c r="AG130" s="4">
        <f t="shared" si="243"/>
        <v>154.05075281743598</v>
      </c>
      <c r="AI130" s="4">
        <f t="shared" si="244"/>
        <v>2.5630153458427003</v>
      </c>
      <c r="AJ130" s="4">
        <f t="shared" si="245"/>
        <v>-0.73716359502205364</v>
      </c>
      <c r="AK130" s="4">
        <f t="shared" si="246"/>
        <v>-1.9716023980980566</v>
      </c>
      <c r="AL130" s="4">
        <f t="shared" si="247"/>
        <v>-1.7523820307139459</v>
      </c>
      <c r="AM130" s="4">
        <f t="shared" si="248"/>
        <v>-0.84443117730128847</v>
      </c>
      <c r="AN130" s="4">
        <f t="shared" si="249"/>
        <v>-1.2416290463314539</v>
      </c>
      <c r="AO130" s="4">
        <f t="shared" si="250"/>
        <v>-3.3035005468292695</v>
      </c>
      <c r="AP130" s="4">
        <f t="shared" si="251"/>
        <v>-1.3348776674149292</v>
      </c>
      <c r="AQ130" s="4">
        <f t="shared" si="252"/>
        <v>-1.9362026903041709</v>
      </c>
      <c r="AR130" s="4">
        <f t="shared" si="253"/>
        <v>-1.8036562443372901</v>
      </c>
      <c r="AS130" s="4">
        <f t="shared" si="254"/>
        <v>0.35481371018971686</v>
      </c>
      <c r="AT130" s="4">
        <f t="shared" si="255"/>
        <v>-2.3714932561306483</v>
      </c>
      <c r="AU130" s="4">
        <f t="shared" si="256"/>
        <v>-3.1988725393894413</v>
      </c>
      <c r="AV130" s="4">
        <f t="shared" si="432"/>
        <v>-0.23429642664936523</v>
      </c>
      <c r="AW130" s="4">
        <f t="shared" si="432"/>
        <v>1.9662471825640182</v>
      </c>
      <c r="AY130" s="2">
        <f t="shared" si="308"/>
        <v>94.885328629195214</v>
      </c>
      <c r="AZ130" s="2">
        <f t="shared" si="359"/>
        <v>92.116291294442689</v>
      </c>
      <c r="BA130" s="2">
        <f t="shared" si="360"/>
        <v>93.121770206592572</v>
      </c>
      <c r="BB130" s="2">
        <f t="shared" si="361"/>
        <v>96.097636915897468</v>
      </c>
      <c r="BC130" s="2">
        <f t="shared" si="362"/>
        <v>95.842246871274767</v>
      </c>
      <c r="BD130" s="2">
        <f t="shared" si="363"/>
        <v>98.49249144704892</v>
      </c>
      <c r="BE130" s="2">
        <f t="shared" si="364"/>
        <v>98.554869922601938</v>
      </c>
      <c r="BF130" s="2">
        <f t="shared" si="365"/>
        <v>96.597923061961993</v>
      </c>
      <c r="BG130" s="2">
        <f t="shared" si="366"/>
        <v>96.111272118439018</v>
      </c>
      <c r="BH130" s="2">
        <f t="shared" si="367"/>
        <v>96.709354185501184</v>
      </c>
      <c r="BI130" s="2">
        <f t="shared" si="368"/>
        <v>96.342622542365021</v>
      </c>
      <c r="BJ130" s="2">
        <f t="shared" si="369"/>
        <v>94.895979690916832</v>
      </c>
      <c r="BK130" s="2">
        <f t="shared" si="370"/>
        <v>95.588996163263118</v>
      </c>
      <c r="BL130" s="2">
        <f t="shared" si="371"/>
        <v>99.221408073202795</v>
      </c>
      <c r="BM130" s="2">
        <f t="shared" si="372"/>
        <v>102.55640823786405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 t="str">
        <f t="shared" si="286"/>
        <v/>
      </c>
      <c r="DI130" s="2" t="str">
        <f t="shared" si="287"/>
        <v/>
      </c>
      <c r="DK130" s="2">
        <f t="shared" si="288"/>
        <v>113.22057085020245</v>
      </c>
      <c r="DL130" s="2">
        <f t="shared" si="433"/>
        <v>114.03175505226483</v>
      </c>
      <c r="DM130" s="2">
        <f t="shared" si="433"/>
        <v>124.90321268556008</v>
      </c>
      <c r="DN130" s="2">
        <f t="shared" si="433"/>
        <v>126.98652908067545</v>
      </c>
      <c r="DO130" s="2">
        <f t="shared" si="433"/>
        <v>128.6412243589744</v>
      </c>
      <c r="DP130" s="2">
        <f t="shared" si="433"/>
        <v>123.35205832147938</v>
      </c>
      <c r="DQ130" s="2">
        <f t="shared" si="433"/>
        <v>127.61495685158843</v>
      </c>
      <c r="DR130" s="2">
        <f t="shared" si="433"/>
        <v>131.45729382239381</v>
      </c>
      <c r="DS130" s="2">
        <f t="shared" si="433"/>
        <v>121.62041848739496</v>
      </c>
      <c r="DT130" s="2">
        <f t="shared" si="433"/>
        <v>126.74328283998285</v>
      </c>
      <c r="DU130" s="2">
        <f t="shared" si="433"/>
        <v>126.31375980392156</v>
      </c>
      <c r="DV130" s="2">
        <f t="shared" si="433"/>
        <v>117.74595398110661</v>
      </c>
      <c r="DW130" s="2">
        <f t="shared" si="433"/>
        <v>122.64740106951872</v>
      </c>
      <c r="DX130" s="2">
        <f t="shared" si="433"/>
        <v>123.01729679144387</v>
      </c>
      <c r="DY130" s="2">
        <f t="shared" si="433"/>
        <v>104.66641676841675</v>
      </c>
      <c r="EA130" s="2">
        <f t="shared" si="228"/>
        <v>94.818239205080673</v>
      </c>
      <c r="EB130" s="2">
        <f t="shared" si="290"/>
        <v>92.049015548700268</v>
      </c>
      <c r="EC130" s="2">
        <f t="shared" si="291"/>
        <v>93.013592049134544</v>
      </c>
      <c r="ED130" s="2">
        <f t="shared" si="292"/>
        <v>95.989132916573624</v>
      </c>
      <c r="EE130" s="2">
        <f t="shared" si="293"/>
        <v>95.724395512877521</v>
      </c>
      <c r="EF130" s="2">
        <f t="shared" si="294"/>
        <v>98.397567606677256</v>
      </c>
      <c r="EG130" s="2">
        <f t="shared" si="295"/>
        <v>98.446121805888154</v>
      </c>
      <c r="EH130" s="2">
        <f t="shared" si="296"/>
        <v>96.456434180496643</v>
      </c>
      <c r="EI130" s="2">
        <f t="shared" si="297"/>
        <v>96.003320219386154</v>
      </c>
      <c r="EJ130" s="2">
        <f t="shared" si="298"/>
        <v>96.589166666666671</v>
      </c>
      <c r="EK130" s="2">
        <f t="shared" si="299"/>
        <v>96.205399125168256</v>
      </c>
      <c r="EL130" s="2">
        <f t="shared" si="300"/>
        <v>94.817013754172677</v>
      </c>
      <c r="EM130" s="2">
        <f t="shared" si="301"/>
        <v>95.477782664386467</v>
      </c>
      <c r="EN130" s="2">
        <f t="shared" si="302"/>
        <v>99.123069590512415</v>
      </c>
      <c r="EO130" s="2">
        <f t="shared" si="303"/>
        <v>102.58815337995337</v>
      </c>
      <c r="EQ130" s="2">
        <f t="shared" si="304"/>
        <v>94.889612652900709</v>
      </c>
      <c r="ER130" s="2">
        <f t="shared" si="434"/>
        <v>91.949585766553326</v>
      </c>
      <c r="ES130" s="2">
        <f t="shared" si="434"/>
        <v>93.056531415108566</v>
      </c>
      <c r="ET130" s="2">
        <f t="shared" si="434"/>
        <v>96.010862508360162</v>
      </c>
      <c r="EU130" s="2">
        <f t="shared" si="434"/>
        <v>95.798985798918039</v>
      </c>
      <c r="EV130" s="2">
        <f t="shared" si="434"/>
        <v>98.420140864217387</v>
      </c>
      <c r="EW130" s="2">
        <f t="shared" si="434"/>
        <v>98.442295598154089</v>
      </c>
      <c r="EX130" s="2">
        <f t="shared" si="434"/>
        <v>96.500552971349649</v>
      </c>
      <c r="EY130" s="2">
        <f t="shared" si="434"/>
        <v>96.034560000509245</v>
      </c>
      <c r="EZ130" s="2">
        <f t="shared" si="434"/>
        <v>96.627821556585474</v>
      </c>
      <c r="FA130" s="2">
        <f t="shared" si="434"/>
        <v>96.279597942473245</v>
      </c>
      <c r="FB130" s="2">
        <f t="shared" si="434"/>
        <v>94.805795966278197</v>
      </c>
      <c r="FC130" s="2">
        <f t="shared" si="434"/>
        <v>95.502621821293161</v>
      </c>
      <c r="FD130" s="2">
        <f t="shared" si="434"/>
        <v>99.023629916859122</v>
      </c>
      <c r="FE130" s="2">
        <f t="shared" si="434"/>
        <v>101.80867611612896</v>
      </c>
      <c r="FG130" s="2">
        <f t="shared" si="306"/>
        <v>0.99652885050664819</v>
      </c>
      <c r="FH130" s="2">
        <f t="shared" si="435"/>
        <v>0.99677460936789708</v>
      </c>
      <c r="FI130" s="2">
        <f t="shared" si="435"/>
        <v>0.99665948112799263</v>
      </c>
      <c r="FJ130" s="2">
        <f t="shared" si="435"/>
        <v>0.9965296331121839</v>
      </c>
      <c r="FK130" s="2">
        <f t="shared" si="435"/>
        <v>0.99653196895955853</v>
      </c>
      <c r="FL130" s="2">
        <f t="shared" si="435"/>
        <v>0.99623691016338445</v>
      </c>
      <c r="FM130" s="2">
        <f t="shared" si="435"/>
        <v>0.99626577448233911</v>
      </c>
      <c r="FN130" s="2">
        <f t="shared" si="435"/>
        <v>0.99601802335452128</v>
      </c>
      <c r="FO130" s="2">
        <f t="shared" si="435"/>
        <v>0.99585100700764351</v>
      </c>
      <c r="FP130" s="2">
        <f t="shared" si="435"/>
        <v>0.99609485046127055</v>
      </c>
      <c r="FQ130" s="2">
        <f t="shared" si="435"/>
        <v>0.99558698043310989</v>
      </c>
      <c r="FR130" s="2">
        <f t="shared" si="435"/>
        <v>0.99652793282183871</v>
      </c>
      <c r="FS130" s="2">
        <f t="shared" si="435"/>
        <v>0.9959559495686191</v>
      </c>
      <c r="FT130" s="2">
        <f t="shared" si="435"/>
        <v>0.99569130155495467</v>
      </c>
      <c r="FU130" s="2">
        <f t="shared" si="435"/>
        <v>0.99590599479406938</v>
      </c>
      <c r="FW130" s="2">
        <f t="shared" si="324"/>
        <v>4.5005251198995316E-2</v>
      </c>
      <c r="FX130" s="2">
        <f t="shared" si="376"/>
        <v>3.6479777406846561E-2</v>
      </c>
      <c r="FY130" s="2">
        <f t="shared" si="377"/>
        <v>3.8432749609956483E-2</v>
      </c>
      <c r="FZ130" s="2">
        <f t="shared" si="378"/>
        <v>4.2875267818167577E-2</v>
      </c>
      <c r="GA130" s="2">
        <f t="shared" si="379"/>
        <v>4.9534254421207582E-2</v>
      </c>
      <c r="GB130" s="2">
        <f t="shared" si="380"/>
        <v>4.5090965850985341E-2</v>
      </c>
      <c r="GC130" s="2">
        <f t="shared" si="381"/>
        <v>4.5708818356212197E-2</v>
      </c>
      <c r="GD130" s="2">
        <f t="shared" si="382"/>
        <v>4.7967674515163802E-2</v>
      </c>
      <c r="GE130" s="2">
        <f t="shared" si="383"/>
        <v>5.335305800720095E-2</v>
      </c>
      <c r="GF130" s="2">
        <f t="shared" si="384"/>
        <v>6.2894655102907315E-2</v>
      </c>
      <c r="GG130" s="2">
        <f t="shared" si="385"/>
        <v>5.8688703575090199E-2</v>
      </c>
      <c r="GH130" s="2">
        <f t="shared" si="386"/>
        <v>5.7487630705593054E-2</v>
      </c>
      <c r="GI130" s="2">
        <f t="shared" si="387"/>
        <v>5.3874286069293578E-2</v>
      </c>
      <c r="GJ130" s="2">
        <f t="shared" si="388"/>
        <v>4.6405390588158742E-2</v>
      </c>
      <c r="GK130" s="2">
        <f t="shared" si="389"/>
        <v>5.1641741317094245E-2</v>
      </c>
      <c r="GM130" s="86">
        <f t="shared" si="325"/>
        <v>7.9443848687691665E-79</v>
      </c>
      <c r="GN130" s="86">
        <f t="shared" si="390"/>
        <v>1.3469597569883746E-45</v>
      </c>
      <c r="GO130" s="86">
        <f t="shared" si="391"/>
        <v>2.6531365598169353E-99</v>
      </c>
      <c r="GP130" s="86">
        <f t="shared" si="392"/>
        <v>2.9867210306910957E-76</v>
      </c>
      <c r="GQ130" s="86">
        <f t="shared" si="393"/>
        <v>6.3329552592021379E-78</v>
      </c>
      <c r="GR130" s="86">
        <f t="shared" si="394"/>
        <v>4.8759228804772791E-49</v>
      </c>
      <c r="GS130" s="86">
        <f t="shared" si="395"/>
        <v>9.1953717974710316E-59</v>
      </c>
      <c r="GT130" s="86">
        <f t="shared" si="396"/>
        <v>1.9498976215852875E-70</v>
      </c>
      <c r="GU130" s="86">
        <f t="shared" si="397"/>
        <v>1.0902469359546445E-67</v>
      </c>
      <c r="GV130" s="86">
        <f t="shared" si="398"/>
        <v>6.2887257995598133E-75</v>
      </c>
      <c r="GW130" s="86">
        <f t="shared" si="399"/>
        <v>2.541833857498756E-64</v>
      </c>
      <c r="GX130" s="86">
        <f t="shared" si="400"/>
        <v>8.5284095530725288E-116</v>
      </c>
      <c r="GY130" s="86">
        <f t="shared" si="401"/>
        <v>6.1415375062187003E-54</v>
      </c>
      <c r="GZ130" s="86">
        <f t="shared" si="402"/>
        <v>4.624285090288886E-71</v>
      </c>
      <c r="HA130" s="86">
        <f t="shared" si="403"/>
        <v>6.928846751259556E-91</v>
      </c>
      <c r="HC130" s="86">
        <f t="shared" si="326"/>
        <v>1.6604149469197698E-26</v>
      </c>
      <c r="HD130" s="86">
        <f t="shared" si="404"/>
        <v>2.0895781775554164E-12</v>
      </c>
      <c r="HE130" s="86">
        <f t="shared" si="405"/>
        <v>5.153697162119925E-31</v>
      </c>
      <c r="HF130" s="86">
        <f t="shared" si="406"/>
        <v>4.4254244111878567E-26</v>
      </c>
      <c r="HG130" s="86">
        <f t="shared" si="407"/>
        <v>1.7095677207312992E-33</v>
      </c>
      <c r="HH130" s="86">
        <f t="shared" si="408"/>
        <v>3.3830694840712858E-19</v>
      </c>
      <c r="HI130" s="86">
        <f t="shared" si="409"/>
        <v>4.0283047814870649E-24</v>
      </c>
      <c r="HJ130" s="86">
        <f t="shared" si="410"/>
        <v>1.6662180084781366E-29</v>
      </c>
      <c r="HK130" s="86">
        <f t="shared" si="411"/>
        <v>4.8912192883968321E-29</v>
      </c>
      <c r="HL130" s="86">
        <f t="shared" si="412"/>
        <v>1.5200442404223191E-26</v>
      </c>
      <c r="HM130" s="86">
        <f t="shared" si="413"/>
        <v>2.2082494517306513E-30</v>
      </c>
      <c r="HN130" s="86">
        <f t="shared" si="414"/>
        <v>2.077378717300353E-27</v>
      </c>
      <c r="HO130" s="86">
        <f t="shared" si="415"/>
        <v>3.090646873594146E-24</v>
      </c>
      <c r="HP130" s="86">
        <f t="shared" si="416"/>
        <v>1.0211920084888367E-27</v>
      </c>
      <c r="HQ130" s="86">
        <f t="shared" si="417"/>
        <v>1.7715769672042661E-40</v>
      </c>
      <c r="HS130" s="86">
        <f t="shared" si="327"/>
        <v>6.6552183820136626E-2</v>
      </c>
      <c r="HT130" s="86">
        <f t="shared" si="418"/>
        <v>6.1866884657344648E-2</v>
      </c>
      <c r="HU130" s="86">
        <f t="shared" si="419"/>
        <v>4.6747458243987274E-2</v>
      </c>
      <c r="HV130" s="86">
        <f t="shared" si="420"/>
        <v>5.3076028428629664E-2</v>
      </c>
      <c r="HW130" s="86">
        <f t="shared" si="421"/>
        <v>7.9849327133806158E-2</v>
      </c>
      <c r="HX130" s="86">
        <f t="shared" si="422"/>
        <v>4.8898771059826845E-2</v>
      </c>
      <c r="HY130" s="86">
        <f t="shared" si="423"/>
        <v>6.4471646233108929E-2</v>
      </c>
      <c r="HZ130" s="86">
        <f t="shared" si="424"/>
        <v>7.9663451276279468E-2</v>
      </c>
      <c r="IA130" s="86">
        <f t="shared" si="425"/>
        <v>9.0953191522734664E-2</v>
      </c>
      <c r="IB130" s="86">
        <f t="shared" si="426"/>
        <v>0.15129172289091783</v>
      </c>
      <c r="IC130" s="86">
        <f t="shared" si="427"/>
        <v>0.11777234499144423</v>
      </c>
      <c r="ID130" s="86">
        <f t="shared" si="428"/>
        <v>0.13804058532185026</v>
      </c>
      <c r="IE130" s="86">
        <f t="shared" si="429"/>
        <v>0.11776559430857862</v>
      </c>
      <c r="IF130" s="86">
        <f t="shared" si="430"/>
        <v>0.10307672947110472</v>
      </c>
      <c r="IG130" s="86">
        <f t="shared" si="431"/>
        <v>0.20094664941835624</v>
      </c>
      <c r="II130" s="86">
        <f t="shared" si="328"/>
        <v>1.2839110083607042E-27</v>
      </c>
      <c r="IJ130" s="86">
        <f t="shared" si="329"/>
        <v>1.622927841665002E-32</v>
      </c>
      <c r="IK130" s="86">
        <f t="shared" si="330"/>
        <v>4.5763044155722595E-33</v>
      </c>
      <c r="IL130" s="86">
        <f t="shared" si="331"/>
        <v>3.8057311360930553E-32</v>
      </c>
      <c r="IM130" s="86">
        <f t="shared" si="332"/>
        <v>5.7263648227290179E-31</v>
      </c>
      <c r="IN130" s="86">
        <f t="shared" si="333"/>
        <v>1.4390624672917206E-31</v>
      </c>
      <c r="IO130" s="86">
        <f t="shared" si="334"/>
        <v>3.0427284780399404E-31</v>
      </c>
      <c r="IP130" s="86">
        <f t="shared" si="335"/>
        <v>4.8678043822731107E-31</v>
      </c>
      <c r="IQ130" s="86">
        <f t="shared" si="336"/>
        <v>5.8258584838899201E-31</v>
      </c>
      <c r="IR130" s="86">
        <f t="shared" si="337"/>
        <v>1.0622825675720526E-28</v>
      </c>
      <c r="IS130" s="86">
        <f t="shared" si="338"/>
        <v>2.0604585570236344E-29</v>
      </c>
      <c r="IT130" s="86">
        <f t="shared" si="339"/>
        <v>4.3800039898579531E-28</v>
      </c>
      <c r="IU130" s="86">
        <f t="shared" si="340"/>
        <v>2.9542476746762271E-28</v>
      </c>
      <c r="IV130" s="86">
        <f t="shared" si="341"/>
        <v>3.0036933880625775E-21</v>
      </c>
      <c r="IW130" s="86">
        <f t="shared" si="342"/>
        <v>8.2383037583755901E-16</v>
      </c>
      <c r="IY130" s="86">
        <f t="shared" si="343"/>
        <v>6.6552183820136626E-2</v>
      </c>
      <c r="IZ130" s="86">
        <f t="shared" si="344"/>
        <v>6.1866884659434226E-2</v>
      </c>
      <c r="JA130" s="86">
        <f t="shared" si="345"/>
        <v>4.6747458243987274E-2</v>
      </c>
      <c r="JB130" s="86">
        <f t="shared" si="346"/>
        <v>5.3076028428629664E-2</v>
      </c>
      <c r="JC130" s="86">
        <f t="shared" si="347"/>
        <v>7.9849327133806158E-2</v>
      </c>
      <c r="JD130" s="86">
        <f t="shared" si="348"/>
        <v>4.8898771059826845E-2</v>
      </c>
      <c r="JE130" s="86">
        <f t="shared" si="349"/>
        <v>6.4471646233108929E-2</v>
      </c>
      <c r="JF130" s="86">
        <f t="shared" si="350"/>
        <v>7.9663451276279468E-2</v>
      </c>
      <c r="JG130" s="86">
        <f t="shared" si="351"/>
        <v>9.0953191522734664E-2</v>
      </c>
      <c r="JH130" s="86">
        <f t="shared" si="352"/>
        <v>0.15129172289091783</v>
      </c>
      <c r="JI130" s="86">
        <f t="shared" si="353"/>
        <v>0.11777234499144423</v>
      </c>
      <c r="JJ130" s="86">
        <f t="shared" si="354"/>
        <v>0.13804058532185026</v>
      </c>
      <c r="JK130" s="86">
        <f t="shared" si="355"/>
        <v>0.11776559430857862</v>
      </c>
      <c r="JL130" s="86">
        <f t="shared" si="356"/>
        <v>0.10307672947110472</v>
      </c>
      <c r="JM130" s="86">
        <f t="shared" si="357"/>
        <v>0.20094664941835708</v>
      </c>
    </row>
    <row r="131" spans="2:273" x14ac:dyDescent="0.25">
      <c r="B131" s="2">
        <v>104</v>
      </c>
      <c r="C131" s="37">
        <v>95.262</v>
      </c>
      <c r="D131" s="37">
        <v>92.86</v>
      </c>
      <c r="E131" s="37">
        <v>93.894999999999996</v>
      </c>
      <c r="F131" s="37">
        <v>97.772000000000006</v>
      </c>
      <c r="G131" s="37">
        <v>99</v>
      </c>
      <c r="H131" s="37">
        <v>100</v>
      </c>
      <c r="I131" s="37">
        <v>103.08799999999999</v>
      </c>
      <c r="J131" s="37">
        <v>102.36799999999999</v>
      </c>
      <c r="K131" s="37">
        <v>104.684</v>
      </c>
      <c r="L131" s="37">
        <v>111</v>
      </c>
      <c r="M131" s="37">
        <v>109.404</v>
      </c>
      <c r="N131" s="37">
        <v>109.86</v>
      </c>
      <c r="O131" s="37">
        <v>109.804</v>
      </c>
      <c r="P131" s="37">
        <v>123.776</v>
      </c>
      <c r="Q131" s="37">
        <v>167.172</v>
      </c>
      <c r="S131" s="4">
        <f t="shared" si="229"/>
        <v>94.859350118206692</v>
      </c>
      <c r="T131" s="4">
        <f t="shared" si="230"/>
        <v>93.216645067237991</v>
      </c>
      <c r="U131" s="4">
        <f t="shared" si="231"/>
        <v>94.73391237333766</v>
      </c>
      <c r="V131" s="4">
        <f t="shared" si="232"/>
        <v>98.899273338873044</v>
      </c>
      <c r="W131" s="4">
        <f t="shared" si="233"/>
        <v>101.1961600916204</v>
      </c>
      <c r="X131" s="4">
        <f t="shared" si="234"/>
        <v>102.14297665169801</v>
      </c>
      <c r="Y131" s="4">
        <f t="shared" si="235"/>
        <v>103.64205933992989</v>
      </c>
      <c r="Z131" s="4">
        <f t="shared" si="236"/>
        <v>103.70951533819576</v>
      </c>
      <c r="AA131" s="4">
        <f t="shared" si="237"/>
        <v>104.07963445370662</v>
      </c>
      <c r="AB131" s="4">
        <f t="shared" si="238"/>
        <v>110.07772677003535</v>
      </c>
      <c r="AC131" s="4">
        <f t="shared" si="239"/>
        <v>109.01547352526487</v>
      </c>
      <c r="AD131" s="4">
        <f t="shared" si="240"/>
        <v>109.2509118881199</v>
      </c>
      <c r="AE131" s="4">
        <f t="shared" si="241"/>
        <v>109.73562210887236</v>
      </c>
      <c r="AF131" s="4">
        <f t="shared" si="242"/>
        <v>123.59820194396086</v>
      </c>
      <c r="AG131" s="4">
        <f t="shared" si="243"/>
        <v>164.64317161927005</v>
      </c>
      <c r="AI131" s="4">
        <f t="shared" si="244"/>
        <v>0.40264988179330885</v>
      </c>
      <c r="AJ131" s="4">
        <f t="shared" si="245"/>
        <v>-0.3566450672379915</v>
      </c>
      <c r="AK131" s="4">
        <f t="shared" si="246"/>
        <v>-0.83891237333766355</v>
      </c>
      <c r="AL131" s="4">
        <f t="shared" si="247"/>
        <v>-1.1272733388730387</v>
      </c>
      <c r="AM131" s="4">
        <f t="shared" si="248"/>
        <v>-2.1961600916203992</v>
      </c>
      <c r="AN131" s="4">
        <f t="shared" si="249"/>
        <v>-2.1429766516980067</v>
      </c>
      <c r="AO131" s="4">
        <f t="shared" si="250"/>
        <v>-0.55405933992989276</v>
      </c>
      <c r="AP131" s="4">
        <f t="shared" si="251"/>
        <v>-1.3415153381957623</v>
      </c>
      <c r="AQ131" s="4">
        <f t="shared" si="252"/>
        <v>0.60436554629337991</v>
      </c>
      <c r="AR131" s="4">
        <f t="shared" si="253"/>
        <v>0.92227322996464522</v>
      </c>
      <c r="AS131" s="4">
        <f t="shared" si="254"/>
        <v>0.38852647473513002</v>
      </c>
      <c r="AT131" s="4">
        <f t="shared" si="255"/>
        <v>0.60908811188009793</v>
      </c>
      <c r="AU131" s="4">
        <f t="shared" si="256"/>
        <v>6.8377891127639145E-2</v>
      </c>
      <c r="AV131" s="4">
        <f t="shared" si="432"/>
        <v>0.17779805603913701</v>
      </c>
      <c r="AW131" s="4">
        <f t="shared" si="432"/>
        <v>2.5288283807299479</v>
      </c>
      <c r="AY131" s="2">
        <f t="shared" si="308"/>
        <v>94.685217564811879</v>
      </c>
      <c r="AZ131" s="2">
        <f t="shared" si="359"/>
        <v>91.952220111689954</v>
      </c>
      <c r="BA131" s="2">
        <f t="shared" si="360"/>
        <v>92.894032647154631</v>
      </c>
      <c r="BB131" s="2">
        <f t="shared" si="361"/>
        <v>95.90425873466647</v>
      </c>
      <c r="BC131" s="2">
        <f t="shared" si="362"/>
        <v>95.62696001058417</v>
      </c>
      <c r="BD131" s="2">
        <f t="shared" si="363"/>
        <v>98.265738856522333</v>
      </c>
      <c r="BE131" s="2">
        <f t="shared" si="364"/>
        <v>98.363385834694952</v>
      </c>
      <c r="BF131" s="2">
        <f t="shared" si="365"/>
        <v>96.392333043971774</v>
      </c>
      <c r="BG131" s="2">
        <f t="shared" si="366"/>
        <v>95.891603588673007</v>
      </c>
      <c r="BH131" s="2">
        <f t="shared" si="367"/>
        <v>96.4987267247933</v>
      </c>
      <c r="BI131" s="2">
        <f t="shared" si="368"/>
        <v>96.127575465513004</v>
      </c>
      <c r="BJ131" s="2">
        <f t="shared" si="369"/>
        <v>94.710457073162161</v>
      </c>
      <c r="BK131" s="2">
        <f t="shared" si="370"/>
        <v>95.400290996360326</v>
      </c>
      <c r="BL131" s="2">
        <f t="shared" si="371"/>
        <v>99.056813350104846</v>
      </c>
      <c r="BM131" s="2">
        <f t="shared" si="372"/>
        <v>102.41310020979348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113.25116599190285</v>
      </c>
      <c r="DL131" s="2">
        <f t="shared" si="433"/>
        <v>114.06584878048781</v>
      </c>
      <c r="DM131" s="2">
        <f t="shared" si="433"/>
        <v>125.07363616734145</v>
      </c>
      <c r="DN131" s="2">
        <f t="shared" si="433"/>
        <v>127.13619784240153</v>
      </c>
      <c r="DO131" s="2">
        <f t="shared" si="433"/>
        <v>128.77747435897439</v>
      </c>
      <c r="DP131" s="2">
        <f t="shared" si="433"/>
        <v>123.43774182076814</v>
      </c>
      <c r="DQ131" s="2">
        <f t="shared" si="433"/>
        <v>127.76871408250355</v>
      </c>
      <c r="DR131" s="2">
        <f t="shared" si="433"/>
        <v>131.66018610038608</v>
      </c>
      <c r="DS131" s="2">
        <f t="shared" si="433"/>
        <v>121.71756414565826</v>
      </c>
      <c r="DT131" s="2">
        <f t="shared" si="433"/>
        <v>126.90561694551695</v>
      </c>
      <c r="DU131" s="2">
        <f t="shared" si="433"/>
        <v>126.49318527183598</v>
      </c>
      <c r="DV131" s="2">
        <f t="shared" si="433"/>
        <v>117.82985742240216</v>
      </c>
      <c r="DW131" s="2">
        <f t="shared" si="433"/>
        <v>122.82256791443851</v>
      </c>
      <c r="DX131" s="2">
        <f t="shared" si="433"/>
        <v>123.16196457219253</v>
      </c>
      <c r="DY131" s="2">
        <f t="shared" si="433"/>
        <v>104.55015913715911</v>
      </c>
      <c r="EA131" s="2">
        <f t="shared" si="228"/>
        <v>94.621536783250775</v>
      </c>
      <c r="EB131" s="2">
        <f t="shared" si="290"/>
        <v>91.889241527530061</v>
      </c>
      <c r="EC131" s="2">
        <f t="shared" si="291"/>
        <v>92.79272907872695</v>
      </c>
      <c r="ED131" s="2">
        <f t="shared" si="292"/>
        <v>95.803521929498146</v>
      </c>
      <c r="EE131" s="2">
        <f t="shared" si="293"/>
        <v>95.516244906789979</v>
      </c>
      <c r="EF131" s="2">
        <f t="shared" si="294"/>
        <v>98.176828769447013</v>
      </c>
      <c r="EG131" s="2">
        <f t="shared" si="295"/>
        <v>98.263036920693054</v>
      </c>
      <c r="EH131" s="2">
        <f t="shared" si="296"/>
        <v>96.260640036218405</v>
      </c>
      <c r="EI131" s="2">
        <f t="shared" si="297"/>
        <v>95.791090938455866</v>
      </c>
      <c r="EJ131" s="2">
        <f t="shared" si="298"/>
        <v>96.386785731414861</v>
      </c>
      <c r="EK131" s="2">
        <f t="shared" si="299"/>
        <v>95.999003499327074</v>
      </c>
      <c r="EL131" s="2">
        <f t="shared" si="300"/>
        <v>94.637864914656404</v>
      </c>
      <c r="EM131" s="2">
        <f t="shared" si="301"/>
        <v>95.296824476739772</v>
      </c>
      <c r="EN131" s="2">
        <f t="shared" si="302"/>
        <v>98.967922465876029</v>
      </c>
      <c r="EO131" s="2">
        <f t="shared" si="303"/>
        <v>102.45390093240091</v>
      </c>
      <c r="EQ131" s="2">
        <f t="shared" si="304"/>
        <v>94.716918159900018</v>
      </c>
      <c r="ER131" s="2">
        <f t="shared" si="434"/>
        <v>91.832179184396537</v>
      </c>
      <c r="ES131" s="2">
        <f t="shared" si="434"/>
        <v>92.862467873265103</v>
      </c>
      <c r="ET131" s="2">
        <f t="shared" si="434"/>
        <v>95.836376985052794</v>
      </c>
      <c r="EU131" s="2">
        <f t="shared" si="434"/>
        <v>95.617653863151503</v>
      </c>
      <c r="EV131" s="2">
        <f t="shared" si="434"/>
        <v>98.221244456943339</v>
      </c>
      <c r="EW131" s="2">
        <f t="shared" si="434"/>
        <v>98.259625095533437</v>
      </c>
      <c r="EX131" s="2">
        <f t="shared" si="434"/>
        <v>96.319676516363785</v>
      </c>
      <c r="EY131" s="2">
        <f t="shared" si="434"/>
        <v>95.831862685021733</v>
      </c>
      <c r="EZ131" s="2">
        <f t="shared" si="434"/>
        <v>96.433609785164734</v>
      </c>
      <c r="FA131" s="2">
        <f t="shared" si="434"/>
        <v>96.089546189376463</v>
      </c>
      <c r="FB131" s="2">
        <f t="shared" si="434"/>
        <v>94.623999238479669</v>
      </c>
      <c r="FC131" s="2">
        <f t="shared" si="434"/>
        <v>95.329316519937635</v>
      </c>
      <c r="FD131" s="2">
        <f t="shared" si="434"/>
        <v>98.845180334575574</v>
      </c>
      <c r="FE131" s="2">
        <f t="shared" si="434"/>
        <v>101.59079061739399</v>
      </c>
      <c r="FG131" s="2">
        <f t="shared" si="306"/>
        <v>0.99683330685443827</v>
      </c>
      <c r="FH131" s="2">
        <f t="shared" si="435"/>
        <v>0.99705757372351078</v>
      </c>
      <c r="FI131" s="2">
        <f t="shared" si="435"/>
        <v>0.99695251483401248</v>
      </c>
      <c r="FJ131" s="2">
        <f t="shared" si="435"/>
        <v>0.99683402103530916</v>
      </c>
      <c r="FK131" s="2">
        <f t="shared" si="435"/>
        <v>0.99683615265459713</v>
      </c>
      <c r="FL131" s="2">
        <f t="shared" si="435"/>
        <v>0.99656688453684361</v>
      </c>
      <c r="FM131" s="2">
        <f t="shared" si="435"/>
        <v>0.99659322648305571</v>
      </c>
      <c r="FN131" s="2">
        <f t="shared" si="435"/>
        <v>0.99636712128270144</v>
      </c>
      <c r="FO131" s="2">
        <f t="shared" si="435"/>
        <v>0.99621469152958164</v>
      </c>
      <c r="FP131" s="2">
        <f t="shared" si="435"/>
        <v>0.99643723708745113</v>
      </c>
      <c r="FQ131" s="2">
        <f t="shared" si="435"/>
        <v>0.99597371492271614</v>
      </c>
      <c r="FR131" s="2">
        <f t="shared" si="435"/>
        <v>0.9968324694044014</v>
      </c>
      <c r="FS131" s="2">
        <f t="shared" si="435"/>
        <v>0.99631046931637146</v>
      </c>
      <c r="FT131" s="2">
        <f t="shared" si="435"/>
        <v>0.99606892997220964</v>
      </c>
      <c r="FU131" s="2">
        <f t="shared" si="435"/>
        <v>0.99626487737975522</v>
      </c>
      <c r="FW131" s="2">
        <f t="shared" si="324"/>
        <v>4.9133935851588831E-2</v>
      </c>
      <c r="FX131" s="2">
        <f t="shared" si="376"/>
        <v>3.9858996663649532E-2</v>
      </c>
      <c r="FY131" s="2">
        <f t="shared" si="377"/>
        <v>4.198499486410856E-2</v>
      </c>
      <c r="FZ131" s="2">
        <f t="shared" si="378"/>
        <v>4.6818131780077057E-2</v>
      </c>
      <c r="GA131" s="2">
        <f t="shared" si="379"/>
        <v>5.4054902877806399E-2</v>
      </c>
      <c r="GB131" s="2">
        <f t="shared" si="380"/>
        <v>4.9227108452530845E-2</v>
      </c>
      <c r="GC131" s="2">
        <f t="shared" si="381"/>
        <v>4.9898674318476867E-2</v>
      </c>
      <c r="GD131" s="2">
        <f t="shared" si="382"/>
        <v>5.2353227143792404E-2</v>
      </c>
      <c r="GE131" s="2">
        <f t="shared" si="383"/>
        <v>5.8200881191125271E-2</v>
      </c>
      <c r="GF131" s="2">
        <f t="shared" si="384"/>
        <v>6.8546679269520003E-2</v>
      </c>
      <c r="GG131" s="2">
        <f t="shared" si="385"/>
        <v>6.3988569017963737E-2</v>
      </c>
      <c r="GH131" s="2">
        <f t="shared" si="386"/>
        <v>6.2686256648881541E-2</v>
      </c>
      <c r="GI131" s="2">
        <f t="shared" si="387"/>
        <v>5.8766529573213488E-2</v>
      </c>
      <c r="GJ131" s="2">
        <f t="shared" si="388"/>
        <v>5.0655707869466826E-2</v>
      </c>
      <c r="GK131" s="2">
        <f t="shared" si="389"/>
        <v>5.6343323906969535E-2</v>
      </c>
      <c r="GM131" s="86">
        <f t="shared" si="325"/>
        <v>2.0320750429102068E-82</v>
      </c>
      <c r="GN131" s="86">
        <f t="shared" si="390"/>
        <v>1.1813629318501639E-47</v>
      </c>
      <c r="GO131" s="86">
        <f t="shared" si="391"/>
        <v>8.1120401014395334E-104</v>
      </c>
      <c r="GP131" s="86">
        <f t="shared" si="392"/>
        <v>1.0226305334353368E-79</v>
      </c>
      <c r="GQ131" s="86">
        <f t="shared" si="393"/>
        <v>1.9002849796765802E-81</v>
      </c>
      <c r="GR131" s="86">
        <f t="shared" si="394"/>
        <v>2.9510035170891818E-51</v>
      </c>
      <c r="GS131" s="86">
        <f t="shared" si="395"/>
        <v>2.0715841857655948E-61</v>
      </c>
      <c r="GT131" s="86">
        <f t="shared" si="396"/>
        <v>1.1839409452467366E-73</v>
      </c>
      <c r="GU131" s="86">
        <f t="shared" si="397"/>
        <v>9.0470110447863355E-71</v>
      </c>
      <c r="GV131" s="86">
        <f t="shared" si="398"/>
        <v>2.4849522934159676E-78</v>
      </c>
      <c r="GW131" s="86">
        <f t="shared" si="399"/>
        <v>3.0638378026897204E-67</v>
      </c>
      <c r="GX131" s="86">
        <f t="shared" si="400"/>
        <v>4.0224272779176719E-121</v>
      </c>
      <c r="GY131" s="86">
        <f t="shared" si="401"/>
        <v>2.3956943861800232E-56</v>
      </c>
      <c r="GZ131" s="86">
        <f t="shared" si="402"/>
        <v>3.0389591751870362E-74</v>
      </c>
      <c r="HA131" s="86">
        <f t="shared" si="403"/>
        <v>1.0003185095211428E-94</v>
      </c>
      <c r="HC131" s="86">
        <f t="shared" si="326"/>
        <v>9.3971288401637336E-29</v>
      </c>
      <c r="HD131" s="86">
        <f t="shared" si="404"/>
        <v>2.1191184937481472E-13</v>
      </c>
      <c r="HE131" s="86">
        <f t="shared" si="405"/>
        <v>1.2498898606046601E-33</v>
      </c>
      <c r="HF131" s="86">
        <f t="shared" si="406"/>
        <v>3.0674106001342512E-28</v>
      </c>
      <c r="HG131" s="86">
        <f t="shared" si="407"/>
        <v>3.0801074144718529E-36</v>
      </c>
      <c r="HH131" s="86">
        <f t="shared" si="408"/>
        <v>9.1836789985521187E-21</v>
      </c>
      <c r="HI131" s="86">
        <f t="shared" si="409"/>
        <v>4.5437088408251314E-26</v>
      </c>
      <c r="HJ131" s="86">
        <f t="shared" si="410"/>
        <v>6.6092542100421133E-32</v>
      </c>
      <c r="HK131" s="86">
        <f t="shared" si="411"/>
        <v>2.3756906849909979E-31</v>
      </c>
      <c r="HL131" s="86">
        <f t="shared" si="412"/>
        <v>1.3826957719429513E-28</v>
      </c>
      <c r="HM131" s="86">
        <f t="shared" si="413"/>
        <v>9.0063966563193285E-33</v>
      </c>
      <c r="HN131" s="86">
        <f t="shared" si="414"/>
        <v>1.5584655613839145E-29</v>
      </c>
      <c r="HO131" s="86">
        <f t="shared" si="415"/>
        <v>4.1662124147968991E-26</v>
      </c>
      <c r="HP131" s="86">
        <f t="shared" si="416"/>
        <v>7.050037970046923E-30</v>
      </c>
      <c r="HQ131" s="86">
        <f t="shared" si="417"/>
        <v>2.4165168468117419E-43</v>
      </c>
      <c r="HS131" s="86">
        <f t="shared" si="327"/>
        <v>9.9506483529507125E-2</v>
      </c>
      <c r="HT131" s="86">
        <f t="shared" si="418"/>
        <v>9.3635302899779421E-2</v>
      </c>
      <c r="HU131" s="86">
        <f t="shared" si="419"/>
        <v>7.2994347380780006E-2</v>
      </c>
      <c r="HV131" s="86">
        <f t="shared" si="420"/>
        <v>8.2843425645246258E-2</v>
      </c>
      <c r="HW131" s="86">
        <f t="shared" si="421"/>
        <v>0.12216528437264211</v>
      </c>
      <c r="HX131" s="86">
        <f t="shared" si="422"/>
        <v>7.7050266663052411E-2</v>
      </c>
      <c r="HY131" s="86">
        <f t="shared" si="423"/>
        <v>9.9408124157955968E-2</v>
      </c>
      <c r="HZ131" s="86">
        <f t="shared" si="424"/>
        <v>0.12140403114829154</v>
      </c>
      <c r="IA131" s="86">
        <f t="shared" si="425"/>
        <v>0.13909443462935717</v>
      </c>
      <c r="IB131" s="86">
        <f t="shared" si="426"/>
        <v>0.22205196856552153</v>
      </c>
      <c r="IC131" s="86">
        <f t="shared" si="427"/>
        <v>0.1764402296300028</v>
      </c>
      <c r="ID131" s="86">
        <f t="shared" si="428"/>
        <v>0.20117975230192192</v>
      </c>
      <c r="IE131" s="86">
        <f t="shared" si="429"/>
        <v>0.17293513570532906</v>
      </c>
      <c r="IF131" s="86">
        <f t="shared" si="430"/>
        <v>0.14943643444380142</v>
      </c>
      <c r="IG131" s="86">
        <f t="shared" si="431"/>
        <v>0.26352442010808519</v>
      </c>
      <c r="II131" s="86">
        <f t="shared" si="328"/>
        <v>4.477616122127635E-26</v>
      </c>
      <c r="IJ131" s="86">
        <f t="shared" si="329"/>
        <v>8.3335001404602714E-31</v>
      </c>
      <c r="IK131" s="86">
        <f t="shared" si="330"/>
        <v>2.6928429353283938E-31</v>
      </c>
      <c r="IL131" s="86">
        <f t="shared" si="331"/>
        <v>2.2948414523799517E-30</v>
      </c>
      <c r="IM131" s="86">
        <f t="shared" si="332"/>
        <v>3.5992888101014422E-29</v>
      </c>
      <c r="IN131" s="86">
        <f t="shared" si="333"/>
        <v>8.6015576895985657E-30</v>
      </c>
      <c r="IO131" s="86">
        <f t="shared" si="334"/>
        <v>1.7729344535116391E-29</v>
      </c>
      <c r="IP131" s="86">
        <f t="shared" si="335"/>
        <v>2.9505504225876125E-29</v>
      </c>
      <c r="IQ131" s="86">
        <f t="shared" si="336"/>
        <v>4.0869654980094025E-29</v>
      </c>
      <c r="IR131" s="86">
        <f t="shared" si="337"/>
        <v>6.9054699678374982E-27</v>
      </c>
      <c r="IS131" s="86">
        <f t="shared" si="338"/>
        <v>1.3357107681957924E-27</v>
      </c>
      <c r="IT131" s="86">
        <f t="shared" si="339"/>
        <v>2.2589964195441675E-26</v>
      </c>
      <c r="IU131" s="86">
        <f t="shared" si="340"/>
        <v>1.4229879237650857E-26</v>
      </c>
      <c r="IV131" s="86">
        <f t="shared" si="341"/>
        <v>4.5458363619467735E-20</v>
      </c>
      <c r="IW131" s="86">
        <f t="shared" si="342"/>
        <v>6.3979313762237859E-15</v>
      </c>
      <c r="IY131" s="86">
        <f t="shared" si="343"/>
        <v>9.9506483529507125E-2</v>
      </c>
      <c r="IZ131" s="86">
        <f t="shared" si="344"/>
        <v>9.3635302899991335E-2</v>
      </c>
      <c r="JA131" s="86">
        <f t="shared" si="345"/>
        <v>7.2994347380780006E-2</v>
      </c>
      <c r="JB131" s="86">
        <f t="shared" si="346"/>
        <v>8.2843425645246258E-2</v>
      </c>
      <c r="JC131" s="86">
        <f t="shared" si="347"/>
        <v>0.12216528437264211</v>
      </c>
      <c r="JD131" s="86">
        <f t="shared" si="348"/>
        <v>7.7050266663052411E-2</v>
      </c>
      <c r="JE131" s="86">
        <f t="shared" si="349"/>
        <v>9.9408124157955968E-2</v>
      </c>
      <c r="JF131" s="86">
        <f t="shared" si="350"/>
        <v>0.12140403114829154</v>
      </c>
      <c r="JG131" s="86">
        <f t="shared" si="351"/>
        <v>0.13909443462935717</v>
      </c>
      <c r="JH131" s="86">
        <f t="shared" si="352"/>
        <v>0.22205196856552153</v>
      </c>
      <c r="JI131" s="86">
        <f t="shared" si="353"/>
        <v>0.1764402296300028</v>
      </c>
      <c r="JJ131" s="86">
        <f t="shared" si="354"/>
        <v>0.20117975230192192</v>
      </c>
      <c r="JK131" s="86">
        <f t="shared" si="355"/>
        <v>0.17293513570532906</v>
      </c>
      <c r="JL131" s="86">
        <f t="shared" si="356"/>
        <v>0.14943643444380142</v>
      </c>
      <c r="JM131" s="86">
        <f t="shared" si="357"/>
        <v>0.26352442010809157</v>
      </c>
    </row>
    <row r="132" spans="2:273" x14ac:dyDescent="0.25">
      <c r="B132" s="2">
        <v>105</v>
      </c>
      <c r="C132" s="37">
        <v>96</v>
      </c>
      <c r="D132" s="37">
        <v>91.105000000000004</v>
      </c>
      <c r="E132" s="37">
        <v>96.543999999999997</v>
      </c>
      <c r="F132" s="37">
        <v>98.403999999999996</v>
      </c>
      <c r="G132" s="37">
        <v>101.333</v>
      </c>
      <c r="H132" s="37">
        <v>101.333</v>
      </c>
      <c r="I132" s="37">
        <v>105.07</v>
      </c>
      <c r="J132" s="37">
        <v>105.193</v>
      </c>
      <c r="K132" s="37">
        <v>106.316</v>
      </c>
      <c r="L132" s="37">
        <v>113.56100000000001</v>
      </c>
      <c r="M132" s="37">
        <v>113.298</v>
      </c>
      <c r="N132" s="37">
        <v>113.456</v>
      </c>
      <c r="O132" s="37">
        <v>115.839</v>
      </c>
      <c r="P132" s="37">
        <v>130.55199999999999</v>
      </c>
      <c r="Q132" s="37">
        <v>176.43100000000001</v>
      </c>
      <c r="S132" s="4">
        <f t="shared" si="229"/>
        <v>94.718527192501782</v>
      </c>
      <c r="T132" s="4">
        <f t="shared" si="230"/>
        <v>93.497240955656622</v>
      </c>
      <c r="U132" s="4">
        <f t="shared" si="231"/>
        <v>95.230011354308502</v>
      </c>
      <c r="V132" s="4">
        <f t="shared" si="232"/>
        <v>99.861880885450518</v>
      </c>
      <c r="W132" s="4">
        <f t="shared" si="233"/>
        <v>102.89439648142296</v>
      </c>
      <c r="X132" s="4">
        <f t="shared" si="234"/>
        <v>103.4622380371962</v>
      </c>
      <c r="Y132" s="4">
        <f t="shared" si="235"/>
        <v>105.37231094031183</v>
      </c>
      <c r="Z132" s="4">
        <f t="shared" si="236"/>
        <v>105.99736070443092</v>
      </c>
      <c r="AA132" s="4">
        <f t="shared" si="237"/>
        <v>106.58685803904939</v>
      </c>
      <c r="AB132" s="4">
        <f t="shared" si="238"/>
        <v>113.32802811130665</v>
      </c>
      <c r="AC132" s="4">
        <f t="shared" si="239"/>
        <v>112.60991938287513</v>
      </c>
      <c r="AD132" s="4">
        <f t="shared" si="240"/>
        <v>112.88349171553867</v>
      </c>
      <c r="AE132" s="4">
        <f t="shared" si="241"/>
        <v>113.60768872886086</v>
      </c>
      <c r="AF132" s="4">
        <f t="shared" si="242"/>
        <v>130.44387174604415</v>
      </c>
      <c r="AG132" s="4">
        <f t="shared" si="243"/>
        <v>174.70335174892756</v>
      </c>
      <c r="AI132" s="4">
        <f t="shared" si="244"/>
        <v>1.2814728074982185</v>
      </c>
      <c r="AJ132" s="4">
        <f t="shared" si="245"/>
        <v>-2.392240955656618</v>
      </c>
      <c r="AK132" s="4">
        <f t="shared" si="246"/>
        <v>1.3139886456914951</v>
      </c>
      <c r="AL132" s="4">
        <f t="shared" si="247"/>
        <v>-1.4578808854505212</v>
      </c>
      <c r="AM132" s="4">
        <f t="shared" si="248"/>
        <v>-1.5613964814229604</v>
      </c>
      <c r="AN132" s="4">
        <f t="shared" si="249"/>
        <v>-2.1292380371962025</v>
      </c>
      <c r="AO132" s="4">
        <f t="shared" si="250"/>
        <v>-0.30231094031184114</v>
      </c>
      <c r="AP132" s="4">
        <f t="shared" si="251"/>
        <v>-0.80436070443091978</v>
      </c>
      <c r="AQ132" s="4">
        <f t="shared" si="252"/>
        <v>-0.27085803904938643</v>
      </c>
      <c r="AR132" s="4">
        <f t="shared" si="253"/>
        <v>0.23297188869335628</v>
      </c>
      <c r="AS132" s="4">
        <f t="shared" si="254"/>
        <v>0.6880806171248679</v>
      </c>
      <c r="AT132" s="4">
        <f t="shared" si="255"/>
        <v>0.57250828446133539</v>
      </c>
      <c r="AU132" s="4">
        <f t="shared" si="256"/>
        <v>2.2313112711391341</v>
      </c>
      <c r="AV132" s="4">
        <f t="shared" si="432"/>
        <v>0.10812825395584014</v>
      </c>
      <c r="AW132" s="4">
        <f t="shared" si="432"/>
        <v>1.727648251072452</v>
      </c>
      <c r="AY132" s="2">
        <f t="shared" si="308"/>
        <v>94.485711115040672</v>
      </c>
      <c r="AZ132" s="2">
        <f t="shared" si="359"/>
        <v>91.788875000500369</v>
      </c>
      <c r="BA132" s="2">
        <f t="shared" si="360"/>
        <v>92.667123851432081</v>
      </c>
      <c r="BB132" s="2">
        <f t="shared" si="361"/>
        <v>95.711622293136202</v>
      </c>
      <c r="BC132" s="2">
        <f t="shared" si="362"/>
        <v>95.412649731855694</v>
      </c>
      <c r="BD132" s="2">
        <f t="shared" si="363"/>
        <v>98.039725906190043</v>
      </c>
      <c r="BE132" s="2">
        <f t="shared" si="364"/>
        <v>98.172537761439855</v>
      </c>
      <c r="BF132" s="2">
        <f t="shared" si="365"/>
        <v>96.187715350945041</v>
      </c>
      <c r="BG132" s="2">
        <f t="shared" si="366"/>
        <v>95.672656597062414</v>
      </c>
      <c r="BH132" s="2">
        <f t="shared" si="367"/>
        <v>96.288891635519747</v>
      </c>
      <c r="BI132" s="2">
        <f t="shared" si="368"/>
        <v>95.913493281449107</v>
      </c>
      <c r="BJ132" s="2">
        <f t="shared" si="369"/>
        <v>94.525364198042027</v>
      </c>
      <c r="BK132" s="2">
        <f t="shared" si="370"/>
        <v>95.212288435744284</v>
      </c>
      <c r="BL132" s="2">
        <f t="shared" si="371"/>
        <v>98.892548288793037</v>
      </c>
      <c r="BM132" s="2">
        <f t="shared" si="372"/>
        <v>102.2686801463912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113.28176113360325</v>
      </c>
      <c r="DL132" s="2">
        <f t="shared" si="433"/>
        <v>114.09994250871081</v>
      </c>
      <c r="DM132" s="2">
        <f t="shared" si="433"/>
        <v>125.24405964912283</v>
      </c>
      <c r="DN132" s="2">
        <f t="shared" si="433"/>
        <v>127.28586660412762</v>
      </c>
      <c r="DO132" s="2">
        <f t="shared" si="433"/>
        <v>128.91372435897438</v>
      </c>
      <c r="DP132" s="2">
        <f t="shared" si="433"/>
        <v>123.5234253200569</v>
      </c>
      <c r="DQ132" s="2">
        <f t="shared" si="433"/>
        <v>127.92247131341868</v>
      </c>
      <c r="DR132" s="2">
        <f t="shared" si="433"/>
        <v>131.86307837837836</v>
      </c>
      <c r="DS132" s="2">
        <f t="shared" si="433"/>
        <v>121.81470980392156</v>
      </c>
      <c r="DT132" s="2">
        <f t="shared" si="433"/>
        <v>127.06795105105107</v>
      </c>
      <c r="DU132" s="2">
        <f t="shared" si="433"/>
        <v>126.67261073975043</v>
      </c>
      <c r="DV132" s="2">
        <f t="shared" si="433"/>
        <v>117.9137608636977</v>
      </c>
      <c r="DW132" s="2">
        <f t="shared" si="433"/>
        <v>122.99773475935829</v>
      </c>
      <c r="DX132" s="2">
        <f t="shared" si="433"/>
        <v>123.30663235294119</v>
      </c>
      <c r="DY132" s="2">
        <f t="shared" si="433"/>
        <v>104.43390150590149</v>
      </c>
      <c r="EA132" s="2">
        <f t="shared" si="228"/>
        <v>94.424834361420892</v>
      </c>
      <c r="EB132" s="2">
        <f t="shared" si="290"/>
        <v>91.729467506359839</v>
      </c>
      <c r="EC132" s="2">
        <f t="shared" si="291"/>
        <v>92.571866108319355</v>
      </c>
      <c r="ED132" s="2">
        <f t="shared" si="292"/>
        <v>95.617910942422654</v>
      </c>
      <c r="EE132" s="2">
        <f t="shared" si="293"/>
        <v>95.308094300702436</v>
      </c>
      <c r="EF132" s="2">
        <f t="shared" si="294"/>
        <v>97.956089932216784</v>
      </c>
      <c r="EG132" s="2">
        <f t="shared" si="295"/>
        <v>98.079952035497968</v>
      </c>
      <c r="EH132" s="2">
        <f t="shared" si="296"/>
        <v>96.064845891940166</v>
      </c>
      <c r="EI132" s="2">
        <f t="shared" si="297"/>
        <v>95.578861657525579</v>
      </c>
      <c r="EJ132" s="2">
        <f t="shared" si="298"/>
        <v>96.184404796163065</v>
      </c>
      <c r="EK132" s="2">
        <f t="shared" si="299"/>
        <v>95.792607873485892</v>
      </c>
      <c r="EL132" s="2">
        <f t="shared" si="300"/>
        <v>94.458716075140117</v>
      </c>
      <c r="EM132" s="2">
        <f t="shared" si="301"/>
        <v>95.115866289093077</v>
      </c>
      <c r="EN132" s="2">
        <f t="shared" si="302"/>
        <v>98.812775341239643</v>
      </c>
      <c r="EO132" s="2">
        <f t="shared" si="303"/>
        <v>102.31964848484847</v>
      </c>
      <c r="EQ132" s="2">
        <f t="shared" si="304"/>
        <v>94.544223666899327</v>
      </c>
      <c r="ER132" s="2">
        <f t="shared" si="434"/>
        <v>91.714772602239762</v>
      </c>
      <c r="ES132" s="2">
        <f t="shared" si="434"/>
        <v>92.668404331421627</v>
      </c>
      <c r="ET132" s="2">
        <f t="shared" si="434"/>
        <v>95.661891461745441</v>
      </c>
      <c r="EU132" s="2">
        <f t="shared" si="434"/>
        <v>95.436321927384967</v>
      </c>
      <c r="EV132" s="2">
        <f t="shared" si="434"/>
        <v>98.022348049669276</v>
      </c>
      <c r="EW132" s="2">
        <f t="shared" si="434"/>
        <v>98.076954592912799</v>
      </c>
      <c r="EX132" s="2">
        <f t="shared" si="434"/>
        <v>96.138800061377935</v>
      </c>
      <c r="EY132" s="2">
        <f t="shared" si="434"/>
        <v>95.629165369534235</v>
      </c>
      <c r="EZ132" s="2">
        <f t="shared" si="434"/>
        <v>96.239398013743994</v>
      </c>
      <c r="FA132" s="2">
        <f t="shared" si="434"/>
        <v>95.899494436279667</v>
      </c>
      <c r="FB132" s="2">
        <f t="shared" si="434"/>
        <v>94.442202510681142</v>
      </c>
      <c r="FC132" s="2">
        <f t="shared" si="434"/>
        <v>95.156011218582108</v>
      </c>
      <c r="FD132" s="2">
        <f t="shared" si="434"/>
        <v>98.666730752292025</v>
      </c>
      <c r="FE132" s="2">
        <f t="shared" si="434"/>
        <v>101.37290511865902</v>
      </c>
      <c r="FG132" s="2">
        <f t="shared" si="306"/>
        <v>0.99711113658882489</v>
      </c>
      <c r="FH132" s="2">
        <f t="shared" si="435"/>
        <v>0.99731578039303603</v>
      </c>
      <c r="FI132" s="2">
        <f t="shared" si="435"/>
        <v>0.99721991502811824</v>
      </c>
      <c r="FJ132" s="2">
        <f t="shared" si="435"/>
        <v>0.99711178829260338</v>
      </c>
      <c r="FK132" s="2">
        <f t="shared" si="435"/>
        <v>0.99711373343570786</v>
      </c>
      <c r="FL132" s="2">
        <f t="shared" si="435"/>
        <v>0.99686801538448722</v>
      </c>
      <c r="FM132" s="2">
        <f t="shared" si="435"/>
        <v>0.99689205399008596</v>
      </c>
      <c r="FN132" s="2">
        <f t="shared" si="435"/>
        <v>0.99668571580772802</v>
      </c>
      <c r="FO132" s="2">
        <f t="shared" si="435"/>
        <v>0.99654660743662771</v>
      </c>
      <c r="FP132" s="2">
        <f t="shared" si="435"/>
        <v>0.99674970268781315</v>
      </c>
      <c r="FQ132" s="2">
        <f t="shared" si="435"/>
        <v>0.99632668302321548</v>
      </c>
      <c r="FR132" s="2">
        <f t="shared" si="435"/>
        <v>0.99711037239945766</v>
      </c>
      <c r="FS132" s="2">
        <f t="shared" si="435"/>
        <v>0.99663401529546891</v>
      </c>
      <c r="FT132" s="2">
        <f t="shared" si="435"/>
        <v>0.99641358101235766</v>
      </c>
      <c r="FU132" s="2">
        <f t="shared" si="435"/>
        <v>0.99659240777779268</v>
      </c>
      <c r="FW132" s="2">
        <f t="shared" si="324"/>
        <v>5.3620111070760257E-2</v>
      </c>
      <c r="FX132" s="2">
        <f t="shared" si="376"/>
        <v>4.3537097803068886E-2</v>
      </c>
      <c r="FY132" s="2">
        <f t="shared" si="377"/>
        <v>4.5849910111071229E-2</v>
      </c>
      <c r="FZ132" s="2">
        <f t="shared" si="378"/>
        <v>5.1104226523269902E-2</v>
      </c>
      <c r="GA132" s="2">
        <f t="shared" si="379"/>
        <v>5.896252578086561E-2</v>
      </c>
      <c r="GB132" s="2">
        <f t="shared" si="380"/>
        <v>5.37213101691272E-2</v>
      </c>
      <c r="GC132" s="2">
        <f t="shared" si="381"/>
        <v>5.445067555335377E-2</v>
      </c>
      <c r="GD132" s="2">
        <f t="shared" si="382"/>
        <v>5.7115683887680326E-2</v>
      </c>
      <c r="GE132" s="2">
        <f t="shared" si="383"/>
        <v>6.3459663846585301E-2</v>
      </c>
      <c r="GF132" s="2">
        <f t="shared" si="384"/>
        <v>7.4666152559398291E-2</v>
      </c>
      <c r="GG132" s="2">
        <f t="shared" si="385"/>
        <v>6.9731582685466975E-2</v>
      </c>
      <c r="GH132" s="2">
        <f t="shared" si="386"/>
        <v>6.8320918470743286E-2</v>
      </c>
      <c r="GI132" s="2">
        <f t="shared" si="387"/>
        <v>6.4072944685293051E-2</v>
      </c>
      <c r="GJ132" s="2">
        <f t="shared" si="388"/>
        <v>5.5272751781805581E-2</v>
      </c>
      <c r="GK132" s="2">
        <f t="shared" si="389"/>
        <v>6.1445215974136679E-2</v>
      </c>
      <c r="GM132" s="86">
        <f t="shared" si="325"/>
        <v>4.3083208824432366E-86</v>
      </c>
      <c r="GN132" s="86">
        <f t="shared" si="390"/>
        <v>9.3043803917903393E-50</v>
      </c>
      <c r="GO132" s="86">
        <f t="shared" si="391"/>
        <v>1.961676142945106E-108</v>
      </c>
      <c r="GP132" s="86">
        <f t="shared" si="392"/>
        <v>2.9226015558492632E-83</v>
      </c>
      <c r="GQ132" s="86">
        <f t="shared" si="393"/>
        <v>4.7500763414685552E-85</v>
      </c>
      <c r="GR132" s="86">
        <f t="shared" si="394"/>
        <v>1.590215646183435E-53</v>
      </c>
      <c r="GS132" s="86">
        <f t="shared" si="395"/>
        <v>4.0674621224411146E-64</v>
      </c>
      <c r="GT132" s="86">
        <f t="shared" si="396"/>
        <v>6.0724982282273465E-77</v>
      </c>
      <c r="GU132" s="86">
        <f t="shared" si="397"/>
        <v>6.3895804729272932E-74</v>
      </c>
      <c r="GV132" s="86">
        <f t="shared" si="398"/>
        <v>8.2230628051346569E-82</v>
      </c>
      <c r="GW132" s="86">
        <f t="shared" si="399"/>
        <v>3.1709563647333689E-70</v>
      </c>
      <c r="GX132" s="86">
        <f t="shared" si="400"/>
        <v>1.4347034448785541E-126</v>
      </c>
      <c r="GY132" s="86">
        <f t="shared" si="401"/>
        <v>8.2530725366795616E-59</v>
      </c>
      <c r="GZ132" s="86">
        <f t="shared" si="402"/>
        <v>1.6954784120629867E-77</v>
      </c>
      <c r="HA132" s="86">
        <f t="shared" si="403"/>
        <v>1.1990677400097955E-98</v>
      </c>
      <c r="HC132" s="86">
        <f t="shared" si="326"/>
        <v>4.2663043430907535E-31</v>
      </c>
      <c r="HD132" s="86">
        <f t="shared" si="404"/>
        <v>1.9519975699824462E-14</v>
      </c>
      <c r="HE132" s="86">
        <f t="shared" si="405"/>
        <v>2.352042108891764E-36</v>
      </c>
      <c r="HF132" s="86">
        <f t="shared" si="406"/>
        <v>1.728419379273895E-30</v>
      </c>
      <c r="HG132" s="86">
        <f t="shared" si="407"/>
        <v>4.2861274893516812E-39</v>
      </c>
      <c r="HH132" s="86">
        <f t="shared" si="408"/>
        <v>2.1453699322020045E-22</v>
      </c>
      <c r="HI132" s="86">
        <f t="shared" si="409"/>
        <v>4.2681791946180024E-28</v>
      </c>
      <c r="HJ132" s="86">
        <f t="shared" si="410"/>
        <v>2.0922210143241995E-34</v>
      </c>
      <c r="HK132" s="86">
        <f t="shared" si="411"/>
        <v>9.3250230910549453E-34</v>
      </c>
      <c r="HL132" s="86">
        <f t="shared" si="412"/>
        <v>1.0482458618111952E-30</v>
      </c>
      <c r="HM132" s="86">
        <f t="shared" si="413"/>
        <v>2.9569732252966343E-35</v>
      </c>
      <c r="HN132" s="86">
        <f t="shared" si="414"/>
        <v>9.6594500978978703E-32</v>
      </c>
      <c r="HO132" s="86">
        <f t="shared" si="415"/>
        <v>4.7468456313233176E-28</v>
      </c>
      <c r="HP132" s="86">
        <f t="shared" si="416"/>
        <v>4.0042100645535937E-32</v>
      </c>
      <c r="HQ132" s="86">
        <f t="shared" si="417"/>
        <v>2.611333360721152E-46</v>
      </c>
      <c r="HS132" s="86">
        <f t="shared" si="327"/>
        <v>0.14424006164614253</v>
      </c>
      <c r="HT132" s="86">
        <f t="shared" si="418"/>
        <v>0.13724909323448298</v>
      </c>
      <c r="HU132" s="86">
        <f t="shared" si="419"/>
        <v>0.11020036810381269</v>
      </c>
      <c r="HV132" s="86">
        <f t="shared" si="420"/>
        <v>0.12484046511105934</v>
      </c>
      <c r="HW132" s="86">
        <f t="shared" si="421"/>
        <v>0.17997716999984029</v>
      </c>
      <c r="HX132" s="86">
        <f t="shared" si="422"/>
        <v>0.11715285347646417</v>
      </c>
      <c r="HY132" s="86">
        <f t="shared" si="423"/>
        <v>0.14790136174779167</v>
      </c>
      <c r="HZ132" s="86">
        <f t="shared" si="424"/>
        <v>0.17829488203357577</v>
      </c>
      <c r="IA132" s="86">
        <f t="shared" si="425"/>
        <v>0.20430353750825941</v>
      </c>
      <c r="IB132" s="86">
        <f t="shared" si="426"/>
        <v>0.31077086026884548</v>
      </c>
      <c r="IC132" s="86">
        <f t="shared" si="427"/>
        <v>0.25325169125865554</v>
      </c>
      <c r="ID132" s="86">
        <f t="shared" si="428"/>
        <v>0.28122578305506152</v>
      </c>
      <c r="IE132" s="86">
        <f t="shared" si="429"/>
        <v>0.24441471524609978</v>
      </c>
      <c r="IF132" s="86">
        <f t="shared" si="430"/>
        <v>0.20970155657189649</v>
      </c>
      <c r="IG132" s="86">
        <f t="shared" si="431"/>
        <v>0.33460699895841084</v>
      </c>
      <c r="II132" s="86">
        <f t="shared" si="328"/>
        <v>1.4032649287128007E-24</v>
      </c>
      <c r="IJ132" s="86">
        <f t="shared" si="329"/>
        <v>3.8303953546823883E-29</v>
      </c>
      <c r="IK132" s="86">
        <f t="shared" si="330"/>
        <v>1.4101625235127795E-29</v>
      </c>
      <c r="IL132" s="86">
        <f t="shared" si="331"/>
        <v>1.2253219336306221E-28</v>
      </c>
      <c r="IM132" s="86">
        <f t="shared" si="332"/>
        <v>1.9881990073522729E-27</v>
      </c>
      <c r="IN132" s="86">
        <f t="shared" si="333"/>
        <v>4.5442499502132411E-28</v>
      </c>
      <c r="IO132" s="86">
        <f t="shared" si="334"/>
        <v>9.132688643802235E-28</v>
      </c>
      <c r="IP132" s="86">
        <f t="shared" si="335"/>
        <v>1.5758192181888385E-27</v>
      </c>
      <c r="IQ132" s="86">
        <f t="shared" si="336"/>
        <v>2.5018876343330826E-27</v>
      </c>
      <c r="IR132" s="86">
        <f t="shared" si="337"/>
        <v>3.893042547470316E-25</v>
      </c>
      <c r="IS132" s="86">
        <f t="shared" si="338"/>
        <v>7.5385575365007332E-26</v>
      </c>
      <c r="IT132" s="86">
        <f t="shared" si="339"/>
        <v>1.023244159480294E-24</v>
      </c>
      <c r="IU132" s="86">
        <f t="shared" si="340"/>
        <v>6.0520086958333365E-25</v>
      </c>
      <c r="IV132" s="86">
        <f t="shared" si="341"/>
        <v>6.3368143206360384E-19</v>
      </c>
      <c r="IW132" s="86">
        <f t="shared" si="342"/>
        <v>4.6608354192700515E-14</v>
      </c>
      <c r="IY132" s="86">
        <f t="shared" si="343"/>
        <v>0.14424006164614253</v>
      </c>
      <c r="IZ132" s="86">
        <f t="shared" si="344"/>
        <v>0.13724909323450249</v>
      </c>
      <c r="JA132" s="86">
        <f t="shared" si="345"/>
        <v>0.11020036810381269</v>
      </c>
      <c r="JB132" s="86">
        <f t="shared" si="346"/>
        <v>0.12484046511105934</v>
      </c>
      <c r="JC132" s="86">
        <f t="shared" si="347"/>
        <v>0.17997716999984029</v>
      </c>
      <c r="JD132" s="86">
        <f t="shared" si="348"/>
        <v>0.11715285347646417</v>
      </c>
      <c r="JE132" s="86">
        <f t="shared" si="349"/>
        <v>0.14790136174779167</v>
      </c>
      <c r="JF132" s="86">
        <f t="shared" si="350"/>
        <v>0.17829488203357577</v>
      </c>
      <c r="JG132" s="86">
        <f t="shared" si="351"/>
        <v>0.20430353750825941</v>
      </c>
      <c r="JH132" s="86">
        <f t="shared" si="352"/>
        <v>0.31077086026884548</v>
      </c>
      <c r="JI132" s="86">
        <f t="shared" si="353"/>
        <v>0.25325169125865554</v>
      </c>
      <c r="JJ132" s="86">
        <f t="shared" si="354"/>
        <v>0.28122578305506152</v>
      </c>
      <c r="JK132" s="86">
        <f t="shared" si="355"/>
        <v>0.24441471524609978</v>
      </c>
      <c r="JL132" s="86">
        <f t="shared" si="356"/>
        <v>0.20970155657189649</v>
      </c>
      <c r="JM132" s="86">
        <f t="shared" si="357"/>
        <v>0.33460699895845747</v>
      </c>
    </row>
    <row r="133" spans="2:273" x14ac:dyDescent="0.25">
      <c r="B133" s="2">
        <v>106</v>
      </c>
      <c r="C133" s="37">
        <v>94.918000000000006</v>
      </c>
      <c r="D133" s="37">
        <v>93.841999999999999</v>
      </c>
      <c r="E133" s="37">
        <v>95.965000000000003</v>
      </c>
      <c r="F133" s="37">
        <v>99.421000000000006</v>
      </c>
      <c r="G133" s="37">
        <v>104.684</v>
      </c>
      <c r="H133" s="37">
        <v>107</v>
      </c>
      <c r="I133" s="37">
        <v>108.667</v>
      </c>
      <c r="J133" s="37">
        <v>109.018</v>
      </c>
      <c r="K133" s="37">
        <v>111.965</v>
      </c>
      <c r="L133" s="37">
        <v>117.36799999999999</v>
      </c>
      <c r="M133" s="37">
        <v>117.57899999999999</v>
      </c>
      <c r="N133" s="37">
        <v>118.544</v>
      </c>
      <c r="O133" s="37">
        <v>118.393</v>
      </c>
      <c r="P133" s="37">
        <v>140.13800000000001</v>
      </c>
      <c r="Q133" s="37">
        <v>182.20699999999999</v>
      </c>
      <c r="S133" s="4">
        <f t="shared" si="229"/>
        <v>94.586729110147616</v>
      </c>
      <c r="T133" s="4">
        <f t="shared" si="230"/>
        <v>93.847906185236965</v>
      </c>
      <c r="U133" s="4">
        <f t="shared" si="231"/>
        <v>95.873429636639017</v>
      </c>
      <c r="V133" s="4">
        <f t="shared" si="232"/>
        <v>101.0371081174124</v>
      </c>
      <c r="W133" s="4">
        <f t="shared" si="233"/>
        <v>104.78848078635653</v>
      </c>
      <c r="X133" s="4">
        <f t="shared" si="234"/>
        <v>105.08725509725893</v>
      </c>
      <c r="Y133" s="4">
        <f t="shared" si="235"/>
        <v>107.38876019599306</v>
      </c>
      <c r="Z133" s="4">
        <f t="shared" si="236"/>
        <v>108.54417788380796</v>
      </c>
      <c r="AA133" s="4">
        <f t="shared" si="237"/>
        <v>109.27034170752967</v>
      </c>
      <c r="AB133" s="4">
        <f t="shared" si="238"/>
        <v>116.06338819688156</v>
      </c>
      <c r="AC133" s="4">
        <f t="shared" si="239"/>
        <v>116.11728686402003</v>
      </c>
      <c r="AD133" s="4">
        <f t="shared" si="240"/>
        <v>116.22391756387314</v>
      </c>
      <c r="AE133" s="4">
        <f t="shared" si="241"/>
        <v>117.45906917753825</v>
      </c>
      <c r="AF133" s="4">
        <f t="shared" si="242"/>
        <v>137.63569197031268</v>
      </c>
      <c r="AG133" s="4">
        <f t="shared" si="243"/>
        <v>182.82297619035515</v>
      </c>
      <c r="AI133" s="4">
        <f t="shared" si="244"/>
        <v>0.33127088985239084</v>
      </c>
      <c r="AJ133" s="4">
        <f t="shared" si="245"/>
        <v>-5.9061852369666212E-3</v>
      </c>
      <c r="AK133" s="4">
        <f t="shared" si="246"/>
        <v>9.1570363360986562E-2</v>
      </c>
      <c r="AL133" s="4">
        <f t="shared" si="247"/>
        <v>-1.616108117412395</v>
      </c>
      <c r="AM133" s="4">
        <f t="shared" si="248"/>
        <v>-0.10448078635653246</v>
      </c>
      <c r="AN133" s="4">
        <f t="shared" si="249"/>
        <v>1.9127449027410677</v>
      </c>
      <c r="AO133" s="4">
        <f t="shared" si="250"/>
        <v>1.2782398040069438</v>
      </c>
      <c r="AP133" s="4">
        <f t="shared" si="251"/>
        <v>0.47382211619203929</v>
      </c>
      <c r="AQ133" s="4">
        <f t="shared" si="252"/>
        <v>2.6946582924703364</v>
      </c>
      <c r="AR133" s="4">
        <f t="shared" si="253"/>
        <v>1.3046118031184335</v>
      </c>
      <c r="AS133" s="4">
        <f t="shared" si="254"/>
        <v>1.4617131359799629</v>
      </c>
      <c r="AT133" s="4">
        <f t="shared" si="255"/>
        <v>2.3200824361268531</v>
      </c>
      <c r="AU133" s="4">
        <f t="shared" si="256"/>
        <v>0.93393082246174686</v>
      </c>
      <c r="AV133" s="4">
        <f t="shared" si="432"/>
        <v>2.5023080296873275</v>
      </c>
      <c r="AW133" s="4">
        <f t="shared" si="432"/>
        <v>-0.6159761903551555</v>
      </c>
      <c r="AY133" s="2">
        <f t="shared" si="308"/>
        <v>94.286812852151101</v>
      </c>
      <c r="AZ133" s="2">
        <f t="shared" si="359"/>
        <v>91.626260380501336</v>
      </c>
      <c r="BA133" s="2">
        <f t="shared" si="360"/>
        <v>92.441028331458369</v>
      </c>
      <c r="BB133" s="2">
        <f t="shared" si="361"/>
        <v>95.519693174267005</v>
      </c>
      <c r="BC133" s="2">
        <f t="shared" si="362"/>
        <v>95.199300496594461</v>
      </c>
      <c r="BD133" s="2">
        <f t="shared" si="363"/>
        <v>97.814440108695777</v>
      </c>
      <c r="BE133" s="2">
        <f t="shared" si="364"/>
        <v>97.982279946519995</v>
      </c>
      <c r="BF133" s="2">
        <f t="shared" si="365"/>
        <v>95.984029951805297</v>
      </c>
      <c r="BG133" s="2">
        <f t="shared" si="366"/>
        <v>95.454400962176891</v>
      </c>
      <c r="BH133" s="2">
        <f t="shared" si="367"/>
        <v>96.079813887693575</v>
      </c>
      <c r="BI133" s="2">
        <f t="shared" si="368"/>
        <v>95.700349034382825</v>
      </c>
      <c r="BJ133" s="2">
        <f t="shared" si="369"/>
        <v>94.340663103111723</v>
      </c>
      <c r="BK133" s="2">
        <f t="shared" si="370"/>
        <v>95.024956570871737</v>
      </c>
      <c r="BL133" s="2">
        <f t="shared" si="371"/>
        <v>98.728541372116581</v>
      </c>
      <c r="BM133" s="2">
        <f t="shared" si="372"/>
        <v>102.12301374576182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113.31235627530367</v>
      </c>
      <c r="DL133" s="2">
        <f t="shared" si="433"/>
        <v>114.13403623693381</v>
      </c>
      <c r="DM133" s="2">
        <f t="shared" si="433"/>
        <v>125.4144831309042</v>
      </c>
      <c r="DN133" s="2">
        <f t="shared" si="433"/>
        <v>127.4355353658537</v>
      </c>
      <c r="DO133" s="2">
        <f t="shared" si="433"/>
        <v>129.0499743589744</v>
      </c>
      <c r="DP133" s="2">
        <f t="shared" si="433"/>
        <v>123.60910881934566</v>
      </c>
      <c r="DQ133" s="2">
        <f t="shared" si="433"/>
        <v>128.07622854433382</v>
      </c>
      <c r="DR133" s="2">
        <f t="shared" si="433"/>
        <v>132.06597065637064</v>
      </c>
      <c r="DS133" s="2">
        <f t="shared" si="433"/>
        <v>121.91185546218487</v>
      </c>
      <c r="DT133" s="2">
        <f t="shared" si="433"/>
        <v>127.23028515658517</v>
      </c>
      <c r="DU133" s="2">
        <f t="shared" si="433"/>
        <v>126.85203620766487</v>
      </c>
      <c r="DV133" s="2">
        <f t="shared" si="433"/>
        <v>117.99766430499325</v>
      </c>
      <c r="DW133" s="2">
        <f t="shared" si="433"/>
        <v>123.17290160427808</v>
      </c>
      <c r="DX133" s="2">
        <f t="shared" si="433"/>
        <v>123.45130013368986</v>
      </c>
      <c r="DY133" s="2">
        <f t="shared" si="433"/>
        <v>104.31764387464385</v>
      </c>
      <c r="EA133" s="2">
        <f t="shared" si="228"/>
        <v>94.228131939590995</v>
      </c>
      <c r="EB133" s="2">
        <f t="shared" si="290"/>
        <v>91.569693485189632</v>
      </c>
      <c r="EC133" s="2">
        <f t="shared" si="291"/>
        <v>92.351003137911761</v>
      </c>
      <c r="ED133" s="2">
        <f t="shared" si="292"/>
        <v>95.432299955347162</v>
      </c>
      <c r="EE133" s="2">
        <f t="shared" si="293"/>
        <v>95.099943694614879</v>
      </c>
      <c r="EF133" s="2">
        <f t="shared" si="294"/>
        <v>97.735351094986555</v>
      </c>
      <c r="EG133" s="2">
        <f t="shared" si="295"/>
        <v>97.896867150302867</v>
      </c>
      <c r="EH133" s="2">
        <f t="shared" si="296"/>
        <v>95.869051747661928</v>
      </c>
      <c r="EI133" s="2">
        <f t="shared" si="297"/>
        <v>95.366632376595305</v>
      </c>
      <c r="EJ133" s="2">
        <f t="shared" si="298"/>
        <v>95.982023860911269</v>
      </c>
      <c r="EK133" s="2">
        <f t="shared" si="299"/>
        <v>95.58621224764471</v>
      </c>
      <c r="EL133" s="2">
        <f t="shared" si="300"/>
        <v>94.27956723562383</v>
      </c>
      <c r="EM133" s="2">
        <f t="shared" si="301"/>
        <v>94.934908101446382</v>
      </c>
      <c r="EN133" s="2">
        <f t="shared" si="302"/>
        <v>98.657628216603271</v>
      </c>
      <c r="EO133" s="2">
        <f t="shared" si="303"/>
        <v>102.18539603729602</v>
      </c>
      <c r="EQ133" s="2">
        <f t="shared" si="304"/>
        <v>94.371529173898637</v>
      </c>
      <c r="ER133" s="2">
        <f t="shared" si="434"/>
        <v>91.597366020082973</v>
      </c>
      <c r="ES133" s="2">
        <f t="shared" si="434"/>
        <v>92.47434078957815</v>
      </c>
      <c r="ET133" s="2">
        <f t="shared" si="434"/>
        <v>95.487405938438087</v>
      </c>
      <c r="EU133" s="2">
        <f t="shared" si="434"/>
        <v>95.25498999161843</v>
      </c>
      <c r="EV133" s="2">
        <f t="shared" si="434"/>
        <v>97.823451642395227</v>
      </c>
      <c r="EW133" s="2">
        <f t="shared" si="434"/>
        <v>97.89428409029216</v>
      </c>
      <c r="EX133" s="2">
        <f t="shared" si="434"/>
        <v>95.957923606392072</v>
      </c>
      <c r="EY133" s="2">
        <f t="shared" si="434"/>
        <v>95.426468054046723</v>
      </c>
      <c r="EZ133" s="2">
        <f t="shared" si="434"/>
        <v>96.04518624232324</v>
      </c>
      <c r="FA133" s="2">
        <f t="shared" si="434"/>
        <v>95.709442683182886</v>
      </c>
      <c r="FB133" s="2">
        <f t="shared" si="434"/>
        <v>94.260405782882614</v>
      </c>
      <c r="FC133" s="2">
        <f t="shared" si="434"/>
        <v>94.982705917226596</v>
      </c>
      <c r="FD133" s="2">
        <f t="shared" si="434"/>
        <v>98.488281170008477</v>
      </c>
      <c r="FE133" s="2">
        <f t="shared" si="434"/>
        <v>101.15501961992405</v>
      </c>
      <c r="FG133" s="2">
        <f t="shared" si="306"/>
        <v>0.99736465538085439</v>
      </c>
      <c r="FH133" s="2">
        <f t="shared" si="435"/>
        <v>0.99755138430372114</v>
      </c>
      <c r="FI133" s="2">
        <f t="shared" si="435"/>
        <v>0.99746391200020479</v>
      </c>
      <c r="FJ133" s="2">
        <f t="shared" si="435"/>
        <v>0.99736525004400522</v>
      </c>
      <c r="FK133" s="2">
        <f t="shared" si="435"/>
        <v>0.99736702493729423</v>
      </c>
      <c r="FL133" s="2">
        <f t="shared" si="435"/>
        <v>0.99714280869518379</v>
      </c>
      <c r="FM133" s="2">
        <f t="shared" si="435"/>
        <v>0.99716474420600998</v>
      </c>
      <c r="FN133" s="2">
        <f t="shared" si="435"/>
        <v>0.99697645516251832</v>
      </c>
      <c r="FO133" s="2">
        <f t="shared" si="435"/>
        <v>0.99684951123863175</v>
      </c>
      <c r="FP133" s="2">
        <f t="shared" si="435"/>
        <v>0.99703484561288847</v>
      </c>
      <c r="FQ133" s="2">
        <f t="shared" si="435"/>
        <v>0.99664881195633259</v>
      </c>
      <c r="FR133" s="2">
        <f t="shared" si="435"/>
        <v>0.99736395807737299</v>
      </c>
      <c r="FS133" s="2">
        <f t="shared" si="435"/>
        <v>0.99692927600751791</v>
      </c>
      <c r="FT133" s="2">
        <f t="shared" si="435"/>
        <v>0.99672811451299437</v>
      </c>
      <c r="FU133" s="2">
        <f t="shared" si="435"/>
        <v>0.99689130687411553</v>
      </c>
      <c r="FW133" s="2">
        <f t="shared" si="324"/>
        <v>5.8490700234948227E-2</v>
      </c>
      <c r="FX133" s="2">
        <f t="shared" si="376"/>
        <v>4.753780160188676E-2</v>
      </c>
      <c r="FY133" s="2">
        <f t="shared" si="377"/>
        <v>5.0052020786060622E-2</v>
      </c>
      <c r="FZ133" s="2">
        <f t="shared" si="378"/>
        <v>5.5759749812470429E-2</v>
      </c>
      <c r="GA133" s="2">
        <f t="shared" si="379"/>
        <v>6.4285429931920768E-2</v>
      </c>
      <c r="GB133" s="2">
        <f t="shared" si="380"/>
        <v>5.860052256344616E-2</v>
      </c>
      <c r="GC133" s="2">
        <f t="shared" si="381"/>
        <v>5.9391974474440092E-2</v>
      </c>
      <c r="GD133" s="2">
        <f t="shared" si="382"/>
        <v>6.2282897233115329E-2</v>
      </c>
      <c r="GE133" s="2">
        <f t="shared" si="383"/>
        <v>6.9158715313186653E-2</v>
      </c>
      <c r="GF133" s="2">
        <f t="shared" si="384"/>
        <v>8.1284264415637006E-2</v>
      </c>
      <c r="GG133" s="2">
        <f t="shared" si="385"/>
        <v>7.5948212525717762E-2</v>
      </c>
      <c r="GH133" s="2">
        <f t="shared" si="386"/>
        <v>7.4421847401375446E-2</v>
      </c>
      <c r="GI133" s="2">
        <f t="shared" si="387"/>
        <v>6.9822966220841623E-2</v>
      </c>
      <c r="GJ133" s="2">
        <f t="shared" si="388"/>
        <v>6.0283896336345746E-2</v>
      </c>
      <c r="GK133" s="2">
        <f t="shared" si="389"/>
        <v>6.6976295813178613E-2</v>
      </c>
      <c r="GM133" s="86">
        <f t="shared" si="325"/>
        <v>7.571044953604473E-90</v>
      </c>
      <c r="GN133" s="86">
        <f t="shared" si="390"/>
        <v>6.5804819082024632E-52</v>
      </c>
      <c r="GO133" s="86">
        <f t="shared" si="391"/>
        <v>3.7518204073646596E-113</v>
      </c>
      <c r="GP133" s="86">
        <f t="shared" si="392"/>
        <v>6.9716879198676929E-87</v>
      </c>
      <c r="GQ133" s="86">
        <f t="shared" si="393"/>
        <v>9.8910600796905913E-89</v>
      </c>
      <c r="GR133" s="86">
        <f t="shared" si="394"/>
        <v>7.6296813175064997E-56</v>
      </c>
      <c r="GS133" s="86">
        <f t="shared" si="395"/>
        <v>6.9602196503434148E-67</v>
      </c>
      <c r="GT133" s="86">
        <f t="shared" si="396"/>
        <v>2.6309611570905988E-80</v>
      </c>
      <c r="GU133" s="86">
        <f t="shared" si="397"/>
        <v>3.8407600874638401E-77</v>
      </c>
      <c r="GV133" s="86">
        <f t="shared" si="398"/>
        <v>2.2787676063316826E-85</v>
      </c>
      <c r="GW133" s="86">
        <f t="shared" si="399"/>
        <v>2.817807657246701E-73</v>
      </c>
      <c r="GX133" s="86">
        <f t="shared" si="400"/>
        <v>3.8697272973156733E-132</v>
      </c>
      <c r="GY133" s="86">
        <f t="shared" si="401"/>
        <v>2.510850790573574E-61</v>
      </c>
      <c r="GZ133" s="86">
        <f t="shared" si="402"/>
        <v>8.0304128403183289E-81</v>
      </c>
      <c r="HA133" s="86">
        <f t="shared" si="403"/>
        <v>1.1933551249384426E-102</v>
      </c>
      <c r="HC133" s="86">
        <f t="shared" si="326"/>
        <v>1.5535965692743065E-33</v>
      </c>
      <c r="HD133" s="86">
        <f t="shared" si="404"/>
        <v>1.6330010564555824E-15</v>
      </c>
      <c r="HE133" s="86">
        <f t="shared" si="405"/>
        <v>3.4339059878901234E-39</v>
      </c>
      <c r="HF133" s="86">
        <f t="shared" si="406"/>
        <v>7.916565075484704E-33</v>
      </c>
      <c r="HG133" s="86">
        <f t="shared" si="407"/>
        <v>4.6061151675764573E-42</v>
      </c>
      <c r="HH133" s="86">
        <f t="shared" si="408"/>
        <v>4.3123944886557942E-24</v>
      </c>
      <c r="HI133" s="86">
        <f t="shared" si="409"/>
        <v>3.3386528034412439E-30</v>
      </c>
      <c r="HJ133" s="86">
        <f t="shared" si="410"/>
        <v>5.2850453974926293E-37</v>
      </c>
      <c r="HK133" s="86">
        <f t="shared" si="411"/>
        <v>2.9576755327411914E-36</v>
      </c>
      <c r="HL133" s="86">
        <f t="shared" si="412"/>
        <v>6.622513188318552E-33</v>
      </c>
      <c r="HM133" s="86">
        <f t="shared" si="413"/>
        <v>7.8143339631524028E-38</v>
      </c>
      <c r="HN133" s="86">
        <f t="shared" si="414"/>
        <v>4.9458151015553244E-34</v>
      </c>
      <c r="HO133" s="86">
        <f t="shared" si="415"/>
        <v>4.5708569185539964E-30</v>
      </c>
      <c r="HP133" s="86">
        <f t="shared" si="416"/>
        <v>1.8708502577577225E-34</v>
      </c>
      <c r="HQ133" s="86">
        <f t="shared" si="417"/>
        <v>2.2353419315306724E-49</v>
      </c>
      <c r="HS133" s="86">
        <f t="shared" si="327"/>
        <v>0.202541401252222</v>
      </c>
      <c r="HT133" s="86">
        <f t="shared" si="418"/>
        <v>0.19470272768621688</v>
      </c>
      <c r="HU133" s="86">
        <f t="shared" si="419"/>
        <v>0.16082990327592242</v>
      </c>
      <c r="HV133" s="86">
        <f t="shared" si="420"/>
        <v>0.18154632495717252</v>
      </c>
      <c r="HW133" s="86">
        <f t="shared" si="421"/>
        <v>0.25472889951036598</v>
      </c>
      <c r="HX133" s="86">
        <f t="shared" si="422"/>
        <v>0.17183008816490294</v>
      </c>
      <c r="HY133" s="86">
        <f t="shared" si="423"/>
        <v>0.2121055490661706</v>
      </c>
      <c r="HZ133" s="86">
        <f t="shared" si="424"/>
        <v>0.25178497929342425</v>
      </c>
      <c r="IA133" s="86">
        <f t="shared" si="425"/>
        <v>0.28717151719632794</v>
      </c>
      <c r="IB133" s="86">
        <f t="shared" si="426"/>
        <v>0.41032428310109686</v>
      </c>
      <c r="IC133" s="86">
        <f t="shared" si="427"/>
        <v>0.34600035907434823</v>
      </c>
      <c r="ID133" s="86">
        <f t="shared" si="428"/>
        <v>0.3742064236952915</v>
      </c>
      <c r="IE133" s="86">
        <f t="shared" si="429"/>
        <v>0.33075133633447767</v>
      </c>
      <c r="IF133" s="86">
        <f t="shared" si="430"/>
        <v>0.28399952692022107</v>
      </c>
      <c r="IG133" s="86">
        <f t="shared" si="431"/>
        <v>0.40900798982269848</v>
      </c>
      <c r="II133" s="86">
        <f t="shared" si="328"/>
        <v>3.9521856278773383E-23</v>
      </c>
      <c r="IJ133" s="86">
        <f t="shared" si="329"/>
        <v>1.5760417089863601E-27</v>
      </c>
      <c r="IK133" s="86">
        <f t="shared" si="330"/>
        <v>6.5721958624884191E-28</v>
      </c>
      <c r="IL133" s="86">
        <f t="shared" si="331"/>
        <v>5.7936765340715265E-27</v>
      </c>
      <c r="IM133" s="86">
        <f t="shared" si="332"/>
        <v>9.6524123439271762E-26</v>
      </c>
      <c r="IN133" s="86">
        <f t="shared" si="333"/>
        <v>2.122070251145696E-26</v>
      </c>
      <c r="IO133" s="86">
        <f t="shared" si="334"/>
        <v>4.1591657736529368E-26</v>
      </c>
      <c r="IP133" s="86">
        <f t="shared" si="335"/>
        <v>7.4159981195003192E-26</v>
      </c>
      <c r="IQ133" s="86">
        <f t="shared" si="336"/>
        <v>1.3365653715350121E-25</v>
      </c>
      <c r="IR133" s="86">
        <f t="shared" si="337"/>
        <v>1.90354607108785E-23</v>
      </c>
      <c r="IS133" s="86">
        <f t="shared" si="338"/>
        <v>3.7044548433076769E-24</v>
      </c>
      <c r="IT133" s="86">
        <f t="shared" si="339"/>
        <v>4.0709656209035351E-23</v>
      </c>
      <c r="IU133" s="86">
        <f t="shared" si="340"/>
        <v>2.272853040443255E-23</v>
      </c>
      <c r="IV133" s="86">
        <f t="shared" si="341"/>
        <v>8.1367622822751346E-18</v>
      </c>
      <c r="IW133" s="86">
        <f t="shared" si="342"/>
        <v>3.1851596342240163E-13</v>
      </c>
      <c r="IY133" s="86">
        <f t="shared" si="343"/>
        <v>0.202541401252222</v>
      </c>
      <c r="IZ133" s="86">
        <f t="shared" si="344"/>
        <v>0.19470272768621852</v>
      </c>
      <c r="JA133" s="86">
        <f t="shared" si="345"/>
        <v>0.16082990327592242</v>
      </c>
      <c r="JB133" s="86">
        <f t="shared" si="346"/>
        <v>0.18154632495717252</v>
      </c>
      <c r="JC133" s="86">
        <f t="shared" si="347"/>
        <v>0.25472889951036598</v>
      </c>
      <c r="JD133" s="86">
        <f t="shared" si="348"/>
        <v>0.17183008816490294</v>
      </c>
      <c r="JE133" s="86">
        <f t="shared" si="349"/>
        <v>0.2121055490661706</v>
      </c>
      <c r="JF133" s="86">
        <f t="shared" si="350"/>
        <v>0.25178497929342425</v>
      </c>
      <c r="JG133" s="86">
        <f t="shared" si="351"/>
        <v>0.28717151719632794</v>
      </c>
      <c r="JH133" s="86">
        <f t="shared" si="352"/>
        <v>0.41032428310109686</v>
      </c>
      <c r="JI133" s="86">
        <f t="shared" si="353"/>
        <v>0.34600035907434823</v>
      </c>
      <c r="JJ133" s="86">
        <f t="shared" si="354"/>
        <v>0.3742064236952915</v>
      </c>
      <c r="JK133" s="86">
        <f t="shared" si="355"/>
        <v>0.33075133633447767</v>
      </c>
      <c r="JL133" s="86">
        <f t="shared" si="356"/>
        <v>0.28399952692022107</v>
      </c>
      <c r="JM133" s="86">
        <f t="shared" si="357"/>
        <v>0.409007989823017</v>
      </c>
    </row>
    <row r="134" spans="2:273" x14ac:dyDescent="0.25">
      <c r="B134" s="2">
        <v>107</v>
      </c>
      <c r="C134" s="37">
        <v>95.787000000000006</v>
      </c>
      <c r="D134" s="37">
        <v>93.332999999999998</v>
      </c>
      <c r="E134" s="37">
        <v>95.491</v>
      </c>
      <c r="F134" s="37">
        <v>103.596</v>
      </c>
      <c r="G134" s="37">
        <v>107.71899999999999</v>
      </c>
      <c r="H134" s="37">
        <v>107.14</v>
      </c>
      <c r="I134" s="37">
        <v>108.596</v>
      </c>
      <c r="J134" s="37">
        <v>112.526</v>
      </c>
      <c r="K134" s="37">
        <v>112.57899999999999</v>
      </c>
      <c r="L134" s="37">
        <v>119.333</v>
      </c>
      <c r="M134" s="37">
        <v>119.509</v>
      </c>
      <c r="N134" s="37">
        <v>121.386</v>
      </c>
      <c r="O134" s="37">
        <v>122.268</v>
      </c>
      <c r="P134" s="37">
        <v>145.345</v>
      </c>
      <c r="Q134" s="37">
        <v>184.62100000000001</v>
      </c>
      <c r="S134" s="4">
        <f t="shared" si="229"/>
        <v>94.459608546026246</v>
      </c>
      <c r="T134" s="4">
        <f t="shared" si="230"/>
        <v>94.236832424286334</v>
      </c>
      <c r="U134" s="4">
        <f t="shared" si="231"/>
        <v>96.626608039972552</v>
      </c>
      <c r="V134" s="4">
        <f t="shared" si="232"/>
        <v>102.34503975886901</v>
      </c>
      <c r="W134" s="4">
        <f t="shared" si="233"/>
        <v>106.63184990983147</v>
      </c>
      <c r="X134" s="4">
        <f t="shared" si="234"/>
        <v>106.92056718294059</v>
      </c>
      <c r="Y134" s="4">
        <f t="shared" si="235"/>
        <v>109.5142641259915</v>
      </c>
      <c r="Z134" s="4">
        <f t="shared" si="236"/>
        <v>111.04041504047483</v>
      </c>
      <c r="AA134" s="4">
        <f t="shared" si="237"/>
        <v>111.68875937339138</v>
      </c>
      <c r="AB134" s="4">
        <f t="shared" si="238"/>
        <v>117.36442229214968</v>
      </c>
      <c r="AC134" s="4">
        <f t="shared" si="239"/>
        <v>118.73017066887303</v>
      </c>
      <c r="AD134" s="4">
        <f t="shared" si="240"/>
        <v>118.43094705060103</v>
      </c>
      <c r="AE134" s="4">
        <f t="shared" si="241"/>
        <v>120.55542867048362</v>
      </c>
      <c r="AF134" s="4">
        <f t="shared" si="242"/>
        <v>144.26900151851305</v>
      </c>
      <c r="AG134" s="4">
        <f t="shared" si="243"/>
        <v>187.34314564610756</v>
      </c>
      <c r="AI134" s="4">
        <f t="shared" si="244"/>
        <v>1.3273914539737603</v>
      </c>
      <c r="AJ134" s="4">
        <f t="shared" si="245"/>
        <v>-0.90383242428633537</v>
      </c>
      <c r="AK134" s="4">
        <f t="shared" si="246"/>
        <v>-1.1356080399725528</v>
      </c>
      <c r="AL134" s="4">
        <f t="shared" si="247"/>
        <v>1.250960241130997</v>
      </c>
      <c r="AM134" s="4">
        <f t="shared" si="248"/>
        <v>1.0871500901685209</v>
      </c>
      <c r="AN134" s="4">
        <f t="shared" si="249"/>
        <v>0.21943281705941331</v>
      </c>
      <c r="AO134" s="4">
        <f t="shared" si="250"/>
        <v>-0.91826412599149876</v>
      </c>
      <c r="AP134" s="4">
        <f t="shared" si="251"/>
        <v>1.4855849595251698</v>
      </c>
      <c r="AQ134" s="4">
        <f t="shared" si="252"/>
        <v>0.89024062660861603</v>
      </c>
      <c r="AR134" s="4">
        <f t="shared" si="253"/>
        <v>1.9685777078503151</v>
      </c>
      <c r="AS134" s="4">
        <f t="shared" si="254"/>
        <v>0.77882933112697117</v>
      </c>
      <c r="AT134" s="4">
        <f t="shared" si="255"/>
        <v>2.9550529493989615</v>
      </c>
      <c r="AU134" s="4">
        <f t="shared" si="256"/>
        <v>1.7125713295163791</v>
      </c>
      <c r="AV134" s="4">
        <f t="shared" si="432"/>
        <v>1.0759984814869483</v>
      </c>
      <c r="AW134" s="4">
        <f t="shared" si="432"/>
        <v>-2.7221456461075491</v>
      </c>
      <c r="AY134" s="2">
        <f t="shared" si="308"/>
        <v>94.088530888098319</v>
      </c>
      <c r="AZ134" s="2">
        <f t="shared" si="359"/>
        <v>91.464387341600045</v>
      </c>
      <c r="BA134" s="2">
        <f t="shared" si="360"/>
        <v>92.215736365268214</v>
      </c>
      <c r="BB134" s="2">
        <f t="shared" si="361"/>
        <v>95.328441549111488</v>
      </c>
      <c r="BC134" s="2">
        <f t="shared" si="362"/>
        <v>94.986903654441988</v>
      </c>
      <c r="BD134" s="2">
        <f t="shared" si="363"/>
        <v>97.589874032300457</v>
      </c>
      <c r="BE134" s="2">
        <f t="shared" si="364"/>
        <v>97.792569842707167</v>
      </c>
      <c r="BF134" s="2">
        <f t="shared" si="365"/>
        <v>95.781242688477136</v>
      </c>
      <c r="BG134" s="2">
        <f t="shared" si="366"/>
        <v>95.236810622144063</v>
      </c>
      <c r="BH134" s="2">
        <f t="shared" si="367"/>
        <v>95.871462776788547</v>
      </c>
      <c r="BI134" s="2">
        <f t="shared" si="368"/>
        <v>95.488121286547084</v>
      </c>
      <c r="BJ134" s="2">
        <f t="shared" si="369"/>
        <v>94.156317826774469</v>
      </c>
      <c r="BK134" s="2">
        <f t="shared" si="370"/>
        <v>94.838267208722215</v>
      </c>
      <c r="BL134" s="2">
        <f t="shared" si="371"/>
        <v>98.564721001511785</v>
      </c>
      <c r="BM134" s="2">
        <f t="shared" si="372"/>
        <v>101.97595610910716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113.34295141700407</v>
      </c>
      <c r="DL134" s="2">
        <f t="shared" si="433"/>
        <v>114.16812996515681</v>
      </c>
      <c r="DM134" s="2">
        <f t="shared" si="433"/>
        <v>125.58490661268559</v>
      </c>
      <c r="DN134" s="2">
        <f t="shared" si="433"/>
        <v>127.58520412757977</v>
      </c>
      <c r="DO134" s="2">
        <f t="shared" si="433"/>
        <v>129.18622435897439</v>
      </c>
      <c r="DP134" s="2">
        <f t="shared" si="433"/>
        <v>123.69479231863443</v>
      </c>
      <c r="DQ134" s="2">
        <f t="shared" si="433"/>
        <v>128.22998577524893</v>
      </c>
      <c r="DR134" s="2">
        <f t="shared" si="433"/>
        <v>132.26886293436291</v>
      </c>
      <c r="DS134" s="2">
        <f t="shared" si="433"/>
        <v>122.00900112044818</v>
      </c>
      <c r="DT134" s="2">
        <f t="shared" si="433"/>
        <v>127.39261926211927</v>
      </c>
      <c r="DU134" s="2">
        <f t="shared" si="433"/>
        <v>127.03146167557931</v>
      </c>
      <c r="DV134" s="2">
        <f t="shared" si="433"/>
        <v>118.0815677462888</v>
      </c>
      <c r="DW134" s="2">
        <f t="shared" si="433"/>
        <v>123.34806844919787</v>
      </c>
      <c r="DX134" s="2">
        <f t="shared" si="433"/>
        <v>123.59596791443852</v>
      </c>
      <c r="DY134" s="2">
        <f t="shared" si="433"/>
        <v>104.20138624338622</v>
      </c>
      <c r="EA134" s="2">
        <f t="shared" si="228"/>
        <v>94.031429517761097</v>
      </c>
      <c r="EB134" s="2">
        <f t="shared" si="290"/>
        <v>91.409919464019424</v>
      </c>
      <c r="EC134" s="2">
        <f t="shared" si="291"/>
        <v>92.130140167504166</v>
      </c>
      <c r="ED134" s="2">
        <f t="shared" si="292"/>
        <v>95.24668896827167</v>
      </c>
      <c r="EE134" s="2">
        <f t="shared" si="293"/>
        <v>94.891793088527336</v>
      </c>
      <c r="EF134" s="2">
        <f t="shared" si="294"/>
        <v>97.514612257756312</v>
      </c>
      <c r="EG134" s="2">
        <f t="shared" si="295"/>
        <v>97.713782265107767</v>
      </c>
      <c r="EH134" s="2">
        <f t="shared" si="296"/>
        <v>95.673257603383689</v>
      </c>
      <c r="EI134" s="2">
        <f t="shared" si="297"/>
        <v>95.154403095665018</v>
      </c>
      <c r="EJ134" s="2">
        <f t="shared" si="298"/>
        <v>95.779642925659473</v>
      </c>
      <c r="EK134" s="2">
        <f t="shared" si="299"/>
        <v>95.379816621803528</v>
      </c>
      <c r="EL134" s="2">
        <f t="shared" si="300"/>
        <v>94.100418396107557</v>
      </c>
      <c r="EM134" s="2">
        <f t="shared" si="301"/>
        <v>94.753949913799687</v>
      </c>
      <c r="EN134" s="2">
        <f t="shared" si="302"/>
        <v>98.502481091966885</v>
      </c>
      <c r="EO134" s="2">
        <f t="shared" si="303"/>
        <v>102.05114358974357</v>
      </c>
      <c r="EQ134" s="2">
        <f t="shared" si="304"/>
        <v>94.198834680897932</v>
      </c>
      <c r="ER134" s="2">
        <f t="shared" si="434"/>
        <v>91.479959437926198</v>
      </c>
      <c r="ES134" s="2">
        <f t="shared" si="434"/>
        <v>92.280277247734688</v>
      </c>
      <c r="ET134" s="2">
        <f t="shared" si="434"/>
        <v>95.312920415130719</v>
      </c>
      <c r="EU134" s="2">
        <f t="shared" si="434"/>
        <v>95.073658055851894</v>
      </c>
      <c r="EV134" s="2">
        <f t="shared" si="434"/>
        <v>97.624555235121164</v>
      </c>
      <c r="EW134" s="2">
        <f t="shared" si="434"/>
        <v>97.711613587671508</v>
      </c>
      <c r="EX134" s="2">
        <f t="shared" si="434"/>
        <v>95.777047151406208</v>
      </c>
      <c r="EY134" s="2">
        <f t="shared" si="434"/>
        <v>95.22377073855921</v>
      </c>
      <c r="EZ134" s="2">
        <f t="shared" si="434"/>
        <v>95.8509744709025</v>
      </c>
      <c r="FA134" s="2">
        <f t="shared" si="434"/>
        <v>95.519390930086104</v>
      </c>
      <c r="FB134" s="2">
        <f t="shared" si="434"/>
        <v>94.078609055084087</v>
      </c>
      <c r="FC134" s="2">
        <f t="shared" si="434"/>
        <v>94.80940061587107</v>
      </c>
      <c r="FD134" s="2">
        <f t="shared" si="434"/>
        <v>98.309831587724929</v>
      </c>
      <c r="FE134" s="2">
        <f t="shared" si="434"/>
        <v>100.93713412118908</v>
      </c>
      <c r="FG134" s="2">
        <f t="shared" si="306"/>
        <v>0.99759597969343861</v>
      </c>
      <c r="FH134" s="2">
        <f t="shared" si="435"/>
        <v>0.99776635470103414</v>
      </c>
      <c r="FI134" s="2">
        <f t="shared" si="435"/>
        <v>0.99768654401096069</v>
      </c>
      <c r="FJ134" s="2">
        <f t="shared" si="435"/>
        <v>0.99759652228425422</v>
      </c>
      <c r="FK134" s="2">
        <f t="shared" si="435"/>
        <v>0.99759814175671535</v>
      </c>
      <c r="FL134" s="2">
        <f t="shared" si="435"/>
        <v>0.99739355529483498</v>
      </c>
      <c r="FM134" s="2">
        <f t="shared" si="435"/>
        <v>0.99741357074243009</v>
      </c>
      <c r="FN134" s="2">
        <f t="shared" si="435"/>
        <v>0.99724176053519353</v>
      </c>
      <c r="FO134" s="2">
        <f t="shared" si="435"/>
        <v>0.99712592338085515</v>
      </c>
      <c r="FP134" s="2">
        <f t="shared" si="435"/>
        <v>0.99729504133096325</v>
      </c>
      <c r="FQ134" s="2">
        <f t="shared" si="435"/>
        <v>0.99694277870204351</v>
      </c>
      <c r="FR134" s="2">
        <f t="shared" si="435"/>
        <v>0.99759534345003398</v>
      </c>
      <c r="FS134" s="2">
        <f t="shared" si="435"/>
        <v>0.99719870955232481</v>
      </c>
      <c r="FT134" s="2">
        <f t="shared" si="435"/>
        <v>0.99701514565963734</v>
      </c>
      <c r="FU134" s="2">
        <f t="shared" si="435"/>
        <v>0.99716406245528211</v>
      </c>
      <c r="FW134" s="2">
        <f t="shared" si="324"/>
        <v>6.3773896460519092E-2</v>
      </c>
      <c r="FX134" s="2">
        <f t="shared" si="376"/>
        <v>5.1886194113913972E-2</v>
      </c>
      <c r="FY134" s="2">
        <f t="shared" si="377"/>
        <v>5.4617206868221226E-2</v>
      </c>
      <c r="FZ134" s="2">
        <f t="shared" si="378"/>
        <v>6.0812204551345908E-2</v>
      </c>
      <c r="GA134" s="2">
        <f t="shared" si="379"/>
        <v>7.0053092997446859E-2</v>
      </c>
      <c r="GB134" s="2">
        <f t="shared" si="380"/>
        <v>6.3892965358807355E-2</v>
      </c>
      <c r="GC134" s="2">
        <f t="shared" si="381"/>
        <v>6.4750979943079101E-2</v>
      </c>
      <c r="GD134" s="2">
        <f t="shared" si="382"/>
        <v>6.7883928249959896E-2</v>
      </c>
      <c r="GE134" s="2">
        <f t="shared" si="383"/>
        <v>7.53284090601756E-2</v>
      </c>
      <c r="GF134" s="2">
        <f t="shared" si="384"/>
        <v>8.8432918594644208E-2</v>
      </c>
      <c r="GG134" s="2">
        <f t="shared" si="385"/>
        <v>8.2669808733119965E-2</v>
      </c>
      <c r="GH134" s="2">
        <f t="shared" si="386"/>
        <v>8.102020101442578E-2</v>
      </c>
      <c r="GI134" s="2">
        <f t="shared" si="387"/>
        <v>7.6047076990936824E-2</v>
      </c>
      <c r="GJ134" s="2">
        <f t="shared" si="388"/>
        <v>6.5717758069499935E-2</v>
      </c>
      <c r="GK134" s="2">
        <f t="shared" si="389"/>
        <v>7.2966556212134631E-2</v>
      </c>
      <c r="GM134" s="86">
        <f t="shared" si="325"/>
        <v>1.1027430459488083E-93</v>
      </c>
      <c r="GN134" s="86">
        <f t="shared" si="390"/>
        <v>4.1791250697022871E-54</v>
      </c>
      <c r="GO134" s="86">
        <f t="shared" si="391"/>
        <v>5.6749969532585885E-118</v>
      </c>
      <c r="GP134" s="86">
        <f t="shared" si="392"/>
        <v>1.3880817052220746E-90</v>
      </c>
      <c r="GQ134" s="86">
        <f t="shared" si="393"/>
        <v>1.7156824744017028E-92</v>
      </c>
      <c r="GR134" s="86">
        <f t="shared" si="394"/>
        <v>3.2592083322786325E-58</v>
      </c>
      <c r="GS134" s="86">
        <f t="shared" si="395"/>
        <v>1.0379879205031339E-69</v>
      </c>
      <c r="GT134" s="86">
        <f t="shared" si="396"/>
        <v>9.6285815070634919E-84</v>
      </c>
      <c r="GU134" s="86">
        <f t="shared" si="397"/>
        <v>1.9648565520877978E-80</v>
      </c>
      <c r="GV134" s="86">
        <f t="shared" si="398"/>
        <v>5.2882094618769172E-89</v>
      </c>
      <c r="GW134" s="86">
        <f t="shared" si="399"/>
        <v>2.1499100430143511E-76</v>
      </c>
      <c r="GX134" s="86">
        <f t="shared" si="400"/>
        <v>7.89285194732124E-138</v>
      </c>
      <c r="GY134" s="86">
        <f t="shared" si="401"/>
        <v>6.745882177446019E-64</v>
      </c>
      <c r="GZ134" s="86">
        <f t="shared" si="402"/>
        <v>3.2288905130405152E-84</v>
      </c>
      <c r="HA134" s="86">
        <f t="shared" si="403"/>
        <v>9.8607330217679746E-107</v>
      </c>
      <c r="HC134" s="86">
        <f t="shared" si="326"/>
        <v>4.5374201679164682E-36</v>
      </c>
      <c r="HD134" s="86">
        <f t="shared" si="404"/>
        <v>1.2406087014334136E-16</v>
      </c>
      <c r="HE134" s="86">
        <f t="shared" si="405"/>
        <v>3.889153382609024E-42</v>
      </c>
      <c r="HF134" s="86">
        <f t="shared" si="406"/>
        <v>2.9470618337884499E-35</v>
      </c>
      <c r="HG134" s="86">
        <f t="shared" si="407"/>
        <v>3.8223491592208074E-45</v>
      </c>
      <c r="HH134" s="86">
        <f t="shared" si="408"/>
        <v>7.4579697126291028E-26</v>
      </c>
      <c r="HI134" s="86">
        <f t="shared" si="409"/>
        <v>2.1744674591213935E-32</v>
      </c>
      <c r="HJ134" s="86">
        <f t="shared" si="410"/>
        <v>1.0652018249509392E-39</v>
      </c>
      <c r="HK134" s="86">
        <f t="shared" si="411"/>
        <v>7.5796566031261088E-39</v>
      </c>
      <c r="HL134" s="86">
        <f t="shared" si="412"/>
        <v>3.4863167466292012E-35</v>
      </c>
      <c r="HM134" s="86">
        <f t="shared" si="413"/>
        <v>1.6620497855983444E-40</v>
      </c>
      <c r="HN134" s="86">
        <f t="shared" si="414"/>
        <v>2.0917717323382363E-36</v>
      </c>
      <c r="HO134" s="86">
        <f t="shared" si="415"/>
        <v>3.7194605750704087E-32</v>
      </c>
      <c r="HP134" s="86">
        <f t="shared" si="416"/>
        <v>7.1898161463389815E-37</v>
      </c>
      <c r="HQ134" s="86">
        <f t="shared" si="417"/>
        <v>1.5156690032179601E-52</v>
      </c>
      <c r="HS134" s="86">
        <f t="shared" si="327"/>
        <v>0.27480237582934541</v>
      </c>
      <c r="HT134" s="86">
        <f t="shared" si="418"/>
        <v>0.26667754603046429</v>
      </c>
      <c r="HU134" s="86">
        <f t="shared" si="419"/>
        <v>0.22659044579231624</v>
      </c>
      <c r="HV134" s="86">
        <f t="shared" si="420"/>
        <v>0.25421610805722916</v>
      </c>
      <c r="HW134" s="86">
        <f t="shared" si="421"/>
        <v>0.34428554756247676</v>
      </c>
      <c r="HX134" s="86">
        <f t="shared" si="422"/>
        <v>0.24266188623137716</v>
      </c>
      <c r="HY134" s="86">
        <f t="shared" si="423"/>
        <v>0.29216629236263036</v>
      </c>
      <c r="HZ134" s="86">
        <f t="shared" si="424"/>
        <v>0.33996566099144926</v>
      </c>
      <c r="IA134" s="86">
        <f t="shared" si="425"/>
        <v>0.38301101536080079</v>
      </c>
      <c r="IB134" s="86">
        <f t="shared" si="426"/>
        <v>0.50213685804153341</v>
      </c>
      <c r="IC134" s="86">
        <f t="shared" si="427"/>
        <v>0.44426956358415792</v>
      </c>
      <c r="ID134" s="86">
        <f t="shared" si="428"/>
        <v>0.46766671382228014</v>
      </c>
      <c r="IE134" s="86">
        <f t="shared" si="429"/>
        <v>0.42425595424373241</v>
      </c>
      <c r="IF134" s="86">
        <f t="shared" si="430"/>
        <v>0.36892342561785313</v>
      </c>
      <c r="IG134" s="86">
        <f t="shared" si="431"/>
        <v>0.47772997210714352</v>
      </c>
      <c r="II134" s="86">
        <f t="shared" si="328"/>
        <v>1.0003815560166436E-21</v>
      </c>
      <c r="IJ134" s="86">
        <f t="shared" si="329"/>
        <v>5.8052570681290801E-26</v>
      </c>
      <c r="IK134" s="86">
        <f t="shared" si="330"/>
        <v>2.7262015990211114E-26</v>
      </c>
      <c r="IL134" s="86">
        <f t="shared" si="331"/>
        <v>2.4259979505849031E-25</v>
      </c>
      <c r="IM134" s="86">
        <f t="shared" si="332"/>
        <v>4.1188367211220581E-24</v>
      </c>
      <c r="IN134" s="86">
        <f t="shared" si="333"/>
        <v>8.7598509889715789E-25</v>
      </c>
      <c r="IO134" s="86">
        <f t="shared" si="334"/>
        <v>1.6747220285612822E-24</v>
      </c>
      <c r="IP134" s="86">
        <f t="shared" si="335"/>
        <v>3.0755407103293912E-24</v>
      </c>
      <c r="IQ134" s="86">
        <f t="shared" si="336"/>
        <v>6.2316164389393983E-24</v>
      </c>
      <c r="IR134" s="86">
        <f t="shared" si="337"/>
        <v>8.0733694192793769E-22</v>
      </c>
      <c r="IS134" s="86">
        <f t="shared" si="338"/>
        <v>1.5850995014112218E-22</v>
      </c>
      <c r="IT134" s="86">
        <f t="shared" si="339"/>
        <v>1.4226710200060477E-21</v>
      </c>
      <c r="IU134" s="86">
        <f t="shared" si="340"/>
        <v>7.5378694777801882E-22</v>
      </c>
      <c r="IV134" s="86">
        <f t="shared" si="341"/>
        <v>9.6245920681137049E-17</v>
      </c>
      <c r="IW134" s="86">
        <f t="shared" si="342"/>
        <v>2.0420334862352888E-12</v>
      </c>
      <c r="IY134" s="86">
        <f t="shared" si="343"/>
        <v>0.27480237582934541</v>
      </c>
      <c r="IZ134" s="86">
        <f t="shared" si="344"/>
        <v>0.2666775460304644</v>
      </c>
      <c r="JA134" s="86">
        <f t="shared" si="345"/>
        <v>0.22659044579231624</v>
      </c>
      <c r="JB134" s="86">
        <f t="shared" si="346"/>
        <v>0.25421610805722916</v>
      </c>
      <c r="JC134" s="86">
        <f t="shared" si="347"/>
        <v>0.34428554756247676</v>
      </c>
      <c r="JD134" s="86">
        <f t="shared" si="348"/>
        <v>0.24266188623137716</v>
      </c>
      <c r="JE134" s="86">
        <f t="shared" si="349"/>
        <v>0.29216629236263036</v>
      </c>
      <c r="JF134" s="86">
        <f t="shared" si="350"/>
        <v>0.33996566099144926</v>
      </c>
      <c r="JG134" s="86">
        <f t="shared" si="351"/>
        <v>0.38301101536080079</v>
      </c>
      <c r="JH134" s="86">
        <f t="shared" si="352"/>
        <v>0.50213685804153341</v>
      </c>
      <c r="JI134" s="86">
        <f t="shared" si="353"/>
        <v>0.44426956358415792</v>
      </c>
      <c r="JJ134" s="86">
        <f t="shared" si="354"/>
        <v>0.46766671382228014</v>
      </c>
      <c r="JK134" s="86">
        <f t="shared" si="355"/>
        <v>0.42425595424373241</v>
      </c>
      <c r="JL134" s="86">
        <f t="shared" si="356"/>
        <v>0.36892342561785324</v>
      </c>
      <c r="JM134" s="86">
        <f t="shared" si="357"/>
        <v>0.47772997210918555</v>
      </c>
    </row>
    <row r="135" spans="2:273" x14ac:dyDescent="0.25">
      <c r="B135" s="2">
        <v>108</v>
      </c>
      <c r="C135" s="37">
        <v>94.361000000000004</v>
      </c>
      <c r="D135" s="37">
        <v>93.525999999999996</v>
      </c>
      <c r="E135" s="37">
        <v>97.350999999999999</v>
      </c>
      <c r="F135" s="37">
        <v>104.456</v>
      </c>
      <c r="G135" s="37">
        <v>108.807</v>
      </c>
      <c r="H135" s="37">
        <v>108.86</v>
      </c>
      <c r="I135" s="37">
        <v>111.63200000000001</v>
      </c>
      <c r="J135" s="37">
        <v>113.491</v>
      </c>
      <c r="K135" s="37">
        <v>112.456</v>
      </c>
      <c r="L135" s="37">
        <v>116.36799999999999</v>
      </c>
      <c r="M135" s="37">
        <v>117.877</v>
      </c>
      <c r="N135" s="37">
        <v>116.702</v>
      </c>
      <c r="O135" s="37">
        <v>121.321</v>
      </c>
      <c r="P135" s="37">
        <v>148.03399999999999</v>
      </c>
      <c r="Q135" s="37">
        <v>183.25899999999999</v>
      </c>
      <c r="S135" s="4">
        <f t="shared" si="229"/>
        <v>94.329102201508661</v>
      </c>
      <c r="T135" s="4">
        <f t="shared" si="230"/>
        <v>94.602970118744452</v>
      </c>
      <c r="U135" s="4">
        <f t="shared" si="231"/>
        <v>97.405031056849609</v>
      </c>
      <c r="V135" s="4">
        <f t="shared" si="232"/>
        <v>103.61998503070865</v>
      </c>
      <c r="W135" s="4">
        <f t="shared" si="233"/>
        <v>108.00874045747361</v>
      </c>
      <c r="X135" s="4">
        <f t="shared" si="234"/>
        <v>108.75027998701317</v>
      </c>
      <c r="Y135" s="4">
        <f t="shared" si="235"/>
        <v>111.41625935107481</v>
      </c>
      <c r="Z135" s="4">
        <f t="shared" si="236"/>
        <v>112.96231200770836</v>
      </c>
      <c r="AA135" s="4">
        <f t="shared" si="237"/>
        <v>113.15578006396558</v>
      </c>
      <c r="AB135" s="4">
        <f t="shared" si="238"/>
        <v>116.34795382582573</v>
      </c>
      <c r="AC135" s="4">
        <f t="shared" si="239"/>
        <v>119.40912033083961</v>
      </c>
      <c r="AD135" s="4">
        <f t="shared" si="240"/>
        <v>118.53691378226475</v>
      </c>
      <c r="AE135" s="4">
        <f t="shared" si="241"/>
        <v>121.90974611536336</v>
      </c>
      <c r="AF135" s="4">
        <f t="shared" si="242"/>
        <v>148.98721732024219</v>
      </c>
      <c r="AG135" s="4">
        <f t="shared" si="243"/>
        <v>186.78216974672603</v>
      </c>
      <c r="AI135" s="4">
        <f t="shared" si="244"/>
        <v>3.189779849134311E-2</v>
      </c>
      <c r="AJ135" s="4">
        <f t="shared" si="245"/>
        <v>-1.0769701187444554</v>
      </c>
      <c r="AK135" s="4">
        <f t="shared" si="246"/>
        <v>-5.4031056849609627E-2</v>
      </c>
      <c r="AL135" s="4">
        <f t="shared" si="247"/>
        <v>0.83601496929135521</v>
      </c>
      <c r="AM135" s="4">
        <f t="shared" si="248"/>
        <v>0.79825954252639519</v>
      </c>
      <c r="AN135" s="4">
        <f t="shared" si="249"/>
        <v>0.10972001298682699</v>
      </c>
      <c r="AO135" s="4">
        <f t="shared" si="250"/>
        <v>0.21574064892519118</v>
      </c>
      <c r="AP135" s="4">
        <f t="shared" si="251"/>
        <v>0.52868799229163699</v>
      </c>
      <c r="AQ135" s="4">
        <f t="shared" si="252"/>
        <v>-0.69978006396557646</v>
      </c>
      <c r="AR135" s="4">
        <f t="shared" si="253"/>
        <v>2.0046174174268572E-2</v>
      </c>
      <c r="AS135" s="4">
        <f t="shared" si="254"/>
        <v>-1.5321203308396178</v>
      </c>
      <c r="AT135" s="4">
        <f t="shared" si="255"/>
        <v>-1.8349137822647492</v>
      </c>
      <c r="AU135" s="4">
        <f t="shared" si="256"/>
        <v>-0.58874611536336374</v>
      </c>
      <c r="AV135" s="4">
        <f t="shared" si="432"/>
        <v>-0.95321732024220296</v>
      </c>
      <c r="AW135" s="4">
        <f t="shared" si="432"/>
        <v>-3.5231697467260403</v>
      </c>
      <c r="AY135" s="2">
        <f t="shared" si="308"/>
        <v>93.890877908660343</v>
      </c>
      <c r="AZ135" s="2">
        <f t="shared" si="359"/>
        <v>91.303273750673753</v>
      </c>
      <c r="BA135" s="2">
        <f t="shared" si="360"/>
        <v>91.991243999488972</v>
      </c>
      <c r="BB135" s="2">
        <f t="shared" si="361"/>
        <v>95.137842029961988</v>
      </c>
      <c r="BC135" s="2">
        <f t="shared" si="362"/>
        <v>94.775457335682248</v>
      </c>
      <c r="BD135" s="2">
        <f t="shared" si="363"/>
        <v>97.366025279340391</v>
      </c>
      <c r="BE135" s="2">
        <f t="shared" si="364"/>
        <v>97.603367921550998</v>
      </c>
      <c r="BF135" s="2">
        <f t="shared" si="365"/>
        <v>95.579325102778583</v>
      </c>
      <c r="BG135" s="2">
        <f t="shared" si="366"/>
        <v>95.019863502684188</v>
      </c>
      <c r="BH135" s="2">
        <f t="shared" si="367"/>
        <v>95.663811742474067</v>
      </c>
      <c r="BI135" s="2">
        <f t="shared" si="368"/>
        <v>95.276793973147193</v>
      </c>
      <c r="BJ135" s="2">
        <f t="shared" si="369"/>
        <v>93.97229425639317</v>
      </c>
      <c r="BK135" s="2">
        <f t="shared" si="370"/>
        <v>94.652195756299719</v>
      </c>
      <c r="BL135" s="2">
        <f t="shared" si="371"/>
        <v>98.401015223645132</v>
      </c>
      <c r="BM135" s="2">
        <f t="shared" si="372"/>
        <v>101.82735143048325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113.37354655870448</v>
      </c>
      <c r="DL135" s="2">
        <f t="shared" si="433"/>
        <v>114.20222369337981</v>
      </c>
      <c r="DM135" s="2">
        <f t="shared" si="433"/>
        <v>125.75533009446696</v>
      </c>
      <c r="DN135" s="2">
        <f t="shared" si="433"/>
        <v>127.73487288930585</v>
      </c>
      <c r="DO135" s="2">
        <f t="shared" si="433"/>
        <v>129.32247435897438</v>
      </c>
      <c r="DP135" s="2">
        <f t="shared" si="433"/>
        <v>123.78047581792319</v>
      </c>
      <c r="DQ135" s="2">
        <f t="shared" si="433"/>
        <v>128.38374300616405</v>
      </c>
      <c r="DR135" s="2">
        <f t="shared" si="433"/>
        <v>132.47175521235519</v>
      </c>
      <c r="DS135" s="2">
        <f t="shared" si="433"/>
        <v>122.10614677871148</v>
      </c>
      <c r="DT135" s="2">
        <f t="shared" si="433"/>
        <v>127.55495336765338</v>
      </c>
      <c r="DU135" s="2">
        <f t="shared" si="433"/>
        <v>127.21088714349375</v>
      </c>
      <c r="DV135" s="2">
        <f t="shared" si="433"/>
        <v>118.16547118758434</v>
      </c>
      <c r="DW135" s="2">
        <f t="shared" si="433"/>
        <v>123.52323529411765</v>
      </c>
      <c r="DX135" s="2">
        <f t="shared" si="433"/>
        <v>123.74063569518718</v>
      </c>
      <c r="DY135" s="2">
        <f t="shared" si="433"/>
        <v>104.08512861212859</v>
      </c>
      <c r="EA135" s="2">
        <f t="shared" si="228"/>
        <v>93.8347270959312</v>
      </c>
      <c r="EB135" s="2">
        <f t="shared" si="290"/>
        <v>91.250145442849217</v>
      </c>
      <c r="EC135" s="2">
        <f t="shared" si="291"/>
        <v>91.909277197096571</v>
      </c>
      <c r="ED135" s="2">
        <f t="shared" si="292"/>
        <v>95.061077981196178</v>
      </c>
      <c r="EE135" s="2">
        <f t="shared" si="293"/>
        <v>94.68364248243978</v>
      </c>
      <c r="EF135" s="2">
        <f t="shared" si="294"/>
        <v>97.293873420526083</v>
      </c>
      <c r="EG135" s="2">
        <f t="shared" si="295"/>
        <v>97.530697379912667</v>
      </c>
      <c r="EH135" s="2">
        <f t="shared" si="296"/>
        <v>95.477463459105451</v>
      </c>
      <c r="EI135" s="2">
        <f t="shared" si="297"/>
        <v>94.942173814734744</v>
      </c>
      <c r="EJ135" s="2">
        <f t="shared" si="298"/>
        <v>95.577261990407663</v>
      </c>
      <c r="EK135" s="2">
        <f t="shared" si="299"/>
        <v>95.173420995962346</v>
      </c>
      <c r="EL135" s="2">
        <f t="shared" si="300"/>
        <v>93.92126955659127</v>
      </c>
      <c r="EM135" s="2">
        <f t="shared" si="301"/>
        <v>94.572991726152978</v>
      </c>
      <c r="EN135" s="2">
        <f t="shared" si="302"/>
        <v>98.347333967330499</v>
      </c>
      <c r="EO135" s="2">
        <f t="shared" si="303"/>
        <v>101.91689114219113</v>
      </c>
      <c r="EQ135" s="2">
        <f t="shared" si="304"/>
        <v>94.026140187897241</v>
      </c>
      <c r="ER135" s="2">
        <f t="shared" si="434"/>
        <v>91.362552855769408</v>
      </c>
      <c r="ES135" s="2">
        <f t="shared" si="434"/>
        <v>92.086213705891211</v>
      </c>
      <c r="ET135" s="2">
        <f t="shared" si="434"/>
        <v>95.138434891823366</v>
      </c>
      <c r="EU135" s="2">
        <f t="shared" si="434"/>
        <v>94.892326120085357</v>
      </c>
      <c r="EV135" s="2">
        <f t="shared" si="434"/>
        <v>97.425658827847116</v>
      </c>
      <c r="EW135" s="2">
        <f t="shared" si="434"/>
        <v>97.528943085050869</v>
      </c>
      <c r="EX135" s="2">
        <f t="shared" si="434"/>
        <v>95.596170696420344</v>
      </c>
      <c r="EY135" s="2">
        <f t="shared" si="434"/>
        <v>95.021073423071698</v>
      </c>
      <c r="EZ135" s="2">
        <f t="shared" si="434"/>
        <v>95.65676269948176</v>
      </c>
      <c r="FA135" s="2">
        <f t="shared" si="434"/>
        <v>95.329339176989308</v>
      </c>
      <c r="FB135" s="2">
        <f t="shared" si="434"/>
        <v>93.896812327285545</v>
      </c>
      <c r="FC135" s="2">
        <f t="shared" si="434"/>
        <v>94.636095314515543</v>
      </c>
      <c r="FD135" s="2">
        <f t="shared" si="434"/>
        <v>98.131382005441395</v>
      </c>
      <c r="FE135" s="2">
        <f t="shared" si="434"/>
        <v>100.7192486224541</v>
      </c>
      <c r="FG135" s="2">
        <f t="shared" si="306"/>
        <v>0.99780704355128702</v>
      </c>
      <c r="FH135" s="2">
        <f t="shared" si="435"/>
        <v>0.99796249083099309</v>
      </c>
      <c r="FI135" s="2">
        <f t="shared" si="435"/>
        <v>0.99788967348556146</v>
      </c>
      <c r="FJ135" s="2">
        <f t="shared" si="435"/>
        <v>0.99780753860938354</v>
      </c>
      <c r="FK135" s="2">
        <f t="shared" si="435"/>
        <v>0.99780901621051166</v>
      </c>
      <c r="FL135" s="2">
        <f t="shared" si="435"/>
        <v>0.99762234888886037</v>
      </c>
      <c r="FM135" s="2">
        <f t="shared" si="435"/>
        <v>0.99764061153757622</v>
      </c>
      <c r="FN135" s="2">
        <f t="shared" si="435"/>
        <v>0.99748384505189092</v>
      </c>
      <c r="FO135" s="2">
        <f t="shared" si="435"/>
        <v>0.99737814793635249</v>
      </c>
      <c r="FP135" s="2">
        <f t="shared" si="435"/>
        <v>0.99753246108218774</v>
      </c>
      <c r="FQ135" s="2">
        <f t="shared" si="435"/>
        <v>0.99721103079872397</v>
      </c>
      <c r="FR135" s="2">
        <f t="shared" si="435"/>
        <v>0.99780646304481257</v>
      </c>
      <c r="FS135" s="2">
        <f t="shared" si="435"/>
        <v>0.99744456287522842</v>
      </c>
      <c r="FT135" s="2">
        <f t="shared" si="435"/>
        <v>0.99727706535021721</v>
      </c>
      <c r="FU135" s="2">
        <f t="shared" si="435"/>
        <v>0.99741294866799801</v>
      </c>
      <c r="FW135" s="2">
        <f t="shared" si="324"/>
        <v>6.9499073712145781E-2</v>
      </c>
      <c r="FX135" s="2">
        <f t="shared" si="376"/>
        <v>5.6608703785630259E-2</v>
      </c>
      <c r="FY135" s="2">
        <f t="shared" si="377"/>
        <v>5.957266606984421E-2</v>
      </c>
      <c r="FZ135" s="2">
        <f t="shared" si="378"/>
        <v>6.6290327564383467E-2</v>
      </c>
      <c r="GA135" s="2">
        <f t="shared" si="379"/>
        <v>7.6296034963810266E-2</v>
      </c>
      <c r="GB135" s="2">
        <f t="shared" si="380"/>
        <v>6.9628036824217795E-2</v>
      </c>
      <c r="GC135" s="2">
        <f t="shared" si="381"/>
        <v>7.0557262394097944E-2</v>
      </c>
      <c r="GD135" s="2">
        <f t="shared" si="382"/>
        <v>7.3948932052996658E-2</v>
      </c>
      <c r="GE135" s="2">
        <f t="shared" si="383"/>
        <v>8.2000018927077964E-2</v>
      </c>
      <c r="GF135" s="2">
        <f t="shared" si="384"/>
        <v>9.6144476952163854E-2</v>
      </c>
      <c r="GG135" s="2">
        <f t="shared" si="385"/>
        <v>8.992838885183875E-2</v>
      </c>
      <c r="GH135" s="2">
        <f t="shared" si="386"/>
        <v>8.8147859994411382E-2</v>
      </c>
      <c r="GI135" s="2">
        <f t="shared" si="387"/>
        <v>8.2776639134690244E-2</v>
      </c>
      <c r="GJ135" s="2">
        <f t="shared" si="388"/>
        <v>7.1604095175926308E-2</v>
      </c>
      <c r="GK135" s="2">
        <f t="shared" si="389"/>
        <v>7.9446956645684449E-2</v>
      </c>
      <c r="GM135" s="86">
        <f t="shared" si="325"/>
        <v>1.3312368385064155E-97</v>
      </c>
      <c r="GN135" s="86">
        <f t="shared" si="390"/>
        <v>2.3832099197483471E-56</v>
      </c>
      <c r="GO135" s="86">
        <f t="shared" si="391"/>
        <v>6.7887523595095625E-123</v>
      </c>
      <c r="GP135" s="86">
        <f t="shared" si="392"/>
        <v>2.3067085000951033E-94</v>
      </c>
      <c r="GQ135" s="86">
        <f t="shared" si="393"/>
        <v>2.4789899566542362E-96</v>
      </c>
      <c r="GR135" s="86">
        <f t="shared" si="394"/>
        <v>1.2395526929698471E-60</v>
      </c>
      <c r="GS135" s="86">
        <f t="shared" si="395"/>
        <v>1.3490359738947638E-72</v>
      </c>
      <c r="GT135" s="86">
        <f t="shared" si="396"/>
        <v>2.9764782886151035E-87</v>
      </c>
      <c r="GU135" s="86">
        <f t="shared" si="397"/>
        <v>8.5547065090486018E-84</v>
      </c>
      <c r="GV135" s="86">
        <f t="shared" si="398"/>
        <v>1.0276643242240688E-92</v>
      </c>
      <c r="GW135" s="86">
        <f t="shared" si="399"/>
        <v>1.4083445309457263E-79</v>
      </c>
      <c r="GX135" s="86">
        <f t="shared" si="400"/>
        <v>1.2173475204754115E-143</v>
      </c>
      <c r="GY135" s="86">
        <f t="shared" si="401"/>
        <v>1.6005207770386754E-66</v>
      </c>
      <c r="GZ135" s="86">
        <f t="shared" si="402"/>
        <v>1.1021247075974469E-87</v>
      </c>
      <c r="HA135" s="86">
        <f t="shared" si="403"/>
        <v>6.7648093655559382E-111</v>
      </c>
      <c r="HC135" s="86">
        <f t="shared" si="326"/>
        <v>1.0627273287771487E-38</v>
      </c>
      <c r="HD135" s="86">
        <f t="shared" si="404"/>
        <v>8.5582519292808035E-18</v>
      </c>
      <c r="HE135" s="86">
        <f t="shared" si="405"/>
        <v>3.4166653837315024E-45</v>
      </c>
      <c r="HF135" s="86">
        <f t="shared" si="406"/>
        <v>8.9158938743631531E-38</v>
      </c>
      <c r="HG135" s="86">
        <f t="shared" si="407"/>
        <v>2.4491272866154226E-48</v>
      </c>
      <c r="HH135" s="86">
        <f t="shared" si="408"/>
        <v>1.1096027337545479E-27</v>
      </c>
      <c r="HI135" s="86">
        <f t="shared" si="409"/>
        <v>1.1790930551948947E-34</v>
      </c>
      <c r="HJ135" s="86">
        <f t="shared" si="410"/>
        <v>1.7128413433897756E-42</v>
      </c>
      <c r="HK135" s="86">
        <f t="shared" si="411"/>
        <v>1.5693100497545899E-41</v>
      </c>
      <c r="HL135" s="86">
        <f t="shared" si="412"/>
        <v>1.5291851097032263E-37</v>
      </c>
      <c r="HM135" s="86">
        <f t="shared" si="413"/>
        <v>2.8448980972668034E-43</v>
      </c>
      <c r="HN135" s="86">
        <f t="shared" si="414"/>
        <v>7.3071155363831089E-39</v>
      </c>
      <c r="HO135" s="86">
        <f t="shared" si="415"/>
        <v>2.5575059688890632E-34</v>
      </c>
      <c r="HP135" s="86">
        <f t="shared" si="416"/>
        <v>2.2725675822857961E-39</v>
      </c>
      <c r="HQ135" s="86">
        <f t="shared" si="417"/>
        <v>8.1398402515814247E-56</v>
      </c>
      <c r="HS135" s="86">
        <f t="shared" si="327"/>
        <v>0.35825510827560658</v>
      </c>
      <c r="HT135" s="86">
        <f t="shared" si="418"/>
        <v>0.35074389860669708</v>
      </c>
      <c r="HU135" s="86">
        <f t="shared" si="419"/>
        <v>0.30698024777722471</v>
      </c>
      <c r="HV135" s="86">
        <f t="shared" si="420"/>
        <v>0.34088394834063185</v>
      </c>
      <c r="HW135" s="86">
        <f t="shared" si="421"/>
        <v>0.43931108537142416</v>
      </c>
      <c r="HX135" s="86">
        <f t="shared" si="422"/>
        <v>0.32830501317571981</v>
      </c>
      <c r="HY135" s="86">
        <f t="shared" si="423"/>
        <v>0.38358253121965102</v>
      </c>
      <c r="HZ135" s="86">
        <f t="shared" si="424"/>
        <v>0.4341481111259326</v>
      </c>
      <c r="IA135" s="86">
        <f t="shared" si="425"/>
        <v>0.47755338322741814</v>
      </c>
      <c r="IB135" s="86">
        <f t="shared" si="426"/>
        <v>0.55652706333221724</v>
      </c>
      <c r="IC135" s="86">
        <f t="shared" si="427"/>
        <v>0.52595277892162695</v>
      </c>
      <c r="ID135" s="86">
        <f t="shared" si="428"/>
        <v>0.53878851101783043</v>
      </c>
      <c r="IE135" s="86">
        <f t="shared" si="429"/>
        <v>0.50793293683708451</v>
      </c>
      <c r="IF135" s="86">
        <f t="shared" si="430"/>
        <v>0.45503172879652592</v>
      </c>
      <c r="IG135" s="86">
        <f t="shared" si="431"/>
        <v>0.52864894081616942</v>
      </c>
      <c r="II135" s="86">
        <f t="shared" si="328"/>
        <v>2.2758959753748884E-20</v>
      </c>
      <c r="IJ135" s="86">
        <f t="shared" si="329"/>
        <v>1.914380850848792E-24</v>
      </c>
      <c r="IK135" s="86">
        <f t="shared" si="330"/>
        <v>1.0065526441898985E-24</v>
      </c>
      <c r="IL135" s="86">
        <f t="shared" si="331"/>
        <v>8.9967699262940311E-24</v>
      </c>
      <c r="IM135" s="86">
        <f t="shared" si="332"/>
        <v>1.5449286992717268E-22</v>
      </c>
      <c r="IN135" s="86">
        <f t="shared" si="333"/>
        <v>3.1967038792016699E-23</v>
      </c>
      <c r="IO135" s="86">
        <f t="shared" si="334"/>
        <v>5.9626295970589715E-23</v>
      </c>
      <c r="IP135" s="86">
        <f t="shared" si="335"/>
        <v>1.1240698291009028E-22</v>
      </c>
      <c r="IQ135" s="86">
        <f t="shared" si="336"/>
        <v>2.535915554368956E-22</v>
      </c>
      <c r="IR135" s="86">
        <f t="shared" si="337"/>
        <v>2.9703364351414592E-20</v>
      </c>
      <c r="IS135" s="86">
        <f t="shared" si="338"/>
        <v>5.9064157181304924E-21</v>
      </c>
      <c r="IT135" s="86">
        <f t="shared" si="339"/>
        <v>4.3675477287739364E-20</v>
      </c>
      <c r="IU135" s="86">
        <f t="shared" si="340"/>
        <v>2.2078310068231315E-20</v>
      </c>
      <c r="IV135" s="86">
        <f t="shared" si="341"/>
        <v>1.0487982370687261E-15</v>
      </c>
      <c r="IW135" s="86">
        <f t="shared" si="342"/>
        <v>1.2282291147648073E-11</v>
      </c>
      <c r="IY135" s="86">
        <f t="shared" si="343"/>
        <v>0.35825510827560658</v>
      </c>
      <c r="IZ135" s="86">
        <f t="shared" si="344"/>
        <v>0.35074389860669708</v>
      </c>
      <c r="JA135" s="86">
        <f t="shared" si="345"/>
        <v>0.30698024777722471</v>
      </c>
      <c r="JB135" s="86">
        <f t="shared" si="346"/>
        <v>0.34088394834063185</v>
      </c>
      <c r="JC135" s="86">
        <f t="shared" si="347"/>
        <v>0.43931108537142416</v>
      </c>
      <c r="JD135" s="86">
        <f t="shared" si="348"/>
        <v>0.32830501317571981</v>
      </c>
      <c r="JE135" s="86">
        <f t="shared" si="349"/>
        <v>0.38358253121965102</v>
      </c>
      <c r="JF135" s="86">
        <f t="shared" si="350"/>
        <v>0.4341481111259326</v>
      </c>
      <c r="JG135" s="86">
        <f t="shared" si="351"/>
        <v>0.47755338322741814</v>
      </c>
      <c r="JH135" s="86">
        <f t="shared" si="352"/>
        <v>0.55652706333221724</v>
      </c>
      <c r="JI135" s="86">
        <f t="shared" si="353"/>
        <v>0.52595277892162695</v>
      </c>
      <c r="JJ135" s="86">
        <f t="shared" si="354"/>
        <v>0.53878851101783043</v>
      </c>
      <c r="JK135" s="86">
        <f t="shared" si="355"/>
        <v>0.50793293683708451</v>
      </c>
      <c r="JL135" s="86">
        <f t="shared" si="356"/>
        <v>0.45503172879652698</v>
      </c>
      <c r="JM135" s="86">
        <f t="shared" si="357"/>
        <v>0.52864894082845171</v>
      </c>
    </row>
    <row r="136" spans="2:273" x14ac:dyDescent="0.25">
      <c r="B136" s="2">
        <v>109</v>
      </c>
      <c r="C136" s="37">
        <v>93.573999999999998</v>
      </c>
      <c r="D136" s="37">
        <v>97.525999999999996</v>
      </c>
      <c r="E136" s="37">
        <v>99.438999999999993</v>
      </c>
      <c r="F136" s="37">
        <v>106.351</v>
      </c>
      <c r="G136" s="37">
        <v>109.842</v>
      </c>
      <c r="H136" s="37">
        <v>112.965</v>
      </c>
      <c r="I136" s="37">
        <v>114.509</v>
      </c>
      <c r="J136" s="37">
        <v>113.298</v>
      </c>
      <c r="K136" s="37">
        <v>113.43899999999999</v>
      </c>
      <c r="L136" s="37">
        <v>112.77200000000001</v>
      </c>
      <c r="M136" s="37">
        <v>117.596</v>
      </c>
      <c r="N136" s="37">
        <v>114.825</v>
      </c>
      <c r="O136" s="37">
        <v>119.625</v>
      </c>
      <c r="P136" s="37">
        <v>149.94800000000001</v>
      </c>
      <c r="Q136" s="37">
        <v>180.20699999999999</v>
      </c>
      <c r="S136" s="4">
        <f t="shared" si="229"/>
        <v>94.182795306071256</v>
      </c>
      <c r="T136" s="4">
        <f t="shared" si="230"/>
        <v>94.849752459229066</v>
      </c>
      <c r="U136" s="4">
        <f t="shared" si="231"/>
        <v>98.05871438019382</v>
      </c>
      <c r="V136" s="4">
        <f t="shared" si="232"/>
        <v>104.58592855395864</v>
      </c>
      <c r="W136" s="4">
        <f t="shared" si="233"/>
        <v>108.38342084838492</v>
      </c>
      <c r="X136" s="4">
        <f t="shared" si="234"/>
        <v>110.21105582052115</v>
      </c>
      <c r="Y136" s="4">
        <f t="shared" si="235"/>
        <v>112.59360942135481</v>
      </c>
      <c r="Z136" s="4">
        <f t="shared" si="236"/>
        <v>113.62599755312604</v>
      </c>
      <c r="AA136" s="4">
        <f t="shared" si="237"/>
        <v>112.91141200853905</v>
      </c>
      <c r="AB136" s="4">
        <f t="shared" si="238"/>
        <v>112.80411419090319</v>
      </c>
      <c r="AC136" s="4">
        <f t="shared" si="239"/>
        <v>117.36426298080666</v>
      </c>
      <c r="AD136" s="4">
        <f t="shared" si="240"/>
        <v>115.95446135489942</v>
      </c>
      <c r="AE136" s="4">
        <f t="shared" si="241"/>
        <v>120.63714846959434</v>
      </c>
      <c r="AF136" s="4">
        <f t="shared" si="242"/>
        <v>150.21700818617677</v>
      </c>
      <c r="AG136" s="4">
        <f t="shared" si="243"/>
        <v>180.44867005676312</v>
      </c>
      <c r="AI136" s="4">
        <f t="shared" si="244"/>
        <v>-0.60879530607125787</v>
      </c>
      <c r="AJ136" s="4">
        <f t="shared" si="245"/>
        <v>2.6762475407709303</v>
      </c>
      <c r="AK136" s="4">
        <f t="shared" si="246"/>
        <v>1.3802856198061733</v>
      </c>
      <c r="AL136" s="4">
        <f t="shared" si="247"/>
        <v>1.765071446041361</v>
      </c>
      <c r="AM136" s="4">
        <f t="shared" si="248"/>
        <v>1.4585791516150834</v>
      </c>
      <c r="AN136" s="4">
        <f t="shared" si="249"/>
        <v>2.7539441794788502</v>
      </c>
      <c r="AO136" s="4">
        <f t="shared" si="250"/>
        <v>1.9153905786451872</v>
      </c>
      <c r="AP136" s="4">
        <f t="shared" si="251"/>
        <v>-0.32799755312603907</v>
      </c>
      <c r="AQ136" s="4">
        <f t="shared" si="252"/>
        <v>0.52758799146094759</v>
      </c>
      <c r="AR136" s="4">
        <f t="shared" si="253"/>
        <v>-3.2114190903186568E-2</v>
      </c>
      <c r="AS136" s="4">
        <f t="shared" si="254"/>
        <v>0.23173701919334633</v>
      </c>
      <c r="AT136" s="4">
        <f t="shared" si="255"/>
        <v>-1.1294613548994192</v>
      </c>
      <c r="AU136" s="4">
        <f t="shared" si="256"/>
        <v>-1.0121484695943366</v>
      </c>
      <c r="AV136" s="4">
        <f t="shared" si="432"/>
        <v>-0.26900818617676236</v>
      </c>
      <c r="AW136" s="4">
        <f t="shared" si="432"/>
        <v>-0.24167005676312669</v>
      </c>
      <c r="AY136" s="2">
        <f t="shared" si="308"/>
        <v>93.69387119081037</v>
      </c>
      <c r="AZ136" s="2">
        <f t="shared" si="359"/>
        <v>91.142944359811707</v>
      </c>
      <c r="BA136" s="2">
        <f t="shared" si="360"/>
        <v>91.767553047229868</v>
      </c>
      <c r="BB136" s="2">
        <f t="shared" si="361"/>
        <v>94.947873526615254</v>
      </c>
      <c r="BC136" s="2">
        <f t="shared" si="362"/>
        <v>94.564966325766306</v>
      </c>
      <c r="BD136" s="2">
        <f t="shared" si="363"/>
        <v>97.142896452792897</v>
      </c>
      <c r="BE136" s="2">
        <f t="shared" si="364"/>
        <v>97.414637491305669</v>
      </c>
      <c r="BF136" s="2">
        <f t="shared" si="365"/>
        <v>95.378254258613183</v>
      </c>
      <c r="BG136" s="2">
        <f t="shared" si="366"/>
        <v>94.803541377813886</v>
      </c>
      <c r="BH136" s="2">
        <f t="shared" si="367"/>
        <v>95.456838177004286</v>
      </c>
      <c r="BI136" s="2">
        <f t="shared" si="368"/>
        <v>95.066356231901764</v>
      </c>
      <c r="BJ136" s="2">
        <f t="shared" si="369"/>
        <v>93.788559987618555</v>
      </c>
      <c r="BK136" s="2">
        <f t="shared" si="370"/>
        <v>94.46672109558672</v>
      </c>
      <c r="BL136" s="2">
        <f t="shared" si="371"/>
        <v>98.237351484677816</v>
      </c>
      <c r="BM136" s="2">
        <f t="shared" si="372"/>
        <v>101.67703281886052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113.40414170040488</v>
      </c>
      <c r="DL136" s="2">
        <f t="shared" si="433"/>
        <v>114.23631742160281</v>
      </c>
      <c r="DM136" s="2">
        <f t="shared" si="433"/>
        <v>125.92575357624834</v>
      </c>
      <c r="DN136" s="2">
        <f t="shared" si="433"/>
        <v>127.88454165103192</v>
      </c>
      <c r="DO136" s="2">
        <f t="shared" si="433"/>
        <v>129.45872435897439</v>
      </c>
      <c r="DP136" s="2">
        <f t="shared" si="433"/>
        <v>123.86615931721195</v>
      </c>
      <c r="DQ136" s="2">
        <f t="shared" si="433"/>
        <v>128.53750023707917</v>
      </c>
      <c r="DR136" s="2">
        <f t="shared" si="433"/>
        <v>132.67464749034747</v>
      </c>
      <c r="DS136" s="2">
        <f t="shared" si="433"/>
        <v>122.20329243697479</v>
      </c>
      <c r="DT136" s="2">
        <f t="shared" si="433"/>
        <v>127.71728747318748</v>
      </c>
      <c r="DU136" s="2">
        <f t="shared" si="433"/>
        <v>127.39031261140818</v>
      </c>
      <c r="DV136" s="2">
        <f t="shared" si="433"/>
        <v>118.24937462887989</v>
      </c>
      <c r="DW136" s="2">
        <f t="shared" si="433"/>
        <v>123.69840213903744</v>
      </c>
      <c r="DX136" s="2">
        <f t="shared" si="433"/>
        <v>123.88530347593584</v>
      </c>
      <c r="DY136" s="2">
        <f t="shared" si="433"/>
        <v>103.96887098087096</v>
      </c>
      <c r="EA136" s="2">
        <f t="shared" si="228"/>
        <v>93.638024674101302</v>
      </c>
      <c r="EB136" s="2">
        <f t="shared" si="290"/>
        <v>91.090371421679009</v>
      </c>
      <c r="EC136" s="2">
        <f t="shared" si="291"/>
        <v>91.688414226688977</v>
      </c>
      <c r="ED136" s="2">
        <f t="shared" si="292"/>
        <v>94.8754669941207</v>
      </c>
      <c r="EE136" s="2">
        <f t="shared" si="293"/>
        <v>94.475491876352237</v>
      </c>
      <c r="EF136" s="2">
        <f t="shared" si="294"/>
        <v>97.073134583295854</v>
      </c>
      <c r="EG136" s="2">
        <f t="shared" si="295"/>
        <v>97.347612494717566</v>
      </c>
      <c r="EH136" s="2">
        <f t="shared" si="296"/>
        <v>95.281669314827212</v>
      </c>
      <c r="EI136" s="2">
        <f t="shared" si="297"/>
        <v>94.729944533804456</v>
      </c>
      <c r="EJ136" s="2">
        <f t="shared" si="298"/>
        <v>95.374881055155868</v>
      </c>
      <c r="EK136" s="2">
        <f t="shared" si="299"/>
        <v>94.967025370121149</v>
      </c>
      <c r="EL136" s="2">
        <f t="shared" si="300"/>
        <v>93.742120717074997</v>
      </c>
      <c r="EM136" s="2">
        <f t="shared" si="301"/>
        <v>94.392033538506283</v>
      </c>
      <c r="EN136" s="2">
        <f t="shared" si="302"/>
        <v>98.192186842694113</v>
      </c>
      <c r="EO136" s="2">
        <f t="shared" si="303"/>
        <v>101.78263869463868</v>
      </c>
      <c r="EQ136" s="2">
        <f t="shared" si="304"/>
        <v>93.85344569489655</v>
      </c>
      <c r="ER136" s="2">
        <f t="shared" si="434"/>
        <v>91.245146273612633</v>
      </c>
      <c r="ES136" s="2">
        <f t="shared" si="434"/>
        <v>91.892150164047749</v>
      </c>
      <c r="ET136" s="2">
        <f t="shared" si="434"/>
        <v>94.963949368516012</v>
      </c>
      <c r="EU136" s="2">
        <f t="shared" si="434"/>
        <v>94.710994184318821</v>
      </c>
      <c r="EV136" s="2">
        <f t="shared" si="434"/>
        <v>97.226762420573067</v>
      </c>
      <c r="EW136" s="2">
        <f t="shared" si="434"/>
        <v>97.346272582430231</v>
      </c>
      <c r="EX136" s="2">
        <f t="shared" si="434"/>
        <v>95.415294241434481</v>
      </c>
      <c r="EY136" s="2">
        <f t="shared" si="434"/>
        <v>94.8183761075842</v>
      </c>
      <c r="EZ136" s="2">
        <f t="shared" si="434"/>
        <v>95.462550928061006</v>
      </c>
      <c r="FA136" s="2">
        <f t="shared" si="434"/>
        <v>95.139287423892526</v>
      </c>
      <c r="FB136" s="2">
        <f t="shared" si="434"/>
        <v>93.715015599487032</v>
      </c>
      <c r="FC136" s="2">
        <f t="shared" si="434"/>
        <v>94.462790013160017</v>
      </c>
      <c r="FD136" s="2">
        <f t="shared" si="434"/>
        <v>97.952932423157847</v>
      </c>
      <c r="FE136" s="2">
        <f t="shared" si="434"/>
        <v>100.50136312371913</v>
      </c>
      <c r="FG136" s="2">
        <f t="shared" si="306"/>
        <v>0.99799961396125525</v>
      </c>
      <c r="FH136" s="2">
        <f t="shared" si="435"/>
        <v>0.99814143635166375</v>
      </c>
      <c r="FI136" s="2">
        <f t="shared" si="435"/>
        <v>0.99807500189932652</v>
      </c>
      <c r="FJ136" s="2">
        <f t="shared" si="435"/>
        <v>0.998000065633875</v>
      </c>
      <c r="FK136" s="2">
        <f t="shared" si="435"/>
        <v>0.99800141374202944</v>
      </c>
      <c r="FL136" s="2">
        <f t="shared" si="435"/>
        <v>0.99783110266478936</v>
      </c>
      <c r="FM136" s="2">
        <f t="shared" si="435"/>
        <v>0.99784776534278963</v>
      </c>
      <c r="FN136" s="2">
        <f t="shared" si="435"/>
        <v>0.99770473125426606</v>
      </c>
      <c r="FO136" s="2">
        <f t="shared" si="435"/>
        <v>0.99760829074444568</v>
      </c>
      <c r="FP136" s="2">
        <f t="shared" si="435"/>
        <v>0.99774908905011428</v>
      </c>
      <c r="FQ136" s="2">
        <f t="shared" si="435"/>
        <v>0.99745580551487378</v>
      </c>
      <c r="FR136" s="2">
        <f t="shared" si="435"/>
        <v>0.99799908432865891</v>
      </c>
      <c r="FS136" s="2">
        <f t="shared" si="435"/>
        <v>0.99766888949092825</v>
      </c>
      <c r="FT136" s="2">
        <f t="shared" si="435"/>
        <v>0.99751605896025042</v>
      </c>
      <c r="FU136" s="2">
        <f t="shared" si="435"/>
        <v>0.99764004394060468</v>
      </c>
      <c r="FW136" s="2">
        <f t="shared" si="324"/>
        <v>7.5696661863616677E-2</v>
      </c>
      <c r="FX136" s="2">
        <f t="shared" si="376"/>
        <v>6.1733053991112515E-2</v>
      </c>
      <c r="FY136" s="2">
        <f t="shared" si="377"/>
        <v>6.4946849792055103E-2</v>
      </c>
      <c r="FZ136" s="2">
        <f t="shared" si="378"/>
        <v>7.2223985148355388E-2</v>
      </c>
      <c r="GA136" s="2">
        <f t="shared" si="379"/>
        <v>8.3045647763624719E-2</v>
      </c>
      <c r="GB136" s="2">
        <f t="shared" si="380"/>
        <v>7.5836187997524174E-2</v>
      </c>
      <c r="GC136" s="2">
        <f t="shared" si="381"/>
        <v>7.6841421992977235E-2</v>
      </c>
      <c r="GD136" s="2">
        <f t="shared" si="382"/>
        <v>8.0509003394351089E-2</v>
      </c>
      <c r="GE136" s="2">
        <f t="shared" si="383"/>
        <v>8.9205508973448699E-2</v>
      </c>
      <c r="GF136" s="2">
        <f t="shared" si="384"/>
        <v>0.10445144715016022</v>
      </c>
      <c r="GG136" s="2">
        <f t="shared" si="385"/>
        <v>9.7756370732841505E-2</v>
      </c>
      <c r="GH136" s="2">
        <f t="shared" si="386"/>
        <v>9.5837173982917273E-2</v>
      </c>
      <c r="GI136" s="2">
        <f t="shared" si="387"/>
        <v>9.0043678464446414E-2</v>
      </c>
      <c r="GJ136" s="2">
        <f t="shared" si="388"/>
        <v>7.7973668770016269E-2</v>
      </c>
      <c r="GK136" s="2">
        <f t="shared" si="389"/>
        <v>8.6449231081333303E-2</v>
      </c>
      <c r="GM136" s="86">
        <f t="shared" si="325"/>
        <v>1.3319597326071563E-101</v>
      </c>
      <c r="GN136" s="86">
        <f t="shared" si="390"/>
        <v>1.2203398943227152E-58</v>
      </c>
      <c r="GO136" s="86">
        <f t="shared" si="391"/>
        <v>6.4225488237473619E-128</v>
      </c>
      <c r="GP136" s="86">
        <f t="shared" si="392"/>
        <v>3.1993615086372656E-98</v>
      </c>
      <c r="GQ136" s="86">
        <f t="shared" si="393"/>
        <v>2.9836565594321595E-100</v>
      </c>
      <c r="GR136" s="86">
        <f t="shared" si="394"/>
        <v>4.1971771923935009E-63</v>
      </c>
      <c r="GS136" s="86">
        <f t="shared" si="395"/>
        <v>1.5279497487924961E-75</v>
      </c>
      <c r="GT136" s="86">
        <f t="shared" si="396"/>
        <v>7.7719117382810461E-91</v>
      </c>
      <c r="GU136" s="86">
        <f t="shared" si="397"/>
        <v>3.1698027200767991E-87</v>
      </c>
      <c r="GV136" s="86">
        <f t="shared" si="398"/>
        <v>1.6723233723410372E-96</v>
      </c>
      <c r="GW136" s="86">
        <f t="shared" si="399"/>
        <v>7.9208086539216374E-83</v>
      </c>
      <c r="GX136" s="86">
        <f t="shared" si="400"/>
        <v>1.4197581623561189E-149</v>
      </c>
      <c r="GY136" s="86">
        <f t="shared" si="401"/>
        <v>3.3533677365513245E-69</v>
      </c>
      <c r="GZ136" s="86">
        <f t="shared" si="402"/>
        <v>3.1934692190201577E-91</v>
      </c>
      <c r="HA136" s="86">
        <f t="shared" si="403"/>
        <v>3.853031096348299E-115</v>
      </c>
      <c r="HC136" s="86">
        <f t="shared" si="326"/>
        <v>1.9958960175147823E-41</v>
      </c>
      <c r="HD136" s="86">
        <f t="shared" si="404"/>
        <v>5.3604446532478038E-19</v>
      </c>
      <c r="HE136" s="86">
        <f t="shared" si="405"/>
        <v>2.3280464665709093E-48</v>
      </c>
      <c r="HF136" s="86">
        <f t="shared" si="406"/>
        <v>2.1919258541360218E-40</v>
      </c>
      <c r="HG136" s="86">
        <f t="shared" si="407"/>
        <v>1.2115495894043006E-51</v>
      </c>
      <c r="HH136" s="86">
        <f t="shared" si="408"/>
        <v>1.4201093460695576E-29</v>
      </c>
      <c r="HI136" s="86">
        <f t="shared" si="409"/>
        <v>5.322563286017065E-37</v>
      </c>
      <c r="HJ136" s="86">
        <f t="shared" si="410"/>
        <v>2.1971929130119182E-45</v>
      </c>
      <c r="HK136" s="86">
        <f t="shared" si="411"/>
        <v>2.6247844790074896E-44</v>
      </c>
      <c r="HL136" s="86">
        <f t="shared" si="412"/>
        <v>5.5881831744828239E-40</v>
      </c>
      <c r="HM136" s="86">
        <f t="shared" si="413"/>
        <v>3.9185612754064195E-46</v>
      </c>
      <c r="HN136" s="86">
        <f t="shared" si="414"/>
        <v>2.1081453626322798E-41</v>
      </c>
      <c r="HO136" s="86">
        <f t="shared" si="415"/>
        <v>1.4858517625749613E-36</v>
      </c>
      <c r="HP136" s="86">
        <f t="shared" si="416"/>
        <v>5.9074928882393011E-42</v>
      </c>
      <c r="HQ136" s="86">
        <f t="shared" si="417"/>
        <v>3.4622090639546901E-59</v>
      </c>
      <c r="HS136" s="86">
        <f t="shared" si="327"/>
        <v>0.44454306479882283</v>
      </c>
      <c r="HT136" s="86">
        <f t="shared" si="418"/>
        <v>0.43875970125753549</v>
      </c>
      <c r="HU136" s="86">
        <f t="shared" si="419"/>
        <v>0.3967625198671742</v>
      </c>
      <c r="HV136" s="86">
        <f t="shared" si="420"/>
        <v>0.43322356961363867</v>
      </c>
      <c r="HW136" s="86">
        <f t="shared" si="421"/>
        <v>0.52026815953082706</v>
      </c>
      <c r="HX136" s="86">
        <f t="shared" si="422"/>
        <v>0.42137188628133748</v>
      </c>
      <c r="HY136" s="86">
        <f t="shared" si="423"/>
        <v>0.47380768406400148</v>
      </c>
      <c r="HZ136" s="86">
        <f t="shared" si="424"/>
        <v>0.51588792443439246</v>
      </c>
      <c r="IA136" s="86">
        <f t="shared" si="425"/>
        <v>0.5453419952799573</v>
      </c>
      <c r="IB136" s="86">
        <f t="shared" si="426"/>
        <v>0.54499154003994776</v>
      </c>
      <c r="IC136" s="86">
        <f t="shared" si="427"/>
        <v>0.56094541293278499</v>
      </c>
      <c r="ID136" s="86">
        <f t="shared" si="428"/>
        <v>0.56009528560459287</v>
      </c>
      <c r="IE136" s="86">
        <f t="shared" si="429"/>
        <v>0.55677368637238045</v>
      </c>
      <c r="IF136" s="86">
        <f t="shared" si="430"/>
        <v>0.52554739901044112</v>
      </c>
      <c r="IG136" s="86">
        <f t="shared" si="431"/>
        <v>0.54930907824581188</v>
      </c>
      <c r="II136" s="86">
        <f t="shared" si="328"/>
        <v>4.6540074034360717E-19</v>
      </c>
      <c r="IJ136" s="86">
        <f t="shared" si="329"/>
        <v>5.6521511602180402E-23</v>
      </c>
      <c r="IK136" s="86">
        <f t="shared" si="330"/>
        <v>3.3080577496688076E-23</v>
      </c>
      <c r="IL136" s="86">
        <f t="shared" si="331"/>
        <v>2.955105580269995E-22</v>
      </c>
      <c r="IM136" s="86">
        <f t="shared" si="332"/>
        <v>5.0941607684139374E-21</v>
      </c>
      <c r="IN136" s="86">
        <f t="shared" si="333"/>
        <v>1.0313559949884078E-21</v>
      </c>
      <c r="IO136" s="86">
        <f t="shared" si="334"/>
        <v>1.8772567110436223E-21</v>
      </c>
      <c r="IP136" s="86">
        <f t="shared" si="335"/>
        <v>3.620920159397169E-21</v>
      </c>
      <c r="IQ136" s="86">
        <f t="shared" si="336"/>
        <v>9.0080528062645524E-21</v>
      </c>
      <c r="IR136" s="86">
        <f t="shared" si="337"/>
        <v>9.4811557989392709E-19</v>
      </c>
      <c r="IS136" s="86">
        <f t="shared" si="338"/>
        <v>1.9167654381220796E-19</v>
      </c>
      <c r="IT136" s="86">
        <f t="shared" si="339"/>
        <v>1.1779771446914458E-18</v>
      </c>
      <c r="IU136" s="86">
        <f t="shared" si="340"/>
        <v>5.7116291354301757E-19</v>
      </c>
      <c r="IV136" s="86">
        <f t="shared" si="341"/>
        <v>1.0529595921406863E-14</v>
      </c>
      <c r="IW136" s="86">
        <f t="shared" si="342"/>
        <v>6.9310737862306356E-11</v>
      </c>
      <c r="IY136" s="86">
        <f t="shared" si="343"/>
        <v>0.44454306479882283</v>
      </c>
      <c r="IZ136" s="86">
        <f t="shared" si="344"/>
        <v>0.43875970125753549</v>
      </c>
      <c r="JA136" s="86">
        <f t="shared" si="345"/>
        <v>0.3967625198671742</v>
      </c>
      <c r="JB136" s="86">
        <f t="shared" si="346"/>
        <v>0.43322356961363867</v>
      </c>
      <c r="JC136" s="86">
        <f t="shared" si="347"/>
        <v>0.52026815953082706</v>
      </c>
      <c r="JD136" s="86">
        <f t="shared" si="348"/>
        <v>0.42137188628133748</v>
      </c>
      <c r="JE136" s="86">
        <f t="shared" si="349"/>
        <v>0.47380768406400148</v>
      </c>
      <c r="JF136" s="86">
        <f t="shared" si="350"/>
        <v>0.51588792443439246</v>
      </c>
      <c r="JG136" s="86">
        <f t="shared" si="351"/>
        <v>0.5453419952799573</v>
      </c>
      <c r="JH136" s="86">
        <f t="shared" si="352"/>
        <v>0.54499154003994776</v>
      </c>
      <c r="JI136" s="86">
        <f t="shared" si="353"/>
        <v>0.56094541293278499</v>
      </c>
      <c r="JJ136" s="86">
        <f t="shared" si="354"/>
        <v>0.56009528560459287</v>
      </c>
      <c r="JK136" s="86">
        <f t="shared" si="355"/>
        <v>0.55677368637238045</v>
      </c>
      <c r="JL136" s="86">
        <f t="shared" si="356"/>
        <v>0.52554739901045167</v>
      </c>
      <c r="JM136" s="86">
        <f t="shared" si="357"/>
        <v>0.54930907831512266</v>
      </c>
    </row>
    <row r="137" spans="2:273" x14ac:dyDescent="0.25">
      <c r="B137" s="2">
        <v>110</v>
      </c>
      <c r="C137" s="37">
        <v>94.212999999999994</v>
      </c>
      <c r="D137" s="37">
        <v>94.367999999999995</v>
      </c>
      <c r="E137" s="37">
        <v>98.807000000000002</v>
      </c>
      <c r="F137" s="37">
        <v>105.895</v>
      </c>
      <c r="G137" s="37">
        <v>107.509</v>
      </c>
      <c r="H137" s="37">
        <v>111.123</v>
      </c>
      <c r="I137" s="37">
        <v>112.491</v>
      </c>
      <c r="J137" s="37">
        <v>113.43899999999999</v>
      </c>
      <c r="K137" s="37">
        <v>108.596</v>
      </c>
      <c r="L137" s="37">
        <v>106.982</v>
      </c>
      <c r="M137" s="37">
        <v>112.298</v>
      </c>
      <c r="N137" s="37">
        <v>110.211</v>
      </c>
      <c r="O137" s="37">
        <v>115.696</v>
      </c>
      <c r="P137" s="37">
        <v>144.93100000000001</v>
      </c>
      <c r="Q137" s="37">
        <v>170.19</v>
      </c>
      <c r="S137" s="4">
        <f t="shared" si="229"/>
        <v>94.005635404832944</v>
      </c>
      <c r="T137" s="4">
        <f t="shared" si="230"/>
        <v>94.856831040632557</v>
      </c>
      <c r="U137" s="4">
        <f t="shared" si="231"/>
        <v>98.372775091438797</v>
      </c>
      <c r="V137" s="4">
        <f t="shared" si="232"/>
        <v>104.88482593141082</v>
      </c>
      <c r="W137" s="4">
        <f t="shared" si="233"/>
        <v>107.32551039991255</v>
      </c>
      <c r="X137" s="4">
        <f t="shared" si="234"/>
        <v>110.80845161304897</v>
      </c>
      <c r="Y137" s="4">
        <f t="shared" si="235"/>
        <v>112.49243662595073</v>
      </c>
      <c r="Z137" s="4">
        <f t="shared" si="236"/>
        <v>112.45864994691718</v>
      </c>
      <c r="AA137" s="4">
        <f t="shared" si="237"/>
        <v>110.56566155444062</v>
      </c>
      <c r="AB137" s="4">
        <f t="shared" si="238"/>
        <v>107.62292974896724</v>
      </c>
      <c r="AC137" s="4">
        <f t="shared" si="239"/>
        <v>112.73749036122344</v>
      </c>
      <c r="AD137" s="4">
        <f t="shared" si="240"/>
        <v>111.04441066083849</v>
      </c>
      <c r="AE137" s="4">
        <f t="shared" si="241"/>
        <v>116.55645401422493</v>
      </c>
      <c r="AF137" s="4">
        <f t="shared" si="242"/>
        <v>146.82184919953042</v>
      </c>
      <c r="AG137" s="4">
        <f t="shared" si="243"/>
        <v>168.94392692849635</v>
      </c>
      <c r="AI137" s="4">
        <f t="shared" si="244"/>
        <v>0.20736459516704997</v>
      </c>
      <c r="AJ137" s="4">
        <f t="shared" si="245"/>
        <v>-0.48883104063256155</v>
      </c>
      <c r="AK137" s="4">
        <f t="shared" si="246"/>
        <v>0.43422490856120532</v>
      </c>
      <c r="AL137" s="4">
        <f t="shared" si="247"/>
        <v>1.0101740685891798</v>
      </c>
      <c r="AM137" s="4">
        <f t="shared" si="248"/>
        <v>0.18348960008745507</v>
      </c>
      <c r="AN137" s="4">
        <f t="shared" si="249"/>
        <v>0.31454838695103149</v>
      </c>
      <c r="AO137" s="4">
        <f t="shared" si="250"/>
        <v>-1.4366259507312407E-3</v>
      </c>
      <c r="AP137" s="4">
        <f t="shared" si="251"/>
        <v>0.98035005308281598</v>
      </c>
      <c r="AQ137" s="4">
        <f t="shared" si="252"/>
        <v>-1.96966155444062</v>
      </c>
      <c r="AR137" s="4">
        <f t="shared" si="253"/>
        <v>-0.64092974896723831</v>
      </c>
      <c r="AS137" s="4">
        <f t="shared" si="254"/>
        <v>-0.43949036122343443</v>
      </c>
      <c r="AT137" s="4">
        <f t="shared" si="255"/>
        <v>-0.83341066083849569</v>
      </c>
      <c r="AU137" s="4">
        <f t="shared" si="256"/>
        <v>-0.86045401422492773</v>
      </c>
      <c r="AV137" s="4">
        <f t="shared" si="432"/>
        <v>-1.8908491995304075</v>
      </c>
      <c r="AW137" s="4">
        <f t="shared" si="432"/>
        <v>1.2460730715036448</v>
      </c>
      <c r="AY137" s="2">
        <f t="shared" si="308"/>
        <v>93.497532596190823</v>
      </c>
      <c r="AZ137" s="2">
        <f t="shared" si="359"/>
        <v>90.983430907448906</v>
      </c>
      <c r="BA137" s="2">
        <f t="shared" si="360"/>
        <v>91.544671075319002</v>
      </c>
      <c r="BB137" s="2">
        <f t="shared" si="361"/>
        <v>94.758519102553322</v>
      </c>
      <c r="BC137" s="2">
        <f t="shared" si="362"/>
        <v>94.355441912388358</v>
      </c>
      <c r="BD137" s="2">
        <f t="shared" si="363"/>
        <v>96.920495104807927</v>
      </c>
      <c r="BE137" s="2">
        <f t="shared" si="364"/>
        <v>97.226344523153472</v>
      </c>
      <c r="BF137" s="2">
        <f t="shared" si="365"/>
        <v>95.178012554725015</v>
      </c>
      <c r="BG137" s="2">
        <f t="shared" si="366"/>
        <v>94.587829719992328</v>
      </c>
      <c r="BH137" s="2">
        <f t="shared" si="367"/>
        <v>95.25052322001531</v>
      </c>
      <c r="BI137" s="2">
        <f t="shared" si="368"/>
        <v>94.856802201078054</v>
      </c>
      <c r="BJ137" s="2">
        <f t="shared" si="369"/>
        <v>93.605084196084519</v>
      </c>
      <c r="BK137" s="2">
        <f t="shared" si="370"/>
        <v>94.281825448674979</v>
      </c>
      <c r="BL137" s="2">
        <f t="shared" si="371"/>
        <v>98.073656420251069</v>
      </c>
      <c r="BM137" s="2">
        <f t="shared" si="372"/>
        <v>101.52482228570213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113.43473684210528</v>
      </c>
      <c r="DL137" s="2">
        <f t="shared" si="433"/>
        <v>114.2704111498258</v>
      </c>
      <c r="DM137" s="2">
        <f t="shared" si="433"/>
        <v>126.09617705802971</v>
      </c>
      <c r="DN137" s="2">
        <f t="shared" si="433"/>
        <v>128.034210412758</v>
      </c>
      <c r="DO137" s="2">
        <f t="shared" si="433"/>
        <v>129.59497435897438</v>
      </c>
      <c r="DP137" s="2">
        <f t="shared" si="433"/>
        <v>123.95184281650072</v>
      </c>
      <c r="DQ137" s="2">
        <f t="shared" si="433"/>
        <v>128.69125746799432</v>
      </c>
      <c r="DR137" s="2">
        <f t="shared" si="433"/>
        <v>132.87753976833974</v>
      </c>
      <c r="DS137" s="2">
        <f t="shared" si="433"/>
        <v>122.30043809523809</v>
      </c>
      <c r="DT137" s="2">
        <f t="shared" si="433"/>
        <v>127.87962157872158</v>
      </c>
      <c r="DU137" s="2">
        <f t="shared" si="433"/>
        <v>127.56973807932262</v>
      </c>
      <c r="DV137" s="2">
        <f t="shared" si="433"/>
        <v>118.33327807017542</v>
      </c>
      <c r="DW137" s="2">
        <f t="shared" si="433"/>
        <v>123.87356898395723</v>
      </c>
      <c r="DX137" s="2">
        <f t="shared" si="433"/>
        <v>124.0299712566845</v>
      </c>
      <c r="DY137" s="2">
        <f t="shared" si="433"/>
        <v>103.85261334961334</v>
      </c>
      <c r="EA137" s="2">
        <f t="shared" si="228"/>
        <v>93.441322252271419</v>
      </c>
      <c r="EB137" s="2">
        <f t="shared" si="290"/>
        <v>90.930597400508788</v>
      </c>
      <c r="EC137" s="2">
        <f t="shared" si="291"/>
        <v>91.467551256281382</v>
      </c>
      <c r="ED137" s="2">
        <f t="shared" si="292"/>
        <v>94.689856007045208</v>
      </c>
      <c r="EE137" s="2">
        <f t="shared" si="293"/>
        <v>94.26734127026468</v>
      </c>
      <c r="EF137" s="2">
        <f t="shared" si="294"/>
        <v>96.852395746065611</v>
      </c>
      <c r="EG137" s="2">
        <f t="shared" si="295"/>
        <v>97.16452760952248</v>
      </c>
      <c r="EH137" s="2">
        <f t="shared" si="296"/>
        <v>95.085875170548974</v>
      </c>
      <c r="EI137" s="2">
        <f t="shared" si="297"/>
        <v>94.517715252874183</v>
      </c>
      <c r="EJ137" s="2">
        <f t="shared" si="298"/>
        <v>95.172500119904072</v>
      </c>
      <c r="EK137" s="2">
        <f t="shared" si="299"/>
        <v>94.760629744279967</v>
      </c>
      <c r="EL137" s="2">
        <f t="shared" si="300"/>
        <v>93.562971877558709</v>
      </c>
      <c r="EM137" s="2">
        <f t="shared" si="301"/>
        <v>94.211075350859588</v>
      </c>
      <c r="EN137" s="2">
        <f t="shared" si="302"/>
        <v>98.037039718057727</v>
      </c>
      <c r="EO137" s="2">
        <f t="shared" si="303"/>
        <v>101.64838624708624</v>
      </c>
      <c r="EQ137" s="2">
        <f t="shared" si="304"/>
        <v>93.680751201895859</v>
      </c>
      <c r="ER137" s="2">
        <f t="shared" si="434"/>
        <v>91.127739691455844</v>
      </c>
      <c r="ES137" s="2">
        <f t="shared" si="434"/>
        <v>91.698086622204272</v>
      </c>
      <c r="ET137" s="2">
        <f t="shared" si="434"/>
        <v>94.789463845208644</v>
      </c>
      <c r="EU137" s="2">
        <f t="shared" si="434"/>
        <v>94.529662248552285</v>
      </c>
      <c r="EV137" s="2">
        <f t="shared" si="434"/>
        <v>97.027866013299004</v>
      </c>
      <c r="EW137" s="2">
        <f t="shared" si="434"/>
        <v>97.163602079809579</v>
      </c>
      <c r="EX137" s="2">
        <f t="shared" si="434"/>
        <v>95.234417786448617</v>
      </c>
      <c r="EY137" s="2">
        <f t="shared" si="434"/>
        <v>94.615678792096688</v>
      </c>
      <c r="EZ137" s="2">
        <f t="shared" si="434"/>
        <v>95.268339156640266</v>
      </c>
      <c r="FA137" s="2">
        <f t="shared" si="434"/>
        <v>94.94923567079573</v>
      </c>
      <c r="FB137" s="2">
        <f t="shared" si="434"/>
        <v>93.53321887168849</v>
      </c>
      <c r="FC137" s="2">
        <f t="shared" si="434"/>
        <v>94.289484711804491</v>
      </c>
      <c r="FD137" s="2">
        <f t="shared" si="434"/>
        <v>97.774482840874299</v>
      </c>
      <c r="FE137" s="2">
        <f t="shared" si="434"/>
        <v>100.28347762498416</v>
      </c>
      <c r="FG137" s="2">
        <f t="shared" si="306"/>
        <v>0.99817530508104002</v>
      </c>
      <c r="FH137" s="2">
        <f t="shared" si="435"/>
        <v>0.99830469256760201</v>
      </c>
      <c r="FI137" s="2">
        <f t="shared" si="435"/>
        <v>0.99824408345111493</v>
      </c>
      <c r="FJ137" s="2">
        <f t="shared" si="435"/>
        <v>0.99817571715639664</v>
      </c>
      <c r="FK137" s="2">
        <f t="shared" si="435"/>
        <v>0.99817694707832716</v>
      </c>
      <c r="FL137" s="2">
        <f t="shared" si="435"/>
        <v>0.99802156455729407</v>
      </c>
      <c r="FM137" s="2">
        <f t="shared" si="435"/>
        <v>0.9980367668798108</v>
      </c>
      <c r="FN137" s="2">
        <f t="shared" si="435"/>
        <v>0.9979062671769493</v>
      </c>
      <c r="FO137" s="2">
        <f t="shared" si="435"/>
        <v>0.9978182761025739</v>
      </c>
      <c r="FP137" s="2">
        <f t="shared" si="435"/>
        <v>0.99794673815493351</v>
      </c>
      <c r="FQ137" s="2">
        <f t="shared" si="435"/>
        <v>0.99767914750252751</v>
      </c>
      <c r="FR137" s="2">
        <f t="shared" si="435"/>
        <v>0.99817482188026518</v>
      </c>
      <c r="FS137" s="2">
        <f t="shared" si="435"/>
        <v>0.99787356578984443</v>
      </c>
      <c r="FT137" s="2">
        <f t="shared" si="435"/>
        <v>0.99773412361774094</v>
      </c>
      <c r="FU137" s="2">
        <f t="shared" si="435"/>
        <v>0.99784724747317555</v>
      </c>
      <c r="FW137" s="2">
        <f t="shared" si="324"/>
        <v>8.2397980426390835E-2</v>
      </c>
      <c r="FX137" s="2">
        <f t="shared" si="376"/>
        <v>6.728818639770813E-2</v>
      </c>
      <c r="FY137" s="2">
        <f t="shared" si="377"/>
        <v>7.0769367042059439E-2</v>
      </c>
      <c r="FZ137" s="2">
        <f t="shared" si="378"/>
        <v>7.864403022070704E-2</v>
      </c>
      <c r="GA137" s="2">
        <f t="shared" si="379"/>
        <v>9.0333977710056634E-2</v>
      </c>
      <c r="GB137" s="2">
        <f t="shared" si="380"/>
        <v>8.2548755460509909E-2</v>
      </c>
      <c r="GC137" s="2">
        <f t="shared" si="381"/>
        <v>8.3634914515361369E-2</v>
      </c>
      <c r="GD137" s="2">
        <f t="shared" si="382"/>
        <v>8.7595977027354527E-2</v>
      </c>
      <c r="GE137" s="2">
        <f t="shared" si="383"/>
        <v>9.697727167459283E-2</v>
      </c>
      <c r="GF137" s="2">
        <f t="shared" si="384"/>
        <v>0.11338610996055544</v>
      </c>
      <c r="GG137" s="2">
        <f t="shared" si="385"/>
        <v>0.10618624848560838</v>
      </c>
      <c r="GH137" s="2">
        <f t="shared" si="386"/>
        <v>0.10412065152677347</v>
      </c>
      <c r="GI137" s="2">
        <f t="shared" si="387"/>
        <v>9.7880616586660349E-2</v>
      </c>
      <c r="GJ137" s="2">
        <f t="shared" si="388"/>
        <v>8.4858060945584096E-2</v>
      </c>
      <c r="GK137" s="2">
        <f t="shared" si="389"/>
        <v>9.4005646071129031E-2</v>
      </c>
      <c r="GM137" s="86">
        <f t="shared" si="325"/>
        <v>1.1045219811559995E-105</v>
      </c>
      <c r="GN137" s="86">
        <f t="shared" si="390"/>
        <v>5.6109148046420547E-61</v>
      </c>
      <c r="GO137" s="86">
        <f t="shared" si="391"/>
        <v>4.8051925726952458E-133</v>
      </c>
      <c r="GP137" s="86">
        <f t="shared" si="392"/>
        <v>3.7035618575632448E-102</v>
      </c>
      <c r="GQ137" s="86">
        <f t="shared" si="393"/>
        <v>2.9912450023021786E-104</v>
      </c>
      <c r="GR137" s="86">
        <f t="shared" si="394"/>
        <v>1.2652658909353273E-65</v>
      </c>
      <c r="GS137" s="86">
        <f t="shared" si="395"/>
        <v>1.508140478285989E-78</v>
      </c>
      <c r="GT137" s="86">
        <f t="shared" si="396"/>
        <v>1.7140772709268448E-94</v>
      </c>
      <c r="GU137" s="86">
        <f t="shared" si="397"/>
        <v>9.9955091992240667E-91</v>
      </c>
      <c r="GV137" s="86">
        <f t="shared" si="398"/>
        <v>2.278811322241128E-100</v>
      </c>
      <c r="GW137" s="86">
        <f t="shared" si="399"/>
        <v>3.824678027352477E-86</v>
      </c>
      <c r="GX137" s="86">
        <f t="shared" si="400"/>
        <v>1.2520624072433951E-155</v>
      </c>
      <c r="GY137" s="86">
        <f t="shared" si="401"/>
        <v>6.2042796010471147E-72</v>
      </c>
      <c r="GZ137" s="86">
        <f t="shared" si="402"/>
        <v>7.8549303917404233E-95</v>
      </c>
      <c r="HA137" s="86">
        <f t="shared" si="403"/>
        <v>1.8219821924716762E-119</v>
      </c>
      <c r="HC137" s="86">
        <f t="shared" si="326"/>
        <v>3.0055331644305222E-44</v>
      </c>
      <c r="HD137" s="86">
        <f t="shared" si="404"/>
        <v>3.0482359020410557E-20</v>
      </c>
      <c r="HE137" s="86">
        <f t="shared" si="405"/>
        <v>1.2302327396368555E-51</v>
      </c>
      <c r="HF137" s="86">
        <f t="shared" si="406"/>
        <v>4.3786250154937412E-43</v>
      </c>
      <c r="HG137" s="86">
        <f t="shared" si="407"/>
        <v>4.626863512998904E-55</v>
      </c>
      <c r="HH137" s="86">
        <f t="shared" si="408"/>
        <v>1.5633254022726478E-31</v>
      </c>
      <c r="HI137" s="86">
        <f t="shared" si="409"/>
        <v>2.0000392080618818E-39</v>
      </c>
      <c r="HJ137" s="86">
        <f t="shared" si="410"/>
        <v>2.2482891903209712E-48</v>
      </c>
      <c r="HK137" s="86">
        <f t="shared" si="411"/>
        <v>3.5462786746550849E-47</v>
      </c>
      <c r="HL137" s="86">
        <f t="shared" si="412"/>
        <v>1.7012557445652318E-42</v>
      </c>
      <c r="HM137" s="86">
        <f t="shared" si="413"/>
        <v>4.3430367748122539E-49</v>
      </c>
      <c r="HN137" s="86">
        <f t="shared" si="414"/>
        <v>5.0228312483805393E-44</v>
      </c>
      <c r="HO137" s="86">
        <f t="shared" si="415"/>
        <v>7.2933507811726909E-39</v>
      </c>
      <c r="HP137" s="86">
        <f t="shared" si="416"/>
        <v>1.2628365002706753E-44</v>
      </c>
      <c r="HQ137" s="86">
        <f t="shared" si="417"/>
        <v>1.1662550433692799E-62</v>
      </c>
      <c r="HS137" s="86">
        <f t="shared" si="327"/>
        <v>0.51810721547557292</v>
      </c>
      <c r="HT137" s="86">
        <f t="shared" si="418"/>
        <v>0.5149283810334605</v>
      </c>
      <c r="HU137" s="86">
        <f t="shared" si="419"/>
        <v>0.48305210698730533</v>
      </c>
      <c r="HV137" s="86">
        <f t="shared" si="420"/>
        <v>0.51386285237765261</v>
      </c>
      <c r="HW137" s="86">
        <f t="shared" si="421"/>
        <v>0.56012784919625813</v>
      </c>
      <c r="HX137" s="86">
        <f t="shared" si="422"/>
        <v>0.5053792220900305</v>
      </c>
      <c r="HY137" s="86">
        <f t="shared" si="423"/>
        <v>0.54102517794437088</v>
      </c>
      <c r="HZ137" s="86">
        <f t="shared" si="424"/>
        <v>0.55913164336646881</v>
      </c>
      <c r="IA137" s="86">
        <f t="shared" si="425"/>
        <v>0.55735107308150256</v>
      </c>
      <c r="IB137" s="86">
        <f t="shared" si="426"/>
        <v>0.46105002374294418</v>
      </c>
      <c r="IC137" s="86">
        <f t="shared" si="427"/>
        <v>0.52652652621019025</v>
      </c>
      <c r="ID137" s="86">
        <f t="shared" si="428"/>
        <v>0.51452345653459763</v>
      </c>
      <c r="IE137" s="86">
        <f t="shared" si="429"/>
        <v>0.54760181213803538</v>
      </c>
      <c r="IF137" s="86">
        <f t="shared" si="430"/>
        <v>0.55936674613718274</v>
      </c>
      <c r="IG137" s="86">
        <f t="shared" si="431"/>
        <v>0.53141972283480288</v>
      </c>
      <c r="II137" s="86">
        <f t="shared" si="328"/>
        <v>8.555016577126755E-18</v>
      </c>
      <c r="IJ137" s="86">
        <f t="shared" si="329"/>
        <v>1.4941876247246389E-21</v>
      </c>
      <c r="IK137" s="86">
        <f t="shared" si="330"/>
        <v>9.6782522435978853E-22</v>
      </c>
      <c r="IL137" s="86">
        <f t="shared" si="331"/>
        <v>8.5976986986564542E-21</v>
      </c>
      <c r="IM137" s="86">
        <f t="shared" si="332"/>
        <v>1.4767436231415426E-19</v>
      </c>
      <c r="IN137" s="86">
        <f t="shared" si="333"/>
        <v>2.9420467080024983E-20</v>
      </c>
      <c r="IO137" s="86">
        <f t="shared" si="334"/>
        <v>5.2267877950282948E-20</v>
      </c>
      <c r="IP137" s="86">
        <f t="shared" si="335"/>
        <v>1.0280991014727056E-19</v>
      </c>
      <c r="IQ137" s="86">
        <f t="shared" si="336"/>
        <v>2.7933839733885798E-19</v>
      </c>
      <c r="IR137" s="86">
        <f t="shared" si="337"/>
        <v>2.6258509183694523E-17</v>
      </c>
      <c r="IS137" s="86">
        <f t="shared" si="338"/>
        <v>5.4179693706275506E-18</v>
      </c>
      <c r="IT137" s="86">
        <f t="shared" si="339"/>
        <v>2.791543180752492E-17</v>
      </c>
      <c r="IU137" s="86">
        <f t="shared" si="340"/>
        <v>1.3051798702407361E-17</v>
      </c>
      <c r="IV137" s="86">
        <f t="shared" si="341"/>
        <v>9.740364591333239E-14</v>
      </c>
      <c r="IW137" s="86">
        <f t="shared" si="342"/>
        <v>3.6698166032503272E-10</v>
      </c>
      <c r="IY137" s="86">
        <f t="shared" si="343"/>
        <v>0.51810721547557292</v>
      </c>
      <c r="IZ137" s="86">
        <f t="shared" si="344"/>
        <v>0.5149283810334605</v>
      </c>
      <c r="JA137" s="86">
        <f t="shared" si="345"/>
        <v>0.48305210698730533</v>
      </c>
      <c r="JB137" s="86">
        <f t="shared" si="346"/>
        <v>0.51386285237765261</v>
      </c>
      <c r="JC137" s="86">
        <f t="shared" si="347"/>
        <v>0.56012784919625813</v>
      </c>
      <c r="JD137" s="86">
        <f t="shared" si="348"/>
        <v>0.5053792220900305</v>
      </c>
      <c r="JE137" s="86">
        <f t="shared" si="349"/>
        <v>0.54102517794437088</v>
      </c>
      <c r="JF137" s="86">
        <f t="shared" si="350"/>
        <v>0.55913164336646881</v>
      </c>
      <c r="JG137" s="86">
        <f t="shared" si="351"/>
        <v>0.55735107308150256</v>
      </c>
      <c r="JH137" s="86">
        <f t="shared" si="352"/>
        <v>0.46105002374294418</v>
      </c>
      <c r="JI137" s="86">
        <f t="shared" si="353"/>
        <v>0.52652652621019025</v>
      </c>
      <c r="JJ137" s="86">
        <f t="shared" si="354"/>
        <v>0.51452345653459763</v>
      </c>
      <c r="JK137" s="86">
        <f t="shared" si="355"/>
        <v>0.54760181213803538</v>
      </c>
      <c r="JL137" s="86">
        <f t="shared" si="356"/>
        <v>0.5593667461372801</v>
      </c>
      <c r="JM137" s="86">
        <f t="shared" si="357"/>
        <v>0.53141972320178454</v>
      </c>
    </row>
    <row r="138" spans="2:273" x14ac:dyDescent="0.25">
      <c r="B138" s="2">
        <v>111</v>
      </c>
      <c r="C138" s="37">
        <v>91.23</v>
      </c>
      <c r="D138" s="37">
        <v>95</v>
      </c>
      <c r="E138" s="37">
        <v>97.385999999999996</v>
      </c>
      <c r="F138" s="37">
        <v>104.298</v>
      </c>
      <c r="G138" s="37">
        <v>105.42100000000001</v>
      </c>
      <c r="H138" s="37">
        <v>108.491</v>
      </c>
      <c r="I138" s="37">
        <v>110.702</v>
      </c>
      <c r="J138" s="37">
        <v>107.386</v>
      </c>
      <c r="K138" s="37">
        <v>106.982</v>
      </c>
      <c r="L138" s="37">
        <v>99.701999999999998</v>
      </c>
      <c r="M138" s="37">
        <v>107.053</v>
      </c>
      <c r="N138" s="37">
        <v>105.28100000000001</v>
      </c>
      <c r="O138" s="37">
        <v>110.929</v>
      </c>
      <c r="P138" s="37">
        <v>138.672</v>
      </c>
      <c r="Q138" s="37">
        <v>157.31</v>
      </c>
      <c r="S138" s="4">
        <f t="shared" si="229"/>
        <v>93.785592401986676</v>
      </c>
      <c r="T138" s="4">
        <f t="shared" si="230"/>
        <v>94.524479604329144</v>
      </c>
      <c r="U138" s="4">
        <f t="shared" si="231"/>
        <v>98.123032330962459</v>
      </c>
      <c r="V138" s="4">
        <f t="shared" si="232"/>
        <v>104.21289678896727</v>
      </c>
      <c r="W138" s="4">
        <f t="shared" si="233"/>
        <v>104.84397222151259</v>
      </c>
      <c r="X138" s="4">
        <f t="shared" si="234"/>
        <v>110.0908349900325</v>
      </c>
      <c r="Y138" s="4">
        <f t="shared" si="235"/>
        <v>110.79664319525388</v>
      </c>
      <c r="Z138" s="4">
        <f t="shared" si="236"/>
        <v>109.41947077475454</v>
      </c>
      <c r="AA138" s="4">
        <f t="shared" si="237"/>
        <v>106.53916498387609</v>
      </c>
      <c r="AB138" s="4">
        <f t="shared" si="238"/>
        <v>102.39754495137879</v>
      </c>
      <c r="AC138" s="4">
        <f t="shared" si="239"/>
        <v>106.816636620718</v>
      </c>
      <c r="AD138" s="4">
        <f t="shared" si="240"/>
        <v>105.15127291099587</v>
      </c>
      <c r="AE138" s="4">
        <f t="shared" si="241"/>
        <v>110.57030134301577</v>
      </c>
      <c r="AF138" s="4">
        <f t="shared" si="242"/>
        <v>138.92302328055743</v>
      </c>
      <c r="AG138" s="4">
        <f t="shared" si="243"/>
        <v>154.18425198815186</v>
      </c>
      <c r="AI138" s="4">
        <f t="shared" si="244"/>
        <v>-2.5555924019866723</v>
      </c>
      <c r="AJ138" s="4">
        <f t="shared" si="245"/>
        <v>0.47552039567085558</v>
      </c>
      <c r="AK138" s="4">
        <f t="shared" si="246"/>
        <v>-0.73703233096246379</v>
      </c>
      <c r="AL138" s="4">
        <f t="shared" si="247"/>
        <v>8.5103211032730997E-2</v>
      </c>
      <c r="AM138" s="4">
        <f t="shared" si="248"/>
        <v>0.5770277784874196</v>
      </c>
      <c r="AN138" s="4">
        <f t="shared" si="249"/>
        <v>-1.5998349900325053</v>
      </c>
      <c r="AO138" s="4">
        <f t="shared" si="250"/>
        <v>-9.4643195253880208E-2</v>
      </c>
      <c r="AP138" s="4">
        <f t="shared" si="251"/>
        <v>-2.033470774754548</v>
      </c>
      <c r="AQ138" s="4">
        <f t="shared" si="252"/>
        <v>0.44283501612390808</v>
      </c>
      <c r="AR138" s="4">
        <f t="shared" si="253"/>
        <v>-2.6955449513787926</v>
      </c>
      <c r="AS138" s="4">
        <f t="shared" si="254"/>
        <v>0.2363633792819968</v>
      </c>
      <c r="AT138" s="4">
        <f t="shared" si="255"/>
        <v>0.12972708900413465</v>
      </c>
      <c r="AU138" s="4">
        <f t="shared" si="256"/>
        <v>0.35869865698423098</v>
      </c>
      <c r="AV138" s="4">
        <f t="shared" si="432"/>
        <v>-0.25102328055743328</v>
      </c>
      <c r="AW138" s="4">
        <f t="shared" si="432"/>
        <v>3.1257480118481453</v>
      </c>
      <c r="AY138" s="2">
        <f t="shared" si="308"/>
        <v>93.301888532445687</v>
      </c>
      <c r="AZ138" s="2">
        <f t="shared" si="359"/>
        <v>90.824772202072879</v>
      </c>
      <c r="BA138" s="2">
        <f t="shared" si="360"/>
        <v>91.322611373711908</v>
      </c>
      <c r="BB138" s="2">
        <f t="shared" si="361"/>
        <v>94.569765827272406</v>
      </c>
      <c r="BC138" s="2">
        <f t="shared" si="362"/>
        <v>94.146901694452765</v>
      </c>
      <c r="BD138" s="2">
        <f t="shared" si="363"/>
        <v>96.698833660012539</v>
      </c>
      <c r="BE138" s="2">
        <f t="shared" si="364"/>
        <v>97.038457485651747</v>
      </c>
      <c r="BF138" s="2">
        <f t="shared" si="365"/>
        <v>94.978587522498074</v>
      </c>
      <c r="BG138" s="2">
        <f t="shared" si="366"/>
        <v>94.372717535984933</v>
      </c>
      <c r="BH138" s="2">
        <f t="shared" si="367"/>
        <v>95.044851536163861</v>
      </c>
      <c r="BI138" s="2">
        <f t="shared" si="368"/>
        <v>94.648130779236936</v>
      </c>
      <c r="BJ138" s="2">
        <f t="shared" si="369"/>
        <v>93.421837522632188</v>
      </c>
      <c r="BK138" s="2">
        <f t="shared" si="370"/>
        <v>94.097494230352112</v>
      </c>
      <c r="BL138" s="2">
        <f t="shared" si="371"/>
        <v>97.909855690145633</v>
      </c>
      <c r="BM138" s="2">
        <f t="shared" si="372"/>
        <v>101.37053093446963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113.4653319838057</v>
      </c>
      <c r="DL138" s="2">
        <f t="shared" si="433"/>
        <v>114.30450487804879</v>
      </c>
      <c r="DM138" s="2">
        <f t="shared" si="433"/>
        <v>126.26660053981109</v>
      </c>
      <c r="DN138" s="2">
        <f t="shared" si="433"/>
        <v>128.18387917448408</v>
      </c>
      <c r="DO138" s="2">
        <f t="shared" si="433"/>
        <v>129.73122435897437</v>
      </c>
      <c r="DP138" s="2">
        <f t="shared" si="433"/>
        <v>124.03752631578948</v>
      </c>
      <c r="DQ138" s="2">
        <f t="shared" si="433"/>
        <v>128.84501469890944</v>
      </c>
      <c r="DR138" s="2">
        <f t="shared" si="433"/>
        <v>133.08043204633202</v>
      </c>
      <c r="DS138" s="2">
        <f t="shared" si="433"/>
        <v>122.39758375350139</v>
      </c>
      <c r="DT138" s="2">
        <f t="shared" si="433"/>
        <v>128.0419556842557</v>
      </c>
      <c r="DU138" s="2">
        <f t="shared" si="433"/>
        <v>127.74916354723706</v>
      </c>
      <c r="DV138" s="2">
        <f t="shared" si="433"/>
        <v>118.41718151147097</v>
      </c>
      <c r="DW138" s="2">
        <f t="shared" si="433"/>
        <v>124.04873582887701</v>
      </c>
      <c r="DX138" s="2">
        <f t="shared" si="433"/>
        <v>124.17463903743317</v>
      </c>
      <c r="DY138" s="2">
        <f t="shared" si="433"/>
        <v>103.7363557183557</v>
      </c>
      <c r="EA138" s="2">
        <f t="shared" si="228"/>
        <v>93.244619830441522</v>
      </c>
      <c r="EB138" s="2">
        <f t="shared" si="290"/>
        <v>90.770823379338594</v>
      </c>
      <c r="EC138" s="2">
        <f t="shared" si="291"/>
        <v>91.246688285873802</v>
      </c>
      <c r="ED138" s="2">
        <f t="shared" si="292"/>
        <v>94.504245019969716</v>
      </c>
      <c r="EE138" s="2">
        <f t="shared" si="293"/>
        <v>94.059190664177137</v>
      </c>
      <c r="EF138" s="2">
        <f t="shared" si="294"/>
        <v>96.631656908835382</v>
      </c>
      <c r="EG138" s="2">
        <f t="shared" si="295"/>
        <v>96.98144272432738</v>
      </c>
      <c r="EH138" s="2">
        <f t="shared" si="296"/>
        <v>94.890081026270749</v>
      </c>
      <c r="EI138" s="2">
        <f t="shared" si="297"/>
        <v>94.305485971943895</v>
      </c>
      <c r="EJ138" s="2">
        <f t="shared" si="298"/>
        <v>94.970119184652276</v>
      </c>
      <c r="EK138" s="2">
        <f t="shared" si="299"/>
        <v>94.554234118438785</v>
      </c>
      <c r="EL138" s="2">
        <f t="shared" si="300"/>
        <v>93.383823038042436</v>
      </c>
      <c r="EM138" s="2">
        <f t="shared" si="301"/>
        <v>94.030117163212893</v>
      </c>
      <c r="EN138" s="2">
        <f t="shared" si="302"/>
        <v>97.881892593421355</v>
      </c>
      <c r="EO138" s="2">
        <f t="shared" si="303"/>
        <v>101.51413379953378</v>
      </c>
      <c r="EQ138" s="2">
        <f t="shared" si="304"/>
        <v>93.508056708895168</v>
      </c>
      <c r="ER138" s="2">
        <f t="shared" si="434"/>
        <v>91.010333109299069</v>
      </c>
      <c r="ES138" s="2">
        <f t="shared" si="434"/>
        <v>91.50402308036081</v>
      </c>
      <c r="ET138" s="2">
        <f t="shared" si="434"/>
        <v>94.61497832190129</v>
      </c>
      <c r="EU138" s="2">
        <f t="shared" si="434"/>
        <v>94.348330312785762</v>
      </c>
      <c r="EV138" s="2">
        <f t="shared" si="434"/>
        <v>96.828969606024955</v>
      </c>
      <c r="EW138" s="2">
        <f t="shared" si="434"/>
        <v>96.98093157718894</v>
      </c>
      <c r="EX138" s="2">
        <f t="shared" si="434"/>
        <v>95.053541331462753</v>
      </c>
      <c r="EY138" s="2">
        <f t="shared" si="434"/>
        <v>94.41298147660919</v>
      </c>
      <c r="EZ138" s="2">
        <f t="shared" si="434"/>
        <v>95.074127385219526</v>
      </c>
      <c r="FA138" s="2">
        <f t="shared" si="434"/>
        <v>94.759183917698948</v>
      </c>
      <c r="FB138" s="2">
        <f t="shared" si="434"/>
        <v>93.351422143889963</v>
      </c>
      <c r="FC138" s="2">
        <f t="shared" si="434"/>
        <v>94.116179410448979</v>
      </c>
      <c r="FD138" s="2">
        <f t="shared" si="434"/>
        <v>97.596033258590751</v>
      </c>
      <c r="FE138" s="2">
        <f t="shared" si="434"/>
        <v>100.06559212624919</v>
      </c>
      <c r="FG138" s="2">
        <f t="shared" si="306"/>
        <v>0.99833559122894633</v>
      </c>
      <c r="FH138" s="2">
        <f t="shared" si="435"/>
        <v>0.99845363057572967</v>
      </c>
      <c r="FI138" s="2">
        <f t="shared" si="435"/>
        <v>0.99839833761497387</v>
      </c>
      <c r="FJ138" s="2">
        <f t="shared" si="435"/>
        <v>0.99833596716683104</v>
      </c>
      <c r="FK138" s="2">
        <f t="shared" si="435"/>
        <v>0.9983370892290333</v>
      </c>
      <c r="FL138" s="2">
        <f t="shared" si="435"/>
        <v>0.99819533127297699</v>
      </c>
      <c r="FM138" s="2">
        <f t="shared" si="435"/>
        <v>0.99820920076575304</v>
      </c>
      <c r="FN138" s="2">
        <f t="shared" si="435"/>
        <v>0.99809014112539551</v>
      </c>
      <c r="FO138" s="2">
        <f t="shared" si="435"/>
        <v>0.99800986211416742</v>
      </c>
      <c r="FP138" s="2">
        <f t="shared" si="435"/>
        <v>0.99812706456778377</v>
      </c>
      <c r="FQ138" s="2">
        <f t="shared" si="435"/>
        <v>0.99788292503817044</v>
      </c>
      <c r="FR138" s="2">
        <f t="shared" si="435"/>
        <v>0.99833515040304255</v>
      </c>
      <c r="FS138" s="2">
        <f t="shared" si="435"/>
        <v>0.99806030602828688</v>
      </c>
      <c r="FT138" s="2">
        <f t="shared" si="435"/>
        <v>0.99793308409242132</v>
      </c>
      <c r="FU138" s="2">
        <f t="shared" si="435"/>
        <v>0.998036294398154</v>
      </c>
      <c r="FW138" s="2">
        <f t="shared" si="324"/>
        <v>8.9635025580956595E-2</v>
      </c>
      <c r="FX138" s="2">
        <f t="shared" si="376"/>
        <v>7.3304150219962061E-2</v>
      </c>
      <c r="FY138" s="2">
        <f t="shared" si="377"/>
        <v>7.707085119835351E-2</v>
      </c>
      <c r="FZ138" s="2">
        <f t="shared" si="378"/>
        <v>8.5582115724375601E-2</v>
      </c>
      <c r="GA138" s="2">
        <f t="shared" si="379"/>
        <v>9.8193455511480843E-2</v>
      </c>
      <c r="GB138" s="2">
        <f t="shared" si="380"/>
        <v>8.9797747301188988E-2</v>
      </c>
      <c r="GC138" s="2">
        <f t="shared" si="381"/>
        <v>9.0969829588286505E-2</v>
      </c>
      <c r="GD138" s="2">
        <f t="shared" si="382"/>
        <v>9.5242177537284589E-2</v>
      </c>
      <c r="GE138" s="2">
        <f t="shared" si="383"/>
        <v>0.10534780955459462</v>
      </c>
      <c r="GF138" s="2">
        <f t="shared" si="384"/>
        <v>0.12298008285177789</v>
      </c>
      <c r="GG138" s="2">
        <f t="shared" si="385"/>
        <v>0.11525020727032416</v>
      </c>
      <c r="GH138" s="2">
        <f t="shared" si="386"/>
        <v>0.11303058977327531</v>
      </c>
      <c r="GI138" s="2">
        <f t="shared" si="387"/>
        <v>0.10631994594773371</v>
      </c>
      <c r="GJ138" s="2">
        <f t="shared" si="388"/>
        <v>9.2289444283540911E-2</v>
      </c>
      <c r="GK138" s="2">
        <f t="shared" si="389"/>
        <v>0.10214870405430329</v>
      </c>
      <c r="GM138" s="86">
        <f t="shared" si="325"/>
        <v>7.5909876001880218E-110</v>
      </c>
      <c r="GN138" s="86">
        <f t="shared" si="390"/>
        <v>2.3164028078305087E-63</v>
      </c>
      <c r="GO138" s="86">
        <f t="shared" si="391"/>
        <v>2.8431079644745993E-138</v>
      </c>
      <c r="GP138" s="86">
        <f t="shared" si="392"/>
        <v>3.5781189157744984E-106</v>
      </c>
      <c r="GQ138" s="86">
        <f t="shared" si="393"/>
        <v>2.4979142261895135E-108</v>
      </c>
      <c r="GR138" s="86">
        <f t="shared" si="394"/>
        <v>3.3957182303855484E-68</v>
      </c>
      <c r="GS138" s="86">
        <f t="shared" si="395"/>
        <v>1.2972240492769612E-81</v>
      </c>
      <c r="GT138" s="86">
        <f t="shared" si="396"/>
        <v>3.1930330724775961E-98</v>
      </c>
      <c r="GU138" s="86">
        <f t="shared" si="397"/>
        <v>2.6823554138348642E-94</v>
      </c>
      <c r="GV138" s="86">
        <f t="shared" si="398"/>
        <v>2.6002122902622405E-104</v>
      </c>
      <c r="GW138" s="86">
        <f t="shared" si="399"/>
        <v>1.5855435244753126E-89</v>
      </c>
      <c r="GX138" s="86">
        <f t="shared" si="400"/>
        <v>8.3491533259617346E-162</v>
      </c>
      <c r="GY138" s="86">
        <f t="shared" si="401"/>
        <v>1.0136435672427486E-74</v>
      </c>
      <c r="GZ138" s="86">
        <f t="shared" si="402"/>
        <v>1.640072287003026E-98</v>
      </c>
      <c r="HA138" s="86">
        <f t="shared" si="403"/>
        <v>7.1527788864168643E-124</v>
      </c>
      <c r="HC138" s="86">
        <f t="shared" si="326"/>
        <v>3.6286082405331769E-47</v>
      </c>
      <c r="HD138" s="86">
        <f t="shared" si="404"/>
        <v>1.5736117707619801E-21</v>
      </c>
      <c r="HE138" s="86">
        <f t="shared" si="405"/>
        <v>5.0414698122064361E-55</v>
      </c>
      <c r="HF138" s="86">
        <f t="shared" si="406"/>
        <v>7.1067214572397872E-46</v>
      </c>
      <c r="HG138" s="86">
        <f t="shared" si="407"/>
        <v>1.3640104666340164E-58</v>
      </c>
      <c r="HH138" s="86">
        <f t="shared" si="408"/>
        <v>1.4801963758707138E-33</v>
      </c>
      <c r="HI138" s="86">
        <f t="shared" si="409"/>
        <v>6.2556347737710226E-42</v>
      </c>
      <c r="HJ138" s="86">
        <f t="shared" si="410"/>
        <v>1.8350132041893457E-51</v>
      </c>
      <c r="HK138" s="86">
        <f t="shared" si="411"/>
        <v>3.8700616370637629E-50</v>
      </c>
      <c r="HL138" s="86">
        <f t="shared" si="412"/>
        <v>4.3145011106672599E-45</v>
      </c>
      <c r="HM138" s="86">
        <f t="shared" si="413"/>
        <v>3.872930742784915E-52</v>
      </c>
      <c r="HN138" s="86">
        <f t="shared" si="414"/>
        <v>9.8824186636362198E-47</v>
      </c>
      <c r="HO138" s="86">
        <f t="shared" si="415"/>
        <v>3.0244384592679119E-41</v>
      </c>
      <c r="HP138" s="86">
        <f t="shared" si="416"/>
        <v>2.2198385016304152E-47</v>
      </c>
      <c r="HQ138" s="86">
        <f t="shared" si="417"/>
        <v>3.1111108349744334E-66</v>
      </c>
      <c r="HS138" s="86">
        <f t="shared" si="327"/>
        <v>0.55833610812166945</v>
      </c>
      <c r="HT138" s="86">
        <f t="shared" si="418"/>
        <v>0.55772478646223089</v>
      </c>
      <c r="HU138" s="86">
        <f t="shared" si="419"/>
        <v>0.54486446576626502</v>
      </c>
      <c r="HV138" s="86">
        <f t="shared" si="420"/>
        <v>0.55828750444734154</v>
      </c>
      <c r="HW138" s="86">
        <f t="shared" si="421"/>
        <v>0.5367285420672836</v>
      </c>
      <c r="HX138" s="86">
        <f t="shared" si="422"/>
        <v>0.55580672830086897</v>
      </c>
      <c r="HY138" s="86">
        <f t="shared" si="423"/>
        <v>0.55986988597189291</v>
      </c>
      <c r="HZ138" s="86">
        <f t="shared" si="424"/>
        <v>0.54145222436595386</v>
      </c>
      <c r="IA138" s="86">
        <f t="shared" si="425"/>
        <v>0.49868510064991173</v>
      </c>
      <c r="IB138" s="86">
        <f t="shared" si="426"/>
        <v>0.33086303171950121</v>
      </c>
      <c r="IC138" s="86">
        <f t="shared" si="427"/>
        <v>0.42614744481552119</v>
      </c>
      <c r="ID138" s="86">
        <f t="shared" si="428"/>
        <v>0.4102582859201907</v>
      </c>
      <c r="IE138" s="86">
        <f t="shared" si="429"/>
        <v>0.4743840851184139</v>
      </c>
      <c r="IF138" s="86">
        <f t="shared" si="430"/>
        <v>0.53990984463547564</v>
      </c>
      <c r="IG138" s="86">
        <f t="shared" si="431"/>
        <v>0.47505891647047294</v>
      </c>
      <c r="II138" s="86">
        <f t="shared" si="328"/>
        <v>1.4137293519496062E-16</v>
      </c>
      <c r="IJ138" s="86">
        <f t="shared" si="329"/>
        <v>3.5369739265536906E-20</v>
      </c>
      <c r="IK138" s="86">
        <f t="shared" si="330"/>
        <v>2.5208064100652922E-20</v>
      </c>
      <c r="IL138" s="86">
        <f t="shared" si="331"/>
        <v>2.2158956373101954E-19</v>
      </c>
      <c r="IM138" s="86">
        <f t="shared" si="332"/>
        <v>3.7639710493753391E-18</v>
      </c>
      <c r="IN138" s="86">
        <f t="shared" si="333"/>
        <v>7.4209928053659192E-19</v>
      </c>
      <c r="IO138" s="86">
        <f t="shared" si="334"/>
        <v>1.287088655722111E-18</v>
      </c>
      <c r="IP138" s="86">
        <f t="shared" si="335"/>
        <v>2.5732405498302254E-18</v>
      </c>
      <c r="IQ138" s="86">
        <f t="shared" si="336"/>
        <v>7.5627235302653303E-18</v>
      </c>
      <c r="IR138" s="86">
        <f t="shared" si="337"/>
        <v>6.3107710974962346E-16</v>
      </c>
      <c r="IS138" s="86">
        <f t="shared" si="338"/>
        <v>1.3340566558174321E-16</v>
      </c>
      <c r="IT138" s="86">
        <f t="shared" si="339"/>
        <v>5.813050321787841E-16</v>
      </c>
      <c r="IU138" s="86">
        <f t="shared" si="340"/>
        <v>2.6347408364699017E-16</v>
      </c>
      <c r="IV138" s="86">
        <f t="shared" si="341"/>
        <v>8.3026810395579405E-13</v>
      </c>
      <c r="IW138" s="86">
        <f t="shared" si="342"/>
        <v>1.8231673928476491E-9</v>
      </c>
      <c r="IY138" s="86">
        <f t="shared" si="343"/>
        <v>0.55833610812166956</v>
      </c>
      <c r="IZ138" s="86">
        <f t="shared" si="344"/>
        <v>0.55772478646223089</v>
      </c>
      <c r="JA138" s="86">
        <f t="shared" si="345"/>
        <v>0.54486446576626502</v>
      </c>
      <c r="JB138" s="86">
        <f t="shared" si="346"/>
        <v>0.55828750444734154</v>
      </c>
      <c r="JC138" s="86">
        <f t="shared" si="347"/>
        <v>0.5367285420672836</v>
      </c>
      <c r="JD138" s="86">
        <f t="shared" si="348"/>
        <v>0.55580672830086897</v>
      </c>
      <c r="JE138" s="86">
        <f t="shared" si="349"/>
        <v>0.55986988597189291</v>
      </c>
      <c r="JF138" s="86">
        <f t="shared" si="350"/>
        <v>0.54145222436595386</v>
      </c>
      <c r="JG138" s="86">
        <f t="shared" si="351"/>
        <v>0.49868510064991173</v>
      </c>
      <c r="JH138" s="86">
        <f t="shared" si="352"/>
        <v>0.33086303171950182</v>
      </c>
      <c r="JI138" s="86">
        <f t="shared" si="353"/>
        <v>0.4261474448155213</v>
      </c>
      <c r="JJ138" s="86">
        <f t="shared" si="354"/>
        <v>0.41025828592019126</v>
      </c>
      <c r="JK138" s="86">
        <f t="shared" si="355"/>
        <v>0.47438408511841418</v>
      </c>
      <c r="JL138" s="86">
        <f t="shared" si="356"/>
        <v>0.53990984463630587</v>
      </c>
      <c r="JM138" s="86">
        <f t="shared" si="357"/>
        <v>0.47505891829364033</v>
      </c>
    </row>
    <row r="139" spans="2:273" x14ac:dyDescent="0.25">
      <c r="B139" s="2">
        <v>112</v>
      </c>
      <c r="C139" s="37">
        <v>94.869</v>
      </c>
      <c r="D139" s="37">
        <v>94.316000000000003</v>
      </c>
      <c r="E139" s="37">
        <v>97.649000000000001</v>
      </c>
      <c r="F139" s="37">
        <v>100.298</v>
      </c>
      <c r="G139" s="37">
        <v>100.08799999999999</v>
      </c>
      <c r="H139" s="37">
        <v>106.947</v>
      </c>
      <c r="I139" s="37">
        <v>107.246</v>
      </c>
      <c r="J139" s="37">
        <v>104.614</v>
      </c>
      <c r="K139" s="37">
        <v>101.93</v>
      </c>
      <c r="L139" s="37">
        <v>98.93</v>
      </c>
      <c r="M139" s="37">
        <v>101.842</v>
      </c>
      <c r="N139" s="37">
        <v>102.36799999999999</v>
      </c>
      <c r="O139" s="37">
        <v>103.625</v>
      </c>
      <c r="P139" s="37">
        <v>130.155</v>
      </c>
      <c r="Q139" s="37">
        <v>141.74100000000001</v>
      </c>
      <c r="S139" s="4">
        <f t="shared" si="229"/>
        <v>93.521597903418694</v>
      </c>
      <c r="T139" s="4">
        <f t="shared" si="230"/>
        <v>93.839186150999581</v>
      </c>
      <c r="U139" s="4">
        <f t="shared" si="231"/>
        <v>97.196150275649529</v>
      </c>
      <c r="V139" s="4">
        <f t="shared" si="232"/>
        <v>102.53338397599229</v>
      </c>
      <c r="W139" s="4">
        <f t="shared" si="233"/>
        <v>101.53357897887406</v>
      </c>
      <c r="X139" s="4">
        <f t="shared" si="234"/>
        <v>107.94818816802561</v>
      </c>
      <c r="Y139" s="4">
        <f t="shared" si="235"/>
        <v>107.73406474092766</v>
      </c>
      <c r="Z139" s="4">
        <f t="shared" si="236"/>
        <v>105.21592827753921</v>
      </c>
      <c r="AA139" s="4">
        <f t="shared" si="237"/>
        <v>101.99060013118822</v>
      </c>
      <c r="AB139" s="4">
        <f t="shared" si="238"/>
        <v>98.423257654444527</v>
      </c>
      <c r="AC139" s="4">
        <f t="shared" si="239"/>
        <v>101.34096662740185</v>
      </c>
      <c r="AD139" s="4">
        <f t="shared" si="240"/>
        <v>99.87574682882304</v>
      </c>
      <c r="AE139" s="4">
        <f t="shared" si="241"/>
        <v>104.32013049808864</v>
      </c>
      <c r="AF139" s="4">
        <f t="shared" si="242"/>
        <v>128.21782171631403</v>
      </c>
      <c r="AG139" s="4">
        <f t="shared" si="243"/>
        <v>138.80392454015328</v>
      </c>
      <c r="AI139" s="4">
        <f t="shared" si="244"/>
        <v>1.3474020965813054</v>
      </c>
      <c r="AJ139" s="4">
        <f t="shared" si="245"/>
        <v>0.4768138490004219</v>
      </c>
      <c r="AK139" s="4">
        <f t="shared" si="246"/>
        <v>0.45284972435047166</v>
      </c>
      <c r="AL139" s="4">
        <f t="shared" si="247"/>
        <v>-2.235383975992292</v>
      </c>
      <c r="AM139" s="4">
        <f t="shared" si="248"/>
        <v>-1.4455789788740674</v>
      </c>
      <c r="AN139" s="4">
        <f t="shared" si="249"/>
        <v>-1.0011881680256067</v>
      </c>
      <c r="AO139" s="4">
        <f t="shared" si="250"/>
        <v>-0.48806474092766905</v>
      </c>
      <c r="AP139" s="4">
        <f t="shared" si="251"/>
        <v>-0.60192827753920142</v>
      </c>
      <c r="AQ139" s="4">
        <f t="shared" si="252"/>
        <v>-6.0600131188209616E-2</v>
      </c>
      <c r="AR139" s="4">
        <f t="shared" si="253"/>
        <v>0.50674234555548026</v>
      </c>
      <c r="AS139" s="4">
        <f t="shared" si="254"/>
        <v>0.50103337259814396</v>
      </c>
      <c r="AT139" s="4">
        <f t="shared" si="255"/>
        <v>2.4922531711769551</v>
      </c>
      <c r="AU139" s="4">
        <f t="shared" si="256"/>
        <v>-0.6951304980886448</v>
      </c>
      <c r="AV139" s="4">
        <f t="shared" ref="AV139:AW154" si="436">IF(OR($B139 &lt; P$230, $B139 &gt; P$233), 0, P139-AF139)</f>
        <v>1.9371782836859666</v>
      </c>
      <c r="AW139" s="4">
        <f t="shared" si="436"/>
        <v>2.9370754598467386</v>
      </c>
      <c r="AY139" s="2">
        <f t="shared" si="308"/>
        <v>93.106969873111055</v>
      </c>
      <c r="AZ139" s="2">
        <f t="shared" si="359"/>
        <v>90.667014176420807</v>
      </c>
      <c r="BA139" s="2">
        <f t="shared" si="360"/>
        <v>91.101392898648044</v>
      </c>
      <c r="BB139" s="2">
        <f t="shared" si="361"/>
        <v>94.381604620448755</v>
      </c>
      <c r="BC139" s="2">
        <f t="shared" si="362"/>
        <v>93.939369341209272</v>
      </c>
      <c r="BD139" s="2">
        <f t="shared" si="363"/>
        <v>96.477929305388173</v>
      </c>
      <c r="BE139" s="2">
        <f t="shared" si="364"/>
        <v>96.850947187220768</v>
      </c>
      <c r="BF139" s="2">
        <f t="shared" si="365"/>
        <v>94.779971602577916</v>
      </c>
      <c r="BG139" s="2">
        <f t="shared" si="366"/>
        <v>94.158197184312201</v>
      </c>
      <c r="BH139" s="2">
        <f t="shared" si="367"/>
        <v>94.839811071869406</v>
      </c>
      <c r="BI139" s="2">
        <f t="shared" si="368"/>
        <v>94.440345339434614</v>
      </c>
      <c r="BJ139" s="2">
        <f t="shared" si="369"/>
        <v>93.238791973219193</v>
      </c>
      <c r="BK139" s="2">
        <f t="shared" si="370"/>
        <v>93.913715885056462</v>
      </c>
      <c r="BL139" s="2">
        <f t="shared" si="371"/>
        <v>97.745873867384006</v>
      </c>
      <c r="BM139" s="2">
        <f t="shared" si="372"/>
        <v>101.21395939102202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113.4959271255061</v>
      </c>
      <c r="DL139" s="2">
        <f t="shared" ref="DL139:DY154" si="437">BP$228*$B139+BP$229</f>
        <v>114.33859860627179</v>
      </c>
      <c r="DM139" s="2">
        <f t="shared" si="437"/>
        <v>126.43702402159246</v>
      </c>
      <c r="DN139" s="2">
        <f t="shared" si="437"/>
        <v>128.33354793621015</v>
      </c>
      <c r="DO139" s="2">
        <f t="shared" si="437"/>
        <v>129.86747435897439</v>
      </c>
      <c r="DP139" s="2">
        <f t="shared" si="437"/>
        <v>124.12320981507824</v>
      </c>
      <c r="DQ139" s="2">
        <f t="shared" si="437"/>
        <v>128.99877192982456</v>
      </c>
      <c r="DR139" s="2">
        <f t="shared" si="437"/>
        <v>133.2833243243243</v>
      </c>
      <c r="DS139" s="2">
        <f t="shared" si="437"/>
        <v>122.49472941176469</v>
      </c>
      <c r="DT139" s="2">
        <f t="shared" si="437"/>
        <v>128.20428978978981</v>
      </c>
      <c r="DU139" s="2">
        <f t="shared" si="437"/>
        <v>127.9285890151515</v>
      </c>
      <c r="DV139" s="2">
        <f t="shared" si="437"/>
        <v>118.50108495276652</v>
      </c>
      <c r="DW139" s="2">
        <f t="shared" si="437"/>
        <v>124.2239026737968</v>
      </c>
      <c r="DX139" s="2">
        <f t="shared" si="437"/>
        <v>124.31930681818184</v>
      </c>
      <c r="DY139" s="2">
        <f t="shared" si="437"/>
        <v>103.62009808709807</v>
      </c>
      <c r="EA139" s="2">
        <f t="shared" si="228"/>
        <v>93.047917408611625</v>
      </c>
      <c r="EB139" s="2">
        <f t="shared" si="290"/>
        <v>90.611049358168373</v>
      </c>
      <c r="EC139" s="2">
        <f t="shared" si="291"/>
        <v>91.025825315466193</v>
      </c>
      <c r="ED139" s="2">
        <f t="shared" si="292"/>
        <v>94.318634032894238</v>
      </c>
      <c r="EE139" s="2">
        <f t="shared" si="293"/>
        <v>93.85104005808958</v>
      </c>
      <c r="EF139" s="2">
        <f t="shared" si="294"/>
        <v>96.410918071605153</v>
      </c>
      <c r="EG139" s="2">
        <f t="shared" si="295"/>
        <v>96.798357839132279</v>
      </c>
      <c r="EH139" s="2">
        <f t="shared" si="296"/>
        <v>94.694286881992511</v>
      </c>
      <c r="EI139" s="2">
        <f t="shared" si="297"/>
        <v>94.093256691013607</v>
      </c>
      <c r="EJ139" s="2">
        <f t="shared" si="298"/>
        <v>94.76773824940048</v>
      </c>
      <c r="EK139" s="2">
        <f t="shared" si="299"/>
        <v>94.347838492597603</v>
      </c>
      <c r="EL139" s="2">
        <f t="shared" si="300"/>
        <v>93.204674198526149</v>
      </c>
      <c r="EM139" s="2">
        <f t="shared" si="301"/>
        <v>93.849158975566198</v>
      </c>
      <c r="EN139" s="2">
        <f t="shared" si="302"/>
        <v>97.726745468784969</v>
      </c>
      <c r="EO139" s="2">
        <f t="shared" si="303"/>
        <v>101.37988135198134</v>
      </c>
      <c r="EQ139" s="2">
        <f t="shared" si="304"/>
        <v>93.335362215894463</v>
      </c>
      <c r="ER139" s="2">
        <f t="shared" ref="ER139:FE154" si="438">CV$228*$B139+CV$229</f>
        <v>90.892926527142279</v>
      </c>
      <c r="ES139" s="2">
        <f t="shared" si="438"/>
        <v>91.309959538517333</v>
      </c>
      <c r="ET139" s="2">
        <f t="shared" si="438"/>
        <v>94.440492798593937</v>
      </c>
      <c r="EU139" s="2">
        <f t="shared" si="438"/>
        <v>94.166998377019226</v>
      </c>
      <c r="EV139" s="2">
        <f t="shared" si="438"/>
        <v>96.630073198750893</v>
      </c>
      <c r="EW139" s="2">
        <f t="shared" si="438"/>
        <v>96.798261074568302</v>
      </c>
      <c r="EX139" s="2">
        <f t="shared" si="438"/>
        <v>94.872664876476904</v>
      </c>
      <c r="EY139" s="2">
        <f t="shared" si="438"/>
        <v>94.210284161121677</v>
      </c>
      <c r="EZ139" s="2">
        <f t="shared" si="438"/>
        <v>94.879915613798786</v>
      </c>
      <c r="FA139" s="2">
        <f t="shared" si="438"/>
        <v>94.569132164602166</v>
      </c>
      <c r="FB139" s="2">
        <f t="shared" si="438"/>
        <v>93.169625416091435</v>
      </c>
      <c r="FC139" s="2">
        <f t="shared" si="438"/>
        <v>93.942874109093452</v>
      </c>
      <c r="FD139" s="2">
        <f t="shared" si="438"/>
        <v>97.417583676307203</v>
      </c>
      <c r="FE139" s="2">
        <f t="shared" si="438"/>
        <v>99.847706627514214</v>
      </c>
      <c r="FG139" s="2">
        <f t="shared" si="306"/>
        <v>0.9984818188221517</v>
      </c>
      <c r="FH139" s="2">
        <f t="shared" ref="FH139:FU154" si="439">POWER(10,($B139-D$231)/D$229)/(1+POWER(10,($B139-D$231)/D$229))</f>
        <v>0.99858950240582822</v>
      </c>
      <c r="FI139" s="2">
        <f t="shared" si="439"/>
        <v>0.99853906065525055</v>
      </c>
      <c r="FJ139" s="2">
        <f t="shared" si="439"/>
        <v>0.99848216178201166</v>
      </c>
      <c r="FK139" s="2">
        <f t="shared" si="439"/>
        <v>0.99848318541453362</v>
      </c>
      <c r="FL139" s="2">
        <f t="shared" si="439"/>
        <v>0.99835386116700531</v>
      </c>
      <c r="FM139" s="2">
        <f t="shared" si="439"/>
        <v>0.99836651429740908</v>
      </c>
      <c r="FN139" s="2">
        <f t="shared" si="439"/>
        <v>0.99825789524945385</v>
      </c>
      <c r="FO139" s="2">
        <f t="shared" si="439"/>
        <v>0.9981846547901877</v>
      </c>
      <c r="FP139" s="2">
        <f t="shared" si="439"/>
        <v>0.99829158104034899</v>
      </c>
      <c r="FQ139" s="2">
        <f t="shared" si="439"/>
        <v>0.99806884495219816</v>
      </c>
      <c r="FR139" s="2">
        <f t="shared" si="439"/>
        <v>0.99848141666635082</v>
      </c>
      <c r="FS139" s="2">
        <f t="shared" si="439"/>
        <v>0.99823067609863669</v>
      </c>
      <c r="FT139" s="2">
        <f t="shared" si="439"/>
        <v>0.9981146073990711</v>
      </c>
      <c r="FU139" s="2">
        <f t="shared" si="439"/>
        <v>0.99820876970843109</v>
      </c>
      <c r="FW139" s="2">
        <f t="shared" si="324"/>
        <v>9.744020526074948E-2</v>
      </c>
      <c r="FX139" s="2">
        <f t="shared" si="376"/>
        <v>7.9811952150167065E-2</v>
      </c>
      <c r="FY139" s="2">
        <f t="shared" si="377"/>
        <v>8.3882784310117878E-2</v>
      </c>
      <c r="FZ139" s="2">
        <f t="shared" si="378"/>
        <v>9.3070458947875759E-2</v>
      </c>
      <c r="GA139" s="2">
        <f t="shared" si="379"/>
        <v>0.10665656903664969</v>
      </c>
      <c r="GB139" s="2">
        <f t="shared" si="380"/>
        <v>9.7615577018139818E-2</v>
      </c>
      <c r="GC139" s="2">
        <f t="shared" si="381"/>
        <v>9.8878616087923588E-2</v>
      </c>
      <c r="GD139" s="2">
        <f t="shared" si="382"/>
        <v>0.10348011362883455</v>
      </c>
      <c r="GE139" s="2">
        <f t="shared" si="383"/>
        <v>0.11434935601879589</v>
      </c>
      <c r="GF139" s="2">
        <f t="shared" si="384"/>
        <v>0.13326381799184869</v>
      </c>
      <c r="GG139" s="2">
        <f t="shared" si="385"/>
        <v>0.1249796738690077</v>
      </c>
      <c r="GH139" s="2">
        <f t="shared" si="386"/>
        <v>0.12259864055186015</v>
      </c>
      <c r="GI139" s="2">
        <f t="shared" si="387"/>
        <v>0.11539384366424087</v>
      </c>
      <c r="GJ139" s="2">
        <f t="shared" si="388"/>
        <v>0.10030029765429857</v>
      </c>
      <c r="GK139" s="2">
        <f t="shared" si="389"/>
        <v>0.11091078734121267</v>
      </c>
      <c r="GM139" s="86">
        <f t="shared" si="325"/>
        <v>4.3237083758020871E-114</v>
      </c>
      <c r="GN139" s="86">
        <f t="shared" si="390"/>
        <v>8.5864887940028945E-66</v>
      </c>
      <c r="GO139" s="86">
        <f t="shared" si="391"/>
        <v>1.3302972716316474E-143</v>
      </c>
      <c r="GP139" s="86">
        <f t="shared" si="392"/>
        <v>2.8851101347845686E-110</v>
      </c>
      <c r="GQ139" s="86">
        <f t="shared" si="393"/>
        <v>1.7374771706412158E-112</v>
      </c>
      <c r="GR139" s="86">
        <f t="shared" si="394"/>
        <v>8.1133533948278358E-71</v>
      </c>
      <c r="GS139" s="86">
        <f t="shared" si="395"/>
        <v>9.7234933305181575E-85</v>
      </c>
      <c r="GT139" s="86">
        <f t="shared" si="396"/>
        <v>5.0238932855465008E-102</v>
      </c>
      <c r="GU139" s="86">
        <f t="shared" si="397"/>
        <v>6.125759728247321E-98</v>
      </c>
      <c r="GV139" s="86">
        <f t="shared" si="398"/>
        <v>2.4843636124756303E-108</v>
      </c>
      <c r="GW139" s="86">
        <f t="shared" si="399"/>
        <v>5.6430376998354701E-93</v>
      </c>
      <c r="GX139" s="86">
        <f t="shared" si="400"/>
        <v>4.2097587561358514E-168</v>
      </c>
      <c r="GY139" s="86">
        <f t="shared" si="401"/>
        <v>1.4623680339400988E-77</v>
      </c>
      <c r="GZ139" s="86">
        <f t="shared" si="402"/>
        <v>2.9068223062382255E-102</v>
      </c>
      <c r="HA139" s="86">
        <f t="shared" si="403"/>
        <v>2.3312520178941818E-128</v>
      </c>
      <c r="HC139" s="86">
        <f t="shared" si="326"/>
        <v>3.5120751712432337E-50</v>
      </c>
      <c r="HD139" s="86">
        <f t="shared" si="404"/>
        <v>7.3742813173850093E-23</v>
      </c>
      <c r="HE139" s="86">
        <f t="shared" si="405"/>
        <v>1.6020350479619482E-58</v>
      </c>
      <c r="HF139" s="86">
        <f t="shared" si="406"/>
        <v>9.3711307169372647E-49</v>
      </c>
      <c r="HG139" s="86">
        <f t="shared" si="407"/>
        <v>3.103893470130735E-62</v>
      </c>
      <c r="HH139" s="86">
        <f t="shared" si="408"/>
        <v>1.2053228941087636E-35</v>
      </c>
      <c r="HI139" s="86">
        <f t="shared" si="409"/>
        <v>1.6285172561232071E-44</v>
      </c>
      <c r="HJ139" s="86">
        <f t="shared" si="410"/>
        <v>1.1945436589897207E-54</v>
      </c>
      <c r="HK139" s="86">
        <f t="shared" si="411"/>
        <v>3.4111649953472757E-53</v>
      </c>
      <c r="HL139" s="86">
        <f t="shared" si="412"/>
        <v>9.114428942330166E-48</v>
      </c>
      <c r="HM139" s="86">
        <f t="shared" si="413"/>
        <v>2.778690360873925E-55</v>
      </c>
      <c r="HN139" s="86">
        <f t="shared" si="414"/>
        <v>1.6055359419725788E-49</v>
      </c>
      <c r="HO139" s="86">
        <f t="shared" si="415"/>
        <v>1.0595073641065685E-43</v>
      </c>
      <c r="HP139" s="86">
        <f t="shared" si="416"/>
        <v>3.208493447598804E-50</v>
      </c>
      <c r="HQ139" s="86">
        <f t="shared" si="417"/>
        <v>6.572032656547984E-70</v>
      </c>
      <c r="HS139" s="86">
        <f t="shared" si="327"/>
        <v>0.54747376515843693</v>
      </c>
      <c r="HT139" s="86">
        <f t="shared" si="418"/>
        <v>0.54813680475869153</v>
      </c>
      <c r="HU139" s="86">
        <f t="shared" si="419"/>
        <v>0.55905725970284914</v>
      </c>
      <c r="HV139" s="86">
        <f t="shared" si="420"/>
        <v>0.5448725916330146</v>
      </c>
      <c r="HW139" s="86">
        <f t="shared" si="421"/>
        <v>0.44918461904411744</v>
      </c>
      <c r="HX139" s="86">
        <f t="shared" si="422"/>
        <v>0.54943405581452642</v>
      </c>
      <c r="HY139" s="86">
        <f t="shared" si="423"/>
        <v>0.51506161972053455</v>
      </c>
      <c r="HZ139" s="86">
        <f t="shared" si="424"/>
        <v>0.45985959728727999</v>
      </c>
      <c r="IA139" s="86">
        <f t="shared" si="425"/>
        <v>0.38344311607003662</v>
      </c>
      <c r="IB139" s="86">
        <f t="shared" si="426"/>
        <v>0.19871805168382295</v>
      </c>
      <c r="IC139" s="86">
        <f t="shared" si="427"/>
        <v>0.29264668349233991</v>
      </c>
      <c r="ID139" s="86">
        <f t="shared" si="428"/>
        <v>0.27997873972544068</v>
      </c>
      <c r="IE139" s="86">
        <f t="shared" si="429"/>
        <v>0.35649963192692963</v>
      </c>
      <c r="IF139" s="86">
        <f t="shared" si="430"/>
        <v>0.46583119969746345</v>
      </c>
      <c r="IG139" s="86">
        <f t="shared" si="431"/>
        <v>0.38993604234336093</v>
      </c>
      <c r="II139" s="86">
        <f t="shared" si="328"/>
        <v>2.100373898203204E-15</v>
      </c>
      <c r="IJ139" s="86">
        <f t="shared" si="329"/>
        <v>7.4976522819953033E-19</v>
      </c>
      <c r="IK139" s="86">
        <f t="shared" si="330"/>
        <v>5.8456708917715455E-19</v>
      </c>
      <c r="IL139" s="86">
        <f t="shared" si="331"/>
        <v>5.0595453929618135E-18</v>
      </c>
      <c r="IM139" s="86">
        <f t="shared" si="332"/>
        <v>8.4360423250484883E-17</v>
      </c>
      <c r="IN139" s="86">
        <f t="shared" si="333"/>
        <v>1.6553308555741401E-17</v>
      </c>
      <c r="IO139" s="86">
        <f t="shared" si="334"/>
        <v>2.803390267261377E-17</v>
      </c>
      <c r="IP139" s="86">
        <f t="shared" si="335"/>
        <v>5.6780116306506229E-17</v>
      </c>
      <c r="IQ139" s="86">
        <f t="shared" si="336"/>
        <v>1.7878052871750603E-16</v>
      </c>
      <c r="IR139" s="86">
        <f t="shared" si="337"/>
        <v>1.3162841690382121E-14</v>
      </c>
      <c r="IS139" s="86">
        <f t="shared" si="338"/>
        <v>2.8617463766896248E-15</v>
      </c>
      <c r="IT139" s="86">
        <f t="shared" si="339"/>
        <v>1.0638017885177767E-14</v>
      </c>
      <c r="IU139" s="86">
        <f t="shared" si="340"/>
        <v>4.6989896109293921E-15</v>
      </c>
      <c r="IV139" s="86">
        <f t="shared" si="341"/>
        <v>6.5219723250748639E-12</v>
      </c>
      <c r="IW139" s="86">
        <f t="shared" si="342"/>
        <v>8.4988342996406949E-9</v>
      </c>
      <c r="IY139" s="86">
        <f t="shared" si="343"/>
        <v>0.54747376515843904</v>
      </c>
      <c r="IZ139" s="86">
        <f t="shared" si="344"/>
        <v>0.54813680475869153</v>
      </c>
      <c r="JA139" s="86">
        <f t="shared" si="345"/>
        <v>0.55905725970284914</v>
      </c>
      <c r="JB139" s="86">
        <f t="shared" si="346"/>
        <v>0.5448725916330146</v>
      </c>
      <c r="JC139" s="86">
        <f t="shared" si="347"/>
        <v>0.44918461904411755</v>
      </c>
      <c r="JD139" s="86">
        <f t="shared" si="348"/>
        <v>0.54943405581452642</v>
      </c>
      <c r="JE139" s="86">
        <f t="shared" si="349"/>
        <v>0.51506161972053455</v>
      </c>
      <c r="JF139" s="86">
        <f t="shared" si="350"/>
        <v>0.45985959728728004</v>
      </c>
      <c r="JG139" s="86">
        <f t="shared" si="351"/>
        <v>0.38344311607003678</v>
      </c>
      <c r="JH139" s="86">
        <f t="shared" si="352"/>
        <v>0.19871805168383611</v>
      </c>
      <c r="JI139" s="86">
        <f t="shared" si="353"/>
        <v>0.2926466834923428</v>
      </c>
      <c r="JJ139" s="86">
        <f t="shared" si="354"/>
        <v>0.27997873972545134</v>
      </c>
      <c r="JK139" s="86">
        <f t="shared" si="355"/>
        <v>0.35649963192693435</v>
      </c>
      <c r="JL139" s="86">
        <f t="shared" si="356"/>
        <v>0.4658311997039854</v>
      </c>
      <c r="JM139" s="86">
        <f t="shared" si="357"/>
        <v>0.38993605084219524</v>
      </c>
    </row>
    <row r="140" spans="2:273" x14ac:dyDescent="0.25">
      <c r="B140" s="2">
        <v>113</v>
      </c>
      <c r="C140" s="37">
        <v>92.787000000000006</v>
      </c>
      <c r="D140" s="37">
        <v>93.596000000000004</v>
      </c>
      <c r="E140" s="37">
        <v>94.736999999999995</v>
      </c>
      <c r="F140" s="37">
        <v>100.14</v>
      </c>
      <c r="G140" s="37">
        <v>97.034999999999997</v>
      </c>
      <c r="H140" s="37">
        <v>104.807</v>
      </c>
      <c r="I140" s="37">
        <v>103.877</v>
      </c>
      <c r="J140" s="37">
        <v>103.42100000000001</v>
      </c>
      <c r="K140" s="37">
        <v>98.754000000000005</v>
      </c>
      <c r="L140" s="37">
        <v>95.403999999999996</v>
      </c>
      <c r="M140" s="37">
        <v>98.421000000000006</v>
      </c>
      <c r="N140" s="37">
        <v>94.683999999999997</v>
      </c>
      <c r="O140" s="37">
        <v>100.179</v>
      </c>
      <c r="P140" s="37">
        <v>119.586</v>
      </c>
      <c r="Q140" s="37">
        <v>123.621</v>
      </c>
      <c r="S140" s="4">
        <f t="shared" si="229"/>
        <v>93.227786512092933</v>
      </c>
      <c r="T140" s="4">
        <f t="shared" si="230"/>
        <v>92.911029532759841</v>
      </c>
      <c r="U140" s="4">
        <f t="shared" si="231"/>
        <v>95.704294063182644</v>
      </c>
      <c r="V140" s="4">
        <f t="shared" si="232"/>
        <v>100.19495697159851</v>
      </c>
      <c r="W140" s="4">
        <f t="shared" si="233"/>
        <v>98.29497748338855</v>
      </c>
      <c r="X140" s="4">
        <f t="shared" si="234"/>
        <v>104.81193631155791</v>
      </c>
      <c r="Y140" s="4">
        <f t="shared" si="235"/>
        <v>104.08367455301051</v>
      </c>
      <c r="Z140" s="4">
        <f t="shared" si="236"/>
        <v>100.99461787185619</v>
      </c>
      <c r="AA140" s="4">
        <f t="shared" si="237"/>
        <v>98.137877130525411</v>
      </c>
      <c r="AB140" s="4">
        <f t="shared" si="238"/>
        <v>96.050637181207023</v>
      </c>
      <c r="AC140" s="4">
        <f t="shared" si="239"/>
        <v>97.448693591188288</v>
      </c>
      <c r="AD140" s="4">
        <f t="shared" si="240"/>
        <v>96.176381131561811</v>
      </c>
      <c r="AE140" s="4">
        <f t="shared" si="241"/>
        <v>99.270784287050631</v>
      </c>
      <c r="AF140" s="4">
        <f t="shared" si="242"/>
        <v>117.31078682001342</v>
      </c>
      <c r="AG140" s="4">
        <f t="shared" si="243"/>
        <v>125.21422606319523</v>
      </c>
      <c r="AI140" s="4">
        <f t="shared" si="244"/>
        <v>-0.4407865120929273</v>
      </c>
      <c r="AJ140" s="4">
        <f t="shared" si="245"/>
        <v>0.68497046724016286</v>
      </c>
      <c r="AK140" s="4">
        <f t="shared" si="246"/>
        <v>-0.96729406318264921</v>
      </c>
      <c r="AL140" s="4">
        <f t="shared" si="247"/>
        <v>-5.4956971598514315E-2</v>
      </c>
      <c r="AM140" s="4">
        <f t="shared" si="248"/>
        <v>-1.2599774833885533</v>
      </c>
      <c r="AN140" s="4">
        <f t="shared" si="249"/>
        <v>-4.9363115579126315E-3</v>
      </c>
      <c r="AO140" s="4">
        <f t="shared" si="250"/>
        <v>-0.20667455301051518</v>
      </c>
      <c r="AP140" s="4">
        <f t="shared" si="251"/>
        <v>2.426382128143814</v>
      </c>
      <c r="AQ140" s="4">
        <f t="shared" si="252"/>
        <v>0.61612286947459438</v>
      </c>
      <c r="AR140" s="4">
        <f t="shared" si="253"/>
        <v>-0.6466371812070264</v>
      </c>
      <c r="AS140" s="4">
        <f t="shared" si="254"/>
        <v>0.97230640881171837</v>
      </c>
      <c r="AT140" s="4">
        <f t="shared" si="255"/>
        <v>-1.4923811315618138</v>
      </c>
      <c r="AU140" s="4">
        <f t="shared" si="256"/>
        <v>0.90821571294937087</v>
      </c>
      <c r="AV140" s="4">
        <f t="shared" si="436"/>
        <v>2.2752131799865793</v>
      </c>
      <c r="AW140" s="4">
        <f t="shared" si="436"/>
        <v>-1.5932260631952317</v>
      </c>
      <c r="AY140" s="2">
        <f t="shared" si="308"/>
        <v>92.91281182582027</v>
      </c>
      <c r="AZ140" s="2">
        <f t="shared" si="359"/>
        <v>90.510209898268997</v>
      </c>
      <c r="BA140" s="2">
        <f t="shared" si="360"/>
        <v>90.881040179899273</v>
      </c>
      <c r="BB140" s="2">
        <f t="shared" si="361"/>
        <v>94.194030083131707</v>
      </c>
      <c r="BC140" s="2">
        <f t="shared" si="362"/>
        <v>93.732874288998971</v>
      </c>
      <c r="BD140" s="2">
        <f t="shared" si="363"/>
        <v>96.257803837620429</v>
      </c>
      <c r="BE140" s="2">
        <f t="shared" si="364"/>
        <v>96.663786626397183</v>
      </c>
      <c r="BF140" s="2">
        <f t="shared" si="365"/>
        <v>94.58216189351225</v>
      </c>
      <c r="BG140" s="2">
        <f t="shared" si="366"/>
        <v>93.944264169868561</v>
      </c>
      <c r="BH140" s="2">
        <f t="shared" si="367"/>
        <v>94.635392787436359</v>
      </c>
      <c r="BI140" s="2">
        <f t="shared" si="368"/>
        <v>94.233453390455225</v>
      </c>
      <c r="BJ140" s="2">
        <f t="shared" si="369"/>
        <v>93.055920834640546</v>
      </c>
      <c r="BK140" s="2">
        <f t="shared" si="370"/>
        <v>93.730481704859486</v>
      </c>
      <c r="BL140" s="2">
        <f t="shared" si="371"/>
        <v>97.581634392246158</v>
      </c>
      <c r="BM140" s="2">
        <f t="shared" si="372"/>
        <v>101.05489851544384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113.5265222672065</v>
      </c>
      <c r="DL140" s="2">
        <f t="shared" si="437"/>
        <v>114.37269233449479</v>
      </c>
      <c r="DM140" s="2">
        <f t="shared" si="437"/>
        <v>126.60744750337385</v>
      </c>
      <c r="DN140" s="2">
        <f t="shared" si="437"/>
        <v>128.48321669793626</v>
      </c>
      <c r="DO140" s="2">
        <f t="shared" si="437"/>
        <v>130.00372435897438</v>
      </c>
      <c r="DP140" s="2">
        <f t="shared" si="437"/>
        <v>124.208893314367</v>
      </c>
      <c r="DQ140" s="2">
        <f t="shared" si="437"/>
        <v>129.15252916073968</v>
      </c>
      <c r="DR140" s="2">
        <f t="shared" si="437"/>
        <v>133.48621660231657</v>
      </c>
      <c r="DS140" s="2">
        <f t="shared" si="437"/>
        <v>122.59187507002801</v>
      </c>
      <c r="DT140" s="2">
        <f t="shared" si="437"/>
        <v>128.3666238953239</v>
      </c>
      <c r="DU140" s="2">
        <f t="shared" si="437"/>
        <v>128.10801448306594</v>
      </c>
      <c r="DV140" s="2">
        <f t="shared" si="437"/>
        <v>118.58498839406207</v>
      </c>
      <c r="DW140" s="2">
        <f t="shared" si="437"/>
        <v>124.39906951871659</v>
      </c>
      <c r="DX140" s="2">
        <f t="shared" si="437"/>
        <v>124.46397459893049</v>
      </c>
      <c r="DY140" s="2">
        <f t="shared" si="437"/>
        <v>103.50384045584043</v>
      </c>
      <c r="EA140" s="2">
        <f t="shared" si="228"/>
        <v>92.851214986781727</v>
      </c>
      <c r="EB140" s="2">
        <f t="shared" si="290"/>
        <v>90.451275336998165</v>
      </c>
      <c r="EC140" s="2">
        <f t="shared" si="291"/>
        <v>90.804962345058613</v>
      </c>
      <c r="ED140" s="2">
        <f t="shared" si="292"/>
        <v>94.133023045818746</v>
      </c>
      <c r="EE140" s="2">
        <f t="shared" si="293"/>
        <v>93.642889452002038</v>
      </c>
      <c r="EF140" s="2">
        <f t="shared" si="294"/>
        <v>96.190179234374909</v>
      </c>
      <c r="EG140" s="2">
        <f t="shared" si="295"/>
        <v>96.615272953937179</v>
      </c>
      <c r="EH140" s="2">
        <f t="shared" si="296"/>
        <v>94.498492737714272</v>
      </c>
      <c r="EI140" s="2">
        <f t="shared" si="297"/>
        <v>93.881027410083334</v>
      </c>
      <c r="EJ140" s="2">
        <f t="shared" si="298"/>
        <v>94.565357314148685</v>
      </c>
      <c r="EK140" s="2">
        <f t="shared" si="299"/>
        <v>94.141442866756421</v>
      </c>
      <c r="EL140" s="2">
        <f t="shared" si="300"/>
        <v>93.025525359009862</v>
      </c>
      <c r="EM140" s="2">
        <f t="shared" si="301"/>
        <v>93.668200787919503</v>
      </c>
      <c r="EN140" s="2">
        <f t="shared" si="302"/>
        <v>97.571598344148583</v>
      </c>
      <c r="EO140" s="2">
        <f t="shared" si="303"/>
        <v>101.24562890442888</v>
      </c>
      <c r="EQ140" s="2">
        <f t="shared" si="304"/>
        <v>93.162667722893772</v>
      </c>
      <c r="ER140" s="2">
        <f t="shared" si="438"/>
        <v>90.775519944985504</v>
      </c>
      <c r="ES140" s="2">
        <f t="shared" si="438"/>
        <v>91.115895996673856</v>
      </c>
      <c r="ET140" s="2">
        <f t="shared" si="438"/>
        <v>94.266007275286569</v>
      </c>
      <c r="EU140" s="2">
        <f t="shared" si="438"/>
        <v>93.98566644125269</v>
      </c>
      <c r="EV140" s="2">
        <f t="shared" si="438"/>
        <v>96.431176791476844</v>
      </c>
      <c r="EW140" s="2">
        <f t="shared" si="438"/>
        <v>96.615590571947649</v>
      </c>
      <c r="EX140" s="2">
        <f t="shared" si="438"/>
        <v>94.69178842149104</v>
      </c>
      <c r="EY140" s="2">
        <f t="shared" si="438"/>
        <v>94.007586845634165</v>
      </c>
      <c r="EZ140" s="2">
        <f t="shared" si="438"/>
        <v>94.685703842378047</v>
      </c>
      <c r="FA140" s="2">
        <f t="shared" si="438"/>
        <v>94.37908041150537</v>
      </c>
      <c r="FB140" s="2">
        <f t="shared" si="438"/>
        <v>92.987828688292907</v>
      </c>
      <c r="FC140" s="2">
        <f t="shared" si="438"/>
        <v>93.769568807737926</v>
      </c>
      <c r="FD140" s="2">
        <f t="shared" si="438"/>
        <v>97.239134094023655</v>
      </c>
      <c r="FE140" s="2">
        <f t="shared" si="438"/>
        <v>99.629821128779241</v>
      </c>
      <c r="FG140" s="2">
        <f t="shared" si="306"/>
        <v>0.9986152173255971</v>
      </c>
      <c r="FH140" s="2">
        <f t="shared" si="439"/>
        <v>0.99871345123359301</v>
      </c>
      <c r="FI140" s="2">
        <f t="shared" si="439"/>
        <v>0.99866743618509712</v>
      </c>
      <c r="FJ140" s="2">
        <f t="shared" si="439"/>
        <v>0.99861553019227944</v>
      </c>
      <c r="FK140" s="2">
        <f t="shared" si="439"/>
        <v>0.99861646400556203</v>
      </c>
      <c r="FL140" s="2">
        <f t="shared" si="439"/>
        <v>0.99849848605837987</v>
      </c>
      <c r="FM140" s="2">
        <f t="shared" si="439"/>
        <v>0.99851002918123488</v>
      </c>
      <c r="FN140" s="2">
        <f t="shared" si="439"/>
        <v>0.99841093800271918</v>
      </c>
      <c r="FO140" s="2">
        <f t="shared" si="439"/>
        <v>0.99834412099676395</v>
      </c>
      <c r="FP140" s="2">
        <f t="shared" si="439"/>
        <v>0.99844166913867949</v>
      </c>
      <c r="FQ140" s="2">
        <f t="shared" si="439"/>
        <v>0.99823846634287505</v>
      </c>
      <c r="FR140" s="2">
        <f t="shared" si="439"/>
        <v>0.99861485045712595</v>
      </c>
      <c r="FS140" s="2">
        <f t="shared" si="439"/>
        <v>0.99838610617049539</v>
      </c>
      <c r="FT140" s="2">
        <f t="shared" si="439"/>
        <v>0.99828021620950591</v>
      </c>
      <c r="FU140" s="2">
        <f t="shared" si="439"/>
        <v>0.99836612104452349</v>
      </c>
      <c r="FW140" s="2">
        <f t="shared" si="324"/>
        <v>0.10584601740922278</v>
      </c>
      <c r="FX140" s="2">
        <f t="shared" si="376"/>
        <v>8.6843361611452674E-2</v>
      </c>
      <c r="FY140" s="2">
        <f t="shared" si="377"/>
        <v>9.1237273571783337E-2</v>
      </c>
      <c r="FZ140" s="2">
        <f t="shared" si="378"/>
        <v>0.10114155164163245</v>
      </c>
      <c r="GA140" s="2">
        <f t="shared" si="379"/>
        <v>0.11575547472442912</v>
      </c>
      <c r="GB140" s="2">
        <f t="shared" si="380"/>
        <v>0.10603474049879671</v>
      </c>
      <c r="GC140" s="2">
        <f t="shared" si="381"/>
        <v>0.10739374991120103</v>
      </c>
      <c r="GD140" s="2">
        <f t="shared" si="382"/>
        <v>0.11234211245681268</v>
      </c>
      <c r="GE140" s="2">
        <f t="shared" si="383"/>
        <v>0.12401343220038513</v>
      </c>
      <c r="GF140" s="2">
        <f t="shared" si="384"/>
        <v>0.14426603474112534</v>
      </c>
      <c r="GG140" s="2">
        <f t="shared" si="385"/>
        <v>0.13540480151619547</v>
      </c>
      <c r="GH140" s="2">
        <f t="shared" si="386"/>
        <v>0.13285531091151756</v>
      </c>
      <c r="GI140" s="2">
        <f t="shared" si="387"/>
        <v>0.12513372109604187</v>
      </c>
      <c r="GJ140" s="2">
        <f t="shared" si="388"/>
        <v>0.10892306363663526</v>
      </c>
      <c r="GK140" s="2">
        <f t="shared" si="389"/>
        <v>0.12032373915130423</v>
      </c>
      <c r="GM140" s="86">
        <f t="shared" si="325"/>
        <v>2.0409981110355387E-118</v>
      </c>
      <c r="GN140" s="86">
        <f t="shared" si="390"/>
        <v>2.8578022867701404E-68</v>
      </c>
      <c r="GO140" s="86">
        <f t="shared" si="391"/>
        <v>4.9223310612415609E-149</v>
      </c>
      <c r="GP140" s="86">
        <f t="shared" si="392"/>
        <v>1.9414956406964383E-114</v>
      </c>
      <c r="GQ140" s="86">
        <f t="shared" si="393"/>
        <v>1.006632073459932E-116</v>
      </c>
      <c r="GR140" s="86">
        <f t="shared" si="394"/>
        <v>1.7257661699965185E-73</v>
      </c>
      <c r="GS140" s="86">
        <f t="shared" si="395"/>
        <v>6.3512294044115998E-88</v>
      </c>
      <c r="GT140" s="86">
        <f t="shared" si="396"/>
        <v>6.6762902888791929E-106</v>
      </c>
      <c r="GU140" s="86">
        <f t="shared" si="397"/>
        <v>1.190500890166167E-101</v>
      </c>
      <c r="GV140" s="86">
        <f t="shared" si="398"/>
        <v>1.9875651399562495E-112</v>
      </c>
      <c r="GW140" s="86">
        <f t="shared" si="399"/>
        <v>1.7242219011739414E-96</v>
      </c>
      <c r="GX140" s="86">
        <f t="shared" si="400"/>
        <v>1.6049596383190913E-174</v>
      </c>
      <c r="GY140" s="86">
        <f t="shared" si="401"/>
        <v>1.8629437226325949E-80</v>
      </c>
      <c r="GZ140" s="86">
        <f t="shared" si="402"/>
        <v>4.3732365188490748E-106</v>
      </c>
      <c r="HA140" s="86">
        <f t="shared" si="403"/>
        <v>6.3078648160133703E-133</v>
      </c>
      <c r="HC140" s="86">
        <f t="shared" si="326"/>
        <v>2.7249935219785294E-53</v>
      </c>
      <c r="HD140" s="86">
        <f t="shared" si="404"/>
        <v>3.1368161220732182E-24</v>
      </c>
      <c r="HE140" s="86">
        <f t="shared" si="405"/>
        <v>3.9473450054505174E-62</v>
      </c>
      <c r="HF140" s="86">
        <f t="shared" si="406"/>
        <v>1.0038755424696577E-51</v>
      </c>
      <c r="HG140" s="86">
        <f t="shared" si="407"/>
        <v>5.4516626427235685E-66</v>
      </c>
      <c r="HH140" s="86">
        <f t="shared" si="408"/>
        <v>8.4406484136863462E-38</v>
      </c>
      <c r="HI140" s="86">
        <f t="shared" si="409"/>
        <v>3.5283909205933739E-47</v>
      </c>
      <c r="HJ140" s="86">
        <f t="shared" si="410"/>
        <v>6.2017723268913713E-58</v>
      </c>
      <c r="HK140" s="86">
        <f t="shared" si="411"/>
        <v>2.4283072945402616E-56</v>
      </c>
      <c r="HL140" s="86">
        <f t="shared" si="412"/>
        <v>1.603777643432834E-50</v>
      </c>
      <c r="HM140" s="86">
        <f t="shared" si="413"/>
        <v>1.6038796067347136E-58</v>
      </c>
      <c r="HN140" s="86">
        <f t="shared" si="414"/>
        <v>2.1537560103014516E-52</v>
      </c>
      <c r="HO140" s="86">
        <f t="shared" si="415"/>
        <v>3.1353237047824721E-46</v>
      </c>
      <c r="HP140" s="86">
        <f t="shared" si="416"/>
        <v>3.8129731920543561E-53</v>
      </c>
      <c r="HQ140" s="86">
        <f t="shared" si="417"/>
        <v>1.099330648492683E-73</v>
      </c>
      <c r="HS140" s="86">
        <f t="shared" si="327"/>
        <v>0.48134409943327466</v>
      </c>
      <c r="HT140" s="86">
        <f t="shared" si="418"/>
        <v>0.48131221373694871</v>
      </c>
      <c r="HU140" s="86">
        <f t="shared" si="419"/>
        <v>0.51270377790395849</v>
      </c>
      <c r="HV140" s="86">
        <f t="shared" si="420"/>
        <v>0.46933923310783071</v>
      </c>
      <c r="HW140" s="86">
        <f t="shared" si="421"/>
        <v>0.32336727975864116</v>
      </c>
      <c r="HX140" s="86">
        <f t="shared" si="422"/>
        <v>0.47931142999607113</v>
      </c>
      <c r="HY140" s="86">
        <f t="shared" si="423"/>
        <v>0.41432704513980156</v>
      </c>
      <c r="HZ140" s="86">
        <f t="shared" si="424"/>
        <v>0.33740724161531671</v>
      </c>
      <c r="IA140" s="86">
        <f t="shared" si="425"/>
        <v>0.24979161147818796</v>
      </c>
      <c r="IB140" s="86">
        <f t="shared" si="426"/>
        <v>9.8965136989055083E-2</v>
      </c>
      <c r="IC140" s="86">
        <f t="shared" si="427"/>
        <v>0.16853379071396551</v>
      </c>
      <c r="ID140" s="86">
        <f t="shared" si="428"/>
        <v>0.16187305791535617</v>
      </c>
      <c r="IE140" s="86">
        <f t="shared" si="429"/>
        <v>0.22973253696873924</v>
      </c>
      <c r="IF140" s="86">
        <f t="shared" si="430"/>
        <v>0.35503522787892489</v>
      </c>
      <c r="IG140" s="86">
        <f t="shared" si="431"/>
        <v>0.29239934015862606</v>
      </c>
      <c r="II140" s="86">
        <f t="shared" si="328"/>
        <v>2.8057252284499983E-14</v>
      </c>
      <c r="IJ140" s="86">
        <f t="shared" si="329"/>
        <v>1.4233723795115174E-17</v>
      </c>
      <c r="IK140" s="86">
        <f t="shared" si="330"/>
        <v>1.2070272968999469E-17</v>
      </c>
      <c r="IL140" s="86">
        <f t="shared" si="331"/>
        <v>1.0235472170180274E-16</v>
      </c>
      <c r="IM140" s="86">
        <f t="shared" si="332"/>
        <v>1.6627482526201449E-15</v>
      </c>
      <c r="IN140" s="86">
        <f t="shared" si="333"/>
        <v>3.265566150424803E-16</v>
      </c>
      <c r="IO140" s="86">
        <f t="shared" si="334"/>
        <v>5.4013311309561532E-16</v>
      </c>
      <c r="IP140" s="86">
        <f t="shared" si="335"/>
        <v>1.1046512562305852E-15</v>
      </c>
      <c r="IQ140" s="86">
        <f t="shared" si="336"/>
        <v>3.6906633482286705E-15</v>
      </c>
      <c r="IR140" s="86">
        <f t="shared" si="337"/>
        <v>2.3829888890368382E-13</v>
      </c>
      <c r="IS140" s="86">
        <f t="shared" si="338"/>
        <v>5.3487970462516621E-14</v>
      </c>
      <c r="IT140" s="86">
        <f t="shared" si="339"/>
        <v>1.7110319070158698E-13</v>
      </c>
      <c r="IU140" s="86">
        <f t="shared" si="340"/>
        <v>7.4047715856250211E-14</v>
      </c>
      <c r="IV140" s="86">
        <f t="shared" si="341"/>
        <v>4.7216756622130592E-11</v>
      </c>
      <c r="IW140" s="86">
        <f t="shared" si="342"/>
        <v>3.7174988904359617E-8</v>
      </c>
      <c r="IY140" s="86">
        <f t="shared" si="343"/>
        <v>0.4813440994333027</v>
      </c>
      <c r="IZ140" s="86">
        <f t="shared" si="344"/>
        <v>0.48131221373694871</v>
      </c>
      <c r="JA140" s="86">
        <f t="shared" si="345"/>
        <v>0.51270377790395849</v>
      </c>
      <c r="JB140" s="86">
        <f t="shared" si="346"/>
        <v>0.46933923310783082</v>
      </c>
      <c r="JC140" s="86">
        <f t="shared" si="347"/>
        <v>0.32336727975864282</v>
      </c>
      <c r="JD140" s="86">
        <f t="shared" si="348"/>
        <v>0.47931142999607146</v>
      </c>
      <c r="JE140" s="86">
        <f t="shared" si="349"/>
        <v>0.41432704513980212</v>
      </c>
      <c r="JF140" s="86">
        <f t="shared" si="350"/>
        <v>0.33740724161531782</v>
      </c>
      <c r="JG140" s="86">
        <f t="shared" si="351"/>
        <v>0.24979161147819165</v>
      </c>
      <c r="JH140" s="86">
        <f t="shared" si="352"/>
        <v>9.8965136989293379E-2</v>
      </c>
      <c r="JI140" s="86">
        <f t="shared" si="353"/>
        <v>0.168533790714019</v>
      </c>
      <c r="JJ140" s="86">
        <f t="shared" si="354"/>
        <v>0.16187305791552728</v>
      </c>
      <c r="JK140" s="86">
        <f t="shared" si="355"/>
        <v>0.22973253696881329</v>
      </c>
      <c r="JL140" s="86">
        <f t="shared" si="356"/>
        <v>0.35503522792614162</v>
      </c>
      <c r="JM140" s="86">
        <f t="shared" si="357"/>
        <v>0.29239937733361498</v>
      </c>
    </row>
    <row r="141" spans="2:273" x14ac:dyDescent="0.25">
      <c r="B141" s="2">
        <v>114</v>
      </c>
      <c r="C141" s="37">
        <v>90.902000000000001</v>
      </c>
      <c r="D141" s="37">
        <v>91.841999999999999</v>
      </c>
      <c r="E141" s="37">
        <v>93.912000000000006</v>
      </c>
      <c r="F141" s="37">
        <v>98.86</v>
      </c>
      <c r="G141" s="37">
        <v>94.894999999999996</v>
      </c>
      <c r="H141" s="37">
        <v>101.895</v>
      </c>
      <c r="I141" s="37">
        <v>100.947</v>
      </c>
      <c r="J141" s="37">
        <v>96.174999999999997</v>
      </c>
      <c r="K141" s="37">
        <v>95.93</v>
      </c>
      <c r="L141" s="37">
        <v>96.105000000000004</v>
      </c>
      <c r="M141" s="37">
        <v>93.07</v>
      </c>
      <c r="N141" s="37">
        <v>94.210999999999999</v>
      </c>
      <c r="O141" s="37">
        <v>97.661000000000001</v>
      </c>
      <c r="P141" s="37">
        <v>109.172</v>
      </c>
      <c r="Q141" s="37">
        <v>112.70699999999999</v>
      </c>
      <c r="S141" s="4">
        <f t="shared" si="229"/>
        <v>92.928630570585199</v>
      </c>
      <c r="T141" s="4">
        <f t="shared" si="230"/>
        <v>91.935432318195382</v>
      </c>
      <c r="U141" s="4">
        <f t="shared" si="231"/>
        <v>93.976469989999771</v>
      </c>
      <c r="V141" s="4">
        <f t="shared" si="232"/>
        <v>97.792145446167723</v>
      </c>
      <c r="W141" s="4">
        <f t="shared" si="233"/>
        <v>95.815589215628023</v>
      </c>
      <c r="X141" s="4">
        <f t="shared" si="234"/>
        <v>101.49988193224259</v>
      </c>
      <c r="Y141" s="4">
        <f t="shared" si="235"/>
        <v>100.77265995903545</v>
      </c>
      <c r="Z141" s="4">
        <f t="shared" si="236"/>
        <v>97.690866329622438</v>
      </c>
      <c r="AA141" s="4">
        <f t="shared" si="237"/>
        <v>95.575091766403887</v>
      </c>
      <c r="AB141" s="4">
        <f t="shared" si="238"/>
        <v>94.880550039099035</v>
      </c>
      <c r="AC141" s="4">
        <f t="shared" si="239"/>
        <v>95.245406704108802</v>
      </c>
      <c r="AD141" s="4">
        <f t="shared" si="240"/>
        <v>94.080908218279859</v>
      </c>
      <c r="AE141" s="4">
        <f t="shared" si="241"/>
        <v>96.007869812064015</v>
      </c>
      <c r="AF141" s="4">
        <f t="shared" si="242"/>
        <v>108.42969058112595</v>
      </c>
      <c r="AG141" s="4">
        <f t="shared" si="243"/>
        <v>114.84376964474443</v>
      </c>
      <c r="AI141" s="4">
        <f t="shared" si="244"/>
        <v>-2.0266305705851977</v>
      </c>
      <c r="AJ141" s="4">
        <f t="shared" si="245"/>
        <v>-9.3432318195382891E-2</v>
      </c>
      <c r="AK141" s="4">
        <f t="shared" si="246"/>
        <v>-6.4469989999764721E-2</v>
      </c>
      <c r="AL141" s="4">
        <f t="shared" si="247"/>
        <v>1.0678545538322766</v>
      </c>
      <c r="AM141" s="4">
        <f t="shared" si="248"/>
        <v>-0.92058921562802709</v>
      </c>
      <c r="AN141" s="4">
        <f t="shared" si="249"/>
        <v>0.39511806775740865</v>
      </c>
      <c r="AO141" s="4">
        <f t="shared" si="250"/>
        <v>0.17434004096455169</v>
      </c>
      <c r="AP141" s="4">
        <f t="shared" si="251"/>
        <v>-1.5158663296224404</v>
      </c>
      <c r="AQ141" s="4">
        <f t="shared" si="252"/>
        <v>0.35490823359612023</v>
      </c>
      <c r="AR141" s="4">
        <f t="shared" si="253"/>
        <v>1.2244499609009694</v>
      </c>
      <c r="AS141" s="4">
        <f t="shared" si="254"/>
        <v>-2.1754067041088092</v>
      </c>
      <c r="AT141" s="4">
        <f t="shared" si="255"/>
        <v>0.13009178172013947</v>
      </c>
      <c r="AU141" s="4">
        <f t="shared" si="256"/>
        <v>1.6531301879359859</v>
      </c>
      <c r="AV141" s="4">
        <f t="shared" si="436"/>
        <v>0.74230941887404356</v>
      </c>
      <c r="AW141" s="4">
        <f t="shared" si="436"/>
        <v>-2.1367696447444331</v>
      </c>
      <c r="AY141" s="2">
        <f t="shared" si="308"/>
        <v>92.719453737835934</v>
      </c>
      <c r="AZ141" s="2">
        <f t="shared" si="359"/>
        <v>90.354419522116558</v>
      </c>
      <c r="BA141" s="2">
        <f t="shared" si="360"/>
        <v>90.661583181298482</v>
      </c>
      <c r="BB141" s="2">
        <f t="shared" si="361"/>
        <v>94.007040310731952</v>
      </c>
      <c r="BC141" s="2">
        <f t="shared" si="362"/>
        <v>93.527451362549044</v>
      </c>
      <c r="BD141" s="2">
        <f t="shared" si="363"/>
        <v>96.038483458088777</v>
      </c>
      <c r="BE141" s="2">
        <f t="shared" si="364"/>
        <v>96.476950849505101</v>
      </c>
      <c r="BF141" s="2">
        <f t="shared" si="365"/>
        <v>94.385159865202297</v>
      </c>
      <c r="BG141" s="2">
        <f t="shared" si="366"/>
        <v>93.730916911182746</v>
      </c>
      <c r="BH141" s="2">
        <f t="shared" si="367"/>
        <v>94.431590361077468</v>
      </c>
      <c r="BI141" s="2">
        <f t="shared" si="368"/>
        <v>94.027466177853185</v>
      </c>
      <c r="BJ141" s="2">
        <f t="shared" si="369"/>
        <v>92.873198607111789</v>
      </c>
      <c r="BK141" s="2">
        <f t="shared" si="370"/>
        <v>93.547785625022172</v>
      </c>
      <c r="BL141" s="2">
        <f t="shared" si="371"/>
        <v>97.417059602166788</v>
      </c>
      <c r="BM141" s="2">
        <f t="shared" si="372"/>
        <v>100.89313043601561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113.5571174089069</v>
      </c>
      <c r="DL141" s="2">
        <f t="shared" si="437"/>
        <v>114.40678606271779</v>
      </c>
      <c r="DM141" s="2">
        <f t="shared" si="437"/>
        <v>126.77787098515522</v>
      </c>
      <c r="DN141" s="2">
        <f t="shared" si="437"/>
        <v>128.63288545966233</v>
      </c>
      <c r="DO141" s="2">
        <f t="shared" si="437"/>
        <v>130.13997435897437</v>
      </c>
      <c r="DP141" s="2">
        <f t="shared" si="437"/>
        <v>124.29457681365577</v>
      </c>
      <c r="DQ141" s="2">
        <f t="shared" si="437"/>
        <v>129.30628639165479</v>
      </c>
      <c r="DR141" s="2">
        <f t="shared" si="437"/>
        <v>133.68910888030885</v>
      </c>
      <c r="DS141" s="2">
        <f t="shared" si="437"/>
        <v>122.68902072829131</v>
      </c>
      <c r="DT141" s="2">
        <f t="shared" si="437"/>
        <v>128.52895800085801</v>
      </c>
      <c r="DU141" s="2">
        <f t="shared" si="437"/>
        <v>128.28743995098037</v>
      </c>
      <c r="DV141" s="2">
        <f t="shared" si="437"/>
        <v>118.66889183535761</v>
      </c>
      <c r="DW141" s="2">
        <f t="shared" si="437"/>
        <v>124.57423636363637</v>
      </c>
      <c r="DX141" s="2">
        <f t="shared" si="437"/>
        <v>124.60864237967917</v>
      </c>
      <c r="DY141" s="2">
        <f t="shared" si="437"/>
        <v>103.38758282458281</v>
      </c>
      <c r="EA141" s="2">
        <f t="shared" si="228"/>
        <v>92.65451256495183</v>
      </c>
      <c r="EB141" s="2">
        <f t="shared" si="290"/>
        <v>90.291501315827958</v>
      </c>
      <c r="EC141" s="2">
        <f t="shared" si="291"/>
        <v>90.584099374651018</v>
      </c>
      <c r="ED141" s="2">
        <f t="shared" si="292"/>
        <v>93.947412058743254</v>
      </c>
      <c r="EE141" s="2">
        <f t="shared" si="293"/>
        <v>93.434738845914495</v>
      </c>
      <c r="EF141" s="2">
        <f t="shared" si="294"/>
        <v>95.96944039714468</v>
      </c>
      <c r="EG141" s="2">
        <f t="shared" si="295"/>
        <v>96.432188068742079</v>
      </c>
      <c r="EH141" s="2">
        <f t="shared" si="296"/>
        <v>94.302698593436034</v>
      </c>
      <c r="EI141" s="2">
        <f t="shared" si="297"/>
        <v>93.668798129153046</v>
      </c>
      <c r="EJ141" s="2">
        <f t="shared" si="298"/>
        <v>94.362976378896875</v>
      </c>
      <c r="EK141" s="2">
        <f t="shared" si="299"/>
        <v>93.935047240915225</v>
      </c>
      <c r="EL141" s="2">
        <f t="shared" si="300"/>
        <v>92.846376519493589</v>
      </c>
      <c r="EM141" s="2">
        <f t="shared" si="301"/>
        <v>93.487242600272808</v>
      </c>
      <c r="EN141" s="2">
        <f t="shared" si="302"/>
        <v>97.416451219512197</v>
      </c>
      <c r="EO141" s="2">
        <f t="shared" si="303"/>
        <v>101.11137645687644</v>
      </c>
      <c r="EQ141" s="2">
        <f t="shared" si="304"/>
        <v>92.989973229893081</v>
      </c>
      <c r="ER141" s="2">
        <f t="shared" si="438"/>
        <v>90.658113362828715</v>
      </c>
      <c r="ES141" s="2">
        <f t="shared" si="438"/>
        <v>90.921832454830394</v>
      </c>
      <c r="ET141" s="2">
        <f t="shared" si="438"/>
        <v>94.091521751979215</v>
      </c>
      <c r="EU141" s="2">
        <f t="shared" si="438"/>
        <v>93.804334505486153</v>
      </c>
      <c r="EV141" s="2">
        <f t="shared" si="438"/>
        <v>96.232280384202795</v>
      </c>
      <c r="EW141" s="2">
        <f t="shared" si="438"/>
        <v>96.432920069327011</v>
      </c>
      <c r="EX141" s="2">
        <f t="shared" si="438"/>
        <v>94.510911966505176</v>
      </c>
      <c r="EY141" s="2">
        <f t="shared" si="438"/>
        <v>93.804889530146667</v>
      </c>
      <c r="EZ141" s="2">
        <f t="shared" si="438"/>
        <v>94.491492070957293</v>
      </c>
      <c r="FA141" s="2">
        <f t="shared" si="438"/>
        <v>94.189028658408589</v>
      </c>
      <c r="FB141" s="2">
        <f t="shared" si="438"/>
        <v>92.80603196049438</v>
      </c>
      <c r="FC141" s="2">
        <f t="shared" si="438"/>
        <v>93.5962635063824</v>
      </c>
      <c r="FD141" s="2">
        <f t="shared" si="438"/>
        <v>97.060684511740106</v>
      </c>
      <c r="FE141" s="2">
        <f t="shared" si="438"/>
        <v>99.411935630044269</v>
      </c>
      <c r="FG141" s="2">
        <f t="shared" si="306"/>
        <v>0.99873690928841163</v>
      </c>
      <c r="FH141" s="2">
        <f t="shared" si="439"/>
        <v>0.99882652073907152</v>
      </c>
      <c r="FI141" s="2">
        <f t="shared" si="439"/>
        <v>0.99878454484313406</v>
      </c>
      <c r="FJ141" s="2">
        <f t="shared" si="439"/>
        <v>0.99873719469575661</v>
      </c>
      <c r="FK141" s="2">
        <f t="shared" si="439"/>
        <v>0.9987380465510528</v>
      </c>
      <c r="FL141" s="2">
        <f t="shared" si="439"/>
        <v>0.99863042206533703</v>
      </c>
      <c r="FM141" s="2">
        <f t="shared" si="439"/>
        <v>0.99864095229006555</v>
      </c>
      <c r="FN141" s="2">
        <f t="shared" si="439"/>
        <v>0.99855055557241612</v>
      </c>
      <c r="FO141" s="2">
        <f t="shared" si="439"/>
        <v>0.9984896003360566</v>
      </c>
      <c r="FP141" s="2">
        <f t="shared" si="439"/>
        <v>0.99857859046486397</v>
      </c>
      <c r="FQ141" s="2">
        <f t="shared" si="439"/>
        <v>0.99839321316549179</v>
      </c>
      <c r="FR141" s="2">
        <f t="shared" si="439"/>
        <v>0.99873657461882737</v>
      </c>
      <c r="FS141" s="2">
        <f t="shared" si="439"/>
        <v>0.99852790228844612</v>
      </c>
      <c r="FT141" s="2">
        <f t="shared" si="439"/>
        <v>0.99843130116255419</v>
      </c>
      <c r="FU141" s="2">
        <f t="shared" si="439"/>
        <v>0.99850967042720895</v>
      </c>
      <c r="FW141" s="2">
        <f t="shared" si="324"/>
        <v>0.11488466722157081</v>
      </c>
      <c r="FX141" s="2">
        <f t="shared" si="376"/>
        <v>9.4430666013197467E-2</v>
      </c>
      <c r="FY141" s="2">
        <f t="shared" si="377"/>
        <v>9.9166774777498898E-2</v>
      </c>
      <c r="FZ141" s="2">
        <f t="shared" si="378"/>
        <v>0.10982781131812994</v>
      </c>
      <c r="GA141" s="2">
        <f t="shared" si="379"/>
        <v>0.12552154464742957</v>
      </c>
      <c r="GB141" s="2">
        <f t="shared" si="380"/>
        <v>0.11508743190217083</v>
      </c>
      <c r="GC141" s="2">
        <f t="shared" si="381"/>
        <v>0.11654734009285504</v>
      </c>
      <c r="GD141" s="2">
        <f t="shared" si="382"/>
        <v>0.12185989055083189</v>
      </c>
      <c r="GE141" s="2">
        <f t="shared" si="383"/>
        <v>0.13437033813220881</v>
      </c>
      <c r="GF141" s="2">
        <f t="shared" si="384"/>
        <v>0.15601308917537854</v>
      </c>
      <c r="GG141" s="2">
        <f t="shared" si="385"/>
        <v>0.1465538895125616</v>
      </c>
      <c r="GH141" s="2">
        <f t="shared" si="386"/>
        <v>0.14382939810288134</v>
      </c>
      <c r="GI141" s="2">
        <f t="shared" si="387"/>
        <v>0.13556970767024837</v>
      </c>
      <c r="GJ141" s="2">
        <f t="shared" si="388"/>
        <v>0.11818974369264175</v>
      </c>
      <c r="GK141" s="2">
        <f t="shared" si="389"/>
        <v>0.13041837940161516</v>
      </c>
      <c r="GM141" s="86">
        <f t="shared" si="325"/>
        <v>7.9845628928178459E-123</v>
      </c>
      <c r="GN141" s="86">
        <f t="shared" si="390"/>
        <v>8.5400037255293009E-71</v>
      </c>
      <c r="GO141" s="86">
        <f t="shared" si="391"/>
        <v>1.4403035037406002E-154</v>
      </c>
      <c r="GP141" s="86">
        <f t="shared" si="392"/>
        <v>1.0903630101358697E-118</v>
      </c>
      <c r="GQ141" s="86">
        <f t="shared" si="393"/>
        <v>4.8576569287214962E-121</v>
      </c>
      <c r="GR141" s="86">
        <f t="shared" si="394"/>
        <v>3.2679135885368083E-76</v>
      </c>
      <c r="GS141" s="86">
        <f t="shared" si="395"/>
        <v>3.6150621641811292E-91</v>
      </c>
      <c r="GT141" s="86">
        <f t="shared" si="396"/>
        <v>7.4934535929909617E-110</v>
      </c>
      <c r="GU141" s="86">
        <f t="shared" si="397"/>
        <v>1.9688827143170097E-105</v>
      </c>
      <c r="GV141" s="86">
        <f t="shared" si="398"/>
        <v>1.331440355250721E-116</v>
      </c>
      <c r="GW141" s="86">
        <f t="shared" si="399"/>
        <v>4.5228589447088119E-100</v>
      </c>
      <c r="GX141" s="86">
        <f t="shared" si="400"/>
        <v>4.6265506283545874E-181</v>
      </c>
      <c r="GY141" s="86">
        <f t="shared" si="401"/>
        <v>2.095602277754504E-83</v>
      </c>
      <c r="GZ141" s="86">
        <f t="shared" si="402"/>
        <v>5.5848420665092677E-110</v>
      </c>
      <c r="HA141" s="86">
        <f t="shared" si="403"/>
        <v>1.4169335722220692E-137</v>
      </c>
      <c r="HC141" s="86">
        <f t="shared" si="326"/>
        <v>1.6948068411873172E-56</v>
      </c>
      <c r="HD141" s="86">
        <f t="shared" si="404"/>
        <v>1.2111055095008493E-25</v>
      </c>
      <c r="HE141" s="86">
        <f t="shared" si="405"/>
        <v>7.5410527373337349E-66</v>
      </c>
      <c r="HF141" s="86">
        <f t="shared" si="406"/>
        <v>8.7359304600003E-55</v>
      </c>
      <c r="HG141" s="86">
        <f t="shared" si="407"/>
        <v>7.3902870576788877E-70</v>
      </c>
      <c r="HH141" s="86">
        <f t="shared" si="408"/>
        <v>5.0829163302644134E-40</v>
      </c>
      <c r="HI141" s="86">
        <f t="shared" si="409"/>
        <v>6.362117944485199E-50</v>
      </c>
      <c r="HJ141" s="86">
        <f t="shared" si="410"/>
        <v>2.5677800781929056E-61</v>
      </c>
      <c r="HK141" s="86">
        <f t="shared" si="411"/>
        <v>1.3960432672389087E-59</v>
      </c>
      <c r="HL141" s="86">
        <f t="shared" si="412"/>
        <v>2.3504682213669339E-53</v>
      </c>
      <c r="HM141" s="86">
        <f t="shared" si="413"/>
        <v>7.4475506171122539E-62</v>
      </c>
      <c r="HN141" s="86">
        <f t="shared" si="414"/>
        <v>2.385459617689432E-55</v>
      </c>
      <c r="HO141" s="86">
        <f t="shared" si="415"/>
        <v>7.8371725516166394E-49</v>
      </c>
      <c r="HP141" s="86">
        <f t="shared" si="416"/>
        <v>3.7255323333832434E-56</v>
      </c>
      <c r="HQ141" s="86">
        <f t="shared" si="417"/>
        <v>1.4560786821800407E-77</v>
      </c>
      <c r="HS141" s="86">
        <f t="shared" si="327"/>
        <v>0.37485480415711553</v>
      </c>
      <c r="HT141" s="86">
        <f t="shared" si="418"/>
        <v>0.37276257513874472</v>
      </c>
      <c r="HU141" s="86">
        <f t="shared" si="419"/>
        <v>0.41396461112561672</v>
      </c>
      <c r="HV141" s="86">
        <f t="shared" si="420"/>
        <v>0.35167267810468478</v>
      </c>
      <c r="HW141" s="86">
        <f t="shared" si="421"/>
        <v>0.19799516855093932</v>
      </c>
      <c r="HX141" s="86">
        <f t="shared" si="422"/>
        <v>0.36343943068725248</v>
      </c>
      <c r="HY141" s="86">
        <f t="shared" si="423"/>
        <v>0.28765952518109839</v>
      </c>
      <c r="HZ141" s="86">
        <f t="shared" si="424"/>
        <v>0.21145712138520528</v>
      </c>
      <c r="IA141" s="86">
        <f t="shared" si="425"/>
        <v>0.1364766744664124</v>
      </c>
      <c r="IB141" s="86">
        <f t="shared" si="426"/>
        <v>4.0624318517521227E-2</v>
      </c>
      <c r="IC141" s="86">
        <f t="shared" si="427"/>
        <v>8.0748089958909988E-2</v>
      </c>
      <c r="ID141" s="86">
        <f t="shared" si="428"/>
        <v>7.8735819647220498E-2</v>
      </c>
      <c r="IE141" s="86">
        <f t="shared" si="429"/>
        <v>0.1259016300077897</v>
      </c>
      <c r="IF141" s="86">
        <f t="shared" si="430"/>
        <v>0.23685878200802216</v>
      </c>
      <c r="IG141" s="86">
        <f t="shared" si="431"/>
        <v>0.19953287333350175</v>
      </c>
      <c r="II141" s="86">
        <f t="shared" si="328"/>
        <v>3.3701097445127093E-13</v>
      </c>
      <c r="IJ141" s="86">
        <f t="shared" si="329"/>
        <v>2.4201706774043955E-16</v>
      </c>
      <c r="IK141" s="86">
        <f t="shared" si="330"/>
        <v>2.2193446980192432E-16</v>
      </c>
      <c r="IL141" s="86">
        <f t="shared" si="331"/>
        <v>1.8347575307680621E-15</v>
      </c>
      <c r="IM141" s="86">
        <f t="shared" si="332"/>
        <v>2.8823963713289485E-14</v>
      </c>
      <c r="IN141" s="86">
        <f t="shared" si="333"/>
        <v>5.6980252246139339E-15</v>
      </c>
      <c r="IO141" s="86">
        <f t="shared" si="334"/>
        <v>9.2066460533509791E-15</v>
      </c>
      <c r="IP141" s="86">
        <f t="shared" si="335"/>
        <v>1.8950035797852185E-14</v>
      </c>
      <c r="IQ141" s="86">
        <f t="shared" si="336"/>
        <v>6.6539343119767461E-14</v>
      </c>
      <c r="IR141" s="86">
        <f t="shared" si="337"/>
        <v>3.7449517644917006E-12</v>
      </c>
      <c r="IS141" s="86">
        <f t="shared" si="338"/>
        <v>8.7115636523801884E-13</v>
      </c>
      <c r="IT141" s="86">
        <f t="shared" si="339"/>
        <v>2.4190082472189929E-12</v>
      </c>
      <c r="IU141" s="86">
        <f t="shared" si="340"/>
        <v>1.031095807361143E-12</v>
      </c>
      <c r="IV141" s="86">
        <f t="shared" si="341"/>
        <v>3.1507171554054254E-10</v>
      </c>
      <c r="IW141" s="86">
        <f t="shared" si="342"/>
        <v>1.5258223026345189E-7</v>
      </c>
      <c r="IY141" s="86">
        <f t="shared" si="343"/>
        <v>0.37485480415745254</v>
      </c>
      <c r="IZ141" s="86">
        <f t="shared" si="344"/>
        <v>0.37276257513874494</v>
      </c>
      <c r="JA141" s="86">
        <f t="shared" si="345"/>
        <v>0.41396461112561694</v>
      </c>
      <c r="JB141" s="86">
        <f t="shared" si="346"/>
        <v>0.35167267810468661</v>
      </c>
      <c r="JC141" s="86">
        <f t="shared" si="347"/>
        <v>0.19799516855096813</v>
      </c>
      <c r="JD141" s="86">
        <f t="shared" si="348"/>
        <v>0.3634394306872582</v>
      </c>
      <c r="JE141" s="86">
        <f t="shared" si="349"/>
        <v>0.2876595251811076</v>
      </c>
      <c r="JF141" s="86">
        <f t="shared" si="350"/>
        <v>0.21145712138522424</v>
      </c>
      <c r="JG141" s="86">
        <f t="shared" si="351"/>
        <v>0.13647667446647893</v>
      </c>
      <c r="JH141" s="86">
        <f t="shared" si="352"/>
        <v>4.0624318521266176E-2</v>
      </c>
      <c r="JI141" s="86">
        <f t="shared" si="353"/>
        <v>8.0748089959781139E-2</v>
      </c>
      <c r="JJ141" s="86">
        <f t="shared" si="354"/>
        <v>7.8735819649639507E-2</v>
      </c>
      <c r="JK141" s="86">
        <f t="shared" si="355"/>
        <v>0.12590163000882079</v>
      </c>
      <c r="JL141" s="86">
        <f t="shared" si="356"/>
        <v>0.23685878232309387</v>
      </c>
      <c r="JM141" s="86">
        <f t="shared" si="357"/>
        <v>0.19953302591573202</v>
      </c>
    </row>
    <row r="142" spans="2:273" x14ac:dyDescent="0.25">
      <c r="B142" s="2">
        <v>115</v>
      </c>
      <c r="C142" s="37">
        <v>90.557000000000002</v>
      </c>
      <c r="D142" s="37">
        <v>89.509</v>
      </c>
      <c r="E142" s="37">
        <v>92.123000000000005</v>
      </c>
      <c r="F142" s="37">
        <v>94.227999999999994</v>
      </c>
      <c r="G142" s="37">
        <v>95.14</v>
      </c>
      <c r="H142" s="37">
        <v>98.596000000000004</v>
      </c>
      <c r="I142" s="37">
        <v>96.543999999999997</v>
      </c>
      <c r="J142" s="37">
        <v>96.227999999999994</v>
      </c>
      <c r="K142" s="37">
        <v>94.07</v>
      </c>
      <c r="L142" s="37">
        <v>93.947000000000003</v>
      </c>
      <c r="M142" s="37">
        <v>92.772000000000006</v>
      </c>
      <c r="N142" s="37">
        <v>91.912000000000006</v>
      </c>
      <c r="O142" s="37">
        <v>94.838999999999999</v>
      </c>
      <c r="P142" s="37">
        <v>102.741</v>
      </c>
      <c r="Q142" s="37">
        <v>106.086</v>
      </c>
      <c r="S142" s="4">
        <f t="shared" si="229"/>
        <v>92.647046530835695</v>
      </c>
      <c r="T142" s="4">
        <f t="shared" si="230"/>
        <v>91.09515251928876</v>
      </c>
      <c r="U142" s="4">
        <f t="shared" si="231"/>
        <v>92.394815896454645</v>
      </c>
      <c r="V142" s="4">
        <f t="shared" si="232"/>
        <v>95.84005097086424</v>
      </c>
      <c r="W142" s="4">
        <f t="shared" si="233"/>
        <v>94.271566096667172</v>
      </c>
      <c r="X142" s="4">
        <f t="shared" si="234"/>
        <v>98.764993963131531</v>
      </c>
      <c r="Y142" s="4">
        <f t="shared" si="235"/>
        <v>98.377929254783297</v>
      </c>
      <c r="Z142" s="4">
        <f t="shared" si="236"/>
        <v>95.604169775372284</v>
      </c>
      <c r="AA142" s="4">
        <f t="shared" si="237"/>
        <v>94.178047435694936</v>
      </c>
      <c r="AB142" s="4">
        <f t="shared" si="238"/>
        <v>94.342059499421538</v>
      </c>
      <c r="AC142" s="4">
        <f t="shared" si="239"/>
        <v>94.194558522823712</v>
      </c>
      <c r="AD142" s="4">
        <f t="shared" si="240"/>
        <v>93.072689240971798</v>
      </c>
      <c r="AE142" s="4">
        <f t="shared" si="241"/>
        <v>94.26957041299525</v>
      </c>
      <c r="AF142" s="4">
        <f t="shared" si="242"/>
        <v>102.50748827683624</v>
      </c>
      <c r="AG142" s="4">
        <f t="shared" si="243"/>
        <v>107.93683299157058</v>
      </c>
      <c r="AI142" s="4">
        <f t="shared" si="244"/>
        <v>-2.0900465308356928</v>
      </c>
      <c r="AJ142" s="4">
        <f t="shared" si="245"/>
        <v>-1.5861525192887598</v>
      </c>
      <c r="AK142" s="4">
        <f t="shared" si="246"/>
        <v>-0.27181589645464044</v>
      </c>
      <c r="AL142" s="4">
        <f t="shared" si="247"/>
        <v>-1.6120509708642459</v>
      </c>
      <c r="AM142" s="4">
        <f t="shared" si="248"/>
        <v>0.86843390333282855</v>
      </c>
      <c r="AN142" s="4">
        <f t="shared" si="249"/>
        <v>-0.16899396313152693</v>
      </c>
      <c r="AO142" s="4">
        <f t="shared" si="250"/>
        <v>-1.8339292547832997</v>
      </c>
      <c r="AP142" s="4">
        <f t="shared" si="251"/>
        <v>0.62383022462771009</v>
      </c>
      <c r="AQ142" s="4">
        <f t="shared" si="252"/>
        <v>-0.10804743569494235</v>
      </c>
      <c r="AR142" s="4">
        <f t="shared" si="253"/>
        <v>-0.39505949942153507</v>
      </c>
      <c r="AS142" s="4">
        <f t="shared" si="254"/>
        <v>-1.4225585228237065</v>
      </c>
      <c r="AT142" s="4">
        <f t="shared" si="255"/>
        <v>-1.1606892409717915</v>
      </c>
      <c r="AU142" s="4">
        <f t="shared" si="256"/>
        <v>0.56942958700474833</v>
      </c>
      <c r="AV142" s="4">
        <f t="shared" si="436"/>
        <v>0.23351172316375823</v>
      </c>
      <c r="AW142" s="4">
        <f t="shared" si="436"/>
        <v>-1.8508329915705843</v>
      </c>
      <c r="AY142" s="2">
        <f t="shared" si="308"/>
        <v>92.526938827469593</v>
      </c>
      <c r="AZ142" s="2">
        <f t="shared" si="359"/>
        <v>90.199710164378232</v>
      </c>
      <c r="BA142" s="2">
        <f t="shared" si="360"/>
        <v>90.443057102730037</v>
      </c>
      <c r="BB142" s="2">
        <f t="shared" si="361"/>
        <v>93.820636682268571</v>
      </c>
      <c r="BC142" s="2">
        <f t="shared" si="362"/>
        <v>93.323140307712151</v>
      </c>
      <c r="BD142" s="2">
        <f t="shared" si="363"/>
        <v>95.819998505194789</v>
      </c>
      <c r="BE142" s="2">
        <f t="shared" si="364"/>
        <v>96.290416815337608</v>
      </c>
      <c r="BF142" s="2">
        <f t="shared" si="365"/>
        <v>94.188971029796946</v>
      </c>
      <c r="BG142" s="2">
        <f t="shared" si="366"/>
        <v>93.518156475892127</v>
      </c>
      <c r="BH142" s="2">
        <f t="shared" si="367"/>
        <v>94.228399861872916</v>
      </c>
      <c r="BI142" s="2">
        <f t="shared" si="368"/>
        <v>93.822398218253085</v>
      </c>
      <c r="BJ142" s="2">
        <f t="shared" si="369"/>
        <v>92.690600954631989</v>
      </c>
      <c r="BK142" s="2">
        <f t="shared" si="370"/>
        <v>93.36562399374337</v>
      </c>
      <c r="BL142" s="2">
        <f t="shared" si="371"/>
        <v>97.252070848669433</v>
      </c>
      <c r="BM142" s="2">
        <f t="shared" si="372"/>
        <v>100.72842994436532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113.58771255060731</v>
      </c>
      <c r="DL142" s="2">
        <f t="shared" si="437"/>
        <v>114.44087979094078</v>
      </c>
      <c r="DM142" s="2">
        <f t="shared" si="437"/>
        <v>126.9482944669366</v>
      </c>
      <c r="DN142" s="2">
        <f t="shared" si="437"/>
        <v>128.78255422138841</v>
      </c>
      <c r="DO142" s="2">
        <f t="shared" si="437"/>
        <v>130.27622435897439</v>
      </c>
      <c r="DP142" s="2">
        <f t="shared" si="437"/>
        <v>124.38026031294453</v>
      </c>
      <c r="DQ142" s="2">
        <f t="shared" si="437"/>
        <v>129.46004362256994</v>
      </c>
      <c r="DR142" s="2">
        <f t="shared" si="437"/>
        <v>133.89200115830113</v>
      </c>
      <c r="DS142" s="2">
        <f t="shared" si="437"/>
        <v>122.78616638655461</v>
      </c>
      <c r="DT142" s="2">
        <f t="shared" si="437"/>
        <v>128.69129210639213</v>
      </c>
      <c r="DU142" s="2">
        <f t="shared" si="437"/>
        <v>128.46686541889483</v>
      </c>
      <c r="DV142" s="2">
        <f t="shared" si="437"/>
        <v>118.75279527665316</v>
      </c>
      <c r="DW142" s="2">
        <f t="shared" si="437"/>
        <v>124.74940320855616</v>
      </c>
      <c r="DX142" s="2">
        <f t="shared" si="437"/>
        <v>124.75331016042783</v>
      </c>
      <c r="DY142" s="2">
        <f t="shared" si="437"/>
        <v>103.27132519332517</v>
      </c>
      <c r="EA142" s="2">
        <f t="shared" si="228"/>
        <v>92.457810143121947</v>
      </c>
      <c r="EB142" s="2">
        <f t="shared" si="290"/>
        <v>90.13172729465775</v>
      </c>
      <c r="EC142" s="2">
        <f t="shared" si="291"/>
        <v>90.363236404243423</v>
      </c>
      <c r="ED142" s="2">
        <f t="shared" si="292"/>
        <v>93.761801071667776</v>
      </c>
      <c r="EE142" s="2">
        <f t="shared" si="293"/>
        <v>93.226588239826938</v>
      </c>
      <c r="EF142" s="2">
        <f t="shared" si="294"/>
        <v>95.748701559914451</v>
      </c>
      <c r="EG142" s="2">
        <f t="shared" si="295"/>
        <v>96.249103183546978</v>
      </c>
      <c r="EH142" s="2">
        <f t="shared" si="296"/>
        <v>94.106904449157796</v>
      </c>
      <c r="EI142" s="2">
        <f t="shared" si="297"/>
        <v>93.456568848222773</v>
      </c>
      <c r="EJ142" s="2">
        <f t="shared" si="298"/>
        <v>94.160595443645079</v>
      </c>
      <c r="EK142" s="2">
        <f t="shared" si="299"/>
        <v>93.728651615074043</v>
      </c>
      <c r="EL142" s="2">
        <f t="shared" si="300"/>
        <v>92.667227679977302</v>
      </c>
      <c r="EM142" s="2">
        <f t="shared" si="301"/>
        <v>93.306284412626113</v>
      </c>
      <c r="EN142" s="2">
        <f t="shared" si="302"/>
        <v>97.261304094875811</v>
      </c>
      <c r="EO142" s="2">
        <f t="shared" si="303"/>
        <v>100.977124009324</v>
      </c>
      <c r="EQ142" s="2">
        <f t="shared" si="304"/>
        <v>92.817278736892391</v>
      </c>
      <c r="ER142" s="2">
        <f t="shared" si="438"/>
        <v>90.54070678067194</v>
      </c>
      <c r="ES142" s="2">
        <f t="shared" si="438"/>
        <v>90.727768912986932</v>
      </c>
      <c r="ET142" s="2">
        <f t="shared" si="438"/>
        <v>93.917036228671861</v>
      </c>
      <c r="EU142" s="2">
        <f t="shared" si="438"/>
        <v>93.623002569719617</v>
      </c>
      <c r="EV142" s="2">
        <f t="shared" si="438"/>
        <v>96.033383976928732</v>
      </c>
      <c r="EW142" s="2">
        <f t="shared" si="438"/>
        <v>96.250249566706358</v>
      </c>
      <c r="EX142" s="2">
        <f t="shared" si="438"/>
        <v>94.330035511519313</v>
      </c>
      <c r="EY142" s="2">
        <f t="shared" si="438"/>
        <v>93.602192214659155</v>
      </c>
      <c r="EZ142" s="2">
        <f t="shared" si="438"/>
        <v>94.297280299536553</v>
      </c>
      <c r="FA142" s="2">
        <f t="shared" si="438"/>
        <v>93.998976905311793</v>
      </c>
      <c r="FB142" s="2">
        <f t="shared" si="438"/>
        <v>92.624235232695852</v>
      </c>
      <c r="FC142" s="2">
        <f t="shared" si="438"/>
        <v>93.422958205026873</v>
      </c>
      <c r="FD142" s="2">
        <f t="shared" si="438"/>
        <v>96.882234929456558</v>
      </c>
      <c r="FE142" s="2">
        <f t="shared" si="438"/>
        <v>99.194050131309282</v>
      </c>
      <c r="FG142" s="2">
        <f t="shared" si="306"/>
        <v>0.99884791953968766</v>
      </c>
      <c r="FH142" s="2">
        <f t="shared" si="439"/>
        <v>0.99892966367835034</v>
      </c>
      <c r="FI142" s="2">
        <f t="shared" si="439"/>
        <v>0.99889137315800636</v>
      </c>
      <c r="FJ142" s="2">
        <f t="shared" si="439"/>
        <v>0.99884817989214036</v>
      </c>
      <c r="FK142" s="2">
        <f t="shared" si="439"/>
        <v>0.99884895696602249</v>
      </c>
      <c r="FL142" s="2">
        <f t="shared" si="439"/>
        <v>0.99875077953716895</v>
      </c>
      <c r="FM142" s="2">
        <f t="shared" si="439"/>
        <v>0.99876038552241986</v>
      </c>
      <c r="FN142" s="2">
        <f t="shared" si="439"/>
        <v>0.99867792235930064</v>
      </c>
      <c r="FO142" s="2">
        <f t="shared" si="439"/>
        <v>0.9986223160421811</v>
      </c>
      <c r="FP142" s="2">
        <f t="shared" si="439"/>
        <v>0.99870349694492866</v>
      </c>
      <c r="FQ142" s="2">
        <f t="shared" si="439"/>
        <v>0.99853438578211262</v>
      </c>
      <c r="FR142" s="2">
        <f t="shared" si="439"/>
        <v>0.99884761424953505</v>
      </c>
      <c r="FS142" s="2">
        <f t="shared" si="439"/>
        <v>0.99865725700679531</v>
      </c>
      <c r="FT142" s="2">
        <f t="shared" si="439"/>
        <v>0.99856913215603071</v>
      </c>
      <c r="FU142" s="2">
        <f t="shared" si="439"/>
        <v>0.9986406250166886</v>
      </c>
      <c r="FW142" s="2">
        <f t="shared" si="324"/>
        <v>0.12458762025892979</v>
      </c>
      <c r="FX142" s="2">
        <f t="shared" si="376"/>
        <v>0.10260637095557654</v>
      </c>
      <c r="FY142" s="2">
        <f t="shared" si="377"/>
        <v>0.10770375799332001</v>
      </c>
      <c r="FZ142" s="2">
        <f t="shared" si="378"/>
        <v>0.11916116997955005</v>
      </c>
      <c r="GA142" s="2">
        <f t="shared" si="379"/>
        <v>0.13598484780673942</v>
      </c>
      <c r="GB142" s="2">
        <f t="shared" si="380"/>
        <v>0.12480509536184307</v>
      </c>
      <c r="GC142" s="2">
        <f t="shared" si="381"/>
        <v>0.12637067039038583</v>
      </c>
      <c r="GD142" s="2">
        <f t="shared" si="382"/>
        <v>0.13206405928002571</v>
      </c>
      <c r="GE142" s="2">
        <f t="shared" si="383"/>
        <v>0.14544857854772997</v>
      </c>
      <c r="GF142" s="2">
        <f t="shared" si="384"/>
        <v>0.16852828618501331</v>
      </c>
      <c r="GG142" s="2">
        <f t="shared" si="385"/>
        <v>0.1584527407201814</v>
      </c>
      <c r="GH142" s="2">
        <f t="shared" si="386"/>
        <v>0.15554736144082201</v>
      </c>
      <c r="GI142" s="2">
        <f t="shared" si="387"/>
        <v>0.14673006951473275</v>
      </c>
      <c r="GJ142" s="2">
        <f t="shared" si="388"/>
        <v>0.12813142846393072</v>
      </c>
      <c r="GK142" s="2">
        <f t="shared" si="389"/>
        <v>0.14122395474452096</v>
      </c>
      <c r="GM142" s="86">
        <f t="shared" si="325"/>
        <v>2.5886692980701472E-127</v>
      </c>
      <c r="GN142" s="86">
        <f t="shared" si="390"/>
        <v>2.2913309368732376E-73</v>
      </c>
      <c r="GO142" s="86">
        <f t="shared" si="391"/>
        <v>3.3326745605129709E-160</v>
      </c>
      <c r="GP142" s="86">
        <f t="shared" si="392"/>
        <v>5.110472376841632E-123</v>
      </c>
      <c r="GQ142" s="86">
        <f t="shared" si="393"/>
        <v>1.9524592778319216E-125</v>
      </c>
      <c r="GR142" s="86">
        <f t="shared" si="394"/>
        <v>5.5088479313446896E-79</v>
      </c>
      <c r="GS142" s="86">
        <f t="shared" si="395"/>
        <v>1.7930437041607191E-94</v>
      </c>
      <c r="GT142" s="86">
        <f t="shared" si="396"/>
        <v>7.1035483055100475E-114</v>
      </c>
      <c r="GU142" s="86">
        <f t="shared" si="397"/>
        <v>2.7709255738444855E-109</v>
      </c>
      <c r="GV142" s="86">
        <f t="shared" si="398"/>
        <v>7.4681112371237536E-121</v>
      </c>
      <c r="GW142" s="86">
        <f t="shared" si="399"/>
        <v>1.018514410786966E-103</v>
      </c>
      <c r="GX142" s="86">
        <f t="shared" si="400"/>
        <v>1.0083964330706874E-187</v>
      </c>
      <c r="GY142" s="86">
        <f t="shared" si="401"/>
        <v>2.0815114369420339E-86</v>
      </c>
      <c r="GZ142" s="86">
        <f t="shared" si="402"/>
        <v>6.0539249133244719E-114</v>
      </c>
      <c r="HA142" s="86">
        <f t="shared" si="403"/>
        <v>2.6423238195163686E-142</v>
      </c>
      <c r="HC142" s="86">
        <f t="shared" si="326"/>
        <v>8.4489979804142761E-60</v>
      </c>
      <c r="HD142" s="86">
        <f t="shared" si="404"/>
        <v>4.2440128226480521E-27</v>
      </c>
      <c r="HE142" s="86">
        <f t="shared" si="405"/>
        <v>1.1169412637076574E-69</v>
      </c>
      <c r="HF142" s="86">
        <f t="shared" si="406"/>
        <v>6.1753006771220375E-58</v>
      </c>
      <c r="HG142" s="86">
        <f t="shared" si="407"/>
        <v>7.7318393429642376E-74</v>
      </c>
      <c r="HH142" s="86">
        <f t="shared" si="408"/>
        <v>2.6320444786421071E-42</v>
      </c>
      <c r="HI142" s="86">
        <f t="shared" si="409"/>
        <v>9.5465539234541175E-53</v>
      </c>
      <c r="HJ142" s="86">
        <f t="shared" si="410"/>
        <v>8.4782688828545899E-65</v>
      </c>
      <c r="HK142" s="86">
        <f t="shared" si="411"/>
        <v>6.4813943798746909E-63</v>
      </c>
      <c r="HL142" s="86">
        <f t="shared" si="412"/>
        <v>2.8690722896285465E-56</v>
      </c>
      <c r="HM142" s="86">
        <f t="shared" si="413"/>
        <v>2.7819278193846936E-65</v>
      </c>
      <c r="HN142" s="86">
        <f t="shared" si="414"/>
        <v>2.1813622496734206E-58</v>
      </c>
      <c r="HO142" s="86">
        <f t="shared" si="415"/>
        <v>1.6546880477325817E-51</v>
      </c>
      <c r="HP142" s="86">
        <f t="shared" si="416"/>
        <v>2.992648850611829E-59</v>
      </c>
      <c r="HQ142" s="86">
        <f t="shared" si="417"/>
        <v>1.5270524963261273E-81</v>
      </c>
      <c r="HS142" s="86">
        <f t="shared" si="327"/>
        <v>0.25612520044730863</v>
      </c>
      <c r="HT142" s="86">
        <f t="shared" si="418"/>
        <v>0.25209425083959836</v>
      </c>
      <c r="HU142" s="86">
        <f t="shared" si="419"/>
        <v>0.29078048413650143</v>
      </c>
      <c r="HV142" s="86">
        <f t="shared" si="420"/>
        <v>0.22670744915169475</v>
      </c>
      <c r="HW142" s="86">
        <f t="shared" si="421"/>
        <v>0.10229804740135737</v>
      </c>
      <c r="HX142" s="86">
        <f t="shared" si="422"/>
        <v>0.2367656050812294</v>
      </c>
      <c r="HY142" s="86">
        <f t="shared" si="423"/>
        <v>0.17072822967131696</v>
      </c>
      <c r="HZ142" s="86">
        <f t="shared" si="424"/>
        <v>0.11229327912611493</v>
      </c>
      <c r="IA142" s="86">
        <f t="shared" si="425"/>
        <v>6.2115980975867922E-2</v>
      </c>
      <c r="IB142" s="86">
        <f t="shared" si="426"/>
        <v>1.3696552307176759E-2</v>
      </c>
      <c r="IC142" s="86">
        <f t="shared" si="427"/>
        <v>3.2024501789525366E-2</v>
      </c>
      <c r="ID142" s="86">
        <f t="shared" si="428"/>
        <v>3.2075415959795614E-2</v>
      </c>
      <c r="IE142" s="86">
        <f t="shared" si="429"/>
        <v>5.8353846665651958E-2</v>
      </c>
      <c r="IF142" s="86">
        <f t="shared" si="430"/>
        <v>0.13740333610081915</v>
      </c>
      <c r="IG142" s="86">
        <f t="shared" si="431"/>
        <v>0.12355931987170408</v>
      </c>
      <c r="II142" s="86">
        <f t="shared" si="328"/>
        <v>3.6401822471911911E-12</v>
      </c>
      <c r="IJ142" s="86">
        <f t="shared" si="329"/>
        <v>3.6858935982026843E-15</v>
      </c>
      <c r="IK142" s="86">
        <f t="shared" si="330"/>
        <v>3.6340864690662306E-15</v>
      </c>
      <c r="IL142" s="86">
        <f t="shared" si="331"/>
        <v>2.9145010660276713E-14</v>
      </c>
      <c r="IM142" s="86">
        <f t="shared" si="332"/>
        <v>4.3950427816464963E-13</v>
      </c>
      <c r="IN142" s="86">
        <f t="shared" si="333"/>
        <v>8.7947472876617119E-14</v>
      </c>
      <c r="IO142" s="86">
        <f t="shared" si="334"/>
        <v>1.3884366839474038E-13</v>
      </c>
      <c r="IP142" s="86">
        <f t="shared" si="335"/>
        <v>2.8667683225741989E-13</v>
      </c>
      <c r="IQ142" s="86">
        <f t="shared" si="336"/>
        <v>1.0478229418719605E-12</v>
      </c>
      <c r="IR142" s="86">
        <f t="shared" si="337"/>
        <v>5.1093119192925757E-11</v>
      </c>
      <c r="IS142" s="86">
        <f t="shared" si="338"/>
        <v>1.2364978302301164E-11</v>
      </c>
      <c r="IT142" s="86">
        <f t="shared" si="339"/>
        <v>3.0063141878572402E-11</v>
      </c>
      <c r="IU142" s="86">
        <f t="shared" si="340"/>
        <v>1.2688260533915201E-11</v>
      </c>
      <c r="IV142" s="86">
        <f t="shared" si="341"/>
        <v>1.9380146707235542E-9</v>
      </c>
      <c r="IW142" s="86">
        <f t="shared" si="342"/>
        <v>5.8764620294899759E-7</v>
      </c>
      <c r="IY142" s="86">
        <f t="shared" si="343"/>
        <v>0.25612520045094883</v>
      </c>
      <c r="IZ142" s="86">
        <f t="shared" si="344"/>
        <v>0.25209425083960202</v>
      </c>
      <c r="JA142" s="86">
        <f t="shared" si="345"/>
        <v>0.29078048413650504</v>
      </c>
      <c r="JB142" s="86">
        <f t="shared" si="346"/>
        <v>0.22670744915172389</v>
      </c>
      <c r="JC142" s="86">
        <f t="shared" si="347"/>
        <v>0.10229804740179688</v>
      </c>
      <c r="JD142" s="86">
        <f t="shared" si="348"/>
        <v>0.23676560508131736</v>
      </c>
      <c r="JE142" s="86">
        <f t="shared" si="349"/>
        <v>0.17072822967145579</v>
      </c>
      <c r="JF142" s="86">
        <f t="shared" si="350"/>
        <v>0.11229327912640161</v>
      </c>
      <c r="JG142" s="86">
        <f t="shared" si="351"/>
        <v>6.2115980976915744E-2</v>
      </c>
      <c r="JH142" s="86">
        <f t="shared" si="352"/>
        <v>1.3696552358269878E-2</v>
      </c>
      <c r="JI142" s="86">
        <f t="shared" si="353"/>
        <v>3.2024501801890343E-2</v>
      </c>
      <c r="JJ142" s="86">
        <f t="shared" si="354"/>
        <v>3.2075415989858753E-2</v>
      </c>
      <c r="JK142" s="86">
        <f t="shared" si="355"/>
        <v>5.8353846678340218E-2</v>
      </c>
      <c r="JL142" s="86">
        <f t="shared" si="356"/>
        <v>0.13740333803883381</v>
      </c>
      <c r="JM142" s="86">
        <f t="shared" si="357"/>
        <v>0.12355990751790703</v>
      </c>
    </row>
    <row r="143" spans="2:273" x14ac:dyDescent="0.25">
      <c r="B143" s="2">
        <v>116</v>
      </c>
      <c r="C143" s="37">
        <v>91.885000000000005</v>
      </c>
      <c r="D143" s="37">
        <v>91.614000000000004</v>
      </c>
      <c r="E143" s="37">
        <v>90.683999999999997</v>
      </c>
      <c r="F143" s="37">
        <v>92.332999999999998</v>
      </c>
      <c r="G143" s="37">
        <v>91.754000000000005</v>
      </c>
      <c r="H143" s="37">
        <v>97.298000000000002</v>
      </c>
      <c r="I143" s="37">
        <v>97.298000000000002</v>
      </c>
      <c r="J143" s="37">
        <v>95.123000000000005</v>
      </c>
      <c r="K143" s="37">
        <v>93.350999999999999</v>
      </c>
      <c r="L143" s="37">
        <v>93.438999999999993</v>
      </c>
      <c r="M143" s="37">
        <v>91.947000000000003</v>
      </c>
      <c r="N143" s="37">
        <v>92.421000000000006</v>
      </c>
      <c r="O143" s="37">
        <v>94.713999999999999</v>
      </c>
      <c r="P143" s="37">
        <v>100.017</v>
      </c>
      <c r="Q143" s="37">
        <v>100.36199999999999</v>
      </c>
      <c r="S143" s="4">
        <f t="shared" si="229"/>
        <v>92.394425909793554</v>
      </c>
      <c r="T143" s="4">
        <f t="shared" si="230"/>
        <v>90.478391071715691</v>
      </c>
      <c r="U143" s="4">
        <f t="shared" si="231"/>
        <v>91.199524123856378</v>
      </c>
      <c r="V143" s="4">
        <f t="shared" si="232"/>
        <v>94.537112409048447</v>
      </c>
      <c r="W143" s="4">
        <f t="shared" si="233"/>
        <v>93.44239573130838</v>
      </c>
      <c r="X143" s="4">
        <f t="shared" si="234"/>
        <v>96.929765305498677</v>
      </c>
      <c r="Y143" s="4">
        <f t="shared" si="235"/>
        <v>96.948175368319241</v>
      </c>
      <c r="Z143" s="4">
        <f t="shared" si="236"/>
        <v>94.492889843783388</v>
      </c>
      <c r="AA143" s="4">
        <f t="shared" si="237"/>
        <v>93.496789085761463</v>
      </c>
      <c r="AB143" s="4">
        <f t="shared" si="238"/>
        <v>94.048672160441242</v>
      </c>
      <c r="AC143" s="4">
        <f t="shared" si="239"/>
        <v>93.709470070627106</v>
      </c>
      <c r="AD143" s="4">
        <f t="shared" si="240"/>
        <v>92.606404335778606</v>
      </c>
      <c r="AE143" s="4">
        <f t="shared" si="241"/>
        <v>93.457239957890295</v>
      </c>
      <c r="AF143" s="4">
        <f t="shared" si="242"/>
        <v>99.216951157890236</v>
      </c>
      <c r="AG143" s="4">
        <f t="shared" si="243"/>
        <v>103.88341951397669</v>
      </c>
      <c r="AI143" s="4">
        <f t="shared" si="244"/>
        <v>-0.50942590979354918</v>
      </c>
      <c r="AJ143" s="4">
        <f t="shared" si="245"/>
        <v>1.1356089282843129</v>
      </c>
      <c r="AK143" s="4">
        <f t="shared" si="246"/>
        <v>-0.51552412385638036</v>
      </c>
      <c r="AL143" s="4">
        <f t="shared" si="247"/>
        <v>-2.2041124090484487</v>
      </c>
      <c r="AM143" s="4">
        <f t="shared" si="248"/>
        <v>-1.6883957313083755</v>
      </c>
      <c r="AN143" s="4">
        <f t="shared" si="249"/>
        <v>0.36823469450132507</v>
      </c>
      <c r="AO143" s="4">
        <f t="shared" si="250"/>
        <v>0.34982463168076094</v>
      </c>
      <c r="AP143" s="4">
        <f t="shared" si="251"/>
        <v>0.6301101562166167</v>
      </c>
      <c r="AQ143" s="4">
        <f t="shared" si="252"/>
        <v>-0.14578908576146432</v>
      </c>
      <c r="AR143" s="4">
        <f t="shared" si="253"/>
        <v>-0.60967216044124939</v>
      </c>
      <c r="AS143" s="4">
        <f t="shared" si="254"/>
        <v>-1.7624700706271028</v>
      </c>
      <c r="AT143" s="4">
        <f t="shared" si="255"/>
        <v>-0.18540433577859972</v>
      </c>
      <c r="AU143" s="4">
        <f t="shared" si="256"/>
        <v>1.256760042109704</v>
      </c>
      <c r="AV143" s="4">
        <f t="shared" si="436"/>
        <v>0.80004884210976002</v>
      </c>
      <c r="AW143" s="4">
        <f t="shared" si="436"/>
        <v>-3.5214195139766957</v>
      </c>
      <c r="AY143" s="2">
        <f t="shared" si="308"/>
        <v>92.335313829912437</v>
      </c>
      <c r="AZ143" s="2">
        <f t="shared" si="359"/>
        <v>90.04615568325508</v>
      </c>
      <c r="BA143" s="2">
        <f t="shared" si="360"/>
        <v>90.225502111002982</v>
      </c>
      <c r="BB143" s="2">
        <f t="shared" si="361"/>
        <v>93.634823620195007</v>
      </c>
      <c r="BC143" s="2">
        <f t="shared" si="362"/>
        <v>93.119985223102688</v>
      </c>
      <c r="BD143" s="2">
        <f t="shared" si="363"/>
        <v>95.602383113618217</v>
      </c>
      <c r="BE143" s="2">
        <f t="shared" si="364"/>
        <v>96.104163266400732</v>
      </c>
      <c r="BF143" s="2">
        <f t="shared" si="365"/>
        <v>93.993604562817211</v>
      </c>
      <c r="BG143" s="2">
        <f t="shared" si="366"/>
        <v>93.305986280369297</v>
      </c>
      <c r="BH143" s="2">
        <f t="shared" si="367"/>
        <v>94.02581938952153</v>
      </c>
      <c r="BI143" s="2">
        <f t="shared" si="368"/>
        <v>93.61826676157348</v>
      </c>
      <c r="BJ143" s="2">
        <f t="shared" si="369"/>
        <v>92.508104673834211</v>
      </c>
      <c r="BK143" s="2">
        <f t="shared" si="370"/>
        <v>93.18399531300723</v>
      </c>
      <c r="BL143" s="2">
        <f t="shared" si="371"/>
        <v>97.086588712246865</v>
      </c>
      <c r="BM143" s="2">
        <f t="shared" si="372"/>
        <v>100.56056628684129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>
        <f t="shared" si="318"/>
        <v>93.438999999999993</v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>
        <f t="shared" si="282"/>
        <v>93.438999999999993</v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113.61830769230771</v>
      </c>
      <c r="DL143" s="2">
        <f t="shared" si="437"/>
        <v>114.47497351916378</v>
      </c>
      <c r="DM143" s="2">
        <f t="shared" si="437"/>
        <v>127.11871794871797</v>
      </c>
      <c r="DN143" s="2">
        <f t="shared" si="437"/>
        <v>128.93222298311449</v>
      </c>
      <c r="DO143" s="2">
        <f t="shared" si="437"/>
        <v>130.41247435897438</v>
      </c>
      <c r="DP143" s="2">
        <f t="shared" si="437"/>
        <v>124.46594381223329</v>
      </c>
      <c r="DQ143" s="2">
        <f t="shared" si="437"/>
        <v>129.61380085348506</v>
      </c>
      <c r="DR143" s="2">
        <f t="shared" si="437"/>
        <v>134.0948934362934</v>
      </c>
      <c r="DS143" s="2">
        <f t="shared" si="437"/>
        <v>122.88331204481793</v>
      </c>
      <c r="DT143" s="2">
        <f t="shared" si="437"/>
        <v>128.85362621192621</v>
      </c>
      <c r="DU143" s="2">
        <f t="shared" si="437"/>
        <v>128.64629088680925</v>
      </c>
      <c r="DV143" s="2">
        <f t="shared" si="437"/>
        <v>118.83669871794871</v>
      </c>
      <c r="DW143" s="2">
        <f t="shared" si="437"/>
        <v>124.92457005347595</v>
      </c>
      <c r="DX143" s="2">
        <f t="shared" si="437"/>
        <v>124.89797794117649</v>
      </c>
      <c r="DY143" s="2">
        <f t="shared" si="437"/>
        <v>103.15506756206754</v>
      </c>
      <c r="EA143" s="2">
        <f t="shared" si="228"/>
        <v>92.261107721292049</v>
      </c>
      <c r="EB143" s="2">
        <f t="shared" si="290"/>
        <v>89.971953273487543</v>
      </c>
      <c r="EC143" s="2">
        <f t="shared" si="291"/>
        <v>90.142373433835829</v>
      </c>
      <c r="ED143" s="2">
        <f t="shared" si="292"/>
        <v>93.576190084592284</v>
      </c>
      <c r="EE143" s="2">
        <f t="shared" si="293"/>
        <v>93.018437633739381</v>
      </c>
      <c r="EF143" s="2">
        <f t="shared" si="294"/>
        <v>95.527962722684208</v>
      </c>
      <c r="EG143" s="2">
        <f t="shared" si="295"/>
        <v>96.066018298351878</v>
      </c>
      <c r="EH143" s="2">
        <f t="shared" si="296"/>
        <v>93.911110304879557</v>
      </c>
      <c r="EI143" s="2">
        <f t="shared" si="297"/>
        <v>93.244339567292485</v>
      </c>
      <c r="EJ143" s="2">
        <f t="shared" si="298"/>
        <v>93.958214508393283</v>
      </c>
      <c r="EK143" s="2">
        <f t="shared" si="299"/>
        <v>93.52225598923286</v>
      </c>
      <c r="EL143" s="2">
        <f t="shared" si="300"/>
        <v>92.488078840461014</v>
      </c>
      <c r="EM143" s="2">
        <f t="shared" si="301"/>
        <v>93.125326224979403</v>
      </c>
      <c r="EN143" s="2">
        <f t="shared" si="302"/>
        <v>97.106156970239425</v>
      </c>
      <c r="EO143" s="2">
        <f t="shared" si="303"/>
        <v>100.84287156177155</v>
      </c>
      <c r="EQ143" s="2">
        <f t="shared" si="304"/>
        <v>92.6445842438917</v>
      </c>
      <c r="ER143" s="2">
        <f t="shared" si="438"/>
        <v>90.42330019851515</v>
      </c>
      <c r="ES143" s="2">
        <f t="shared" si="438"/>
        <v>90.533705371143455</v>
      </c>
      <c r="ET143" s="2">
        <f t="shared" si="438"/>
        <v>93.742550705364494</v>
      </c>
      <c r="EU143" s="2">
        <f t="shared" si="438"/>
        <v>93.441670633953095</v>
      </c>
      <c r="EV143" s="2">
        <f t="shared" si="438"/>
        <v>95.834487569654684</v>
      </c>
      <c r="EW143" s="2">
        <f t="shared" si="438"/>
        <v>96.06757906408572</v>
      </c>
      <c r="EX143" s="2">
        <f t="shared" si="438"/>
        <v>94.149159056533449</v>
      </c>
      <c r="EY143" s="2">
        <f t="shared" si="438"/>
        <v>93.399494899171657</v>
      </c>
      <c r="EZ143" s="2">
        <f t="shared" si="438"/>
        <v>94.103068528115813</v>
      </c>
      <c r="FA143" s="2">
        <f t="shared" si="438"/>
        <v>93.808925152215011</v>
      </c>
      <c r="FB143" s="2">
        <f t="shared" si="438"/>
        <v>92.442438504897325</v>
      </c>
      <c r="FC143" s="2">
        <f t="shared" si="438"/>
        <v>93.249652903671347</v>
      </c>
      <c r="FD143" s="2">
        <f t="shared" si="438"/>
        <v>96.70378534717301</v>
      </c>
      <c r="FE143" s="2">
        <f t="shared" si="438"/>
        <v>98.97616463257431</v>
      </c>
      <c r="FG143" s="2">
        <f t="shared" si="306"/>
        <v>0.99894918361050478</v>
      </c>
      <c r="FH143" s="2">
        <f t="shared" si="439"/>
        <v>0.99902374973160679</v>
      </c>
      <c r="FI143" s="2">
        <f t="shared" si="439"/>
        <v>0.99898882166574099</v>
      </c>
      <c r="FJ143" s="2">
        <f t="shared" si="439"/>
        <v>0.9989494211029053</v>
      </c>
      <c r="FK143" s="2">
        <f t="shared" si="439"/>
        <v>0.99895012994633225</v>
      </c>
      <c r="FL143" s="2">
        <f t="shared" si="439"/>
        <v>0.9988605721536824</v>
      </c>
      <c r="FM143" s="2">
        <f t="shared" si="439"/>
        <v>0.9988693348351928</v>
      </c>
      <c r="FN143" s="2">
        <f t="shared" si="439"/>
        <v>0.99879411058190259</v>
      </c>
      <c r="FO143" s="2">
        <f t="shared" si="439"/>
        <v>0.99874338496881121</v>
      </c>
      <c r="FP143" s="2">
        <f t="shared" si="439"/>
        <v>0.99881744025621155</v>
      </c>
      <c r="FQ143" s="2">
        <f t="shared" si="439"/>
        <v>0.99866317155202922</v>
      </c>
      <c r="FR143" s="2">
        <f t="shared" si="439"/>
        <v>0.99894890512611156</v>
      </c>
      <c r="FS143" s="2">
        <f t="shared" si="439"/>
        <v>0.9987752591364788</v>
      </c>
      <c r="FT143" s="2">
        <f t="shared" si="439"/>
        <v>0.99869486869946034</v>
      </c>
      <c r="FU143" s="2">
        <f t="shared" si="439"/>
        <v>0.99876008697414664</v>
      </c>
      <c r="FW143" s="2">
        <f t="shared" si="324"/>
        <v>0.13498508984647511</v>
      </c>
      <c r="FX143" s="2">
        <f t="shared" si="376"/>
        <v>0.111402840892683</v>
      </c>
      <c r="FY143" s="2">
        <f t="shared" si="377"/>
        <v>0.11688031145193779</v>
      </c>
      <c r="FZ143" s="2">
        <f t="shared" si="378"/>
        <v>0.12917259778668533</v>
      </c>
      <c r="GA143" s="2">
        <f t="shared" si="379"/>
        <v>0.14717356630572986</v>
      </c>
      <c r="GB143" s="2">
        <f t="shared" si="380"/>
        <v>0.13521791095896146</v>
      </c>
      <c r="GC143" s="2">
        <f t="shared" si="381"/>
        <v>0.1368936750676735</v>
      </c>
      <c r="GD143" s="2">
        <f t="shared" si="382"/>
        <v>0.14298356468532084</v>
      </c>
      <c r="GE143" s="2">
        <f t="shared" si="383"/>
        <v>0.15727422613846237</v>
      </c>
      <c r="GF143" s="2">
        <f t="shared" si="384"/>
        <v>0.18183114321015936</v>
      </c>
      <c r="GG143" s="2">
        <f t="shared" si="385"/>
        <v>0.17112396314870726</v>
      </c>
      <c r="GH143" s="2">
        <f t="shared" si="386"/>
        <v>0.1680326364680744</v>
      </c>
      <c r="GI143" s="2">
        <f t="shared" si="387"/>
        <v>0.15864056604344545</v>
      </c>
      <c r="GJ143" s="2">
        <f t="shared" si="388"/>
        <v>0.13877776224668231</v>
      </c>
      <c r="GK143" s="2">
        <f t="shared" si="389"/>
        <v>0.15276752467618807</v>
      </c>
      <c r="GM143" s="86">
        <f t="shared" si="325"/>
        <v>6.9552656346343162E-132</v>
      </c>
      <c r="GN143" s="86">
        <f t="shared" si="390"/>
        <v>5.5197106338918483E-76</v>
      </c>
      <c r="GO143" s="86">
        <f t="shared" si="391"/>
        <v>6.0979293123375883E-166</v>
      </c>
      <c r="GP143" s="86">
        <f t="shared" si="392"/>
        <v>1.9989461312250176E-127</v>
      </c>
      <c r="GQ143" s="86">
        <f t="shared" si="393"/>
        <v>6.5362872712113213E-130</v>
      </c>
      <c r="GR143" s="86">
        <f t="shared" si="394"/>
        <v>8.2669907306235814E-82</v>
      </c>
      <c r="GS143" s="86">
        <f t="shared" si="395"/>
        <v>7.7495777885515802E-98</v>
      </c>
      <c r="GT143" s="86">
        <f t="shared" si="396"/>
        <v>5.6873499705570192E-118</v>
      </c>
      <c r="GU143" s="86">
        <f t="shared" si="397"/>
        <v>3.3184829897027483E-113</v>
      </c>
      <c r="GV143" s="86">
        <f t="shared" si="398"/>
        <v>3.5073848924002318E-125</v>
      </c>
      <c r="GW143" s="86">
        <f t="shared" si="399"/>
        <v>1.9690213072068637E-107</v>
      </c>
      <c r="GX143" s="86">
        <f t="shared" si="400"/>
        <v>1.6618079618518017E-194</v>
      </c>
      <c r="GY143" s="86">
        <f t="shared" si="401"/>
        <v>1.8255955436023469E-89</v>
      </c>
      <c r="GZ143" s="86">
        <f t="shared" si="402"/>
        <v>5.5702719327896659E-118</v>
      </c>
      <c r="HA143" s="86">
        <f t="shared" si="403"/>
        <v>4.0906067168211436E-147</v>
      </c>
      <c r="HC143" s="86">
        <f t="shared" si="326"/>
        <v>3.3759775018144384E-63</v>
      </c>
      <c r="HD143" s="86">
        <f t="shared" si="404"/>
        <v>1.3497494272643755E-28</v>
      </c>
      <c r="HE143" s="86">
        <f t="shared" si="405"/>
        <v>1.2825657762083279E-73</v>
      </c>
      <c r="HF143" s="86">
        <f t="shared" si="406"/>
        <v>3.545738460991309E-61</v>
      </c>
      <c r="HG143" s="86">
        <f t="shared" si="407"/>
        <v>6.2427252851474018E-78</v>
      </c>
      <c r="HH143" s="86">
        <f t="shared" si="408"/>
        <v>1.1719166365446661E-44</v>
      </c>
      <c r="HI143" s="86">
        <f t="shared" si="409"/>
        <v>1.1920440738737297E-55</v>
      </c>
      <c r="HJ143" s="86">
        <f t="shared" si="410"/>
        <v>2.2322597252124592E-68</v>
      </c>
      <c r="HK143" s="86">
        <f t="shared" si="411"/>
        <v>2.4299311246878537E-66</v>
      </c>
      <c r="HL143" s="86">
        <f t="shared" si="412"/>
        <v>2.916676545180714E-59</v>
      </c>
      <c r="HM143" s="86">
        <f t="shared" si="413"/>
        <v>8.3589376451779322E-69</v>
      </c>
      <c r="HN143" s="86">
        <f t="shared" si="414"/>
        <v>1.6468203169842702E-61</v>
      </c>
      <c r="HO143" s="86">
        <f t="shared" si="415"/>
        <v>2.9507682828098907E-54</v>
      </c>
      <c r="HP143" s="86">
        <f t="shared" si="416"/>
        <v>1.976279546445737E-62</v>
      </c>
      <c r="HQ143" s="86">
        <f t="shared" si="417"/>
        <v>1.2680067299822001E-85</v>
      </c>
      <c r="HS143" s="86">
        <f t="shared" si="327"/>
        <v>0.15246790409445621</v>
      </c>
      <c r="HT143" s="86">
        <f t="shared" si="418"/>
        <v>0.14778803440656457</v>
      </c>
      <c r="HU143" s="86">
        <f t="shared" si="419"/>
        <v>0.17613040325305129</v>
      </c>
      <c r="HV143" s="86">
        <f t="shared" si="420"/>
        <v>0.12475214396076122</v>
      </c>
      <c r="HW143" s="86">
        <f t="shared" si="421"/>
        <v>4.4368887134298901E-2</v>
      </c>
      <c r="HX143" s="86">
        <f t="shared" si="422"/>
        <v>0.13142083761675846</v>
      </c>
      <c r="HY143" s="86">
        <f t="shared" si="423"/>
        <v>8.6047646141452466E-2</v>
      </c>
      <c r="HZ143" s="86">
        <f t="shared" si="424"/>
        <v>5.0261866155741679E-2</v>
      </c>
      <c r="IA143" s="86">
        <f t="shared" si="425"/>
        <v>2.3452171413511913E-2</v>
      </c>
      <c r="IB143" s="86">
        <f t="shared" si="426"/>
        <v>3.7858295985409894E-3</v>
      </c>
      <c r="IC143" s="86">
        <f t="shared" si="427"/>
        <v>1.0482410889191747E-2</v>
      </c>
      <c r="ID143" s="86">
        <f t="shared" si="428"/>
        <v>1.0915117102280764E-2</v>
      </c>
      <c r="IE143" s="86">
        <f t="shared" si="429"/>
        <v>2.2793754775490782E-2</v>
      </c>
      <c r="IF143" s="86">
        <f t="shared" si="430"/>
        <v>6.899177837943625E-2</v>
      </c>
      <c r="IG143" s="86">
        <f t="shared" si="431"/>
        <v>6.9294863811233509E-2</v>
      </c>
      <c r="II143" s="86">
        <f t="shared" si="328"/>
        <v>3.5359673570437767E-11</v>
      </c>
      <c r="IJ143" s="86">
        <f t="shared" si="329"/>
        <v>5.028562261545615E-14</v>
      </c>
      <c r="IK143" s="86">
        <f t="shared" si="330"/>
        <v>5.299882792495347E-14</v>
      </c>
      <c r="IL143" s="86">
        <f t="shared" si="331"/>
        <v>4.1030188650481883E-13</v>
      </c>
      <c r="IM143" s="86">
        <f t="shared" si="332"/>
        <v>5.8951374298628934E-12</v>
      </c>
      <c r="IN143" s="86">
        <f t="shared" si="333"/>
        <v>1.200865358490532E-12</v>
      </c>
      <c r="IO143" s="86">
        <f t="shared" si="334"/>
        <v>1.8527332648990611E-12</v>
      </c>
      <c r="IP143" s="86">
        <f t="shared" si="335"/>
        <v>3.824825320269714E-12</v>
      </c>
      <c r="IQ143" s="86">
        <f t="shared" si="336"/>
        <v>1.441362901041001E-11</v>
      </c>
      <c r="IR143" s="86">
        <f t="shared" si="337"/>
        <v>6.0520258645798159E-10</v>
      </c>
      <c r="IS143" s="86">
        <f t="shared" si="338"/>
        <v>1.5296159066211301E-10</v>
      </c>
      <c r="IT143" s="86">
        <f t="shared" si="339"/>
        <v>3.2845606396617976E-10</v>
      </c>
      <c r="IU143" s="86">
        <f t="shared" si="340"/>
        <v>1.3799076955412631E-10</v>
      </c>
      <c r="IV143" s="86">
        <f t="shared" si="341"/>
        <v>1.0989406709601093E-8</v>
      </c>
      <c r="IW143" s="86">
        <f t="shared" si="342"/>
        <v>2.1236257085224016E-6</v>
      </c>
      <c r="IY143" s="86">
        <f t="shared" si="343"/>
        <v>0.1524679041298159</v>
      </c>
      <c r="IZ143" s="86">
        <f t="shared" si="344"/>
        <v>0.14778803440661487</v>
      </c>
      <c r="JA143" s="86">
        <f t="shared" si="345"/>
        <v>0.17613040325310428</v>
      </c>
      <c r="JB143" s="86">
        <f t="shared" si="346"/>
        <v>0.12475214396117151</v>
      </c>
      <c r="JC143" s="86">
        <f t="shared" si="347"/>
        <v>4.436888714019404E-2</v>
      </c>
      <c r="JD143" s="86">
        <f t="shared" si="348"/>
        <v>0.13142083761795934</v>
      </c>
      <c r="JE143" s="86">
        <f t="shared" si="349"/>
        <v>8.6047646143305206E-2</v>
      </c>
      <c r="JF143" s="86">
        <f t="shared" si="350"/>
        <v>5.0261866159566501E-2</v>
      </c>
      <c r="JG143" s="86">
        <f t="shared" si="351"/>
        <v>2.3452171427925543E-2</v>
      </c>
      <c r="JH143" s="86">
        <f t="shared" si="352"/>
        <v>3.7858302037435758E-3</v>
      </c>
      <c r="JI143" s="86">
        <f t="shared" si="353"/>
        <v>1.0482411042153339E-2</v>
      </c>
      <c r="JJ143" s="86">
        <f t="shared" si="354"/>
        <v>1.0915117430736828E-2</v>
      </c>
      <c r="JK143" s="86">
        <f t="shared" si="355"/>
        <v>2.279375491348155E-2</v>
      </c>
      <c r="JL143" s="86">
        <f t="shared" si="356"/>
        <v>6.8991789368842954E-2</v>
      </c>
      <c r="JM143" s="86">
        <f t="shared" si="357"/>
        <v>6.9296987436942029E-2</v>
      </c>
    </row>
    <row r="144" spans="2:273" x14ac:dyDescent="0.25">
      <c r="B144" s="2">
        <v>117</v>
      </c>
      <c r="C144" s="37">
        <v>92.754000000000005</v>
      </c>
      <c r="D144" s="37">
        <v>87.367999999999995</v>
      </c>
      <c r="E144" s="37">
        <v>90.86</v>
      </c>
      <c r="F144" s="37">
        <v>94.105000000000004</v>
      </c>
      <c r="G144" s="37">
        <v>93.403999999999996</v>
      </c>
      <c r="H144" s="37">
        <v>94.683999999999997</v>
      </c>
      <c r="I144" s="37">
        <v>95.841999999999999</v>
      </c>
      <c r="J144" s="37">
        <v>93.947000000000003</v>
      </c>
      <c r="K144" s="37">
        <v>92.14</v>
      </c>
      <c r="L144" s="37">
        <v>93.421000000000006</v>
      </c>
      <c r="M144" s="37">
        <v>94.367999999999995</v>
      </c>
      <c r="N144" s="37">
        <v>92.718999999999994</v>
      </c>
      <c r="O144" s="37">
        <v>92.213999999999999</v>
      </c>
      <c r="P144" s="37">
        <v>96.069000000000003</v>
      </c>
      <c r="Q144" s="37">
        <v>100</v>
      </c>
      <c r="S144" s="4">
        <f t="shared" si="229"/>
        <v>92.169398106414292</v>
      </c>
      <c r="T144" s="4">
        <f t="shared" si="230"/>
        <v>90.070420445146226</v>
      </c>
      <c r="U144" s="4">
        <f t="shared" si="231"/>
        <v>90.417599224186844</v>
      </c>
      <c r="V144" s="4">
        <f t="shared" si="232"/>
        <v>93.78470570857516</v>
      </c>
      <c r="W144" s="4">
        <f t="shared" si="233"/>
        <v>93.007409353568377</v>
      </c>
      <c r="X144" s="4">
        <f t="shared" si="234"/>
        <v>95.88183042007293</v>
      </c>
      <c r="Y144" s="4">
        <f t="shared" si="235"/>
        <v>96.200209032515716</v>
      </c>
      <c r="Z144" s="4">
        <f t="shared" si="236"/>
        <v>93.943403471251159</v>
      </c>
      <c r="AA144" s="4">
        <f t="shared" si="237"/>
        <v>93.138762299563112</v>
      </c>
      <c r="AB144" s="4">
        <f t="shared" si="238"/>
        <v>93.827486163840305</v>
      </c>
      <c r="AC144" s="4">
        <f t="shared" si="239"/>
        <v>93.432939705644912</v>
      </c>
      <c r="AD144" s="4">
        <f t="shared" si="240"/>
        <v>92.346172596899123</v>
      </c>
      <c r="AE144" s="4">
        <f t="shared" si="241"/>
        <v>93.070547133286922</v>
      </c>
      <c r="AF144" s="4">
        <f t="shared" si="242"/>
        <v>97.650482576146089</v>
      </c>
      <c r="AG144" s="4">
        <f t="shared" si="243"/>
        <v>101.75525453776233</v>
      </c>
      <c r="AI144" s="4">
        <f t="shared" si="244"/>
        <v>0.58460189358571313</v>
      </c>
      <c r="AJ144" s="4">
        <f t="shared" si="245"/>
        <v>-2.702420445146231</v>
      </c>
      <c r="AK144" s="4">
        <f t="shared" si="246"/>
        <v>0.44240077581315518</v>
      </c>
      <c r="AL144" s="4">
        <f t="shared" si="247"/>
        <v>0.32029429142484389</v>
      </c>
      <c r="AM144" s="4">
        <f t="shared" si="248"/>
        <v>0.39659064643161912</v>
      </c>
      <c r="AN144" s="4">
        <f t="shared" si="249"/>
        <v>-1.1978304200729326</v>
      </c>
      <c r="AO144" s="4">
        <f t="shared" si="250"/>
        <v>-0.35820903251571679</v>
      </c>
      <c r="AP144" s="4">
        <f t="shared" si="251"/>
        <v>3.5965287488437525E-3</v>
      </c>
      <c r="AQ144" s="4">
        <f t="shared" si="252"/>
        <v>-0.99876229956311136</v>
      </c>
      <c r="AR144" s="4">
        <f t="shared" si="253"/>
        <v>-0.40648616384029879</v>
      </c>
      <c r="AS144" s="4">
        <f t="shared" si="254"/>
        <v>0.93506029435508253</v>
      </c>
      <c r="AT144" s="4">
        <f t="shared" si="255"/>
        <v>0.37282740310087092</v>
      </c>
      <c r="AU144" s="4">
        <f t="shared" si="256"/>
        <v>-0.85654713328692367</v>
      </c>
      <c r="AV144" s="4">
        <f t="shared" si="436"/>
        <v>-1.5814825761460867</v>
      </c>
      <c r="AW144" s="4">
        <f t="shared" si="436"/>
        <v>-1.7552545377623261</v>
      </c>
      <c r="AY144" s="2">
        <f t="shared" si="308"/>
        <v>92.14462854649824</v>
      </c>
      <c r="AZ144" s="2">
        <f t="shared" si="359"/>
        <v>89.893836343398434</v>
      </c>
      <c r="BA144" s="2">
        <f t="shared" si="360"/>
        <v>90.008962986629555</v>
      </c>
      <c r="BB144" s="2">
        <f t="shared" si="361"/>
        <v>93.44960831520261</v>
      </c>
      <c r="BC144" s="2">
        <f t="shared" si="362"/>
        <v>92.918033879387082</v>
      </c>
      <c r="BD144" s="2">
        <f t="shared" si="363"/>
        <v>95.385674790455198</v>
      </c>
      <c r="BE144" s="2">
        <f t="shared" si="364"/>
        <v>95.918170606245923</v>
      </c>
      <c r="BF144" s="2">
        <f t="shared" si="365"/>
        <v>93.799072867853639</v>
      </c>
      <c r="BG144" s="2">
        <f t="shared" si="366"/>
        <v>93.094411750122845</v>
      </c>
      <c r="BH144" s="2">
        <f t="shared" si="367"/>
        <v>93.823848679898475</v>
      </c>
      <c r="BI144" s="2">
        <f t="shared" si="368"/>
        <v>93.415091177682839</v>
      </c>
      <c r="BJ144" s="2">
        <f t="shared" si="369"/>
        <v>92.325687681732319</v>
      </c>
      <c r="BK144" s="2">
        <f t="shared" si="370"/>
        <v>93.002899947990812</v>
      </c>
      <c r="BL144" s="2">
        <f t="shared" si="371"/>
        <v>96.920533325290791</v>
      </c>
      <c r="BM144" s="2">
        <f t="shared" si="372"/>
        <v>100.38930538034798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>
        <f t="shared" si="317"/>
        <v>92.14</v>
      </c>
      <c r="CN144" s="2">
        <f t="shared" si="318"/>
        <v>93.421000000000006</v>
      </c>
      <c r="CO144" s="2">
        <f t="shared" si="319"/>
        <v>94.367999999999995</v>
      </c>
      <c r="CP144" s="2">
        <f t="shared" si="320"/>
        <v>92.718999999999994</v>
      </c>
      <c r="CQ144" s="2">
        <f t="shared" si="321"/>
        <v>92.213999999999999</v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>
        <f t="shared" si="281"/>
        <v>92.14</v>
      </c>
      <c r="DD144" s="2">
        <f t="shared" si="282"/>
        <v>93.421000000000006</v>
      </c>
      <c r="DE144" s="2">
        <f t="shared" si="283"/>
        <v>94.367999999999995</v>
      </c>
      <c r="DF144" s="2">
        <f t="shared" si="284"/>
        <v>92.718999999999994</v>
      </c>
      <c r="DG144" s="2">
        <f t="shared" si="285"/>
        <v>92.213999999999999</v>
      </c>
      <c r="DH144" s="2" t="str">
        <f t="shared" si="286"/>
        <v/>
      </c>
      <c r="DI144" s="2" t="str">
        <f t="shared" si="287"/>
        <v/>
      </c>
      <c r="DK144" s="2">
        <f t="shared" si="288"/>
        <v>113.64890283400811</v>
      </c>
      <c r="DL144" s="2">
        <f t="shared" si="437"/>
        <v>114.50906724738677</v>
      </c>
      <c r="DM144" s="2">
        <f t="shared" si="437"/>
        <v>127.28914143049934</v>
      </c>
      <c r="DN144" s="2">
        <f t="shared" si="437"/>
        <v>129.08189174484056</v>
      </c>
      <c r="DO144" s="2">
        <f t="shared" si="437"/>
        <v>130.5487243589744</v>
      </c>
      <c r="DP144" s="2">
        <f t="shared" si="437"/>
        <v>124.55162731152205</v>
      </c>
      <c r="DQ144" s="2">
        <f t="shared" si="437"/>
        <v>129.76755808440018</v>
      </c>
      <c r="DR144" s="2">
        <f t="shared" si="437"/>
        <v>134.29778571428568</v>
      </c>
      <c r="DS144" s="2">
        <f t="shared" si="437"/>
        <v>122.98045770308123</v>
      </c>
      <c r="DT144" s="2">
        <f t="shared" si="437"/>
        <v>129.01596031746033</v>
      </c>
      <c r="DU144" s="2">
        <f t="shared" si="437"/>
        <v>128.82571635472368</v>
      </c>
      <c r="DV144" s="2">
        <f t="shared" si="437"/>
        <v>118.92060215924425</v>
      </c>
      <c r="DW144" s="2">
        <f t="shared" si="437"/>
        <v>125.09973689839573</v>
      </c>
      <c r="DX144" s="2">
        <f t="shared" si="437"/>
        <v>125.04264572192515</v>
      </c>
      <c r="DY144" s="2">
        <f t="shared" si="437"/>
        <v>103.0388099308099</v>
      </c>
      <c r="EA144" s="2">
        <f t="shared" si="228"/>
        <v>92.064405299462152</v>
      </c>
      <c r="EB144" s="2">
        <f t="shared" si="290"/>
        <v>89.812179252317321</v>
      </c>
      <c r="EC144" s="2">
        <f t="shared" si="291"/>
        <v>89.921510463428234</v>
      </c>
      <c r="ED144" s="2">
        <f t="shared" si="292"/>
        <v>93.390579097516792</v>
      </c>
      <c r="EE144" s="2">
        <f t="shared" si="293"/>
        <v>92.810287027651839</v>
      </c>
      <c r="EF144" s="2">
        <f t="shared" si="294"/>
        <v>95.307223885453979</v>
      </c>
      <c r="EG144" s="2">
        <f t="shared" si="295"/>
        <v>95.882933413156792</v>
      </c>
      <c r="EH144" s="2">
        <f t="shared" si="296"/>
        <v>93.715316160601333</v>
      </c>
      <c r="EI144" s="2">
        <f t="shared" si="297"/>
        <v>93.032110286362212</v>
      </c>
      <c r="EJ144" s="2">
        <f t="shared" si="298"/>
        <v>93.755833573141487</v>
      </c>
      <c r="EK144" s="2">
        <f t="shared" si="299"/>
        <v>93.315860363391678</v>
      </c>
      <c r="EL144" s="2">
        <f t="shared" si="300"/>
        <v>92.308930000944741</v>
      </c>
      <c r="EM144" s="2">
        <f t="shared" si="301"/>
        <v>92.944368037332708</v>
      </c>
      <c r="EN144" s="2">
        <f t="shared" si="302"/>
        <v>96.951009845603039</v>
      </c>
      <c r="EO144" s="2">
        <f t="shared" si="303"/>
        <v>100.7086191142191</v>
      </c>
      <c r="EQ144" s="2">
        <f t="shared" si="304"/>
        <v>92.471889750890995</v>
      </c>
      <c r="ER144" s="2">
        <f t="shared" si="438"/>
        <v>90.305893616358361</v>
      </c>
      <c r="ES144" s="2">
        <f t="shared" si="438"/>
        <v>90.339641829299978</v>
      </c>
      <c r="ET144" s="2">
        <f t="shared" si="438"/>
        <v>93.56806518205714</v>
      </c>
      <c r="EU144" s="2">
        <f t="shared" si="438"/>
        <v>93.260338698186558</v>
      </c>
      <c r="EV144" s="2">
        <f t="shared" si="438"/>
        <v>95.635591162380621</v>
      </c>
      <c r="EW144" s="2">
        <f t="shared" si="438"/>
        <v>95.884908561465068</v>
      </c>
      <c r="EX144" s="2">
        <f t="shared" si="438"/>
        <v>93.9682826015476</v>
      </c>
      <c r="EY144" s="2">
        <f t="shared" si="438"/>
        <v>93.196797583684145</v>
      </c>
      <c r="EZ144" s="2">
        <f t="shared" si="438"/>
        <v>93.908856756695059</v>
      </c>
      <c r="FA144" s="2">
        <f t="shared" si="438"/>
        <v>93.618873399118229</v>
      </c>
      <c r="FB144" s="2">
        <f t="shared" si="438"/>
        <v>92.260641777098797</v>
      </c>
      <c r="FC144" s="2">
        <f t="shared" si="438"/>
        <v>93.07634760231582</v>
      </c>
      <c r="FD144" s="2">
        <f t="shared" si="438"/>
        <v>96.525335764889462</v>
      </c>
      <c r="FE144" s="2">
        <f t="shared" si="438"/>
        <v>98.758279133839338</v>
      </c>
      <c r="FG144" s="2">
        <f t="shared" si="306"/>
        <v>0.99904155544439055</v>
      </c>
      <c r="FH144" s="2">
        <f t="shared" si="439"/>
        <v>0.99910957268609213</v>
      </c>
      <c r="FI144" s="2">
        <f t="shared" si="439"/>
        <v>0.99907771234018039</v>
      </c>
      <c r="FJ144" s="2">
        <f t="shared" si="439"/>
        <v>0.99904177208008826</v>
      </c>
      <c r="FK144" s="2">
        <f t="shared" si="439"/>
        <v>0.99904241867247268</v>
      </c>
      <c r="FL144" s="2">
        <f t="shared" si="439"/>
        <v>0.99896072525861512</v>
      </c>
      <c r="FM144" s="2">
        <f t="shared" si="439"/>
        <v>0.9989687185156565</v>
      </c>
      <c r="FN144" s="2">
        <f t="shared" si="439"/>
        <v>0.99890009907442545</v>
      </c>
      <c r="FO144" s="2">
        <f t="shared" si="439"/>
        <v>0.99885382673999801</v>
      </c>
      <c r="FP144" s="2">
        <f t="shared" si="439"/>
        <v>0.99892138046248502</v>
      </c>
      <c r="FQ144" s="2">
        <f t="shared" si="439"/>
        <v>0.99878065453785836</v>
      </c>
      <c r="FR144" s="2">
        <f t="shared" si="439"/>
        <v>0.99904130141662639</v>
      </c>
      <c r="FS144" s="2">
        <f t="shared" si="439"/>
        <v>0.99888290267427904</v>
      </c>
      <c r="FT144" s="2">
        <f t="shared" si="439"/>
        <v>0.99880956940116117</v>
      </c>
      <c r="FU144" s="2">
        <f t="shared" si="439"/>
        <v>0.9988690624965183</v>
      </c>
      <c r="FW144" s="2">
        <f t="shared" si="324"/>
        <v>0.14610545918933099</v>
      </c>
      <c r="FX144" s="2">
        <f t="shared" si="376"/>
        <v>0.1208518766871937</v>
      </c>
      <c r="FY144" s="2">
        <f t="shared" si="377"/>
        <v>0.12672768084076191</v>
      </c>
      <c r="FZ144" s="2">
        <f t="shared" si="378"/>
        <v>0.13989156092522667</v>
      </c>
      <c r="GA144" s="2">
        <f t="shared" si="379"/>
        <v>0.15911334965521079</v>
      </c>
      <c r="GB144" s="2">
        <f t="shared" si="380"/>
        <v>0.14635421544871705</v>
      </c>
      <c r="GC144" s="2">
        <f t="shared" si="381"/>
        <v>0.14814434972261895</v>
      </c>
      <c r="GD144" s="2">
        <f t="shared" si="382"/>
        <v>0.15464506391349186</v>
      </c>
      <c r="GE144" s="2">
        <f t="shared" si="383"/>
        <v>0.16987022815516811</v>
      </c>
      <c r="GF144" s="2">
        <f t="shared" si="384"/>
        <v>0.19593661861580125</v>
      </c>
      <c r="GG144" s="2">
        <f t="shared" si="385"/>
        <v>0.18458622544973322</v>
      </c>
      <c r="GH144" s="2">
        <f t="shared" si="386"/>
        <v>0.18130490033588315</v>
      </c>
      <c r="GI144" s="2">
        <f t="shared" si="387"/>
        <v>0.17132375075437625</v>
      </c>
      <c r="GJ144" s="2">
        <f t="shared" si="388"/>
        <v>0.15015634290847274</v>
      </c>
      <c r="GK144" s="2">
        <f t="shared" si="389"/>
        <v>0.1650732883982573</v>
      </c>
      <c r="GM144" s="86">
        <f t="shared" si="325"/>
        <v>1.5486657634639614E-136</v>
      </c>
      <c r="GN144" s="86">
        <f t="shared" si="390"/>
        <v>1.1938194704569343E-78</v>
      </c>
      <c r="GO144" s="86">
        <f t="shared" si="391"/>
        <v>8.8230272099903271E-172</v>
      </c>
      <c r="GP144" s="86">
        <f t="shared" si="392"/>
        <v>6.5250880798612303E-132</v>
      </c>
      <c r="GQ144" s="86">
        <f t="shared" si="393"/>
        <v>1.8225081295353376E-134</v>
      </c>
      <c r="GR144" s="86">
        <f t="shared" si="394"/>
        <v>1.1043981526274523E-84</v>
      </c>
      <c r="GS144" s="86">
        <f t="shared" si="395"/>
        <v>2.918585750858967E-101</v>
      </c>
      <c r="GT144" s="86">
        <f t="shared" si="396"/>
        <v>3.8457489758325315E-122</v>
      </c>
      <c r="GU144" s="86">
        <f t="shared" si="397"/>
        <v>3.3818874270815809E-117</v>
      </c>
      <c r="GV144" s="86">
        <f t="shared" si="398"/>
        <v>1.3792239786607967E-129</v>
      </c>
      <c r="GW144" s="86">
        <f t="shared" si="399"/>
        <v>3.2678181339683408E-111</v>
      </c>
      <c r="GX144" s="86">
        <f t="shared" si="400"/>
        <v>2.0706227026001796E-201</v>
      </c>
      <c r="GY144" s="86">
        <f t="shared" si="401"/>
        <v>1.4137786755103462E-92</v>
      </c>
      <c r="GZ144" s="86">
        <f t="shared" si="402"/>
        <v>4.350350845136185E-122</v>
      </c>
      <c r="HA144" s="86">
        <f t="shared" si="403"/>
        <v>5.2571511696394533E-152</v>
      </c>
      <c r="HC144" s="86">
        <f t="shared" si="326"/>
        <v>1.0811450866683899E-66</v>
      </c>
      <c r="HD144" s="86">
        <f t="shared" si="404"/>
        <v>3.8957663812680359E-30</v>
      </c>
      <c r="HE144" s="86">
        <f t="shared" si="405"/>
        <v>1.1417237833394409E-77</v>
      </c>
      <c r="HF144" s="86">
        <f t="shared" si="406"/>
        <v>1.6536231088597908E-64</v>
      </c>
      <c r="HG144" s="86">
        <f t="shared" si="407"/>
        <v>3.8897146991056046E-82</v>
      </c>
      <c r="HH144" s="86">
        <f t="shared" si="408"/>
        <v>4.4864738104120884E-47</v>
      </c>
      <c r="HI144" s="86">
        <f t="shared" si="409"/>
        <v>1.2385716605394252E-58</v>
      </c>
      <c r="HJ144" s="86">
        <f t="shared" si="410"/>
        <v>4.6865447679530684E-72</v>
      </c>
      <c r="HK144" s="86">
        <f t="shared" si="411"/>
        <v>7.3562835855953833E-70</v>
      </c>
      <c r="HL144" s="86">
        <f t="shared" si="412"/>
        <v>2.4693282062241802E-62</v>
      </c>
      <c r="HM144" s="86">
        <f t="shared" si="413"/>
        <v>2.0202850979136219E-72</v>
      </c>
      <c r="HN144" s="86">
        <f t="shared" si="414"/>
        <v>1.0263871637989575E-64</v>
      </c>
      <c r="HO144" s="86">
        <f t="shared" si="415"/>
        <v>4.4442678336999758E-57</v>
      </c>
      <c r="HP144" s="86">
        <f t="shared" si="416"/>
        <v>1.0728768766310032E-65</v>
      </c>
      <c r="HQ144" s="86">
        <f t="shared" si="417"/>
        <v>8.336322024063545E-90</v>
      </c>
      <c r="HS144" s="86">
        <f t="shared" si="327"/>
        <v>7.8687790323000231E-2</v>
      </c>
      <c r="HT144" s="86">
        <f t="shared" si="418"/>
        <v>7.4722310511086756E-2</v>
      </c>
      <c r="HU144" s="86">
        <f t="shared" si="419"/>
        <v>9.1428094581451971E-2</v>
      </c>
      <c r="HV144" s="86">
        <f t="shared" si="420"/>
        <v>5.8287508563561886E-2</v>
      </c>
      <c r="HW144" s="86">
        <f t="shared" si="421"/>
        <v>1.6103254731553978E-2</v>
      </c>
      <c r="HX144" s="86">
        <f t="shared" si="422"/>
        <v>6.1805003112328637E-2</v>
      </c>
      <c r="HY144" s="86">
        <f t="shared" si="423"/>
        <v>3.666886776111463E-2</v>
      </c>
      <c r="HZ144" s="86">
        <f t="shared" si="424"/>
        <v>1.8899343602261993E-2</v>
      </c>
      <c r="IA144" s="86">
        <f t="shared" si="425"/>
        <v>7.3277075836514381E-3</v>
      </c>
      <c r="IB144" s="86">
        <f t="shared" si="426"/>
        <v>8.5728630010534408E-4</v>
      </c>
      <c r="IC144" s="86">
        <f t="shared" si="427"/>
        <v>2.827686688822567E-3</v>
      </c>
      <c r="ID144" s="86">
        <f t="shared" si="428"/>
        <v>3.0985296578721895E-3</v>
      </c>
      <c r="IE144" s="86">
        <f t="shared" si="429"/>
        <v>7.4886055227021834E-3</v>
      </c>
      <c r="IF144" s="86">
        <f t="shared" si="430"/>
        <v>2.98940733095889E-2</v>
      </c>
      <c r="IG144" s="86">
        <f t="shared" si="431"/>
        <v>3.5150509557260096E-2</v>
      </c>
      <c r="II144" s="86">
        <f t="shared" si="328"/>
        <v>3.0890126024842412E-10</v>
      </c>
      <c r="IJ144" s="86">
        <f t="shared" si="329"/>
        <v>6.1458587423029425E-13</v>
      </c>
      <c r="IK144" s="86">
        <f t="shared" si="330"/>
        <v>6.8845235140750668E-13</v>
      </c>
      <c r="IL144" s="86">
        <f t="shared" si="331"/>
        <v>5.1195577449671625E-12</v>
      </c>
      <c r="IM144" s="86">
        <f t="shared" si="332"/>
        <v>6.9563175839671525E-11</v>
      </c>
      <c r="IN144" s="86">
        <f t="shared" si="333"/>
        <v>1.4506811317406883E-11</v>
      </c>
      <c r="IO144" s="86">
        <f t="shared" si="334"/>
        <v>2.1877396529076619E-11</v>
      </c>
      <c r="IP144" s="86">
        <f t="shared" si="335"/>
        <v>4.5009109760464623E-11</v>
      </c>
      <c r="IQ144" s="86">
        <f t="shared" si="336"/>
        <v>1.7320798334318203E-10</v>
      </c>
      <c r="IR144" s="86">
        <f t="shared" si="337"/>
        <v>6.2241268544566059E-9</v>
      </c>
      <c r="IS144" s="86">
        <f t="shared" si="338"/>
        <v>1.6492517729060163E-9</v>
      </c>
      <c r="IT144" s="86">
        <f t="shared" si="339"/>
        <v>3.1548873863688982E-9</v>
      </c>
      <c r="IU144" s="86">
        <f t="shared" si="340"/>
        <v>1.3263657349527103E-9</v>
      </c>
      <c r="IV144" s="86">
        <f t="shared" si="341"/>
        <v>5.7450061975774211E-8</v>
      </c>
      <c r="IW144" s="86">
        <f t="shared" si="342"/>
        <v>7.2007109527217892E-6</v>
      </c>
      <c r="IY144" s="86">
        <f t="shared" si="343"/>
        <v>7.8687790631901497E-2</v>
      </c>
      <c r="IZ144" s="86">
        <f t="shared" si="344"/>
        <v>7.4722310511701348E-2</v>
      </c>
      <c r="JA144" s="86">
        <f t="shared" si="345"/>
        <v>9.1428094582140421E-2</v>
      </c>
      <c r="JB144" s="86">
        <f t="shared" si="346"/>
        <v>5.8287508568681444E-2</v>
      </c>
      <c r="JC144" s="86">
        <f t="shared" si="347"/>
        <v>1.6103254801117153E-2</v>
      </c>
      <c r="JD144" s="86">
        <f t="shared" si="348"/>
        <v>6.1805003126835449E-2</v>
      </c>
      <c r="JE144" s="86">
        <f t="shared" si="349"/>
        <v>3.6668867782992026E-2</v>
      </c>
      <c r="JF144" s="86">
        <f t="shared" si="350"/>
        <v>1.8899343647271104E-2</v>
      </c>
      <c r="JG144" s="86">
        <f t="shared" si="351"/>
        <v>7.3277077568594216E-3</v>
      </c>
      <c r="JH144" s="86">
        <f t="shared" si="352"/>
        <v>8.5729252423219851E-4</v>
      </c>
      <c r="JI144" s="86">
        <f t="shared" si="353"/>
        <v>2.8276883380743399E-3</v>
      </c>
      <c r="JJ144" s="86">
        <f t="shared" si="354"/>
        <v>3.098532812759576E-3</v>
      </c>
      <c r="JK144" s="86">
        <f t="shared" si="355"/>
        <v>7.4886068490679185E-3</v>
      </c>
      <c r="JL144" s="86">
        <f t="shared" si="356"/>
        <v>2.9894130759650875E-2</v>
      </c>
      <c r="JM144" s="86">
        <f t="shared" si="357"/>
        <v>3.5157710268212815E-2</v>
      </c>
    </row>
    <row r="145" spans="2:273" x14ac:dyDescent="0.25">
      <c r="B145" s="2">
        <v>118</v>
      </c>
      <c r="C145" s="37">
        <v>93.507999999999996</v>
      </c>
      <c r="D145" s="37">
        <v>90.07</v>
      </c>
      <c r="E145" s="37">
        <v>89.789000000000001</v>
      </c>
      <c r="F145" s="37">
        <v>93.227999999999994</v>
      </c>
      <c r="G145" s="37">
        <v>90.93</v>
      </c>
      <c r="H145" s="37">
        <v>96</v>
      </c>
      <c r="I145" s="37">
        <v>93.965000000000003</v>
      </c>
      <c r="J145" s="37">
        <v>92.807000000000002</v>
      </c>
      <c r="K145" s="37">
        <v>91.385999999999996</v>
      </c>
      <c r="L145" s="37">
        <v>92.14</v>
      </c>
      <c r="M145" s="37">
        <v>90.421000000000006</v>
      </c>
      <c r="N145" s="37">
        <v>91.456000000000003</v>
      </c>
      <c r="O145" s="37">
        <v>91.695999999999998</v>
      </c>
      <c r="P145" s="37">
        <v>94.983000000000004</v>
      </c>
      <c r="Q145" s="37">
        <v>100.19</v>
      </c>
      <c r="S145" s="4">
        <f t="shared" si="229"/>
        <v>91.963726852848268</v>
      </c>
      <c r="T145" s="4">
        <f t="shared" si="230"/>
        <v>89.803570149360084</v>
      </c>
      <c r="U145" s="4">
        <f t="shared" si="231"/>
        <v>89.936716777808101</v>
      </c>
      <c r="V145" s="4">
        <f t="shared" si="232"/>
        <v>93.367858650479775</v>
      </c>
      <c r="W145" s="4">
        <f t="shared" si="233"/>
        <v>92.737454165630169</v>
      </c>
      <c r="X145" s="4">
        <f t="shared" si="234"/>
        <v>95.322803504843236</v>
      </c>
      <c r="Y145" s="4">
        <f t="shared" si="235"/>
        <v>95.809926768771888</v>
      </c>
      <c r="Z145" s="4">
        <f t="shared" si="236"/>
        <v>93.639429197570536</v>
      </c>
      <c r="AA145" s="4">
        <f t="shared" si="237"/>
        <v>92.891695637480481</v>
      </c>
      <c r="AB145" s="4">
        <f t="shared" si="238"/>
        <v>93.622957281889697</v>
      </c>
      <c r="AC145" s="4">
        <f t="shared" si="239"/>
        <v>93.21567644060886</v>
      </c>
      <c r="AD145" s="4">
        <f t="shared" si="240"/>
        <v>92.146782724847412</v>
      </c>
      <c r="AE145" s="4">
        <f t="shared" si="241"/>
        <v>92.836012716902403</v>
      </c>
      <c r="AF145" s="4">
        <f t="shared" si="242"/>
        <v>96.96452668531586</v>
      </c>
      <c r="AG145" s="4">
        <f t="shared" si="243"/>
        <v>100.7235011926775</v>
      </c>
      <c r="AI145" s="4">
        <f t="shared" si="244"/>
        <v>1.5442731471517277</v>
      </c>
      <c r="AJ145" s="4">
        <f t="shared" si="245"/>
        <v>0.2664298506399092</v>
      </c>
      <c r="AK145" s="4">
        <f t="shared" si="246"/>
        <v>-0.14771677780809966</v>
      </c>
      <c r="AL145" s="4">
        <f t="shared" si="247"/>
        <v>-0.13985865047978052</v>
      </c>
      <c r="AM145" s="4">
        <f t="shared" si="248"/>
        <v>-1.8074541656301619</v>
      </c>
      <c r="AN145" s="4">
        <f t="shared" si="249"/>
        <v>0.67719649515676394</v>
      </c>
      <c r="AO145" s="4">
        <f t="shared" si="250"/>
        <v>-1.8449267687718844</v>
      </c>
      <c r="AP145" s="4">
        <f t="shared" si="251"/>
        <v>-0.83242919757053357</v>
      </c>
      <c r="AQ145" s="4">
        <f t="shared" si="252"/>
        <v>-1.5056956374804855</v>
      </c>
      <c r="AR145" s="4">
        <f t="shared" si="253"/>
        <v>-1.4829572818896963</v>
      </c>
      <c r="AS145" s="4">
        <f t="shared" si="254"/>
        <v>-2.7946764406088533</v>
      </c>
      <c r="AT145" s="4">
        <f t="shared" si="255"/>
        <v>-0.69078272484740921</v>
      </c>
      <c r="AU145" s="4">
        <f t="shared" si="256"/>
        <v>-1.1400127169024046</v>
      </c>
      <c r="AV145" s="4">
        <f t="shared" si="436"/>
        <v>-1.9815266853158562</v>
      </c>
      <c r="AW145" s="4">
        <f t="shared" si="436"/>
        <v>-0.53350119267750529</v>
      </c>
      <c r="AY145" s="2">
        <f t="shared" si="308"/>
        <v>91.954935287590757</v>
      </c>
      <c r="AZ145" s="2">
        <f t="shared" si="359"/>
        <v>89.742838345013681</v>
      </c>
      <c r="BA145" s="2">
        <f t="shared" si="360"/>
        <v>89.793488673624168</v>
      </c>
      <c r="BB145" s="2">
        <f t="shared" si="361"/>
        <v>93.265000410753998</v>
      </c>
      <c r="BC145" s="2">
        <f t="shared" si="362"/>
        <v>92.71733691718002</v>
      </c>
      <c r="BD145" s="2">
        <f t="shared" si="363"/>
        <v>95.16991389915259</v>
      </c>
      <c r="BE145" s="2">
        <f t="shared" si="364"/>
        <v>95.732420782408695</v>
      </c>
      <c r="BF145" s="2">
        <f t="shared" si="365"/>
        <v>93.605391079210662</v>
      </c>
      <c r="BG145" s="2">
        <f t="shared" si="366"/>
        <v>92.883439938633884</v>
      </c>
      <c r="BH145" s="2">
        <f t="shared" si="367"/>
        <v>93.622488676936143</v>
      </c>
      <c r="BI145" s="2">
        <f t="shared" si="368"/>
        <v>93.212892266510949</v>
      </c>
      <c r="BJ145" s="2">
        <f t="shared" si="369"/>
        <v>92.143329022373564</v>
      </c>
      <c r="BK145" s="2">
        <f t="shared" si="370"/>
        <v>92.82233980333703</v>
      </c>
      <c r="BL145" s="2">
        <f t="shared" si="371"/>
        <v>96.753824811670398</v>
      </c>
      <c r="BM145" s="2">
        <f t="shared" si="372"/>
        <v>100.21441247087577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>
        <f t="shared" si="313"/>
        <v>90.93</v>
      </c>
      <c r="CJ145" s="2" t="str">
        <f t="shared" si="314"/>
        <v/>
      </c>
      <c r="CK145" s="2" t="str">
        <f t="shared" si="315"/>
        <v/>
      </c>
      <c r="CL145" s="2">
        <f t="shared" si="316"/>
        <v>92.807000000000002</v>
      </c>
      <c r="CM145" s="2">
        <f t="shared" si="317"/>
        <v>91.385999999999996</v>
      </c>
      <c r="CN145" s="2">
        <f t="shared" si="318"/>
        <v>92.14</v>
      </c>
      <c r="CO145" s="2">
        <f t="shared" si="319"/>
        <v>90.421000000000006</v>
      </c>
      <c r="CP145" s="2">
        <f t="shared" si="320"/>
        <v>91.456000000000003</v>
      </c>
      <c r="CQ145" s="2">
        <f t="shared" si="321"/>
        <v>91.695999999999998</v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>
        <f t="shared" si="277"/>
        <v>90.93</v>
      </c>
      <c r="CZ145" s="2" t="str">
        <f t="shared" si="278"/>
        <v/>
      </c>
      <c r="DA145" s="2" t="str">
        <f t="shared" si="279"/>
        <v/>
      </c>
      <c r="DB145" s="2">
        <f t="shared" si="280"/>
        <v>92.807000000000002</v>
      </c>
      <c r="DC145" s="2">
        <f t="shared" si="281"/>
        <v>91.385999999999996</v>
      </c>
      <c r="DD145" s="2">
        <f t="shared" si="282"/>
        <v>92.14</v>
      </c>
      <c r="DE145" s="2">
        <f t="shared" si="283"/>
        <v>90.421000000000006</v>
      </c>
      <c r="DF145" s="2">
        <f t="shared" si="284"/>
        <v>91.456000000000003</v>
      </c>
      <c r="DG145" s="2">
        <f t="shared" si="285"/>
        <v>91.695999999999998</v>
      </c>
      <c r="DH145" s="2" t="str">
        <f t="shared" si="286"/>
        <v/>
      </c>
      <c r="DI145" s="2" t="str">
        <f t="shared" si="287"/>
        <v/>
      </c>
      <c r="DK145" s="2">
        <f t="shared" si="288"/>
        <v>113.67949797570853</v>
      </c>
      <c r="DL145" s="2">
        <f t="shared" si="437"/>
        <v>114.54316097560977</v>
      </c>
      <c r="DM145" s="2">
        <f t="shared" si="437"/>
        <v>127.45956491228073</v>
      </c>
      <c r="DN145" s="2">
        <f t="shared" si="437"/>
        <v>129.23156050656664</v>
      </c>
      <c r="DO145" s="2">
        <f t="shared" si="437"/>
        <v>130.68497435897439</v>
      </c>
      <c r="DP145" s="2">
        <f t="shared" si="437"/>
        <v>124.63731081081082</v>
      </c>
      <c r="DQ145" s="2">
        <f t="shared" si="437"/>
        <v>129.92131531531533</v>
      </c>
      <c r="DR145" s="2">
        <f t="shared" si="437"/>
        <v>134.50067799227796</v>
      </c>
      <c r="DS145" s="2">
        <f t="shared" si="437"/>
        <v>123.07760336134453</v>
      </c>
      <c r="DT145" s="2">
        <f t="shared" si="437"/>
        <v>129.17829442299444</v>
      </c>
      <c r="DU145" s="2">
        <f t="shared" si="437"/>
        <v>129.00514182263814</v>
      </c>
      <c r="DV145" s="2">
        <f t="shared" si="437"/>
        <v>119.0045056005398</v>
      </c>
      <c r="DW145" s="2">
        <f t="shared" si="437"/>
        <v>125.27490374331552</v>
      </c>
      <c r="DX145" s="2">
        <f t="shared" si="437"/>
        <v>125.18731350267382</v>
      </c>
      <c r="DY145" s="2">
        <f t="shared" si="437"/>
        <v>102.92255229955228</v>
      </c>
      <c r="EA145" s="2">
        <f t="shared" si="228"/>
        <v>91.867702877632254</v>
      </c>
      <c r="EB145" s="2">
        <f t="shared" si="290"/>
        <v>89.652405231147114</v>
      </c>
      <c r="EC145" s="2">
        <f t="shared" si="291"/>
        <v>89.700647493020639</v>
      </c>
      <c r="ED145" s="2">
        <f t="shared" si="292"/>
        <v>93.2049681104413</v>
      </c>
      <c r="EE145" s="2">
        <f t="shared" si="293"/>
        <v>92.602136421564296</v>
      </c>
      <c r="EF145" s="2">
        <f t="shared" si="294"/>
        <v>95.086485048223736</v>
      </c>
      <c r="EG145" s="2">
        <f t="shared" si="295"/>
        <v>95.699848527961692</v>
      </c>
      <c r="EH145" s="2">
        <f t="shared" si="296"/>
        <v>93.519522016323094</v>
      </c>
      <c r="EI145" s="2">
        <f t="shared" si="297"/>
        <v>92.819881005431924</v>
      </c>
      <c r="EJ145" s="2">
        <f t="shared" si="298"/>
        <v>93.553452637889677</v>
      </c>
      <c r="EK145" s="2">
        <f t="shared" si="299"/>
        <v>93.109464737550496</v>
      </c>
      <c r="EL145" s="2">
        <f t="shared" si="300"/>
        <v>92.129781161428468</v>
      </c>
      <c r="EM145" s="2">
        <f t="shared" si="301"/>
        <v>92.763409849686013</v>
      </c>
      <c r="EN145" s="2">
        <f t="shared" si="302"/>
        <v>96.795862720966653</v>
      </c>
      <c r="EO145" s="2">
        <f t="shared" si="303"/>
        <v>100.57436666666665</v>
      </c>
      <c r="EQ145" s="2">
        <f t="shared" si="304"/>
        <v>92.299195257890304</v>
      </c>
      <c r="ER145" s="2">
        <f t="shared" si="438"/>
        <v>90.188487034201586</v>
      </c>
      <c r="ES145" s="2">
        <f t="shared" si="438"/>
        <v>90.145578287456516</v>
      </c>
      <c r="ET145" s="2">
        <f t="shared" si="438"/>
        <v>93.393579658749786</v>
      </c>
      <c r="EU145" s="2">
        <f t="shared" si="438"/>
        <v>93.079006762420022</v>
      </c>
      <c r="EV145" s="2">
        <f t="shared" si="438"/>
        <v>95.436694755106572</v>
      </c>
      <c r="EW145" s="2">
        <f t="shared" si="438"/>
        <v>95.702238058844429</v>
      </c>
      <c r="EX145" s="2">
        <f t="shared" si="438"/>
        <v>93.787406146561736</v>
      </c>
      <c r="EY145" s="2">
        <f t="shared" si="438"/>
        <v>92.994100268196632</v>
      </c>
      <c r="EZ145" s="2">
        <f t="shared" si="438"/>
        <v>93.714644985274319</v>
      </c>
      <c r="FA145" s="2">
        <f t="shared" si="438"/>
        <v>93.428821646021433</v>
      </c>
      <c r="FB145" s="2">
        <f t="shared" si="438"/>
        <v>92.07884504930027</v>
      </c>
      <c r="FC145" s="2">
        <f t="shared" si="438"/>
        <v>92.903042300960294</v>
      </c>
      <c r="FD145" s="2">
        <f t="shared" si="438"/>
        <v>96.346886182605914</v>
      </c>
      <c r="FE145" s="2">
        <f t="shared" si="438"/>
        <v>98.540393635104365</v>
      </c>
      <c r="FG145" s="2">
        <f t="shared" si="306"/>
        <v>0.99912581445390714</v>
      </c>
      <c r="FH145" s="2">
        <f t="shared" si="439"/>
        <v>0.99918785700831736</v>
      </c>
      <c r="FI145" s="2">
        <f t="shared" si="439"/>
        <v>0.99915879539237851</v>
      </c>
      <c r="FJ145" s="2">
        <f t="shared" si="439"/>
        <v>0.999126012061336</v>
      </c>
      <c r="FK145" s="2">
        <f t="shared" si="439"/>
        <v>0.99912660186001767</v>
      </c>
      <c r="FL145" s="2">
        <f t="shared" si="439"/>
        <v>0.99905208348864605</v>
      </c>
      <c r="FM145" s="2">
        <f t="shared" si="439"/>
        <v>0.99905937475401918</v>
      </c>
      <c r="FN145" s="2">
        <f t="shared" si="439"/>
        <v>0.99899678134279957</v>
      </c>
      <c r="FO145" s="2">
        <f t="shared" si="439"/>
        <v>0.99895457213083716</v>
      </c>
      <c r="FP145" s="2">
        <f t="shared" si="439"/>
        <v>0.99901619392033114</v>
      </c>
      <c r="FQ145" s="2">
        <f t="shared" si="439"/>
        <v>0.9988878243971947</v>
      </c>
      <c r="FR145" s="2">
        <f t="shared" si="439"/>
        <v>0.99912558273874685</v>
      </c>
      <c r="FS145" s="2">
        <f t="shared" si="439"/>
        <v>0.99898109497965004</v>
      </c>
      <c r="FT145" s="2">
        <f t="shared" si="439"/>
        <v>0.99891420065831771</v>
      </c>
      <c r="FU145" s="2">
        <f t="shared" si="439"/>
        <v>0.99896847009039991</v>
      </c>
      <c r="FW145" s="2">
        <f t="shared" si="324"/>
        <v>0.15797464119450438</v>
      </c>
      <c r="FX145" s="2">
        <f t="shared" si="376"/>
        <v>0.13098422783784605</v>
      </c>
      <c r="FY145" s="2">
        <f t="shared" si="377"/>
        <v>0.1372757427794597</v>
      </c>
      <c r="FZ145" s="2">
        <f t="shared" si="378"/>
        <v>0.15134541518442315</v>
      </c>
      <c r="GA145" s="2">
        <f t="shared" si="379"/>
        <v>0.17182661360086607</v>
      </c>
      <c r="GB145" s="2">
        <f t="shared" si="380"/>
        <v>0.15823986078973687</v>
      </c>
      <c r="GC145" s="2">
        <f t="shared" si="381"/>
        <v>0.16014810065369711</v>
      </c>
      <c r="GD145" s="2">
        <f t="shared" si="382"/>
        <v>0.16707224343213226</v>
      </c>
      <c r="GE145" s="2">
        <f t="shared" si="383"/>
        <v>0.18325566580322428</v>
      </c>
      <c r="GF145" s="2">
        <f t="shared" si="384"/>
        <v>0.210854321948309</v>
      </c>
      <c r="GG145" s="2">
        <f t="shared" si="385"/>
        <v>0.1988534801526638</v>
      </c>
      <c r="GH145" s="2">
        <f t="shared" si="386"/>
        <v>0.19537930124768019</v>
      </c>
      <c r="GI145" s="2">
        <f t="shared" si="387"/>
        <v>0.18479822611605376</v>
      </c>
      <c r="GJ145" s="2">
        <f t="shared" si="388"/>
        <v>0.16229206125223467</v>
      </c>
      <c r="GK145" s="2">
        <f t="shared" si="389"/>
        <v>0.17816186049731572</v>
      </c>
      <c r="GM145" s="86">
        <f t="shared" si="325"/>
        <v>2.857615936325255E-141</v>
      </c>
      <c r="GN145" s="86">
        <f t="shared" si="390"/>
        <v>2.3181964137626976E-81</v>
      </c>
      <c r="GO145" s="86">
        <f t="shared" si="391"/>
        <v>1.0094713918563896E-177</v>
      </c>
      <c r="GP145" s="86">
        <f t="shared" si="392"/>
        <v>1.7775109691780932E-136</v>
      </c>
      <c r="GQ145" s="86">
        <f t="shared" si="393"/>
        <v>4.2324560083849706E-139</v>
      </c>
      <c r="GR145" s="86">
        <f t="shared" si="394"/>
        <v>1.3133812249889804E-87</v>
      </c>
      <c r="GS145" s="86">
        <f t="shared" si="395"/>
        <v>9.577883615986739E-105</v>
      </c>
      <c r="GT145" s="86">
        <f t="shared" si="396"/>
        <v>2.1962592099532986E-126</v>
      </c>
      <c r="GU145" s="86">
        <f t="shared" si="397"/>
        <v>2.93277578816233E-121</v>
      </c>
      <c r="GV145" s="86">
        <f t="shared" si="398"/>
        <v>4.5410917763651071E-134</v>
      </c>
      <c r="GW145" s="86">
        <f t="shared" si="399"/>
        <v>4.6556994604870133E-115</v>
      </c>
      <c r="GX145" s="86">
        <f t="shared" si="400"/>
        <v>1.9506844074486833E-208</v>
      </c>
      <c r="GY145" s="86">
        <f t="shared" si="401"/>
        <v>9.6672931558066128E-96</v>
      </c>
      <c r="GZ145" s="86">
        <f t="shared" si="402"/>
        <v>2.8838735328320284E-126</v>
      </c>
      <c r="HA145" s="86">
        <f t="shared" si="403"/>
        <v>5.6088053065392034E-157</v>
      </c>
      <c r="HC145" s="86">
        <f t="shared" si="326"/>
        <v>2.7748581145383794E-70</v>
      </c>
      <c r="HD145" s="86">
        <f t="shared" si="404"/>
        <v>1.0204198333390637E-31</v>
      </c>
      <c r="HE145" s="86">
        <f t="shared" si="405"/>
        <v>7.8787469388705922E-82</v>
      </c>
      <c r="HF145" s="86">
        <f t="shared" si="406"/>
        <v>6.2636954677312565E-68</v>
      </c>
      <c r="HG145" s="86">
        <f t="shared" si="407"/>
        <v>1.870238502956165E-86</v>
      </c>
      <c r="HH145" s="86">
        <f t="shared" si="408"/>
        <v>1.4767316302851117E-49</v>
      </c>
      <c r="HI145" s="86">
        <f t="shared" si="409"/>
        <v>1.0708208734531098E-61</v>
      </c>
      <c r="HJ145" s="86">
        <f t="shared" si="410"/>
        <v>7.8453985532870485E-76</v>
      </c>
      <c r="HK145" s="86">
        <f t="shared" si="411"/>
        <v>1.798234258066742E-73</v>
      </c>
      <c r="HL145" s="86">
        <f t="shared" si="412"/>
        <v>1.7409985573080737E-65</v>
      </c>
      <c r="HM145" s="86">
        <f t="shared" si="413"/>
        <v>3.9274922089278811E-76</v>
      </c>
      <c r="HN145" s="86">
        <f t="shared" si="414"/>
        <v>5.2808989072095609E-68</v>
      </c>
      <c r="HO145" s="86">
        <f t="shared" si="415"/>
        <v>5.6532288030801762E-60</v>
      </c>
      <c r="HP145" s="86">
        <f t="shared" si="416"/>
        <v>4.7879015205573969E-69</v>
      </c>
      <c r="HQ145" s="86">
        <f t="shared" si="417"/>
        <v>4.3391086433553001E-94</v>
      </c>
      <c r="HS145" s="86">
        <f t="shared" si="327"/>
        <v>3.5093145960384244E-2</v>
      </c>
      <c r="HT145" s="86">
        <f t="shared" si="418"/>
        <v>3.2474550266608171E-2</v>
      </c>
      <c r="HU145" s="86">
        <f t="shared" si="419"/>
        <v>4.0505956363077231E-2</v>
      </c>
      <c r="HV145" s="86">
        <f t="shared" si="420"/>
        <v>2.3045578122026386E-2</v>
      </c>
      <c r="HW145" s="86">
        <f t="shared" si="421"/>
        <v>4.882330888597592E-3</v>
      </c>
      <c r="HX145" s="86">
        <f t="shared" si="422"/>
        <v>2.4538431994344932E-2</v>
      </c>
      <c r="HY145" s="86">
        <f t="shared" si="423"/>
        <v>1.3177857406413035E-2</v>
      </c>
      <c r="HZ145" s="86">
        <f t="shared" si="424"/>
        <v>5.9591189007508942E-3</v>
      </c>
      <c r="IA145" s="86">
        <f t="shared" si="425"/>
        <v>1.8926766467359005E-3</v>
      </c>
      <c r="IB145" s="86">
        <f t="shared" si="426"/>
        <v>1.5903258880643368E-4</v>
      </c>
      <c r="IC145" s="86">
        <f t="shared" si="427"/>
        <v>6.2830457648133456E-4</v>
      </c>
      <c r="ID145" s="86">
        <f t="shared" si="428"/>
        <v>7.333965986494811E-4</v>
      </c>
      <c r="IE145" s="86">
        <f t="shared" si="429"/>
        <v>2.0673164602363634E-3</v>
      </c>
      <c r="IF145" s="86">
        <f t="shared" si="430"/>
        <v>1.1157694064935624E-2</v>
      </c>
      <c r="IG145" s="86">
        <f t="shared" si="431"/>
        <v>1.611532796354494E-2</v>
      </c>
      <c r="II145" s="86">
        <f t="shared" si="328"/>
        <v>2.4270043723636415E-9</v>
      </c>
      <c r="IJ145" s="86">
        <f t="shared" si="329"/>
        <v>6.7296046823791686E-12</v>
      </c>
      <c r="IK145" s="86">
        <f t="shared" si="330"/>
        <v>7.9661950581683925E-12</v>
      </c>
      <c r="IL145" s="86">
        <f t="shared" si="331"/>
        <v>5.6621534888732247E-11</v>
      </c>
      <c r="IM145" s="86">
        <f t="shared" si="332"/>
        <v>7.2217774539942698E-10</v>
      </c>
      <c r="IN145" s="86">
        <f t="shared" si="333"/>
        <v>1.5505459689988212E-10</v>
      </c>
      <c r="IO145" s="86">
        <f t="shared" si="334"/>
        <v>2.286131756262108E-10</v>
      </c>
      <c r="IP145" s="86">
        <f t="shared" si="335"/>
        <v>4.6718033567509899E-10</v>
      </c>
      <c r="IQ145" s="86">
        <f t="shared" si="336"/>
        <v>1.8184195323814112E-9</v>
      </c>
      <c r="IR145" s="86">
        <f t="shared" si="337"/>
        <v>5.5577279454265756E-8</v>
      </c>
      <c r="IS145" s="86">
        <f t="shared" si="338"/>
        <v>1.549948938871929E-8</v>
      </c>
      <c r="IT145" s="86">
        <f t="shared" si="339"/>
        <v>2.6641551601323589E-8</v>
      </c>
      <c r="IU145" s="86">
        <f t="shared" si="340"/>
        <v>1.1268121109588179E-8</v>
      </c>
      <c r="IV145" s="86">
        <f t="shared" si="341"/>
        <v>2.7690245517461416E-7</v>
      </c>
      <c r="IW145" s="86">
        <f t="shared" si="342"/>
        <v>2.2908059298687446E-5</v>
      </c>
      <c r="IY145" s="86">
        <f t="shared" si="343"/>
        <v>3.5093148387388619E-2</v>
      </c>
      <c r="IZ145" s="86">
        <f t="shared" si="344"/>
        <v>3.2474550273337774E-2</v>
      </c>
      <c r="JA145" s="86">
        <f t="shared" si="345"/>
        <v>4.0505956371043428E-2</v>
      </c>
      <c r="JB145" s="86">
        <f t="shared" si="346"/>
        <v>2.304557817864792E-2</v>
      </c>
      <c r="JC145" s="86">
        <f t="shared" si="347"/>
        <v>4.8823316107753376E-3</v>
      </c>
      <c r="JD145" s="86">
        <f t="shared" si="348"/>
        <v>2.453843214939953E-2</v>
      </c>
      <c r="JE145" s="86">
        <f t="shared" si="349"/>
        <v>1.317785763502621E-2</v>
      </c>
      <c r="JF145" s="86">
        <f t="shared" si="350"/>
        <v>5.9591193679312303E-3</v>
      </c>
      <c r="JG145" s="86">
        <f t="shared" si="351"/>
        <v>1.8926784651554329E-3</v>
      </c>
      <c r="JH145" s="86">
        <f t="shared" si="352"/>
        <v>1.5908816608588795E-4</v>
      </c>
      <c r="JI145" s="86">
        <f t="shared" si="353"/>
        <v>6.2832007597072323E-4</v>
      </c>
      <c r="JJ145" s="86">
        <f t="shared" si="354"/>
        <v>7.3342324020108241E-4</v>
      </c>
      <c r="JK145" s="86">
        <f t="shared" si="355"/>
        <v>2.0673277283574732E-3</v>
      </c>
      <c r="JL145" s="86">
        <f t="shared" si="356"/>
        <v>1.1157970967390799E-2</v>
      </c>
      <c r="JM145" s="86">
        <f t="shared" si="357"/>
        <v>1.6138236022843627E-2</v>
      </c>
    </row>
    <row r="146" spans="2:273" x14ac:dyDescent="0.25">
      <c r="B146" s="2">
        <v>119</v>
      </c>
      <c r="C146" s="37">
        <v>92.18</v>
      </c>
      <c r="D146" s="37">
        <v>90.632000000000005</v>
      </c>
      <c r="E146" s="37">
        <v>89.561000000000007</v>
      </c>
      <c r="F146" s="37">
        <v>94.14</v>
      </c>
      <c r="G146" s="37">
        <v>92.034999999999997</v>
      </c>
      <c r="H146" s="37">
        <v>94.227999999999994</v>
      </c>
      <c r="I146" s="37">
        <v>97.087999999999994</v>
      </c>
      <c r="J146" s="37">
        <v>93.789000000000001</v>
      </c>
      <c r="K146" s="37">
        <v>92.701999999999998</v>
      </c>
      <c r="L146" s="37">
        <v>92.596000000000004</v>
      </c>
      <c r="M146" s="37">
        <v>91.14</v>
      </c>
      <c r="N146" s="37">
        <v>89.876999999999995</v>
      </c>
      <c r="O146" s="37">
        <v>92.804000000000002</v>
      </c>
      <c r="P146" s="37">
        <v>94.914000000000001</v>
      </c>
      <c r="Q146" s="37">
        <v>97.5</v>
      </c>
      <c r="S146" s="4">
        <f t="shared" si="229"/>
        <v>91.768921333355792</v>
      </c>
      <c r="T146" s="4">
        <f t="shared" si="230"/>
        <v>89.610765513343367</v>
      </c>
      <c r="U146" s="4">
        <f t="shared" si="231"/>
        <v>89.620875587204097</v>
      </c>
      <c r="V146" s="4">
        <f t="shared" si="232"/>
        <v>93.106994575835785</v>
      </c>
      <c r="W146" s="4">
        <f t="shared" si="233"/>
        <v>92.521612564541911</v>
      </c>
      <c r="X146" s="4">
        <f t="shared" si="234"/>
        <v>94.993809796802211</v>
      </c>
      <c r="Y146" s="4">
        <f t="shared" si="235"/>
        <v>95.564346991775338</v>
      </c>
      <c r="Z146" s="4">
        <f t="shared" si="236"/>
        <v>93.419104618828968</v>
      </c>
      <c r="AA146" s="4">
        <f t="shared" si="237"/>
        <v>92.674309468220315</v>
      </c>
      <c r="AB146" s="4">
        <f t="shared" si="238"/>
        <v>93.42187348684925</v>
      </c>
      <c r="AC146" s="4">
        <f t="shared" si="239"/>
        <v>93.01206675474036</v>
      </c>
      <c r="AD146" s="4">
        <f t="shared" si="240"/>
        <v>91.961522052945</v>
      </c>
      <c r="AE146" s="4">
        <f t="shared" si="241"/>
        <v>92.644588531374211</v>
      </c>
      <c r="AF146" s="4">
        <f t="shared" si="242"/>
        <v>96.637874167888441</v>
      </c>
      <c r="AG146" s="4">
        <f t="shared" si="243"/>
        <v>100.23430729295647</v>
      </c>
      <c r="AI146" s="4">
        <f t="shared" si="244"/>
        <v>0.41107866664421522</v>
      </c>
      <c r="AJ146" s="4">
        <f t="shared" si="245"/>
        <v>1.0212344866566383</v>
      </c>
      <c r="AK146" s="4">
        <f t="shared" si="246"/>
        <v>-5.9875587204089697E-2</v>
      </c>
      <c r="AL146" s="4">
        <f t="shared" si="247"/>
        <v>1.0330054241642159</v>
      </c>
      <c r="AM146" s="4">
        <f t="shared" si="248"/>
        <v>-0.48661256454191459</v>
      </c>
      <c r="AN146" s="4">
        <f t="shared" si="249"/>
        <v>-0.76580979680221617</v>
      </c>
      <c r="AO146" s="4">
        <f t="shared" si="250"/>
        <v>1.523653008224656</v>
      </c>
      <c r="AP146" s="4">
        <f t="shared" si="251"/>
        <v>0.36989538117103393</v>
      </c>
      <c r="AQ146" s="4">
        <f t="shared" si="252"/>
        <v>2.769053177968317E-2</v>
      </c>
      <c r="AR146" s="4">
        <f t="shared" si="253"/>
        <v>-0.82587348684924677</v>
      </c>
      <c r="AS146" s="4">
        <f t="shared" si="254"/>
        <v>-1.8720667547403593</v>
      </c>
      <c r="AT146" s="4">
        <f t="shared" si="255"/>
        <v>-2.0845220529450046</v>
      </c>
      <c r="AU146" s="4">
        <f t="shared" si="256"/>
        <v>0.15941146862579103</v>
      </c>
      <c r="AV146" s="4">
        <f t="shared" si="436"/>
        <v>-1.7238741678884395</v>
      </c>
      <c r="AW146" s="4">
        <f t="shared" si="436"/>
        <v>-2.7343072929564727</v>
      </c>
      <c r="AY146" s="2">
        <f t="shared" si="308"/>
        <v>91.766288201258575</v>
      </c>
      <c r="AZ146" s="2">
        <f t="shared" si="359"/>
        <v>89.593253197373798</v>
      </c>
      <c r="BA146" s="2">
        <f t="shared" si="360"/>
        <v>89.579131720170722</v>
      </c>
      <c r="BB146" s="2">
        <f t="shared" si="361"/>
        <v>93.08101164279276</v>
      </c>
      <c r="BC146" s="2">
        <f t="shared" si="362"/>
        <v>92.517946917703554</v>
      </c>
      <c r="BD146" s="2">
        <f t="shared" si="363"/>
        <v>94.955143043821252</v>
      </c>
      <c r="BE146" s="2">
        <f t="shared" si="364"/>
        <v>95.54689717447981</v>
      </c>
      <c r="BF146" s="2">
        <f t="shared" si="365"/>
        <v>93.412576498453745</v>
      </c>
      <c r="BG146" s="2">
        <f t="shared" si="366"/>
        <v>92.673079103722102</v>
      </c>
      <c r="BH146" s="2">
        <f t="shared" si="367"/>
        <v>93.421741073184791</v>
      </c>
      <c r="BI146" s="2">
        <f t="shared" si="368"/>
        <v>93.011691493842648</v>
      </c>
      <c r="BJ146" s="2">
        <f t="shared" si="369"/>
        <v>91.961008891902452</v>
      </c>
      <c r="BK146" s="2">
        <f t="shared" si="370"/>
        <v>92.642317965762984</v>
      </c>
      <c r="BL146" s="2">
        <f t="shared" si="371"/>
        <v>96.586383849242665</v>
      </c>
      <c r="BM146" s="2">
        <f t="shared" si="372"/>
        <v>100.03565523943206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>
        <f t="shared" si="312"/>
        <v>94.14</v>
      </c>
      <c r="CI146" s="2">
        <f t="shared" si="313"/>
        <v>92.034999999999997</v>
      </c>
      <c r="CJ146" s="2">
        <f t="shared" si="314"/>
        <v>94.227999999999994</v>
      </c>
      <c r="CK146" s="2">
        <f t="shared" si="315"/>
        <v>97.087999999999994</v>
      </c>
      <c r="CL146" s="2">
        <f t="shared" si="316"/>
        <v>93.789000000000001</v>
      </c>
      <c r="CM146" s="2">
        <f t="shared" si="317"/>
        <v>92.701999999999998</v>
      </c>
      <c r="CN146" s="2">
        <f t="shared" si="318"/>
        <v>92.596000000000004</v>
      </c>
      <c r="CO146" s="2">
        <f t="shared" si="319"/>
        <v>91.14</v>
      </c>
      <c r="CP146" s="2">
        <f t="shared" si="320"/>
        <v>89.876999999999995</v>
      </c>
      <c r="CQ146" s="2">
        <f t="shared" si="321"/>
        <v>92.804000000000002</v>
      </c>
      <c r="CR146" s="2">
        <f t="shared" si="322"/>
        <v>94.914000000000001</v>
      </c>
      <c r="CS146" s="2">
        <f t="shared" si="323"/>
        <v>97.5</v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>
        <f t="shared" si="276"/>
        <v>94.14</v>
      </c>
      <c r="CY146" s="2">
        <f t="shared" si="277"/>
        <v>92.034999999999997</v>
      </c>
      <c r="CZ146" s="2">
        <f t="shared" si="278"/>
        <v>94.227999999999994</v>
      </c>
      <c r="DA146" s="2">
        <f t="shared" si="279"/>
        <v>97.087999999999994</v>
      </c>
      <c r="DB146" s="2">
        <f t="shared" si="280"/>
        <v>93.789000000000001</v>
      </c>
      <c r="DC146" s="2">
        <f t="shared" si="281"/>
        <v>92.701999999999998</v>
      </c>
      <c r="DD146" s="2">
        <f t="shared" si="282"/>
        <v>92.596000000000004</v>
      </c>
      <c r="DE146" s="2">
        <f t="shared" si="283"/>
        <v>91.14</v>
      </c>
      <c r="DF146" s="2">
        <f t="shared" si="284"/>
        <v>89.876999999999995</v>
      </c>
      <c r="DG146" s="2">
        <f t="shared" si="285"/>
        <v>92.804000000000002</v>
      </c>
      <c r="DH146" s="2">
        <f t="shared" si="286"/>
        <v>94.914000000000001</v>
      </c>
      <c r="DI146" s="2">
        <f t="shared" si="287"/>
        <v>97.5</v>
      </c>
      <c r="DK146" s="2">
        <f t="shared" si="288"/>
        <v>113.71009311740893</v>
      </c>
      <c r="DL146" s="2">
        <f t="shared" si="437"/>
        <v>114.57725470383276</v>
      </c>
      <c r="DM146" s="2">
        <f t="shared" si="437"/>
        <v>127.62998839406211</v>
      </c>
      <c r="DN146" s="2">
        <f t="shared" si="437"/>
        <v>129.38122926829271</v>
      </c>
      <c r="DO146" s="2">
        <f t="shared" si="437"/>
        <v>130.82122435897438</v>
      </c>
      <c r="DP146" s="2">
        <f t="shared" si="437"/>
        <v>124.72299431009958</v>
      </c>
      <c r="DQ146" s="2">
        <f t="shared" si="437"/>
        <v>130.07507254623044</v>
      </c>
      <c r="DR146" s="2">
        <f t="shared" si="437"/>
        <v>134.70357027027023</v>
      </c>
      <c r="DS146" s="2">
        <f t="shared" si="437"/>
        <v>123.17474901960784</v>
      </c>
      <c r="DT146" s="2">
        <f t="shared" si="437"/>
        <v>129.34062852852855</v>
      </c>
      <c r="DU146" s="2">
        <f t="shared" si="437"/>
        <v>129.18456729055256</v>
      </c>
      <c r="DV146" s="2">
        <f t="shared" si="437"/>
        <v>119.08840904183535</v>
      </c>
      <c r="DW146" s="2">
        <f t="shared" si="437"/>
        <v>125.45007058823531</v>
      </c>
      <c r="DX146" s="2">
        <f t="shared" si="437"/>
        <v>125.33198128342248</v>
      </c>
      <c r="DY146" s="2">
        <f t="shared" si="437"/>
        <v>102.80629466829464</v>
      </c>
      <c r="EA146" s="2">
        <f t="shared" si="228"/>
        <v>91.671000455802357</v>
      </c>
      <c r="EB146" s="2">
        <f t="shared" si="290"/>
        <v>89.492631209976906</v>
      </c>
      <c r="EC146" s="2">
        <f t="shared" si="291"/>
        <v>89.479784522613045</v>
      </c>
      <c r="ED146" s="2">
        <f t="shared" si="292"/>
        <v>93.019357123365808</v>
      </c>
      <c r="EE146" s="2">
        <f t="shared" si="293"/>
        <v>92.393985815476739</v>
      </c>
      <c r="EF146" s="2">
        <f t="shared" si="294"/>
        <v>94.865746210993507</v>
      </c>
      <c r="EG146" s="2">
        <f t="shared" si="295"/>
        <v>95.516763642766591</v>
      </c>
      <c r="EH146" s="2">
        <f t="shared" si="296"/>
        <v>93.323727872044856</v>
      </c>
      <c r="EI146" s="2">
        <f t="shared" si="297"/>
        <v>92.607651724501636</v>
      </c>
      <c r="EJ146" s="2">
        <f t="shared" si="298"/>
        <v>93.351071702637881</v>
      </c>
      <c r="EK146" s="2">
        <f t="shared" si="299"/>
        <v>92.903069111709314</v>
      </c>
      <c r="EL146" s="2">
        <f t="shared" si="300"/>
        <v>91.950632321912181</v>
      </c>
      <c r="EM146" s="2">
        <f t="shared" si="301"/>
        <v>92.582451662039318</v>
      </c>
      <c r="EN146" s="2">
        <f t="shared" si="302"/>
        <v>96.640715596330267</v>
      </c>
      <c r="EO146" s="2">
        <f t="shared" si="303"/>
        <v>100.44011421911421</v>
      </c>
      <c r="EQ146" s="2">
        <f t="shared" si="304"/>
        <v>92.126500764889613</v>
      </c>
      <c r="ER146" s="2">
        <f t="shared" si="438"/>
        <v>90.071080452044811</v>
      </c>
      <c r="ES146" s="2">
        <f t="shared" si="438"/>
        <v>89.951514745613039</v>
      </c>
      <c r="ET146" s="2">
        <f t="shared" si="438"/>
        <v>93.219094135442418</v>
      </c>
      <c r="EU146" s="2">
        <f t="shared" si="438"/>
        <v>92.897674826653486</v>
      </c>
      <c r="EV146" s="2">
        <f t="shared" si="438"/>
        <v>95.237798347832523</v>
      </c>
      <c r="EW146" s="2">
        <f t="shared" si="438"/>
        <v>95.519567556223791</v>
      </c>
      <c r="EX146" s="2">
        <f t="shared" si="438"/>
        <v>93.606529691575872</v>
      </c>
      <c r="EY146" s="2">
        <f t="shared" si="438"/>
        <v>92.791402952709134</v>
      </c>
      <c r="EZ146" s="2">
        <f t="shared" si="438"/>
        <v>93.520433213853579</v>
      </c>
      <c r="FA146" s="2">
        <f t="shared" si="438"/>
        <v>93.238769892924651</v>
      </c>
      <c r="FB146" s="2">
        <f t="shared" si="438"/>
        <v>91.897048321501728</v>
      </c>
      <c r="FC146" s="2">
        <f t="shared" si="438"/>
        <v>92.729736999604768</v>
      </c>
      <c r="FD146" s="2">
        <f t="shared" si="438"/>
        <v>96.16843660032238</v>
      </c>
      <c r="FE146" s="2">
        <f t="shared" si="438"/>
        <v>98.322508136369393</v>
      </c>
      <c r="FG146" s="2">
        <f t="shared" si="306"/>
        <v>0.99920267197679846</v>
      </c>
      <c r="FH146" s="2">
        <f t="shared" si="439"/>
        <v>0.99925926385563646</v>
      </c>
      <c r="FI146" s="2">
        <f t="shared" si="439"/>
        <v>0.99923275549068258</v>
      </c>
      <c r="FJ146" s="2">
        <f t="shared" si="439"/>
        <v>0.99920285222464023</v>
      </c>
      <c r="FK146" s="2">
        <f t="shared" si="439"/>
        <v>0.99920339021014359</v>
      </c>
      <c r="FL146" s="2">
        <f t="shared" si="439"/>
        <v>0.99913541775516701</v>
      </c>
      <c r="FM146" s="2">
        <f t="shared" si="439"/>
        <v>0.99914206857334853</v>
      </c>
      <c r="FN146" s="2">
        <f t="shared" si="439"/>
        <v>0.99908497293878407</v>
      </c>
      <c r="FO146" s="2">
        <f t="shared" si="439"/>
        <v>0.99904647073991049</v>
      </c>
      <c r="FP146" s="2">
        <f t="shared" si="439"/>
        <v>0.99910268051571061</v>
      </c>
      <c r="FQ146" s="2">
        <f t="shared" si="439"/>
        <v>0.99898558452488695</v>
      </c>
      <c r="FR146" s="2">
        <f t="shared" si="439"/>
        <v>0.99920246061754259</v>
      </c>
      <c r="FS146" s="2">
        <f t="shared" si="439"/>
        <v>0.99907066425980362</v>
      </c>
      <c r="FT146" s="2">
        <f t="shared" si="439"/>
        <v>0.9990096446138802</v>
      </c>
      <c r="FU146" s="2">
        <f t="shared" si="439"/>
        <v>0.99905914814636387</v>
      </c>
      <c r="FW146" s="2">
        <f t="shared" si="324"/>
        <v>0.17061538207716187</v>
      </c>
      <c r="FX146" s="2">
        <f t="shared" si="376"/>
        <v>0.14182903899043825</v>
      </c>
      <c r="FY146" s="2">
        <f t="shared" si="377"/>
        <v>0.14855241341609279</v>
      </c>
      <c r="FZ146" s="2">
        <f t="shared" si="378"/>
        <v>0.16355873955983097</v>
      </c>
      <c r="GA146" s="2">
        <f t="shared" si="379"/>
        <v>0.18533179349659354</v>
      </c>
      <c r="GB146" s="2">
        <f t="shared" si="380"/>
        <v>0.17089751662730179</v>
      </c>
      <c r="GC146" s="2">
        <f t="shared" si="381"/>
        <v>0.17292703944253374</v>
      </c>
      <c r="GD146" s="2">
        <f t="shared" si="382"/>
        <v>0.18028508766390169</v>
      </c>
      <c r="GE146" s="2">
        <f t="shared" si="383"/>
        <v>0.19744497986484622</v>
      </c>
      <c r="GF146" s="2">
        <f t="shared" si="384"/>
        <v>0.22658772764029636</v>
      </c>
      <c r="GG146" s="2">
        <f t="shared" si="385"/>
        <v>0.21393417274879983</v>
      </c>
      <c r="GH146" s="2">
        <f t="shared" si="386"/>
        <v>0.21026566904107871</v>
      </c>
      <c r="GI146" s="2">
        <f t="shared" si="387"/>
        <v>0.19907786643975381</v>
      </c>
      <c r="GJ146" s="2">
        <f t="shared" si="388"/>
        <v>0.17520638710349912</v>
      </c>
      <c r="GK146" s="2">
        <f t="shared" si="389"/>
        <v>0.19204950734588486</v>
      </c>
      <c r="GM146" s="86">
        <f t="shared" si="325"/>
        <v>4.3696615231442027E-146</v>
      </c>
      <c r="GN146" s="86">
        <f t="shared" si="390"/>
        <v>4.0415376484158991E-84</v>
      </c>
      <c r="GO146" s="86">
        <f t="shared" si="391"/>
        <v>9.1328687868687658E-184</v>
      </c>
      <c r="GP146" s="86">
        <f t="shared" si="392"/>
        <v>4.0408658883127349E-141</v>
      </c>
      <c r="GQ146" s="86">
        <f t="shared" si="393"/>
        <v>8.1864522826612019E-144</v>
      </c>
      <c r="GR146" s="86">
        <f t="shared" si="394"/>
        <v>1.3903957682100352E-90</v>
      </c>
      <c r="GS146" s="86">
        <f t="shared" si="395"/>
        <v>2.7388294932607621E-108</v>
      </c>
      <c r="GT146" s="86">
        <f t="shared" si="396"/>
        <v>1.0592866428436691E-130</v>
      </c>
      <c r="GU146" s="86">
        <f t="shared" si="397"/>
        <v>2.1641847023393001E-125</v>
      </c>
      <c r="GV146" s="86">
        <f t="shared" si="398"/>
        <v>1.2518591968746689E-138</v>
      </c>
      <c r="GW146" s="86">
        <f t="shared" si="399"/>
        <v>5.6941276233900469E-119</v>
      </c>
      <c r="GX146" s="86">
        <f t="shared" si="400"/>
        <v>1.38942305328479E-215</v>
      </c>
      <c r="GY146" s="86">
        <f t="shared" si="401"/>
        <v>5.8367445049332569E-99</v>
      </c>
      <c r="GZ146" s="86">
        <f t="shared" si="402"/>
        <v>1.6226614848791522E-130</v>
      </c>
      <c r="HA146" s="86">
        <f t="shared" si="403"/>
        <v>4.9675668670692827E-162</v>
      </c>
      <c r="HC146" s="86">
        <f t="shared" si="326"/>
        <v>5.7076006684164823E-74</v>
      </c>
      <c r="HD146" s="86">
        <f t="shared" si="404"/>
        <v>2.4254667492439168E-33</v>
      </c>
      <c r="HE146" s="86">
        <f t="shared" si="405"/>
        <v>4.2145566817619165E-86</v>
      </c>
      <c r="HF146" s="86">
        <f t="shared" si="406"/>
        <v>1.9269627164602649E-71</v>
      </c>
      <c r="HG146" s="86">
        <f t="shared" si="407"/>
        <v>6.9389984728466831E-91</v>
      </c>
      <c r="HH146" s="86">
        <f t="shared" si="408"/>
        <v>4.1789811539985388E-52</v>
      </c>
      <c r="HI146" s="86">
        <f t="shared" si="409"/>
        <v>7.7030783789832995E-65</v>
      </c>
      <c r="HJ146" s="86">
        <f t="shared" si="410"/>
        <v>1.0471679810695652E-79</v>
      </c>
      <c r="HK146" s="86">
        <f t="shared" si="411"/>
        <v>3.5493012037519286E-77</v>
      </c>
      <c r="HL146" s="86">
        <f t="shared" si="412"/>
        <v>1.0221941531932497E-68</v>
      </c>
      <c r="HM146" s="86">
        <f t="shared" si="413"/>
        <v>6.1410830196732457E-80</v>
      </c>
      <c r="HN146" s="86">
        <f t="shared" si="414"/>
        <v>2.242963984345343E-71</v>
      </c>
      <c r="HO146" s="86">
        <f t="shared" si="415"/>
        <v>6.0730979854054914E-63</v>
      </c>
      <c r="HP146" s="86">
        <f t="shared" si="416"/>
        <v>1.7563876220723841E-72</v>
      </c>
      <c r="HQ146" s="86">
        <f t="shared" si="417"/>
        <v>1.7880855927454502E-98</v>
      </c>
      <c r="HS146" s="86">
        <f t="shared" si="327"/>
        <v>1.3497330796661985E-2</v>
      </c>
      <c r="HT146" s="86">
        <f t="shared" si="418"/>
        <v>1.2106903579988913E-2</v>
      </c>
      <c r="HU146" s="86">
        <f t="shared" si="419"/>
        <v>1.5277543458600067E-2</v>
      </c>
      <c r="HV146" s="86">
        <f t="shared" si="420"/>
        <v>7.6956264367395392E-3</v>
      </c>
      <c r="HW146" s="86">
        <f t="shared" si="421"/>
        <v>1.2356594066042876E-3</v>
      </c>
      <c r="HX146" s="86">
        <f t="shared" si="422"/>
        <v>8.2080162928952032E-3</v>
      </c>
      <c r="HY146" s="86">
        <f t="shared" si="423"/>
        <v>3.9881921808315717E-3</v>
      </c>
      <c r="HZ146" s="86">
        <f t="shared" si="424"/>
        <v>1.5742822169170988E-3</v>
      </c>
      <c r="IA146" s="86">
        <f t="shared" si="425"/>
        <v>4.0399271688693398E-4</v>
      </c>
      <c r="IB146" s="86">
        <f t="shared" si="426"/>
        <v>2.4174873792577542E-5</v>
      </c>
      <c r="IC146" s="86">
        <f t="shared" si="427"/>
        <v>1.1499976304231826E-4</v>
      </c>
      <c r="ID146" s="86">
        <f t="shared" si="428"/>
        <v>1.4473825843710507E-4</v>
      </c>
      <c r="IE146" s="86">
        <f t="shared" si="429"/>
        <v>4.7941180497289721E-4</v>
      </c>
      <c r="IF146" s="86">
        <f t="shared" si="430"/>
        <v>3.5838648011843992E-3</v>
      </c>
      <c r="IG146" s="86">
        <f t="shared" si="431"/>
        <v>6.6752482650662467E-3</v>
      </c>
      <c r="II146" s="86">
        <f t="shared" si="328"/>
        <v>1.715006016954781E-8</v>
      </c>
      <c r="IJ146" s="86">
        <f t="shared" si="329"/>
        <v>6.6022299811021391E-11</v>
      </c>
      <c r="IK146" s="86">
        <f t="shared" si="330"/>
        <v>8.2115469143967721E-11</v>
      </c>
      <c r="IL146" s="86">
        <f t="shared" si="331"/>
        <v>5.55103796764514E-10</v>
      </c>
      <c r="IM146" s="86">
        <f t="shared" si="332"/>
        <v>6.5963184374438149E-9</v>
      </c>
      <c r="IN146" s="86">
        <f t="shared" si="333"/>
        <v>1.4663984902848172E-9</v>
      </c>
      <c r="IO146" s="86">
        <f t="shared" si="334"/>
        <v>2.1142077554045983E-9</v>
      </c>
      <c r="IP146" s="86">
        <f t="shared" si="335"/>
        <v>4.2773944698571423E-9</v>
      </c>
      <c r="IQ146" s="86">
        <f t="shared" si="336"/>
        <v>1.6678665519594176E-8</v>
      </c>
      <c r="IR146" s="86">
        <f t="shared" si="337"/>
        <v>4.3086744751225058E-7</v>
      </c>
      <c r="IS146" s="86">
        <f t="shared" si="338"/>
        <v>1.2696066642319889E-7</v>
      </c>
      <c r="IT146" s="86">
        <f t="shared" si="339"/>
        <v>1.9778646858259887E-7</v>
      </c>
      <c r="IU146" s="86">
        <f t="shared" si="340"/>
        <v>8.4608183077973725E-8</v>
      </c>
      <c r="IV146" s="86">
        <f t="shared" si="341"/>
        <v>1.2305309089759967E-6</v>
      </c>
      <c r="IW146" s="86">
        <f t="shared" si="342"/>
        <v>6.837435714378577E-5</v>
      </c>
      <c r="IY146" s="86">
        <f t="shared" si="343"/>
        <v>1.3497347946722154E-2</v>
      </c>
      <c r="IZ146" s="86">
        <f t="shared" si="344"/>
        <v>1.2106903646011214E-2</v>
      </c>
      <c r="JA146" s="86">
        <f t="shared" si="345"/>
        <v>1.5277543540715536E-2</v>
      </c>
      <c r="JB146" s="86">
        <f t="shared" si="346"/>
        <v>7.6956269918433363E-3</v>
      </c>
      <c r="JC146" s="86">
        <f t="shared" si="347"/>
        <v>1.2356660029227251E-3</v>
      </c>
      <c r="JD146" s="86">
        <f t="shared" si="348"/>
        <v>8.2080177592936936E-3</v>
      </c>
      <c r="JE146" s="86">
        <f t="shared" si="349"/>
        <v>3.9881942950393268E-3</v>
      </c>
      <c r="JF146" s="86">
        <f t="shared" si="350"/>
        <v>1.5742864943115687E-3</v>
      </c>
      <c r="JG146" s="86">
        <f t="shared" si="351"/>
        <v>4.0400939555245357E-4</v>
      </c>
      <c r="JH146" s="86">
        <f t="shared" si="352"/>
        <v>2.4605741240089794E-5</v>
      </c>
      <c r="JI146" s="86">
        <f t="shared" si="353"/>
        <v>1.1512672370874145E-4</v>
      </c>
      <c r="JJ146" s="86">
        <f t="shared" si="354"/>
        <v>1.4493604490568767E-4</v>
      </c>
      <c r="JK146" s="86">
        <f t="shared" si="355"/>
        <v>4.7949641315597519E-4</v>
      </c>
      <c r="JL146" s="86">
        <f t="shared" si="356"/>
        <v>3.5850953320933753E-3</v>
      </c>
      <c r="JM146" s="86">
        <f t="shared" si="357"/>
        <v>6.7436226222100321E-3</v>
      </c>
    </row>
    <row r="147" spans="2:273" x14ac:dyDescent="0.25">
      <c r="B147" s="2">
        <v>120</v>
      </c>
      <c r="C147" s="37">
        <v>90.459000000000003</v>
      </c>
      <c r="D147" s="37">
        <v>88.385999999999996</v>
      </c>
      <c r="E147" s="37">
        <v>87.192999999999998</v>
      </c>
      <c r="F147" s="37">
        <v>91.841999999999999</v>
      </c>
      <c r="G147" s="37">
        <v>91.86</v>
      </c>
      <c r="H147" s="37">
        <v>93.736999999999995</v>
      </c>
      <c r="I147" s="37">
        <v>94.825000000000003</v>
      </c>
      <c r="J147" s="37">
        <v>92</v>
      </c>
      <c r="K147" s="37">
        <v>91.667000000000002</v>
      </c>
      <c r="L147" s="37">
        <v>92.298000000000002</v>
      </c>
      <c r="M147" s="37">
        <v>92.034999999999997</v>
      </c>
      <c r="N147" s="37">
        <v>90.614000000000004</v>
      </c>
      <c r="O147" s="37">
        <v>90.661000000000001</v>
      </c>
      <c r="P147" s="37">
        <v>95.706999999999994</v>
      </c>
      <c r="Q147" s="37">
        <v>96.569000000000003</v>
      </c>
      <c r="S147" s="4">
        <f t="shared" si="229"/>
        <v>91.579408448385053</v>
      </c>
      <c r="T147" s="4">
        <f t="shared" si="230"/>
        <v>89.449397522679646</v>
      </c>
      <c r="U147" s="4">
        <f t="shared" si="231"/>
        <v>89.376027786483206</v>
      </c>
      <c r="V147" s="4">
        <f t="shared" si="232"/>
        <v>92.903039832855583</v>
      </c>
      <c r="W147" s="4">
        <f t="shared" si="233"/>
        <v>92.3204634443901</v>
      </c>
      <c r="X147" s="4">
        <f t="shared" si="234"/>
        <v>94.749406615669471</v>
      </c>
      <c r="Y147" s="4">
        <f t="shared" si="235"/>
        <v>95.364796169860895</v>
      </c>
      <c r="Z147" s="4">
        <f t="shared" si="236"/>
        <v>93.221669018685887</v>
      </c>
      <c r="AA147" s="4">
        <f t="shared" si="237"/>
        <v>92.463509494059096</v>
      </c>
      <c r="AB147" s="4">
        <f t="shared" si="238"/>
        <v>93.222157635455858</v>
      </c>
      <c r="AC147" s="4">
        <f t="shared" si="239"/>
        <v>92.811753457459446</v>
      </c>
      <c r="AD147" s="4">
        <f t="shared" si="240"/>
        <v>91.779038964378785</v>
      </c>
      <c r="AE147" s="4">
        <f t="shared" si="241"/>
        <v>92.463273608443643</v>
      </c>
      <c r="AF147" s="4">
        <f t="shared" si="242"/>
        <v>96.430347849553655</v>
      </c>
      <c r="AG147" s="4">
        <f t="shared" si="243"/>
        <v>100.00126217052609</v>
      </c>
      <c r="AI147" s="4">
        <f t="shared" si="244"/>
        <v>-1.1204084483850494</v>
      </c>
      <c r="AJ147" s="4">
        <f t="shared" si="245"/>
        <v>-1.0633975226796508</v>
      </c>
      <c r="AK147" s="4">
        <f t="shared" si="246"/>
        <v>-2.1830277864832084</v>
      </c>
      <c r="AL147" s="4">
        <f t="shared" si="247"/>
        <v>-1.0610398328555846</v>
      </c>
      <c r="AM147" s="4">
        <f t="shared" si="248"/>
        <v>-0.46046344439010056</v>
      </c>
      <c r="AN147" s="4">
        <f t="shared" si="249"/>
        <v>-1.0124066156694767</v>
      </c>
      <c r="AO147" s="4">
        <f t="shared" si="250"/>
        <v>-0.53979616986089241</v>
      </c>
      <c r="AP147" s="4">
        <f t="shared" si="251"/>
        <v>-1.221669018685887</v>
      </c>
      <c r="AQ147" s="4">
        <f t="shared" si="252"/>
        <v>-0.79650949405909444</v>
      </c>
      <c r="AR147" s="4">
        <f t="shared" si="253"/>
        <v>-0.92415763545585605</v>
      </c>
      <c r="AS147" s="4">
        <f t="shared" si="254"/>
        <v>-0.77675345745944924</v>
      </c>
      <c r="AT147" s="4">
        <f t="shared" si="255"/>
        <v>-1.1650389643787804</v>
      </c>
      <c r="AU147" s="4">
        <f t="shared" si="256"/>
        <v>-1.8022736084436417</v>
      </c>
      <c r="AV147" s="4">
        <f t="shared" si="436"/>
        <v>-0.7233478495536616</v>
      </c>
      <c r="AW147" s="4">
        <f t="shared" si="436"/>
        <v>-3.4322621705260872</v>
      </c>
      <c r="AY147" s="2">
        <f t="shared" si="308"/>
        <v>91.57874248278047</v>
      </c>
      <c r="AZ147" s="2">
        <f t="shared" si="359"/>
        <v>89.445176918060341</v>
      </c>
      <c r="BA147" s="2">
        <f t="shared" si="360"/>
        <v>89.365947599524787</v>
      </c>
      <c r="BB147" s="2">
        <f t="shared" si="361"/>
        <v>92.897655431164196</v>
      </c>
      <c r="BC147" s="2">
        <f t="shared" si="362"/>
        <v>92.319917344666038</v>
      </c>
      <c r="BD147" s="2">
        <f t="shared" si="363"/>
        <v>94.741406348990807</v>
      </c>
      <c r="BE147" s="2">
        <f t="shared" si="364"/>
        <v>95.361584486863407</v>
      </c>
      <c r="BF147" s="2">
        <f t="shared" si="365"/>
        <v>93.220647962998811</v>
      </c>
      <c r="BG147" s="2">
        <f t="shared" si="366"/>
        <v>92.463338242366731</v>
      </c>
      <c r="BH147" s="2">
        <f t="shared" si="367"/>
        <v>93.221607823537624</v>
      </c>
      <c r="BI147" s="2">
        <f t="shared" si="368"/>
        <v>92.811510158875137</v>
      </c>
      <c r="BJ147" s="2">
        <f t="shared" si="369"/>
        <v>91.778708680933249</v>
      </c>
      <c r="BK147" s="2">
        <f t="shared" si="370"/>
        <v>92.462838313959878</v>
      </c>
      <c r="BL147" s="2">
        <f t="shared" si="371"/>
        <v>96.418132358342049</v>
      </c>
      <c r="BM147" s="2">
        <f t="shared" si="372"/>
        <v>99.852807342926923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>
        <f t="shared" si="309"/>
        <v>90.459000000000003</v>
      </c>
      <c r="CF147" s="2">
        <f t="shared" si="310"/>
        <v>88.385999999999996</v>
      </c>
      <c r="CG147" s="2">
        <f t="shared" si="311"/>
        <v>87.192999999999998</v>
      </c>
      <c r="CH147" s="2">
        <f t="shared" si="312"/>
        <v>91.841999999999999</v>
      </c>
      <c r="CI147" s="2">
        <f t="shared" si="313"/>
        <v>91.86</v>
      </c>
      <c r="CJ147" s="2">
        <f t="shared" si="314"/>
        <v>93.736999999999995</v>
      </c>
      <c r="CK147" s="2">
        <f t="shared" si="315"/>
        <v>94.825000000000003</v>
      </c>
      <c r="CL147" s="2">
        <f t="shared" si="316"/>
        <v>92</v>
      </c>
      <c r="CM147" s="2">
        <f t="shared" si="317"/>
        <v>91.667000000000002</v>
      </c>
      <c r="CN147" s="2">
        <f t="shared" si="318"/>
        <v>92.298000000000002</v>
      </c>
      <c r="CO147" s="2">
        <f t="shared" si="319"/>
        <v>92.034999999999997</v>
      </c>
      <c r="CP147" s="2">
        <f t="shared" si="320"/>
        <v>90.614000000000004</v>
      </c>
      <c r="CQ147" s="2">
        <f t="shared" si="321"/>
        <v>90.661000000000001</v>
      </c>
      <c r="CR147" s="2">
        <f t="shared" si="322"/>
        <v>95.706999999999994</v>
      </c>
      <c r="CS147" s="2">
        <f t="shared" si="323"/>
        <v>96.569000000000003</v>
      </c>
      <c r="CU147" s="2">
        <f t="shared" si="273"/>
        <v>90.459000000000003</v>
      </c>
      <c r="CV147" s="2">
        <f t="shared" si="274"/>
        <v>88.385999999999996</v>
      </c>
      <c r="CW147" s="2">
        <f t="shared" si="275"/>
        <v>87.192999999999998</v>
      </c>
      <c r="CX147" s="2">
        <f t="shared" si="276"/>
        <v>91.841999999999999</v>
      </c>
      <c r="CY147" s="2">
        <f t="shared" si="277"/>
        <v>91.86</v>
      </c>
      <c r="CZ147" s="2">
        <f t="shared" si="278"/>
        <v>93.736999999999995</v>
      </c>
      <c r="DA147" s="2">
        <f t="shared" si="279"/>
        <v>94.825000000000003</v>
      </c>
      <c r="DB147" s="2">
        <f t="shared" si="280"/>
        <v>92</v>
      </c>
      <c r="DC147" s="2">
        <f t="shared" si="281"/>
        <v>91.667000000000002</v>
      </c>
      <c r="DD147" s="2">
        <f t="shared" si="282"/>
        <v>92.298000000000002</v>
      </c>
      <c r="DE147" s="2">
        <f t="shared" si="283"/>
        <v>92.034999999999997</v>
      </c>
      <c r="DF147" s="2">
        <f t="shared" si="284"/>
        <v>90.614000000000004</v>
      </c>
      <c r="DG147" s="2">
        <f t="shared" si="285"/>
        <v>90.661000000000001</v>
      </c>
      <c r="DH147" s="2">
        <f t="shared" si="286"/>
        <v>95.706999999999994</v>
      </c>
      <c r="DI147" s="2">
        <f t="shared" si="287"/>
        <v>96.569000000000003</v>
      </c>
      <c r="DK147" s="2">
        <f t="shared" si="288"/>
        <v>113.74068825910933</v>
      </c>
      <c r="DL147" s="2">
        <f t="shared" si="437"/>
        <v>114.61134843205576</v>
      </c>
      <c r="DM147" s="2">
        <f t="shared" si="437"/>
        <v>127.80041187584348</v>
      </c>
      <c r="DN147" s="2">
        <f t="shared" si="437"/>
        <v>129.53089803001879</v>
      </c>
      <c r="DO147" s="2">
        <f t="shared" si="437"/>
        <v>130.95747435897439</v>
      </c>
      <c r="DP147" s="2">
        <f t="shared" si="437"/>
        <v>124.80867780938834</v>
      </c>
      <c r="DQ147" s="2">
        <f t="shared" si="437"/>
        <v>130.22882977714556</v>
      </c>
      <c r="DR147" s="2">
        <f t="shared" si="437"/>
        <v>134.90646254826254</v>
      </c>
      <c r="DS147" s="2">
        <f t="shared" si="437"/>
        <v>123.27189467787115</v>
      </c>
      <c r="DT147" s="2">
        <f t="shared" si="437"/>
        <v>129.50296263406264</v>
      </c>
      <c r="DU147" s="2">
        <f t="shared" si="437"/>
        <v>129.36399275846702</v>
      </c>
      <c r="DV147" s="2">
        <f t="shared" si="437"/>
        <v>119.1723124831309</v>
      </c>
      <c r="DW147" s="2">
        <f t="shared" si="437"/>
        <v>125.62523743315509</v>
      </c>
      <c r="DX147" s="2">
        <f t="shared" si="437"/>
        <v>125.47664906417114</v>
      </c>
      <c r="DY147" s="2">
        <f t="shared" si="437"/>
        <v>102.69003703703702</v>
      </c>
      <c r="EA147" s="2">
        <f t="shared" si="228"/>
        <v>91.474298033972474</v>
      </c>
      <c r="EB147" s="2">
        <f t="shared" si="290"/>
        <v>89.332857188806699</v>
      </c>
      <c r="EC147" s="2">
        <f t="shared" si="291"/>
        <v>89.25892155220545</v>
      </c>
      <c r="ED147" s="2">
        <f t="shared" si="292"/>
        <v>92.83374613629033</v>
      </c>
      <c r="EE147" s="2">
        <f t="shared" si="293"/>
        <v>92.185835209389197</v>
      </c>
      <c r="EF147" s="2">
        <f t="shared" si="294"/>
        <v>94.645007373763264</v>
      </c>
      <c r="EG147" s="2">
        <f t="shared" si="295"/>
        <v>95.333678757571491</v>
      </c>
      <c r="EH147" s="2">
        <f t="shared" si="296"/>
        <v>93.127933727766617</v>
      </c>
      <c r="EI147" s="2">
        <f t="shared" si="297"/>
        <v>92.395422443571363</v>
      </c>
      <c r="EJ147" s="2">
        <f t="shared" si="298"/>
        <v>93.148690767386086</v>
      </c>
      <c r="EK147" s="2">
        <f t="shared" si="299"/>
        <v>92.696673485868132</v>
      </c>
      <c r="EL147" s="2">
        <f t="shared" si="300"/>
        <v>91.771483482395894</v>
      </c>
      <c r="EM147" s="2">
        <f t="shared" si="301"/>
        <v>92.401493474392623</v>
      </c>
      <c r="EN147" s="2">
        <f t="shared" si="302"/>
        <v>96.485568471693895</v>
      </c>
      <c r="EO147" s="2">
        <f t="shared" si="303"/>
        <v>100.30586177156175</v>
      </c>
      <c r="EQ147" s="2">
        <f t="shared" si="304"/>
        <v>91.953806271888922</v>
      </c>
      <c r="ER147" s="2">
        <f t="shared" si="438"/>
        <v>89.953673869888021</v>
      </c>
      <c r="ES147" s="2">
        <f t="shared" si="438"/>
        <v>89.757451203769577</v>
      </c>
      <c r="ET147" s="2">
        <f t="shared" si="438"/>
        <v>93.044608612135065</v>
      </c>
      <c r="EU147" s="2">
        <f t="shared" si="438"/>
        <v>92.716342890886949</v>
      </c>
      <c r="EV147" s="2">
        <f t="shared" si="438"/>
        <v>95.038901940558475</v>
      </c>
      <c r="EW147" s="2">
        <f t="shared" si="438"/>
        <v>95.336897053603138</v>
      </c>
      <c r="EX147" s="2">
        <f t="shared" si="438"/>
        <v>93.425653236590009</v>
      </c>
      <c r="EY147" s="2">
        <f t="shared" si="438"/>
        <v>92.588705637221622</v>
      </c>
      <c r="EZ147" s="2">
        <f t="shared" si="438"/>
        <v>93.326221442432825</v>
      </c>
      <c r="FA147" s="2">
        <f t="shared" si="438"/>
        <v>93.048718139827855</v>
      </c>
      <c r="FB147" s="2">
        <f t="shared" si="438"/>
        <v>91.715251593703215</v>
      </c>
      <c r="FC147" s="2">
        <f t="shared" si="438"/>
        <v>92.556431698249256</v>
      </c>
      <c r="FD147" s="2">
        <f t="shared" si="438"/>
        <v>95.989987018038832</v>
      </c>
      <c r="FE147" s="2">
        <f t="shared" si="438"/>
        <v>98.104622637634421</v>
      </c>
      <c r="FG147" s="2">
        <f t="shared" si="306"/>
        <v>0.9992727771811114</v>
      </c>
      <c r="FH147" s="2">
        <f t="shared" si="439"/>
        <v>0.99932439657360106</v>
      </c>
      <c r="FI147" s="2">
        <f t="shared" si="439"/>
        <v>0.99930021744930575</v>
      </c>
      <c r="FJ147" s="2">
        <f t="shared" si="439"/>
        <v>0.99927294159216229</v>
      </c>
      <c r="FK147" s="2">
        <f t="shared" si="439"/>
        <v>0.99927343230958543</v>
      </c>
      <c r="FL147" s="2">
        <f t="shared" si="439"/>
        <v>0.9992114316317533</v>
      </c>
      <c r="FM147" s="2">
        <f t="shared" si="439"/>
        <v>0.99921749816945038</v>
      </c>
      <c r="FN147" s="2">
        <f t="shared" si="439"/>
        <v>0.99916541820763127</v>
      </c>
      <c r="FO147" s="2">
        <f t="shared" si="439"/>
        <v>0.99913029801095032</v>
      </c>
      <c r="FP147" s="2">
        <f t="shared" si="439"/>
        <v>0.99918157028534538</v>
      </c>
      <c r="FQ147" s="2">
        <f t="shared" si="439"/>
        <v>0.99907475950637192</v>
      </c>
      <c r="FR147" s="2">
        <f t="shared" si="439"/>
        <v>0.99927258439212563</v>
      </c>
      <c r="FS147" s="2">
        <f t="shared" si="439"/>
        <v>0.99915236641929472</v>
      </c>
      <c r="FT147" s="2">
        <f t="shared" si="439"/>
        <v>0.99909670643955639</v>
      </c>
      <c r="FU147" s="2">
        <f t="shared" si="439"/>
        <v>0.99914186187049248</v>
      </c>
      <c r="FW147" s="2">
        <f t="shared" si="324"/>
        <v>0.18404651841949615</v>
      </c>
      <c r="FX147" s="2">
        <f t="shared" si="376"/>
        <v>0.15341323269472953</v>
      </c>
      <c r="FY147" s="2">
        <f t="shared" si="377"/>
        <v>0.16058299573944393</v>
      </c>
      <c r="FZ147" s="2">
        <f t="shared" si="378"/>
        <v>0.17655261751386017</v>
      </c>
      <c r="GA147" s="2">
        <f t="shared" si="379"/>
        <v>0.19964256628164423</v>
      </c>
      <c r="GB147" s="2">
        <f t="shared" si="380"/>
        <v>0.18434592648127562</v>
      </c>
      <c r="GC147" s="2">
        <f t="shared" si="381"/>
        <v>0.18649923310028976</v>
      </c>
      <c r="GD147" s="2">
        <f t="shared" si="382"/>
        <v>0.19429911057984686</v>
      </c>
      <c r="GE147" s="2">
        <f t="shared" si="383"/>
        <v>0.21244718023787587</v>
      </c>
      <c r="GF147" s="2">
        <f t="shared" si="384"/>
        <v>0.24313341787199083</v>
      </c>
      <c r="GG147" s="2">
        <f t="shared" si="385"/>
        <v>0.22983045904302843</v>
      </c>
      <c r="GH147" s="2">
        <f t="shared" si="386"/>
        <v>0.2259677283102505</v>
      </c>
      <c r="GI147" s="2">
        <f t="shared" si="387"/>
        <v>0.2141710269104023</v>
      </c>
      <c r="GJ147" s="2">
        <f t="shared" si="388"/>
        <v>0.18891661314363958</v>
      </c>
      <c r="GK147" s="2">
        <f t="shared" si="389"/>
        <v>0.20674736030409996</v>
      </c>
      <c r="GM147" s="86">
        <f t="shared" si="325"/>
        <v>5.5371376780130451E-151</v>
      </c>
      <c r="GN147" s="86">
        <f t="shared" si="390"/>
        <v>6.3259196879155691E-87</v>
      </c>
      <c r="GO147" s="86">
        <f t="shared" si="391"/>
        <v>6.5336081238698553E-190</v>
      </c>
      <c r="GP147" s="86">
        <f t="shared" si="392"/>
        <v>7.6659971060084033E-146</v>
      </c>
      <c r="GQ147" s="86">
        <f t="shared" si="393"/>
        <v>1.3187886512365594E-148</v>
      </c>
      <c r="GR147" s="86">
        <f t="shared" si="394"/>
        <v>1.3102808089248457E-93</v>
      </c>
      <c r="GS147" s="86">
        <f t="shared" si="395"/>
        <v>6.8242456823710587E-112</v>
      </c>
      <c r="GT147" s="86">
        <f t="shared" si="396"/>
        <v>4.3148570227662457E-135</v>
      </c>
      <c r="GU147" s="86">
        <f t="shared" si="397"/>
        <v>1.3589432771368524E-129</v>
      </c>
      <c r="GV147" s="86">
        <f t="shared" si="398"/>
        <v>2.8894570800020145E-143</v>
      </c>
      <c r="GW147" s="86">
        <f t="shared" si="399"/>
        <v>5.9783381690664116E-123</v>
      </c>
      <c r="GX147" s="86">
        <f t="shared" si="400"/>
        <v>7.4823703226741876E-223</v>
      </c>
      <c r="GY147" s="86">
        <f t="shared" si="401"/>
        <v>3.1115354264088946E-102</v>
      </c>
      <c r="GZ147" s="86">
        <f t="shared" si="402"/>
        <v>7.7495304282599273E-135</v>
      </c>
      <c r="HA147" s="86">
        <f t="shared" si="403"/>
        <v>3.6523047231251807E-167</v>
      </c>
      <c r="HC147" s="86">
        <f t="shared" si="326"/>
        <v>9.4082149145840906E-78</v>
      </c>
      <c r="HD147" s="86">
        <f t="shared" si="404"/>
        <v>5.23151622035277E-35</v>
      </c>
      <c r="HE147" s="86">
        <f t="shared" si="405"/>
        <v>1.7475532982071983E-90</v>
      </c>
      <c r="HF147" s="86">
        <f t="shared" si="406"/>
        <v>4.8144871414597417E-75</v>
      </c>
      <c r="HG147" s="86">
        <f t="shared" si="407"/>
        <v>1.9865663997164623E-95</v>
      </c>
      <c r="HH147" s="86">
        <f t="shared" si="408"/>
        <v>1.0167101598447693E-54</v>
      </c>
      <c r="HI147" s="86">
        <f t="shared" si="409"/>
        <v>4.6105171013045253E-68</v>
      </c>
      <c r="HJ147" s="86">
        <f t="shared" si="410"/>
        <v>1.1144043804467381E-83</v>
      </c>
      <c r="HK147" s="86">
        <f t="shared" si="411"/>
        <v>5.6563302532644457E-81</v>
      </c>
      <c r="HL147" s="86">
        <f t="shared" si="412"/>
        <v>4.9977101810315769E-72</v>
      </c>
      <c r="HM147" s="86">
        <f t="shared" si="413"/>
        <v>7.7230429202175723E-84</v>
      </c>
      <c r="HN147" s="86">
        <f t="shared" si="414"/>
        <v>7.8639671754993631E-75</v>
      </c>
      <c r="HO147" s="86">
        <f t="shared" si="415"/>
        <v>5.5097075064717862E-66</v>
      </c>
      <c r="HP147" s="86">
        <f t="shared" si="416"/>
        <v>5.2961756159658072E-76</v>
      </c>
      <c r="HQ147" s="86">
        <f t="shared" si="417"/>
        <v>5.8334731632205841E-103</v>
      </c>
      <c r="HS147" s="86">
        <f t="shared" si="327"/>
        <v>4.4719981102759867E-3</v>
      </c>
      <c r="HT147" s="86">
        <f t="shared" si="418"/>
        <v>3.8676219433039852E-3</v>
      </c>
      <c r="HU147" s="86">
        <f t="shared" si="419"/>
        <v>4.8986746920304811E-3</v>
      </c>
      <c r="HV147" s="86">
        <f t="shared" si="420"/>
        <v>2.168384426779333E-3</v>
      </c>
      <c r="HW147" s="86">
        <f t="shared" si="421"/>
        <v>2.6101918128604729E-4</v>
      </c>
      <c r="HX147" s="86">
        <f t="shared" si="422"/>
        <v>2.3107799219827E-3</v>
      </c>
      <c r="HY147" s="86">
        <f t="shared" si="423"/>
        <v>1.0158843447645512E-3</v>
      </c>
      <c r="HZ147" s="86">
        <f t="shared" si="424"/>
        <v>3.4838691203199648E-4</v>
      </c>
      <c r="IA147" s="86">
        <f t="shared" si="425"/>
        <v>7.1272034675948261E-5</v>
      </c>
      <c r="IB147" s="86">
        <f t="shared" si="426"/>
        <v>3.0124529626507096E-6</v>
      </c>
      <c r="IC147" s="86">
        <f t="shared" si="427"/>
        <v>1.7343723780392147E-5</v>
      </c>
      <c r="ID147" s="86">
        <f t="shared" si="428"/>
        <v>2.382328799646668E-5</v>
      </c>
      <c r="IE147" s="86">
        <f t="shared" si="429"/>
        <v>9.3400593240170049E-5</v>
      </c>
      <c r="IF147" s="86">
        <f t="shared" si="430"/>
        <v>9.9027542083913686E-4</v>
      </c>
      <c r="IG147" s="86">
        <f t="shared" si="431"/>
        <v>2.497934566020783E-3</v>
      </c>
      <c r="II147" s="86">
        <f t="shared" si="328"/>
        <v>1.0899355127544928E-7</v>
      </c>
      <c r="IJ147" s="86">
        <f t="shared" si="329"/>
        <v>5.8037045641055893E-10</v>
      </c>
      <c r="IK147" s="86">
        <f t="shared" si="330"/>
        <v>7.5407806485976973E-10</v>
      </c>
      <c r="IL147" s="86">
        <f t="shared" si="331"/>
        <v>4.8241814027034312E-9</v>
      </c>
      <c r="IM147" s="86">
        <f t="shared" si="332"/>
        <v>5.3009400143980186E-8</v>
      </c>
      <c r="IN147" s="86">
        <f t="shared" si="333"/>
        <v>1.2271086197079343E-8</v>
      </c>
      <c r="IO147" s="86">
        <f t="shared" si="334"/>
        <v>1.7303815182648386E-8</v>
      </c>
      <c r="IP147" s="86">
        <f t="shared" si="335"/>
        <v>3.4545227359744487E-8</v>
      </c>
      <c r="IQ147" s="86">
        <f t="shared" si="336"/>
        <v>1.3364865994863081E-7</v>
      </c>
      <c r="IR147" s="86">
        <f t="shared" si="337"/>
        <v>2.8999547534010145E-6</v>
      </c>
      <c r="IS147" s="86">
        <f t="shared" si="338"/>
        <v>9.0640820541592391E-7</v>
      </c>
      <c r="IT147" s="86">
        <f t="shared" si="339"/>
        <v>1.2908494370548402E-6</v>
      </c>
      <c r="IU147" s="86">
        <f t="shared" si="340"/>
        <v>5.6147698637199897E-7</v>
      </c>
      <c r="IV147" s="86">
        <f t="shared" si="341"/>
        <v>5.0417644298219144E-6</v>
      </c>
      <c r="IW147" s="86">
        <f t="shared" si="342"/>
        <v>1.9145448630482833E-4</v>
      </c>
      <c r="IY147" s="86">
        <f t="shared" si="343"/>
        <v>4.4721071038272622E-3</v>
      </c>
      <c r="IZ147" s="86">
        <f t="shared" si="344"/>
        <v>3.8676225236744417E-3</v>
      </c>
      <c r="JA147" s="86">
        <f t="shared" si="345"/>
        <v>4.8986754461085458E-3</v>
      </c>
      <c r="JB147" s="86">
        <f t="shared" si="346"/>
        <v>2.1683892509607359E-3</v>
      </c>
      <c r="JC147" s="86">
        <f t="shared" si="347"/>
        <v>2.6107219068619128E-4</v>
      </c>
      <c r="JD147" s="86">
        <f t="shared" si="348"/>
        <v>2.3107921930688971E-3</v>
      </c>
      <c r="JE147" s="86">
        <f t="shared" si="349"/>
        <v>1.0159016485797338E-3</v>
      </c>
      <c r="JF147" s="86">
        <f t="shared" si="350"/>
        <v>3.4842145725935621E-4</v>
      </c>
      <c r="JG147" s="86">
        <f t="shared" si="351"/>
        <v>7.1405683335896899E-5</v>
      </c>
      <c r="JH147" s="86">
        <f t="shared" si="352"/>
        <v>5.912407716051724E-6</v>
      </c>
      <c r="JI147" s="86">
        <f t="shared" si="353"/>
        <v>1.8250131985808069E-5</v>
      </c>
      <c r="JJ147" s="86">
        <f t="shared" si="354"/>
        <v>2.511413743352152E-5</v>
      </c>
      <c r="JK147" s="86">
        <f t="shared" si="355"/>
        <v>9.3962070226542049E-5</v>
      </c>
      <c r="JL147" s="86">
        <f t="shared" si="356"/>
        <v>9.9531718526895871E-4</v>
      </c>
      <c r="JM147" s="86">
        <f t="shared" si="357"/>
        <v>2.6893890523256112E-3</v>
      </c>
    </row>
    <row r="148" spans="2:273" x14ac:dyDescent="0.25">
      <c r="B148" s="2">
        <v>121</v>
      </c>
      <c r="C148" s="37">
        <v>91.835999999999999</v>
      </c>
      <c r="D148" s="37">
        <v>88.981999999999999</v>
      </c>
      <c r="E148" s="37">
        <v>89.367999999999995</v>
      </c>
      <c r="F148" s="37">
        <v>92.367999999999995</v>
      </c>
      <c r="G148" s="37">
        <v>92.034999999999997</v>
      </c>
      <c r="H148" s="37">
        <v>91.894999999999996</v>
      </c>
      <c r="I148" s="37">
        <v>93.543999999999997</v>
      </c>
      <c r="J148" s="37">
        <v>92.965000000000003</v>
      </c>
      <c r="K148" s="37">
        <v>91.894999999999996</v>
      </c>
      <c r="L148" s="37">
        <v>93.718999999999994</v>
      </c>
      <c r="M148" s="37">
        <v>92.07</v>
      </c>
      <c r="N148" s="37">
        <v>92.894999999999996</v>
      </c>
      <c r="O148" s="37">
        <v>91.856999999999999</v>
      </c>
      <c r="P148" s="37">
        <v>95.414000000000001</v>
      </c>
      <c r="Q148" s="37">
        <v>98.585999999999999</v>
      </c>
      <c r="S148" s="4">
        <f t="shared" si="229"/>
        <v>91.392508976423159</v>
      </c>
      <c r="T148" s="4">
        <f t="shared" si="230"/>
        <v>89.299557385343135</v>
      </c>
      <c r="U148" s="4">
        <f t="shared" si="231"/>
        <v>89.156005511680945</v>
      </c>
      <c r="V148" s="4">
        <f t="shared" si="232"/>
        <v>92.715862981992771</v>
      </c>
      <c r="W148" s="4">
        <f t="shared" si="233"/>
        <v>92.123412609602028</v>
      </c>
      <c r="X148" s="4">
        <f t="shared" si="234"/>
        <v>94.530109951721158</v>
      </c>
      <c r="Y148" s="4">
        <f t="shared" si="235"/>
        <v>95.176966843187898</v>
      </c>
      <c r="Z148" s="4">
        <f t="shared" si="236"/>
        <v>93.029791707089373</v>
      </c>
      <c r="AA148" s="4">
        <f t="shared" si="237"/>
        <v>92.25441021884879</v>
      </c>
      <c r="AB148" s="4">
        <f t="shared" si="238"/>
        <v>93.025044092609761</v>
      </c>
      <c r="AC148" s="4">
        <f t="shared" si="239"/>
        <v>92.613583073296169</v>
      </c>
      <c r="AD148" s="4">
        <f t="shared" si="240"/>
        <v>91.597906913134096</v>
      </c>
      <c r="AE148" s="4">
        <f t="shared" si="241"/>
        <v>92.284675503514862</v>
      </c>
      <c r="AF148" s="4">
        <f t="shared" si="242"/>
        <v>96.257390055967917</v>
      </c>
      <c r="AG148" s="4">
        <f t="shared" si="243"/>
        <v>99.931031016860345</v>
      </c>
      <c r="AI148" s="4">
        <f t="shared" si="244"/>
        <v>0.44349102357683989</v>
      </c>
      <c r="AJ148" s="4">
        <f t="shared" si="245"/>
        <v>-0.31755738534313593</v>
      </c>
      <c r="AK148" s="4">
        <f t="shared" si="246"/>
        <v>0.21199448831904988</v>
      </c>
      <c r="AL148" s="4">
        <f t="shared" si="247"/>
        <v>-0.3478629819927761</v>
      </c>
      <c r="AM148" s="4">
        <f t="shared" si="248"/>
        <v>-8.8412609602031011E-2</v>
      </c>
      <c r="AN148" s="4">
        <f t="shared" si="249"/>
        <v>-2.6351099517211622</v>
      </c>
      <c r="AO148" s="4">
        <f t="shared" si="250"/>
        <v>-1.6329668431879014</v>
      </c>
      <c r="AP148" s="4">
        <f t="shared" si="251"/>
        <v>-6.4791707089369766E-2</v>
      </c>
      <c r="AQ148" s="4">
        <f t="shared" si="252"/>
        <v>-0.35941021884879376</v>
      </c>
      <c r="AR148" s="4">
        <f t="shared" si="253"/>
        <v>0.69395590739023305</v>
      </c>
      <c r="AS148" s="4">
        <f t="shared" si="254"/>
        <v>-0.54358307329617617</v>
      </c>
      <c r="AT148" s="4">
        <f t="shared" si="255"/>
        <v>1.2970930868658996</v>
      </c>
      <c r="AU148" s="4">
        <f t="shared" si="256"/>
        <v>-0.4276755035148625</v>
      </c>
      <c r="AV148" s="4">
        <f t="shared" si="436"/>
        <v>-0.84339005596791594</v>
      </c>
      <c r="AW148" s="4">
        <f t="shared" si="436"/>
        <v>-1.3450310168603465</v>
      </c>
      <c r="AY148" s="2">
        <f t="shared" si="308"/>
        <v>91.392353463892903</v>
      </c>
      <c r="AZ148" s="2">
        <f t="shared" si="359"/>
        <v>89.298709041849747</v>
      </c>
      <c r="BA148" s="2">
        <f t="shared" si="360"/>
        <v>89.153993902962654</v>
      </c>
      <c r="BB148" s="2">
        <f t="shared" si="361"/>
        <v>92.714946420810122</v>
      </c>
      <c r="BC148" s="2">
        <f t="shared" si="362"/>
        <v>92.123301361231199</v>
      </c>
      <c r="BD148" s="2">
        <f t="shared" si="363"/>
        <v>94.528748633232681</v>
      </c>
      <c r="BE148" s="2">
        <f t="shared" si="364"/>
        <v>95.176468645823931</v>
      </c>
      <c r="BF148" s="2">
        <f t="shared" si="365"/>
        <v>93.029625147694702</v>
      </c>
      <c r="BG148" s="2">
        <f t="shared" si="366"/>
        <v>92.25422658712364</v>
      </c>
      <c r="BH148" s="2">
        <f t="shared" si="367"/>
        <v>93.022090638950303</v>
      </c>
      <c r="BI148" s="2">
        <f t="shared" si="368"/>
        <v>92.612368504026193</v>
      </c>
      <c r="BJ148" s="2">
        <f t="shared" si="369"/>
        <v>91.596411032431519</v>
      </c>
      <c r="BK148" s="2">
        <f t="shared" si="370"/>
        <v>92.283905098535229</v>
      </c>
      <c r="BL148" s="2">
        <f t="shared" si="371"/>
        <v>96.248994315093029</v>
      </c>
      <c r="BM148" s="2">
        <f t="shared" si="372"/>
        <v>99.665652356926927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>
        <f t="shared" si="309"/>
        <v>91.835999999999999</v>
      </c>
      <c r="CF148" s="2">
        <f t="shared" si="310"/>
        <v>88.981999999999999</v>
      </c>
      <c r="CG148" s="2">
        <f t="shared" si="311"/>
        <v>89.367999999999995</v>
      </c>
      <c r="CH148" s="2">
        <f t="shared" si="312"/>
        <v>92.367999999999995</v>
      </c>
      <c r="CI148" s="2">
        <f t="shared" si="313"/>
        <v>92.034999999999997</v>
      </c>
      <c r="CJ148" s="2">
        <f t="shared" si="314"/>
        <v>91.894999999999996</v>
      </c>
      <c r="CK148" s="2">
        <f t="shared" si="315"/>
        <v>93.543999999999997</v>
      </c>
      <c r="CL148" s="2">
        <f t="shared" si="316"/>
        <v>92.965000000000003</v>
      </c>
      <c r="CM148" s="2">
        <f t="shared" si="317"/>
        <v>91.894999999999996</v>
      </c>
      <c r="CN148" s="2">
        <f t="shared" si="318"/>
        <v>93.718999999999994</v>
      </c>
      <c r="CO148" s="2">
        <f t="shared" si="319"/>
        <v>92.07</v>
      </c>
      <c r="CP148" s="2">
        <f t="shared" si="320"/>
        <v>92.894999999999996</v>
      </c>
      <c r="CQ148" s="2">
        <f t="shared" si="321"/>
        <v>91.856999999999999</v>
      </c>
      <c r="CR148" s="2">
        <f t="shared" si="322"/>
        <v>95.414000000000001</v>
      </c>
      <c r="CS148" s="2">
        <f t="shared" si="323"/>
        <v>98.585999999999999</v>
      </c>
      <c r="CU148" s="2">
        <f t="shared" si="273"/>
        <v>91.835999999999999</v>
      </c>
      <c r="CV148" s="2">
        <f t="shared" si="274"/>
        <v>88.981999999999999</v>
      </c>
      <c r="CW148" s="2">
        <f t="shared" si="275"/>
        <v>89.367999999999995</v>
      </c>
      <c r="CX148" s="2">
        <f t="shared" si="276"/>
        <v>92.367999999999995</v>
      </c>
      <c r="CY148" s="2">
        <f t="shared" si="277"/>
        <v>92.034999999999997</v>
      </c>
      <c r="CZ148" s="2">
        <f t="shared" si="278"/>
        <v>91.894999999999996</v>
      </c>
      <c r="DA148" s="2">
        <f t="shared" si="279"/>
        <v>93.543999999999997</v>
      </c>
      <c r="DB148" s="2">
        <f t="shared" si="280"/>
        <v>92.965000000000003</v>
      </c>
      <c r="DC148" s="2">
        <f t="shared" si="281"/>
        <v>91.894999999999996</v>
      </c>
      <c r="DD148" s="2">
        <f t="shared" si="282"/>
        <v>93.718999999999994</v>
      </c>
      <c r="DE148" s="2">
        <f t="shared" si="283"/>
        <v>92.07</v>
      </c>
      <c r="DF148" s="2">
        <f t="shared" si="284"/>
        <v>92.894999999999996</v>
      </c>
      <c r="DG148" s="2">
        <f t="shared" si="285"/>
        <v>91.856999999999999</v>
      </c>
      <c r="DH148" s="2">
        <f t="shared" si="286"/>
        <v>95.414000000000001</v>
      </c>
      <c r="DI148" s="2">
        <f t="shared" si="287"/>
        <v>98.585999999999999</v>
      </c>
      <c r="DK148" s="2">
        <f t="shared" si="288"/>
        <v>113.77128340080974</v>
      </c>
      <c r="DL148" s="2">
        <f t="shared" si="437"/>
        <v>114.64544216027876</v>
      </c>
      <c r="DM148" s="2">
        <f t="shared" si="437"/>
        <v>127.97083535762485</v>
      </c>
      <c r="DN148" s="2">
        <f t="shared" si="437"/>
        <v>129.68056679174487</v>
      </c>
      <c r="DO148" s="2">
        <f t="shared" si="437"/>
        <v>131.09372435897438</v>
      </c>
      <c r="DP148" s="2">
        <f t="shared" si="437"/>
        <v>124.89436130867711</v>
      </c>
      <c r="DQ148" s="2">
        <f t="shared" si="437"/>
        <v>130.38258700806068</v>
      </c>
      <c r="DR148" s="2">
        <f t="shared" si="437"/>
        <v>135.10935482625479</v>
      </c>
      <c r="DS148" s="2">
        <f t="shared" si="437"/>
        <v>123.36904033613445</v>
      </c>
      <c r="DT148" s="2">
        <f t="shared" si="437"/>
        <v>129.66529673959676</v>
      </c>
      <c r="DU148" s="2">
        <f t="shared" si="437"/>
        <v>129.54341822638145</v>
      </c>
      <c r="DV148" s="2">
        <f t="shared" si="437"/>
        <v>119.25621592442644</v>
      </c>
      <c r="DW148" s="2">
        <f t="shared" si="437"/>
        <v>125.80040427807488</v>
      </c>
      <c r="DX148" s="2">
        <f t="shared" si="437"/>
        <v>125.6213168449198</v>
      </c>
      <c r="DY148" s="2">
        <f t="shared" si="437"/>
        <v>102.57377940577939</v>
      </c>
      <c r="EA148" s="2">
        <f t="shared" si="228"/>
        <v>91.277595612142576</v>
      </c>
      <c r="EB148" s="2">
        <f t="shared" si="290"/>
        <v>89.173083167636491</v>
      </c>
      <c r="EC148" s="2">
        <f t="shared" si="291"/>
        <v>89.038058581797856</v>
      </c>
      <c r="ED148" s="2">
        <f t="shared" si="292"/>
        <v>92.648135149214838</v>
      </c>
      <c r="EE148" s="2">
        <f t="shared" si="293"/>
        <v>91.97768460330164</v>
      </c>
      <c r="EF148" s="2">
        <f t="shared" si="294"/>
        <v>94.424268536533035</v>
      </c>
      <c r="EG148" s="2">
        <f t="shared" si="295"/>
        <v>95.15059387237639</v>
      </c>
      <c r="EH148" s="2">
        <f t="shared" si="296"/>
        <v>92.932139583488379</v>
      </c>
      <c r="EI148" s="2">
        <f t="shared" si="297"/>
        <v>92.183193162641075</v>
      </c>
      <c r="EJ148" s="2">
        <f t="shared" si="298"/>
        <v>92.94630983213429</v>
      </c>
      <c r="EK148" s="2">
        <f t="shared" si="299"/>
        <v>92.490277860026936</v>
      </c>
      <c r="EL148" s="2">
        <f t="shared" si="300"/>
        <v>91.592334642879621</v>
      </c>
      <c r="EM148" s="2">
        <f t="shared" si="301"/>
        <v>92.220535286745928</v>
      </c>
      <c r="EN148" s="2">
        <f t="shared" si="302"/>
        <v>96.330421347057509</v>
      </c>
      <c r="EO148" s="2">
        <f t="shared" si="303"/>
        <v>100.17160932400931</v>
      </c>
      <c r="EQ148" s="2">
        <f t="shared" si="304"/>
        <v>91.781111778888231</v>
      </c>
      <c r="ER148" s="2">
        <f t="shared" si="438"/>
        <v>89.836267287731232</v>
      </c>
      <c r="ES148" s="2">
        <f t="shared" si="438"/>
        <v>89.5633876619261</v>
      </c>
      <c r="ET148" s="2">
        <f t="shared" si="438"/>
        <v>92.870123088827711</v>
      </c>
      <c r="EU148" s="2">
        <f t="shared" si="438"/>
        <v>92.535010955120413</v>
      </c>
      <c r="EV148" s="2">
        <f t="shared" si="438"/>
        <v>94.840005533284412</v>
      </c>
      <c r="EW148" s="2">
        <f t="shared" si="438"/>
        <v>95.1542265509825</v>
      </c>
      <c r="EX148" s="2">
        <f t="shared" si="438"/>
        <v>93.244776781604145</v>
      </c>
      <c r="EY148" s="2">
        <f t="shared" si="438"/>
        <v>92.386008321734124</v>
      </c>
      <c r="EZ148" s="2">
        <f t="shared" si="438"/>
        <v>93.132009671012085</v>
      </c>
      <c r="FA148" s="2">
        <f t="shared" si="438"/>
        <v>92.858666386731073</v>
      </c>
      <c r="FB148" s="2">
        <f t="shared" si="438"/>
        <v>91.533454865904673</v>
      </c>
      <c r="FC148" s="2">
        <f t="shared" si="438"/>
        <v>92.383126396893729</v>
      </c>
      <c r="FD148" s="2">
        <f t="shared" si="438"/>
        <v>95.811537435755284</v>
      </c>
      <c r="FE148" s="2">
        <f t="shared" si="438"/>
        <v>97.886737138899448</v>
      </c>
      <c r="FG148" s="2">
        <f t="shared" si="306"/>
        <v>0.99933672246492578</v>
      </c>
      <c r="FH148" s="2">
        <f t="shared" si="439"/>
        <v>0.99938380572186958</v>
      </c>
      <c r="FI148" s="2">
        <f t="shared" si="439"/>
        <v>0.99936175142951733</v>
      </c>
      <c r="FJ148" s="2">
        <f t="shared" si="439"/>
        <v>0.99933687242877534</v>
      </c>
      <c r="FK148" s="2">
        <f t="shared" si="439"/>
        <v>0.99933732002563147</v>
      </c>
      <c r="FL148" s="2">
        <f t="shared" si="439"/>
        <v>0.99928076719628045</v>
      </c>
      <c r="FM148" s="2">
        <f t="shared" si="439"/>
        <v>0.99928630070932822</v>
      </c>
      <c r="FN148" s="2">
        <f t="shared" si="439"/>
        <v>0.99923879646069469</v>
      </c>
      <c r="FO148" s="2">
        <f t="shared" si="439"/>
        <v>0.99920676165693034</v>
      </c>
      <c r="FP148" s="2">
        <f t="shared" si="439"/>
        <v>0.99925352947344404</v>
      </c>
      <c r="FQ148" s="2">
        <f t="shared" si="439"/>
        <v>0.99915610193810156</v>
      </c>
      <c r="FR148" s="2">
        <f t="shared" si="439"/>
        <v>0.99933654661677462</v>
      </c>
      <c r="FS148" s="2">
        <f t="shared" si="439"/>
        <v>0.99922689132616505</v>
      </c>
      <c r="FT148" s="2">
        <f t="shared" si="439"/>
        <v>0.99917612099981734</v>
      </c>
      <c r="FU148" s="2">
        <f t="shared" si="439"/>
        <v>0.99921730962573696</v>
      </c>
      <c r="FW148" s="2">
        <f t="shared" si="324"/>
        <v>0.19828220135296024</v>
      </c>
      <c r="FX148" s="2">
        <f t="shared" si="376"/>
        <v>0.16576083325966745</v>
      </c>
      <c r="FY148" s="2">
        <f t="shared" si="377"/>
        <v>0.17338947240550509</v>
      </c>
      <c r="FZ148" s="2">
        <f t="shared" si="378"/>
        <v>0.19034387731741484</v>
      </c>
      <c r="GA148" s="2">
        <f t="shared" si="379"/>
        <v>0.21476705940112337</v>
      </c>
      <c r="GB148" s="2">
        <f t="shared" si="380"/>
        <v>0.19859913139968768</v>
      </c>
      <c r="GC148" s="2">
        <f t="shared" si="381"/>
        <v>0.20087792418745445</v>
      </c>
      <c r="GD148" s="2">
        <f t="shared" si="382"/>
        <v>0.20912456700462079</v>
      </c>
      <c r="GE148" s="2">
        <f t="shared" si="383"/>
        <v>0.22826506140111796</v>
      </c>
      <c r="GF148" s="2">
        <f t="shared" si="384"/>
        <v>0.26048038391908351</v>
      </c>
      <c r="GG148" s="2">
        <f t="shared" si="385"/>
        <v>0.24653745725850734</v>
      </c>
      <c r="GH148" s="2">
        <f t="shared" si="386"/>
        <v>0.24248233962492446</v>
      </c>
      <c r="GI148" s="2">
        <f t="shared" si="387"/>
        <v>0.23007976126037802</v>
      </c>
      <c r="GJ148" s="2">
        <f t="shared" si="388"/>
        <v>0.20343507162672184</v>
      </c>
      <c r="GK148" s="2">
        <f t="shared" si="389"/>
        <v>0.22226062612702294</v>
      </c>
      <c r="GM148" s="86">
        <f t="shared" si="325"/>
        <v>5.8145009651195449E-156</v>
      </c>
      <c r="GN148" s="86">
        <f t="shared" si="390"/>
        <v>8.8895010763327913E-90</v>
      </c>
      <c r="GO148" s="86">
        <f t="shared" si="391"/>
        <v>3.6959634448150447E-196</v>
      </c>
      <c r="GP148" s="86">
        <f t="shared" si="392"/>
        <v>1.2136430258762201E-150</v>
      </c>
      <c r="GQ148" s="86">
        <f t="shared" si="393"/>
        <v>1.7694037075990989E-153</v>
      </c>
      <c r="GR148" s="86">
        <f t="shared" si="394"/>
        <v>1.0991694362036425E-96</v>
      </c>
      <c r="GS148" s="86">
        <f t="shared" si="395"/>
        <v>1.4816123954139008E-115</v>
      </c>
      <c r="GT148" s="86">
        <f t="shared" si="396"/>
        <v>1.4843568391755957E-139</v>
      </c>
      <c r="GU148" s="86">
        <f t="shared" si="397"/>
        <v>7.2609908128864531E-134</v>
      </c>
      <c r="GV148" s="86">
        <f t="shared" si="398"/>
        <v>5.5839125240186451E-148</v>
      </c>
      <c r="GW148" s="86">
        <f t="shared" si="399"/>
        <v>5.3881639793510911E-127</v>
      </c>
      <c r="GX148" s="86">
        <f t="shared" si="400"/>
        <v>3.0464712154352343E-230</v>
      </c>
      <c r="GY148" s="86">
        <f t="shared" si="401"/>
        <v>1.4645804216536702E-105</v>
      </c>
      <c r="GZ148" s="86">
        <f t="shared" si="402"/>
        <v>3.1413385235816208E-139</v>
      </c>
      <c r="HA148" s="86">
        <f t="shared" si="403"/>
        <v>2.2291374428169523E-172</v>
      </c>
      <c r="HC148" s="86">
        <f t="shared" si="326"/>
        <v>1.242761216280468E-81</v>
      </c>
      <c r="HD148" s="86">
        <f t="shared" si="404"/>
        <v>1.0239106411549088E-36</v>
      </c>
      <c r="HE148" s="86">
        <f t="shared" si="405"/>
        <v>5.6166707394386492E-95</v>
      </c>
      <c r="HF148" s="86">
        <f t="shared" si="406"/>
        <v>9.7689369851079425E-79</v>
      </c>
      <c r="HG148" s="86">
        <f t="shared" si="407"/>
        <v>4.3883658197438704E-100</v>
      </c>
      <c r="HH148" s="86">
        <f t="shared" si="408"/>
        <v>2.1265146988072493E-57</v>
      </c>
      <c r="HI148" s="86">
        <f t="shared" si="409"/>
        <v>2.2959362031828777E-71</v>
      </c>
      <c r="HJ148" s="86">
        <f t="shared" si="410"/>
        <v>9.4554322669763307E-88</v>
      </c>
      <c r="HK148" s="86">
        <f t="shared" si="411"/>
        <v>7.2779564227571109E-85</v>
      </c>
      <c r="HL148" s="86">
        <f t="shared" si="412"/>
        <v>2.0346964157319691E-75</v>
      </c>
      <c r="HM148" s="86">
        <f t="shared" si="413"/>
        <v>7.8114843747049748E-88</v>
      </c>
      <c r="HN148" s="86">
        <f t="shared" si="414"/>
        <v>2.2759046510699726E-78</v>
      </c>
      <c r="HO148" s="86">
        <f t="shared" si="415"/>
        <v>4.2212334018183068E-69</v>
      </c>
      <c r="HP148" s="86">
        <f t="shared" si="416"/>
        <v>1.3126808758502229E-79</v>
      </c>
      <c r="HQ148" s="86">
        <f t="shared" si="417"/>
        <v>1.5066324014532667E-107</v>
      </c>
      <c r="HS148" s="86">
        <f t="shared" si="327"/>
        <v>1.2757703512688548E-3</v>
      </c>
      <c r="HT148" s="86">
        <f t="shared" si="418"/>
        <v>1.0582270865415178E-3</v>
      </c>
      <c r="HU148" s="86">
        <f t="shared" si="419"/>
        <v>1.3345279127138807E-3</v>
      </c>
      <c r="HV148" s="86">
        <f t="shared" si="420"/>
        <v>5.1539223242828011E-4</v>
      </c>
      <c r="HW148" s="86">
        <f t="shared" si="421"/>
        <v>4.6029191893749618E-5</v>
      </c>
      <c r="HX148" s="86">
        <f t="shared" si="422"/>
        <v>5.4735192275320291E-4</v>
      </c>
      <c r="HY148" s="86">
        <f t="shared" si="423"/>
        <v>2.1778259427149941E-4</v>
      </c>
      <c r="HZ148" s="86">
        <f t="shared" si="424"/>
        <v>6.459310530322016E-5</v>
      </c>
      <c r="IA148" s="86">
        <f t="shared" si="425"/>
        <v>1.0395701485421332E-5</v>
      </c>
      <c r="IB148" s="86">
        <f t="shared" si="426"/>
        <v>3.0781300854206393E-7</v>
      </c>
      <c r="IC148" s="86">
        <f t="shared" si="427"/>
        <v>2.1560515879226593E-6</v>
      </c>
      <c r="ID148" s="86">
        <f t="shared" si="428"/>
        <v>3.2714018110732921E-6</v>
      </c>
      <c r="IE148" s="86">
        <f t="shared" si="429"/>
        <v>1.5291449559648541E-5</v>
      </c>
      <c r="IF148" s="86">
        <f t="shared" si="430"/>
        <v>2.3538830946780973E-4</v>
      </c>
      <c r="IG148" s="86">
        <f t="shared" si="431"/>
        <v>8.4454420427772204E-4</v>
      </c>
      <c r="II148" s="86">
        <f t="shared" si="328"/>
        <v>6.2296479112871193E-7</v>
      </c>
      <c r="IJ148" s="86">
        <f t="shared" si="329"/>
        <v>4.5713540641842553E-9</v>
      </c>
      <c r="IK148" s="86">
        <f t="shared" si="330"/>
        <v>6.1693033385854233E-9</v>
      </c>
      <c r="IL148" s="86">
        <f t="shared" si="331"/>
        <v>3.7164847196068715E-8</v>
      </c>
      <c r="IM148" s="86">
        <f t="shared" si="332"/>
        <v>3.7478838055550002E-7</v>
      </c>
      <c r="IN148" s="86">
        <f t="shared" si="333"/>
        <v>9.0860445431652709E-8</v>
      </c>
      <c r="IO148" s="86">
        <f t="shared" si="334"/>
        <v>1.253369469356058E-7</v>
      </c>
      <c r="IP148" s="86">
        <f t="shared" si="335"/>
        <v>2.4609444345376743E-7</v>
      </c>
      <c r="IQ148" s="86">
        <f t="shared" si="336"/>
        <v>9.3559001307073156E-7</v>
      </c>
      <c r="IR148" s="86">
        <f t="shared" si="337"/>
        <v>1.6943677431303761E-5</v>
      </c>
      <c r="IS148" s="86">
        <f t="shared" si="338"/>
        <v>5.6396573321116171E-6</v>
      </c>
      <c r="IT148" s="86">
        <f t="shared" si="339"/>
        <v>7.4057573971514739E-6</v>
      </c>
      <c r="IU148" s="86">
        <f t="shared" si="340"/>
        <v>3.2929664324336312E-6</v>
      </c>
      <c r="IV148" s="86">
        <f t="shared" si="341"/>
        <v>1.9044744577824665E-5</v>
      </c>
      <c r="IW148" s="86">
        <f t="shared" si="342"/>
        <v>5.0290119761585829E-4</v>
      </c>
      <c r="IY148" s="86">
        <f t="shared" si="343"/>
        <v>1.2763933160599835E-3</v>
      </c>
      <c r="IZ148" s="86">
        <f t="shared" si="344"/>
        <v>1.058231657895582E-3</v>
      </c>
      <c r="JA148" s="86">
        <f t="shared" si="345"/>
        <v>1.3345340820172193E-3</v>
      </c>
      <c r="JB148" s="86">
        <f t="shared" si="346"/>
        <v>5.1542939727547616E-4</v>
      </c>
      <c r="JC148" s="86">
        <f t="shared" si="347"/>
        <v>4.6403980274305118E-5</v>
      </c>
      <c r="JD148" s="86">
        <f t="shared" si="348"/>
        <v>5.4744278319863451E-4</v>
      </c>
      <c r="JE148" s="86">
        <f t="shared" si="349"/>
        <v>2.17907931218435E-4</v>
      </c>
      <c r="JF148" s="86">
        <f t="shared" si="350"/>
        <v>6.4839199746673934E-5</v>
      </c>
      <c r="JG148" s="86">
        <f t="shared" si="351"/>
        <v>1.1331291498492062E-5</v>
      </c>
      <c r="JH148" s="86">
        <f t="shared" si="352"/>
        <v>1.7251490439845824E-5</v>
      </c>
      <c r="JI148" s="86">
        <f t="shared" si="353"/>
        <v>7.795708920034276E-6</v>
      </c>
      <c r="JJ148" s="86">
        <f t="shared" si="354"/>
        <v>1.0677159208224766E-5</v>
      </c>
      <c r="JK148" s="86">
        <f t="shared" si="355"/>
        <v>1.8584415992082171E-5</v>
      </c>
      <c r="JL148" s="86">
        <f t="shared" si="356"/>
        <v>2.5443305404563438E-4</v>
      </c>
      <c r="JM148" s="86">
        <f t="shared" si="357"/>
        <v>1.3474454018935803E-3</v>
      </c>
    </row>
    <row r="149" spans="2:273" x14ac:dyDescent="0.25">
      <c r="B149" s="2">
        <v>122</v>
      </c>
      <c r="C149" s="37">
        <v>92.835999999999999</v>
      </c>
      <c r="D149" s="37">
        <v>87.965000000000003</v>
      </c>
      <c r="E149" s="37">
        <v>87.525999999999996</v>
      </c>
      <c r="F149" s="37">
        <v>93.912000000000006</v>
      </c>
      <c r="G149" s="37">
        <v>92.245999999999995</v>
      </c>
      <c r="H149" s="37">
        <v>93.298000000000002</v>
      </c>
      <c r="I149" s="37">
        <v>93.281000000000006</v>
      </c>
      <c r="J149" s="37">
        <v>92.227999999999994</v>
      </c>
      <c r="K149" s="37">
        <v>92.543999999999997</v>
      </c>
      <c r="L149" s="37">
        <v>91.578999999999994</v>
      </c>
      <c r="M149" s="37">
        <v>93.491</v>
      </c>
      <c r="N149" s="37">
        <v>92.158000000000001</v>
      </c>
      <c r="O149" s="37">
        <v>89.911000000000001</v>
      </c>
      <c r="P149" s="37">
        <v>95.585999999999999</v>
      </c>
      <c r="Q149" s="37">
        <v>101.69</v>
      </c>
      <c r="S149" s="4">
        <f t="shared" si="229"/>
        <v>91.207274491292779</v>
      </c>
      <c r="T149" s="4">
        <f t="shared" si="230"/>
        <v>89.154094939188425</v>
      </c>
      <c r="U149" s="4">
        <f t="shared" si="231"/>
        <v>88.94366335804186</v>
      </c>
      <c r="V149" s="4">
        <f t="shared" si="232"/>
        <v>92.533050557134615</v>
      </c>
      <c r="W149" s="4">
        <f t="shared" si="233"/>
        <v>91.928431829445927</v>
      </c>
      <c r="X149" s="4">
        <f t="shared" si="234"/>
        <v>94.317470458540285</v>
      </c>
      <c r="Y149" s="4">
        <f t="shared" si="235"/>
        <v>94.991698421820672</v>
      </c>
      <c r="Z149" s="4">
        <f t="shared" si="236"/>
        <v>92.839768417169836</v>
      </c>
      <c r="AA149" s="4">
        <f t="shared" si="237"/>
        <v>92.046720472141146</v>
      </c>
      <c r="AB149" s="4">
        <f t="shared" si="238"/>
        <v>92.836965543383485</v>
      </c>
      <c r="AC149" s="4">
        <f t="shared" si="239"/>
        <v>92.420359117064081</v>
      </c>
      <c r="AD149" s="4">
        <f t="shared" si="240"/>
        <v>91.42106421371119</v>
      </c>
      <c r="AE149" s="4">
        <f t="shared" si="241"/>
        <v>92.109080638045299</v>
      </c>
      <c r="AF149" s="4">
        <f t="shared" si="242"/>
        <v>96.100847602249146</v>
      </c>
      <c r="AG149" s="4">
        <f t="shared" si="243"/>
        <v>100.06190654704939</v>
      </c>
      <c r="AI149" s="4">
        <f t="shared" si="244"/>
        <v>1.6287255087072197</v>
      </c>
      <c r="AJ149" s="4">
        <f t="shared" si="245"/>
        <v>-1.189094939188422</v>
      </c>
      <c r="AK149" s="4">
        <f t="shared" si="246"/>
        <v>-1.4176633580418638</v>
      </c>
      <c r="AL149" s="4">
        <f t="shared" si="247"/>
        <v>1.378949442865391</v>
      </c>
      <c r="AM149" s="4">
        <f t="shared" si="248"/>
        <v>0.31756817055406827</v>
      </c>
      <c r="AN149" s="4">
        <f t="shared" si="249"/>
        <v>-1.0194704585402832</v>
      </c>
      <c r="AO149" s="4">
        <f t="shared" si="250"/>
        <v>-1.7106984218206662</v>
      </c>
      <c r="AP149" s="4">
        <f t="shared" si="251"/>
        <v>-0.61176841716984143</v>
      </c>
      <c r="AQ149" s="4">
        <f t="shared" si="252"/>
        <v>0.49727952785885066</v>
      </c>
      <c r="AR149" s="4">
        <f t="shared" si="253"/>
        <v>-1.2579655433834915</v>
      </c>
      <c r="AS149" s="4">
        <f t="shared" si="254"/>
        <v>1.0706408829359191</v>
      </c>
      <c r="AT149" s="4">
        <f t="shared" si="255"/>
        <v>0.73693578628881085</v>
      </c>
      <c r="AU149" s="4">
        <f t="shared" si="256"/>
        <v>-2.1980806380452975</v>
      </c>
      <c r="AV149" s="4">
        <f t="shared" si="436"/>
        <v>-0.51484760224914794</v>
      </c>
      <c r="AW149" s="4">
        <f t="shared" si="436"/>
        <v>1.6280934529506084</v>
      </c>
      <c r="AY149" s="2">
        <f t="shared" si="308"/>
        <v>91.207175585564897</v>
      </c>
      <c r="AZ149" s="2">
        <f t="shared" si="359"/>
        <v>89.153951427233153</v>
      </c>
      <c r="BA149" s="2">
        <f t="shared" si="360"/>
        <v>88.943329400079847</v>
      </c>
      <c r="BB149" s="2">
        <f t="shared" si="361"/>
        <v>92.532899972792691</v>
      </c>
      <c r="BC149" s="2">
        <f t="shared" si="362"/>
        <v>91.928150532413341</v>
      </c>
      <c r="BD149" s="2">
        <f t="shared" si="363"/>
        <v>94.317214479344599</v>
      </c>
      <c r="BE149" s="2">
        <f t="shared" si="364"/>
        <v>94.991536700489903</v>
      </c>
      <c r="BF149" s="2">
        <f t="shared" si="365"/>
        <v>92.83952780376903</v>
      </c>
      <c r="BG149" s="2">
        <f t="shared" si="366"/>
        <v>92.045753069823718</v>
      </c>
      <c r="BH149" s="2">
        <f t="shared" si="367"/>
        <v>92.823190469422244</v>
      </c>
      <c r="BI149" s="2">
        <f t="shared" si="368"/>
        <v>92.414284782262968</v>
      </c>
      <c r="BJ149" s="2">
        <f t="shared" si="369"/>
        <v>91.41409991254227</v>
      </c>
      <c r="BK149" s="2">
        <f t="shared" si="370"/>
        <v>92.105522496800461</v>
      </c>
      <c r="BL149" s="2">
        <f t="shared" si="371"/>
        <v>96.078896683218659</v>
      </c>
      <c r="BM149" s="2">
        <f t="shared" si="372"/>
        <v>99.473988063541455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>
        <f t="shared" si="309"/>
        <v>92.835999999999999</v>
      </c>
      <c r="CF149" s="2">
        <f t="shared" si="310"/>
        <v>87.965000000000003</v>
      </c>
      <c r="CG149" s="2">
        <f t="shared" si="311"/>
        <v>87.525999999999996</v>
      </c>
      <c r="CH149" s="2">
        <f t="shared" si="312"/>
        <v>93.912000000000006</v>
      </c>
      <c r="CI149" s="2">
        <f t="shared" si="313"/>
        <v>92.245999999999995</v>
      </c>
      <c r="CJ149" s="2">
        <f t="shared" si="314"/>
        <v>93.298000000000002</v>
      </c>
      <c r="CK149" s="2">
        <f t="shared" si="315"/>
        <v>93.281000000000006</v>
      </c>
      <c r="CL149" s="2">
        <f t="shared" si="316"/>
        <v>92.227999999999994</v>
      </c>
      <c r="CM149" s="2">
        <f t="shared" si="317"/>
        <v>92.543999999999997</v>
      </c>
      <c r="CN149" s="2">
        <f t="shared" si="318"/>
        <v>91.578999999999994</v>
      </c>
      <c r="CO149" s="2">
        <f t="shared" si="319"/>
        <v>93.491</v>
      </c>
      <c r="CP149" s="2">
        <f t="shared" si="320"/>
        <v>92.158000000000001</v>
      </c>
      <c r="CQ149" s="2">
        <f t="shared" si="321"/>
        <v>89.911000000000001</v>
      </c>
      <c r="CR149" s="2">
        <f t="shared" si="322"/>
        <v>95.585999999999999</v>
      </c>
      <c r="CS149" s="2">
        <f t="shared" si="323"/>
        <v>101.69</v>
      </c>
      <c r="CU149" s="2">
        <f t="shared" si="273"/>
        <v>92.835999999999999</v>
      </c>
      <c r="CV149" s="2">
        <f t="shared" si="274"/>
        <v>87.965000000000003</v>
      </c>
      <c r="CW149" s="2">
        <f t="shared" si="275"/>
        <v>87.525999999999996</v>
      </c>
      <c r="CX149" s="2">
        <f t="shared" si="276"/>
        <v>93.912000000000006</v>
      </c>
      <c r="CY149" s="2">
        <f t="shared" si="277"/>
        <v>92.245999999999995</v>
      </c>
      <c r="CZ149" s="2">
        <f t="shared" si="278"/>
        <v>93.298000000000002</v>
      </c>
      <c r="DA149" s="2">
        <f t="shared" si="279"/>
        <v>93.281000000000006</v>
      </c>
      <c r="DB149" s="2">
        <f t="shared" si="280"/>
        <v>92.227999999999994</v>
      </c>
      <c r="DC149" s="2">
        <f t="shared" si="281"/>
        <v>92.543999999999997</v>
      </c>
      <c r="DD149" s="2">
        <f t="shared" si="282"/>
        <v>91.578999999999994</v>
      </c>
      <c r="DE149" s="2">
        <f t="shared" si="283"/>
        <v>93.491</v>
      </c>
      <c r="DF149" s="2">
        <f t="shared" si="284"/>
        <v>92.158000000000001</v>
      </c>
      <c r="DG149" s="2">
        <f t="shared" si="285"/>
        <v>89.911000000000001</v>
      </c>
      <c r="DH149" s="2">
        <f t="shared" si="286"/>
        <v>95.585999999999999</v>
      </c>
      <c r="DI149" s="2">
        <f t="shared" si="287"/>
        <v>101.69</v>
      </c>
      <c r="DK149" s="2">
        <f t="shared" si="288"/>
        <v>113.80187854251014</v>
      </c>
      <c r="DL149" s="2">
        <f t="shared" si="437"/>
        <v>114.67953588850176</v>
      </c>
      <c r="DM149" s="2">
        <f t="shared" si="437"/>
        <v>128.14125883940625</v>
      </c>
      <c r="DN149" s="2">
        <f t="shared" si="437"/>
        <v>129.83023555347094</v>
      </c>
      <c r="DO149" s="2">
        <f t="shared" si="437"/>
        <v>131.22997435897437</v>
      </c>
      <c r="DP149" s="2">
        <f t="shared" si="437"/>
        <v>124.98004480796587</v>
      </c>
      <c r="DQ149" s="2">
        <f t="shared" si="437"/>
        <v>130.5363442389758</v>
      </c>
      <c r="DR149" s="2">
        <f t="shared" si="437"/>
        <v>135.31224710424709</v>
      </c>
      <c r="DS149" s="2">
        <f t="shared" si="437"/>
        <v>123.46618599439776</v>
      </c>
      <c r="DT149" s="2">
        <f t="shared" si="437"/>
        <v>129.82763084513087</v>
      </c>
      <c r="DU149" s="2">
        <f t="shared" si="437"/>
        <v>129.72284369429588</v>
      </c>
      <c r="DV149" s="2">
        <f t="shared" si="437"/>
        <v>119.34011936572199</v>
      </c>
      <c r="DW149" s="2">
        <f t="shared" si="437"/>
        <v>125.97557112299467</v>
      </c>
      <c r="DX149" s="2">
        <f t="shared" si="437"/>
        <v>125.76598462566847</v>
      </c>
      <c r="DY149" s="2">
        <f t="shared" si="437"/>
        <v>102.45752177452175</v>
      </c>
      <c r="EA149" s="2">
        <f t="shared" ref="EA149:EA212" si="440">CE$228*$B149+CE$229</f>
        <v>91.080893190312679</v>
      </c>
      <c r="EB149" s="2">
        <f t="shared" si="290"/>
        <v>89.013309146466284</v>
      </c>
      <c r="EC149" s="2">
        <f t="shared" si="291"/>
        <v>88.817195611390261</v>
      </c>
      <c r="ED149" s="2">
        <f t="shared" si="292"/>
        <v>92.462524162139346</v>
      </c>
      <c r="EE149" s="2">
        <f t="shared" si="293"/>
        <v>91.769533997214097</v>
      </c>
      <c r="EF149" s="2">
        <f t="shared" si="294"/>
        <v>94.203529699302806</v>
      </c>
      <c r="EG149" s="2">
        <f t="shared" si="295"/>
        <v>94.967508987181304</v>
      </c>
      <c r="EH149" s="2">
        <f t="shared" si="296"/>
        <v>92.73634543921014</v>
      </c>
      <c r="EI149" s="2">
        <f t="shared" si="297"/>
        <v>91.970963881710802</v>
      </c>
      <c r="EJ149" s="2">
        <f t="shared" si="298"/>
        <v>92.743928896882494</v>
      </c>
      <c r="EK149" s="2">
        <f t="shared" si="299"/>
        <v>92.283882234185754</v>
      </c>
      <c r="EL149" s="2">
        <f t="shared" si="300"/>
        <v>91.413185803363334</v>
      </c>
      <c r="EM149" s="2">
        <f t="shared" si="301"/>
        <v>92.039577099099233</v>
      </c>
      <c r="EN149" s="2">
        <f t="shared" si="302"/>
        <v>96.175274222421123</v>
      </c>
      <c r="EO149" s="2">
        <f t="shared" si="303"/>
        <v>100.03735687645687</v>
      </c>
      <c r="EQ149" s="2">
        <f t="shared" si="304"/>
        <v>91.608417285887526</v>
      </c>
      <c r="ER149" s="2">
        <f t="shared" si="438"/>
        <v>89.718860705574457</v>
      </c>
      <c r="ES149" s="2">
        <f t="shared" si="438"/>
        <v>89.369324120082638</v>
      </c>
      <c r="ET149" s="2">
        <f t="shared" si="438"/>
        <v>92.695637565520343</v>
      </c>
      <c r="EU149" s="2">
        <f t="shared" si="438"/>
        <v>92.353679019353876</v>
      </c>
      <c r="EV149" s="2">
        <f t="shared" si="438"/>
        <v>94.641109126010363</v>
      </c>
      <c r="EW149" s="2">
        <f t="shared" si="438"/>
        <v>94.971556048361862</v>
      </c>
      <c r="EX149" s="2">
        <f t="shared" si="438"/>
        <v>93.063900326618295</v>
      </c>
      <c r="EY149" s="2">
        <f t="shared" si="438"/>
        <v>92.183311006246612</v>
      </c>
      <c r="EZ149" s="2">
        <f t="shared" si="438"/>
        <v>92.937797899591345</v>
      </c>
      <c r="FA149" s="2">
        <f t="shared" si="438"/>
        <v>92.668614633634292</v>
      </c>
      <c r="FB149" s="2">
        <f t="shared" si="438"/>
        <v>91.351658138106146</v>
      </c>
      <c r="FC149" s="2">
        <f t="shared" si="438"/>
        <v>92.209821095538203</v>
      </c>
      <c r="FD149" s="2">
        <f t="shared" si="438"/>
        <v>95.633087853471736</v>
      </c>
      <c r="FE149" s="2">
        <f t="shared" si="438"/>
        <v>97.668851640164462</v>
      </c>
      <c r="FG149" s="2">
        <f t="shared" si="306"/>
        <v>0.99939504839278903</v>
      </c>
      <c r="FH149" s="2">
        <f t="shared" si="439"/>
        <v>0.99943799366810215</v>
      </c>
      <c r="FI149" s="2">
        <f t="shared" si="439"/>
        <v>0.99941787769413537</v>
      </c>
      <c r="FJ149" s="2">
        <f t="shared" si="439"/>
        <v>0.99939518517740888</v>
      </c>
      <c r="FK149" s="2">
        <f t="shared" si="439"/>
        <v>0.99939559343821827</v>
      </c>
      <c r="FL149" s="2">
        <f t="shared" si="439"/>
        <v>0.99934401037288678</v>
      </c>
      <c r="FM149" s="2">
        <f t="shared" si="439"/>
        <v>0.9993490576331171</v>
      </c>
      <c r="FN149" s="2">
        <f t="shared" si="439"/>
        <v>0.99930572762045777</v>
      </c>
      <c r="FO149" s="2">
        <f t="shared" si="439"/>
        <v>0.99927650753577568</v>
      </c>
      <c r="FP149" s="2">
        <f t="shared" si="439"/>
        <v>0.99931916607045335</v>
      </c>
      <c r="FQ149" s="2">
        <f t="shared" si="439"/>
        <v>0.99923029866692514</v>
      </c>
      <c r="FR149" s="2">
        <f t="shared" si="439"/>
        <v>0.99939488799864551</v>
      </c>
      <c r="FS149" s="2">
        <f t="shared" si="439"/>
        <v>0.99929486854276584</v>
      </c>
      <c r="FT149" s="2">
        <f t="shared" si="439"/>
        <v>0.99924855894773401</v>
      </c>
      <c r="FU149" s="2">
        <f t="shared" si="439"/>
        <v>0.99928612873173395</v>
      </c>
      <c r="FW149" s="2">
        <f t="shared" si="324"/>
        <v>0.21333110580165437</v>
      </c>
      <c r="FX149" s="2">
        <f t="shared" si="376"/>
        <v>0.17889223996822298</v>
      </c>
      <c r="FY149" s="2">
        <f t="shared" si="377"/>
        <v>0.18698975456247777</v>
      </c>
      <c r="FZ149" s="2">
        <f t="shared" si="378"/>
        <v>0.20494430703956468</v>
      </c>
      <c r="GA149" s="2">
        <f t="shared" si="379"/>
        <v>0.2307070693166888</v>
      </c>
      <c r="GB149" s="2">
        <f t="shared" si="380"/>
        <v>0.21366567910950737</v>
      </c>
      <c r="GC149" s="2">
        <f t="shared" si="381"/>
        <v>0.21607073960992387</v>
      </c>
      <c r="GD149" s="2">
        <f t="shared" si="382"/>
        <v>0.22476566471442075</v>
      </c>
      <c r="GE149" s="2">
        <f t="shared" si="383"/>
        <v>0.24489444992015302</v>
      </c>
      <c r="GF149" s="2">
        <f t="shared" si="384"/>
        <v>0.27860941803728689</v>
      </c>
      <c r="GG149" s="2">
        <f t="shared" si="385"/>
        <v>0.2640425648529674</v>
      </c>
      <c r="GH149" s="2">
        <f t="shared" si="386"/>
        <v>0.25979879805083689</v>
      </c>
      <c r="GI149" s="2">
        <f t="shared" si="387"/>
        <v>0.24679907463010847</v>
      </c>
      <c r="GJ149" s="2">
        <f t="shared" si="388"/>
        <v>0.21876834342965104</v>
      </c>
      <c r="GK149" s="2">
        <f t="shared" si="389"/>
        <v>0.2385878192041466</v>
      </c>
      <c r="GM149" s="86">
        <f t="shared" si="325"/>
        <v>5.0597071031599925E-161</v>
      </c>
      <c r="GN149" s="86">
        <f t="shared" si="390"/>
        <v>1.121512140470766E-92</v>
      </c>
      <c r="GO149" s="86">
        <f t="shared" si="391"/>
        <v>1.6532069357300492E-202</v>
      </c>
      <c r="GP149" s="86">
        <f t="shared" si="392"/>
        <v>1.6033842043894736E-155</v>
      </c>
      <c r="GQ149" s="86">
        <f t="shared" si="393"/>
        <v>1.9771845030683068E-158</v>
      </c>
      <c r="GR149" s="86">
        <f t="shared" si="394"/>
        <v>8.207963762749473E-100</v>
      </c>
      <c r="GS149" s="86">
        <f t="shared" si="395"/>
        <v>2.8028580554064011E-119</v>
      </c>
      <c r="GT149" s="86">
        <f t="shared" si="396"/>
        <v>4.3124631394808441E-144</v>
      </c>
      <c r="GU149" s="86">
        <f t="shared" si="397"/>
        <v>3.3012179133211043E-138</v>
      </c>
      <c r="GV149" s="86">
        <f t="shared" si="398"/>
        <v>9.0348050336378575E-153</v>
      </c>
      <c r="GW149" s="86">
        <f t="shared" si="399"/>
        <v>4.1687359891985883E-131</v>
      </c>
      <c r="GX149" s="86">
        <f t="shared" si="400"/>
        <v>9.377872132637798E-238</v>
      </c>
      <c r="GY149" s="86">
        <f t="shared" si="401"/>
        <v>6.0867073865857479E-109</v>
      </c>
      <c r="GZ149" s="86">
        <f t="shared" si="402"/>
        <v>1.0807924874276063E-143</v>
      </c>
      <c r="HA149" s="86">
        <f t="shared" si="403"/>
        <v>1.1294058494222111E-177</v>
      </c>
      <c r="HC149" s="86">
        <f t="shared" si="326"/>
        <v>1.3154729744009152E-85</v>
      </c>
      <c r="HD149" s="86">
        <f t="shared" si="404"/>
        <v>1.8183862007398252E-38</v>
      </c>
      <c r="HE149" s="86">
        <f t="shared" si="405"/>
        <v>1.3992158172552576E-99</v>
      </c>
      <c r="HF149" s="86">
        <f t="shared" si="406"/>
        <v>1.6097284108806584E-82</v>
      </c>
      <c r="HG149" s="86">
        <f t="shared" si="407"/>
        <v>7.4796946348348021E-105</v>
      </c>
      <c r="HH149" s="86">
        <f t="shared" si="408"/>
        <v>3.8235924140006428E-60</v>
      </c>
      <c r="HI149" s="86">
        <f t="shared" si="409"/>
        <v>9.5122396410251481E-75</v>
      </c>
      <c r="HJ149" s="86">
        <f t="shared" si="410"/>
        <v>6.3961700510971299E-92</v>
      </c>
      <c r="HK149" s="86">
        <f t="shared" si="411"/>
        <v>7.5605828030597988E-89</v>
      </c>
      <c r="HL149" s="86">
        <f t="shared" si="412"/>
        <v>6.8977592401977362E-79</v>
      </c>
      <c r="HM149" s="86">
        <f t="shared" si="413"/>
        <v>6.3543182087222649E-92</v>
      </c>
      <c r="HN149" s="86">
        <f t="shared" si="414"/>
        <v>5.4368613736859992E-82</v>
      </c>
      <c r="HO149" s="86">
        <f t="shared" si="415"/>
        <v>2.7310622545909622E-72</v>
      </c>
      <c r="HP149" s="86">
        <f t="shared" si="416"/>
        <v>2.6742342857405311E-83</v>
      </c>
      <c r="HQ149" s="86">
        <f t="shared" si="417"/>
        <v>3.0804865338483764E-112</v>
      </c>
      <c r="HS149" s="86">
        <f t="shared" si="327"/>
        <v>3.1334572826575893E-4</v>
      </c>
      <c r="HT149" s="86">
        <f t="shared" si="418"/>
        <v>2.4797972424820156E-4</v>
      </c>
      <c r="HU149" s="86">
        <f t="shared" si="419"/>
        <v>3.0885123895679572E-4</v>
      </c>
      <c r="HV149" s="86">
        <f t="shared" si="420"/>
        <v>1.0334421641331129E-4</v>
      </c>
      <c r="HW149" s="86">
        <f t="shared" si="421"/>
        <v>6.7782559864095389E-6</v>
      </c>
      <c r="HX149" s="86">
        <f t="shared" si="422"/>
        <v>1.0909260493037956E-4</v>
      </c>
      <c r="HY149" s="86">
        <f t="shared" si="423"/>
        <v>3.9300881694089544E-5</v>
      </c>
      <c r="HZ149" s="86">
        <f t="shared" si="424"/>
        <v>1.0036542811467538E-5</v>
      </c>
      <c r="IA149" s="86">
        <f t="shared" si="425"/>
        <v>1.2540703920642277E-6</v>
      </c>
      <c r="IB149" s="86">
        <f t="shared" si="426"/>
        <v>2.5795117666376871E-8</v>
      </c>
      <c r="IC149" s="86">
        <f t="shared" si="427"/>
        <v>2.2098710133100585E-7</v>
      </c>
      <c r="ID149" s="86">
        <f t="shared" si="428"/>
        <v>3.7488348717010754E-7</v>
      </c>
      <c r="IE149" s="86">
        <f t="shared" si="429"/>
        <v>2.1044345029671127E-6</v>
      </c>
      <c r="IF149" s="86">
        <f t="shared" si="430"/>
        <v>4.8141467469118406E-5</v>
      </c>
      <c r="IG149" s="86">
        <f t="shared" si="431"/>
        <v>2.5803355289867515E-4</v>
      </c>
      <c r="II149" s="86">
        <f t="shared" si="328"/>
        <v>3.2020999573820237E-6</v>
      </c>
      <c r="IJ149" s="86">
        <f t="shared" si="329"/>
        <v>3.2263499386651071E-8</v>
      </c>
      <c r="IK149" s="86">
        <f t="shared" si="330"/>
        <v>4.4966109646320608E-8</v>
      </c>
      <c r="IL149" s="86">
        <f t="shared" si="331"/>
        <v>2.5379984918798418E-7</v>
      </c>
      <c r="IM149" s="86">
        <f t="shared" si="332"/>
        <v>2.3311963452408822E-6</v>
      </c>
      <c r="IN149" s="86">
        <f t="shared" si="333"/>
        <v>5.952692159963518E-7</v>
      </c>
      <c r="IO149" s="86">
        <f t="shared" si="334"/>
        <v>8.0342172557369588E-7</v>
      </c>
      <c r="IP149" s="86">
        <f t="shared" si="335"/>
        <v>1.5463246860549221E-6</v>
      </c>
      <c r="IQ149" s="86">
        <f t="shared" si="336"/>
        <v>5.7213194845367916E-6</v>
      </c>
      <c r="IR149" s="86">
        <f t="shared" si="337"/>
        <v>8.5934463876273311E-5</v>
      </c>
      <c r="IS149" s="86">
        <f t="shared" si="338"/>
        <v>3.0579160426185323E-5</v>
      </c>
      <c r="IT149" s="86">
        <f t="shared" si="339"/>
        <v>3.7346635440882934E-5</v>
      </c>
      <c r="IU149" s="86">
        <f t="shared" si="340"/>
        <v>1.7066792462345455E-5</v>
      </c>
      <c r="IV149" s="86">
        <f t="shared" si="341"/>
        <v>6.6317971789181442E-5</v>
      </c>
      <c r="IW149" s="86">
        <f t="shared" si="342"/>
        <v>1.239164192020757E-3</v>
      </c>
      <c r="IY149" s="86">
        <f t="shared" si="343"/>
        <v>3.1654782822314092E-4</v>
      </c>
      <c r="IZ149" s="86">
        <f t="shared" si="344"/>
        <v>2.4801198774758822E-4</v>
      </c>
      <c r="JA149" s="86">
        <f t="shared" si="345"/>
        <v>3.0889620506644204E-4</v>
      </c>
      <c r="JB149" s="86">
        <f t="shared" si="346"/>
        <v>1.0359801626249927E-4</v>
      </c>
      <c r="JC149" s="86">
        <f t="shared" si="347"/>
        <v>9.1094523316504211E-6</v>
      </c>
      <c r="JD149" s="86">
        <f t="shared" si="348"/>
        <v>1.0968787414637591E-4</v>
      </c>
      <c r="JE149" s="86">
        <f t="shared" si="349"/>
        <v>4.0104303419663243E-5</v>
      </c>
      <c r="JF149" s="86">
        <f t="shared" si="350"/>
        <v>1.1582867497522459E-5</v>
      </c>
      <c r="JG149" s="86">
        <f t="shared" si="351"/>
        <v>6.9753898766010193E-6</v>
      </c>
      <c r="JH149" s="86">
        <f t="shared" si="352"/>
        <v>8.5960258993939695E-5</v>
      </c>
      <c r="JI149" s="86">
        <f t="shared" si="353"/>
        <v>3.0800147527516329E-5</v>
      </c>
      <c r="JJ149" s="86">
        <f t="shared" si="354"/>
        <v>3.7721518928053042E-5</v>
      </c>
      <c r="JK149" s="86">
        <f t="shared" si="355"/>
        <v>1.9171226965312569E-5</v>
      </c>
      <c r="JL149" s="86">
        <f t="shared" si="356"/>
        <v>1.1445943925829984E-4</v>
      </c>
      <c r="JM149" s="86">
        <f t="shared" si="357"/>
        <v>1.4971977449194322E-3</v>
      </c>
    </row>
    <row r="150" spans="2:273" x14ac:dyDescent="0.25">
      <c r="B150" s="2">
        <v>123</v>
      </c>
      <c r="C150" s="37">
        <v>88.376999999999995</v>
      </c>
      <c r="D150" s="37">
        <v>89</v>
      </c>
      <c r="E150" s="37">
        <v>89.438999999999993</v>
      </c>
      <c r="F150" s="37">
        <v>90.789000000000001</v>
      </c>
      <c r="G150" s="37">
        <v>93.456000000000003</v>
      </c>
      <c r="H150" s="37">
        <v>92.281000000000006</v>
      </c>
      <c r="I150" s="37">
        <v>96.034999999999997</v>
      </c>
      <c r="J150" s="37">
        <v>93.667000000000002</v>
      </c>
      <c r="K150" s="37">
        <v>91.245999999999995</v>
      </c>
      <c r="L150" s="37">
        <v>94.543999999999997</v>
      </c>
      <c r="M150" s="37">
        <v>92.263000000000005</v>
      </c>
      <c r="N150" s="37">
        <v>89.701999999999998</v>
      </c>
      <c r="O150" s="37">
        <v>92.375</v>
      </c>
      <c r="P150" s="37">
        <v>95.293000000000006</v>
      </c>
      <c r="Q150" s="37">
        <v>97.914000000000001</v>
      </c>
      <c r="S150" s="4">
        <f t="shared" si="229"/>
        <v>91.023585145470761</v>
      </c>
      <c r="T150" s="4">
        <f t="shared" si="230"/>
        <v>89.011036672744083</v>
      </c>
      <c r="U150" s="4">
        <f t="shared" si="231"/>
        <v>88.734076921130509</v>
      </c>
      <c r="V150" s="4">
        <f t="shared" si="232"/>
        <v>92.351683119017522</v>
      </c>
      <c r="W150" s="4">
        <f t="shared" si="233"/>
        <v>91.735913437796214</v>
      </c>
      <c r="X150" s="4">
        <f t="shared" si="234"/>
        <v>94.107249779563503</v>
      </c>
      <c r="Y150" s="4">
        <f t="shared" si="235"/>
        <v>94.807328287949531</v>
      </c>
      <c r="Z150" s="4">
        <f t="shared" si="236"/>
        <v>92.651550525243223</v>
      </c>
      <c r="AA150" s="4">
        <f t="shared" si="237"/>
        <v>91.842700327595992</v>
      </c>
      <c r="AB150" s="4">
        <f t="shared" si="238"/>
        <v>92.680294969814284</v>
      </c>
      <c r="AC150" s="4">
        <f t="shared" si="239"/>
        <v>92.243640143914774</v>
      </c>
      <c r="AD150" s="4">
        <f t="shared" si="240"/>
        <v>91.260175424771532</v>
      </c>
      <c r="AE150" s="4">
        <f t="shared" si="241"/>
        <v>91.942753712974564</v>
      </c>
      <c r="AF150" s="4">
        <f t="shared" si="242"/>
        <v>95.972924986428239</v>
      </c>
      <c r="AG150" s="4">
        <f t="shared" si="243"/>
        <v>100.53879227380087</v>
      </c>
      <c r="AI150" s="4">
        <f t="shared" si="244"/>
        <v>-2.6465851454707661</v>
      </c>
      <c r="AJ150" s="4">
        <f t="shared" si="245"/>
        <v>-1.1036672744083376E-2</v>
      </c>
      <c r="AK150" s="4">
        <f t="shared" si="246"/>
        <v>0.70492307886948424</v>
      </c>
      <c r="AL150" s="4">
        <f t="shared" si="247"/>
        <v>-1.562683119017521</v>
      </c>
      <c r="AM150" s="4">
        <f t="shared" si="248"/>
        <v>1.7200865622037895</v>
      </c>
      <c r="AN150" s="4">
        <f t="shared" si="249"/>
        <v>-1.8262497795634971</v>
      </c>
      <c r="AO150" s="4">
        <f t="shared" si="250"/>
        <v>1.2276717120504657</v>
      </c>
      <c r="AP150" s="4">
        <f t="shared" si="251"/>
        <v>1.0154494747567782</v>
      </c>
      <c r="AQ150" s="4">
        <f t="shared" si="252"/>
        <v>-0.59670032759599678</v>
      </c>
      <c r="AR150" s="4">
        <f t="shared" si="253"/>
        <v>1.863705030185713</v>
      </c>
      <c r="AS150" s="4">
        <f t="shared" si="254"/>
        <v>1.9359856085230831E-2</v>
      </c>
      <c r="AT150" s="4">
        <f t="shared" si="255"/>
        <v>-1.5581754247715338</v>
      </c>
      <c r="AU150" s="4">
        <f t="shared" si="256"/>
        <v>0.43224628702543555</v>
      </c>
      <c r="AV150" s="4">
        <f t="shared" si="436"/>
        <v>-0.67992498642823307</v>
      </c>
      <c r="AW150" s="4">
        <f t="shared" si="436"/>
        <v>-2.624792273800864</v>
      </c>
      <c r="AY150" s="2">
        <f t="shared" si="308"/>
        <v>91.023261263910086</v>
      </c>
      <c r="AZ150" s="2">
        <f t="shared" si="359"/>
        <v>89.011006854265375</v>
      </c>
      <c r="BA150" s="2">
        <f t="shared" si="360"/>
        <v>88.73401296634772</v>
      </c>
      <c r="BB150" s="2">
        <f t="shared" si="361"/>
        <v>92.351531607655588</v>
      </c>
      <c r="BC150" s="2">
        <f t="shared" si="362"/>
        <v>91.734513430578701</v>
      </c>
      <c r="BD150" s="2">
        <f t="shared" si="363"/>
        <v>94.106847208923824</v>
      </c>
      <c r="BE150" s="2">
        <f t="shared" si="364"/>
        <v>94.80677672756886</v>
      </c>
      <c r="BF150" s="2">
        <f t="shared" si="365"/>
        <v>92.650374943459212</v>
      </c>
      <c r="BG150" s="2">
        <f t="shared" si="366"/>
        <v>91.837925761014148</v>
      </c>
      <c r="BH150" s="2">
        <f t="shared" si="367"/>
        <v>92.624906987888778</v>
      </c>
      <c r="BI150" s="2">
        <f t="shared" si="368"/>
        <v>92.217274302125745</v>
      </c>
      <c r="BJ150" s="2">
        <f t="shared" si="369"/>
        <v>91.231760691010223</v>
      </c>
      <c r="BK150" s="2">
        <f t="shared" si="370"/>
        <v>91.927694149437912</v>
      </c>
      <c r="BL150" s="2">
        <f t="shared" si="371"/>
        <v>95.907770451971714</v>
      </c>
      <c r="BM150" s="2">
        <f t="shared" si="372"/>
        <v>99.277631001918138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>
        <f t="shared" si="309"/>
        <v>88.376999999999995</v>
      </c>
      <c r="CF150" s="2">
        <f t="shared" si="310"/>
        <v>89</v>
      </c>
      <c r="CG150" s="2">
        <f t="shared" si="311"/>
        <v>89.438999999999993</v>
      </c>
      <c r="CH150" s="2">
        <f t="shared" si="312"/>
        <v>90.789000000000001</v>
      </c>
      <c r="CI150" s="2">
        <f t="shared" si="313"/>
        <v>93.456000000000003</v>
      </c>
      <c r="CJ150" s="2">
        <f t="shared" si="314"/>
        <v>92.281000000000006</v>
      </c>
      <c r="CK150" s="2">
        <f t="shared" si="315"/>
        <v>96.034999999999997</v>
      </c>
      <c r="CL150" s="2">
        <f t="shared" si="316"/>
        <v>93.667000000000002</v>
      </c>
      <c r="CM150" s="2">
        <f t="shared" si="317"/>
        <v>91.245999999999995</v>
      </c>
      <c r="CN150" s="2">
        <f t="shared" si="318"/>
        <v>94.543999999999997</v>
      </c>
      <c r="CO150" s="2">
        <f t="shared" si="319"/>
        <v>92.263000000000005</v>
      </c>
      <c r="CP150" s="2">
        <f t="shared" si="320"/>
        <v>89.701999999999998</v>
      </c>
      <c r="CQ150" s="2">
        <f t="shared" si="321"/>
        <v>92.375</v>
      </c>
      <c r="CR150" s="2">
        <f t="shared" si="322"/>
        <v>95.293000000000006</v>
      </c>
      <c r="CS150" s="2">
        <f t="shared" si="323"/>
        <v>97.914000000000001</v>
      </c>
      <c r="CU150" s="2">
        <f t="shared" si="273"/>
        <v>88.376999999999995</v>
      </c>
      <c r="CV150" s="2">
        <f t="shared" si="274"/>
        <v>89</v>
      </c>
      <c r="CW150" s="2">
        <f t="shared" si="275"/>
        <v>89.438999999999993</v>
      </c>
      <c r="CX150" s="2">
        <f t="shared" si="276"/>
        <v>90.789000000000001</v>
      </c>
      <c r="CY150" s="2">
        <f t="shared" si="277"/>
        <v>93.456000000000003</v>
      </c>
      <c r="CZ150" s="2">
        <f t="shared" si="278"/>
        <v>92.281000000000006</v>
      </c>
      <c r="DA150" s="2">
        <f t="shared" si="279"/>
        <v>96.034999999999997</v>
      </c>
      <c r="DB150" s="2">
        <f t="shared" si="280"/>
        <v>93.667000000000002</v>
      </c>
      <c r="DC150" s="2">
        <f t="shared" si="281"/>
        <v>91.245999999999995</v>
      </c>
      <c r="DD150" s="2">
        <f t="shared" si="282"/>
        <v>94.543999999999997</v>
      </c>
      <c r="DE150" s="2">
        <f t="shared" si="283"/>
        <v>92.263000000000005</v>
      </c>
      <c r="DF150" s="2">
        <f t="shared" si="284"/>
        <v>89.701999999999998</v>
      </c>
      <c r="DG150" s="2">
        <f t="shared" si="285"/>
        <v>92.375</v>
      </c>
      <c r="DH150" s="2">
        <f t="shared" si="286"/>
        <v>95.293000000000006</v>
      </c>
      <c r="DI150" s="2">
        <f t="shared" si="287"/>
        <v>97.914000000000001</v>
      </c>
      <c r="DK150" s="2">
        <f t="shared" si="288"/>
        <v>113.83247368421056</v>
      </c>
      <c r="DL150" s="2">
        <f t="shared" si="437"/>
        <v>114.71362961672475</v>
      </c>
      <c r="DM150" s="2">
        <f t="shared" si="437"/>
        <v>128.31168232118762</v>
      </c>
      <c r="DN150" s="2">
        <f t="shared" si="437"/>
        <v>129.97990431519702</v>
      </c>
      <c r="DO150" s="2">
        <f t="shared" si="437"/>
        <v>131.36622435897439</v>
      </c>
      <c r="DP150" s="2">
        <f t="shared" si="437"/>
        <v>125.06572830725463</v>
      </c>
      <c r="DQ150" s="2">
        <f t="shared" si="437"/>
        <v>130.69010146989095</v>
      </c>
      <c r="DR150" s="2">
        <f t="shared" si="437"/>
        <v>135.51513938223937</v>
      </c>
      <c r="DS150" s="2">
        <f t="shared" si="437"/>
        <v>123.56333165266106</v>
      </c>
      <c r="DT150" s="2">
        <f t="shared" si="437"/>
        <v>129.98996495066496</v>
      </c>
      <c r="DU150" s="2">
        <f t="shared" si="437"/>
        <v>129.90226916221033</v>
      </c>
      <c r="DV150" s="2">
        <f t="shared" si="437"/>
        <v>119.42402280701754</v>
      </c>
      <c r="DW150" s="2">
        <f t="shared" si="437"/>
        <v>126.15073796791445</v>
      </c>
      <c r="DX150" s="2">
        <f t="shared" si="437"/>
        <v>125.91065240641713</v>
      </c>
      <c r="DY150" s="2">
        <f t="shared" si="437"/>
        <v>102.34126414326413</v>
      </c>
      <c r="EA150" s="2">
        <f t="shared" si="440"/>
        <v>90.884190768482782</v>
      </c>
      <c r="EB150" s="2">
        <f t="shared" si="290"/>
        <v>88.853535125296077</v>
      </c>
      <c r="EC150" s="2">
        <f t="shared" si="291"/>
        <v>88.596332640982666</v>
      </c>
      <c r="ED150" s="2">
        <f t="shared" si="292"/>
        <v>92.276913175063868</v>
      </c>
      <c r="EE150" s="2">
        <f t="shared" si="293"/>
        <v>91.56138339112654</v>
      </c>
      <c r="EF150" s="2">
        <f t="shared" si="294"/>
        <v>93.982790862072562</v>
      </c>
      <c r="EG150" s="2">
        <f t="shared" si="295"/>
        <v>94.784424101986204</v>
      </c>
      <c r="EH150" s="2">
        <f t="shared" si="296"/>
        <v>92.540551294931902</v>
      </c>
      <c r="EI150" s="2">
        <f t="shared" si="297"/>
        <v>91.758734600780514</v>
      </c>
      <c r="EJ150" s="2">
        <f t="shared" si="298"/>
        <v>92.541547961630698</v>
      </c>
      <c r="EK150" s="2">
        <f t="shared" si="299"/>
        <v>92.077486608344572</v>
      </c>
      <c r="EL150" s="2">
        <f t="shared" si="300"/>
        <v>91.234036963847046</v>
      </c>
      <c r="EM150" s="2">
        <f t="shared" si="301"/>
        <v>91.858618911452538</v>
      </c>
      <c r="EN150" s="2">
        <f t="shared" si="302"/>
        <v>96.020127097784737</v>
      </c>
      <c r="EO150" s="2">
        <f t="shared" si="303"/>
        <v>99.903104428904413</v>
      </c>
      <c r="EQ150" s="2">
        <f t="shared" si="304"/>
        <v>91.435722792886835</v>
      </c>
      <c r="ER150" s="2">
        <f t="shared" si="438"/>
        <v>89.601454123417682</v>
      </c>
      <c r="ES150" s="2">
        <f t="shared" si="438"/>
        <v>89.175260578239161</v>
      </c>
      <c r="ET150" s="2">
        <f t="shared" si="438"/>
        <v>92.521152042212989</v>
      </c>
      <c r="EU150" s="2">
        <f t="shared" si="438"/>
        <v>92.17234708358734</v>
      </c>
      <c r="EV150" s="2">
        <f t="shared" si="438"/>
        <v>94.4422127187363</v>
      </c>
      <c r="EW150" s="2">
        <f t="shared" si="438"/>
        <v>94.788885545741209</v>
      </c>
      <c r="EX150" s="2">
        <f t="shared" si="438"/>
        <v>92.883023871632417</v>
      </c>
      <c r="EY150" s="2">
        <f t="shared" si="438"/>
        <v>91.9806136907591</v>
      </c>
      <c r="EZ150" s="2">
        <f t="shared" si="438"/>
        <v>92.743586128170605</v>
      </c>
      <c r="FA150" s="2">
        <f t="shared" si="438"/>
        <v>92.478562880537496</v>
      </c>
      <c r="FB150" s="2">
        <f t="shared" si="438"/>
        <v>91.169861410307618</v>
      </c>
      <c r="FC150" s="2">
        <f t="shared" si="438"/>
        <v>92.036515794182677</v>
      </c>
      <c r="FD150" s="2">
        <f t="shared" si="438"/>
        <v>95.454638271188188</v>
      </c>
      <c r="FE150" s="2">
        <f t="shared" si="438"/>
        <v>97.45096614142949</v>
      </c>
      <c r="FG150" s="2">
        <f t="shared" si="306"/>
        <v>0.99944824820764011</v>
      </c>
      <c r="FH150" s="2">
        <f t="shared" si="439"/>
        <v>0.99948741878614289</v>
      </c>
      <c r="FI150" s="2">
        <f t="shared" si="439"/>
        <v>0.99946907095279425</v>
      </c>
      <c r="FJ150" s="2">
        <f t="shared" si="439"/>
        <v>0.99944837296997613</v>
      </c>
      <c r="FK150" s="2">
        <f t="shared" si="439"/>
        <v>0.99944874534787898</v>
      </c>
      <c r="FL150" s="2">
        <f t="shared" si="439"/>
        <v>0.99940169581546412</v>
      </c>
      <c r="FM150" s="2">
        <f t="shared" si="439"/>
        <v>0.99940629950089277</v>
      </c>
      <c r="FN150" s="2">
        <f t="shared" si="439"/>
        <v>0.99936677738180768</v>
      </c>
      <c r="FO150" s="2">
        <f t="shared" si="439"/>
        <v>0.99934012502312752</v>
      </c>
      <c r="FP150" s="2">
        <f t="shared" si="439"/>
        <v>0.99937903487691182</v>
      </c>
      <c r="FQ150" s="2">
        <f t="shared" si="439"/>
        <v>0.99929797649636454</v>
      </c>
      <c r="FR150" s="2">
        <f t="shared" si="439"/>
        <v>0.99944810191086642</v>
      </c>
      <c r="FS150" s="2">
        <f t="shared" si="439"/>
        <v>0.99935687256568118</v>
      </c>
      <c r="FT150" s="2">
        <f t="shared" si="439"/>
        <v>0.99931463229959738</v>
      </c>
      <c r="FU150" s="2">
        <f t="shared" si="439"/>
        <v>0.99934890076798377</v>
      </c>
      <c r="FW150" s="2">
        <f t="shared" si="324"/>
        <v>0.22919564704071846</v>
      </c>
      <c r="FX150" s="2">
        <f t="shared" si="376"/>
        <v>0.19282346177411139</v>
      </c>
      <c r="FY150" s="2">
        <f t="shared" si="377"/>
        <v>0.20139690123165566</v>
      </c>
      <c r="FZ150" s="2">
        <f t="shared" si="378"/>
        <v>0.22035986407201699</v>
      </c>
      <c r="GA150" s="2">
        <f t="shared" si="379"/>
        <v>0.24745731629773018</v>
      </c>
      <c r="GB150" s="2">
        <f t="shared" si="380"/>
        <v>0.22954784101038395</v>
      </c>
      <c r="GC150" s="2">
        <f t="shared" si="381"/>
        <v>0.2320789110914325</v>
      </c>
      <c r="GD150" s="2">
        <f t="shared" si="382"/>
        <v>0.24121980258634559</v>
      </c>
      <c r="GE150" s="2">
        <f t="shared" si="383"/>
        <v>0.26232351365425027</v>
      </c>
      <c r="GF150" s="2">
        <f t="shared" si="384"/>
        <v>0.29749262935011561</v>
      </c>
      <c r="GG150" s="2">
        <f t="shared" si="385"/>
        <v>0.28232487249709409</v>
      </c>
      <c r="GH150" s="2">
        <f t="shared" si="386"/>
        <v>0.27789822093879529</v>
      </c>
      <c r="GI150" s="2">
        <f t="shared" si="387"/>
        <v>0.26431624162058304</v>
      </c>
      <c r="GJ150" s="2">
        <f t="shared" si="388"/>
        <v>0.23491648315521227</v>
      </c>
      <c r="GK150" s="2">
        <f t="shared" si="389"/>
        <v>0.25572004405572896</v>
      </c>
      <c r="GM150" s="86">
        <f t="shared" si="325"/>
        <v>3.6485516361916079E-166</v>
      </c>
      <c r="GN150" s="86">
        <f t="shared" si="390"/>
        <v>1.2702811128967074E-95</v>
      </c>
      <c r="GO150" s="86">
        <f t="shared" si="391"/>
        <v>5.8472028507610357E-209</v>
      </c>
      <c r="GP150" s="86">
        <f t="shared" si="392"/>
        <v>1.7676853430620353E-160</v>
      </c>
      <c r="GQ150" s="86">
        <f t="shared" si="393"/>
        <v>1.8400619255621638E-163</v>
      </c>
      <c r="GR150" s="86">
        <f t="shared" si="394"/>
        <v>5.4559844158335605E-103</v>
      </c>
      <c r="GS150" s="86">
        <f t="shared" si="395"/>
        <v>4.6200916980644139E-123</v>
      </c>
      <c r="GT150" s="86">
        <f t="shared" si="396"/>
        <v>1.0580933866684043E-148</v>
      </c>
      <c r="GU150" s="86">
        <f t="shared" si="397"/>
        <v>1.2771226970905223E-142</v>
      </c>
      <c r="GV150" s="86">
        <f t="shared" si="398"/>
        <v>1.2239204429102553E-157</v>
      </c>
      <c r="GW150" s="86">
        <f t="shared" si="399"/>
        <v>2.7686472923605463E-135</v>
      </c>
      <c r="GX150" s="86">
        <f t="shared" si="400"/>
        <v>2.1825149630178869E-245</v>
      </c>
      <c r="GY150" s="86">
        <f t="shared" si="401"/>
        <v>2.2334633941749163E-112</v>
      </c>
      <c r="GZ150" s="86">
        <f t="shared" si="402"/>
        <v>3.1561281004907012E-148</v>
      </c>
      <c r="HA150" s="86">
        <f t="shared" si="403"/>
        <v>4.7501080882876571E-183</v>
      </c>
      <c r="HC150" s="86">
        <f t="shared" si="326"/>
        <v>1.1157780664775499E-89</v>
      </c>
      <c r="HD150" s="86">
        <f t="shared" si="404"/>
        <v>2.9301375734677352E-40</v>
      </c>
      <c r="HE150" s="86">
        <f t="shared" si="405"/>
        <v>2.7016914100143171E-104</v>
      </c>
      <c r="HF150" s="86">
        <f t="shared" si="406"/>
        <v>2.1540424815209742E-86</v>
      </c>
      <c r="HG150" s="86">
        <f t="shared" si="407"/>
        <v>9.8363711899447808E-110</v>
      </c>
      <c r="HH150" s="86">
        <f t="shared" si="408"/>
        <v>5.9101040868309176E-63</v>
      </c>
      <c r="HI150" s="86">
        <f t="shared" si="409"/>
        <v>3.2787423283382613E-78</v>
      </c>
      <c r="HJ150" s="86">
        <f t="shared" si="410"/>
        <v>3.4494304295721475E-96</v>
      </c>
      <c r="HK150" s="86">
        <f t="shared" si="411"/>
        <v>6.3410525808618653E-93</v>
      </c>
      <c r="HL150" s="86">
        <f t="shared" si="412"/>
        <v>1.9470899394499322E-82</v>
      </c>
      <c r="HM150" s="86">
        <f t="shared" si="413"/>
        <v>4.1570381764629384E-96</v>
      </c>
      <c r="HN150" s="86">
        <f t="shared" si="414"/>
        <v>1.0720471030026075E-85</v>
      </c>
      <c r="HO150" s="86">
        <f t="shared" si="415"/>
        <v>1.492089354618384E-75</v>
      </c>
      <c r="HP150" s="86">
        <f t="shared" si="416"/>
        <v>4.4778831123013095E-87</v>
      </c>
      <c r="HQ150" s="86">
        <f t="shared" si="417"/>
        <v>4.986025971457615E-117</v>
      </c>
      <c r="HS150" s="86">
        <f t="shared" si="327"/>
        <v>6.6269915973433765E-5</v>
      </c>
      <c r="HT150" s="86">
        <f t="shared" si="418"/>
        <v>4.977709497623925E-5</v>
      </c>
      <c r="HU150" s="86">
        <f t="shared" si="419"/>
        <v>6.0731129028047773E-5</v>
      </c>
      <c r="HV150" s="86">
        <f t="shared" si="420"/>
        <v>1.7486143909474122E-5</v>
      </c>
      <c r="HW150" s="86">
        <f t="shared" si="421"/>
        <v>8.3378493952683063E-7</v>
      </c>
      <c r="HX150" s="86">
        <f t="shared" si="422"/>
        <v>1.8300306971824419E-5</v>
      </c>
      <c r="HY150" s="86">
        <f t="shared" si="423"/>
        <v>5.971869611153337E-6</v>
      </c>
      <c r="HZ150" s="86">
        <f t="shared" si="424"/>
        <v>1.3073282716617289E-6</v>
      </c>
      <c r="IA150" s="86">
        <f t="shared" si="425"/>
        <v>1.2514893315509438E-7</v>
      </c>
      <c r="IB150" s="86">
        <f t="shared" si="426"/>
        <v>1.7728779969203755E-9</v>
      </c>
      <c r="IC150" s="86">
        <f t="shared" si="427"/>
        <v>1.8677838504370273E-8</v>
      </c>
      <c r="ID150" s="86">
        <f t="shared" si="428"/>
        <v>3.5855536913615796E-8</v>
      </c>
      <c r="IE150" s="86">
        <f t="shared" si="429"/>
        <v>2.4350642561169574E-7</v>
      </c>
      <c r="IF150" s="86">
        <f t="shared" si="430"/>
        <v>8.4736240206600267E-6</v>
      </c>
      <c r="IG150" s="86">
        <f t="shared" si="431"/>
        <v>7.1259384967150731E-5</v>
      </c>
      <c r="II150" s="86">
        <f t="shared" si="328"/>
        <v>1.4801091545372541E-5</v>
      </c>
      <c r="IJ150" s="86">
        <f t="shared" si="329"/>
        <v>2.0403175075885142E-7</v>
      </c>
      <c r="IK150" s="86">
        <f t="shared" si="330"/>
        <v>2.9198081963086924E-7</v>
      </c>
      <c r="IL150" s="86">
        <f t="shared" si="331"/>
        <v>1.536320048356414E-6</v>
      </c>
      <c r="IM150" s="86">
        <f t="shared" si="332"/>
        <v>1.2755670014665485E-5</v>
      </c>
      <c r="IN150" s="86">
        <f t="shared" si="333"/>
        <v>3.4504504579398868E-6</v>
      </c>
      <c r="IO150" s="86">
        <f t="shared" si="334"/>
        <v>4.5573396490755144E-6</v>
      </c>
      <c r="IP150" s="86">
        <f t="shared" si="335"/>
        <v>8.5695544063862513E-6</v>
      </c>
      <c r="IQ150" s="86">
        <f t="shared" si="336"/>
        <v>3.0560958260672749E-5</v>
      </c>
      <c r="IR150" s="86">
        <f t="shared" si="337"/>
        <v>3.7832937388726132E-4</v>
      </c>
      <c r="IS150" s="86">
        <f t="shared" si="338"/>
        <v>1.4448541327060767E-4</v>
      </c>
      <c r="IT150" s="86">
        <f t="shared" si="339"/>
        <v>1.6554178047163898E-4</v>
      </c>
      <c r="IU150" s="86">
        <f t="shared" si="340"/>
        <v>7.8163681897348039E-5</v>
      </c>
      <c r="IV150" s="86">
        <f t="shared" si="341"/>
        <v>2.1286076080014437E-4</v>
      </c>
      <c r="IW150" s="86">
        <f t="shared" si="342"/>
        <v>2.8641832587364348E-3</v>
      </c>
      <c r="IY150" s="86">
        <f t="shared" si="343"/>
        <v>8.1071007518806307E-5</v>
      </c>
      <c r="IZ150" s="86">
        <f t="shared" si="344"/>
        <v>4.9981126726998098E-5</v>
      </c>
      <c r="JA150" s="86">
        <f t="shared" si="345"/>
        <v>6.1023109847678644E-5</v>
      </c>
      <c r="JB150" s="86">
        <f t="shared" si="346"/>
        <v>1.9022463957830537E-5</v>
      </c>
      <c r="JC150" s="86">
        <f t="shared" si="347"/>
        <v>1.3589454954192315E-5</v>
      </c>
      <c r="JD150" s="86">
        <f t="shared" si="348"/>
        <v>2.1750757429764305E-5</v>
      </c>
      <c r="JE150" s="86">
        <f t="shared" si="349"/>
        <v>1.0529209260228852E-5</v>
      </c>
      <c r="JF150" s="86">
        <f t="shared" si="350"/>
        <v>9.8768826780479796E-6</v>
      </c>
      <c r="JG150" s="86">
        <f t="shared" si="351"/>
        <v>3.068610719382784E-5</v>
      </c>
      <c r="JH150" s="86">
        <f t="shared" si="352"/>
        <v>3.7833114676525824E-4</v>
      </c>
      <c r="JI150" s="86">
        <f t="shared" si="353"/>
        <v>1.4450409110911203E-4</v>
      </c>
      <c r="JJ150" s="86">
        <f t="shared" si="354"/>
        <v>1.655776360085526E-4</v>
      </c>
      <c r="JK150" s="86">
        <f t="shared" si="355"/>
        <v>7.8407188322959735E-5</v>
      </c>
      <c r="JL150" s="86">
        <f t="shared" si="356"/>
        <v>2.2133438482080441E-4</v>
      </c>
      <c r="JM150" s="86">
        <f t="shared" si="357"/>
        <v>2.9354426437035856E-3</v>
      </c>
    </row>
    <row r="151" spans="2:273" x14ac:dyDescent="0.25">
      <c r="B151" s="2">
        <v>124</v>
      </c>
      <c r="C151" s="37">
        <v>89.852000000000004</v>
      </c>
      <c r="D151" s="37">
        <v>88.509</v>
      </c>
      <c r="E151" s="37">
        <v>85.421000000000006</v>
      </c>
      <c r="F151" s="37">
        <v>92.403999999999996</v>
      </c>
      <c r="G151" s="37">
        <v>90.034999999999997</v>
      </c>
      <c r="H151" s="37">
        <v>95.736999999999995</v>
      </c>
      <c r="I151" s="37">
        <v>95.825000000000003</v>
      </c>
      <c r="J151" s="37">
        <v>92.174999999999997</v>
      </c>
      <c r="K151" s="37">
        <v>91.718999999999994</v>
      </c>
      <c r="L151" s="37">
        <v>92.509</v>
      </c>
      <c r="M151" s="37">
        <v>92.456000000000003</v>
      </c>
      <c r="N151" s="37">
        <v>91.667000000000002</v>
      </c>
      <c r="O151" s="37">
        <v>91</v>
      </c>
      <c r="P151" s="37">
        <v>94.930999999999997</v>
      </c>
      <c r="Q151" s="37">
        <v>103.94799999999999</v>
      </c>
      <c r="S151" s="4">
        <f t="shared" si="229"/>
        <v>90.841898947370424</v>
      </c>
      <c r="T151" s="4">
        <f t="shared" si="230"/>
        <v>88.870033547542846</v>
      </c>
      <c r="U151" s="4">
        <f t="shared" si="231"/>
        <v>88.526211311332617</v>
      </c>
      <c r="V151" s="4">
        <f t="shared" si="232"/>
        <v>92.171544404494568</v>
      </c>
      <c r="W151" s="4">
        <f t="shared" si="233"/>
        <v>91.548661530803912</v>
      </c>
      <c r="X151" s="4">
        <f t="shared" si="234"/>
        <v>93.899510683581482</v>
      </c>
      <c r="Y151" s="4">
        <f t="shared" si="235"/>
        <v>94.62472365188593</v>
      </c>
      <c r="Z151" s="4">
        <f t="shared" si="236"/>
        <v>92.467502325224771</v>
      </c>
      <c r="AA151" s="4">
        <f t="shared" si="237"/>
        <v>91.651231087031647</v>
      </c>
      <c r="AB151" s="4">
        <f t="shared" si="238"/>
        <v>92.619026746602202</v>
      </c>
      <c r="AC151" s="4">
        <f t="shared" si="239"/>
        <v>92.120374661327972</v>
      </c>
      <c r="AD151" s="4">
        <f t="shared" si="240"/>
        <v>91.150605446643894</v>
      </c>
      <c r="AE151" s="4">
        <f t="shared" si="241"/>
        <v>91.806451971055921</v>
      </c>
      <c r="AF151" s="4">
        <f t="shared" si="242"/>
        <v>95.914876572584859</v>
      </c>
      <c r="AG151" s="4">
        <f t="shared" si="243"/>
        <v>101.61151730377443</v>
      </c>
      <c r="AI151" s="4">
        <f t="shared" si="244"/>
        <v>-0.9898989473704205</v>
      </c>
      <c r="AJ151" s="4">
        <f t="shared" si="245"/>
        <v>-0.36103354754284567</v>
      </c>
      <c r="AK151" s="4">
        <f t="shared" si="246"/>
        <v>-3.1052113113326101</v>
      </c>
      <c r="AL151" s="4">
        <f t="shared" si="247"/>
        <v>0.23245559550542794</v>
      </c>
      <c r="AM151" s="4">
        <f t="shared" si="248"/>
        <v>-1.5136615308039154</v>
      </c>
      <c r="AN151" s="4">
        <f t="shared" si="249"/>
        <v>1.8374893164185124</v>
      </c>
      <c r="AO151" s="4">
        <f t="shared" si="250"/>
        <v>1.2002763481140732</v>
      </c>
      <c r="AP151" s="4">
        <f t="shared" si="251"/>
        <v>-0.29250232522477404</v>
      </c>
      <c r="AQ151" s="4">
        <f t="shared" si="252"/>
        <v>6.7768912968347195E-2</v>
      </c>
      <c r="AR151" s="4">
        <f t="shared" si="253"/>
        <v>-0.1100267466022018</v>
      </c>
      <c r="AS151" s="4">
        <f t="shared" si="254"/>
        <v>0.33562533867203115</v>
      </c>
      <c r="AT151" s="4">
        <f t="shared" si="255"/>
        <v>0.51639455335610762</v>
      </c>
      <c r="AU151" s="4">
        <f t="shared" si="256"/>
        <v>-0.80645197105592104</v>
      </c>
      <c r="AV151" s="4">
        <f t="shared" si="436"/>
        <v>-0.98387657258486172</v>
      </c>
      <c r="AW151" s="4">
        <f t="shared" si="436"/>
        <v>2.3364826962255592</v>
      </c>
      <c r="AY151" s="2">
        <f t="shared" si="308"/>
        <v>90.840659665470682</v>
      </c>
      <c r="AZ151" s="2">
        <f t="shared" si="359"/>
        <v>88.869977414876388</v>
      </c>
      <c r="BA151" s="2">
        <f t="shared" si="360"/>
        <v>88.526102383563227</v>
      </c>
      <c r="BB151" s="2">
        <f t="shared" si="361"/>
        <v>92.170856406498274</v>
      </c>
      <c r="BC151" s="2">
        <f t="shared" si="362"/>
        <v>91.542434169665171</v>
      </c>
      <c r="BD151" s="2">
        <f t="shared" si="363"/>
        <v>93.897687775019548</v>
      </c>
      <c r="BE151" s="2">
        <f t="shared" si="364"/>
        <v>94.622177739629564</v>
      </c>
      <c r="BF151" s="2">
        <f t="shared" si="365"/>
        <v>92.462183982996663</v>
      </c>
      <c r="BG151" s="2">
        <f t="shared" si="366"/>
        <v>91.630751296469612</v>
      </c>
      <c r="BH151" s="2">
        <f t="shared" si="367"/>
        <v>92.427238088803207</v>
      </c>
      <c r="BI151" s="2">
        <f t="shared" si="368"/>
        <v>92.021348475320124</v>
      </c>
      <c r="BJ151" s="2">
        <f t="shared" si="369"/>
        <v>91.049380227069491</v>
      </c>
      <c r="BK151" s="2">
        <f t="shared" si="370"/>
        <v>91.750422688370733</v>
      </c>
      <c r="BL151" s="2">
        <f t="shared" si="371"/>
        <v>95.735551761080387</v>
      </c>
      <c r="BM151" s="2">
        <f t="shared" si="372"/>
        <v>99.076421172192582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89.852000000000004</v>
      </c>
      <c r="CF151" s="2">
        <f t="shared" si="310"/>
        <v>88.509</v>
      </c>
      <c r="CG151" s="2">
        <f t="shared" si="311"/>
        <v>85.421000000000006</v>
      </c>
      <c r="CH151" s="2">
        <f t="shared" si="312"/>
        <v>92.403999999999996</v>
      </c>
      <c r="CI151" s="2">
        <f t="shared" si="313"/>
        <v>90.034999999999997</v>
      </c>
      <c r="CJ151" s="2">
        <f t="shared" si="314"/>
        <v>95.736999999999995</v>
      </c>
      <c r="CK151" s="2">
        <f t="shared" si="315"/>
        <v>95.825000000000003</v>
      </c>
      <c r="CL151" s="2">
        <f t="shared" si="316"/>
        <v>92.174999999999997</v>
      </c>
      <c r="CM151" s="2">
        <f t="shared" si="317"/>
        <v>91.718999999999994</v>
      </c>
      <c r="CN151" s="2">
        <f t="shared" si="318"/>
        <v>92.509</v>
      </c>
      <c r="CO151" s="2">
        <f t="shared" si="319"/>
        <v>92.456000000000003</v>
      </c>
      <c r="CP151" s="2">
        <f t="shared" si="320"/>
        <v>91.667000000000002</v>
      </c>
      <c r="CQ151" s="2">
        <f t="shared" si="321"/>
        <v>91</v>
      </c>
      <c r="CR151" s="2">
        <f t="shared" si="322"/>
        <v>94.930999999999997</v>
      </c>
      <c r="CS151" s="2">
        <f t="shared" si="323"/>
        <v>103.94799999999999</v>
      </c>
      <c r="CU151" s="2">
        <f t="shared" si="273"/>
        <v>89.852000000000004</v>
      </c>
      <c r="CV151" s="2">
        <f t="shared" si="274"/>
        <v>88.509</v>
      </c>
      <c r="CW151" s="2">
        <f t="shared" si="275"/>
        <v>85.421000000000006</v>
      </c>
      <c r="CX151" s="2">
        <f t="shared" si="276"/>
        <v>92.403999999999996</v>
      </c>
      <c r="CY151" s="2">
        <f t="shared" si="277"/>
        <v>90.034999999999997</v>
      </c>
      <c r="CZ151" s="2">
        <f t="shared" si="278"/>
        <v>95.736999999999995</v>
      </c>
      <c r="DA151" s="2">
        <f t="shared" si="279"/>
        <v>95.825000000000003</v>
      </c>
      <c r="DB151" s="2">
        <f t="shared" si="280"/>
        <v>92.174999999999997</v>
      </c>
      <c r="DC151" s="2">
        <f t="shared" si="281"/>
        <v>91.718999999999994</v>
      </c>
      <c r="DD151" s="2">
        <f t="shared" si="282"/>
        <v>92.509</v>
      </c>
      <c r="DE151" s="2">
        <f t="shared" si="283"/>
        <v>92.456000000000003</v>
      </c>
      <c r="DF151" s="2">
        <f t="shared" si="284"/>
        <v>91.667000000000002</v>
      </c>
      <c r="DG151" s="2">
        <f t="shared" si="285"/>
        <v>91</v>
      </c>
      <c r="DH151" s="2">
        <f t="shared" si="286"/>
        <v>94.930999999999997</v>
      </c>
      <c r="DI151" s="2">
        <f t="shared" si="287"/>
        <v>103.94799999999999</v>
      </c>
      <c r="DK151" s="2">
        <f t="shared" si="288"/>
        <v>113.86306882591096</v>
      </c>
      <c r="DL151" s="2">
        <f t="shared" si="437"/>
        <v>114.74772334494774</v>
      </c>
      <c r="DM151" s="2">
        <f t="shared" si="437"/>
        <v>128.48210580296899</v>
      </c>
      <c r="DN151" s="2">
        <f t="shared" si="437"/>
        <v>130.12957307692312</v>
      </c>
      <c r="DO151" s="2">
        <f t="shared" si="437"/>
        <v>131.50247435897438</v>
      </c>
      <c r="DP151" s="2">
        <f t="shared" si="437"/>
        <v>125.15141180654339</v>
      </c>
      <c r="DQ151" s="2">
        <f t="shared" si="437"/>
        <v>130.84385870080607</v>
      </c>
      <c r="DR151" s="2">
        <f t="shared" si="437"/>
        <v>135.71803166023165</v>
      </c>
      <c r="DS151" s="2">
        <f t="shared" si="437"/>
        <v>123.66047731092436</v>
      </c>
      <c r="DT151" s="2">
        <f t="shared" si="437"/>
        <v>130.15229905619907</v>
      </c>
      <c r="DU151" s="2">
        <f t="shared" si="437"/>
        <v>130.08169463012476</v>
      </c>
      <c r="DV151" s="2">
        <f t="shared" si="437"/>
        <v>119.50792624831308</v>
      </c>
      <c r="DW151" s="2">
        <f t="shared" si="437"/>
        <v>126.32590481283424</v>
      </c>
      <c r="DX151" s="2">
        <f t="shared" si="437"/>
        <v>126.05532018716579</v>
      </c>
      <c r="DY151" s="2">
        <f t="shared" si="437"/>
        <v>102.22500651200649</v>
      </c>
      <c r="EA151" s="2">
        <f t="shared" si="440"/>
        <v>90.687488346652884</v>
      </c>
      <c r="EB151" s="2">
        <f t="shared" si="290"/>
        <v>88.693761104125855</v>
      </c>
      <c r="EC151" s="2">
        <f t="shared" si="291"/>
        <v>88.375469670575086</v>
      </c>
      <c r="ED151" s="2">
        <f t="shared" si="292"/>
        <v>92.091302187988376</v>
      </c>
      <c r="EE151" s="2">
        <f t="shared" si="293"/>
        <v>91.353232785038998</v>
      </c>
      <c r="EF151" s="2">
        <f t="shared" si="294"/>
        <v>93.762052024842333</v>
      </c>
      <c r="EG151" s="2">
        <f t="shared" si="295"/>
        <v>94.601339216791104</v>
      </c>
      <c r="EH151" s="2">
        <f t="shared" si="296"/>
        <v>92.344757150653663</v>
      </c>
      <c r="EI151" s="2">
        <f t="shared" si="297"/>
        <v>91.54650531985024</v>
      </c>
      <c r="EJ151" s="2">
        <f t="shared" si="298"/>
        <v>92.339167026378888</v>
      </c>
      <c r="EK151" s="2">
        <f t="shared" si="299"/>
        <v>91.871090982503389</v>
      </c>
      <c r="EL151" s="2">
        <f t="shared" si="300"/>
        <v>91.054888124330773</v>
      </c>
      <c r="EM151" s="2">
        <f t="shared" si="301"/>
        <v>91.677660723805843</v>
      </c>
      <c r="EN151" s="2">
        <f t="shared" si="302"/>
        <v>95.864979973148351</v>
      </c>
      <c r="EO151" s="2">
        <f t="shared" si="303"/>
        <v>99.768851981351958</v>
      </c>
      <c r="EQ151" s="2">
        <f t="shared" si="304"/>
        <v>91.263028299886145</v>
      </c>
      <c r="ER151" s="2">
        <f t="shared" si="438"/>
        <v>89.484047541260892</v>
      </c>
      <c r="ES151" s="2">
        <f t="shared" si="438"/>
        <v>88.981197036395685</v>
      </c>
      <c r="ET151" s="2">
        <f t="shared" si="438"/>
        <v>92.346666518905636</v>
      </c>
      <c r="EU151" s="2">
        <f t="shared" si="438"/>
        <v>91.991015147820804</v>
      </c>
      <c r="EV151" s="2">
        <f t="shared" si="438"/>
        <v>94.243316311462252</v>
      </c>
      <c r="EW151" s="2">
        <f t="shared" si="438"/>
        <v>94.606215043120571</v>
      </c>
      <c r="EX151" s="2">
        <f t="shared" si="438"/>
        <v>92.702147416646568</v>
      </c>
      <c r="EY151" s="2">
        <f t="shared" si="438"/>
        <v>91.777916375271602</v>
      </c>
      <c r="EZ151" s="2">
        <f t="shared" si="438"/>
        <v>92.549374356749851</v>
      </c>
      <c r="FA151" s="2">
        <f t="shared" si="438"/>
        <v>92.288511127440714</v>
      </c>
      <c r="FB151" s="2">
        <f t="shared" si="438"/>
        <v>90.988064682509091</v>
      </c>
      <c r="FC151" s="2">
        <f t="shared" si="438"/>
        <v>91.86321049282715</v>
      </c>
      <c r="FD151" s="2">
        <f t="shared" si="438"/>
        <v>95.276188688904639</v>
      </c>
      <c r="FE151" s="2">
        <f t="shared" si="438"/>
        <v>97.233080642694517</v>
      </c>
      <c r="FG151" s="2">
        <f t="shared" si="306"/>
        <v>0.99949677195392939</v>
      </c>
      <c r="FH151" s="2">
        <f t="shared" si="439"/>
        <v>0.99953249929188648</v>
      </c>
      <c r="FI151" s="2">
        <f t="shared" si="439"/>
        <v>0.99951576433246547</v>
      </c>
      <c r="FJ151" s="2">
        <f t="shared" si="439"/>
        <v>0.99949688574957984</v>
      </c>
      <c r="FK151" s="2">
        <f t="shared" si="439"/>
        <v>0.99949722539522257</v>
      </c>
      <c r="FL151" s="2">
        <f t="shared" si="439"/>
        <v>0.99945431137108465</v>
      </c>
      <c r="FM151" s="2">
        <f t="shared" si="439"/>
        <v>0.99945851042249623</v>
      </c>
      <c r="FN151" s="2">
        <f t="shared" si="439"/>
        <v>0.99942246192995243</v>
      </c>
      <c r="FO151" s="2">
        <f t="shared" si="439"/>
        <v>0.99939815192406267</v>
      </c>
      <c r="FP151" s="2">
        <f t="shared" si="439"/>
        <v>0.99943364213210717</v>
      </c>
      <c r="FQ151" s="2">
        <f t="shared" si="439"/>
        <v>0.99935970740403435</v>
      </c>
      <c r="FR151" s="2">
        <f t="shared" si="439"/>
        <v>0.99949663851672843</v>
      </c>
      <c r="FS151" s="2">
        <f t="shared" si="439"/>
        <v>0.99941342761571339</v>
      </c>
      <c r="FT151" s="2">
        <f t="shared" si="439"/>
        <v>0.99937489953164915</v>
      </c>
      <c r="FU151" s="2">
        <f t="shared" si="439"/>
        <v>0.99940615642179931</v>
      </c>
      <c r="FW151" s="2">
        <f t="shared" si="324"/>
        <v>0.24587123090533594</v>
      </c>
      <c r="FX151" s="2">
        <f t="shared" si="376"/>
        <v>0.20756532979162251</v>
      </c>
      <c r="FY151" s="2">
        <f t="shared" si="377"/>
        <v>0.21661832809922554</v>
      </c>
      <c r="FZ151" s="2">
        <f t="shared" si="378"/>
        <v>0.23658990332488306</v>
      </c>
      <c r="GA151" s="2">
        <f t="shared" si="379"/>
        <v>0.26500476561398595</v>
      </c>
      <c r="GB151" s="2">
        <f t="shared" si="380"/>
        <v>0.24624086343020571</v>
      </c>
      <c r="GC151" s="2">
        <f t="shared" si="381"/>
        <v>0.24889653432864409</v>
      </c>
      <c r="GD151" s="2">
        <f t="shared" si="382"/>
        <v>0.2584768637569631</v>
      </c>
      <c r="GE151" s="2">
        <f t="shared" si="383"/>
        <v>0.28053216492884514</v>
      </c>
      <c r="GF151" s="2">
        <f t="shared" si="384"/>
        <v>0.31709311693332837</v>
      </c>
      <c r="GG151" s="2">
        <f t="shared" si="385"/>
        <v>0.30135470877354326</v>
      </c>
      <c r="GH151" s="2">
        <f t="shared" si="386"/>
        <v>0.29675305842331595</v>
      </c>
      <c r="GI151" s="2">
        <f t="shared" si="387"/>
        <v>0.28261022201661051</v>
      </c>
      <c r="GJ151" s="2">
        <f t="shared" si="388"/>
        <v>0.25187228792951755</v>
      </c>
      <c r="GK151" s="2">
        <f t="shared" si="389"/>
        <v>0.27364035951358578</v>
      </c>
      <c r="GM151" s="86">
        <f t="shared" si="325"/>
        <v>2.1801900799655597E-171</v>
      </c>
      <c r="GN151" s="86">
        <f t="shared" si="390"/>
        <v>1.291699610905359E-98</v>
      </c>
      <c r="GO151" s="86">
        <f t="shared" si="391"/>
        <v>1.6352610131202132E-215</v>
      </c>
      <c r="GP151" s="86">
        <f t="shared" si="392"/>
        <v>1.6262586256202207E-165</v>
      </c>
      <c r="GQ151" s="86">
        <f t="shared" si="393"/>
        <v>1.4261961645114419E-168</v>
      </c>
      <c r="GR151" s="86">
        <f t="shared" si="394"/>
        <v>3.2283028159411599E-106</v>
      </c>
      <c r="GS151" s="86">
        <f t="shared" si="395"/>
        <v>6.6355920304924294E-127</v>
      </c>
      <c r="GT151" s="86">
        <f t="shared" si="396"/>
        <v>2.1924548345260519E-153</v>
      </c>
      <c r="GU151" s="86">
        <f t="shared" si="397"/>
        <v>4.2040485507165268E-147</v>
      </c>
      <c r="GV151" s="86">
        <f t="shared" si="398"/>
        <v>1.3881563620547583E-162</v>
      </c>
      <c r="GW151" s="86">
        <f t="shared" si="399"/>
        <v>1.5784364050942824E-139</v>
      </c>
      <c r="GX151" s="86">
        <f t="shared" si="400"/>
        <v>3.8401869417980559E-253</v>
      </c>
      <c r="GY151" s="86">
        <f t="shared" si="401"/>
        <v>7.2360093675647353E-116</v>
      </c>
      <c r="GZ151" s="86">
        <f t="shared" si="402"/>
        <v>7.8225494730467015E-153</v>
      </c>
      <c r="HA151" s="86">
        <f t="shared" si="403"/>
        <v>1.6584190957205582E-188</v>
      </c>
      <c r="HC151" s="86">
        <f t="shared" si="326"/>
        <v>7.5834017165024727E-94</v>
      </c>
      <c r="HD151" s="86">
        <f t="shared" si="404"/>
        <v>4.2840716021152842E-42</v>
      </c>
      <c r="HE151" s="86">
        <f t="shared" si="405"/>
        <v>4.0431604196372036E-109</v>
      </c>
      <c r="HF151" s="86">
        <f t="shared" si="406"/>
        <v>2.3406764699831663E-90</v>
      </c>
      <c r="HG151" s="86">
        <f t="shared" si="407"/>
        <v>9.9803413500027968E-115</v>
      </c>
      <c r="HH151" s="86">
        <f t="shared" si="408"/>
        <v>7.8528652287755597E-66</v>
      </c>
      <c r="HI151" s="86">
        <f t="shared" si="409"/>
        <v>9.4020558930304741E-82</v>
      </c>
      <c r="HJ151" s="86">
        <f t="shared" si="410"/>
        <v>1.4830406120670286E-100</v>
      </c>
      <c r="HK151" s="86">
        <f t="shared" si="411"/>
        <v>4.2935599885717515E-97</v>
      </c>
      <c r="HL151" s="86">
        <f t="shared" si="412"/>
        <v>4.5763996079458484E-86</v>
      </c>
      <c r="HM151" s="86">
        <f t="shared" si="413"/>
        <v>2.1871008752895495E-100</v>
      </c>
      <c r="HN151" s="86">
        <f t="shared" si="414"/>
        <v>1.7447819110041219E-89</v>
      </c>
      <c r="HO151" s="86">
        <f t="shared" si="415"/>
        <v>6.8836586037529243E-79</v>
      </c>
      <c r="HP151" s="86">
        <f t="shared" si="416"/>
        <v>6.1626745964894005E-91</v>
      </c>
      <c r="HQ151" s="86">
        <f t="shared" si="417"/>
        <v>6.3885868198872614E-122</v>
      </c>
      <c r="HS151" s="86">
        <f t="shared" si="327"/>
        <v>1.2071236786331174E-5</v>
      </c>
      <c r="HT151" s="86">
        <f t="shared" si="418"/>
        <v>8.5610699632864221E-6</v>
      </c>
      <c r="HU151" s="86">
        <f t="shared" si="419"/>
        <v>1.014913450198904E-5</v>
      </c>
      <c r="HV151" s="86">
        <f t="shared" si="420"/>
        <v>2.4973955748610262E-6</v>
      </c>
      <c r="HW151" s="86">
        <f t="shared" si="421"/>
        <v>8.5689436198716511E-8</v>
      </c>
      <c r="HX151" s="86">
        <f t="shared" si="422"/>
        <v>2.584549000926753E-6</v>
      </c>
      <c r="HY151" s="86">
        <f t="shared" si="423"/>
        <v>7.6430087204153576E-7</v>
      </c>
      <c r="HZ151" s="86">
        <f t="shared" si="424"/>
        <v>1.4278436810812355E-7</v>
      </c>
      <c r="IA151" s="86">
        <f t="shared" si="425"/>
        <v>1.0332702720385886E-8</v>
      </c>
      <c r="IB151" s="86">
        <f t="shared" si="426"/>
        <v>9.9921929666745363E-11</v>
      </c>
      <c r="IC151" s="86">
        <f t="shared" si="427"/>
        <v>1.301777942501975E-9</v>
      </c>
      <c r="ID151" s="86">
        <f t="shared" si="428"/>
        <v>2.8623682306401275E-9</v>
      </c>
      <c r="IE151" s="86">
        <f t="shared" si="429"/>
        <v>2.3693348333162233E-8</v>
      </c>
      <c r="IF151" s="86">
        <f t="shared" si="430"/>
        <v>1.2839141587394447E-6</v>
      </c>
      <c r="IG151" s="86">
        <f t="shared" si="431"/>
        <v>1.7791576369790372E-5</v>
      </c>
      <c r="II151" s="86">
        <f t="shared" si="328"/>
        <v>6.1520929371564008E-5</v>
      </c>
      <c r="IJ151" s="86">
        <f t="shared" si="329"/>
        <v>1.1560800576143071E-6</v>
      </c>
      <c r="IK151" s="86">
        <f t="shared" si="330"/>
        <v>1.6889806389341021E-6</v>
      </c>
      <c r="IL151" s="86">
        <f t="shared" si="331"/>
        <v>8.2428690263982617E-6</v>
      </c>
      <c r="IM151" s="86">
        <f t="shared" si="332"/>
        <v>6.1395338730327334E-5</v>
      </c>
      <c r="IN151" s="86">
        <f t="shared" si="333"/>
        <v>1.7694400541388475E-5</v>
      </c>
      <c r="IO151" s="86">
        <f t="shared" si="334"/>
        <v>2.2874771472081664E-5</v>
      </c>
      <c r="IP151" s="86">
        <f t="shared" si="335"/>
        <v>4.1884106183544332E-5</v>
      </c>
      <c r="IQ151" s="86">
        <f t="shared" si="336"/>
        <v>1.4258703541825579E-4</v>
      </c>
      <c r="IR151" s="86">
        <f t="shared" si="337"/>
        <v>1.445996984791451E-3</v>
      </c>
      <c r="IS151" s="86">
        <f t="shared" si="338"/>
        <v>5.9492428945586426E-4</v>
      </c>
      <c r="IT151" s="86">
        <f t="shared" si="339"/>
        <v>6.4499236384039167E-4</v>
      </c>
      <c r="IU151" s="86">
        <f t="shared" si="340"/>
        <v>3.1633351892794789E-4</v>
      </c>
      <c r="IV151" s="86">
        <f t="shared" si="341"/>
        <v>6.2965258235940166E-4</v>
      </c>
      <c r="IW151" s="86">
        <f t="shared" si="342"/>
        <v>6.2103300781763205E-3</v>
      </c>
      <c r="IY151" s="86">
        <f t="shared" si="343"/>
        <v>7.3592166157895178E-5</v>
      </c>
      <c r="IZ151" s="86">
        <f t="shared" si="344"/>
        <v>9.71715002090073E-6</v>
      </c>
      <c r="JA151" s="86">
        <f t="shared" si="345"/>
        <v>1.1838115140923142E-5</v>
      </c>
      <c r="JB151" s="86">
        <f t="shared" si="346"/>
        <v>1.0740264601259288E-5</v>
      </c>
      <c r="JC151" s="86">
        <f t="shared" si="347"/>
        <v>6.1481028166526054E-5</v>
      </c>
      <c r="JD151" s="86">
        <f t="shared" si="348"/>
        <v>2.0278949542315227E-5</v>
      </c>
      <c r="JE151" s="86">
        <f t="shared" si="349"/>
        <v>2.36390723441232E-5</v>
      </c>
      <c r="JF151" s="86">
        <f t="shared" si="350"/>
        <v>4.2026890551652455E-5</v>
      </c>
      <c r="JG151" s="86">
        <f t="shared" si="351"/>
        <v>1.4259736812097617E-4</v>
      </c>
      <c r="JH151" s="86">
        <f t="shared" si="352"/>
        <v>1.4459970847133807E-3</v>
      </c>
      <c r="JI151" s="86">
        <f t="shared" si="353"/>
        <v>5.9492559123380676E-4</v>
      </c>
      <c r="JJ151" s="86">
        <f t="shared" si="354"/>
        <v>6.4499522620862235E-4</v>
      </c>
      <c r="JK151" s="86">
        <f t="shared" si="355"/>
        <v>3.1635721227628105E-4</v>
      </c>
      <c r="JL151" s="86">
        <f t="shared" si="356"/>
        <v>6.3093649651814107E-4</v>
      </c>
      <c r="JM151" s="86">
        <f t="shared" si="357"/>
        <v>6.2281216545461105E-3</v>
      </c>
    </row>
    <row r="152" spans="2:273" x14ac:dyDescent="0.25">
      <c r="B152" s="2">
        <v>125</v>
      </c>
      <c r="C152" s="37">
        <v>90.066000000000003</v>
      </c>
      <c r="D152" s="37">
        <v>88.578999999999994</v>
      </c>
      <c r="E152" s="37">
        <v>88.701999999999998</v>
      </c>
      <c r="F152" s="37">
        <v>92.07</v>
      </c>
      <c r="G152" s="37">
        <v>89.965000000000003</v>
      </c>
      <c r="H152" s="37">
        <v>93.052999999999997</v>
      </c>
      <c r="I152" s="37">
        <v>93.316000000000003</v>
      </c>
      <c r="J152" s="37">
        <v>91.350999999999999</v>
      </c>
      <c r="K152" s="37">
        <v>92</v>
      </c>
      <c r="L152" s="37">
        <v>92.525999999999996</v>
      </c>
      <c r="M152" s="37">
        <v>91.561000000000007</v>
      </c>
      <c r="N152" s="37">
        <v>90.667000000000002</v>
      </c>
      <c r="O152" s="37">
        <v>90.679000000000002</v>
      </c>
      <c r="P152" s="37">
        <v>96.19</v>
      </c>
      <c r="Q152" s="37">
        <v>103.86199999999999</v>
      </c>
      <c r="S152" s="4">
        <f t="shared" si="229"/>
        <v>90.66370353836615</v>
      </c>
      <c r="T152" s="4">
        <f t="shared" si="230"/>
        <v>88.731218921667534</v>
      </c>
      <c r="U152" s="4">
        <f t="shared" si="231"/>
        <v>88.320153583654886</v>
      </c>
      <c r="V152" s="4">
        <f t="shared" si="232"/>
        <v>91.993918851367525</v>
      </c>
      <c r="W152" s="4">
        <f t="shared" si="233"/>
        <v>91.376176347680371</v>
      </c>
      <c r="X152" s="4">
        <f t="shared" si="234"/>
        <v>93.697416306043976</v>
      </c>
      <c r="Y152" s="4">
        <f t="shared" si="235"/>
        <v>94.448178734146936</v>
      </c>
      <c r="Z152" s="4">
        <f t="shared" si="236"/>
        <v>92.296085195372072</v>
      </c>
      <c r="AA152" s="4">
        <f t="shared" si="237"/>
        <v>91.500433337146163</v>
      </c>
      <c r="AB152" s="4">
        <f t="shared" si="238"/>
        <v>92.801452276852956</v>
      </c>
      <c r="AC152" s="4">
        <f t="shared" si="239"/>
        <v>92.148012142637285</v>
      </c>
      <c r="AD152" s="4">
        <f t="shared" si="240"/>
        <v>91.181502959833836</v>
      </c>
      <c r="AE152" s="4">
        <f t="shared" si="241"/>
        <v>91.756662793647649</v>
      </c>
      <c r="AF152" s="4">
        <f t="shared" si="242"/>
        <v>96.014922076709311</v>
      </c>
      <c r="AG152" s="4">
        <f t="shared" si="243"/>
        <v>103.6275677202499</v>
      </c>
      <c r="AI152" s="4">
        <f t="shared" si="244"/>
        <v>-0.59770353836614731</v>
      </c>
      <c r="AJ152" s="4">
        <f t="shared" si="245"/>
        <v>-0.15221892166754003</v>
      </c>
      <c r="AK152" s="4">
        <f t="shared" si="246"/>
        <v>0.38184641634511252</v>
      </c>
      <c r="AL152" s="4">
        <f t="shared" si="247"/>
        <v>7.6081148632468398E-2</v>
      </c>
      <c r="AM152" s="4">
        <f t="shared" si="248"/>
        <v>-1.4111763476803674</v>
      </c>
      <c r="AN152" s="4">
        <f t="shared" si="249"/>
        <v>-0.64441630604397915</v>
      </c>
      <c r="AO152" s="4">
        <f t="shared" si="250"/>
        <v>-1.1321787341469332</v>
      </c>
      <c r="AP152" s="4">
        <f t="shared" si="251"/>
        <v>-0.94508519537207292</v>
      </c>
      <c r="AQ152" s="4">
        <f t="shared" si="252"/>
        <v>0.49956666285383733</v>
      </c>
      <c r="AR152" s="4">
        <f t="shared" si="253"/>
        <v>-0.2754522768529597</v>
      </c>
      <c r="AS152" s="4">
        <f t="shared" si="254"/>
        <v>-0.58701214263727763</v>
      </c>
      <c r="AT152" s="4">
        <f t="shared" si="255"/>
        <v>-0.51450295983383398</v>
      </c>
      <c r="AU152" s="4">
        <f t="shared" si="256"/>
        <v>-1.0776627936476473</v>
      </c>
      <c r="AV152" s="4">
        <f t="shared" si="436"/>
        <v>0.1750779232906865</v>
      </c>
      <c r="AW152" s="4">
        <f t="shared" si="436"/>
        <v>0.23443227975009506</v>
      </c>
      <c r="AY152" s="2">
        <f t="shared" si="308"/>
        <v>90.659415415268739</v>
      </c>
      <c r="AZ152" s="2">
        <f t="shared" si="359"/>
        <v>88.730962705931063</v>
      </c>
      <c r="BA152" s="2">
        <f t="shared" si="360"/>
        <v>88.319653025589645</v>
      </c>
      <c r="BB152" s="2">
        <f t="shared" si="361"/>
        <v>91.990888378332897</v>
      </c>
      <c r="BC152" s="2">
        <f t="shared" si="362"/>
        <v>91.35195090182529</v>
      </c>
      <c r="BD152" s="2">
        <f t="shared" si="363"/>
        <v>93.689773592929726</v>
      </c>
      <c r="BE152" s="2">
        <f t="shared" si="364"/>
        <v>94.437729596923589</v>
      </c>
      <c r="BF152" s="2">
        <f t="shared" si="365"/>
        <v>92.274969861136171</v>
      </c>
      <c r="BG152" s="2">
        <f t="shared" si="366"/>
        <v>91.42423430486636</v>
      </c>
      <c r="BH152" s="2">
        <f t="shared" si="367"/>
        <v>92.230179416863194</v>
      </c>
      <c r="BI152" s="2">
        <f t="shared" si="368"/>
        <v>91.826513895851377</v>
      </c>
      <c r="BJ152" s="2">
        <f t="shared" si="369"/>
        <v>90.866946955990926</v>
      </c>
      <c r="BK152" s="2">
        <f t="shared" si="370"/>
        <v>91.573709267352967</v>
      </c>
      <c r="BL152" s="2">
        <f t="shared" si="371"/>
        <v>95.562183086480985</v>
      </c>
      <c r="BM152" s="2">
        <f t="shared" si="372"/>
        <v>98.87022675797833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90.066000000000003</v>
      </c>
      <c r="CF152" s="2">
        <f t="shared" si="310"/>
        <v>88.578999999999994</v>
      </c>
      <c r="CG152" s="2">
        <f t="shared" si="311"/>
        <v>88.701999999999998</v>
      </c>
      <c r="CH152" s="2">
        <f t="shared" si="312"/>
        <v>92.07</v>
      </c>
      <c r="CI152" s="2">
        <f t="shared" si="313"/>
        <v>89.965000000000003</v>
      </c>
      <c r="CJ152" s="2">
        <f t="shared" si="314"/>
        <v>93.052999999999997</v>
      </c>
      <c r="CK152" s="2">
        <f t="shared" si="315"/>
        <v>93.316000000000003</v>
      </c>
      <c r="CL152" s="2">
        <f t="shared" si="316"/>
        <v>91.350999999999999</v>
      </c>
      <c r="CM152" s="2">
        <f t="shared" si="317"/>
        <v>92</v>
      </c>
      <c r="CN152" s="2">
        <f t="shared" si="318"/>
        <v>92.525999999999996</v>
      </c>
      <c r="CO152" s="2">
        <f t="shared" si="319"/>
        <v>91.561000000000007</v>
      </c>
      <c r="CP152" s="2">
        <f t="shared" si="320"/>
        <v>90.667000000000002</v>
      </c>
      <c r="CQ152" s="2">
        <f t="shared" si="321"/>
        <v>90.679000000000002</v>
      </c>
      <c r="CR152" s="2">
        <f t="shared" si="322"/>
        <v>96.19</v>
      </c>
      <c r="CS152" s="2" t="str">
        <f t="shared" si="323"/>
        <v/>
      </c>
      <c r="CU152" s="2">
        <f t="shared" si="273"/>
        <v>90.066000000000003</v>
      </c>
      <c r="CV152" s="2">
        <f t="shared" si="274"/>
        <v>88.578999999999994</v>
      </c>
      <c r="CW152" s="2">
        <f t="shared" si="275"/>
        <v>88.701999999999998</v>
      </c>
      <c r="CX152" s="2">
        <f t="shared" si="276"/>
        <v>92.07</v>
      </c>
      <c r="CY152" s="2">
        <f t="shared" si="277"/>
        <v>89.965000000000003</v>
      </c>
      <c r="CZ152" s="2">
        <f t="shared" si="278"/>
        <v>93.052999999999997</v>
      </c>
      <c r="DA152" s="2">
        <f t="shared" si="279"/>
        <v>93.316000000000003</v>
      </c>
      <c r="DB152" s="2">
        <f t="shared" si="280"/>
        <v>91.350999999999999</v>
      </c>
      <c r="DC152" s="2">
        <f t="shared" si="281"/>
        <v>92</v>
      </c>
      <c r="DD152" s="2">
        <f t="shared" si="282"/>
        <v>92.525999999999996</v>
      </c>
      <c r="DE152" s="2">
        <f t="shared" si="283"/>
        <v>91.561000000000007</v>
      </c>
      <c r="DF152" s="2">
        <f t="shared" si="284"/>
        <v>90.667000000000002</v>
      </c>
      <c r="DG152" s="2">
        <f t="shared" si="285"/>
        <v>90.679000000000002</v>
      </c>
      <c r="DH152" s="2">
        <f t="shared" si="286"/>
        <v>96.19</v>
      </c>
      <c r="DI152" s="2" t="str">
        <f t="shared" si="287"/>
        <v/>
      </c>
      <c r="DK152" s="2">
        <f t="shared" si="288"/>
        <v>113.89366396761136</v>
      </c>
      <c r="DL152" s="2">
        <f t="shared" si="437"/>
        <v>114.78181707317074</v>
      </c>
      <c r="DM152" s="2">
        <f t="shared" si="437"/>
        <v>128.65252928475036</v>
      </c>
      <c r="DN152" s="2">
        <f t="shared" si="437"/>
        <v>130.2792418386492</v>
      </c>
      <c r="DO152" s="2">
        <f t="shared" si="437"/>
        <v>131.63872435897437</v>
      </c>
      <c r="DP152" s="2">
        <f t="shared" si="437"/>
        <v>125.23709530583216</v>
      </c>
      <c r="DQ152" s="2">
        <f t="shared" si="437"/>
        <v>130.99761593172119</v>
      </c>
      <c r="DR152" s="2">
        <f t="shared" si="437"/>
        <v>135.92092393822392</v>
      </c>
      <c r="DS152" s="2">
        <f t="shared" si="437"/>
        <v>123.75762296918766</v>
      </c>
      <c r="DT152" s="2">
        <f t="shared" si="437"/>
        <v>130.31463316173318</v>
      </c>
      <c r="DU152" s="2">
        <f t="shared" si="437"/>
        <v>130.26112009803921</v>
      </c>
      <c r="DV152" s="2">
        <f t="shared" si="437"/>
        <v>119.59182968960863</v>
      </c>
      <c r="DW152" s="2">
        <f t="shared" si="437"/>
        <v>126.50107165775401</v>
      </c>
      <c r="DX152" s="2">
        <f t="shared" si="437"/>
        <v>126.19998796791445</v>
      </c>
      <c r="DY152" s="2">
        <f t="shared" si="437"/>
        <v>102.10874888074886</v>
      </c>
      <c r="EA152" s="2">
        <f t="shared" si="440"/>
        <v>90.490785924823001</v>
      </c>
      <c r="EB152" s="2">
        <f t="shared" si="290"/>
        <v>88.533987082955647</v>
      </c>
      <c r="EC152" s="2">
        <f t="shared" si="291"/>
        <v>88.154606700167477</v>
      </c>
      <c r="ED152" s="2">
        <f t="shared" si="292"/>
        <v>91.905691200912884</v>
      </c>
      <c r="EE152" s="2">
        <f t="shared" si="293"/>
        <v>91.145082178951441</v>
      </c>
      <c r="EF152" s="2">
        <f t="shared" si="294"/>
        <v>93.541313187612104</v>
      </c>
      <c r="EG152" s="2">
        <f t="shared" si="295"/>
        <v>94.418254331596003</v>
      </c>
      <c r="EH152" s="2">
        <f t="shared" si="296"/>
        <v>92.148963006375425</v>
      </c>
      <c r="EI152" s="2">
        <f t="shared" si="297"/>
        <v>91.334276038919953</v>
      </c>
      <c r="EJ152" s="2">
        <f t="shared" si="298"/>
        <v>92.136786091127092</v>
      </c>
      <c r="EK152" s="2">
        <f t="shared" si="299"/>
        <v>91.664695356662207</v>
      </c>
      <c r="EL152" s="2">
        <f t="shared" si="300"/>
        <v>90.875739284814486</v>
      </c>
      <c r="EM152" s="2">
        <f t="shared" si="301"/>
        <v>91.496702536159148</v>
      </c>
      <c r="EN152" s="2">
        <f t="shared" si="302"/>
        <v>95.709832848511965</v>
      </c>
      <c r="EO152" s="2">
        <f t="shared" si="303"/>
        <v>99.634599533799516</v>
      </c>
      <c r="EQ152" s="2">
        <f t="shared" si="304"/>
        <v>91.090333806885454</v>
      </c>
      <c r="ER152" s="2">
        <f t="shared" si="438"/>
        <v>89.366640959104103</v>
      </c>
      <c r="ES152" s="2">
        <f t="shared" si="438"/>
        <v>88.787133494552222</v>
      </c>
      <c r="ET152" s="2">
        <f t="shared" si="438"/>
        <v>92.172180995598268</v>
      </c>
      <c r="EU152" s="2">
        <f t="shared" si="438"/>
        <v>91.809683212054267</v>
      </c>
      <c r="EV152" s="2">
        <f t="shared" si="438"/>
        <v>94.044419904188203</v>
      </c>
      <c r="EW152" s="2">
        <f t="shared" si="438"/>
        <v>94.423544540499933</v>
      </c>
      <c r="EX152" s="2">
        <f t="shared" si="438"/>
        <v>92.521270961660704</v>
      </c>
      <c r="EY152" s="2">
        <f t="shared" si="438"/>
        <v>91.575219059784089</v>
      </c>
      <c r="EZ152" s="2">
        <f t="shared" si="438"/>
        <v>92.355162585329111</v>
      </c>
      <c r="FA152" s="2">
        <f t="shared" si="438"/>
        <v>92.098459374343918</v>
      </c>
      <c r="FB152" s="2">
        <f t="shared" si="438"/>
        <v>90.806267954710563</v>
      </c>
      <c r="FC152" s="2">
        <f t="shared" si="438"/>
        <v>91.689905191471624</v>
      </c>
      <c r="FD152" s="2">
        <f t="shared" si="438"/>
        <v>95.097739106621106</v>
      </c>
      <c r="FE152" s="2">
        <f t="shared" si="438"/>
        <v>97.015195143959545</v>
      </c>
      <c r="FG152" s="2">
        <f t="shared" si="306"/>
        <v>0.99954103024477137</v>
      </c>
      <c r="FH152" s="2">
        <f t="shared" si="439"/>
        <v>0.99957361674752099</v>
      </c>
      <c r="FI152" s="2">
        <f t="shared" si="439"/>
        <v>0.99955835300493578</v>
      </c>
      <c r="FJ152" s="2">
        <f t="shared" si="439"/>
        <v>0.99954113403682832</v>
      </c>
      <c r="FK152" s="2">
        <f t="shared" si="439"/>
        <v>0.99954144382475396</v>
      </c>
      <c r="FL152" s="2">
        <f t="shared" si="439"/>
        <v>0.99950230215871116</v>
      </c>
      <c r="FM152" s="2">
        <f t="shared" si="439"/>
        <v>0.99950613210547701</v>
      </c>
      <c r="FN152" s="2">
        <f t="shared" si="439"/>
        <v>0.99947325225218819</v>
      </c>
      <c r="FO152" s="2">
        <f t="shared" si="439"/>
        <v>0.99945107896237839</v>
      </c>
      <c r="FP152" s="2">
        <f t="shared" si="439"/>
        <v>0.99948344974409575</v>
      </c>
      <c r="FQ152" s="2">
        <f t="shared" si="439"/>
        <v>0.99941601331100605</v>
      </c>
      <c r="FR152" s="2">
        <f t="shared" si="439"/>
        <v>0.99954090853781841</v>
      </c>
      <c r="FS152" s="2">
        <f t="shared" si="439"/>
        <v>0.99946501201565763</v>
      </c>
      <c r="FT152" s="2">
        <f t="shared" si="439"/>
        <v>0.99942987023886309</v>
      </c>
      <c r="FU152" s="2">
        <f t="shared" si="439"/>
        <v>0.99945837991917597</v>
      </c>
      <c r="FW152" s="2">
        <f t="shared" si="324"/>
        <v>0.26334556748937177</v>
      </c>
      <c r="FX152" s="2">
        <f t="shared" si="376"/>
        <v>0.22312270821703789</v>
      </c>
      <c r="FY152" s="2">
        <f t="shared" si="377"/>
        <v>0.23265502886637826</v>
      </c>
      <c r="FZ152" s="2">
        <f t="shared" si="378"/>
        <v>0.25362645209776219</v>
      </c>
      <c r="GA152" s="2">
        <f t="shared" si="379"/>
        <v>0.28332804767826886</v>
      </c>
      <c r="GB152" s="2">
        <f t="shared" si="380"/>
        <v>0.26373228304806445</v>
      </c>
      <c r="GC152" s="2">
        <f t="shared" si="381"/>
        <v>0.26650989719724533</v>
      </c>
      <c r="GD152" s="2">
        <f t="shared" si="382"/>
        <v>0.27651859559030645</v>
      </c>
      <c r="GE152" s="2">
        <f t="shared" si="383"/>
        <v>0.2994915911964583</v>
      </c>
      <c r="GF152" s="2">
        <f t="shared" si="384"/>
        <v>0.33736483100491843</v>
      </c>
      <c r="GG152" s="2">
        <f t="shared" si="385"/>
        <v>0.32109334850282961</v>
      </c>
      <c r="GH152" s="2">
        <f t="shared" si="386"/>
        <v>0.31632675987018538</v>
      </c>
      <c r="GI152" s="2">
        <f t="shared" si="387"/>
        <v>0.3016512077435467</v>
      </c>
      <c r="GJ152" s="2">
        <f t="shared" si="388"/>
        <v>0.26962064074761644</v>
      </c>
      <c r="GK152" s="2">
        <f t="shared" si="389"/>
        <v>0.29232325782168789</v>
      </c>
      <c r="GM152" s="86">
        <f t="shared" si="325"/>
        <v>1.0795522684140007E-176</v>
      </c>
      <c r="GN152" s="86">
        <f t="shared" si="390"/>
        <v>1.1791953474453536E-101</v>
      </c>
      <c r="GO152" s="86">
        <f t="shared" si="391"/>
        <v>3.6161024833311113E-222</v>
      </c>
      <c r="GP152" s="86">
        <f t="shared" si="392"/>
        <v>1.2484992402308722E-170</v>
      </c>
      <c r="GQ152" s="86">
        <f t="shared" si="393"/>
        <v>9.2062854286997218E-174</v>
      </c>
      <c r="GR152" s="86">
        <f t="shared" si="394"/>
        <v>1.7003392041604289E-109</v>
      </c>
      <c r="GS152" s="86">
        <f t="shared" si="395"/>
        <v>8.3039572542490435E-131</v>
      </c>
      <c r="GT152" s="86">
        <f t="shared" si="396"/>
        <v>3.8365604706524373E-158</v>
      </c>
      <c r="GU152" s="86">
        <f t="shared" si="397"/>
        <v>1.1775414271346808E-151</v>
      </c>
      <c r="GV152" s="86">
        <f t="shared" si="398"/>
        <v>1.3181690485277357E-167</v>
      </c>
      <c r="GW152" s="86">
        <f t="shared" si="399"/>
        <v>7.724661855214511E-144</v>
      </c>
      <c r="GX152" s="86">
        <f t="shared" si="400"/>
        <v>5.1084176348508936E-261</v>
      </c>
      <c r="GY152" s="86">
        <f t="shared" si="401"/>
        <v>2.0698557074136441E-119</v>
      </c>
      <c r="GZ152" s="86">
        <f t="shared" si="402"/>
        <v>1.6455846283039558E-157</v>
      </c>
      <c r="HA152" s="86">
        <f t="shared" si="403"/>
        <v>4.8063967614722523E-194</v>
      </c>
      <c r="HC152" s="86">
        <f t="shared" si="326"/>
        <v>4.1298104025579471E-98</v>
      </c>
      <c r="HD152" s="86">
        <f t="shared" si="404"/>
        <v>5.6830566467765043E-44</v>
      </c>
      <c r="HE152" s="86">
        <f t="shared" si="405"/>
        <v>4.6895377559912804E-114</v>
      </c>
      <c r="HF152" s="86">
        <f t="shared" si="406"/>
        <v>2.0653983184285705E-94</v>
      </c>
      <c r="HG152" s="86">
        <f t="shared" si="407"/>
        <v>7.8127776512486931E-120</v>
      </c>
      <c r="HH152" s="86">
        <f t="shared" si="408"/>
        <v>8.9693400243363032E-69</v>
      </c>
      <c r="HI152" s="86">
        <f t="shared" si="409"/>
        <v>2.2429499841791381E-85</v>
      </c>
      <c r="HJ152" s="86">
        <f t="shared" si="410"/>
        <v>5.0830822738610382E-105</v>
      </c>
      <c r="HK152" s="86">
        <f t="shared" si="411"/>
        <v>2.347006623332454E-101</v>
      </c>
      <c r="HL152" s="86">
        <f t="shared" si="412"/>
        <v>8.9559734748791334E-90</v>
      </c>
      <c r="HM152" s="86">
        <f t="shared" si="413"/>
        <v>9.2536716403242028E-105</v>
      </c>
      <c r="HN152" s="86">
        <f t="shared" si="414"/>
        <v>2.3438023752100914E-93</v>
      </c>
      <c r="HO152" s="86">
        <f t="shared" si="415"/>
        <v>2.6816120890401478E-82</v>
      </c>
      <c r="HP152" s="86">
        <f t="shared" si="416"/>
        <v>6.9707532193250606E-95</v>
      </c>
      <c r="HQ152" s="86">
        <f t="shared" si="417"/>
        <v>6.4798124312245295E-127</v>
      </c>
      <c r="HS152" s="86">
        <f t="shared" si="327"/>
        <v>1.8942244183656938E-6</v>
      </c>
      <c r="HT152" s="86">
        <f t="shared" si="418"/>
        <v>1.2618722090092511E-6</v>
      </c>
      <c r="HU152" s="86">
        <f t="shared" si="419"/>
        <v>1.4418371701596313E-6</v>
      </c>
      <c r="HV152" s="86">
        <f t="shared" si="420"/>
        <v>3.0113834774239144E-7</v>
      </c>
      <c r="HW152" s="86">
        <f t="shared" si="421"/>
        <v>7.3581567429823593E-9</v>
      </c>
      <c r="HX152" s="86">
        <f t="shared" si="422"/>
        <v>3.073813936695956E-7</v>
      </c>
      <c r="HY152" s="86">
        <f t="shared" si="423"/>
        <v>8.2402779437142725E-8</v>
      </c>
      <c r="HZ152" s="86">
        <f t="shared" si="424"/>
        <v>1.307717603666109E-8</v>
      </c>
      <c r="IA152" s="86">
        <f t="shared" si="425"/>
        <v>7.0577764111205288E-10</v>
      </c>
      <c r="IB152" s="86">
        <f t="shared" si="426"/>
        <v>4.6173482644353632E-12</v>
      </c>
      <c r="IC152" s="86">
        <f t="shared" si="427"/>
        <v>7.4807330944105288E-11</v>
      </c>
      <c r="ID152" s="86">
        <f t="shared" si="428"/>
        <v>1.9070714893026E-10</v>
      </c>
      <c r="IE152" s="86">
        <f t="shared" si="429"/>
        <v>1.9385883780145501E-9</v>
      </c>
      <c r="IF152" s="86">
        <f t="shared" si="430"/>
        <v>1.6749090115338577E-7</v>
      </c>
      <c r="IG152" s="86">
        <f t="shared" si="431"/>
        <v>4.0166998488405535E-6</v>
      </c>
      <c r="II152" s="86">
        <f t="shared" si="328"/>
        <v>2.2994198267155857E-4</v>
      </c>
      <c r="IJ152" s="86">
        <f t="shared" si="329"/>
        <v>5.8689524638170176E-6</v>
      </c>
      <c r="IK152" s="86">
        <f t="shared" si="330"/>
        <v>8.7030749112322512E-6</v>
      </c>
      <c r="IL152" s="86">
        <f t="shared" si="331"/>
        <v>3.919742970161279E-5</v>
      </c>
      <c r="IM152" s="86">
        <f t="shared" si="332"/>
        <v>2.599375590241621E-4</v>
      </c>
      <c r="IN152" s="86">
        <f t="shared" si="333"/>
        <v>8.0273721601750692E-5</v>
      </c>
      <c r="IO152" s="86">
        <f t="shared" si="334"/>
        <v>1.015925014267078E-4</v>
      </c>
      <c r="IP152" s="86">
        <f t="shared" si="335"/>
        <v>1.8053520244781505E-4</v>
      </c>
      <c r="IQ152" s="86">
        <f t="shared" si="336"/>
        <v>5.810967604117156E-4</v>
      </c>
      <c r="IR152" s="86">
        <f t="shared" si="337"/>
        <v>4.7995244710787302E-3</v>
      </c>
      <c r="IS152" s="86">
        <f t="shared" si="338"/>
        <v>2.1350678529730486E-3</v>
      </c>
      <c r="IT152" s="86">
        <f t="shared" si="339"/>
        <v>2.2093457365475106E-3</v>
      </c>
      <c r="IU152" s="86">
        <f t="shared" si="340"/>
        <v>1.1313818532229592E-3</v>
      </c>
      <c r="IV152" s="86">
        <f t="shared" si="341"/>
        <v>1.7162290407158223E-3</v>
      </c>
      <c r="IW152" s="86">
        <f t="shared" si="342"/>
        <v>1.2633233517313953E-2</v>
      </c>
      <c r="IY152" s="86">
        <f t="shared" si="343"/>
        <v>2.3183620708992428E-4</v>
      </c>
      <c r="IZ152" s="86">
        <f t="shared" si="344"/>
        <v>7.1308246728262689E-6</v>
      </c>
      <c r="JA152" s="86">
        <f t="shared" si="345"/>
        <v>1.0144912081391882E-5</v>
      </c>
      <c r="JB152" s="86">
        <f t="shared" si="346"/>
        <v>3.9498568049355181E-5</v>
      </c>
      <c r="JC152" s="86">
        <f t="shared" si="347"/>
        <v>2.5994491718090508E-4</v>
      </c>
      <c r="JD152" s="86">
        <f t="shared" si="348"/>
        <v>8.0581102995420291E-5</v>
      </c>
      <c r="JE152" s="86">
        <f t="shared" si="349"/>
        <v>1.0167490420614494E-4</v>
      </c>
      <c r="JF152" s="86">
        <f t="shared" si="350"/>
        <v>1.8054827962385171E-4</v>
      </c>
      <c r="JG152" s="86">
        <f t="shared" si="351"/>
        <v>5.8109746618935669E-4</v>
      </c>
      <c r="JH152" s="86">
        <f t="shared" si="352"/>
        <v>4.7995244756960783E-3</v>
      </c>
      <c r="JI152" s="86">
        <f t="shared" si="353"/>
        <v>2.1350679277803795E-3</v>
      </c>
      <c r="JJ152" s="86">
        <f t="shared" si="354"/>
        <v>2.2093459272546595E-3</v>
      </c>
      <c r="JK152" s="86">
        <f t="shared" si="355"/>
        <v>1.1313837918113371E-3</v>
      </c>
      <c r="JL152" s="86">
        <f t="shared" si="356"/>
        <v>1.7163965316169757E-3</v>
      </c>
      <c r="JM152" s="86">
        <f t="shared" si="357"/>
        <v>1.2637250217162794E-2</v>
      </c>
    </row>
    <row r="153" spans="2:273" x14ac:dyDescent="0.25">
      <c r="B153" s="2">
        <v>126</v>
      </c>
      <c r="C153" s="37">
        <v>91.442999999999998</v>
      </c>
      <c r="D153" s="37">
        <v>86.14</v>
      </c>
      <c r="E153" s="37">
        <v>90.123000000000005</v>
      </c>
      <c r="F153" s="37">
        <v>91.367999999999995</v>
      </c>
      <c r="G153" s="37">
        <v>90.123000000000005</v>
      </c>
      <c r="H153" s="37">
        <v>93.123000000000005</v>
      </c>
      <c r="I153" s="37">
        <v>94.86</v>
      </c>
      <c r="J153" s="37">
        <v>91.403999999999996</v>
      </c>
      <c r="K153" s="37">
        <v>90.736999999999995</v>
      </c>
      <c r="L153" s="37">
        <v>93</v>
      </c>
      <c r="M153" s="37">
        <v>92.158000000000001</v>
      </c>
      <c r="N153" s="37">
        <v>91.596000000000004</v>
      </c>
      <c r="O153" s="37">
        <v>92.268000000000001</v>
      </c>
      <c r="P153" s="37">
        <v>95.585999999999999</v>
      </c>
      <c r="Q153" s="37">
        <v>109.81</v>
      </c>
      <c r="S153" s="4">
        <f t="shared" si="229"/>
        <v>90.492838363850481</v>
      </c>
      <c r="T153" s="4">
        <f t="shared" si="230"/>
        <v>88.595143282366905</v>
      </c>
      <c r="U153" s="4">
        <f t="shared" si="231"/>
        <v>88.116849777947223</v>
      </c>
      <c r="V153" s="4">
        <f t="shared" si="232"/>
        <v>91.823427017810758</v>
      </c>
      <c r="W153" s="4">
        <f t="shared" si="233"/>
        <v>91.245417314757489</v>
      </c>
      <c r="X153" s="4">
        <f t="shared" si="234"/>
        <v>93.511343543354556</v>
      </c>
      <c r="Y153" s="4">
        <f t="shared" si="235"/>
        <v>94.291146185855254</v>
      </c>
      <c r="Z153" s="4">
        <f t="shared" si="236"/>
        <v>92.162193094949686</v>
      </c>
      <c r="AA153" s="4">
        <f t="shared" si="237"/>
        <v>91.464061251998885</v>
      </c>
      <c r="AB153" s="4">
        <f t="shared" si="238"/>
        <v>93.495849747113127</v>
      </c>
      <c r="AC153" s="4">
        <f t="shared" si="239"/>
        <v>92.534066324031585</v>
      </c>
      <c r="AD153" s="4">
        <f t="shared" si="240"/>
        <v>91.536280100040443</v>
      </c>
      <c r="AE153" s="4">
        <f t="shared" si="241"/>
        <v>91.921396522909049</v>
      </c>
      <c r="AF153" s="4">
        <f t="shared" si="242"/>
        <v>96.434849660263808</v>
      </c>
      <c r="AG153" s="4">
        <f t="shared" si="243"/>
        <v>106.9868400558376</v>
      </c>
      <c r="AI153" s="4">
        <f t="shared" si="244"/>
        <v>0.95016163614951665</v>
      </c>
      <c r="AJ153" s="4">
        <f t="shared" si="245"/>
        <v>-2.4551432823669046</v>
      </c>
      <c r="AK153" s="4">
        <f t="shared" si="246"/>
        <v>2.0061502220527814</v>
      </c>
      <c r="AL153" s="4">
        <f t="shared" si="247"/>
        <v>-0.45542701781076289</v>
      </c>
      <c r="AM153" s="4">
        <f t="shared" si="248"/>
        <v>-1.1224173147574845</v>
      </c>
      <c r="AN153" s="4">
        <f t="shared" si="249"/>
        <v>-0.38834354335455146</v>
      </c>
      <c r="AO153" s="4">
        <f t="shared" si="250"/>
        <v>0.56885381414474523</v>
      </c>
      <c r="AP153" s="4">
        <f t="shared" si="251"/>
        <v>-0.75819309494968934</v>
      </c>
      <c r="AQ153" s="4">
        <f t="shared" si="252"/>
        <v>-0.72706125199889016</v>
      </c>
      <c r="AR153" s="4">
        <f t="shared" si="253"/>
        <v>-0.49584974711312668</v>
      </c>
      <c r="AS153" s="4">
        <f t="shared" si="254"/>
        <v>-0.37606632403158358</v>
      </c>
      <c r="AT153" s="4">
        <f t="shared" si="255"/>
        <v>5.9719899959560507E-2</v>
      </c>
      <c r="AU153" s="4">
        <f t="shared" si="256"/>
        <v>0.34660347709095163</v>
      </c>
      <c r="AV153" s="4">
        <f t="shared" si="436"/>
        <v>-0.84884966026380937</v>
      </c>
      <c r="AW153" s="4">
        <f t="shared" si="436"/>
        <v>2.8231599441623985</v>
      </c>
      <c r="AY153" s="2">
        <f t="shared" si="308"/>
        <v>90.479567268336012</v>
      </c>
      <c r="AZ153" s="2">
        <f t="shared" si="359"/>
        <v>88.594057846016582</v>
      </c>
      <c r="BA153" s="2">
        <f t="shared" si="360"/>
        <v>88.114716449384886</v>
      </c>
      <c r="BB153" s="2">
        <f t="shared" si="361"/>
        <v>91.811639805666488</v>
      </c>
      <c r="BC153" s="2">
        <f t="shared" si="362"/>
        <v>91.163094317906797</v>
      </c>
      <c r="BD153" s="2">
        <f t="shared" si="363"/>
        <v>93.483137335755998</v>
      </c>
      <c r="BE153" s="2">
        <f t="shared" si="364"/>
        <v>94.253422922842063</v>
      </c>
      <c r="BF153" s="2">
        <f t="shared" si="365"/>
        <v>92.088744154844136</v>
      </c>
      <c r="BG153" s="2">
        <f t="shared" si="366"/>
        <v>91.218376853157395</v>
      </c>
      <c r="BH153" s="2">
        <f t="shared" si="367"/>
        <v>92.033723942341737</v>
      </c>
      <c r="BI153" s="2">
        <f t="shared" si="368"/>
        <v>91.632771482755786</v>
      </c>
      <c r="BJ153" s="2">
        <f t="shared" si="369"/>
        <v>90.684450970940091</v>
      </c>
      <c r="BK153" s="2">
        <f t="shared" si="370"/>
        <v>91.397553108714561</v>
      </c>
      <c r="BL153" s="2">
        <f t="shared" si="371"/>
        <v>95.387614453522218</v>
      </c>
      <c r="BM153" s="2">
        <f t="shared" si="372"/>
        <v>98.658948709657921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91.442999999999998</v>
      </c>
      <c r="CF153" s="2">
        <f t="shared" si="310"/>
        <v>86.14</v>
      </c>
      <c r="CG153" s="2">
        <f t="shared" si="311"/>
        <v>90.123000000000005</v>
      </c>
      <c r="CH153" s="2">
        <f t="shared" si="312"/>
        <v>91.367999999999995</v>
      </c>
      <c r="CI153" s="2">
        <f t="shared" si="313"/>
        <v>90.123000000000005</v>
      </c>
      <c r="CJ153" s="2">
        <f t="shared" si="314"/>
        <v>93.123000000000005</v>
      </c>
      <c r="CK153" s="2">
        <f t="shared" si="315"/>
        <v>94.86</v>
      </c>
      <c r="CL153" s="2">
        <f t="shared" si="316"/>
        <v>91.403999999999996</v>
      </c>
      <c r="CM153" s="2">
        <f t="shared" si="317"/>
        <v>90.736999999999995</v>
      </c>
      <c r="CN153" s="2" t="str">
        <f t="shared" si="318"/>
        <v/>
      </c>
      <c r="CO153" s="2">
        <f t="shared" si="319"/>
        <v>92.158000000000001</v>
      </c>
      <c r="CP153" s="2">
        <f t="shared" si="320"/>
        <v>91.596000000000004</v>
      </c>
      <c r="CQ153" s="2">
        <f t="shared" si="321"/>
        <v>92.268000000000001</v>
      </c>
      <c r="CR153" s="2">
        <f t="shared" si="322"/>
        <v>95.585999999999999</v>
      </c>
      <c r="CS153" s="2" t="str">
        <f t="shared" si="323"/>
        <v/>
      </c>
      <c r="CU153" s="2">
        <f t="shared" si="273"/>
        <v>91.442999999999998</v>
      </c>
      <c r="CV153" s="2">
        <f t="shared" si="274"/>
        <v>86.14</v>
      </c>
      <c r="CW153" s="2">
        <f t="shared" si="275"/>
        <v>90.123000000000005</v>
      </c>
      <c r="CX153" s="2">
        <f t="shared" si="276"/>
        <v>91.367999999999995</v>
      </c>
      <c r="CY153" s="2">
        <f t="shared" si="277"/>
        <v>90.123000000000005</v>
      </c>
      <c r="CZ153" s="2">
        <f t="shared" si="278"/>
        <v>93.123000000000005</v>
      </c>
      <c r="DA153" s="2">
        <f t="shared" si="279"/>
        <v>94.86</v>
      </c>
      <c r="DB153" s="2">
        <f t="shared" si="280"/>
        <v>91.403999999999996</v>
      </c>
      <c r="DC153" s="2">
        <f t="shared" si="281"/>
        <v>90.736999999999995</v>
      </c>
      <c r="DD153" s="2" t="str">
        <f t="shared" si="282"/>
        <v/>
      </c>
      <c r="DE153" s="2">
        <f t="shared" si="283"/>
        <v>92.158000000000001</v>
      </c>
      <c r="DF153" s="2">
        <f t="shared" si="284"/>
        <v>91.596000000000004</v>
      </c>
      <c r="DG153" s="2">
        <f t="shared" si="285"/>
        <v>92.268000000000001</v>
      </c>
      <c r="DH153" s="2">
        <f t="shared" si="286"/>
        <v>95.585999999999999</v>
      </c>
      <c r="DI153" s="2" t="str">
        <f t="shared" si="287"/>
        <v/>
      </c>
      <c r="DK153" s="2">
        <f t="shared" si="288"/>
        <v>113.92425910931176</v>
      </c>
      <c r="DL153" s="2">
        <f t="shared" si="437"/>
        <v>114.81591080139374</v>
      </c>
      <c r="DM153" s="2">
        <f t="shared" si="437"/>
        <v>128.82295276653173</v>
      </c>
      <c r="DN153" s="2">
        <f t="shared" si="437"/>
        <v>130.42891060037527</v>
      </c>
      <c r="DO153" s="2">
        <f t="shared" si="437"/>
        <v>131.77497435897439</v>
      </c>
      <c r="DP153" s="2">
        <f t="shared" si="437"/>
        <v>125.32277880512092</v>
      </c>
      <c r="DQ153" s="2">
        <f t="shared" si="437"/>
        <v>131.15137316263633</v>
      </c>
      <c r="DR153" s="2">
        <f t="shared" si="437"/>
        <v>136.1238162162162</v>
      </c>
      <c r="DS153" s="2">
        <f t="shared" si="437"/>
        <v>123.85476862745098</v>
      </c>
      <c r="DT153" s="2">
        <f t="shared" si="437"/>
        <v>130.47696726726727</v>
      </c>
      <c r="DU153" s="2">
        <f t="shared" si="437"/>
        <v>130.44054556595364</v>
      </c>
      <c r="DV153" s="2">
        <f t="shared" si="437"/>
        <v>119.67573313090418</v>
      </c>
      <c r="DW153" s="2">
        <f t="shared" si="437"/>
        <v>126.67623850267381</v>
      </c>
      <c r="DX153" s="2">
        <f t="shared" si="437"/>
        <v>126.34465574866311</v>
      </c>
      <c r="DY153" s="2">
        <f t="shared" si="437"/>
        <v>101.99249124949122</v>
      </c>
      <c r="EA153" s="2">
        <f t="shared" si="440"/>
        <v>90.294083502993089</v>
      </c>
      <c r="EB153" s="2">
        <f t="shared" si="290"/>
        <v>88.37421306178544</v>
      </c>
      <c r="EC153" s="2">
        <f t="shared" si="291"/>
        <v>87.933743729759897</v>
      </c>
      <c r="ED153" s="2">
        <f t="shared" si="292"/>
        <v>91.720080213837406</v>
      </c>
      <c r="EE153" s="2">
        <f t="shared" si="293"/>
        <v>90.936931572863898</v>
      </c>
      <c r="EF153" s="2">
        <f t="shared" si="294"/>
        <v>93.320574350381861</v>
      </c>
      <c r="EG153" s="2">
        <f t="shared" si="295"/>
        <v>94.235169446400903</v>
      </c>
      <c r="EH153" s="2">
        <f t="shared" si="296"/>
        <v>91.953168862097186</v>
      </c>
      <c r="EI153" s="2">
        <f t="shared" si="297"/>
        <v>91.122046757989665</v>
      </c>
      <c r="EJ153" s="2">
        <f t="shared" si="298"/>
        <v>91.934405155875297</v>
      </c>
      <c r="EK153" s="2">
        <f t="shared" si="299"/>
        <v>91.458299730821011</v>
      </c>
      <c r="EL153" s="2">
        <f t="shared" si="300"/>
        <v>90.696590445298213</v>
      </c>
      <c r="EM153" s="2">
        <f t="shared" si="301"/>
        <v>91.315744348512453</v>
      </c>
      <c r="EN153" s="2">
        <f t="shared" si="302"/>
        <v>95.554685723875593</v>
      </c>
      <c r="EO153" s="2">
        <f t="shared" si="303"/>
        <v>99.500347086247075</v>
      </c>
      <c r="EQ153" s="2">
        <f t="shared" si="304"/>
        <v>90.917639313884763</v>
      </c>
      <c r="ER153" s="2">
        <f t="shared" si="438"/>
        <v>89.249234376947328</v>
      </c>
      <c r="ES153" s="2">
        <f t="shared" si="438"/>
        <v>88.593069952708746</v>
      </c>
      <c r="ET153" s="2">
        <f t="shared" si="438"/>
        <v>91.997695472290914</v>
      </c>
      <c r="EU153" s="2">
        <f t="shared" si="438"/>
        <v>91.628351276287745</v>
      </c>
      <c r="EV153" s="2">
        <f t="shared" si="438"/>
        <v>93.84552349691414</v>
      </c>
      <c r="EW153" s="2">
        <f t="shared" si="438"/>
        <v>94.24087403787928</v>
      </c>
      <c r="EX153" s="2">
        <f t="shared" si="438"/>
        <v>92.340394506674841</v>
      </c>
      <c r="EY153" s="2">
        <f t="shared" si="438"/>
        <v>91.372521744296591</v>
      </c>
      <c r="EZ153" s="2">
        <f t="shared" si="438"/>
        <v>92.160950813908372</v>
      </c>
      <c r="FA153" s="2">
        <f t="shared" si="438"/>
        <v>91.908407621247136</v>
      </c>
      <c r="FB153" s="2">
        <f t="shared" si="438"/>
        <v>90.624471226912036</v>
      </c>
      <c r="FC153" s="2">
        <f t="shared" si="438"/>
        <v>91.516599890116112</v>
      </c>
      <c r="FD153" s="2">
        <f t="shared" si="438"/>
        <v>94.919289524337557</v>
      </c>
      <c r="FE153" s="2">
        <f t="shared" si="438"/>
        <v>96.797309645224573</v>
      </c>
      <c r="FG153" s="2">
        <f t="shared" si="306"/>
        <v>0.99958139770330767</v>
      </c>
      <c r="FH153" s="2">
        <f t="shared" si="439"/>
        <v>0.99961111926234003</v>
      </c>
      <c r="FI153" s="2">
        <f t="shared" si="439"/>
        <v>0.99959719750036757</v>
      </c>
      <c r="FJ153" s="2">
        <f t="shared" si="439"/>
        <v>0.9995814923704337</v>
      </c>
      <c r="FK153" s="2">
        <f t="shared" si="439"/>
        <v>0.99958177492318789</v>
      </c>
      <c r="FL153" s="2">
        <f t="shared" si="439"/>
        <v>0.99954607429569919</v>
      </c>
      <c r="FM153" s="2">
        <f t="shared" si="439"/>
        <v>0.99954956755343349</v>
      </c>
      <c r="FN153" s="2">
        <f t="shared" si="439"/>
        <v>0.99951957807774983</v>
      </c>
      <c r="FO153" s="2">
        <f t="shared" si="439"/>
        <v>0.99949935388298106</v>
      </c>
      <c r="FP153" s="2">
        <f t="shared" si="439"/>
        <v>0.99952887915471289</v>
      </c>
      <c r="FQ153" s="2">
        <f t="shared" si="439"/>
        <v>0.99946737044069511</v>
      </c>
      <c r="FR153" s="2">
        <f t="shared" si="439"/>
        <v>0.99958128669628044</v>
      </c>
      <c r="FS153" s="2">
        <f t="shared" si="439"/>
        <v>0.99951206219058797</v>
      </c>
      <c r="FT153" s="2">
        <f t="shared" si="439"/>
        <v>0.99948000939255055</v>
      </c>
      <c r="FU153" s="2">
        <f t="shared" si="439"/>
        <v>0.9995060130736908</v>
      </c>
      <c r="FW153" s="2">
        <f t="shared" si="324"/>
        <v>0.28159808071031323</v>
      </c>
      <c r="FX153" s="2">
        <f t="shared" si="376"/>
        <v>0.23949372852754064</v>
      </c>
      <c r="FY153" s="2">
        <f t="shared" si="377"/>
        <v>0.24950083629504072</v>
      </c>
      <c r="FZ153" s="2">
        <f t="shared" si="378"/>
        <v>0.27145356274917704</v>
      </c>
      <c r="GA153" s="2">
        <f t="shared" si="379"/>
        <v>0.30239701071067226</v>
      </c>
      <c r="GB153" s="2">
        <f t="shared" si="380"/>
        <v>0.28200133890251183</v>
      </c>
      <c r="GC153" s="2">
        <f t="shared" si="381"/>
        <v>0.28489690970276504</v>
      </c>
      <c r="GD153" s="2">
        <f t="shared" si="382"/>
        <v>0.29531810983947387</v>
      </c>
      <c r="GE153" s="2">
        <f t="shared" si="383"/>
        <v>0.31916394624079375</v>
      </c>
      <c r="GF153" s="2">
        <f t="shared" si="384"/>
        <v>0.35825264862561779</v>
      </c>
      <c r="GG153" s="2">
        <f t="shared" si="385"/>
        <v>0.34149291488619637</v>
      </c>
      <c r="GH153" s="2">
        <f t="shared" si="386"/>
        <v>0.3365736273098236</v>
      </c>
      <c r="GI153" s="2">
        <f t="shared" si="387"/>
        <v>0.3214003339383813</v>
      </c>
      <c r="GJ153" s="2">
        <f t="shared" si="388"/>
        <v>0.28813796132714931</v>
      </c>
      <c r="GK153" s="2">
        <f t="shared" si="389"/>
        <v>0.31173429211011083</v>
      </c>
      <c r="GM153" s="86">
        <f t="shared" si="325"/>
        <v>4.4296080639497922E-182</v>
      </c>
      <c r="GN153" s="86">
        <f t="shared" si="390"/>
        <v>9.6642774007260948E-105</v>
      </c>
      <c r="GO153" s="86">
        <f t="shared" si="391"/>
        <v>6.3227497802745106E-229</v>
      </c>
      <c r="GP153" s="86">
        <f t="shared" si="392"/>
        <v>7.998302800619045E-176</v>
      </c>
      <c r="GQ153" s="86">
        <f t="shared" si="393"/>
        <v>4.9493123239779307E-179</v>
      </c>
      <c r="GR153" s="86">
        <f t="shared" si="394"/>
        <v>7.9717539585104167E-113</v>
      </c>
      <c r="GS153" s="86">
        <f t="shared" si="395"/>
        <v>9.05448557067512E-135</v>
      </c>
      <c r="GT153" s="86">
        <f t="shared" si="396"/>
        <v>5.6696338410245044E-163</v>
      </c>
      <c r="GU153" s="86">
        <f t="shared" si="397"/>
        <v>2.8064343774988839E-156</v>
      </c>
      <c r="GV153" s="86">
        <f t="shared" si="398"/>
        <v>1.0479685028277378E-172</v>
      </c>
      <c r="GW153" s="86">
        <f t="shared" si="399"/>
        <v>3.245052026845545E-148</v>
      </c>
      <c r="GX153" s="86">
        <f t="shared" si="400"/>
        <v>5.1375509981801802E-269</v>
      </c>
      <c r="GY153" s="86">
        <f t="shared" si="401"/>
        <v>5.227555312181347E-123</v>
      </c>
      <c r="GZ153" s="86">
        <f t="shared" si="402"/>
        <v>2.9381048455990419E-162</v>
      </c>
      <c r="HA153" s="86">
        <f t="shared" si="403"/>
        <v>1.156316681147764E-199</v>
      </c>
      <c r="HC153" s="86">
        <f t="shared" si="326"/>
        <v>1.8020470209568226E-102</v>
      </c>
      <c r="HD153" s="86">
        <f t="shared" si="404"/>
        <v>6.8399699239231392E-46</v>
      </c>
      <c r="HE153" s="86">
        <f t="shared" si="405"/>
        <v>4.215540290948424E-119</v>
      </c>
      <c r="HF153" s="86">
        <f t="shared" si="406"/>
        <v>1.4798988877703924E-98</v>
      </c>
      <c r="HG153" s="86">
        <f t="shared" si="407"/>
        <v>4.7185209389528276E-125</v>
      </c>
      <c r="HH153" s="86">
        <f t="shared" si="408"/>
        <v>8.806080835908685E-72</v>
      </c>
      <c r="HI153" s="86">
        <f t="shared" si="409"/>
        <v>4.451315510934944E-89</v>
      </c>
      <c r="HJ153" s="86">
        <f t="shared" si="410"/>
        <v>1.3888664261769466E-109</v>
      </c>
      <c r="HK153" s="86">
        <f t="shared" si="411"/>
        <v>1.0357210291293461E-105</v>
      </c>
      <c r="HL153" s="86">
        <f t="shared" si="412"/>
        <v>1.4592984980452566E-93</v>
      </c>
      <c r="HM153" s="86">
        <f t="shared" si="413"/>
        <v>3.1485538641062107E-109</v>
      </c>
      <c r="HN153" s="86">
        <f t="shared" si="414"/>
        <v>2.5986323388250814E-97</v>
      </c>
      <c r="HO153" s="86">
        <f t="shared" si="415"/>
        <v>8.8209665457487608E-86</v>
      </c>
      <c r="HP153" s="86">
        <f t="shared" si="416"/>
        <v>6.4803064865010537E-99</v>
      </c>
      <c r="HQ153" s="86">
        <f t="shared" si="417"/>
        <v>5.2025973626027469E-132</v>
      </c>
      <c r="HS153" s="86">
        <f t="shared" si="327"/>
        <v>2.5611363612457884E-7</v>
      </c>
      <c r="HT153" s="86">
        <f t="shared" si="418"/>
        <v>1.5942848396853773E-7</v>
      </c>
      <c r="HU153" s="86">
        <f t="shared" si="419"/>
        <v>1.7416316938629523E-7</v>
      </c>
      <c r="HV153" s="86">
        <f t="shared" si="420"/>
        <v>3.0660942032533219E-8</v>
      </c>
      <c r="HW153" s="86">
        <f t="shared" si="421"/>
        <v>5.2790876796909302E-10</v>
      </c>
      <c r="HX153" s="86">
        <f t="shared" si="422"/>
        <v>3.0788885667535898E-8</v>
      </c>
      <c r="HY153" s="86">
        <f t="shared" si="423"/>
        <v>7.484634400043478E-9</v>
      </c>
      <c r="HZ153" s="86">
        <f t="shared" si="424"/>
        <v>1.0043271457310974E-9</v>
      </c>
      <c r="IA153" s="86">
        <f t="shared" si="425"/>
        <v>3.9877443922271983E-11</v>
      </c>
      <c r="IB153" s="86">
        <f t="shared" si="426"/>
        <v>1.7488811866707696E-13</v>
      </c>
      <c r="IC153" s="86">
        <f t="shared" si="427"/>
        <v>3.5437101450793519E-12</v>
      </c>
      <c r="ID153" s="86">
        <f t="shared" si="428"/>
        <v>1.0602472996607695E-11</v>
      </c>
      <c r="IE153" s="86">
        <f t="shared" si="429"/>
        <v>1.3336648263453001E-10</v>
      </c>
      <c r="IF153" s="86">
        <f t="shared" si="430"/>
        <v>1.8813412595945313E-8</v>
      </c>
      <c r="IG153" s="86">
        <f t="shared" si="431"/>
        <v>8.2008338373538009E-7</v>
      </c>
      <c r="II153" s="86">
        <f t="shared" si="328"/>
        <v>7.7286087703345183E-4</v>
      </c>
      <c r="IJ153" s="86">
        <f t="shared" si="329"/>
        <v>2.669280210196452E-5</v>
      </c>
      <c r="IK153" s="86">
        <f t="shared" si="330"/>
        <v>3.9946273336287002E-5</v>
      </c>
      <c r="IL153" s="86">
        <f t="shared" si="331"/>
        <v>1.6519899527475085E-4</v>
      </c>
      <c r="IM153" s="86">
        <f t="shared" si="332"/>
        <v>9.6813354797121087E-4</v>
      </c>
      <c r="IN153" s="86">
        <f t="shared" si="333"/>
        <v>3.2217185568214363E-4</v>
      </c>
      <c r="IO153" s="86">
        <f t="shared" si="334"/>
        <v>3.9923628931376156E-4</v>
      </c>
      <c r="IP153" s="86">
        <f t="shared" si="335"/>
        <v>6.8630139743163095E-4</v>
      </c>
      <c r="IQ153" s="86">
        <f t="shared" si="336"/>
        <v>2.0689135658154916E-3</v>
      </c>
      <c r="IR153" s="86">
        <f t="shared" si="337"/>
        <v>1.3843134291658973E-2</v>
      </c>
      <c r="IS153" s="86">
        <f t="shared" si="338"/>
        <v>6.6810139804902814E-3</v>
      </c>
      <c r="IT153" s="86">
        <f t="shared" si="339"/>
        <v>6.6556761957577513E-3</v>
      </c>
      <c r="IU153" s="86">
        <f t="shared" si="340"/>
        <v>3.5768137901375863E-3</v>
      </c>
      <c r="IV153" s="86">
        <f t="shared" si="341"/>
        <v>4.3097526176438927E-3</v>
      </c>
      <c r="IW153" s="86">
        <f t="shared" si="342"/>
        <v>2.4114710728127285E-2</v>
      </c>
      <c r="IY153" s="86">
        <f t="shared" si="343"/>
        <v>7.7311699066957645E-4</v>
      </c>
      <c r="IZ153" s="86">
        <f t="shared" si="344"/>
        <v>2.6852230585933058E-5</v>
      </c>
      <c r="JA153" s="86">
        <f t="shared" si="345"/>
        <v>4.0120436505673297E-5</v>
      </c>
      <c r="JB153" s="86">
        <f t="shared" si="346"/>
        <v>1.6522965621678339E-4</v>
      </c>
      <c r="JC153" s="86">
        <f t="shared" si="347"/>
        <v>9.6813407587997878E-4</v>
      </c>
      <c r="JD153" s="86">
        <f t="shared" si="348"/>
        <v>3.2220264456781118E-4</v>
      </c>
      <c r="JE153" s="86">
        <f t="shared" si="349"/>
        <v>3.9924377394816161E-4</v>
      </c>
      <c r="JF153" s="86">
        <f t="shared" si="350"/>
        <v>6.8630240175877671E-4</v>
      </c>
      <c r="JG153" s="86">
        <f t="shared" si="351"/>
        <v>2.0689136056929354E-3</v>
      </c>
      <c r="JH153" s="86">
        <f t="shared" si="352"/>
        <v>1.3843134291833861E-2</v>
      </c>
      <c r="JI153" s="86">
        <f t="shared" si="353"/>
        <v>6.6810139840339918E-3</v>
      </c>
      <c r="JJ153" s="86">
        <f t="shared" si="354"/>
        <v>6.6556762063602242E-3</v>
      </c>
      <c r="JK153" s="86">
        <f t="shared" si="355"/>
        <v>3.5768139235040691E-3</v>
      </c>
      <c r="JL153" s="86">
        <f t="shared" si="356"/>
        <v>4.3097714310564887E-3</v>
      </c>
      <c r="JM153" s="86">
        <f t="shared" si="357"/>
        <v>2.4115530811511021E-2</v>
      </c>
    </row>
    <row r="154" spans="2:273" x14ac:dyDescent="0.25">
      <c r="B154" s="2">
        <v>127</v>
      </c>
      <c r="C154" s="37">
        <v>90.066000000000003</v>
      </c>
      <c r="D154" s="37">
        <v>88.14</v>
      </c>
      <c r="E154" s="37">
        <v>88.018000000000001</v>
      </c>
      <c r="F154" s="37">
        <v>89.701999999999998</v>
      </c>
      <c r="G154" s="37">
        <v>90.332999999999998</v>
      </c>
      <c r="H154" s="37">
        <v>94.632000000000005</v>
      </c>
      <c r="I154" s="37">
        <v>92.981999999999999</v>
      </c>
      <c r="J154" s="37">
        <v>91.772000000000006</v>
      </c>
      <c r="K154" s="37">
        <v>92.158000000000001</v>
      </c>
      <c r="L154" s="37">
        <v>96.772000000000006</v>
      </c>
      <c r="M154" s="37">
        <v>94.298000000000002</v>
      </c>
      <c r="N154" s="37">
        <v>95.474000000000004</v>
      </c>
      <c r="O154" s="37">
        <v>93.804000000000002</v>
      </c>
      <c r="P154" s="37">
        <v>97.828000000000003</v>
      </c>
      <c r="Q154" s="37">
        <v>115.483</v>
      </c>
      <c r="S154" s="4">
        <f t="shared" si="229"/>
        <v>90.337844880906431</v>
      </c>
      <c r="T154" s="4">
        <f t="shared" si="230"/>
        <v>88.463454296438982</v>
      </c>
      <c r="U154" s="4">
        <f t="shared" si="231"/>
        <v>87.919401776894446</v>
      </c>
      <c r="V154" s="4">
        <f t="shared" si="232"/>
        <v>91.673500916394602</v>
      </c>
      <c r="W154" s="4">
        <f t="shared" si="233"/>
        <v>91.220032188696166</v>
      </c>
      <c r="X154" s="4">
        <f t="shared" si="234"/>
        <v>93.369275613904165</v>
      </c>
      <c r="Y154" s="4">
        <f t="shared" si="235"/>
        <v>94.188922173724848</v>
      </c>
      <c r="Z154" s="4">
        <f t="shared" si="236"/>
        <v>92.127155048178096</v>
      </c>
      <c r="AA154" s="4">
        <f t="shared" si="237"/>
        <v>91.698921347417269</v>
      </c>
      <c r="AB154" s="4">
        <f t="shared" si="238"/>
        <v>95.04962403698228</v>
      </c>
      <c r="AC154" s="4">
        <f t="shared" si="239"/>
        <v>93.619521711427012</v>
      </c>
      <c r="AD154" s="4">
        <f t="shared" si="240"/>
        <v>92.510141849385349</v>
      </c>
      <c r="AE154" s="4">
        <f t="shared" si="241"/>
        <v>92.535957036510979</v>
      </c>
      <c r="AF154" s="4">
        <f t="shared" si="242"/>
        <v>97.429204197427865</v>
      </c>
      <c r="AG154" s="4">
        <f t="shared" si="243"/>
        <v>112.03438249407014</v>
      </c>
      <c r="AI154" s="4">
        <f t="shared" si="244"/>
        <v>-0.27184488090642844</v>
      </c>
      <c r="AJ154" s="4">
        <f t="shared" si="245"/>
        <v>-0.32345429643898171</v>
      </c>
      <c r="AK154" s="4">
        <f t="shared" si="246"/>
        <v>9.8598223105554439E-2</v>
      </c>
      <c r="AL154" s="4">
        <f t="shared" si="247"/>
        <v>-1.9715009163946036</v>
      </c>
      <c r="AM154" s="4">
        <f t="shared" si="248"/>
        <v>-0.88703218869616762</v>
      </c>
      <c r="AN154" s="4">
        <f t="shared" si="249"/>
        <v>1.2627243860958401</v>
      </c>
      <c r="AO154" s="4">
        <f t="shared" si="250"/>
        <v>-1.2069221737248483</v>
      </c>
      <c r="AP154" s="4">
        <f t="shared" si="251"/>
        <v>-0.35515504817809074</v>
      </c>
      <c r="AQ154" s="4">
        <f t="shared" si="252"/>
        <v>0.45907865258273262</v>
      </c>
      <c r="AR154" s="4">
        <f t="shared" si="253"/>
        <v>1.7223759630177256</v>
      </c>
      <c r="AS154" s="4">
        <f t="shared" si="254"/>
        <v>0.67847828857298964</v>
      </c>
      <c r="AT154" s="4">
        <f t="shared" si="255"/>
        <v>2.9638581506146551</v>
      </c>
      <c r="AU154" s="4">
        <f t="shared" si="256"/>
        <v>1.2680429634890231</v>
      </c>
      <c r="AV154" s="4">
        <f t="shared" si="436"/>
        <v>0.39879580257213831</v>
      </c>
      <c r="AW154" s="4">
        <f t="shared" si="436"/>
        <v>3.4486175059298603</v>
      </c>
      <c r="AY154" s="2">
        <f t="shared" si="308"/>
        <v>90.301146782414008</v>
      </c>
      <c r="AZ154" s="2">
        <f t="shared" si="359"/>
        <v>88.459351348831319</v>
      </c>
      <c r="BA154" s="2">
        <f t="shared" si="360"/>
        <v>87.911338919426385</v>
      </c>
      <c r="BB154" s="2">
        <f t="shared" si="361"/>
        <v>91.633120583605546</v>
      </c>
      <c r="BC154" s="2">
        <f t="shared" si="362"/>
        <v>90.975886199862359</v>
      </c>
      <c r="BD154" s="2">
        <f t="shared" si="363"/>
        <v>93.277805727621143</v>
      </c>
      <c r="BE154" s="2">
        <f t="shared" si="364"/>
        <v>94.0692490232274</v>
      </c>
      <c r="BF154" s="2">
        <f t="shared" si="365"/>
        <v>91.90351421773174</v>
      </c>
      <c r="BG154" s="2">
        <f t="shared" si="366"/>
        <v>91.01317792806033</v>
      </c>
      <c r="BH154" s="2">
        <f t="shared" si="367"/>
        <v>91.837861599627473</v>
      </c>
      <c r="BI154" s="2">
        <f t="shared" si="368"/>
        <v>91.440115720118712</v>
      </c>
      <c r="BJ154" s="2">
        <f t="shared" si="369"/>
        <v>90.501884094478456</v>
      </c>
      <c r="BK154" s="2">
        <f t="shared" si="370"/>
        <v>91.221951081136169</v>
      </c>
      <c r="BL154" s="2">
        <f t="shared" si="371"/>
        <v>95.211804637787623</v>
      </c>
      <c r="BM154" s="2">
        <f t="shared" si="372"/>
        <v>98.442525013136333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90.066000000000003</v>
      </c>
      <c r="CF154" s="2">
        <f t="shared" si="310"/>
        <v>88.14</v>
      </c>
      <c r="CG154" s="2">
        <f t="shared" si="311"/>
        <v>88.018000000000001</v>
      </c>
      <c r="CH154" s="2">
        <f t="shared" si="312"/>
        <v>89.701999999999998</v>
      </c>
      <c r="CI154" s="2">
        <f t="shared" si="313"/>
        <v>90.332999999999998</v>
      </c>
      <c r="CJ154" s="2">
        <f t="shared" si="314"/>
        <v>94.632000000000005</v>
      </c>
      <c r="CK154" s="2">
        <f t="shared" si="315"/>
        <v>92.981999999999999</v>
      </c>
      <c r="CL154" s="2">
        <f t="shared" si="316"/>
        <v>91.772000000000006</v>
      </c>
      <c r="CM154" s="2">
        <f t="shared" si="317"/>
        <v>92.158000000000001</v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>
        <f t="shared" si="321"/>
        <v>93.804000000000002</v>
      </c>
      <c r="CR154" s="2">
        <f t="shared" si="322"/>
        <v>97.828000000000003</v>
      </c>
      <c r="CS154" s="2" t="str">
        <f t="shared" si="323"/>
        <v/>
      </c>
      <c r="CU154" s="2">
        <f t="shared" si="273"/>
        <v>90.066000000000003</v>
      </c>
      <c r="CV154" s="2">
        <f t="shared" si="274"/>
        <v>88.14</v>
      </c>
      <c r="CW154" s="2">
        <f t="shared" si="275"/>
        <v>88.018000000000001</v>
      </c>
      <c r="CX154" s="2">
        <f t="shared" si="276"/>
        <v>89.701999999999998</v>
      </c>
      <c r="CY154" s="2">
        <f t="shared" si="277"/>
        <v>90.332999999999998</v>
      </c>
      <c r="CZ154" s="2">
        <f t="shared" si="278"/>
        <v>94.632000000000005</v>
      </c>
      <c r="DA154" s="2">
        <f t="shared" si="279"/>
        <v>92.981999999999999</v>
      </c>
      <c r="DB154" s="2">
        <f t="shared" si="280"/>
        <v>91.772000000000006</v>
      </c>
      <c r="DC154" s="2">
        <f t="shared" si="281"/>
        <v>92.158000000000001</v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>
        <f t="shared" si="285"/>
        <v>93.804000000000002</v>
      </c>
      <c r="DH154" s="2">
        <f t="shared" si="286"/>
        <v>97.828000000000003</v>
      </c>
      <c r="DI154" s="2" t="str">
        <f t="shared" si="287"/>
        <v/>
      </c>
      <c r="DK154" s="2">
        <f t="shared" si="288"/>
        <v>113.95485425101216</v>
      </c>
      <c r="DL154" s="2">
        <f t="shared" si="437"/>
        <v>114.85000452961674</v>
      </c>
      <c r="DM154" s="2">
        <f t="shared" si="437"/>
        <v>128.99337624831313</v>
      </c>
      <c r="DN154" s="2">
        <f t="shared" si="437"/>
        <v>130.57857936210135</v>
      </c>
      <c r="DO154" s="2">
        <f t="shared" si="437"/>
        <v>131.91122435897438</v>
      </c>
      <c r="DP154" s="2">
        <f t="shared" si="437"/>
        <v>125.40846230440968</v>
      </c>
      <c r="DQ154" s="2">
        <f t="shared" si="437"/>
        <v>131.30513039355145</v>
      </c>
      <c r="DR154" s="2">
        <f t="shared" si="437"/>
        <v>136.32670849420848</v>
      </c>
      <c r="DS154" s="2">
        <f t="shared" si="437"/>
        <v>123.95191428571428</v>
      </c>
      <c r="DT154" s="2">
        <f t="shared" si="437"/>
        <v>130.63930137280138</v>
      </c>
      <c r="DU154" s="2">
        <f t="shared" si="437"/>
        <v>130.61997103386807</v>
      </c>
      <c r="DV154" s="2">
        <f t="shared" si="437"/>
        <v>119.75963657219972</v>
      </c>
      <c r="DW154" s="2">
        <f t="shared" si="437"/>
        <v>126.85140534759358</v>
      </c>
      <c r="DX154" s="2">
        <f t="shared" si="437"/>
        <v>126.48932352941179</v>
      </c>
      <c r="DY154" s="2">
        <f t="shared" si="437"/>
        <v>101.8762336182336</v>
      </c>
      <c r="EA154" s="2">
        <f t="shared" si="440"/>
        <v>90.097381081163206</v>
      </c>
      <c r="EB154" s="2">
        <f t="shared" si="290"/>
        <v>88.214439040615233</v>
      </c>
      <c r="EC154" s="2">
        <f t="shared" si="291"/>
        <v>87.712880759352302</v>
      </c>
      <c r="ED154" s="2">
        <f t="shared" si="292"/>
        <v>91.534469226761914</v>
      </c>
      <c r="EE154" s="2">
        <f t="shared" si="293"/>
        <v>90.728780966776355</v>
      </c>
      <c r="EF154" s="2">
        <f t="shared" si="294"/>
        <v>93.099835513151632</v>
      </c>
      <c r="EG154" s="2">
        <f t="shared" si="295"/>
        <v>94.052084561205803</v>
      </c>
      <c r="EH154" s="2">
        <f t="shared" si="296"/>
        <v>91.757374717818962</v>
      </c>
      <c r="EI154" s="2">
        <f t="shared" si="297"/>
        <v>90.909817477059391</v>
      </c>
      <c r="EJ154" s="2">
        <f t="shared" si="298"/>
        <v>91.732024220623501</v>
      </c>
      <c r="EK154" s="2">
        <f t="shared" si="299"/>
        <v>91.251904104979843</v>
      </c>
      <c r="EL154" s="2">
        <f t="shared" si="300"/>
        <v>90.517441605781926</v>
      </c>
      <c r="EM154" s="2">
        <f t="shared" si="301"/>
        <v>91.134786160865758</v>
      </c>
      <c r="EN154" s="2">
        <f t="shared" si="302"/>
        <v>95.399538599239207</v>
      </c>
      <c r="EO154" s="2">
        <f t="shared" si="303"/>
        <v>99.366094638694619</v>
      </c>
      <c r="EQ154" s="2">
        <f t="shared" si="304"/>
        <v>90.744944820884058</v>
      </c>
      <c r="ER154" s="2">
        <f t="shared" si="438"/>
        <v>89.131827794790539</v>
      </c>
      <c r="ES154" s="2">
        <f t="shared" si="438"/>
        <v>88.399006410865283</v>
      </c>
      <c r="ET154" s="2">
        <f t="shared" si="438"/>
        <v>91.82320994898356</v>
      </c>
      <c r="EU154" s="2">
        <f t="shared" si="438"/>
        <v>91.447019340521209</v>
      </c>
      <c r="EV154" s="2">
        <f t="shared" si="438"/>
        <v>93.646627089640091</v>
      </c>
      <c r="EW154" s="2">
        <f t="shared" si="438"/>
        <v>94.058203535258642</v>
      </c>
      <c r="EX154" s="2">
        <f t="shared" si="438"/>
        <v>92.159518051688977</v>
      </c>
      <c r="EY154" s="2">
        <f t="shared" si="438"/>
        <v>91.169824428809079</v>
      </c>
      <c r="EZ154" s="2">
        <f t="shared" si="438"/>
        <v>91.966739042487632</v>
      </c>
      <c r="FA154" s="2">
        <f t="shared" si="438"/>
        <v>91.718355868150354</v>
      </c>
      <c r="FB154" s="2">
        <f t="shared" si="438"/>
        <v>90.442674499113508</v>
      </c>
      <c r="FC154" s="2">
        <f t="shared" si="438"/>
        <v>91.343294588760585</v>
      </c>
      <c r="FD154" s="2">
        <f t="shared" si="438"/>
        <v>94.740839942054009</v>
      </c>
      <c r="FE154" s="2">
        <f t="shared" si="438"/>
        <v>96.5794241464896</v>
      </c>
      <c r="FG154" s="2">
        <f t="shared" si="306"/>
        <v>0.99961821610599544</v>
      </c>
      <c r="FH154" s="2">
        <f t="shared" si="439"/>
        <v>0.99964532441600018</v>
      </c>
      <c r="FI154" s="2">
        <f t="shared" si="439"/>
        <v>0.99963262673367903</v>
      </c>
      <c r="FJ154" s="2">
        <f t="shared" si="439"/>
        <v>0.99961830244980032</v>
      </c>
      <c r="FK154" s="2">
        <f t="shared" si="439"/>
        <v>0.99961856015994788</v>
      </c>
      <c r="FL154" s="2">
        <f t="shared" si="439"/>
        <v>0.99958599830196326</v>
      </c>
      <c r="FM154" s="2">
        <f t="shared" si="439"/>
        <v>0.99958918444440981</v>
      </c>
      <c r="FN154" s="2">
        <f t="shared" si="439"/>
        <v>0.99956183147721811</v>
      </c>
      <c r="FO154" s="2">
        <f t="shared" si="439"/>
        <v>0.9995433852000617</v>
      </c>
      <c r="FP154" s="2">
        <f t="shared" si="439"/>
        <v>0.9995703148704872</v>
      </c>
      <c r="FQ154" s="2">
        <f t="shared" si="439"/>
        <v>0.99951421330185397</v>
      </c>
      <c r="FR154" s="2">
        <f t="shared" si="439"/>
        <v>0.99961811485892427</v>
      </c>
      <c r="FS154" s="2">
        <f t="shared" si="439"/>
        <v>0.99955497632257706</v>
      </c>
      <c r="FT154" s="2">
        <f t="shared" si="439"/>
        <v>0.99952574123062665</v>
      </c>
      <c r="FU154" s="2">
        <f t="shared" si="439"/>
        <v>0.99954945898571768</v>
      </c>
      <c r="FW154" s="2">
        <f t="shared" si="324"/>
        <v>0.30059944728657417</v>
      </c>
      <c r="FX154" s="2">
        <f t="shared" si="376"/>
        <v>0.25666907556849161</v>
      </c>
      <c r="FY154" s="2">
        <f t="shared" si="377"/>
        <v>0.26714175341901747</v>
      </c>
      <c r="FZ154" s="2">
        <f t="shared" si="378"/>
        <v>0.29004677625952513</v>
      </c>
      <c r="GA154" s="2">
        <f t="shared" si="379"/>
        <v>0.32217243873930723</v>
      </c>
      <c r="GB154" s="2">
        <f t="shared" si="380"/>
        <v>0.30101851453843281</v>
      </c>
      <c r="GC154" s="2">
        <f t="shared" si="381"/>
        <v>0.30402666925718025</v>
      </c>
      <c r="GD154" s="2">
        <f t="shared" si="382"/>
        <v>0.31483953632196388</v>
      </c>
      <c r="GE154" s="2">
        <f t="shared" si="383"/>
        <v>0.33950223247141631</v>
      </c>
      <c r="GF154" s="2">
        <f t="shared" si="384"/>
        <v>0.37969268354694979</v>
      </c>
      <c r="GG154" s="2">
        <f t="shared" si="385"/>
        <v>0.36249650069665085</v>
      </c>
      <c r="GH154" s="2">
        <f t="shared" si="386"/>
        <v>0.35743888247674471</v>
      </c>
      <c r="GI154" s="2">
        <f t="shared" si="387"/>
        <v>0.34180958426663094</v>
      </c>
      <c r="GJ154" s="2">
        <f t="shared" si="388"/>
        <v>0.30739179803085037</v>
      </c>
      <c r="GK154" s="2">
        <f t="shared" si="389"/>
        <v>0.33182988398044372</v>
      </c>
      <c r="GM154" s="86">
        <f t="shared" si="325"/>
        <v>1.5061084261910583E-187</v>
      </c>
      <c r="GN154" s="86">
        <f t="shared" si="390"/>
        <v>7.1106519345108632E-108</v>
      </c>
      <c r="GO154" s="86">
        <f t="shared" si="391"/>
        <v>8.7413781314940611E-236</v>
      </c>
      <c r="GP154" s="86">
        <f t="shared" si="392"/>
        <v>4.2757795165808434E-181</v>
      </c>
      <c r="GQ154" s="86">
        <f t="shared" si="393"/>
        <v>2.2159378922302509E-184</v>
      </c>
      <c r="GR154" s="86">
        <f t="shared" si="394"/>
        <v>3.3267963212385933E-116</v>
      </c>
      <c r="GS154" s="86">
        <f t="shared" si="395"/>
        <v>8.6022635381808766E-139</v>
      </c>
      <c r="GT154" s="86">
        <f t="shared" si="396"/>
        <v>7.0756529634173165E-168</v>
      </c>
      <c r="GU154" s="86">
        <f t="shared" si="397"/>
        <v>5.6911601202184187E-161</v>
      </c>
      <c r="GV154" s="86">
        <f t="shared" si="398"/>
        <v>6.9753621678144744E-178</v>
      </c>
      <c r="GW154" s="86">
        <f t="shared" si="399"/>
        <v>1.170174564522453E-152</v>
      </c>
      <c r="GX154" s="86">
        <f t="shared" si="400"/>
        <v>3.9062369954053427E-277</v>
      </c>
      <c r="GY154" s="86">
        <f t="shared" si="401"/>
        <v>1.1656600076783316E-126</v>
      </c>
      <c r="GZ154" s="86">
        <f t="shared" si="402"/>
        <v>4.4523224760743108E-167</v>
      </c>
      <c r="HA154" s="86">
        <f t="shared" si="403"/>
        <v>2.3092089597353024E-205</v>
      </c>
      <c r="HC154" s="86">
        <f t="shared" si="326"/>
        <v>6.3003235461050883E-107</v>
      </c>
      <c r="HD154" s="86">
        <f t="shared" si="404"/>
        <v>7.469032240030127E-48</v>
      </c>
      <c r="HE154" s="86">
        <f t="shared" si="405"/>
        <v>2.9368483739341905E-124</v>
      </c>
      <c r="HF154" s="86">
        <f t="shared" si="406"/>
        <v>8.6102776284940474E-103</v>
      </c>
      <c r="HG154" s="86">
        <f t="shared" si="407"/>
        <v>2.1985584202260137E-130</v>
      </c>
      <c r="HH154" s="86">
        <f t="shared" si="408"/>
        <v>7.4316592127489099E-75</v>
      </c>
      <c r="HI154" s="86">
        <f t="shared" si="409"/>
        <v>7.3488702367980467E-93</v>
      </c>
      <c r="HJ154" s="86">
        <f t="shared" si="410"/>
        <v>3.0251328039870425E-114</v>
      </c>
      <c r="HK154" s="86">
        <f t="shared" si="411"/>
        <v>3.6897303022418106E-110</v>
      </c>
      <c r="HL154" s="86">
        <f t="shared" si="412"/>
        <v>1.9797484455727E-97</v>
      </c>
      <c r="HM154" s="86">
        <f t="shared" si="413"/>
        <v>8.6149305409747233E-114</v>
      </c>
      <c r="HN154" s="86">
        <f t="shared" si="414"/>
        <v>2.3779606829285935E-101</v>
      </c>
      <c r="HO154" s="86">
        <f t="shared" si="415"/>
        <v>2.4500331140554631E-89</v>
      </c>
      <c r="HP154" s="86">
        <f t="shared" si="416"/>
        <v>4.9511793584594737E-103</v>
      </c>
      <c r="HQ154" s="86">
        <f t="shared" si="417"/>
        <v>3.3065214537655915E-137</v>
      </c>
      <c r="HS154" s="86">
        <f t="shared" si="327"/>
        <v>2.9839876217642272E-8</v>
      </c>
      <c r="HT154" s="86">
        <f t="shared" si="418"/>
        <v>1.7266907061773225E-8</v>
      </c>
      <c r="HU154" s="86">
        <f t="shared" si="419"/>
        <v>1.7889135942785306E-8</v>
      </c>
      <c r="HV154" s="86">
        <f t="shared" si="420"/>
        <v>2.6360425491058268E-9</v>
      </c>
      <c r="HW154" s="86">
        <f t="shared" si="421"/>
        <v>3.1639931726231154E-11</v>
      </c>
      <c r="HX154" s="86">
        <f t="shared" si="422"/>
        <v>2.5974139900834872E-9</v>
      </c>
      <c r="HY154" s="86">
        <f t="shared" si="423"/>
        <v>5.7270534948069141E-10</v>
      </c>
      <c r="HZ154" s="86">
        <f t="shared" si="424"/>
        <v>6.4671503440909552E-11</v>
      </c>
      <c r="IA154" s="86">
        <f t="shared" si="425"/>
        <v>1.8633682864614757E-12</v>
      </c>
      <c r="IB154" s="86">
        <f t="shared" si="426"/>
        <v>5.4280147023865555E-15</v>
      </c>
      <c r="IC154" s="86">
        <f t="shared" si="427"/>
        <v>1.3834655340039348E-13</v>
      </c>
      <c r="ID154" s="86">
        <f t="shared" si="428"/>
        <v>4.9175676319235519E-13</v>
      </c>
      <c r="IE154" s="86">
        <f t="shared" si="429"/>
        <v>7.7132433259678084E-12</v>
      </c>
      <c r="IF154" s="86">
        <f t="shared" si="430"/>
        <v>1.8195312580286694E-9</v>
      </c>
      <c r="IG154" s="86">
        <f t="shared" si="431"/>
        <v>1.5142747985366539E-7</v>
      </c>
      <c r="II154" s="86">
        <f t="shared" si="328"/>
        <v>2.3363336444054512E-3</v>
      </c>
      <c r="IJ154" s="86">
        <f t="shared" si="329"/>
        <v>1.087613862791526E-4</v>
      </c>
      <c r="IK154" s="86">
        <f t="shared" si="330"/>
        <v>1.6331441331498409E-4</v>
      </c>
      <c r="IL154" s="86">
        <f t="shared" si="331"/>
        <v>6.1708262040039319E-4</v>
      </c>
      <c r="IM154" s="86">
        <f t="shared" si="332"/>
        <v>3.1726948392074308E-3</v>
      </c>
      <c r="IN154" s="86">
        <f t="shared" si="333"/>
        <v>1.1439720088876613E-3</v>
      </c>
      <c r="IO154" s="86">
        <f t="shared" si="334"/>
        <v>1.3883755149833468E-3</v>
      </c>
      <c r="IP154" s="86">
        <f t="shared" si="335"/>
        <v>2.3013378148101838E-3</v>
      </c>
      <c r="IQ154" s="86">
        <f t="shared" si="336"/>
        <v>6.4375900759795412E-3</v>
      </c>
      <c r="IR154" s="86">
        <f t="shared" si="337"/>
        <v>3.4732789595331146E-2</v>
      </c>
      <c r="IS154" s="86">
        <f t="shared" si="338"/>
        <v>1.8241640996598023E-2</v>
      </c>
      <c r="IT154" s="86">
        <f t="shared" si="339"/>
        <v>1.7645052537187057E-2</v>
      </c>
      <c r="IU154" s="86">
        <f t="shared" si="340"/>
        <v>9.9999989162238585E-3</v>
      </c>
      <c r="IV154" s="86">
        <f t="shared" si="341"/>
        <v>9.9698160097737229E-3</v>
      </c>
      <c r="IW154" s="86">
        <f t="shared" si="342"/>
        <v>4.3206413524035842E-2</v>
      </c>
      <c r="IY154" s="86">
        <f t="shared" si="343"/>
        <v>2.3363634842816687E-3</v>
      </c>
      <c r="IZ154" s="86">
        <f t="shared" si="344"/>
        <v>1.0877865318621437E-4</v>
      </c>
      <c r="JA154" s="86">
        <f t="shared" si="345"/>
        <v>1.6333230245092688E-4</v>
      </c>
      <c r="JB154" s="86">
        <f t="shared" si="346"/>
        <v>6.1708525644294226E-4</v>
      </c>
      <c r="JC154" s="86">
        <f t="shared" si="347"/>
        <v>3.1726948708473623E-3</v>
      </c>
      <c r="JD154" s="86">
        <f t="shared" si="348"/>
        <v>1.1439746063016513E-3</v>
      </c>
      <c r="JE154" s="86">
        <f t="shared" si="349"/>
        <v>1.3883760876886963E-3</v>
      </c>
      <c r="JF154" s="86">
        <f t="shared" si="350"/>
        <v>2.3013378794816872E-3</v>
      </c>
      <c r="JG154" s="86">
        <f t="shared" si="351"/>
        <v>6.4375900778429092E-3</v>
      </c>
      <c r="JH154" s="86">
        <f t="shared" si="352"/>
        <v>3.4732789595336572E-2</v>
      </c>
      <c r="JI154" s="86">
        <f t="shared" si="353"/>
        <v>1.824164099673637E-2</v>
      </c>
      <c r="JJ154" s="86">
        <f t="shared" si="354"/>
        <v>1.7645052537678813E-2</v>
      </c>
      <c r="JK154" s="86">
        <f t="shared" si="355"/>
        <v>9.9999989239371017E-3</v>
      </c>
      <c r="JL154" s="86">
        <f t="shared" si="356"/>
        <v>9.9698178293049812E-3</v>
      </c>
      <c r="JM154" s="86">
        <f t="shared" si="357"/>
        <v>4.3206564951515695E-2</v>
      </c>
    </row>
    <row r="155" spans="2:273" x14ac:dyDescent="0.25">
      <c r="B155" s="2">
        <v>128</v>
      </c>
      <c r="C155" s="37">
        <v>88.77</v>
      </c>
      <c r="D155" s="37">
        <v>89.683999999999997</v>
      </c>
      <c r="E155" s="37">
        <v>87.052999999999997</v>
      </c>
      <c r="F155" s="37">
        <v>92.192999999999998</v>
      </c>
      <c r="G155" s="37">
        <v>91.123000000000005</v>
      </c>
      <c r="H155" s="37">
        <v>93.614000000000004</v>
      </c>
      <c r="I155" s="37">
        <v>93.667000000000002</v>
      </c>
      <c r="J155" s="37">
        <v>92.718999999999994</v>
      </c>
      <c r="K155" s="37">
        <v>93.561000000000007</v>
      </c>
      <c r="L155" s="37">
        <v>97.718999999999994</v>
      </c>
      <c r="M155" s="37">
        <v>96.667000000000002</v>
      </c>
      <c r="N155" s="37">
        <v>94.192999999999998</v>
      </c>
      <c r="O155" s="37">
        <v>93.838999999999999</v>
      </c>
      <c r="P155" s="37">
        <v>100.759</v>
      </c>
      <c r="Q155" s="37">
        <v>121.60299999999999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90.214783472468966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88.34074107872469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87.736541117668821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91.577072466024077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91.42163941253088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93.334211528232657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94.218520150369301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92.314795502092167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92.463782974972489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97.690647069757233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95.789089427538386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94.43699212975487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93.931717639234307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99.328532416548001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118.89270692348995</v>
      </c>
      <c r="AI155" s="4">
        <f t="shared" ref="AI155:AI218" si="456">IF(OR($B155 &lt; C$230, $B155 &gt; C$233), 0, C155-S155)</f>
        <v>-1.4447834724689699</v>
      </c>
      <c r="AJ155" s="4">
        <f t="shared" ref="AJ155:AJ218" si="457">IF(OR($B155 &lt; D$230, $B155 &gt; D$233), 0, D155-T155)</f>
        <v>1.3432589212753072</v>
      </c>
      <c r="AK155" s="4">
        <f t="shared" ref="AK155:AK218" si="458">IF(OR($B155 &lt; E$230, $B155 &gt; E$233), 0, E155-U155)</f>
        <v>-0.68354111766882397</v>
      </c>
      <c r="AL155" s="4">
        <f t="shared" ref="AL155:AL218" si="459">IF(OR($B155 &lt; F$230, $B155 &gt; F$233), 0, F155-V155)</f>
        <v>0.61592753397592048</v>
      </c>
      <c r="AM155" s="4">
        <f t="shared" ref="AM155:AM218" si="460">IF(OR($B155 &lt; G$230, $B155 &gt; G$233), 0, G155-W155)</f>
        <v>-0.29863941253087489</v>
      </c>
      <c r="AN155" s="4">
        <f t="shared" ref="AN155:AN218" si="461">IF(OR($B155 &lt; H$230, $B155 &gt; H$233), 0, H155-X155)</f>
        <v>0.27978847176734689</v>
      </c>
      <c r="AO155" s="4">
        <f t="shared" ref="AO155:AO218" si="462">IF(OR($B155 &lt; I$230, $B155 &gt; I$233), 0, I155-Y155)</f>
        <v>-0.55152015036929924</v>
      </c>
      <c r="AP155" s="4">
        <f t="shared" ref="AP155:AP218" si="463">IF(OR($B155 &lt; J$230, $B155 &gt; J$233), 0, J155-Z155)</f>
        <v>0.40420449790782698</v>
      </c>
      <c r="AQ155" s="4">
        <f t="shared" ref="AQ155:AQ218" si="464">IF(OR($B155 &lt; K$230, $B155 &gt; K$233), 0, K155-AA155)</f>
        <v>1.0972170250275184</v>
      </c>
      <c r="AR155" s="4">
        <f t="shared" ref="AR155:AR218" si="465">IF(OR($B155 &lt; L$230, $B155 &gt; L$233), 0, L155-AB155)</f>
        <v>2.8352930242760976E-2</v>
      </c>
      <c r="AS155" s="4">
        <f t="shared" ref="AS155:AS218" si="466">IF(OR($B155 &lt; M$230, $B155 &gt; M$233), 0, M155-AC155)</f>
        <v>0.87791057246161586</v>
      </c>
      <c r="AT155" s="4">
        <f t="shared" ref="AT155:AT218" si="467">IF(OR($B155 &lt; N$230, $B155 &gt; N$233), 0, N155-AD155)</f>
        <v>-0.24399212975487217</v>
      </c>
      <c r="AU155" s="4">
        <f t="shared" ref="AU155:AU218" si="468">IF(OR($B155 &lt; O$230, $B155 &gt; O$233), 0, O155-AE155)</f>
        <v>-9.2717639234308535E-2</v>
      </c>
      <c r="AV155" s="4">
        <f t="shared" ref="AV155:AW170" si="469">IF(OR($B155 &lt; P$230, $B155 &gt; P$233), 0, P155-AF155)</f>
        <v>1.4304675834519998</v>
      </c>
      <c r="AW155" s="4">
        <f t="shared" si="469"/>
        <v>2.710293076510041</v>
      </c>
      <c r="AY155" s="2">
        <f t="shared" si="308"/>
        <v>90.12417703557503</v>
      </c>
      <c r="AZ155" s="2">
        <f t="shared" si="359"/>
        <v>88.326922898592557</v>
      </c>
      <c r="BA155" s="2">
        <f t="shared" si="360"/>
        <v>87.709559901808788</v>
      </c>
      <c r="BB155" s="2">
        <f t="shared" si="361"/>
        <v>91.455337570869858</v>
      </c>
      <c r="BC155" s="2">
        <f t="shared" si="362"/>
        <v>90.790338078127718</v>
      </c>
      <c r="BD155" s="2">
        <f t="shared" si="363"/>
        <v>93.073798372971339</v>
      </c>
      <c r="BE155" s="2">
        <f t="shared" si="364"/>
        <v>93.885199809876653</v>
      </c>
      <c r="BF155" s="2">
        <f t="shared" si="365"/>
        <v>91.719282369957057</v>
      </c>
      <c r="BG155" s="2">
        <f t="shared" si="366"/>
        <v>90.808632973130472</v>
      </c>
      <c r="BH155" s="2">
        <f t="shared" si="367"/>
        <v>91.642579004715913</v>
      </c>
      <c r="BI155" s="2">
        <f t="shared" si="368"/>
        <v>91.248534027892873</v>
      </c>
      <c r="BJ155" s="2">
        <f t="shared" si="369"/>
        <v>90.319239934003946</v>
      </c>
      <c r="BK155" s="2">
        <f t="shared" si="370"/>
        <v>91.046897324096847</v>
      </c>
      <c r="BL155" s="2">
        <f t="shared" si="371"/>
        <v>95.03472230829388</v>
      </c>
      <c r="BM155" s="2">
        <f t="shared" si="372"/>
        <v>98.220934458658405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88.77</v>
      </c>
      <c r="CF155" s="2">
        <f t="shared" si="310"/>
        <v>89.683999999999997</v>
      </c>
      <c r="CG155" s="2">
        <f t="shared" si="311"/>
        <v>87.052999999999997</v>
      </c>
      <c r="CH155" s="2">
        <f t="shared" si="312"/>
        <v>92.192999999999998</v>
      </c>
      <c r="CI155" s="2">
        <f t="shared" si="313"/>
        <v>91.123000000000005</v>
      </c>
      <c r="CJ155" s="2">
        <f t="shared" si="314"/>
        <v>93.614000000000004</v>
      </c>
      <c r="CK155" s="2">
        <f t="shared" si="315"/>
        <v>93.667000000000002</v>
      </c>
      <c r="CL155" s="2">
        <f t="shared" si="316"/>
        <v>92.718999999999994</v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>
        <f t="shared" ref="CU155:CU218" si="485">IF(AND(IY155 &lt; $DI$22, $B155 &gt; C$7, $B155 &lt; C$233), C155, "")</f>
        <v>88.77</v>
      </c>
      <c r="CV155" s="2">
        <f t="shared" ref="CV155:CV218" si="486">IF(AND(IZ155 &lt; $DI$22, $B155 &gt; D$7, $B155 &lt; D$233), D155, "")</f>
        <v>89.683999999999997</v>
      </c>
      <c r="CW155" s="2">
        <f t="shared" ref="CW155:CW218" si="487">IF(AND(JA155 &lt; $DI$22, $B155 &gt; E$7, $B155 &lt; E$233), E155, "")</f>
        <v>87.052999999999997</v>
      </c>
      <c r="CX155" s="2">
        <f t="shared" ref="CX155:CX218" si="488">IF(AND(JB155 &lt; $DI$22, $B155 &gt; F$7, $B155 &lt; F$233), F155, "")</f>
        <v>92.192999999999998</v>
      </c>
      <c r="CY155" s="2">
        <f t="shared" ref="CY155:CY218" si="489">IF(AND(JC155 &lt; $DI$22, $B155 &gt; G$7, $B155 &lt; G$233), G155, "")</f>
        <v>91.123000000000005</v>
      </c>
      <c r="CZ155" s="2">
        <f t="shared" ref="CZ155:CZ218" si="490">IF(AND(JD155 &lt; $DI$22, $B155 &gt; H$7, $B155 &lt; H$233), H155, "")</f>
        <v>93.614000000000004</v>
      </c>
      <c r="DA155" s="2">
        <f t="shared" ref="DA155:DA218" si="491">IF(AND(JE155 &lt; $DI$22, $B155 &gt; I$7, $B155 &lt; I$233), I155, "")</f>
        <v>93.667000000000002</v>
      </c>
      <c r="DB155" s="2">
        <f t="shared" ref="DB155:DB218" si="492">IF(AND(JF155 &lt; $DI$22, $B155 &gt; J$7, $B155 &lt; J$233), J155, "")</f>
        <v>92.718999999999994</v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113.98544939271257</v>
      </c>
      <c r="DL155" s="2">
        <f t="shared" ref="DL155:DY170" si="501">BP$228*$B155+BP$229</f>
        <v>114.88409825783974</v>
      </c>
      <c r="DM155" s="2">
        <f t="shared" si="501"/>
        <v>129.1637997300945</v>
      </c>
      <c r="DN155" s="2">
        <f t="shared" si="501"/>
        <v>130.72824812382743</v>
      </c>
      <c r="DO155" s="2">
        <f t="shared" si="501"/>
        <v>132.0474743589744</v>
      </c>
      <c r="DP155" s="2">
        <f t="shared" si="501"/>
        <v>125.49414580369844</v>
      </c>
      <c r="DQ155" s="2">
        <f t="shared" si="501"/>
        <v>131.45888762446657</v>
      </c>
      <c r="DR155" s="2">
        <f t="shared" si="501"/>
        <v>136.52960077220075</v>
      </c>
      <c r="DS155" s="2">
        <f t="shared" si="501"/>
        <v>124.04905994397758</v>
      </c>
      <c r="DT155" s="2">
        <f t="shared" si="501"/>
        <v>130.8016354783355</v>
      </c>
      <c r="DU155" s="2">
        <f t="shared" si="501"/>
        <v>130.79939650178252</v>
      </c>
      <c r="DV155" s="2">
        <f t="shared" si="501"/>
        <v>119.84354001349527</v>
      </c>
      <c r="DW155" s="2">
        <f t="shared" si="501"/>
        <v>127.02657219251338</v>
      </c>
      <c r="DX155" s="2">
        <f t="shared" si="501"/>
        <v>126.63399131016044</v>
      </c>
      <c r="DY155" s="2">
        <f t="shared" si="501"/>
        <v>101.75997598697596</v>
      </c>
      <c r="EA155" s="2">
        <f t="shared" si="440"/>
        <v>89.900678659333309</v>
      </c>
      <c r="EB155" s="2">
        <f t="shared" ref="EB155:EB218" si="502">CF$228*$B155+CF$229</f>
        <v>88.054665019445025</v>
      </c>
      <c r="EC155" s="2">
        <f t="shared" ref="EC155:EC218" si="503">CG$228*$B155+CG$229</f>
        <v>87.492017788944707</v>
      </c>
      <c r="ED155" s="2">
        <f t="shared" ref="ED155:ED218" si="504">CH$228*$B155+CH$229</f>
        <v>91.348858239686422</v>
      </c>
      <c r="EE155" s="2">
        <f t="shared" ref="EE155:EE218" si="505">CI$228*$B155+CI$229</f>
        <v>90.520630360688799</v>
      </c>
      <c r="EF155" s="2">
        <f t="shared" ref="EF155:EF218" si="506">CJ$228*$B155+CJ$229</f>
        <v>92.879096675921403</v>
      </c>
      <c r="EG155" s="2">
        <f t="shared" ref="EG155:EG218" si="507">CK$228*$B155+CK$229</f>
        <v>93.868999676010702</v>
      </c>
      <c r="EH155" s="2">
        <f t="shared" ref="EH155:EH218" si="508">CL$228*$B155+CL$229</f>
        <v>91.561580573540724</v>
      </c>
      <c r="EI155" s="2">
        <f t="shared" ref="EI155:EI218" si="509">CM$228*$B155+CM$229</f>
        <v>90.697588196129104</v>
      </c>
      <c r="EJ155" s="2">
        <f t="shared" ref="EJ155:EJ218" si="510">CN$228*$B155+CN$229</f>
        <v>91.529643285371691</v>
      </c>
      <c r="EK155" s="2">
        <f t="shared" ref="EK155:EK218" si="511">CO$228*$B155+CO$229</f>
        <v>91.045508479138647</v>
      </c>
      <c r="EL155" s="2">
        <f t="shared" ref="EL155:EL218" si="512">CP$228*$B155+CP$229</f>
        <v>90.338292766265653</v>
      </c>
      <c r="EM155" s="2">
        <f t="shared" ref="EM155:EM218" si="513">CQ$228*$B155+CQ$229</f>
        <v>90.953827973219063</v>
      </c>
      <c r="EN155" s="2">
        <f t="shared" ref="EN155:EN218" si="514">CR$228*$B155+CR$229</f>
        <v>95.244391474602821</v>
      </c>
      <c r="EO155" s="2">
        <f t="shared" ref="EO155:EO218" si="515">CS$228*$B155+CS$229</f>
        <v>99.231842191142178</v>
      </c>
      <c r="EQ155" s="2">
        <f t="shared" ref="EQ155:EQ218" si="516">CU$228*$B155+CU$229</f>
        <v>90.572250327883367</v>
      </c>
      <c r="ER155" s="2">
        <f t="shared" ref="ER155:FE170" si="517">CV$228*$B155+CV$229</f>
        <v>89.014421212633764</v>
      </c>
      <c r="ES155" s="2">
        <f t="shared" si="517"/>
        <v>88.204942869021806</v>
      </c>
      <c r="ET155" s="2">
        <f t="shared" si="517"/>
        <v>91.648724425676193</v>
      </c>
      <c r="EU155" s="2">
        <f t="shared" si="517"/>
        <v>91.265687404754672</v>
      </c>
      <c r="EV155" s="2">
        <f t="shared" si="517"/>
        <v>93.447730682366029</v>
      </c>
      <c r="EW155" s="2">
        <f t="shared" si="517"/>
        <v>93.875533032638003</v>
      </c>
      <c r="EX155" s="2">
        <f t="shared" si="517"/>
        <v>91.978641596703113</v>
      </c>
      <c r="EY155" s="2">
        <f t="shared" si="517"/>
        <v>90.967127113321567</v>
      </c>
      <c r="EZ155" s="2">
        <f t="shared" si="517"/>
        <v>91.772527271066878</v>
      </c>
      <c r="FA155" s="2">
        <f t="shared" si="517"/>
        <v>91.528304115053558</v>
      </c>
      <c r="FB155" s="2">
        <f t="shared" si="517"/>
        <v>90.260877771314981</v>
      </c>
      <c r="FC155" s="2">
        <f t="shared" si="517"/>
        <v>91.169989287405059</v>
      </c>
      <c r="FD155" s="2">
        <f t="shared" si="517"/>
        <v>94.562390359770461</v>
      </c>
      <c r="FE155" s="2">
        <f t="shared" si="517"/>
        <v>96.361538647754628</v>
      </c>
      <c r="FG155" s="2">
        <f t="shared" ref="FG155:FG218" si="518">POWER(10,($B155-C$231)/C$229)/(1+POWER(10,($B155-C$231)/C$229))</f>
        <v>0.9996517972532557</v>
      </c>
      <c r="FH155" s="2">
        <f t="shared" ref="FH155:FU170" si="519">POWER(10,($B155-D$231)/D$229)/(1+POWER(10,($B155-D$231)/D$229))</f>
        <v>0.99967652192796075</v>
      </c>
      <c r="FI155" s="2">
        <f t="shared" si="519"/>
        <v>0.99966494076828116</v>
      </c>
      <c r="FJ155" s="2">
        <f t="shared" si="519"/>
        <v>0.99965187600503191</v>
      </c>
      <c r="FK155" s="2">
        <f t="shared" si="519"/>
        <v>0.99965211105526275</v>
      </c>
      <c r="FL155" s="2">
        <f t="shared" si="519"/>
        <v>0.99962241220923842</v>
      </c>
      <c r="FM155" s="2">
        <f t="shared" si="519"/>
        <v>0.99962531821658496</v>
      </c>
      <c r="FN155" s="2">
        <f t="shared" si="519"/>
        <v>0.99960037015039693</v>
      </c>
      <c r="FO155" s="2">
        <f t="shared" si="519"/>
        <v>0.99958354562109464</v>
      </c>
      <c r="FP155" s="2">
        <f t="shared" si="519"/>
        <v>0.99960810768785324</v>
      </c>
      <c r="FQ155" s="2">
        <f t="shared" si="519"/>
        <v>0.99955693832746373</v>
      </c>
      <c r="FR155" s="2">
        <f t="shared" si="519"/>
        <v>0.99965170490862432</v>
      </c>
      <c r="FS155" s="2">
        <f t="shared" si="519"/>
        <v>0.99959411768918116</v>
      </c>
      <c r="FT155" s="2">
        <f t="shared" si="519"/>
        <v>0.99956745281163739</v>
      </c>
      <c r="FU155" s="2">
        <f t="shared" si="519"/>
        <v>0.99958908542162617</v>
      </c>
      <c r="FW155" s="2">
        <f t="shared" si="324"/>
        <v>0.32031129809583808</v>
      </c>
      <c r="FX155" s="2">
        <f t="shared" si="376"/>
        <v>0.27463135708865632</v>
      </c>
      <c r="FY155" s="2">
        <f t="shared" si="377"/>
        <v>0.28555538767201233</v>
      </c>
      <c r="FZ155" s="2">
        <f t="shared" si="378"/>
        <v>0.30937273021083167</v>
      </c>
      <c r="GA155" s="2">
        <f t="shared" si="379"/>
        <v>0.34260596491926715</v>
      </c>
      <c r="GB155" s="2">
        <f t="shared" si="380"/>
        <v>0.32074524322694442</v>
      </c>
      <c r="GC155" s="2">
        <f t="shared" si="381"/>
        <v>0.32385919394211654</v>
      </c>
      <c r="GD155" s="2">
        <f t="shared" si="382"/>
        <v>0.33503786138506136</v>
      </c>
      <c r="GE155" s="2">
        <f t="shared" si="383"/>
        <v>0.3604504001167026</v>
      </c>
      <c r="GF155" s="2">
        <f t="shared" si="384"/>
        <v>0.40161284096981548</v>
      </c>
      <c r="GG155" s="2">
        <f t="shared" si="385"/>
        <v>0.38403852654079695</v>
      </c>
      <c r="GH155" s="2">
        <f t="shared" si="386"/>
        <v>0.37885896739300712</v>
      </c>
      <c r="GI155" s="2">
        <f t="shared" si="387"/>
        <v>0.36282191562272559</v>
      </c>
      <c r="GJ155" s="2">
        <f t="shared" si="388"/>
        <v>0.32734059315509262</v>
      </c>
      <c r="GK155" s="2">
        <f t="shared" si="389"/>
        <v>0.3525573390479339</v>
      </c>
      <c r="GM155" s="86">
        <f t="shared" si="325"/>
        <v>4.2433965195888973E-193</v>
      </c>
      <c r="GN155" s="86">
        <f t="shared" si="390"/>
        <v>4.6968099589719137E-111</v>
      </c>
      <c r="GO155" s="86">
        <f t="shared" si="391"/>
        <v>9.5556366162584838E-243</v>
      </c>
      <c r="GP155" s="86">
        <f t="shared" si="392"/>
        <v>1.9073825580901641E-186</v>
      </c>
      <c r="GQ155" s="86">
        <f t="shared" si="393"/>
        <v>8.262658027081927E-190</v>
      </c>
      <c r="GR155" s="86">
        <f t="shared" si="394"/>
        <v>1.2358042186080392E-119</v>
      </c>
      <c r="GS155" s="86">
        <f t="shared" si="395"/>
        <v>7.1208060939990569E-143</v>
      </c>
      <c r="GT155" s="86">
        <f t="shared" si="396"/>
        <v>7.4571639767221112E-173</v>
      </c>
      <c r="GU155" s="86">
        <f t="shared" si="397"/>
        <v>9.8199902745243677E-166</v>
      </c>
      <c r="GV155" s="86">
        <f t="shared" si="398"/>
        <v>3.887083312095887E-183</v>
      </c>
      <c r="GW155" s="86">
        <f t="shared" si="399"/>
        <v>3.6221262402792073E-157</v>
      </c>
      <c r="GX155" s="86">
        <f t="shared" si="400"/>
        <v>2.245385058161459E-285</v>
      </c>
      <c r="GY155" s="86">
        <f t="shared" si="401"/>
        <v>2.2948645496229267E-130</v>
      </c>
      <c r="GZ155" s="86">
        <f t="shared" si="402"/>
        <v>5.7263172790970801E-172</v>
      </c>
      <c r="HA155" s="86">
        <f t="shared" si="403"/>
        <v>3.8280401253942012E-211</v>
      </c>
      <c r="HC155" s="86">
        <f t="shared" si="326"/>
        <v>1.7648657241056307E-111</v>
      </c>
      <c r="HD155" s="86">
        <f t="shared" si="404"/>
        <v>7.3995269693068207E-50</v>
      </c>
      <c r="HE155" s="86">
        <f t="shared" si="405"/>
        <v>1.5856464979308647E-129</v>
      </c>
      <c r="HF155" s="86">
        <f t="shared" si="406"/>
        <v>4.0677176148029503E-107</v>
      </c>
      <c r="HG155" s="86">
        <f t="shared" si="407"/>
        <v>7.9030315556723697E-136</v>
      </c>
      <c r="HH155" s="86">
        <f t="shared" si="408"/>
        <v>5.3909027433333445E-78</v>
      </c>
      <c r="HI155" s="86">
        <f t="shared" si="409"/>
        <v>1.0092717135293577E-96</v>
      </c>
      <c r="HJ155" s="86">
        <f t="shared" si="410"/>
        <v>5.2525590551257444E-119</v>
      </c>
      <c r="HK155" s="86">
        <f t="shared" si="411"/>
        <v>1.0611137911142638E-114</v>
      </c>
      <c r="HL155" s="86">
        <f t="shared" si="412"/>
        <v>2.2361604309522252E-101</v>
      </c>
      <c r="HM155" s="86">
        <f t="shared" si="413"/>
        <v>1.8955200094792607E-118</v>
      </c>
      <c r="HN155" s="86">
        <f t="shared" si="414"/>
        <v>1.7959446066499069E-105</v>
      </c>
      <c r="HO155" s="86">
        <f t="shared" si="415"/>
        <v>5.7458693061030815E-93</v>
      </c>
      <c r="HP155" s="86">
        <f t="shared" si="416"/>
        <v>3.1089335518195688E-107</v>
      </c>
      <c r="HQ155" s="86">
        <f t="shared" si="417"/>
        <v>1.6634486760079845E-142</v>
      </c>
      <c r="HS155" s="86">
        <f t="shared" si="327"/>
        <v>2.9959065564123244E-9</v>
      </c>
      <c r="HT155" s="86">
        <f t="shared" si="418"/>
        <v>1.6030853630686758E-9</v>
      </c>
      <c r="HU155" s="86">
        <f t="shared" si="419"/>
        <v>1.562469453002188E-9</v>
      </c>
      <c r="HV155" s="86">
        <f t="shared" si="420"/>
        <v>1.9135122227330749E-10</v>
      </c>
      <c r="HW155" s="86">
        <f t="shared" si="421"/>
        <v>1.5838377954706372E-12</v>
      </c>
      <c r="HX155" s="86">
        <f t="shared" si="422"/>
        <v>1.845366916174985E-10</v>
      </c>
      <c r="HY155" s="86">
        <f t="shared" si="423"/>
        <v>3.6911969250967655E-11</v>
      </c>
      <c r="HZ155" s="86">
        <f t="shared" si="424"/>
        <v>3.4909745655415361E-12</v>
      </c>
      <c r="IA155" s="86">
        <f t="shared" si="425"/>
        <v>7.1989932810711258E-14</v>
      </c>
      <c r="IB155" s="86">
        <f t="shared" si="426"/>
        <v>1.3801084874325812E-16</v>
      </c>
      <c r="IC155" s="86">
        <f t="shared" si="427"/>
        <v>4.4499649944197495E-15</v>
      </c>
      <c r="ID155" s="86">
        <f t="shared" si="428"/>
        <v>1.902350794445425E-14</v>
      </c>
      <c r="IE155" s="86">
        <f t="shared" si="429"/>
        <v>3.7494278366186152E-13</v>
      </c>
      <c r="IF155" s="86">
        <f t="shared" si="430"/>
        <v>1.5150590122665466E-10</v>
      </c>
      <c r="IG155" s="86">
        <f t="shared" si="431"/>
        <v>2.5287683219834368E-8</v>
      </c>
      <c r="II155" s="86">
        <f t="shared" si="328"/>
        <v>6.3539411303959945E-3</v>
      </c>
      <c r="IJ155" s="86">
        <f t="shared" si="329"/>
        <v>3.9701545885094847E-4</v>
      </c>
      <c r="IK155" s="86">
        <f t="shared" si="330"/>
        <v>5.9474659129534499E-4</v>
      </c>
      <c r="IL155" s="86">
        <f t="shared" si="331"/>
        <v>2.0432833152005596E-3</v>
      </c>
      <c r="IM155" s="86">
        <f t="shared" si="332"/>
        <v>9.152478904892257E-3</v>
      </c>
      <c r="IN155" s="86">
        <f t="shared" si="333"/>
        <v>3.5946417268020504E-3</v>
      </c>
      <c r="IO155" s="86">
        <f t="shared" si="334"/>
        <v>4.2736972630798339E-3</v>
      </c>
      <c r="IP155" s="86">
        <f t="shared" si="335"/>
        <v>6.8094747921178663E-3</v>
      </c>
      <c r="IQ155" s="86">
        <f t="shared" si="336"/>
        <v>1.7518161457769327E-2</v>
      </c>
      <c r="IR155" s="86">
        <f t="shared" si="337"/>
        <v>7.5935356276851607E-2</v>
      </c>
      <c r="IS155" s="86">
        <f t="shared" si="338"/>
        <v>4.3509788362339277E-2</v>
      </c>
      <c r="IT155" s="86">
        <f t="shared" si="339"/>
        <v>4.1211152113196599E-2</v>
      </c>
      <c r="IU155" s="86">
        <f t="shared" si="340"/>
        <v>2.4742700090917186E-2</v>
      </c>
      <c r="IV155" s="86">
        <f t="shared" si="341"/>
        <v>2.1245857340926398E-2</v>
      </c>
      <c r="IW155" s="86">
        <f t="shared" si="342"/>
        <v>7.2695321939654556E-2</v>
      </c>
      <c r="IY155" s="86">
        <f t="shared" si="343"/>
        <v>6.3539441263025511E-3</v>
      </c>
      <c r="IZ155" s="86">
        <f t="shared" si="344"/>
        <v>3.9701706193631155E-4</v>
      </c>
      <c r="JA155" s="86">
        <f t="shared" si="345"/>
        <v>5.9474815376479796E-4</v>
      </c>
      <c r="JB155" s="86">
        <f t="shared" si="346"/>
        <v>2.0432835065517818E-3</v>
      </c>
      <c r="JC155" s="86">
        <f t="shared" si="347"/>
        <v>9.1524789064760942E-3</v>
      </c>
      <c r="JD155" s="86">
        <f t="shared" si="348"/>
        <v>3.5946419113387419E-3</v>
      </c>
      <c r="JE155" s="86">
        <f t="shared" si="349"/>
        <v>4.273697299991803E-3</v>
      </c>
      <c r="JF155" s="86">
        <f t="shared" si="350"/>
        <v>6.8094747956088412E-3</v>
      </c>
      <c r="JG155" s="86">
        <f t="shared" si="351"/>
        <v>1.7518161457841318E-2</v>
      </c>
      <c r="JH155" s="86">
        <f t="shared" si="352"/>
        <v>7.5935356276851745E-2</v>
      </c>
      <c r="JI155" s="86">
        <f t="shared" si="353"/>
        <v>4.3509788362343725E-2</v>
      </c>
      <c r="JJ155" s="86">
        <f t="shared" si="354"/>
        <v>4.1211152113215625E-2</v>
      </c>
      <c r="JK155" s="86">
        <f t="shared" si="355"/>
        <v>2.474270009129213E-2</v>
      </c>
      <c r="JL155" s="86">
        <f t="shared" si="356"/>
        <v>2.12458574924323E-2</v>
      </c>
      <c r="JM155" s="86">
        <f t="shared" si="357"/>
        <v>7.2695347227337781E-2</v>
      </c>
    </row>
    <row r="156" spans="2:273" x14ac:dyDescent="0.25">
      <c r="B156" s="2">
        <v>129</v>
      </c>
      <c r="C156" s="37">
        <v>89.295000000000002</v>
      </c>
      <c r="D156" s="37">
        <v>88.438999999999993</v>
      </c>
      <c r="E156" s="37">
        <v>87.894999999999996</v>
      </c>
      <c r="F156" s="37">
        <v>91.525999999999996</v>
      </c>
      <c r="G156" s="37">
        <v>91.543999999999997</v>
      </c>
      <c r="H156" s="37">
        <v>94.561000000000007</v>
      </c>
      <c r="I156" s="37">
        <v>92.525999999999996</v>
      </c>
      <c r="J156" s="37">
        <v>94.332999999999998</v>
      </c>
      <c r="K156" s="37">
        <v>94.018000000000001</v>
      </c>
      <c r="L156" s="37">
        <v>100.544</v>
      </c>
      <c r="M156" s="37">
        <v>100.509</v>
      </c>
      <c r="N156" s="37">
        <v>97.298000000000002</v>
      </c>
      <c r="O156" s="37">
        <v>97.411000000000001</v>
      </c>
      <c r="P156" s="37">
        <v>103.086</v>
      </c>
      <c r="Q156" s="37">
        <v>128.27600000000001</v>
      </c>
      <c r="S156" s="4">
        <f t="shared" si="441"/>
        <v>90.148257207999706</v>
      </c>
      <c r="T156" s="4">
        <f t="shared" si="442"/>
        <v>88.238275164780219</v>
      </c>
      <c r="U156" s="4">
        <f t="shared" si="443"/>
        <v>87.589289615112577</v>
      </c>
      <c r="V156" s="4">
        <f t="shared" si="444"/>
        <v>91.600971196621998</v>
      </c>
      <c r="W156" s="4">
        <f t="shared" si="445"/>
        <v>92.02829021842085</v>
      </c>
      <c r="X156" s="4">
        <f t="shared" si="446"/>
        <v>93.52141283124439</v>
      </c>
      <c r="Y156" s="4">
        <f t="shared" si="447"/>
        <v>94.515613783149675</v>
      </c>
      <c r="Z156" s="4">
        <f t="shared" si="448"/>
        <v>92.92149193914949</v>
      </c>
      <c r="AA156" s="4">
        <f t="shared" si="449"/>
        <v>94.055643669345926</v>
      </c>
      <c r="AB156" s="4">
        <f t="shared" si="450"/>
        <v>101.20024138053134</v>
      </c>
      <c r="AC156" s="4">
        <f t="shared" si="451"/>
        <v>99.199397116454506</v>
      </c>
      <c r="AD156" s="4">
        <f t="shared" si="452"/>
        <v>97.472155468476444</v>
      </c>
      <c r="AE156" s="4">
        <f t="shared" si="453"/>
        <v>96.410394204456864</v>
      </c>
      <c r="AF156" s="4">
        <f t="shared" si="454"/>
        <v>102.45295374820401</v>
      </c>
      <c r="AG156" s="4">
        <f t="shared" si="455"/>
        <v>127.27727189055048</v>
      </c>
      <c r="AI156" s="4">
        <f t="shared" si="456"/>
        <v>-0.85325720799970384</v>
      </c>
      <c r="AJ156" s="4">
        <f t="shared" si="457"/>
        <v>0.20072483521977347</v>
      </c>
      <c r="AK156" s="4">
        <f t="shared" si="458"/>
        <v>0.3057103848874192</v>
      </c>
      <c r="AL156" s="4">
        <f t="shared" si="459"/>
        <v>-7.4971196622001912E-2</v>
      </c>
      <c r="AM156" s="4">
        <f t="shared" si="460"/>
        <v>-0.48429021842085263</v>
      </c>
      <c r="AN156" s="4">
        <f t="shared" si="461"/>
        <v>1.0395871687556166</v>
      </c>
      <c r="AO156" s="4">
        <f t="shared" si="462"/>
        <v>-1.9896137831496787</v>
      </c>
      <c r="AP156" s="4">
        <f t="shared" si="463"/>
        <v>1.4115080608505082</v>
      </c>
      <c r="AQ156" s="4">
        <f t="shared" si="464"/>
        <v>-3.7643669345925446E-2</v>
      </c>
      <c r="AR156" s="4">
        <f t="shared" si="465"/>
        <v>-0.65624138053134118</v>
      </c>
      <c r="AS156" s="4">
        <f t="shared" si="466"/>
        <v>1.3096028835454945</v>
      </c>
      <c r="AT156" s="4">
        <f t="shared" si="467"/>
        <v>-0.17415546847644237</v>
      </c>
      <c r="AU156" s="4">
        <f t="shared" si="468"/>
        <v>1.0006057955431373</v>
      </c>
      <c r="AV156" s="4">
        <f t="shared" si="469"/>
        <v>0.63304625179598872</v>
      </c>
      <c r="AW156" s="4">
        <f t="shared" si="469"/>
        <v>0.99872810944953017</v>
      </c>
      <c r="AY156" s="2">
        <f t="shared" ref="AY156:AY219" si="520">IF(OR($B156 &lt; C$230, $B156 &gt; C$233), #N/A, ((1-FG156)*DK156) + (FG156 - FW156)*EA156 + (FW156*EQ156))</f>
        <v>89.948671437021773</v>
      </c>
      <c r="AZ156" s="2">
        <f t="shared" si="359"/>
        <v>88.19684108533032</v>
      </c>
      <c r="BA156" s="2">
        <f t="shared" si="360"/>
        <v>87.509410571935405</v>
      </c>
      <c r="BB156" s="2">
        <f t="shared" si="361"/>
        <v>91.278293973644836</v>
      </c>
      <c r="BC156" s="2">
        <f t="shared" si="362"/>
        <v>90.606450049536619</v>
      </c>
      <c r="BD156" s="2">
        <f t="shared" si="363"/>
        <v>92.871126664565963</v>
      </c>
      <c r="BE156" s="2">
        <f t="shared" si="364"/>
        <v>93.701267728672065</v>
      </c>
      <c r="BF156" s="2">
        <f t="shared" si="365"/>
        <v>91.536045170234445</v>
      </c>
      <c r="BG156" s="2">
        <f t="shared" si="366"/>
        <v>90.60473350091435</v>
      </c>
      <c r="BH156" s="2">
        <f t="shared" si="367"/>
        <v>91.447859265445231</v>
      </c>
      <c r="BI156" s="2">
        <f t="shared" si="368"/>
        <v>91.058006294771644</v>
      </c>
      <c r="BJ156" s="2">
        <f t="shared" si="369"/>
        <v>90.136513915717103</v>
      </c>
      <c r="BK156" s="2">
        <f t="shared" si="370"/>
        <v>90.872382934559624</v>
      </c>
      <c r="BL156" s="2">
        <f t="shared" si="371"/>
        <v>94.856347064203703</v>
      </c>
      <c r="BM156" s="2">
        <f t="shared" si="372"/>
        <v>97.994199723869713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>
        <f t="shared" ref="CF156:CF219" si="522">IF(AND(IZ156 &lt; $CS$22, $B156 &gt; D$231, $B156 &lt; D$232), D156, "")</f>
        <v>88.438999999999993</v>
      </c>
      <c r="CG156" s="2">
        <f t="shared" ref="CG156:CG219" si="523">IF(AND(JA156 &lt; $CS$22, $B156 &gt; E$231, $B156 &lt; E$232), E156, "")</f>
        <v>87.894999999999996</v>
      </c>
      <c r="CH156" s="2">
        <f t="shared" ref="CH156:CH219" si="524">IF(AND(JB156 &lt; $CS$22, $B156 &gt; F$231, $B156 &lt; F$232), F156, "")</f>
        <v>91.525999999999996</v>
      </c>
      <c r="CI156" s="2" t="str">
        <f t="shared" ref="CI156:CI219" si="525">IF(AND(JC156 &lt; $CS$22, $B156 &gt; G$231, $B156 &lt; G$232), G156, "")</f>
        <v/>
      </c>
      <c r="CJ156" s="2">
        <f t="shared" ref="CJ156:CJ219" si="526">IF(AND(JD156 &lt; $CS$22, $B156 &gt; H$231, $B156 &lt; H$232), H156, "")</f>
        <v>94.561000000000007</v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>
        <f t="shared" si="486"/>
        <v>88.438999999999993</v>
      </c>
      <c r="CW156" s="2">
        <f t="shared" si="487"/>
        <v>87.894999999999996</v>
      </c>
      <c r="CX156" s="2">
        <f t="shared" si="488"/>
        <v>91.525999999999996</v>
      </c>
      <c r="CY156" s="2" t="str">
        <f t="shared" si="489"/>
        <v/>
      </c>
      <c r="CZ156" s="2">
        <f t="shared" si="490"/>
        <v>94.561000000000007</v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114.01604453441297</v>
      </c>
      <c r="DL156" s="2">
        <f t="shared" si="501"/>
        <v>114.91819198606274</v>
      </c>
      <c r="DM156" s="2">
        <f t="shared" si="501"/>
        <v>129.33422321187587</v>
      </c>
      <c r="DN156" s="2">
        <f t="shared" si="501"/>
        <v>130.8779168855535</v>
      </c>
      <c r="DO156" s="2">
        <f t="shared" si="501"/>
        <v>132.18372435897439</v>
      </c>
      <c r="DP156" s="2">
        <f t="shared" si="501"/>
        <v>125.57982930298721</v>
      </c>
      <c r="DQ156" s="2">
        <f t="shared" si="501"/>
        <v>131.61264485538169</v>
      </c>
      <c r="DR156" s="2">
        <f t="shared" si="501"/>
        <v>136.73249305019303</v>
      </c>
      <c r="DS156" s="2">
        <f t="shared" si="501"/>
        <v>124.14620560224088</v>
      </c>
      <c r="DT156" s="2">
        <f t="shared" si="501"/>
        <v>130.96396958386958</v>
      </c>
      <c r="DU156" s="2">
        <f t="shared" si="501"/>
        <v>130.97882196969695</v>
      </c>
      <c r="DV156" s="2">
        <f t="shared" si="501"/>
        <v>119.92744345479082</v>
      </c>
      <c r="DW156" s="2">
        <f t="shared" si="501"/>
        <v>127.20173903743316</v>
      </c>
      <c r="DX156" s="2">
        <f t="shared" si="501"/>
        <v>126.77865909090912</v>
      </c>
      <c r="DY156" s="2">
        <f t="shared" si="501"/>
        <v>101.64371835571833</v>
      </c>
      <c r="EA156" s="2">
        <f t="shared" si="440"/>
        <v>89.703976237503412</v>
      </c>
      <c r="EB156" s="2">
        <f t="shared" si="502"/>
        <v>87.894890998274803</v>
      </c>
      <c r="EC156" s="2">
        <f t="shared" si="503"/>
        <v>87.271154818537113</v>
      </c>
      <c r="ED156" s="2">
        <f t="shared" si="504"/>
        <v>91.16324725261093</v>
      </c>
      <c r="EE156" s="2">
        <f t="shared" si="505"/>
        <v>90.312479754601242</v>
      </c>
      <c r="EF156" s="2">
        <f t="shared" si="506"/>
        <v>92.65835783869116</v>
      </c>
      <c r="EG156" s="2">
        <f t="shared" si="507"/>
        <v>93.685914790815616</v>
      </c>
      <c r="EH156" s="2">
        <f t="shared" si="508"/>
        <v>91.365786429262485</v>
      </c>
      <c r="EI156" s="2">
        <f t="shared" si="509"/>
        <v>90.48535891519883</v>
      </c>
      <c r="EJ156" s="2">
        <f t="shared" si="510"/>
        <v>91.327262350119895</v>
      </c>
      <c r="EK156" s="2">
        <f t="shared" si="511"/>
        <v>90.839112853297465</v>
      </c>
      <c r="EL156" s="2">
        <f t="shared" si="512"/>
        <v>90.159143926749366</v>
      </c>
      <c r="EM156" s="2">
        <f t="shared" si="513"/>
        <v>90.772869785572368</v>
      </c>
      <c r="EN156" s="2">
        <f t="shared" si="514"/>
        <v>95.089244349966435</v>
      </c>
      <c r="EO156" s="2">
        <f t="shared" si="515"/>
        <v>99.097589743589722</v>
      </c>
      <c r="EQ156" s="2">
        <f t="shared" si="516"/>
        <v>90.399555834882676</v>
      </c>
      <c r="ER156" s="2">
        <f t="shared" si="517"/>
        <v>88.897014630476974</v>
      </c>
      <c r="ES156" s="2">
        <f t="shared" si="517"/>
        <v>88.010879327178344</v>
      </c>
      <c r="ET156" s="2">
        <f t="shared" si="517"/>
        <v>91.474238902368839</v>
      </c>
      <c r="EU156" s="2">
        <f t="shared" si="517"/>
        <v>91.084355468988136</v>
      </c>
      <c r="EV156" s="2">
        <f t="shared" si="517"/>
        <v>93.24883427509198</v>
      </c>
      <c r="EW156" s="2">
        <f t="shared" si="517"/>
        <v>93.692862530017351</v>
      </c>
      <c r="EX156" s="2">
        <f t="shared" si="517"/>
        <v>91.797765141717264</v>
      </c>
      <c r="EY156" s="2">
        <f t="shared" si="517"/>
        <v>90.764429797834069</v>
      </c>
      <c r="EZ156" s="2">
        <f t="shared" si="517"/>
        <v>91.578315499646138</v>
      </c>
      <c r="FA156" s="2">
        <f t="shared" si="517"/>
        <v>91.338252361956762</v>
      </c>
      <c r="FB156" s="2">
        <f t="shared" si="517"/>
        <v>90.079081043516453</v>
      </c>
      <c r="FC156" s="2">
        <f t="shared" si="517"/>
        <v>90.996683986049533</v>
      </c>
      <c r="FD156" s="2">
        <f t="shared" si="517"/>
        <v>94.383940777486913</v>
      </c>
      <c r="FE156" s="2">
        <f t="shared" si="517"/>
        <v>96.143653149019656</v>
      </c>
      <c r="FG156" s="2">
        <f t="shared" si="518"/>
        <v>0.99968242559080955</v>
      </c>
      <c r="FH156" s="2">
        <f t="shared" si="519"/>
        <v>0.99970497609486952</v>
      </c>
      <c r="FI156" s="2">
        <f t="shared" si="519"/>
        <v>0.99969441333966835</v>
      </c>
      <c r="FJ156" s="2">
        <f t="shared" si="519"/>
        <v>0.99968249741768378</v>
      </c>
      <c r="FK156" s="2">
        <f t="shared" si="519"/>
        <v>0.99968271179917101</v>
      </c>
      <c r="FL156" s="2">
        <f t="shared" si="519"/>
        <v>0.99965562440060851</v>
      </c>
      <c r="FM156" s="2">
        <f t="shared" si="519"/>
        <v>0.9996582748862447</v>
      </c>
      <c r="FN156" s="2">
        <f t="shared" si="519"/>
        <v>0.99963552042920212</v>
      </c>
      <c r="FO156" s="2">
        <f t="shared" si="519"/>
        <v>0.99962017517424095</v>
      </c>
      <c r="FP156" s="2">
        <f t="shared" si="519"/>
        <v>0.99964257763872555</v>
      </c>
      <c r="FQ156" s="2">
        <f t="shared" si="519"/>
        <v>0.99959590719873759</v>
      </c>
      <c r="FR156" s="2">
        <f t="shared" si="519"/>
        <v>0.99968234136634315</v>
      </c>
      <c r="FS156" s="2">
        <f t="shared" si="519"/>
        <v>0.99962981771262016</v>
      </c>
      <c r="FT156" s="2">
        <f t="shared" si="519"/>
        <v>0.99960549726111758</v>
      </c>
      <c r="FU156" s="2">
        <f t="shared" si="519"/>
        <v>0.99962522790020292</v>
      </c>
      <c r="FW156" s="2">
        <f t="shared" ref="FW156:FW219" si="536">POWER(10,($B156-C$232)/C$229)/(1+POWER(10,($B156-C$232)/C$229))</f>
        <v>0.3406861122517475</v>
      </c>
      <c r="FX156" s="2">
        <f t="shared" si="376"/>
        <v>0.29335459001457903</v>
      </c>
      <c r="FY156" s="2">
        <f t="shared" si="377"/>
        <v>0.3047105215138835</v>
      </c>
      <c r="FZ156" s="2">
        <f t="shared" si="378"/>
        <v>0.32938894323801249</v>
      </c>
      <c r="GA156" s="2">
        <f t="shared" si="379"/>
        <v>0.36364020507023137</v>
      </c>
      <c r="GB156" s="2">
        <f t="shared" si="380"/>
        <v>0.34113380651434955</v>
      </c>
      <c r="GC156" s="2">
        <f t="shared" si="381"/>
        <v>0.3443453534022648</v>
      </c>
      <c r="GD156" s="2">
        <f t="shared" si="382"/>
        <v>0.35585897819059387</v>
      </c>
      <c r="GE156" s="2">
        <f t="shared" si="383"/>
        <v>0.38194368212547924</v>
      </c>
      <c r="GF156" s="2">
        <f t="shared" si="384"/>
        <v>0.42393361737763235</v>
      </c>
      <c r="GG156" s="2">
        <f t="shared" si="385"/>
        <v>0.40604534495750927</v>
      </c>
      <c r="GH156" s="2">
        <f t="shared" si="386"/>
        <v>0.40076208963487242</v>
      </c>
      <c r="GI156" s="2">
        <f t="shared" si="387"/>
        <v>0.38437162010964043</v>
      </c>
      <c r="GJ156" s="2">
        <f t="shared" si="388"/>
        <v>0.34793365048317315</v>
      </c>
      <c r="GK156" s="2">
        <f t="shared" si="389"/>
        <v>0.37385509212226375</v>
      </c>
      <c r="GM156" s="86">
        <f t="shared" ref="GM156:GM219" si="537" xml:space="preserve"> _xlfn.NORM.DIST($B156, C$7, ABS(C$11), TRUE) * _xlfn.NORM.DIST(($B156 - C$7)*C$15, 0, ABS(C$11), TRUE) * 2</f>
        <v>9.9068294819574312E-199</v>
      </c>
      <c r="GN156" s="86">
        <f t="shared" si="390"/>
        <v>2.785142020423896E-114</v>
      </c>
      <c r="GO156" s="86">
        <f t="shared" si="391"/>
        <v>8.2592846383273187E-250</v>
      </c>
      <c r="GP156" s="86">
        <f t="shared" si="392"/>
        <v>7.1000698410753427E-192</v>
      </c>
      <c r="GQ156" s="86">
        <f t="shared" si="393"/>
        <v>2.5658350861085123E-195</v>
      </c>
      <c r="GR156" s="86">
        <f t="shared" si="394"/>
        <v>4.0862178648176831E-123</v>
      </c>
      <c r="GS156" s="86">
        <f t="shared" si="395"/>
        <v>5.1358262041389424E-147</v>
      </c>
      <c r="GT156" s="86">
        <f t="shared" si="396"/>
        <v>6.6370295691979155E-178</v>
      </c>
      <c r="GU156" s="86">
        <f t="shared" si="397"/>
        <v>1.4417265582795632E-170</v>
      </c>
      <c r="GV156" s="86">
        <f t="shared" si="398"/>
        <v>1.8134966583442601E-188</v>
      </c>
      <c r="GW156" s="86">
        <f t="shared" si="399"/>
        <v>9.6240464277423107E-162</v>
      </c>
      <c r="GX156" s="86">
        <f t="shared" si="400"/>
        <v>9.7577591490188637E-294</v>
      </c>
      <c r="GY156" s="86">
        <f t="shared" si="401"/>
        <v>3.9888843404200941E-134</v>
      </c>
      <c r="GZ156" s="86">
        <f t="shared" si="402"/>
        <v>6.2507339024157708E-177</v>
      </c>
      <c r="HA156" s="86">
        <f t="shared" si="403"/>
        <v>5.2676167352497328E-217</v>
      </c>
      <c r="HC156" s="86">
        <f t="shared" ref="HC156:HC219" si="538" xml:space="preserve"> _xlfn.NORM.DIST($B156, C$8, ABS(C$12), TRUE) * _xlfn.NORM.DIST(($B156 - C$8)*C$16, 0, ABS(C$12), TRUE) * 2</f>
        <v>3.9609964266260235E-116</v>
      </c>
      <c r="HD156" s="86">
        <f t="shared" si="404"/>
        <v>6.6506657098430901E-52</v>
      </c>
      <c r="HE156" s="86">
        <f t="shared" si="405"/>
        <v>6.6346772672503608E-135</v>
      </c>
      <c r="HF156" s="86">
        <f t="shared" si="406"/>
        <v>1.5603611108643046E-111</v>
      </c>
      <c r="HG156" s="86">
        <f t="shared" si="407"/>
        <v>2.1916205998247093E-141</v>
      </c>
      <c r="HH156" s="86">
        <f t="shared" si="408"/>
        <v>3.361258836631374E-81</v>
      </c>
      <c r="HI156" s="86">
        <f t="shared" si="409"/>
        <v>1.1530372634260384E-100</v>
      </c>
      <c r="HJ156" s="86">
        <f t="shared" si="410"/>
        <v>7.2699658585914948E-124</v>
      </c>
      <c r="HK156" s="86">
        <f t="shared" si="411"/>
        <v>2.4634141223572552E-119</v>
      </c>
      <c r="HL156" s="86">
        <f t="shared" si="412"/>
        <v>2.1028870651631124E-105</v>
      </c>
      <c r="HM156" s="86">
        <f t="shared" si="413"/>
        <v>3.3537731997642001E-123</v>
      </c>
      <c r="HN156" s="86">
        <f t="shared" si="414"/>
        <v>1.1194444284680822E-109</v>
      </c>
      <c r="HO156" s="86">
        <f t="shared" si="415"/>
        <v>1.1377856094429875E-96</v>
      </c>
      <c r="HP156" s="86">
        <f t="shared" si="416"/>
        <v>1.6043411765990764E-111</v>
      </c>
      <c r="HQ156" s="86">
        <f t="shared" si="417"/>
        <v>6.624122313531854E-148</v>
      </c>
      <c r="HS156" s="86">
        <f t="shared" ref="HS156:HS219" si="539" xml:space="preserve"> _xlfn.NORM.DIST($B156, C$9, ABS(C$13), TRUE) * _xlfn.NORM.DIST(($B156 - C$9)*C$17, 0, ABS(C$13), TRUE) * 2</f>
        <v>2.5917763831557274E-10</v>
      </c>
      <c r="HT156" s="86">
        <f t="shared" si="418"/>
        <v>1.2757169782379791E-10</v>
      </c>
      <c r="HU156" s="86">
        <f t="shared" si="419"/>
        <v>1.1603315169361434E-10</v>
      </c>
      <c r="HV156" s="86">
        <f t="shared" si="420"/>
        <v>1.1726136870830358E-11</v>
      </c>
      <c r="HW156" s="86">
        <f t="shared" si="421"/>
        <v>6.6203648108993375E-14</v>
      </c>
      <c r="HX156" s="86">
        <f t="shared" si="422"/>
        <v>1.1039511797171281E-11</v>
      </c>
      <c r="HY156" s="86">
        <f t="shared" si="423"/>
        <v>2.0035349973179033E-12</v>
      </c>
      <c r="HZ156" s="86">
        <f t="shared" si="424"/>
        <v>1.5793537019064549E-13</v>
      </c>
      <c r="IA156" s="86">
        <f t="shared" si="425"/>
        <v>2.2989590448265354E-15</v>
      </c>
      <c r="IB156" s="86">
        <f t="shared" si="426"/>
        <v>2.8738405367754211E-18</v>
      </c>
      <c r="IC156" s="86">
        <f t="shared" si="427"/>
        <v>1.178980610775097E-16</v>
      </c>
      <c r="ID156" s="86">
        <f t="shared" si="428"/>
        <v>6.1365038471089574E-16</v>
      </c>
      <c r="IE156" s="86">
        <f t="shared" si="429"/>
        <v>1.5315485013207292E-14</v>
      </c>
      <c r="IF156" s="86">
        <f t="shared" si="430"/>
        <v>1.0859681076842859E-11</v>
      </c>
      <c r="IG156" s="86">
        <f t="shared" si="431"/>
        <v>3.8190040496633952E-9</v>
      </c>
      <c r="II156" s="86">
        <f t="shared" ref="II156:II219" si="540" xml:space="preserve"> _xlfn.NORM.DIST($B156, C$10, ABS(C$14), TRUE) * _xlfn.NORM.DIST(($B156 - C$10)*C$18, 0, ABS(C$14), TRUE) * 2</f>
        <v>1.5553818848778584E-2</v>
      </c>
      <c r="IJ156" s="86">
        <f t="shared" ref="IJ156:IJ219" si="541" xml:space="preserve"> _xlfn.NORM.DIST($B156, D$10, ABS(D$14), TRUE) * _xlfn.NORM.DIST(($B156 - D$10)*D$18, 0, ABS(D$14), TRUE) * 2</f>
        <v>1.2984683056516009E-3</v>
      </c>
      <c r="IK156" s="86">
        <f t="shared" ref="IK156:IK219" si="542" xml:space="preserve"> _xlfn.NORM.DIST($B156, E$10, ABS(E$14), TRUE) * _xlfn.NORM.DIST(($B156 - E$10)*E$18, 0, ABS(E$14), TRUE) * 2</f>
        <v>1.9295533681951103E-3</v>
      </c>
      <c r="IL156" s="86">
        <f t="shared" ref="IL156:IL219" si="543" xml:space="preserve"> _xlfn.NORM.DIST($B156, F$10, ABS(F$14), TRUE) * _xlfn.NORM.DIST(($B156 - F$10)*F$18, 0, ABS(F$14), TRUE) * 2</f>
        <v>5.9992998260659921E-3</v>
      </c>
      <c r="IM156" s="86">
        <f t="shared" ref="IM156:IM219" si="544" xml:space="preserve"> _xlfn.NORM.DIST($B156, G$10, ABS(G$14), TRUE) * _xlfn.NORM.DIST(($B156 - G$10)*G$18, 0, ABS(G$14), TRUE) * 2</f>
        <v>2.3259254692535557E-2</v>
      </c>
      <c r="IN156" s="86">
        <f t="shared" ref="IN156:IN219" si="545" xml:space="preserve"> _xlfn.NORM.DIST($B156, H$10, ABS(H$14), TRUE) * _xlfn.NORM.DIST(($B156 - H$10)*H$18, 0, ABS(H$14), TRUE) * 2</f>
        <v>9.9999928519769309E-3</v>
      </c>
      <c r="IO156" s="86">
        <f t="shared" ref="IO156:IO219" si="546" xml:space="preserve"> _xlfn.NORM.DIST($B156, I$10, ABS(I$14), TRUE) * _xlfn.NORM.DIST(($B156 - I$10)*I$18, 0, ABS(I$14), TRUE) * 2</f>
        <v>1.1650102494056722E-2</v>
      </c>
      <c r="IP156" s="86">
        <f t="shared" ref="IP156:IP219" si="547" xml:space="preserve"> _xlfn.NORM.DIST($B156, J$10, ABS(J$14), TRUE) * _xlfn.NORM.DIST(($B156 - J$10)*J$18, 0, ABS(J$14), TRUE) * 2</f>
        <v>1.7790597791840349E-2</v>
      </c>
      <c r="IQ156" s="86">
        <f t="shared" ref="IQ156:IQ219" si="548" xml:space="preserve"> _xlfn.NORM.DIST($B156, K$10, ABS(K$14), TRUE) * _xlfn.NORM.DIST(($B156 - K$10)*K$18, 0, ABS(K$14), TRUE) * 2</f>
        <v>4.1737527653388097E-2</v>
      </c>
      <c r="IR156" s="86">
        <f t="shared" ref="IR156:IR219" si="549" xml:space="preserve"> _xlfn.NORM.DIST($B156, L$10, ABS(L$14), TRUE) * _xlfn.NORM.DIST(($B156 - L$10)*L$18, 0, ABS(L$14), TRUE) * 2</f>
        <v>0.1450237702404199</v>
      </c>
      <c r="IS156" s="86">
        <f t="shared" ref="IS156:IS219" si="550" xml:space="preserve"> _xlfn.NORM.DIST($B156, M$10, ABS(M$14), TRUE) * _xlfn.NORM.DIST(($B156 - M$10)*M$18, 0, ABS(M$14), TRUE) * 2</f>
        <v>9.0823396772890669E-2</v>
      </c>
      <c r="IT156" s="86">
        <f t="shared" ref="IT156:IT219" si="551" xml:space="preserve"> _xlfn.NORM.DIST($B156, N$10, ABS(N$14), TRUE) * _xlfn.NORM.DIST(($B156 - N$10)*N$18, 0, ABS(N$14), TRUE) * 2</f>
        <v>8.4930862775678267E-2</v>
      </c>
      <c r="IU156" s="86">
        <f t="shared" ref="IU156:IU219" si="552" xml:space="preserve"> _xlfn.NORM.DIST($B156, O$10, ABS(O$14), TRUE) * _xlfn.NORM.DIST(($B156 - O$10)*O$18, 0, ABS(O$14), TRUE) * 2</f>
        <v>5.4243554300463889E-2</v>
      </c>
      <c r="IV156" s="86">
        <f t="shared" ref="IV156:IV219" si="553" xml:space="preserve"> _xlfn.NORM.DIST($B156, P$10, ABS(P$14), TRUE) * _xlfn.NORM.DIST(($B156 - P$10)*P$18, 0, ABS(P$14), TRUE) * 2</f>
        <v>4.1712953695100995E-2</v>
      </c>
      <c r="IW156" s="86">
        <f t="shared" ref="IW156:IW219" si="554" xml:space="preserve"> _xlfn.NORM.DIST($B156, Q$10, ABS(Q$14), TRUE) * _xlfn.NORM.DIST(($B156 - Q$10)*Q$18, 0, ABS(Q$14), TRUE) * 2</f>
        <v>0.11492860300240998</v>
      </c>
      <c r="IY156" s="86">
        <f t="shared" ref="IY156:IY219" si="555">GM156+HC156+HS156+II156</f>
        <v>1.5553819107956222E-2</v>
      </c>
      <c r="IZ156" s="86">
        <f t="shared" ref="IZ156:IZ219" si="556">GN156+HD156+HT156+IJ156</f>
        <v>1.2984684332232987E-3</v>
      </c>
      <c r="JA156" s="86">
        <f t="shared" ref="JA156:JA219" si="557">GO156+HE156+HU156+IK156</f>
        <v>1.929553484228262E-3</v>
      </c>
      <c r="JB156" s="86">
        <f t="shared" ref="JB156:JB219" si="558">GP156+HF156+HV156+IL156</f>
        <v>5.9992998377921287E-3</v>
      </c>
      <c r="JC156" s="86">
        <f t="shared" ref="JC156:JC219" si="559">GQ156+HG156+HW156+IM156</f>
        <v>2.3259254692601761E-2</v>
      </c>
      <c r="JD156" s="86">
        <f t="shared" ref="JD156:JD219" si="560">GR156+HH156+HX156+IN156</f>
        <v>9.9999928630164422E-3</v>
      </c>
      <c r="JE156" s="86">
        <f t="shared" ref="JE156:JE219" si="561">GS156+HI156+HY156+IO156</f>
        <v>1.1650102496060256E-2</v>
      </c>
      <c r="JF156" s="86">
        <f t="shared" ref="JF156:JF219" si="562">GT156+HJ156+HZ156+IP156</f>
        <v>1.7790597791998285E-2</v>
      </c>
      <c r="JG156" s="86">
        <f t="shared" ref="JG156:JG219" si="563">GU156+HK156+IA156+IQ156</f>
        <v>4.1737527653390394E-2</v>
      </c>
      <c r="JH156" s="86">
        <f t="shared" ref="JH156:JH219" si="564">GV156+HL156+IB156+IR156</f>
        <v>0.1450237702404199</v>
      </c>
      <c r="JI156" s="86">
        <f t="shared" ref="JI156:JI219" si="565">GW156+HM156+IC156+IS156</f>
        <v>9.082339677289078E-2</v>
      </c>
      <c r="JJ156" s="86">
        <f t="shared" ref="JJ156:JJ219" si="566">GX156+HN156+ID156+IT156</f>
        <v>8.4930862775678878E-2</v>
      </c>
      <c r="JK156" s="86">
        <f t="shared" ref="JK156:JK219" si="567">GY156+HO156+IE156+IU156</f>
        <v>5.4243554300479203E-2</v>
      </c>
      <c r="JL156" s="86">
        <f t="shared" ref="JL156:JL219" si="568">GZ156+HP156+IF156+IV156</f>
        <v>4.1712953705960676E-2</v>
      </c>
      <c r="JM156" s="86">
        <f t="shared" ref="JM156:JM219" si="569">HA156+HQ156+IG156+IW156</f>
        <v>0.11492860682141402</v>
      </c>
    </row>
    <row r="157" spans="2:273" x14ac:dyDescent="0.25">
      <c r="B157" s="2">
        <v>130</v>
      </c>
      <c r="C157" s="37">
        <v>88.754000000000005</v>
      </c>
      <c r="D157" s="37">
        <v>87.14</v>
      </c>
      <c r="E157" s="37">
        <v>86.981999999999999</v>
      </c>
      <c r="F157" s="37">
        <v>91.491</v>
      </c>
      <c r="G157" s="37">
        <v>92.245999999999995</v>
      </c>
      <c r="H157" s="37">
        <v>95.683999999999997</v>
      </c>
      <c r="I157" s="37">
        <v>95.754000000000005</v>
      </c>
      <c r="J157" s="37">
        <v>96.034999999999997</v>
      </c>
      <c r="K157" s="37">
        <v>97.947000000000003</v>
      </c>
      <c r="L157" s="37">
        <v>104.544</v>
      </c>
      <c r="M157" s="37">
        <v>102.877</v>
      </c>
      <c r="N157" s="37">
        <v>100.56100000000001</v>
      </c>
      <c r="O157" s="37">
        <v>102.071</v>
      </c>
      <c r="P157" s="37">
        <v>107.379</v>
      </c>
      <c r="Q157" s="37">
        <v>135.08600000000001</v>
      </c>
      <c r="S157" s="4">
        <f t="shared" si="441"/>
        <v>90.166579697684497</v>
      </c>
      <c r="T157" s="4">
        <f t="shared" si="442"/>
        <v>88.179694504668049</v>
      </c>
      <c r="U157" s="4">
        <f t="shared" si="443"/>
        <v>87.519961626449145</v>
      </c>
      <c r="V157" s="4">
        <f t="shared" si="444"/>
        <v>91.853332202077738</v>
      </c>
      <c r="W157" s="4">
        <f t="shared" si="445"/>
        <v>93.210695276051837</v>
      </c>
      <c r="X157" s="4">
        <f t="shared" si="446"/>
        <v>94.092773270998762</v>
      </c>
      <c r="Y157" s="4">
        <f t="shared" si="447"/>
        <v>95.260995557309016</v>
      </c>
      <c r="Z157" s="4">
        <f t="shared" si="448"/>
        <v>94.167149330926748</v>
      </c>
      <c r="AA157" s="4">
        <f t="shared" si="449"/>
        <v>96.609894468510888</v>
      </c>
      <c r="AB157" s="4">
        <f t="shared" si="450"/>
        <v>104.7044941719504</v>
      </c>
      <c r="AC157" s="4">
        <f t="shared" si="451"/>
        <v>103.41830957237887</v>
      </c>
      <c r="AD157" s="4">
        <f t="shared" si="452"/>
        <v>101.29663997998323</v>
      </c>
      <c r="AE157" s="4">
        <f t="shared" si="453"/>
        <v>99.985814093879029</v>
      </c>
      <c r="AF157" s="4">
        <f t="shared" si="454"/>
        <v>106.94383202909232</v>
      </c>
      <c r="AG157" s="4">
        <f t="shared" si="455"/>
        <v>136.37991574944252</v>
      </c>
      <c r="AI157" s="4">
        <f t="shared" si="456"/>
        <v>-1.4125796976844924</v>
      </c>
      <c r="AJ157" s="4">
        <f t="shared" si="457"/>
        <v>-1.0396945046680486</v>
      </c>
      <c r="AK157" s="4">
        <f t="shared" si="458"/>
        <v>-0.53796162644914602</v>
      </c>
      <c r="AL157" s="4">
        <f t="shared" si="459"/>
        <v>-0.36233220207773797</v>
      </c>
      <c r="AM157" s="4">
        <f t="shared" si="460"/>
        <v>-0.96469527605184169</v>
      </c>
      <c r="AN157" s="4">
        <f t="shared" si="461"/>
        <v>1.5912267290012352</v>
      </c>
      <c r="AO157" s="4">
        <f t="shared" si="462"/>
        <v>0.49300444269098875</v>
      </c>
      <c r="AP157" s="4">
        <f t="shared" si="463"/>
        <v>1.867850669073249</v>
      </c>
      <c r="AQ157" s="4">
        <f t="shared" si="464"/>
        <v>1.3371055314891152</v>
      </c>
      <c r="AR157" s="4">
        <f t="shared" si="465"/>
        <v>-0.16049417195040405</v>
      </c>
      <c r="AS157" s="4">
        <f t="shared" si="466"/>
        <v>-0.54130957237887856</v>
      </c>
      <c r="AT157" s="4">
        <f t="shared" si="467"/>
        <v>-0.73563997998321895</v>
      </c>
      <c r="AU157" s="4">
        <f t="shared" si="468"/>
        <v>2.0851859061209694</v>
      </c>
      <c r="AV157" s="4">
        <f t="shared" si="469"/>
        <v>0.43516797090768478</v>
      </c>
      <c r="AW157" s="4">
        <f t="shared" si="469"/>
        <v>-1.2939157494425046</v>
      </c>
      <c r="AY157" s="2">
        <f t="shared" si="520"/>
        <v>89.774632681650843</v>
      </c>
      <c r="AZ157" s="2">
        <f t="shared" si="359"/>
        <v>88.069161169360072</v>
      </c>
      <c r="BA157" s="2">
        <f t="shared" si="360"/>
        <v>87.310912386174294</v>
      </c>
      <c r="BB157" s="2">
        <f t="shared" si="361"/>
        <v>91.101988784901806</v>
      </c>
      <c r="BC157" s="2">
        <f t="shared" si="362"/>
        <v>90.424209810849277</v>
      </c>
      <c r="BD157" s="2">
        <f t="shared" si="363"/>
        <v>92.669792815039699</v>
      </c>
      <c r="BE157" s="2">
        <f t="shared" si="364"/>
        <v>93.517445692845655</v>
      </c>
      <c r="BF157" s="2">
        <f t="shared" si="365"/>
        <v>91.353792800918256</v>
      </c>
      <c r="BG157" s="2">
        <f t="shared" si="366"/>
        <v>90.401466798502796</v>
      </c>
      <c r="BH157" s="2">
        <f t="shared" si="367"/>
        <v>91.253681895251447</v>
      </c>
      <c r="BI157" s="2">
        <f t="shared" si="368"/>
        <v>90.868504599917486</v>
      </c>
      <c r="BJ157" s="2">
        <f t="shared" si="369"/>
        <v>89.953703292345878</v>
      </c>
      <c r="BK157" s="2">
        <f t="shared" si="370"/>
        <v>90.69839573041142</v>
      </c>
      <c r="BL157" s="2">
        <f t="shared" si="371"/>
        <v>94.676670314938164</v>
      </c>
      <c r="BM157" s="2">
        <f t="shared" si="372"/>
        <v>97.762389596110381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>
        <f t="shared" si="522"/>
        <v>87.14</v>
      </c>
      <c r="CG157" s="2">
        <f t="shared" si="523"/>
        <v>86.981999999999999</v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>
        <f t="shared" si="486"/>
        <v>87.14</v>
      </c>
      <c r="CW157" s="2">
        <f t="shared" si="487"/>
        <v>86.981999999999999</v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114.04663967611339</v>
      </c>
      <c r="DL157" s="2">
        <f t="shared" si="501"/>
        <v>114.95228571428572</v>
      </c>
      <c r="DM157" s="2">
        <f t="shared" si="501"/>
        <v>129.50464669365724</v>
      </c>
      <c r="DN157" s="2">
        <f t="shared" si="501"/>
        <v>131.02758564727958</v>
      </c>
      <c r="DO157" s="2">
        <f t="shared" si="501"/>
        <v>132.31997435897438</v>
      </c>
      <c r="DP157" s="2">
        <f t="shared" si="501"/>
        <v>125.66551280227597</v>
      </c>
      <c r="DQ157" s="2">
        <f t="shared" si="501"/>
        <v>131.76640208629681</v>
      </c>
      <c r="DR157" s="2">
        <f t="shared" si="501"/>
        <v>136.9353853281853</v>
      </c>
      <c r="DS157" s="2">
        <f t="shared" si="501"/>
        <v>124.2433512605042</v>
      </c>
      <c r="DT157" s="2">
        <f t="shared" si="501"/>
        <v>131.1263036894037</v>
      </c>
      <c r="DU157" s="2">
        <f t="shared" si="501"/>
        <v>131.15824743761138</v>
      </c>
      <c r="DV157" s="2">
        <f t="shared" si="501"/>
        <v>120.01134689608637</v>
      </c>
      <c r="DW157" s="2">
        <f t="shared" si="501"/>
        <v>127.37690588235296</v>
      </c>
      <c r="DX157" s="2">
        <f t="shared" si="501"/>
        <v>126.92332687165778</v>
      </c>
      <c r="DY157" s="2">
        <f t="shared" si="501"/>
        <v>101.5274607244607</v>
      </c>
      <c r="EA157" s="2">
        <f t="shared" si="440"/>
        <v>89.507273815673528</v>
      </c>
      <c r="EB157" s="2">
        <f t="shared" si="502"/>
        <v>87.73511697710461</v>
      </c>
      <c r="EC157" s="2">
        <f t="shared" si="503"/>
        <v>87.050291848129518</v>
      </c>
      <c r="ED157" s="2">
        <f t="shared" si="504"/>
        <v>90.977636265535438</v>
      </c>
      <c r="EE157" s="2">
        <f t="shared" si="505"/>
        <v>90.104329148513699</v>
      </c>
      <c r="EF157" s="2">
        <f t="shared" si="506"/>
        <v>92.437619001460931</v>
      </c>
      <c r="EG157" s="2">
        <f t="shared" si="507"/>
        <v>93.502829905620516</v>
      </c>
      <c r="EH157" s="2">
        <f t="shared" si="508"/>
        <v>91.169992284984247</v>
      </c>
      <c r="EI157" s="2">
        <f t="shared" si="509"/>
        <v>90.273129634268543</v>
      </c>
      <c r="EJ157" s="2">
        <f t="shared" si="510"/>
        <v>91.124881414868099</v>
      </c>
      <c r="EK157" s="2">
        <f t="shared" si="511"/>
        <v>90.632717227456283</v>
      </c>
      <c r="EL157" s="2">
        <f t="shared" si="512"/>
        <v>89.979995087233078</v>
      </c>
      <c r="EM157" s="2">
        <f t="shared" si="513"/>
        <v>90.591911597925659</v>
      </c>
      <c r="EN157" s="2">
        <f t="shared" si="514"/>
        <v>94.934097225330049</v>
      </c>
      <c r="EO157" s="2">
        <f t="shared" si="515"/>
        <v>98.963337296037281</v>
      </c>
      <c r="EQ157" s="2">
        <f t="shared" si="516"/>
        <v>90.226861341881971</v>
      </c>
      <c r="ER157" s="2">
        <f t="shared" si="517"/>
        <v>88.779608048320199</v>
      </c>
      <c r="ES157" s="2">
        <f t="shared" si="517"/>
        <v>87.816815785334867</v>
      </c>
      <c r="ET157" s="2">
        <f t="shared" si="517"/>
        <v>91.299753379061485</v>
      </c>
      <c r="EU157" s="2">
        <f t="shared" si="517"/>
        <v>90.903023533221599</v>
      </c>
      <c r="EV157" s="2">
        <f t="shared" si="517"/>
        <v>93.049937867817931</v>
      </c>
      <c r="EW157" s="2">
        <f t="shared" si="517"/>
        <v>93.510192027396712</v>
      </c>
      <c r="EX157" s="2">
        <f t="shared" si="517"/>
        <v>91.6168886867314</v>
      </c>
      <c r="EY157" s="2">
        <f t="shared" si="517"/>
        <v>90.561732482346557</v>
      </c>
      <c r="EZ157" s="2">
        <f t="shared" si="517"/>
        <v>91.384103728225398</v>
      </c>
      <c r="FA157" s="2">
        <f t="shared" si="517"/>
        <v>91.14820060885998</v>
      </c>
      <c r="FB157" s="2">
        <f t="shared" si="517"/>
        <v>89.897284315717911</v>
      </c>
      <c r="FC157" s="2">
        <f t="shared" si="517"/>
        <v>90.823378684694006</v>
      </c>
      <c r="FD157" s="2">
        <f t="shared" si="517"/>
        <v>94.205491195203365</v>
      </c>
      <c r="FE157" s="2">
        <f t="shared" si="517"/>
        <v>95.925767650284683</v>
      </c>
      <c r="FG157" s="2">
        <f t="shared" si="518"/>
        <v>0.99971036060309193</v>
      </c>
      <c r="FH157" s="2">
        <f t="shared" si="519"/>
        <v>0.99973092801583763</v>
      </c>
      <c r="FI157" s="2">
        <f t="shared" si="519"/>
        <v>0.99972129415948496</v>
      </c>
      <c r="FJ157" s="2">
        <f t="shared" si="519"/>
        <v>0.99971042611364047</v>
      </c>
      <c r="FK157" s="2">
        <f t="shared" si="519"/>
        <v>0.99971062164280167</v>
      </c>
      <c r="FL157" s="2">
        <f t="shared" si="519"/>
        <v>0.99968591620339164</v>
      </c>
      <c r="FM157" s="2">
        <f t="shared" si="519"/>
        <v>0.99968833362095733</v>
      </c>
      <c r="FN157" s="2">
        <f t="shared" si="519"/>
        <v>0.99966758001991618</v>
      </c>
      <c r="FO157" s="2">
        <f t="shared" si="519"/>
        <v>0.99965358406446869</v>
      </c>
      <c r="FP157" s="2">
        <f t="shared" si="519"/>
        <v>0.99967401668034439</v>
      </c>
      <c r="FQ157" s="2">
        <f t="shared" si="519"/>
        <v>0.99963144988105368</v>
      </c>
      <c r="FR157" s="2">
        <f t="shared" si="519"/>
        <v>0.99971028378517213</v>
      </c>
      <c r="FS157" s="2">
        <f t="shared" si="519"/>
        <v>0.9996623787443627</v>
      </c>
      <c r="FT157" s="2">
        <f t="shared" si="519"/>
        <v>0.99964019673650539</v>
      </c>
      <c r="FU157" s="2">
        <f t="shared" si="519"/>
        <v>0.99965819251129329</v>
      </c>
      <c r="FW157" s="2">
        <f t="shared" si="536"/>
        <v>0.36166732936611551</v>
      </c>
      <c r="FX157" s="2">
        <f t="shared" si="376"/>
        <v>0.3128038368770622</v>
      </c>
      <c r="FY157" s="2">
        <f t="shared" si="377"/>
        <v>0.32456685214696651</v>
      </c>
      <c r="FZ157" s="2">
        <f t="shared" si="378"/>
        <v>0.35004380438258564</v>
      </c>
      <c r="GA157" s="2">
        <f t="shared" si="379"/>
        <v>0.38520912900749377</v>
      </c>
      <c r="GB157" s="2">
        <f t="shared" si="380"/>
        <v>0.36212745143676306</v>
      </c>
      <c r="GC157" s="2">
        <f t="shared" si="381"/>
        <v>0.36542702174053693</v>
      </c>
      <c r="GD157" s="2">
        <f t="shared" si="382"/>
        <v>0.37723996933287235</v>
      </c>
      <c r="GE157" s="2">
        <f t="shared" si="383"/>
        <v>0.4039091745133388</v>
      </c>
      <c r="GF157" s="2">
        <f t="shared" si="384"/>
        <v>0.44656913388392405</v>
      </c>
      <c r="GG157" s="2">
        <f t="shared" si="385"/>
        <v>0.42843608824108109</v>
      </c>
      <c r="GH157" s="2">
        <f t="shared" si="386"/>
        <v>0.4230690128794935</v>
      </c>
      <c r="GI157" s="2">
        <f t="shared" si="387"/>
        <v>0.40638493290836364</v>
      </c>
      <c r="GJ157" s="2">
        <f t="shared" si="388"/>
        <v>0.36911132833823146</v>
      </c>
      <c r="GK157" s="2">
        <f t="shared" si="389"/>
        <v>0.39565319537519272</v>
      </c>
      <c r="GM157" s="86">
        <f t="shared" si="537"/>
        <v>1.9165353118422466E-204</v>
      </c>
      <c r="GN157" s="86">
        <f t="shared" si="390"/>
        <v>1.4826541739336989E-117</v>
      </c>
      <c r="GO157" s="86">
        <f t="shared" si="391"/>
        <v>5.6445032438948311E-257</v>
      </c>
      <c r="GP157" s="86">
        <f t="shared" si="392"/>
        <v>2.205398758016419E-197</v>
      </c>
      <c r="GQ157" s="86">
        <f t="shared" si="393"/>
        <v>6.6356256301073363E-201</v>
      </c>
      <c r="GR157" s="86">
        <f t="shared" si="394"/>
        <v>1.2026496059875006E-126</v>
      </c>
      <c r="GS157" s="86">
        <f t="shared" si="395"/>
        <v>3.2274061679499038E-151</v>
      </c>
      <c r="GT157" s="86">
        <f t="shared" si="396"/>
        <v>4.9884319792344348E-183</v>
      </c>
      <c r="GU157" s="86">
        <f t="shared" si="397"/>
        <v>1.800999917588589E-175</v>
      </c>
      <c r="GV157" s="86">
        <f t="shared" si="398"/>
        <v>7.0834181035320306E-194</v>
      </c>
      <c r="GW157" s="86">
        <f t="shared" si="399"/>
        <v>2.194979206888885E-166</v>
      </c>
      <c r="GX157" s="86">
        <f t="shared" si="400"/>
        <v>3.2057801451846988E-302</v>
      </c>
      <c r="GY157" s="86">
        <f t="shared" si="401"/>
        <v>6.1214244694157861E-138</v>
      </c>
      <c r="GZ157" s="86">
        <f t="shared" si="402"/>
        <v>5.7909640890136435E-182</v>
      </c>
      <c r="HA157" s="86">
        <f t="shared" si="403"/>
        <v>6.0169170924357731E-223</v>
      </c>
      <c r="HC157" s="86">
        <f t="shared" si="538"/>
        <v>7.1225182552915422E-121</v>
      </c>
      <c r="HD157" s="86">
        <f t="shared" si="404"/>
        <v>5.4230092585329593E-54</v>
      </c>
      <c r="HE157" s="86">
        <f t="shared" si="405"/>
        <v>2.1513660284255411E-140</v>
      </c>
      <c r="HF157" s="86">
        <f t="shared" si="406"/>
        <v>4.8599604814338656E-116</v>
      </c>
      <c r="HG157" s="86">
        <f t="shared" si="407"/>
        <v>4.6886282978354212E-147</v>
      </c>
      <c r="HH157" s="86">
        <f t="shared" si="408"/>
        <v>1.8013569930610097E-84</v>
      </c>
      <c r="HI157" s="86">
        <f t="shared" si="409"/>
        <v>1.0957693450654824E-104</v>
      </c>
      <c r="HJ157" s="86">
        <f t="shared" si="410"/>
        <v>8.0208717209243797E-129</v>
      </c>
      <c r="HK157" s="86">
        <f t="shared" si="411"/>
        <v>4.6165131958031697E-124</v>
      </c>
      <c r="HL157" s="86">
        <f t="shared" si="412"/>
        <v>1.646426544848185E-109</v>
      </c>
      <c r="HM157" s="86">
        <f t="shared" si="413"/>
        <v>4.7715659631306035E-128</v>
      </c>
      <c r="HN157" s="86">
        <f t="shared" si="414"/>
        <v>5.7587308652126277E-114</v>
      </c>
      <c r="HO157" s="86">
        <f t="shared" si="415"/>
        <v>1.9023014406673784E-100</v>
      </c>
      <c r="HP157" s="86">
        <f t="shared" si="416"/>
        <v>6.8038978588196108E-116</v>
      </c>
      <c r="HQ157" s="86">
        <f t="shared" si="417"/>
        <v>2.087961244921285E-153</v>
      </c>
      <c r="HS157" s="86">
        <f t="shared" si="539"/>
        <v>1.9317507507771507E-11</v>
      </c>
      <c r="HT157" s="86">
        <f t="shared" si="418"/>
        <v>8.7005280376987846E-12</v>
      </c>
      <c r="HU157" s="86">
        <f t="shared" si="419"/>
        <v>7.3254392479407398E-12</v>
      </c>
      <c r="HV157" s="86">
        <f t="shared" si="420"/>
        <v>6.0650870531717419E-13</v>
      </c>
      <c r="HW157" s="86">
        <f t="shared" si="421"/>
        <v>2.3101636207379456E-15</v>
      </c>
      <c r="HX157" s="86">
        <f t="shared" si="422"/>
        <v>5.5597319279505041E-13</v>
      </c>
      <c r="HY157" s="86">
        <f t="shared" si="423"/>
        <v>9.1564135010395025E-14</v>
      </c>
      <c r="HZ157" s="86">
        <f t="shared" si="424"/>
        <v>5.9869838742859296E-15</v>
      </c>
      <c r="IA157" s="86">
        <f t="shared" si="425"/>
        <v>6.0668712009886925E-17</v>
      </c>
      <c r="IB157" s="86">
        <f t="shared" si="426"/>
        <v>4.8998765371737549E-20</v>
      </c>
      <c r="IC157" s="86">
        <f t="shared" si="427"/>
        <v>2.5722274322032428E-18</v>
      </c>
      <c r="ID157" s="86">
        <f t="shared" si="428"/>
        <v>1.6502102235529439E-17</v>
      </c>
      <c r="IE157" s="86">
        <f t="shared" si="429"/>
        <v>5.2557420691866425E-16</v>
      </c>
      <c r="IF157" s="86">
        <f t="shared" si="430"/>
        <v>6.6995767350599001E-13</v>
      </c>
      <c r="IG157" s="86">
        <f t="shared" si="431"/>
        <v>5.2154476724346796E-10</v>
      </c>
      <c r="II157" s="86">
        <f t="shared" si="540"/>
        <v>3.4296078595783333E-2</v>
      </c>
      <c r="IJ157" s="86">
        <f t="shared" si="541"/>
        <v>3.8057383920044297E-3</v>
      </c>
      <c r="IK157" s="86">
        <f t="shared" si="542"/>
        <v>5.578589864142649E-3</v>
      </c>
      <c r="IL157" s="86">
        <f t="shared" si="543"/>
        <v>1.5628019425679391E-2</v>
      </c>
      <c r="IM157" s="86">
        <f t="shared" si="544"/>
        <v>5.2133941898530725E-2</v>
      </c>
      <c r="IN157" s="86">
        <f t="shared" si="545"/>
        <v>2.4647364564430601E-2</v>
      </c>
      <c r="IO157" s="86">
        <f t="shared" si="546"/>
        <v>2.8147012523046747E-2</v>
      </c>
      <c r="IP157" s="86">
        <f t="shared" si="547"/>
        <v>4.1082334579847904E-2</v>
      </c>
      <c r="IQ157" s="86">
        <f t="shared" si="548"/>
        <v>8.7214616815501425E-2</v>
      </c>
      <c r="IR157" s="86">
        <f t="shared" si="549"/>
        <v>0.24282729558585911</v>
      </c>
      <c r="IS157" s="86">
        <f t="shared" si="550"/>
        <v>0.16636132277180671</v>
      </c>
      <c r="IT157" s="86">
        <f t="shared" si="551"/>
        <v>0.15480745434187138</v>
      </c>
      <c r="IU157" s="86">
        <f t="shared" si="552"/>
        <v>0.10555022619119638</v>
      </c>
      <c r="IV157" s="86">
        <f t="shared" si="553"/>
        <v>7.5478648873703008E-2</v>
      </c>
      <c r="IW157" s="86">
        <f t="shared" si="554"/>
        <v>0.1708755788372209</v>
      </c>
      <c r="IY157" s="86">
        <f t="shared" si="555"/>
        <v>3.4296078615100839E-2</v>
      </c>
      <c r="IZ157" s="86">
        <f t="shared" si="556"/>
        <v>3.8057384007049578E-3</v>
      </c>
      <c r="JA157" s="86">
        <f t="shared" si="557"/>
        <v>5.5785898714680879E-3</v>
      </c>
      <c r="JB157" s="86">
        <f t="shared" si="558"/>
        <v>1.5628019426285899E-2</v>
      </c>
      <c r="JC157" s="86">
        <f t="shared" si="559"/>
        <v>5.2133941898533036E-2</v>
      </c>
      <c r="JD157" s="86">
        <f t="shared" si="560"/>
        <v>2.4647364564986573E-2</v>
      </c>
      <c r="JE157" s="86">
        <f t="shared" si="561"/>
        <v>2.8147012523138313E-2</v>
      </c>
      <c r="JF157" s="86">
        <f t="shared" si="562"/>
        <v>4.1082334579853892E-2</v>
      </c>
      <c r="JG157" s="86">
        <f t="shared" si="563"/>
        <v>8.7214616815501481E-2</v>
      </c>
      <c r="JH157" s="86">
        <f t="shared" si="564"/>
        <v>0.24282729558585911</v>
      </c>
      <c r="JI157" s="86">
        <f t="shared" si="565"/>
        <v>0.16636132277180671</v>
      </c>
      <c r="JJ157" s="86">
        <f t="shared" si="566"/>
        <v>0.1548074543418714</v>
      </c>
      <c r="JK157" s="86">
        <f t="shared" si="567"/>
        <v>0.1055502261911969</v>
      </c>
      <c r="JL157" s="86">
        <f t="shared" si="568"/>
        <v>7.5478648874372972E-2</v>
      </c>
      <c r="JM157" s="86">
        <f t="shared" si="569"/>
        <v>0.17087557935876568</v>
      </c>
    </row>
    <row r="158" spans="2:273" x14ac:dyDescent="0.25">
      <c r="B158" s="2">
        <v>131</v>
      </c>
      <c r="C158" s="37">
        <v>87.869</v>
      </c>
      <c r="D158" s="37">
        <v>88.438999999999993</v>
      </c>
      <c r="E158" s="37">
        <v>87.491</v>
      </c>
      <c r="F158" s="37">
        <v>92.210999999999999</v>
      </c>
      <c r="G158" s="37">
        <v>95.087999999999994</v>
      </c>
      <c r="H158" s="37">
        <v>95.947000000000003</v>
      </c>
      <c r="I158" s="37">
        <v>96.789000000000001</v>
      </c>
      <c r="J158" s="37">
        <v>96.93</v>
      </c>
      <c r="K158" s="37">
        <v>101.702</v>
      </c>
      <c r="L158" s="37">
        <v>107.544</v>
      </c>
      <c r="M158" s="37">
        <v>107.36799999999999</v>
      </c>
      <c r="N158" s="37">
        <v>103.947</v>
      </c>
      <c r="O158" s="37">
        <v>104.964</v>
      </c>
      <c r="P158" s="37">
        <v>112.60299999999999</v>
      </c>
      <c r="Q158" s="37">
        <v>143.55199999999999</v>
      </c>
      <c r="S158" s="4">
        <f t="shared" si="441"/>
        <v>90.287737966235809</v>
      </c>
      <c r="T158" s="4">
        <f t="shared" si="442"/>
        <v>88.206055814353093</v>
      </c>
      <c r="U158" s="4">
        <f t="shared" si="443"/>
        <v>87.597292809800393</v>
      </c>
      <c r="V158" s="4">
        <f t="shared" si="444"/>
        <v>92.461841554946034</v>
      </c>
      <c r="W158" s="4">
        <f t="shared" si="445"/>
        <v>94.990643398472571</v>
      </c>
      <c r="X158" s="4">
        <f t="shared" si="446"/>
        <v>95.195876796458279</v>
      </c>
      <c r="Y158" s="4">
        <f t="shared" si="447"/>
        <v>96.602109064508184</v>
      </c>
      <c r="Z158" s="4">
        <f t="shared" si="448"/>
        <v>96.154193849407505</v>
      </c>
      <c r="AA158" s="4">
        <f t="shared" si="449"/>
        <v>99.826512250205951</v>
      </c>
      <c r="AB158" s="4">
        <f t="shared" si="450"/>
        <v>106.91171967009649</v>
      </c>
      <c r="AC158" s="4">
        <f t="shared" si="451"/>
        <v>107.29389110985774</v>
      </c>
      <c r="AD158" s="4">
        <f t="shared" si="452"/>
        <v>104.98012167472385</v>
      </c>
      <c r="AE158" s="4">
        <f t="shared" si="453"/>
        <v>104.11885314730671</v>
      </c>
      <c r="AF158" s="4">
        <f t="shared" si="454"/>
        <v>112.55848224758743</v>
      </c>
      <c r="AG158" s="4">
        <f t="shared" si="455"/>
        <v>144.9144231244627</v>
      </c>
      <c r="AI158" s="4">
        <f t="shared" si="456"/>
        <v>-2.4187379662358097</v>
      </c>
      <c r="AJ158" s="4">
        <f t="shared" si="457"/>
        <v>0.23294418564690034</v>
      </c>
      <c r="AK158" s="4">
        <f t="shared" si="458"/>
        <v>-0.10629280980039368</v>
      </c>
      <c r="AL158" s="4">
        <f t="shared" si="459"/>
        <v>-0.25084155494603522</v>
      </c>
      <c r="AM158" s="4">
        <f t="shared" si="460"/>
        <v>9.7356601527422981E-2</v>
      </c>
      <c r="AN158" s="4">
        <f t="shared" si="461"/>
        <v>0.75112320354172368</v>
      </c>
      <c r="AO158" s="4">
        <f t="shared" si="462"/>
        <v>0.18689093549181734</v>
      </c>
      <c r="AP158" s="4">
        <f t="shared" si="463"/>
        <v>0.77580615059250135</v>
      </c>
      <c r="AQ158" s="4">
        <f t="shared" si="464"/>
        <v>1.875487749794047</v>
      </c>
      <c r="AR158" s="4">
        <f t="shared" si="465"/>
        <v>0.63228032990350869</v>
      </c>
      <c r="AS158" s="4">
        <f t="shared" si="466"/>
        <v>7.4108890142255746E-2</v>
      </c>
      <c r="AT158" s="4">
        <f t="shared" si="467"/>
        <v>-1.0331216747238443</v>
      </c>
      <c r="AU158" s="4">
        <f t="shared" si="468"/>
        <v>0.84514685269328993</v>
      </c>
      <c r="AV158" s="4">
        <f t="shared" si="469"/>
        <v>4.451775241255973E-2</v>
      </c>
      <c r="AW158" s="4">
        <f t="shared" si="469"/>
        <v>-1.3624231244627083</v>
      </c>
      <c r="AY158" s="2">
        <f t="shared" si="520"/>
        <v>89.602051898564852</v>
      </c>
      <c r="AZ158" s="2">
        <f t="shared" si="359"/>
        <v>87.943922953580426</v>
      </c>
      <c r="BA158" s="2">
        <f t="shared" si="360"/>
        <v>87.114075772392766</v>
      </c>
      <c r="BB158" s="2">
        <f t="shared" si="361"/>
        <v>90.926416302398692</v>
      </c>
      <c r="BC158" s="2">
        <f t="shared" si="362"/>
        <v>90.243591959035527</v>
      </c>
      <c r="BD158" s="2">
        <f t="shared" si="363"/>
        <v>92.469789056809788</v>
      </c>
      <c r="BE158" s="2">
        <f t="shared" si="364"/>
        <v>93.333727021919429</v>
      </c>
      <c r="BF158" s="2">
        <f t="shared" si="365"/>
        <v>91.172508595597307</v>
      </c>
      <c r="BG158" s="2">
        <f t="shared" si="366"/>
        <v>90.198815742351655</v>
      </c>
      <c r="BH158" s="2">
        <f t="shared" si="367"/>
        <v>91.060022837247502</v>
      </c>
      <c r="BI158" s="2">
        <f t="shared" si="368"/>
        <v>90.679993143769508</v>
      </c>
      <c r="BJ158" s="2">
        <f t="shared" si="369"/>
        <v>89.770807120855011</v>
      </c>
      <c r="BK158" s="2">
        <f t="shared" si="370"/>
        <v>90.52492010310047</v>
      </c>
      <c r="BL158" s="2">
        <f t="shared" si="371"/>
        <v>94.49569595516985</v>
      </c>
      <c r="BM158" s="2">
        <f t="shared" si="372"/>
        <v>97.525620181786223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88.438999999999993</v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>
        <f t="shared" si="486"/>
        <v>88.438999999999993</v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114.07723481781379</v>
      </c>
      <c r="DL158" s="2">
        <f t="shared" si="501"/>
        <v>114.98637944250872</v>
      </c>
      <c r="DM158" s="2">
        <f t="shared" si="501"/>
        <v>129.67507017543863</v>
      </c>
      <c r="DN158" s="2">
        <f t="shared" si="501"/>
        <v>131.17725440900566</v>
      </c>
      <c r="DO158" s="2">
        <f t="shared" si="501"/>
        <v>132.4562243589744</v>
      </c>
      <c r="DP158" s="2">
        <f t="shared" si="501"/>
        <v>125.75119630156472</v>
      </c>
      <c r="DQ158" s="2">
        <f t="shared" si="501"/>
        <v>131.92015931721195</v>
      </c>
      <c r="DR158" s="2">
        <f t="shared" si="501"/>
        <v>137.13827760617758</v>
      </c>
      <c r="DS158" s="2">
        <f t="shared" si="501"/>
        <v>124.3404969187675</v>
      </c>
      <c r="DT158" s="2">
        <f t="shared" si="501"/>
        <v>131.28863779493781</v>
      </c>
      <c r="DU158" s="2">
        <f t="shared" si="501"/>
        <v>131.33767290552584</v>
      </c>
      <c r="DV158" s="2">
        <f t="shared" si="501"/>
        <v>120.09525033738191</v>
      </c>
      <c r="DW158" s="2">
        <f t="shared" si="501"/>
        <v>127.55207272727273</v>
      </c>
      <c r="DX158" s="2">
        <f t="shared" si="501"/>
        <v>127.06799465240644</v>
      </c>
      <c r="DY158" s="2">
        <f t="shared" si="501"/>
        <v>101.41120309320307</v>
      </c>
      <c r="EA158" s="2">
        <f t="shared" si="440"/>
        <v>89.310571393843617</v>
      </c>
      <c r="EB158" s="2">
        <f t="shared" si="502"/>
        <v>87.575342955934389</v>
      </c>
      <c r="EC158" s="2">
        <f t="shared" si="503"/>
        <v>86.829428877721924</v>
      </c>
      <c r="ED158" s="2">
        <f t="shared" si="504"/>
        <v>90.79202527845996</v>
      </c>
      <c r="EE158" s="2">
        <f t="shared" si="505"/>
        <v>89.896178542426156</v>
      </c>
      <c r="EF158" s="2">
        <f t="shared" si="506"/>
        <v>92.216880164230687</v>
      </c>
      <c r="EG158" s="2">
        <f t="shared" si="507"/>
        <v>93.319745020425415</v>
      </c>
      <c r="EH158" s="2">
        <f t="shared" si="508"/>
        <v>90.974198140706008</v>
      </c>
      <c r="EI158" s="2">
        <f t="shared" si="509"/>
        <v>90.060900353338269</v>
      </c>
      <c r="EJ158" s="2">
        <f t="shared" si="510"/>
        <v>90.922500479616303</v>
      </c>
      <c r="EK158" s="2">
        <f t="shared" si="511"/>
        <v>90.426321601615101</v>
      </c>
      <c r="EL158" s="2">
        <f t="shared" si="512"/>
        <v>89.800846247716805</v>
      </c>
      <c r="EM158" s="2">
        <f t="shared" si="513"/>
        <v>90.410953410278964</v>
      </c>
      <c r="EN158" s="2">
        <f t="shared" si="514"/>
        <v>94.778950100693663</v>
      </c>
      <c r="EO158" s="2">
        <f t="shared" si="515"/>
        <v>98.829084848484825</v>
      </c>
      <c r="EQ158" s="2">
        <f t="shared" si="516"/>
        <v>90.05416684888128</v>
      </c>
      <c r="ER158" s="2">
        <f t="shared" si="517"/>
        <v>88.66220146616341</v>
      </c>
      <c r="ES158" s="2">
        <f t="shared" si="517"/>
        <v>87.622752243491391</v>
      </c>
      <c r="ET158" s="2">
        <f t="shared" si="517"/>
        <v>91.125267855754117</v>
      </c>
      <c r="EU158" s="2">
        <f t="shared" si="517"/>
        <v>90.721691597455077</v>
      </c>
      <c r="EV158" s="2">
        <f t="shared" si="517"/>
        <v>92.851041460543883</v>
      </c>
      <c r="EW158" s="2">
        <f t="shared" si="517"/>
        <v>93.327521524776074</v>
      </c>
      <c r="EX158" s="2">
        <f t="shared" si="517"/>
        <v>91.436012231745536</v>
      </c>
      <c r="EY158" s="2">
        <f t="shared" si="517"/>
        <v>90.359035166859059</v>
      </c>
      <c r="EZ158" s="2">
        <f t="shared" si="517"/>
        <v>91.189891956804644</v>
      </c>
      <c r="FA158" s="2">
        <f t="shared" si="517"/>
        <v>90.958148855763199</v>
      </c>
      <c r="FB158" s="2">
        <f t="shared" si="517"/>
        <v>89.715487587919398</v>
      </c>
      <c r="FC158" s="2">
        <f t="shared" si="517"/>
        <v>90.65007338333848</v>
      </c>
      <c r="FD158" s="2">
        <f t="shared" si="517"/>
        <v>94.027041612919817</v>
      </c>
      <c r="FE158" s="2">
        <f t="shared" si="517"/>
        <v>95.707882151549711</v>
      </c>
      <c r="FG158" s="2">
        <f t="shared" si="518"/>
        <v>0.99973583899833851</v>
      </c>
      <c r="FH158" s="2">
        <f t="shared" si="519"/>
        <v>0.99975459762387298</v>
      </c>
      <c r="FI158" s="2">
        <f t="shared" si="519"/>
        <v>0.99974581101895843</v>
      </c>
      <c r="FJ158" s="2">
        <f t="shared" si="519"/>
        <v>0.99973589874771396</v>
      </c>
      <c r="FK158" s="2">
        <f t="shared" si="519"/>
        <v>0.99973607708151291</v>
      </c>
      <c r="FL158" s="2">
        <f t="shared" si="519"/>
        <v>0.99971354425654491</v>
      </c>
      <c r="FM158" s="2">
        <f t="shared" si="519"/>
        <v>0.99971574908896277</v>
      </c>
      <c r="FN158" s="2">
        <f t="shared" si="519"/>
        <v>0.99969682050714037</v>
      </c>
      <c r="FO158" s="2">
        <f t="shared" si="519"/>
        <v>0.99968405528160709</v>
      </c>
      <c r="FP158" s="2">
        <f t="shared" si="519"/>
        <v>0.99970269115131549</v>
      </c>
      <c r="FQ158" s="2">
        <f t="shared" si="519"/>
        <v>0.99966386739642732</v>
      </c>
      <c r="FR158" s="2">
        <f t="shared" si="519"/>
        <v>0.99973576893599148</v>
      </c>
      <c r="FS158" s="2">
        <f t="shared" si="519"/>
        <v>0.99969207660777826</v>
      </c>
      <c r="FT158" s="2">
        <f t="shared" si="519"/>
        <v>0.99967184513467222</v>
      </c>
      <c r="FU158" s="2">
        <f t="shared" si="519"/>
        <v>0.99968825848959009</v>
      </c>
      <c r="FW158" s="2">
        <f t="shared" si="536"/>
        <v>0.38318969834062611</v>
      </c>
      <c r="FX158" s="2">
        <f t="shared" si="376"/>
        <v>0.33293502397463659</v>
      </c>
      <c r="FY158" s="2">
        <f t="shared" si="377"/>
        <v>0.34507492981980348</v>
      </c>
      <c r="FZ158" s="2">
        <f t="shared" si="378"/>
        <v>0.37127678988714508</v>
      </c>
      <c r="GA158" s="2">
        <f t="shared" si="379"/>
        <v>0.40723867788468943</v>
      </c>
      <c r="GB158" s="2">
        <f t="shared" si="380"/>
        <v>0.38366074456640969</v>
      </c>
      <c r="GC158" s="2">
        <f t="shared" si="381"/>
        <v>0.38703746927950095</v>
      </c>
      <c r="GD158" s="2">
        <f t="shared" si="382"/>
        <v>0.3991096336530951</v>
      </c>
      <c r="GE158" s="2">
        <f t="shared" si="383"/>
        <v>0.4262666611426576</v>
      </c>
      <c r="GF158" s="2">
        <f t="shared" si="384"/>
        <v>0.46942837946825527</v>
      </c>
      <c r="GG158" s="2">
        <f t="shared" si="385"/>
        <v>0.45112374601646799</v>
      </c>
      <c r="GH158" s="2">
        <f t="shared" si="386"/>
        <v>0.44569408163411922</v>
      </c>
      <c r="GI158" s="2">
        <f t="shared" si="387"/>
        <v>0.42878088374904599</v>
      </c>
      <c r="GJ158" s="2">
        <f t="shared" si="388"/>
        <v>0.39080547349617711</v>
      </c>
      <c r="GK158" s="2">
        <f t="shared" si="389"/>
        <v>0.4178740526595725</v>
      </c>
      <c r="GM158" s="86">
        <f t="shared" si="537"/>
        <v>3.0722567701837106E-210</v>
      </c>
      <c r="GN158" s="86">
        <f t="shared" si="390"/>
        <v>7.08562275643725E-121</v>
      </c>
      <c r="GO158" s="86">
        <f t="shared" si="391"/>
        <v>3.0500503812990865E-264</v>
      </c>
      <c r="GP158" s="86">
        <f t="shared" si="392"/>
        <v>5.7162183961770531E-203</v>
      </c>
      <c r="GQ158" s="86">
        <f t="shared" si="393"/>
        <v>1.4291463534865364E-206</v>
      </c>
      <c r="GR158" s="86">
        <f t="shared" si="394"/>
        <v>3.1506483662067532E-130</v>
      </c>
      <c r="GS158" s="86">
        <f t="shared" si="395"/>
        <v>1.7670815377319613E-155</v>
      </c>
      <c r="GT158" s="86">
        <f t="shared" si="396"/>
        <v>3.1662271081157304E-188</v>
      </c>
      <c r="GU158" s="86">
        <f t="shared" si="397"/>
        <v>1.9142599628919426E-180</v>
      </c>
      <c r="GV158" s="86">
        <f t="shared" si="398"/>
        <v>2.3163260664190132E-199</v>
      </c>
      <c r="GW158" s="86">
        <f t="shared" si="399"/>
        <v>4.2971367199834997E-171</v>
      </c>
      <c r="GX158" s="86">
        <f t="shared" si="400"/>
        <v>0</v>
      </c>
      <c r="GY158" s="86">
        <f t="shared" si="401"/>
        <v>8.293880159210369E-142</v>
      </c>
      <c r="GZ158" s="86">
        <f t="shared" si="402"/>
        <v>4.5533658274737227E-187</v>
      </c>
      <c r="HA158" s="86">
        <f t="shared" si="403"/>
        <v>5.7049767577066263E-229</v>
      </c>
      <c r="HC158" s="86">
        <f t="shared" si="538"/>
        <v>1.0261051147769414E-125</v>
      </c>
      <c r="HD158" s="86">
        <f t="shared" si="404"/>
        <v>4.0116459745207172E-56</v>
      </c>
      <c r="HE158" s="86">
        <f t="shared" si="405"/>
        <v>5.4060843794014344E-146</v>
      </c>
      <c r="HF158" s="86">
        <f t="shared" si="406"/>
        <v>1.2290419456855468E-120</v>
      </c>
      <c r="HG158" s="86">
        <f t="shared" si="407"/>
        <v>7.7379914265872786E-153</v>
      </c>
      <c r="HH158" s="86">
        <f t="shared" si="408"/>
        <v>8.2975150336631516E-88</v>
      </c>
      <c r="HI158" s="86">
        <f t="shared" si="409"/>
        <v>8.6622112293578839E-109</v>
      </c>
      <c r="HJ158" s="86">
        <f t="shared" si="410"/>
        <v>7.0539406184369089E-134</v>
      </c>
      <c r="HK158" s="86">
        <f t="shared" si="411"/>
        <v>6.9836967844681949E-129</v>
      </c>
      <c r="HL158" s="86">
        <f t="shared" si="412"/>
        <v>1.0731883164368978E-113</v>
      </c>
      <c r="HM158" s="86">
        <f t="shared" si="413"/>
        <v>5.4588817666226614E-133</v>
      </c>
      <c r="HN158" s="86">
        <f t="shared" si="414"/>
        <v>2.4448901566955707E-118</v>
      </c>
      <c r="HO158" s="86">
        <f t="shared" si="415"/>
        <v>2.6853823233731256E-104</v>
      </c>
      <c r="HP158" s="86">
        <f t="shared" si="416"/>
        <v>2.3713095106279197E-120</v>
      </c>
      <c r="HQ158" s="86">
        <f t="shared" si="417"/>
        <v>5.2093826790455905E-159</v>
      </c>
      <c r="HS158" s="86">
        <f t="shared" si="539"/>
        <v>1.2402782542566886E-12</v>
      </c>
      <c r="HT158" s="86">
        <f t="shared" si="418"/>
        <v>5.0845637665541657E-13</v>
      </c>
      <c r="HU158" s="86">
        <f t="shared" si="419"/>
        <v>3.9308177221820341E-13</v>
      </c>
      <c r="HV158" s="86">
        <f t="shared" si="420"/>
        <v>2.6471698731895218E-14</v>
      </c>
      <c r="HW158" s="86">
        <f t="shared" si="421"/>
        <v>6.7280549184716401E-17</v>
      </c>
      <c r="HX158" s="86">
        <f t="shared" si="422"/>
        <v>2.3566588615019782E-14</v>
      </c>
      <c r="HY158" s="86">
        <f t="shared" si="423"/>
        <v>3.522519376594448E-15</v>
      </c>
      <c r="HZ158" s="86">
        <f t="shared" si="424"/>
        <v>1.9012138919131265E-16</v>
      </c>
      <c r="IA158" s="86">
        <f t="shared" si="425"/>
        <v>1.3227189032801784E-18</v>
      </c>
      <c r="IB158" s="86">
        <f t="shared" si="426"/>
        <v>6.8389159582088004E-22</v>
      </c>
      <c r="IC158" s="86">
        <f t="shared" si="427"/>
        <v>4.6202462274241085E-20</v>
      </c>
      <c r="ID158" s="86">
        <f t="shared" si="428"/>
        <v>3.6987146417832704E-19</v>
      </c>
      <c r="IE158" s="86">
        <f t="shared" si="429"/>
        <v>1.5148832542712385E-17</v>
      </c>
      <c r="IF158" s="86">
        <f t="shared" si="430"/>
        <v>3.5566345026566464E-14</v>
      </c>
      <c r="IG158" s="86">
        <f t="shared" si="431"/>
        <v>6.4400150907716766E-11</v>
      </c>
      <c r="II158" s="86">
        <f t="shared" si="540"/>
        <v>6.8194431800080363E-2</v>
      </c>
      <c r="IJ158" s="86">
        <f t="shared" si="541"/>
        <v>9.9999991800914304E-3</v>
      </c>
      <c r="IK158" s="86">
        <f t="shared" si="542"/>
        <v>1.4379943003253928E-2</v>
      </c>
      <c r="IL158" s="86">
        <f t="shared" si="543"/>
        <v>3.6152011937415671E-2</v>
      </c>
      <c r="IM158" s="86">
        <f t="shared" si="544"/>
        <v>0.10325069883762877</v>
      </c>
      <c r="IN158" s="86">
        <f t="shared" si="545"/>
        <v>5.3885373390572922E-2</v>
      </c>
      <c r="IO158" s="86">
        <f t="shared" si="546"/>
        <v>6.0345809690021714E-2</v>
      </c>
      <c r="IP158" s="86">
        <f t="shared" si="547"/>
        <v>8.3980573315744614E-2</v>
      </c>
      <c r="IQ158" s="86">
        <f t="shared" si="548"/>
        <v>0.16024326254276297</v>
      </c>
      <c r="IR158" s="86">
        <f t="shared" si="549"/>
        <v>0.35827504086294532</v>
      </c>
      <c r="IS158" s="86">
        <f t="shared" si="550"/>
        <v>0.2684074072465914</v>
      </c>
      <c r="IT158" s="86">
        <f t="shared" si="551"/>
        <v>0.25039589423427294</v>
      </c>
      <c r="IU158" s="86">
        <f t="shared" si="552"/>
        <v>0.18275087446456026</v>
      </c>
      <c r="IV158" s="86">
        <f t="shared" si="553"/>
        <v>0.12595102647008716</v>
      </c>
      <c r="IW158" s="86">
        <f t="shared" si="554"/>
        <v>0.23919065563998521</v>
      </c>
      <c r="IY158" s="86">
        <f t="shared" si="555"/>
        <v>6.8194431801320635E-2</v>
      </c>
      <c r="IZ158" s="86">
        <f t="shared" si="556"/>
        <v>9.9999991805998865E-3</v>
      </c>
      <c r="JA158" s="86">
        <f t="shared" si="557"/>
        <v>1.4379943003647009E-2</v>
      </c>
      <c r="JB158" s="86">
        <f t="shared" si="558"/>
        <v>3.6152011937442143E-2</v>
      </c>
      <c r="JC158" s="86">
        <f t="shared" si="559"/>
        <v>0.10325069883762884</v>
      </c>
      <c r="JD158" s="86">
        <f t="shared" si="560"/>
        <v>5.3885373390596486E-2</v>
      </c>
      <c r="JE158" s="86">
        <f t="shared" si="561"/>
        <v>6.0345809690025239E-2</v>
      </c>
      <c r="JF158" s="86">
        <f t="shared" si="562"/>
        <v>8.3980573315744808E-2</v>
      </c>
      <c r="JG158" s="86">
        <f t="shared" si="563"/>
        <v>0.16024326254276297</v>
      </c>
      <c r="JH158" s="86">
        <f t="shared" si="564"/>
        <v>0.35827504086294532</v>
      </c>
      <c r="JI158" s="86">
        <f t="shared" si="565"/>
        <v>0.2684074072465914</v>
      </c>
      <c r="JJ158" s="86">
        <f t="shared" si="566"/>
        <v>0.25039589423427294</v>
      </c>
      <c r="JK158" s="86">
        <f t="shared" si="567"/>
        <v>0.18275087446456029</v>
      </c>
      <c r="JL158" s="86">
        <f t="shared" si="568"/>
        <v>0.12595102647012271</v>
      </c>
      <c r="JM158" s="86">
        <f t="shared" si="569"/>
        <v>0.23919065570438536</v>
      </c>
    </row>
    <row r="159" spans="2:273" x14ac:dyDescent="0.25">
      <c r="B159" s="2">
        <v>132</v>
      </c>
      <c r="C159" s="37">
        <v>89.688999999999993</v>
      </c>
      <c r="D159" s="37">
        <v>86.561000000000007</v>
      </c>
      <c r="E159" s="37">
        <v>87.07</v>
      </c>
      <c r="F159" s="37">
        <v>93.718999999999994</v>
      </c>
      <c r="G159" s="37">
        <v>97.087999999999994</v>
      </c>
      <c r="H159" s="37">
        <v>97.052999999999997</v>
      </c>
      <c r="I159" s="37">
        <v>97.825000000000003</v>
      </c>
      <c r="J159" s="37">
        <v>97.683999999999997</v>
      </c>
      <c r="K159" s="37">
        <v>101.474</v>
      </c>
      <c r="L159" s="37">
        <v>106.702</v>
      </c>
      <c r="M159" s="37">
        <v>108.14</v>
      </c>
      <c r="N159" s="37">
        <v>106.965</v>
      </c>
      <c r="O159" s="37">
        <v>107.089</v>
      </c>
      <c r="P159" s="37">
        <v>118.94799999999999</v>
      </c>
      <c r="Q159" s="37">
        <v>148.155</v>
      </c>
      <c r="S159" s="4">
        <f t="shared" si="441"/>
        <v>90.498736503796408</v>
      </c>
      <c r="T159" s="4">
        <f t="shared" si="442"/>
        <v>88.373351829573934</v>
      </c>
      <c r="U159" s="4">
        <f t="shared" si="443"/>
        <v>87.904591514039794</v>
      </c>
      <c r="V159" s="4">
        <f t="shared" si="444"/>
        <v>93.502896860891369</v>
      </c>
      <c r="W159" s="4">
        <f t="shared" si="445"/>
        <v>97.087713136888738</v>
      </c>
      <c r="X159" s="4">
        <f t="shared" si="446"/>
        <v>96.839087322487941</v>
      </c>
      <c r="Y159" s="4">
        <f t="shared" si="447"/>
        <v>98.509361274113701</v>
      </c>
      <c r="Z159" s="4">
        <f t="shared" si="448"/>
        <v>98.676977756217454</v>
      </c>
      <c r="AA159" s="4">
        <f t="shared" si="449"/>
        <v>102.85298813681922</v>
      </c>
      <c r="AB159" s="4">
        <f t="shared" si="450"/>
        <v>106.81334138090232</v>
      </c>
      <c r="AC159" s="4">
        <f t="shared" si="451"/>
        <v>109.36244666635673</v>
      </c>
      <c r="AD159" s="4">
        <f t="shared" si="452"/>
        <v>107.2562201107411</v>
      </c>
      <c r="AE159" s="4">
        <f t="shared" si="453"/>
        <v>107.70284552470363</v>
      </c>
      <c r="AF159" s="4">
        <f t="shared" si="454"/>
        <v>118.5413667192295</v>
      </c>
      <c r="AG159" s="4">
        <f t="shared" si="455"/>
        <v>151.37097651418301</v>
      </c>
      <c r="AI159" s="4">
        <f t="shared" si="456"/>
        <v>-0.80973650379641526</v>
      </c>
      <c r="AJ159" s="4">
        <f t="shared" si="457"/>
        <v>-1.8123518295739274</v>
      </c>
      <c r="AK159" s="4">
        <f t="shared" si="458"/>
        <v>-0.83459151403980059</v>
      </c>
      <c r="AL159" s="4">
        <f t="shared" si="459"/>
        <v>0.21610313910862544</v>
      </c>
      <c r="AM159" s="4">
        <f t="shared" si="460"/>
        <v>2.8686311125625252E-4</v>
      </c>
      <c r="AN159" s="4">
        <f t="shared" si="461"/>
        <v>0.21391267751205589</v>
      </c>
      <c r="AO159" s="4">
        <f t="shared" si="462"/>
        <v>-0.68436127411369796</v>
      </c>
      <c r="AP159" s="4">
        <f t="shared" si="463"/>
        <v>-0.99297775621745643</v>
      </c>
      <c r="AQ159" s="4">
        <f t="shared" si="464"/>
        <v>-1.3789881368192169</v>
      </c>
      <c r="AR159" s="4">
        <f t="shared" si="465"/>
        <v>-0.11134138090231716</v>
      </c>
      <c r="AS159" s="4">
        <f t="shared" si="466"/>
        <v>-1.2224466663567313</v>
      </c>
      <c r="AT159" s="4">
        <f t="shared" si="467"/>
        <v>-0.29122011074109366</v>
      </c>
      <c r="AU159" s="4">
        <f t="shared" si="468"/>
        <v>-0.61384552470363474</v>
      </c>
      <c r="AV159" s="4">
        <f t="shared" si="469"/>
        <v>0.40663328077049243</v>
      </c>
      <c r="AW159" s="4">
        <f t="shared" si="469"/>
        <v>-3.2159765141830121</v>
      </c>
      <c r="AY159" s="2">
        <f t="shared" si="520"/>
        <v>89.430908040198332</v>
      </c>
      <c r="AZ159" s="2">
        <f t="shared" si="359"/>
        <v>87.821148848428876</v>
      </c>
      <c r="BA159" s="2">
        <f t="shared" si="360"/>
        <v>86.918898996227796</v>
      </c>
      <c r="BB159" s="2">
        <f t="shared" si="361"/>
        <v>90.751565747808016</v>
      </c>
      <c r="BC159" s="2">
        <f t="shared" si="362"/>
        <v>90.064557601901413</v>
      </c>
      <c r="BD159" s="2">
        <f t="shared" si="363"/>
        <v>92.271097052232847</v>
      </c>
      <c r="BE159" s="2">
        <f t="shared" si="364"/>
        <v>93.150105386851777</v>
      </c>
      <c r="BF159" s="2">
        <f t="shared" si="365"/>
        <v>90.992168735095106</v>
      </c>
      <c r="BG159" s="2">
        <f t="shared" si="366"/>
        <v>89.996758734538844</v>
      </c>
      <c r="BH159" s="2">
        <f t="shared" si="367"/>
        <v>90.866854600725574</v>
      </c>
      <c r="BI159" s="2">
        <f t="shared" si="368"/>
        <v>90.492428399742579</v>
      </c>
      <c r="BJ159" s="2">
        <f t="shared" si="369"/>
        <v>89.587826207673814</v>
      </c>
      <c r="BK159" s="2">
        <f t="shared" si="370"/>
        <v>90.351936968851646</v>
      </c>
      <c r="BL159" s="2">
        <f t="shared" si="371"/>
        <v>94.313440790930457</v>
      </c>
      <c r="BM159" s="2">
        <f t="shared" si="372"/>
        <v>97.284054985374524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114.10782995951419</v>
      </c>
      <c r="DL159" s="2">
        <f t="shared" si="501"/>
        <v>115.02047317073172</v>
      </c>
      <c r="DM159" s="2">
        <f t="shared" si="501"/>
        <v>129.84549365722</v>
      </c>
      <c r="DN159" s="2">
        <f t="shared" si="501"/>
        <v>131.32692317073173</v>
      </c>
      <c r="DO159" s="2">
        <f t="shared" si="501"/>
        <v>132.59247435897439</v>
      </c>
      <c r="DP159" s="2">
        <f t="shared" si="501"/>
        <v>125.83687980085348</v>
      </c>
      <c r="DQ159" s="2">
        <f t="shared" si="501"/>
        <v>132.07391654812707</v>
      </c>
      <c r="DR159" s="2">
        <f t="shared" si="501"/>
        <v>137.34116988416986</v>
      </c>
      <c r="DS159" s="2">
        <f t="shared" si="501"/>
        <v>124.4376425770308</v>
      </c>
      <c r="DT159" s="2">
        <f t="shared" si="501"/>
        <v>131.45097190047193</v>
      </c>
      <c r="DU159" s="2">
        <f t="shared" si="501"/>
        <v>131.51709837344026</v>
      </c>
      <c r="DV159" s="2">
        <f t="shared" si="501"/>
        <v>120.17915377867746</v>
      </c>
      <c r="DW159" s="2">
        <f t="shared" si="501"/>
        <v>127.72723957219253</v>
      </c>
      <c r="DX159" s="2">
        <f t="shared" si="501"/>
        <v>127.2126624331551</v>
      </c>
      <c r="DY159" s="2">
        <f t="shared" si="501"/>
        <v>101.29494546194545</v>
      </c>
      <c r="EA159" s="2">
        <f t="shared" si="440"/>
        <v>89.113868972013734</v>
      </c>
      <c r="EB159" s="2">
        <f t="shared" si="502"/>
        <v>87.415568934764181</v>
      </c>
      <c r="EC159" s="2">
        <f t="shared" si="503"/>
        <v>86.608565907314329</v>
      </c>
      <c r="ED159" s="2">
        <f t="shared" si="504"/>
        <v>90.606414291384468</v>
      </c>
      <c r="EE159" s="2">
        <f t="shared" si="505"/>
        <v>89.688027936338599</v>
      </c>
      <c r="EF159" s="2">
        <f t="shared" si="506"/>
        <v>91.996141327000458</v>
      </c>
      <c r="EG159" s="2">
        <f t="shared" si="507"/>
        <v>93.136660135230315</v>
      </c>
      <c r="EH159" s="2">
        <f t="shared" si="508"/>
        <v>90.77840399642777</v>
      </c>
      <c r="EI159" s="2">
        <f t="shared" si="509"/>
        <v>89.848671072407981</v>
      </c>
      <c r="EJ159" s="2">
        <f t="shared" si="510"/>
        <v>90.720119544364508</v>
      </c>
      <c r="EK159" s="2">
        <f t="shared" si="511"/>
        <v>90.219925975773918</v>
      </c>
      <c r="EL159" s="2">
        <f t="shared" si="512"/>
        <v>89.621697408200518</v>
      </c>
      <c r="EM159" s="2">
        <f t="shared" si="513"/>
        <v>90.229995222632269</v>
      </c>
      <c r="EN159" s="2">
        <f t="shared" si="514"/>
        <v>94.623802976057277</v>
      </c>
      <c r="EO159" s="2">
        <f t="shared" si="515"/>
        <v>98.694832400932384</v>
      </c>
      <c r="EQ159" s="2">
        <f t="shared" si="516"/>
        <v>89.881472355880589</v>
      </c>
      <c r="ER159" s="2">
        <f t="shared" si="517"/>
        <v>88.544794884006635</v>
      </c>
      <c r="ES159" s="2">
        <f t="shared" si="517"/>
        <v>87.428688701647928</v>
      </c>
      <c r="ET159" s="2">
        <f t="shared" si="517"/>
        <v>90.950782332446764</v>
      </c>
      <c r="EU159" s="2">
        <f t="shared" si="517"/>
        <v>90.540359661688541</v>
      </c>
      <c r="EV159" s="2">
        <f t="shared" si="517"/>
        <v>92.65214505326982</v>
      </c>
      <c r="EW159" s="2">
        <f t="shared" si="517"/>
        <v>93.144851022155422</v>
      </c>
      <c r="EX159" s="2">
        <f t="shared" si="517"/>
        <v>91.255135776759673</v>
      </c>
      <c r="EY159" s="2">
        <f t="shared" si="517"/>
        <v>90.156337851371546</v>
      </c>
      <c r="EZ159" s="2">
        <f t="shared" si="517"/>
        <v>90.995680185383904</v>
      </c>
      <c r="FA159" s="2">
        <f t="shared" si="517"/>
        <v>90.768097102666403</v>
      </c>
      <c r="FB159" s="2">
        <f t="shared" si="517"/>
        <v>89.533690860120856</v>
      </c>
      <c r="FC159" s="2">
        <f t="shared" si="517"/>
        <v>90.476768081982954</v>
      </c>
      <c r="FD159" s="2">
        <f t="shared" si="517"/>
        <v>93.848592030636269</v>
      </c>
      <c r="FE159" s="2">
        <f t="shared" si="517"/>
        <v>95.489996652814739</v>
      </c>
      <c r="FG159" s="2">
        <f t="shared" si="518"/>
        <v>0.999759076703296</v>
      </c>
      <c r="FH159" s="2">
        <f t="shared" si="519"/>
        <v>0.99977618554019898</v>
      </c>
      <c r="FI159" s="2">
        <f t="shared" si="519"/>
        <v>0.99976817170900267</v>
      </c>
      <c r="FJ159" s="2">
        <f t="shared" si="519"/>
        <v>0.99975913119790705</v>
      </c>
      <c r="FK159" s="2">
        <f t="shared" si="519"/>
        <v>0.99975929384782125</v>
      </c>
      <c r="FL159" s="2">
        <f t="shared" si="519"/>
        <v>0.99973874267198215</v>
      </c>
      <c r="FM159" s="2">
        <f t="shared" si="519"/>
        <v>0.99974075360402592</v>
      </c>
      <c r="FN159" s="2">
        <f t="shared" si="519"/>
        <v>0.99972348963991053</v>
      </c>
      <c r="FO159" s="2">
        <f t="shared" si="519"/>
        <v>0.99971184698161797</v>
      </c>
      <c r="FP159" s="2">
        <f t="shared" si="519"/>
        <v>0.99972884401393469</v>
      </c>
      <c r="FQ159" s="2">
        <f t="shared" si="519"/>
        <v>0.9996934343550874</v>
      </c>
      <c r="FR159" s="2">
        <f t="shared" si="519"/>
        <v>0.99975901280270518</v>
      </c>
      <c r="FS159" s="2">
        <f t="shared" si="519"/>
        <v>0.99971916291962493</v>
      </c>
      <c r="FT159" s="2">
        <f t="shared" si="519"/>
        <v>0.99970071056412924</v>
      </c>
      <c r="FU159" s="2">
        <f t="shared" si="519"/>
        <v>0.99971568056458282</v>
      </c>
      <c r="FW159" s="2">
        <f t="shared" si="536"/>
        <v>0.40517987184870158</v>
      </c>
      <c r="FX159" s="2">
        <f t="shared" si="376"/>
        <v>0.35369496884410156</v>
      </c>
      <c r="FY159" s="2">
        <f t="shared" si="377"/>
        <v>0.36617631886363988</v>
      </c>
      <c r="FZ159" s="2">
        <f t="shared" si="378"/>
        <v>0.39301892188272419</v>
      </c>
      <c r="GA159" s="2">
        <f t="shared" si="379"/>
        <v>0.42964762481732599</v>
      </c>
      <c r="GB159" s="2">
        <f t="shared" si="380"/>
        <v>0.40566017183154623</v>
      </c>
      <c r="GC159" s="2">
        <f t="shared" si="381"/>
        <v>0.40910200054381579</v>
      </c>
      <c r="GD159" s="2">
        <f t="shared" si="382"/>
        <v>0.42138925868357979</v>
      </c>
      <c r="GE159" s="2">
        <f t="shared" si="383"/>
        <v>0.44892967012674301</v>
      </c>
      <c r="GF159" s="2">
        <f t="shared" si="384"/>
        <v>0.49241662896847649</v>
      </c>
      <c r="GG159" s="2">
        <f t="shared" si="385"/>
        <v>0.47401644656572484</v>
      </c>
      <c r="GH159" s="2">
        <f t="shared" si="386"/>
        <v>0.46854645698127712</v>
      </c>
      <c r="GI159" s="2">
        <f t="shared" si="387"/>
        <v>0.45147237782661265</v>
      </c>
      <c r="GJ159" s="2">
        <f t="shared" si="388"/>
        <v>0.4129401015043066</v>
      </c>
      <c r="GK159" s="2">
        <f t="shared" si="389"/>
        <v>0.44043339165336137</v>
      </c>
      <c r="GM159" s="86">
        <f t="shared" si="537"/>
        <v>4.0808847234768659E-216</v>
      </c>
      <c r="GN159" s="86">
        <f t="shared" si="390"/>
        <v>3.0399008385080776E-124</v>
      </c>
      <c r="GO159" s="86">
        <f t="shared" si="391"/>
        <v>1.3031184733495569E-271</v>
      </c>
      <c r="GP159" s="86">
        <f t="shared" si="392"/>
        <v>1.2363040128927572E-208</v>
      </c>
      <c r="GQ159" s="86">
        <f t="shared" si="393"/>
        <v>2.5633673495780422E-212</v>
      </c>
      <c r="GR159" s="86">
        <f t="shared" si="394"/>
        <v>7.3468566535229652E-134</v>
      </c>
      <c r="GS159" s="86">
        <f t="shared" si="395"/>
        <v>8.4297914010247254E-160</v>
      </c>
      <c r="GT159" s="86">
        <f t="shared" si="396"/>
        <v>1.6970918413767914E-193</v>
      </c>
      <c r="GU159" s="86">
        <f t="shared" si="397"/>
        <v>1.7311796905669234E-185</v>
      </c>
      <c r="GV159" s="86">
        <f t="shared" si="398"/>
        <v>6.3413950414406054E-205</v>
      </c>
      <c r="GW159" s="86">
        <f t="shared" si="399"/>
        <v>7.2210704609928594E-176</v>
      </c>
      <c r="GX159" s="86">
        <f t="shared" si="400"/>
        <v>0</v>
      </c>
      <c r="GY159" s="86">
        <f t="shared" si="401"/>
        <v>9.9212152267087374E-146</v>
      </c>
      <c r="GZ159" s="86">
        <f t="shared" si="402"/>
        <v>3.0386010401077752E-192</v>
      </c>
      <c r="HA159" s="86">
        <f t="shared" si="403"/>
        <v>4.4900547149998493E-235</v>
      </c>
      <c r="HC159" s="86">
        <f t="shared" si="538"/>
        <v>1.1843294611041867E-130</v>
      </c>
      <c r="HD159" s="86">
        <f t="shared" si="404"/>
        <v>2.6921871292431726E-58</v>
      </c>
      <c r="HE159" s="86">
        <f t="shared" si="405"/>
        <v>1.0527340840389792E-151</v>
      </c>
      <c r="HF159" s="86">
        <f t="shared" si="406"/>
        <v>2.5235996965156339E-125</v>
      </c>
      <c r="HG159" s="86">
        <f t="shared" si="407"/>
        <v>9.8515896689811224E-159</v>
      </c>
      <c r="HH159" s="86">
        <f t="shared" si="408"/>
        <v>3.285036357565893E-91</v>
      </c>
      <c r="HI159" s="86">
        <f t="shared" si="409"/>
        <v>5.6959458531838862E-113</v>
      </c>
      <c r="HJ159" s="86">
        <f t="shared" si="410"/>
        <v>4.9448907120558686E-139</v>
      </c>
      <c r="HK159" s="86">
        <f t="shared" si="411"/>
        <v>8.527959496243882E-134</v>
      </c>
      <c r="HL159" s="86">
        <f t="shared" si="412"/>
        <v>5.823857947285699E-118</v>
      </c>
      <c r="HM159" s="86">
        <f t="shared" si="413"/>
        <v>5.0217594429783321E-138</v>
      </c>
      <c r="HN159" s="86">
        <f t="shared" si="414"/>
        <v>8.5663198271312415E-123</v>
      </c>
      <c r="HO159" s="86">
        <f t="shared" si="415"/>
        <v>3.2006253150687115E-108</v>
      </c>
      <c r="HP159" s="86">
        <f t="shared" si="416"/>
        <v>6.7917563222254114E-125</v>
      </c>
      <c r="HQ159" s="86">
        <f t="shared" si="417"/>
        <v>1.0287614923183468E-164</v>
      </c>
      <c r="HS159" s="86">
        <f t="shared" si="539"/>
        <v>6.8584112855143928E-14</v>
      </c>
      <c r="HT159" s="86">
        <f t="shared" si="418"/>
        <v>2.5456286555475756E-14</v>
      </c>
      <c r="HU159" s="86">
        <f t="shared" si="419"/>
        <v>1.7924183353865788E-14</v>
      </c>
      <c r="HV159" s="86">
        <f t="shared" si="420"/>
        <v>9.7474779159334906E-16</v>
      </c>
      <c r="HW159" s="86">
        <f t="shared" si="421"/>
        <v>1.6350287818230566E-18</v>
      </c>
      <c r="HX159" s="86">
        <f t="shared" si="422"/>
        <v>8.405804824108642E-16</v>
      </c>
      <c r="HY159" s="86">
        <f t="shared" si="423"/>
        <v>1.1404698200609544E-16</v>
      </c>
      <c r="HZ159" s="86">
        <f t="shared" si="424"/>
        <v>5.0565230560528263E-18</v>
      </c>
      <c r="IA159" s="86">
        <f t="shared" si="425"/>
        <v>2.3820137204479089E-20</v>
      </c>
      <c r="IB159" s="86">
        <f t="shared" si="426"/>
        <v>7.8124292125185836E-24</v>
      </c>
      <c r="IC159" s="86">
        <f t="shared" si="427"/>
        <v>6.8310048252574953E-22</v>
      </c>
      <c r="ID159" s="86">
        <f t="shared" si="428"/>
        <v>6.908281089179465E-21</v>
      </c>
      <c r="IE159" s="86">
        <f t="shared" si="429"/>
        <v>3.666718807498834E-19</v>
      </c>
      <c r="IF159" s="86">
        <f t="shared" si="430"/>
        <v>1.624466411996703E-15</v>
      </c>
      <c r="IG159" s="86">
        <f t="shared" si="431"/>
        <v>7.1892516958391354E-12</v>
      </c>
      <c r="II159" s="86">
        <f t="shared" si="540"/>
        <v>0.12247178757695533</v>
      </c>
      <c r="IJ159" s="86">
        <f t="shared" si="541"/>
        <v>2.357174609045639E-2</v>
      </c>
      <c r="IK159" s="86">
        <f t="shared" si="542"/>
        <v>3.3075860206153711E-2</v>
      </c>
      <c r="IL159" s="86">
        <f t="shared" si="543"/>
        <v>7.4367154433327157E-2</v>
      </c>
      <c r="IM159" s="86">
        <f t="shared" si="544"/>
        <v>0.18114889788935387</v>
      </c>
      <c r="IN159" s="86">
        <f t="shared" si="545"/>
        <v>0.1046754143206894</v>
      </c>
      <c r="IO159" s="86">
        <f t="shared" si="546"/>
        <v>0.11501671815314823</v>
      </c>
      <c r="IP159" s="86">
        <f t="shared" si="547"/>
        <v>0.1523123630401253</v>
      </c>
      <c r="IQ159" s="86">
        <f t="shared" si="548"/>
        <v>0.25981565608215929</v>
      </c>
      <c r="IR159" s="86">
        <f t="shared" si="549"/>
        <v>0.46900925917232394</v>
      </c>
      <c r="IS159" s="86">
        <f t="shared" si="550"/>
        <v>0.38343824606844096</v>
      </c>
      <c r="IT159" s="86">
        <f t="shared" si="551"/>
        <v>0.36102654079703195</v>
      </c>
      <c r="IU159" s="86">
        <f t="shared" si="552"/>
        <v>0.28251800886299167</v>
      </c>
      <c r="IV159" s="86">
        <f t="shared" si="553"/>
        <v>0.19401192044251206</v>
      </c>
      <c r="IW159" s="86">
        <f t="shared" si="554"/>
        <v>0.31567501916916346</v>
      </c>
      <c r="IY159" s="86">
        <f t="shared" si="555"/>
        <v>0.12247178757702391</v>
      </c>
      <c r="IZ159" s="86">
        <f t="shared" si="556"/>
        <v>2.3571746090481845E-2</v>
      </c>
      <c r="JA159" s="86">
        <f t="shared" si="557"/>
        <v>3.3075860206171634E-2</v>
      </c>
      <c r="JB159" s="86">
        <f t="shared" si="558"/>
        <v>7.4367154433328128E-2</v>
      </c>
      <c r="JC159" s="86">
        <f t="shared" si="559"/>
        <v>0.18114889788935387</v>
      </c>
      <c r="JD159" s="86">
        <f t="shared" si="560"/>
        <v>0.10467541432069025</v>
      </c>
      <c r="JE159" s="86">
        <f t="shared" si="561"/>
        <v>0.11501671815314835</v>
      </c>
      <c r="JF159" s="86">
        <f t="shared" si="562"/>
        <v>0.1523123630401253</v>
      </c>
      <c r="JG159" s="86">
        <f t="shared" si="563"/>
        <v>0.25981565608215929</v>
      </c>
      <c r="JH159" s="86">
        <f t="shared" si="564"/>
        <v>0.46900925917232394</v>
      </c>
      <c r="JI159" s="86">
        <f t="shared" si="565"/>
        <v>0.38343824606844096</v>
      </c>
      <c r="JJ159" s="86">
        <f t="shared" si="566"/>
        <v>0.36102654079703195</v>
      </c>
      <c r="JK159" s="86">
        <f t="shared" si="567"/>
        <v>0.28251800886299167</v>
      </c>
      <c r="JL159" s="86">
        <f t="shared" si="568"/>
        <v>0.1940119204425137</v>
      </c>
      <c r="JM159" s="86">
        <f t="shared" si="569"/>
        <v>0.31567501917635271</v>
      </c>
    </row>
    <row r="160" spans="2:273" x14ac:dyDescent="0.25">
      <c r="B160" s="2">
        <v>133</v>
      </c>
      <c r="C160" s="37">
        <v>92.311000000000007</v>
      </c>
      <c r="D160" s="37">
        <v>88.087999999999994</v>
      </c>
      <c r="E160" s="37">
        <v>87.772000000000006</v>
      </c>
      <c r="F160" s="37">
        <v>93.93</v>
      </c>
      <c r="G160" s="37">
        <v>99.421000000000006</v>
      </c>
      <c r="H160" s="37">
        <v>98.876999999999995</v>
      </c>
      <c r="I160" s="37">
        <v>102.56100000000001</v>
      </c>
      <c r="J160" s="37">
        <v>100.386</v>
      </c>
      <c r="K160" s="37">
        <v>104.193</v>
      </c>
      <c r="L160" s="37">
        <v>102.56100000000001</v>
      </c>
      <c r="M160" s="37">
        <v>108.71899999999999</v>
      </c>
      <c r="N160" s="37">
        <v>105.526</v>
      </c>
      <c r="O160" s="37">
        <v>107.089</v>
      </c>
      <c r="P160" s="37">
        <v>123.759</v>
      </c>
      <c r="Q160" s="37">
        <v>152.89699999999999</v>
      </c>
      <c r="S160" s="4">
        <f t="shared" si="441"/>
        <v>90.740421744131098</v>
      </c>
      <c r="T160" s="4">
        <f t="shared" si="442"/>
        <v>88.733317581172884</v>
      </c>
      <c r="U160" s="4">
        <f t="shared" si="443"/>
        <v>88.49822632285786</v>
      </c>
      <c r="V160" s="4">
        <f t="shared" si="444"/>
        <v>94.896508118600025</v>
      </c>
      <c r="W160" s="4">
        <f t="shared" si="445"/>
        <v>98.902309713176692</v>
      </c>
      <c r="X160" s="4">
        <f t="shared" si="446"/>
        <v>98.762716216718943</v>
      </c>
      <c r="Y160" s="4">
        <f t="shared" si="447"/>
        <v>100.64656193232834</v>
      </c>
      <c r="Z160" s="4">
        <f t="shared" si="448"/>
        <v>101.13079768599181</v>
      </c>
      <c r="AA160" s="4">
        <f t="shared" si="449"/>
        <v>104.56370546951929</v>
      </c>
      <c r="AB160" s="4">
        <f t="shared" si="450"/>
        <v>104.35516173547134</v>
      </c>
      <c r="AC160" s="4">
        <f t="shared" si="451"/>
        <v>108.67687295640216</v>
      </c>
      <c r="AD160" s="4">
        <f t="shared" si="452"/>
        <v>107.17187831993726</v>
      </c>
      <c r="AE160" s="4">
        <f t="shared" si="453"/>
        <v>109.4752415927485</v>
      </c>
      <c r="AF160" s="4">
        <f t="shared" si="454"/>
        <v>123.70498300322197</v>
      </c>
      <c r="AG160" s="4">
        <f t="shared" si="455"/>
        <v>154.42894274037107</v>
      </c>
      <c r="AI160" s="4">
        <f t="shared" si="456"/>
        <v>1.5705782558689094</v>
      </c>
      <c r="AJ160" s="4">
        <f t="shared" si="457"/>
        <v>-0.64531758117288973</v>
      </c>
      <c r="AK160" s="4">
        <f t="shared" si="458"/>
        <v>-0.72622632285785471</v>
      </c>
      <c r="AL160" s="4">
        <f t="shared" si="459"/>
        <v>-0.96650811860001795</v>
      </c>
      <c r="AM160" s="4">
        <f t="shared" si="460"/>
        <v>0.51869028682331475</v>
      </c>
      <c r="AN160" s="4">
        <f t="shared" si="461"/>
        <v>0.11428378328105282</v>
      </c>
      <c r="AO160" s="4">
        <f t="shared" si="462"/>
        <v>1.9144380676716679</v>
      </c>
      <c r="AP160" s="4">
        <f t="shared" si="463"/>
        <v>-0.74479768599181284</v>
      </c>
      <c r="AQ160" s="4">
        <f t="shared" si="464"/>
        <v>-0.37070546951929373</v>
      </c>
      <c r="AR160" s="4">
        <f t="shared" si="465"/>
        <v>-1.7941617354713344</v>
      </c>
      <c r="AS160" s="4">
        <f t="shared" si="466"/>
        <v>4.2127043597830038E-2</v>
      </c>
      <c r="AT160" s="4">
        <f t="shared" si="467"/>
        <v>-1.6458783199372675</v>
      </c>
      <c r="AU160" s="4">
        <f t="shared" si="468"/>
        <v>-2.3862415927485046</v>
      </c>
      <c r="AV160" s="4">
        <f t="shared" si="469"/>
        <v>5.4016996778031512E-2</v>
      </c>
      <c r="AW160" s="4">
        <f t="shared" si="469"/>
        <v>-1.531942740371079</v>
      </c>
      <c r="AY160" s="2">
        <f t="shared" si="520"/>
        <v>89.261167551916515</v>
      </c>
      <c r="AZ160" s="2">
        <f t="shared" si="359"/>
        <v>87.700842216321178</v>
      </c>
      <c r="BA160" s="2">
        <f t="shared" si="360"/>
        <v>86.725367258715167</v>
      </c>
      <c r="BB160" s="2">
        <f t="shared" si="361"/>
        <v>90.577421007170585</v>
      </c>
      <c r="BC160" s="2">
        <f t="shared" si="362"/>
        <v>89.887054311623899</v>
      </c>
      <c r="BD160" s="2">
        <f t="shared" si="363"/>
        <v>92.073687550127701</v>
      </c>
      <c r="BE160" s="2">
        <f t="shared" si="364"/>
        <v>92.966574761863342</v>
      </c>
      <c r="BF160" s="2">
        <f t="shared" si="365"/>
        <v>90.812742132238697</v>
      </c>
      <c r="BG160" s="2">
        <f t="shared" si="366"/>
        <v>89.795269767837866</v>
      </c>
      <c r="BH160" s="2">
        <f t="shared" si="367"/>
        <v>90.674146507056008</v>
      </c>
      <c r="BI160" s="2">
        <f t="shared" si="368"/>
        <v>90.305759488870081</v>
      </c>
      <c r="BJ160" s="2">
        <f t="shared" si="369"/>
        <v>89.404763020522054</v>
      </c>
      <c r="BK160" s="2">
        <f t="shared" si="370"/>
        <v>90.179423823920871</v>
      </c>
      <c r="BL160" s="2">
        <f t="shared" si="371"/>
        <v>94.129934681032097</v>
      </c>
      <c r="BM160" s="2">
        <f t="shared" si="372"/>
        <v>97.037903785847817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114.13842510121459</v>
      </c>
      <c r="DL160" s="2">
        <f t="shared" si="501"/>
        <v>115.05456689895472</v>
      </c>
      <c r="DM160" s="2">
        <f t="shared" si="501"/>
        <v>130.01591713900137</v>
      </c>
      <c r="DN160" s="2">
        <f t="shared" si="501"/>
        <v>131.47659193245784</v>
      </c>
      <c r="DO160" s="2">
        <f t="shared" si="501"/>
        <v>132.72872435897438</v>
      </c>
      <c r="DP160" s="2">
        <f t="shared" si="501"/>
        <v>125.92256330014224</v>
      </c>
      <c r="DQ160" s="2">
        <f t="shared" si="501"/>
        <v>132.22767377904219</v>
      </c>
      <c r="DR160" s="2">
        <f t="shared" si="501"/>
        <v>137.54406216216213</v>
      </c>
      <c r="DS160" s="2">
        <f t="shared" si="501"/>
        <v>124.53478823529412</v>
      </c>
      <c r="DT160" s="2">
        <f t="shared" si="501"/>
        <v>131.61330600600601</v>
      </c>
      <c r="DU160" s="2">
        <f t="shared" si="501"/>
        <v>131.69652384135472</v>
      </c>
      <c r="DV160" s="2">
        <f t="shared" si="501"/>
        <v>120.26305721997301</v>
      </c>
      <c r="DW160" s="2">
        <f t="shared" si="501"/>
        <v>127.9024064171123</v>
      </c>
      <c r="DX160" s="2">
        <f t="shared" si="501"/>
        <v>127.35733021390377</v>
      </c>
      <c r="DY160" s="2">
        <f t="shared" si="501"/>
        <v>101.17868783068781</v>
      </c>
      <c r="EA160" s="2">
        <f t="shared" si="440"/>
        <v>88.917166550183836</v>
      </c>
      <c r="EB160" s="2">
        <f t="shared" si="502"/>
        <v>87.255794913593974</v>
      </c>
      <c r="EC160" s="2">
        <f t="shared" si="503"/>
        <v>86.387702936906734</v>
      </c>
      <c r="ED160" s="2">
        <f t="shared" si="504"/>
        <v>90.420803304308976</v>
      </c>
      <c r="EE160" s="2">
        <f t="shared" si="505"/>
        <v>89.479877330251057</v>
      </c>
      <c r="EF160" s="2">
        <f t="shared" si="506"/>
        <v>91.775402489770215</v>
      </c>
      <c r="EG160" s="2">
        <f t="shared" si="507"/>
        <v>92.953575250035215</v>
      </c>
      <c r="EH160" s="2">
        <f t="shared" si="508"/>
        <v>90.582609852149531</v>
      </c>
      <c r="EI160" s="2">
        <f t="shared" si="509"/>
        <v>89.636441791477694</v>
      </c>
      <c r="EJ160" s="2">
        <f t="shared" si="510"/>
        <v>90.517738609112712</v>
      </c>
      <c r="EK160" s="2">
        <f t="shared" si="511"/>
        <v>90.013530349932722</v>
      </c>
      <c r="EL160" s="2">
        <f t="shared" si="512"/>
        <v>89.442548568684231</v>
      </c>
      <c r="EM160" s="2">
        <f t="shared" si="513"/>
        <v>90.049037034985574</v>
      </c>
      <c r="EN160" s="2">
        <f t="shared" si="514"/>
        <v>94.468655851420891</v>
      </c>
      <c r="EO160" s="2">
        <f t="shared" si="515"/>
        <v>98.560579953379943</v>
      </c>
      <c r="EQ160" s="2">
        <f t="shared" si="516"/>
        <v>89.708777862879899</v>
      </c>
      <c r="ER160" s="2">
        <f t="shared" si="517"/>
        <v>88.427388301849845</v>
      </c>
      <c r="ES160" s="2">
        <f t="shared" si="517"/>
        <v>87.234625159804466</v>
      </c>
      <c r="ET160" s="2">
        <f t="shared" si="517"/>
        <v>90.77629680913941</v>
      </c>
      <c r="EU160" s="2">
        <f t="shared" si="517"/>
        <v>90.359027725922004</v>
      </c>
      <c r="EV160" s="2">
        <f t="shared" si="517"/>
        <v>92.453248645995771</v>
      </c>
      <c r="EW160" s="2">
        <f t="shared" si="517"/>
        <v>92.962180519534783</v>
      </c>
      <c r="EX160" s="2">
        <f t="shared" si="517"/>
        <v>91.074259321773809</v>
      </c>
      <c r="EY160" s="2">
        <f t="shared" si="517"/>
        <v>89.953640535884034</v>
      </c>
      <c r="EZ160" s="2">
        <f t="shared" si="517"/>
        <v>90.801468413963164</v>
      </c>
      <c r="FA160" s="2">
        <f t="shared" si="517"/>
        <v>90.578045349569621</v>
      </c>
      <c r="FB160" s="2">
        <f t="shared" si="517"/>
        <v>89.351894132322329</v>
      </c>
      <c r="FC160" s="2">
        <f t="shared" si="517"/>
        <v>90.303462780627427</v>
      </c>
      <c r="FD160" s="2">
        <f t="shared" si="517"/>
        <v>93.670142448352721</v>
      </c>
      <c r="FE160" s="2">
        <f t="shared" si="517"/>
        <v>95.272111154079766</v>
      </c>
      <c r="FG160" s="2">
        <f t="shared" si="518"/>
        <v>0.99978027068399022</v>
      </c>
      <c r="FH160" s="2">
        <f t="shared" si="519"/>
        <v>0.99979587476676846</v>
      </c>
      <c r="FI160" s="2">
        <f t="shared" si="519"/>
        <v>0.99978856577282604</v>
      </c>
      <c r="FJ160" s="2">
        <f t="shared" si="519"/>
        <v>0.99978032038577314</v>
      </c>
      <c r="FK160" s="2">
        <f t="shared" si="519"/>
        <v>0.99978046873054371</v>
      </c>
      <c r="FL160" s="2">
        <f t="shared" si="519"/>
        <v>0.99976172500756555</v>
      </c>
      <c r="FM160" s="2">
        <f t="shared" si="519"/>
        <v>0.99976355908338399</v>
      </c>
      <c r="FN160" s="2">
        <f t="shared" si="519"/>
        <v>0.99974781341872621</v>
      </c>
      <c r="FO160" s="2">
        <f t="shared" si="519"/>
        <v>0.99973719466058597</v>
      </c>
      <c r="FP160" s="2">
        <f t="shared" si="519"/>
        <v>0.99975269690120006</v>
      </c>
      <c r="FQ160" s="2">
        <f t="shared" si="519"/>
        <v>0.99972040126684247</v>
      </c>
      <c r="FR160" s="2">
        <f t="shared" si="519"/>
        <v>0.99978021240348758</v>
      </c>
      <c r="FS160" s="2">
        <f t="shared" si="519"/>
        <v>0.99974386720940511</v>
      </c>
      <c r="FT160" s="2">
        <f t="shared" si="519"/>
        <v>0.99972703760212756</v>
      </c>
      <c r="FU160" s="2">
        <f t="shared" si="519"/>
        <v>0.99974069110592201</v>
      </c>
      <c r="FW160" s="2">
        <f t="shared" si="536"/>
        <v>0.42755724484232777</v>
      </c>
      <c r="FX160" s="2">
        <f t="shared" si="376"/>
        <v>0.37502163832303081</v>
      </c>
      <c r="FY160" s="2">
        <f t="shared" si="377"/>
        <v>0.3878039980246078</v>
      </c>
      <c r="FZ160" s="2">
        <f t="shared" si="378"/>
        <v>0.4151934734346443</v>
      </c>
      <c r="GA160" s="2">
        <f t="shared" si="379"/>
        <v>0.45234866416524389</v>
      </c>
      <c r="GB160" s="2">
        <f t="shared" si="380"/>
        <v>0.42804498219679632</v>
      </c>
      <c r="GC160" s="2">
        <f t="shared" si="381"/>
        <v>0.43153883476265331</v>
      </c>
      <c r="GD160" s="2">
        <f t="shared" si="382"/>
        <v>0.44399362852208124</v>
      </c>
      <c r="GE160" s="2">
        <f t="shared" si="383"/>
        <v>0.47180673699739567</v>
      </c>
      <c r="GF160" s="2">
        <f t="shared" si="384"/>
        <v>0.51543699068273685</v>
      </c>
      <c r="GG160" s="2">
        <f t="shared" si="385"/>
        <v>0.49701890462328668</v>
      </c>
      <c r="GH160" s="2">
        <f t="shared" si="386"/>
        <v>0.4915315286285879</v>
      </c>
      <c r="GI160" s="2">
        <f t="shared" si="387"/>
        <v>0.47436747997946743</v>
      </c>
      <c r="GJ160" s="2">
        <f t="shared" si="388"/>
        <v>0.43543231769141255</v>
      </c>
      <c r="GK160" s="2">
        <f t="shared" si="389"/>
        <v>0.46324145344318407</v>
      </c>
      <c r="GM160" s="86">
        <f t="shared" si="537"/>
        <v>4.4916402107559795E-222</v>
      </c>
      <c r="GN160" s="86">
        <f t="shared" si="390"/>
        <v>1.1707973227599651E-127</v>
      </c>
      <c r="GO160" s="86">
        <f t="shared" si="391"/>
        <v>4.4020411596136172E-279</v>
      </c>
      <c r="GP160" s="86">
        <f t="shared" si="392"/>
        <v>2.2311779847715208E-214</v>
      </c>
      <c r="GQ160" s="86">
        <f t="shared" si="393"/>
        <v>3.8289705049512868E-218</v>
      </c>
      <c r="GR160" s="86">
        <f t="shared" si="394"/>
        <v>1.5249011256324581E-137</v>
      </c>
      <c r="GS160" s="86">
        <f t="shared" si="395"/>
        <v>3.503741456993175E-164</v>
      </c>
      <c r="GT160" s="86">
        <f t="shared" si="396"/>
        <v>7.6815979225826204E-199</v>
      </c>
      <c r="GU160" s="86">
        <f t="shared" si="397"/>
        <v>1.3320946050713949E-190</v>
      </c>
      <c r="GV160" s="86">
        <f t="shared" si="398"/>
        <v>1.4534360055951121E-210</v>
      </c>
      <c r="GW160" s="86">
        <f t="shared" si="399"/>
        <v>1.0415864750618719E-180</v>
      </c>
      <c r="GX160" s="86">
        <f t="shared" si="400"/>
        <v>0</v>
      </c>
      <c r="GY160" s="86">
        <f t="shared" si="401"/>
        <v>1.0477835645231324E-149</v>
      </c>
      <c r="GZ160" s="86">
        <f t="shared" si="402"/>
        <v>1.7209649931193179E-197</v>
      </c>
      <c r="HA160" s="86">
        <f t="shared" si="403"/>
        <v>2.9333594141489036E-241</v>
      </c>
      <c r="HC160" s="86">
        <f t="shared" si="538"/>
        <v>1.095138972502381E-135</v>
      </c>
      <c r="HD160" s="86">
        <f t="shared" si="404"/>
        <v>1.6390115431796101E-60</v>
      </c>
      <c r="HE160" s="86">
        <f t="shared" si="405"/>
        <v>1.5886038746625396E-157</v>
      </c>
      <c r="HF160" s="86">
        <f t="shared" si="406"/>
        <v>4.2071484606828083E-130</v>
      </c>
      <c r="HG160" s="86">
        <f t="shared" si="407"/>
        <v>9.6755128269522042E-165</v>
      </c>
      <c r="HH160" s="86">
        <f t="shared" si="408"/>
        <v>1.1178151829975322E-94</v>
      </c>
      <c r="HI160" s="86">
        <f t="shared" si="409"/>
        <v>3.115475833374942E-117</v>
      </c>
      <c r="HJ160" s="86">
        <f t="shared" si="410"/>
        <v>2.7630596452152802E-144</v>
      </c>
      <c r="HK160" s="86">
        <f t="shared" si="411"/>
        <v>8.4059635972874804E-139</v>
      </c>
      <c r="HL160" s="86">
        <f t="shared" si="412"/>
        <v>2.6311238228897245E-122</v>
      </c>
      <c r="HM160" s="86">
        <f t="shared" si="413"/>
        <v>3.7145983473565242E-143</v>
      </c>
      <c r="HN160" s="86">
        <f t="shared" si="414"/>
        <v>2.4769996339572393E-127</v>
      </c>
      <c r="HO160" s="86">
        <f t="shared" si="415"/>
        <v>3.2207708331795594E-112</v>
      </c>
      <c r="HP160" s="86">
        <f t="shared" si="416"/>
        <v>1.5985773805787586E-129</v>
      </c>
      <c r="HQ160" s="86">
        <f t="shared" si="417"/>
        <v>1.6080623591926498E-170</v>
      </c>
      <c r="HS160" s="86">
        <f t="shared" si="539"/>
        <v>3.265757445770051E-15</v>
      </c>
      <c r="HT160" s="86">
        <f t="shared" si="418"/>
        <v>1.0916548269798301E-15</v>
      </c>
      <c r="HU160" s="86">
        <f t="shared" si="419"/>
        <v>6.9440407122494012E-16</v>
      </c>
      <c r="HV160" s="86">
        <f t="shared" si="420"/>
        <v>3.0274368544836999E-17</v>
      </c>
      <c r="HW160" s="86">
        <f t="shared" si="421"/>
        <v>3.3148356639030192E-20</v>
      </c>
      <c r="HX160" s="86">
        <f t="shared" si="422"/>
        <v>2.5223561028067345E-17</v>
      </c>
      <c r="HY160" s="86">
        <f t="shared" si="423"/>
        <v>3.106886164226315E-18</v>
      </c>
      <c r="HZ160" s="86">
        <f t="shared" si="424"/>
        <v>1.1261154259539767E-19</v>
      </c>
      <c r="IA160" s="86">
        <f t="shared" si="425"/>
        <v>3.5424964822336735E-22</v>
      </c>
      <c r="IB160" s="86">
        <f t="shared" si="426"/>
        <v>7.3031147761332891E-26</v>
      </c>
      <c r="IC160" s="86">
        <f t="shared" si="427"/>
        <v>8.3116698070913057E-24</v>
      </c>
      <c r="ID160" s="86">
        <f t="shared" si="428"/>
        <v>1.0750286439836833E-22</v>
      </c>
      <c r="IE160" s="86">
        <f t="shared" si="429"/>
        <v>7.4515916800716429E-21</v>
      </c>
      <c r="IF160" s="86">
        <f t="shared" si="430"/>
        <v>6.3823840535934676E-17</v>
      </c>
      <c r="IG160" s="86">
        <f t="shared" si="431"/>
        <v>7.2548350982978774E-13</v>
      </c>
      <c r="II160" s="86">
        <f t="shared" si="540"/>
        <v>0.19909066790628241</v>
      </c>
      <c r="IJ160" s="86">
        <f t="shared" si="541"/>
        <v>4.989262441335806E-2</v>
      </c>
      <c r="IK160" s="86">
        <f t="shared" si="542"/>
        <v>6.7970816999740655E-2</v>
      </c>
      <c r="IL160" s="86">
        <f t="shared" si="543"/>
        <v>0.13630486186114404</v>
      </c>
      <c r="IM160" s="86">
        <f t="shared" si="544"/>
        <v>0.28256386078636414</v>
      </c>
      <c r="IN160" s="86">
        <f t="shared" si="545"/>
        <v>0.18111407226098583</v>
      </c>
      <c r="IO160" s="86">
        <f t="shared" si="546"/>
        <v>0.19538430738431892</v>
      </c>
      <c r="IP160" s="86">
        <f t="shared" si="547"/>
        <v>0.24586194992048274</v>
      </c>
      <c r="IQ160" s="86">
        <f t="shared" si="548"/>
        <v>0.37360229231990305</v>
      </c>
      <c r="IR160" s="86">
        <f t="shared" si="549"/>
        <v>0.54969048333660053</v>
      </c>
      <c r="IS160" s="86">
        <f t="shared" si="550"/>
        <v>0.48843508168428457</v>
      </c>
      <c r="IT160" s="86">
        <f t="shared" si="551"/>
        <v>0.46683033377149741</v>
      </c>
      <c r="IU160" s="86">
        <f t="shared" si="552"/>
        <v>0.39178205598413657</v>
      </c>
      <c r="IV160" s="86">
        <f t="shared" si="553"/>
        <v>0.27626496540128548</v>
      </c>
      <c r="IW160" s="86">
        <f t="shared" si="554"/>
        <v>0.39350309188181198</v>
      </c>
      <c r="IY160" s="86">
        <f t="shared" si="555"/>
        <v>0.19909066790628568</v>
      </c>
      <c r="IZ160" s="86">
        <f t="shared" si="556"/>
        <v>4.9892624413359149E-2</v>
      </c>
      <c r="JA160" s="86">
        <f t="shared" si="557"/>
        <v>6.7970816999741349E-2</v>
      </c>
      <c r="JB160" s="86">
        <f t="shared" si="558"/>
        <v>0.13630486186114407</v>
      </c>
      <c r="JC160" s="86">
        <f t="shared" si="559"/>
        <v>0.28256386078636414</v>
      </c>
      <c r="JD160" s="86">
        <f t="shared" si="560"/>
        <v>0.18111407226098586</v>
      </c>
      <c r="JE160" s="86">
        <f t="shared" si="561"/>
        <v>0.19538430738431892</v>
      </c>
      <c r="JF160" s="86">
        <f t="shared" si="562"/>
        <v>0.24586194992048274</v>
      </c>
      <c r="JG160" s="86">
        <f t="shared" si="563"/>
        <v>0.37360229231990305</v>
      </c>
      <c r="JH160" s="86">
        <f t="shared" si="564"/>
        <v>0.54969048333660053</v>
      </c>
      <c r="JI160" s="86">
        <f t="shared" si="565"/>
        <v>0.48843508168428457</v>
      </c>
      <c r="JJ160" s="86">
        <f t="shared" si="566"/>
        <v>0.46683033377149741</v>
      </c>
      <c r="JK160" s="86">
        <f t="shared" si="567"/>
        <v>0.39178205598413657</v>
      </c>
      <c r="JL160" s="86">
        <f t="shared" si="568"/>
        <v>0.27626496540128553</v>
      </c>
      <c r="JM160" s="86">
        <f t="shared" si="569"/>
        <v>0.39350309188253746</v>
      </c>
    </row>
    <row r="161" spans="2:273" x14ac:dyDescent="0.25">
      <c r="B161" s="2">
        <v>134</v>
      </c>
      <c r="C161" s="37">
        <v>90.656000000000006</v>
      </c>
      <c r="D161" s="37">
        <v>88.14</v>
      </c>
      <c r="E161" s="37">
        <v>89.701999999999998</v>
      </c>
      <c r="F161" s="37">
        <v>95.491</v>
      </c>
      <c r="G161" s="37">
        <v>101.158</v>
      </c>
      <c r="H161" s="37">
        <v>99.825000000000003</v>
      </c>
      <c r="I161" s="37">
        <v>101.56100000000001</v>
      </c>
      <c r="J161" s="37">
        <v>101.544</v>
      </c>
      <c r="K161" s="37">
        <v>103.333</v>
      </c>
      <c r="L161" s="37">
        <v>102.08799999999999</v>
      </c>
      <c r="M161" s="37">
        <v>105.333</v>
      </c>
      <c r="N161" s="37">
        <v>107.211</v>
      </c>
      <c r="O161" s="37">
        <v>109.536</v>
      </c>
      <c r="P161" s="37">
        <v>126.017</v>
      </c>
      <c r="Q161" s="37">
        <v>152.27600000000001</v>
      </c>
      <c r="S161" s="4">
        <f t="shared" si="441"/>
        <v>90.914364170763434</v>
      </c>
      <c r="T161" s="4">
        <f t="shared" si="442"/>
        <v>89.295058481593372</v>
      </c>
      <c r="U161" s="4">
        <f t="shared" si="443"/>
        <v>89.342597783834378</v>
      </c>
      <c r="V161" s="4">
        <f t="shared" si="444"/>
        <v>96.338663964131314</v>
      </c>
      <c r="W161" s="4">
        <f t="shared" si="445"/>
        <v>99.742787302738293</v>
      </c>
      <c r="X161" s="4">
        <f t="shared" si="446"/>
        <v>100.42969291497442</v>
      </c>
      <c r="Y161" s="4">
        <f t="shared" si="447"/>
        <v>102.39321747738634</v>
      </c>
      <c r="Z161" s="4">
        <f t="shared" si="448"/>
        <v>102.68154256852114</v>
      </c>
      <c r="AA161" s="4">
        <f t="shared" si="449"/>
        <v>104.1753849308692</v>
      </c>
      <c r="AB161" s="4">
        <f t="shared" si="450"/>
        <v>100.48343973419742</v>
      </c>
      <c r="AC161" s="4">
        <f t="shared" si="451"/>
        <v>105.43734088932806</v>
      </c>
      <c r="AD161" s="4">
        <f t="shared" si="452"/>
        <v>104.67497874309274</v>
      </c>
      <c r="AE161" s="4">
        <f t="shared" si="453"/>
        <v>108.68948178455761</v>
      </c>
      <c r="AF161" s="4">
        <f t="shared" si="454"/>
        <v>126.77111062319827</v>
      </c>
      <c r="AG161" s="4">
        <f t="shared" si="455"/>
        <v>153.37881516457247</v>
      </c>
      <c r="AI161" s="4">
        <f t="shared" si="456"/>
        <v>-0.25836417076342855</v>
      </c>
      <c r="AJ161" s="4">
        <f t="shared" si="457"/>
        <v>-1.1550584815933718</v>
      </c>
      <c r="AK161" s="4">
        <f t="shared" si="458"/>
        <v>0.35940221616561985</v>
      </c>
      <c r="AL161" s="4">
        <f t="shared" si="459"/>
        <v>-0.84766396413131417</v>
      </c>
      <c r="AM161" s="4">
        <f t="shared" si="460"/>
        <v>1.4152126972617083</v>
      </c>
      <c r="AN161" s="4">
        <f t="shared" si="461"/>
        <v>-0.60469291497442157</v>
      </c>
      <c r="AO161" s="4">
        <f t="shared" si="462"/>
        <v>-0.83221747738633667</v>
      </c>
      <c r="AP161" s="4">
        <f t="shared" si="463"/>
        <v>-1.1375425685211411</v>
      </c>
      <c r="AQ161" s="4">
        <f t="shared" si="464"/>
        <v>-0.8423849308692013</v>
      </c>
      <c r="AR161" s="4">
        <f t="shared" si="465"/>
        <v>1.6045602658025757</v>
      </c>
      <c r="AS161" s="4">
        <f t="shared" si="466"/>
        <v>-0.10434088932805707</v>
      </c>
      <c r="AT161" s="4">
        <f t="shared" si="467"/>
        <v>2.5360212569072615</v>
      </c>
      <c r="AU161" s="4">
        <f t="shared" si="468"/>
        <v>0.84651821544238715</v>
      </c>
      <c r="AV161" s="4">
        <f t="shared" si="469"/>
        <v>-0.75411062319827238</v>
      </c>
      <c r="AW161" s="4">
        <f t="shared" si="469"/>
        <v>-1.102815164572462</v>
      </c>
      <c r="AY161" s="2">
        <f t="shared" si="520"/>
        <v>89.092784351979446</v>
      </c>
      <c r="AZ161" s="2">
        <f t="shared" si="359"/>
        <v>87.582986079378344</v>
      </c>
      <c r="BA161" s="2">
        <f t="shared" si="360"/>
        <v>86.533452076095827</v>
      </c>
      <c r="BB161" s="2">
        <f t="shared" si="361"/>
        <v>90.403960509114853</v>
      </c>
      <c r="BC161" s="2">
        <f t="shared" si="362"/>
        <v>89.71101643975436</v>
      </c>
      <c r="BD161" s="2">
        <f t="shared" si="363"/>
        <v>91.877520316163952</v>
      </c>
      <c r="BE161" s="2">
        <f t="shared" si="364"/>
        <v>92.783129383305038</v>
      </c>
      <c r="BF161" s="2">
        <f t="shared" si="365"/>
        <v>90.634190518440604</v>
      </c>
      <c r="BG161" s="2">
        <f t="shared" si="366"/>
        <v>89.594318621378036</v>
      </c>
      <c r="BH161" s="2">
        <f t="shared" si="367"/>
        <v>90.481865036778913</v>
      </c>
      <c r="BI161" s="2">
        <f t="shared" si="368"/>
        <v>90.119928768995806</v>
      </c>
      <c r="BJ161" s="2">
        <f t="shared" si="369"/>
        <v>89.221621567597907</v>
      </c>
      <c r="BK161" s="2">
        <f t="shared" si="370"/>
        <v>90.007354904802213</v>
      </c>
      <c r="BL161" s="2">
        <f t="shared" si="371"/>
        <v>93.945220368939687</v>
      </c>
      <c r="BM161" s="2">
        <f t="shared" si="372"/>
        <v>96.787420291562015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114.169020242915</v>
      </c>
      <c r="DL161" s="2">
        <f t="shared" si="501"/>
        <v>115.08866062717772</v>
      </c>
      <c r="DM161" s="2">
        <f t="shared" si="501"/>
        <v>130.18634062078274</v>
      </c>
      <c r="DN161" s="2">
        <f t="shared" si="501"/>
        <v>131.62626069418391</v>
      </c>
      <c r="DO161" s="2">
        <f t="shared" si="501"/>
        <v>132.86497435897439</v>
      </c>
      <c r="DP161" s="2">
        <f t="shared" si="501"/>
        <v>126.00824679943101</v>
      </c>
      <c r="DQ161" s="2">
        <f t="shared" si="501"/>
        <v>132.38143100995734</v>
      </c>
      <c r="DR161" s="2">
        <f t="shared" si="501"/>
        <v>137.74695444015441</v>
      </c>
      <c r="DS161" s="2">
        <f t="shared" si="501"/>
        <v>124.63193389355742</v>
      </c>
      <c r="DT161" s="2">
        <f t="shared" si="501"/>
        <v>131.77564011154013</v>
      </c>
      <c r="DU161" s="2">
        <f t="shared" si="501"/>
        <v>131.87594930926915</v>
      </c>
      <c r="DV161" s="2">
        <f t="shared" si="501"/>
        <v>120.34696066126855</v>
      </c>
      <c r="DW161" s="2">
        <f t="shared" si="501"/>
        <v>128.0775732620321</v>
      </c>
      <c r="DX161" s="2">
        <f t="shared" si="501"/>
        <v>127.50199799465243</v>
      </c>
      <c r="DY161" s="2">
        <f t="shared" si="501"/>
        <v>101.06243019943018</v>
      </c>
      <c r="EA161" s="2">
        <f t="shared" si="440"/>
        <v>88.720464128353939</v>
      </c>
      <c r="EB161" s="2">
        <f t="shared" si="502"/>
        <v>87.096020892423766</v>
      </c>
      <c r="EC161" s="2">
        <f t="shared" si="503"/>
        <v>86.16683996649914</v>
      </c>
      <c r="ED161" s="2">
        <f t="shared" si="504"/>
        <v>90.235192317233498</v>
      </c>
      <c r="EE161" s="2">
        <f t="shared" si="505"/>
        <v>89.2717267241635</v>
      </c>
      <c r="EF161" s="2">
        <f t="shared" si="506"/>
        <v>91.554663652539986</v>
      </c>
      <c r="EG161" s="2">
        <f t="shared" si="507"/>
        <v>92.770490364840128</v>
      </c>
      <c r="EH161" s="2">
        <f t="shared" si="508"/>
        <v>90.386815707871307</v>
      </c>
      <c r="EI161" s="2">
        <f t="shared" si="509"/>
        <v>89.42421251054742</v>
      </c>
      <c r="EJ161" s="2">
        <f t="shared" si="510"/>
        <v>90.315357673860902</v>
      </c>
      <c r="EK161" s="2">
        <f t="shared" si="511"/>
        <v>89.80713472409154</v>
      </c>
      <c r="EL161" s="2">
        <f t="shared" si="512"/>
        <v>89.263399729167958</v>
      </c>
      <c r="EM161" s="2">
        <f t="shared" si="513"/>
        <v>89.868078847338879</v>
      </c>
      <c r="EN161" s="2">
        <f t="shared" si="514"/>
        <v>94.313508726784505</v>
      </c>
      <c r="EO161" s="2">
        <f t="shared" si="515"/>
        <v>98.426327505827487</v>
      </c>
      <c r="EQ161" s="2">
        <f t="shared" si="516"/>
        <v>89.536083369879208</v>
      </c>
      <c r="ER161" s="2">
        <f t="shared" si="517"/>
        <v>88.30998171969307</v>
      </c>
      <c r="ES161" s="2">
        <f t="shared" si="517"/>
        <v>87.040561617960989</v>
      </c>
      <c r="ET161" s="2">
        <f t="shared" si="517"/>
        <v>90.601811285832042</v>
      </c>
      <c r="EU161" s="2">
        <f t="shared" si="517"/>
        <v>90.177695790155468</v>
      </c>
      <c r="EV161" s="2">
        <f t="shared" si="517"/>
        <v>92.254352238721708</v>
      </c>
      <c r="EW161" s="2">
        <f t="shared" si="517"/>
        <v>92.779510016914131</v>
      </c>
      <c r="EX161" s="2">
        <f t="shared" si="517"/>
        <v>90.89338286678796</v>
      </c>
      <c r="EY161" s="2">
        <f t="shared" si="517"/>
        <v>89.750943220396522</v>
      </c>
      <c r="EZ161" s="2">
        <f t="shared" si="517"/>
        <v>90.60725664254241</v>
      </c>
      <c r="FA161" s="2">
        <f t="shared" si="517"/>
        <v>90.387993596472825</v>
      </c>
      <c r="FB161" s="2">
        <f t="shared" si="517"/>
        <v>89.170097404523801</v>
      </c>
      <c r="FC161" s="2">
        <f t="shared" si="517"/>
        <v>90.130157479271901</v>
      </c>
      <c r="FD161" s="2">
        <f t="shared" si="517"/>
        <v>93.491692866069172</v>
      </c>
      <c r="FE161" s="2">
        <f t="shared" si="517"/>
        <v>95.054225655344794</v>
      </c>
      <c r="FG161" s="2">
        <f t="shared" si="518"/>
        <v>0.99979960060759343</v>
      </c>
      <c r="FH161" s="2">
        <f t="shared" si="519"/>
        <v>0.99981383223098319</v>
      </c>
      <c r="FI161" s="2">
        <f t="shared" si="519"/>
        <v>0.9998071661055401</v>
      </c>
      <c r="FJ161" s="2">
        <f t="shared" si="519"/>
        <v>0.99979964593791071</v>
      </c>
      <c r="FK161" s="2">
        <f t="shared" si="519"/>
        <v>0.99979978123517821</v>
      </c>
      <c r="FL161" s="2">
        <f t="shared" si="519"/>
        <v>0.99978268606803178</v>
      </c>
      <c r="FM161" s="2">
        <f t="shared" si="519"/>
        <v>0.99978435883492889</v>
      </c>
      <c r="FN161" s="2">
        <f t="shared" si="519"/>
        <v>0.99976999800066613</v>
      </c>
      <c r="FO161" s="2">
        <f t="shared" si="519"/>
        <v>0.9997603131392897</v>
      </c>
      <c r="FP161" s="2">
        <f t="shared" si="519"/>
        <v>0.99977445198536519</v>
      </c>
      <c r="FQ161" s="2">
        <f t="shared" si="519"/>
        <v>0.99974499665118499</v>
      </c>
      <c r="FR161" s="2">
        <f t="shared" si="519"/>
        <v>0.99979954745308763</v>
      </c>
      <c r="FS161" s="2">
        <f t="shared" si="519"/>
        <v>0.99976639885401508</v>
      </c>
      <c r="FT161" s="2">
        <f t="shared" si="519"/>
        <v>0.99975104935517389</v>
      </c>
      <c r="FU161" s="2">
        <f t="shared" si="519"/>
        <v>0.99976350208183495</v>
      </c>
      <c r="FW161" s="2">
        <f t="shared" si="536"/>
        <v>0.45023502358257683</v>
      </c>
      <c r="FX161" s="2">
        <f t="shared" si="376"/>
        <v>0.39684465004520308</v>
      </c>
      <c r="FY161" s="2">
        <f t="shared" si="377"/>
        <v>0.40988300708144249</v>
      </c>
      <c r="FZ161" s="2">
        <f t="shared" si="378"/>
        <v>0.43771691304259969</v>
      </c>
      <c r="GA161" s="2">
        <f t="shared" si="379"/>
        <v>0.47524970283993451</v>
      </c>
      <c r="GB161" s="2">
        <f t="shared" si="380"/>
        <v>0.45072826144118416</v>
      </c>
      <c r="GC161" s="2">
        <f t="shared" si="381"/>
        <v>0.45426021325656479</v>
      </c>
      <c r="GD161" s="2">
        <f t="shared" si="382"/>
        <v>0.46683224486537789</v>
      </c>
      <c r="GE161" s="2">
        <f t="shared" si="383"/>
        <v>0.49480283838096084</v>
      </c>
      <c r="GF161" s="2">
        <f t="shared" si="384"/>
        <v>0.53839203076960895</v>
      </c>
      <c r="GG161" s="2">
        <f t="shared" si="385"/>
        <v>0.52003398874846019</v>
      </c>
      <c r="GH161" s="2">
        <f t="shared" si="386"/>
        <v>0.5145524584633574</v>
      </c>
      <c r="GI161" s="2">
        <f t="shared" si="387"/>
        <v>0.49737086468717956</v>
      </c>
      <c r="GJ161" s="2">
        <f t="shared" si="388"/>
        <v>0.458193461149698</v>
      </c>
      <c r="GK161" s="2">
        <f t="shared" si="389"/>
        <v>0.48620436741253537</v>
      </c>
      <c r="GM161" s="86">
        <f t="shared" si="537"/>
        <v>4.0964455821435848E-228</v>
      </c>
      <c r="GN161" s="86">
        <f t="shared" si="390"/>
        <v>4.0480206019752978E-131</v>
      </c>
      <c r="GO161" s="86">
        <f t="shared" si="391"/>
        <v>1.1757511296210078E-286</v>
      </c>
      <c r="GP161" s="86">
        <f t="shared" si="392"/>
        <v>3.35995461403295E-220</v>
      </c>
      <c r="GQ161" s="86">
        <f t="shared" si="393"/>
        <v>4.7630817109357644E-224</v>
      </c>
      <c r="GR161" s="86">
        <f t="shared" si="394"/>
        <v>2.8172024989530576E-141</v>
      </c>
      <c r="GS161" s="86">
        <f t="shared" si="395"/>
        <v>1.268820143023078E-168</v>
      </c>
      <c r="GT161" s="86">
        <f t="shared" si="396"/>
        <v>2.936151778517879E-204</v>
      </c>
      <c r="GU161" s="86">
        <f t="shared" si="397"/>
        <v>8.7212242088166463E-196</v>
      </c>
      <c r="GV161" s="86">
        <f t="shared" si="398"/>
        <v>2.7888862430474179E-216</v>
      </c>
      <c r="GW161" s="86">
        <f t="shared" si="399"/>
        <v>1.2896094315197589E-185</v>
      </c>
      <c r="GX161" s="86">
        <f t="shared" si="400"/>
        <v>0</v>
      </c>
      <c r="GY161" s="86">
        <f t="shared" si="401"/>
        <v>9.7695760691257188E-154</v>
      </c>
      <c r="GZ161" s="86">
        <f t="shared" si="402"/>
        <v>8.272284183668126E-203</v>
      </c>
      <c r="HA161" s="86">
        <f t="shared" si="403"/>
        <v>1.5907168570551742E-247</v>
      </c>
      <c r="HC161" s="86">
        <f t="shared" si="538"/>
        <v>8.1128964897005015E-141</v>
      </c>
      <c r="HD161" s="86">
        <f t="shared" si="404"/>
        <v>9.0520508494249074E-63</v>
      </c>
      <c r="HE161" s="86">
        <f t="shared" si="405"/>
        <v>1.8576662338236471E-163</v>
      </c>
      <c r="HF161" s="86">
        <f t="shared" si="406"/>
        <v>5.6945967384627952E-135</v>
      </c>
      <c r="HG161" s="86">
        <f t="shared" si="407"/>
        <v>7.3303647782843273E-171</v>
      </c>
      <c r="HH161" s="86">
        <f t="shared" si="408"/>
        <v>3.2691261240168472E-98</v>
      </c>
      <c r="HI161" s="86">
        <f t="shared" si="409"/>
        <v>1.4174204535234155E-121</v>
      </c>
      <c r="HJ161" s="86">
        <f t="shared" si="410"/>
        <v>1.2306280494714672E-149</v>
      </c>
      <c r="HK161" s="86">
        <f t="shared" si="411"/>
        <v>6.6881650376497563E-144</v>
      </c>
      <c r="HL161" s="86">
        <f t="shared" si="412"/>
        <v>9.89605704089959E-127</v>
      </c>
      <c r="HM161" s="86">
        <f t="shared" si="413"/>
        <v>2.2093582546549979E-148</v>
      </c>
      <c r="HN161" s="86">
        <f t="shared" si="414"/>
        <v>5.9108370669996346E-132</v>
      </c>
      <c r="HO161" s="86">
        <f t="shared" si="415"/>
        <v>2.7363758676072704E-116</v>
      </c>
      <c r="HP161" s="86">
        <f t="shared" si="416"/>
        <v>3.0919863802068449E-134</v>
      </c>
      <c r="HQ161" s="86">
        <f t="shared" si="417"/>
        <v>1.9895103771279547E-176</v>
      </c>
      <c r="HS161" s="86">
        <f t="shared" si="539"/>
        <v>1.3388192055317046E-16</v>
      </c>
      <c r="HT161" s="86">
        <f t="shared" si="418"/>
        <v>4.009067721419288E-17</v>
      </c>
      <c r="HU161" s="86">
        <f t="shared" si="419"/>
        <v>2.2851492354483766E-17</v>
      </c>
      <c r="HV161" s="86">
        <f t="shared" si="420"/>
        <v>7.9294590533198653E-19</v>
      </c>
      <c r="HW161" s="86">
        <f t="shared" si="421"/>
        <v>5.6055711344700882E-22</v>
      </c>
      <c r="HX161" s="86">
        <f t="shared" si="422"/>
        <v>6.366337188415279E-19</v>
      </c>
      <c r="HY161" s="86">
        <f t="shared" si="423"/>
        <v>7.1202357442375664E-20</v>
      </c>
      <c r="HZ161" s="86">
        <f t="shared" si="424"/>
        <v>2.0996361787249939E-21</v>
      </c>
      <c r="IA161" s="86">
        <f t="shared" si="425"/>
        <v>4.349977564463852E-24</v>
      </c>
      <c r="IB161" s="86">
        <f t="shared" si="426"/>
        <v>5.5858364230806475E-28</v>
      </c>
      <c r="IC161" s="86">
        <f t="shared" si="427"/>
        <v>8.3215771798684812E-26</v>
      </c>
      <c r="ID161" s="86">
        <f t="shared" si="428"/>
        <v>1.3935819038802027E-24</v>
      </c>
      <c r="IE161" s="86">
        <f t="shared" si="429"/>
        <v>1.2712219126966829E-22</v>
      </c>
      <c r="IF161" s="86">
        <f t="shared" si="430"/>
        <v>2.1566619257839209E-18</v>
      </c>
      <c r="IG161" s="86">
        <f t="shared" si="431"/>
        <v>6.617050337617336E-14</v>
      </c>
      <c r="II161" s="86">
        <f t="shared" si="540"/>
        <v>0.29380953613980487</v>
      </c>
      <c r="IJ161" s="86">
        <f t="shared" si="541"/>
        <v>9.4961294464787085E-2</v>
      </c>
      <c r="IK161" s="86">
        <f t="shared" si="542"/>
        <v>0.12501567397539812</v>
      </c>
      <c r="IL161" s="86">
        <f t="shared" si="543"/>
        <v>0.2232188630935209</v>
      </c>
      <c r="IM161" s="86">
        <f t="shared" si="544"/>
        <v>0.39379439275665667</v>
      </c>
      <c r="IN161" s="86">
        <f t="shared" si="545"/>
        <v>0.28006741762247001</v>
      </c>
      <c r="IO161" s="86">
        <f t="shared" si="546"/>
        <v>0.29687432756524496</v>
      </c>
      <c r="IP161" s="86">
        <f t="shared" si="547"/>
        <v>0.35474628031487176</v>
      </c>
      <c r="IQ161" s="86">
        <f t="shared" si="548"/>
        <v>0.47964378805186197</v>
      </c>
      <c r="IR161" s="86">
        <f t="shared" si="549"/>
        <v>0.58341911733595175</v>
      </c>
      <c r="IS161" s="86">
        <f t="shared" si="550"/>
        <v>0.5598819823021659</v>
      </c>
      <c r="IT161" s="86">
        <f t="shared" si="551"/>
        <v>0.54563693099010335</v>
      </c>
      <c r="IU161" s="86">
        <f t="shared" si="552"/>
        <v>0.49037204378010579</v>
      </c>
      <c r="IV161" s="86">
        <f t="shared" si="553"/>
        <v>0.36438136206313287</v>
      </c>
      <c r="IW161" s="86">
        <f t="shared" si="554"/>
        <v>0.46433554025295076</v>
      </c>
      <c r="IY161" s="86">
        <f t="shared" si="555"/>
        <v>0.29380953613980498</v>
      </c>
      <c r="IZ161" s="86">
        <f t="shared" si="556"/>
        <v>9.4961294464787127E-2</v>
      </c>
      <c r="JA161" s="86">
        <f t="shared" si="557"/>
        <v>0.12501567397539814</v>
      </c>
      <c r="JB161" s="86">
        <f t="shared" si="558"/>
        <v>0.2232188630935209</v>
      </c>
      <c r="JC161" s="86">
        <f t="shared" si="559"/>
        <v>0.39379439275665667</v>
      </c>
      <c r="JD161" s="86">
        <f t="shared" si="560"/>
        <v>0.28006741762247001</v>
      </c>
      <c r="JE161" s="86">
        <f t="shared" si="561"/>
        <v>0.29687432756524496</v>
      </c>
      <c r="JF161" s="86">
        <f t="shared" si="562"/>
        <v>0.35474628031487176</v>
      </c>
      <c r="JG161" s="86">
        <f t="shared" si="563"/>
        <v>0.47964378805186197</v>
      </c>
      <c r="JH161" s="86">
        <f t="shared" si="564"/>
        <v>0.58341911733595175</v>
      </c>
      <c r="JI161" s="86">
        <f t="shared" si="565"/>
        <v>0.5598819823021659</v>
      </c>
      <c r="JJ161" s="86">
        <f t="shared" si="566"/>
        <v>0.54563693099010335</v>
      </c>
      <c r="JK161" s="86">
        <f t="shared" si="567"/>
        <v>0.49037204378010579</v>
      </c>
      <c r="JL161" s="86">
        <f t="shared" si="568"/>
        <v>0.36438136206313287</v>
      </c>
      <c r="JM161" s="86">
        <f t="shared" si="569"/>
        <v>0.46433554025301693</v>
      </c>
    </row>
    <row r="162" spans="2:273" x14ac:dyDescent="0.25">
      <c r="B162" s="2">
        <v>135</v>
      </c>
      <c r="C162" s="37">
        <v>91.802999999999997</v>
      </c>
      <c r="D162" s="37">
        <v>90.667000000000002</v>
      </c>
      <c r="E162" s="37">
        <v>89.86</v>
      </c>
      <c r="F162" s="37">
        <v>96.421000000000006</v>
      </c>
      <c r="G162" s="37">
        <v>98.123000000000005</v>
      </c>
      <c r="H162" s="37">
        <v>100.351</v>
      </c>
      <c r="I162" s="37">
        <v>102.123</v>
      </c>
      <c r="J162" s="37">
        <v>103.614</v>
      </c>
      <c r="K162" s="37">
        <v>100.877</v>
      </c>
      <c r="L162" s="37">
        <v>96.981999999999999</v>
      </c>
      <c r="M162" s="37">
        <v>100.807</v>
      </c>
      <c r="N162" s="37">
        <v>101.491</v>
      </c>
      <c r="O162" s="37">
        <v>104.625</v>
      </c>
      <c r="P162" s="37">
        <v>126.017</v>
      </c>
      <c r="Q162" s="37">
        <v>150.27600000000001</v>
      </c>
      <c r="S162" s="4">
        <f t="shared" si="441"/>
        <v>90.918349770564575</v>
      </c>
      <c r="T162" s="4">
        <f t="shared" si="442"/>
        <v>89.983431700566669</v>
      </c>
      <c r="U162" s="4">
        <f t="shared" si="443"/>
        <v>90.261305000659732</v>
      </c>
      <c r="V162" s="4">
        <f t="shared" si="444"/>
        <v>97.3630241028238</v>
      </c>
      <c r="W162" s="4">
        <f t="shared" si="445"/>
        <v>99.205117514127821</v>
      </c>
      <c r="X162" s="4">
        <f t="shared" si="446"/>
        <v>101.22163120790655</v>
      </c>
      <c r="Y162" s="4">
        <f t="shared" si="447"/>
        <v>103.09157661158824</v>
      </c>
      <c r="Z162" s="4">
        <f t="shared" si="448"/>
        <v>102.67887079141617</v>
      </c>
      <c r="AA162" s="4">
        <f t="shared" si="449"/>
        <v>101.75645852625708</v>
      </c>
      <c r="AB162" s="4">
        <f t="shared" si="450"/>
        <v>96.51553709817712</v>
      </c>
      <c r="AC162" s="4">
        <f t="shared" si="451"/>
        <v>100.86374998384588</v>
      </c>
      <c r="AD162" s="4">
        <f t="shared" si="452"/>
        <v>100.65540690304128</v>
      </c>
      <c r="AE162" s="4">
        <f t="shared" si="453"/>
        <v>105.57164479782391</v>
      </c>
      <c r="AF162" s="4">
        <f t="shared" si="454"/>
        <v>126.85831250695277</v>
      </c>
      <c r="AG162" s="4">
        <f t="shared" si="455"/>
        <v>148.3699216909344</v>
      </c>
      <c r="AI162" s="4">
        <f t="shared" si="456"/>
        <v>0.88465022943542237</v>
      </c>
      <c r="AJ162" s="4">
        <f t="shared" si="457"/>
        <v>0.68356829943333253</v>
      </c>
      <c r="AK162" s="4">
        <f t="shared" si="458"/>
        <v>-0.40130500065973251</v>
      </c>
      <c r="AL162" s="4">
        <f t="shared" si="459"/>
        <v>-0.9420241028237939</v>
      </c>
      <c r="AM162" s="4">
        <f t="shared" si="460"/>
        <v>-1.0821175141278161</v>
      </c>
      <c r="AN162" s="4">
        <f t="shared" si="461"/>
        <v>-0.87063120790655546</v>
      </c>
      <c r="AO162" s="4">
        <f t="shared" si="462"/>
        <v>-0.96857661158823305</v>
      </c>
      <c r="AP162" s="4">
        <f t="shared" si="463"/>
        <v>0.93512920858383097</v>
      </c>
      <c r="AQ162" s="4">
        <f t="shared" si="464"/>
        <v>-0.87945852625708199</v>
      </c>
      <c r="AR162" s="4">
        <f t="shared" si="465"/>
        <v>0.46646290182287942</v>
      </c>
      <c r="AS162" s="4">
        <f t="shared" si="466"/>
        <v>-5.6749983845875818E-2</v>
      </c>
      <c r="AT162" s="4">
        <f t="shared" si="467"/>
        <v>0.83559309695871775</v>
      </c>
      <c r="AU162" s="4">
        <f t="shared" si="468"/>
        <v>-0.94664479782390742</v>
      </c>
      <c r="AV162" s="4">
        <f t="shared" si="469"/>
        <v>-0.84131250695277515</v>
      </c>
      <c r="AW162" s="4">
        <f t="shared" si="469"/>
        <v>1.9060783090656059</v>
      </c>
      <c r="AY162" s="2">
        <f t="shared" si="520"/>
        <v>88.925700139067473</v>
      </c>
      <c r="AZ162" s="2">
        <f t="shared" si="359"/>
        <v>87.46754226570485</v>
      </c>
      <c r="BA162" s="2">
        <f t="shared" si="360"/>
        <v>86.343110984131954</v>
      </c>
      <c r="BB162" s="2">
        <f t="shared" si="361"/>
        <v>90.231157252134949</v>
      </c>
      <c r="BC162" s="2">
        <f t="shared" si="362"/>
        <v>89.536365796090763</v>
      </c>
      <c r="BD162" s="2">
        <f t="shared" si="363"/>
        <v>91.68254435353694</v>
      </c>
      <c r="BE162" s="2">
        <f t="shared" si="364"/>
        <v>92.599763715779105</v>
      </c>
      <c r="BF162" s="2">
        <f t="shared" si="365"/>
        <v>90.456468736438978</v>
      </c>
      <c r="BG162" s="2">
        <f t="shared" si="366"/>
        <v>89.393871182608166</v>
      </c>
      <c r="BH162" s="2">
        <f t="shared" si="367"/>
        <v>90.289974264852887</v>
      </c>
      <c r="BI162" s="2">
        <f t="shared" si="368"/>
        <v>89.934872619754628</v>
      </c>
      <c r="BJ162" s="2">
        <f t="shared" si="369"/>
        <v>89.038407246596577</v>
      </c>
      <c r="BK162" s="2">
        <f t="shared" si="370"/>
        <v>89.835701449432634</v>
      </c>
      <c r="BL162" s="2">
        <f t="shared" si="371"/>
        <v>93.759352993599379</v>
      </c>
      <c r="BM162" s="2">
        <f t="shared" si="372"/>
        <v>96.532898612463697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114.19961538461541</v>
      </c>
      <c r="DL162" s="2">
        <f t="shared" si="501"/>
        <v>115.12275435540072</v>
      </c>
      <c r="DM162" s="2">
        <f t="shared" si="501"/>
        <v>130.35676410256411</v>
      </c>
      <c r="DN162" s="2">
        <f t="shared" si="501"/>
        <v>131.77592945590999</v>
      </c>
      <c r="DO162" s="2">
        <f t="shared" si="501"/>
        <v>133.00122435897438</v>
      </c>
      <c r="DP162" s="2">
        <f t="shared" si="501"/>
        <v>126.09393029871977</v>
      </c>
      <c r="DQ162" s="2">
        <f t="shared" si="501"/>
        <v>132.53518824087246</v>
      </c>
      <c r="DR162" s="2">
        <f t="shared" si="501"/>
        <v>137.94984671814669</v>
      </c>
      <c r="DS162" s="2">
        <f t="shared" si="501"/>
        <v>124.72907955182072</v>
      </c>
      <c r="DT162" s="2">
        <f t="shared" si="501"/>
        <v>131.93797421707424</v>
      </c>
      <c r="DU162" s="2">
        <f t="shared" si="501"/>
        <v>132.05537477718357</v>
      </c>
      <c r="DV162" s="2">
        <f t="shared" si="501"/>
        <v>120.4308641025641</v>
      </c>
      <c r="DW162" s="2">
        <f t="shared" si="501"/>
        <v>128.25274010695188</v>
      </c>
      <c r="DX162" s="2">
        <f t="shared" si="501"/>
        <v>127.64666577540109</v>
      </c>
      <c r="DY162" s="2">
        <f t="shared" si="501"/>
        <v>100.94617256817254</v>
      </c>
      <c r="EA162" s="2">
        <f t="shared" si="440"/>
        <v>88.523761706524041</v>
      </c>
      <c r="EB162" s="2">
        <f t="shared" si="502"/>
        <v>86.936246871253559</v>
      </c>
      <c r="EC162" s="2">
        <f t="shared" si="503"/>
        <v>85.945976996091545</v>
      </c>
      <c r="ED162" s="2">
        <f t="shared" si="504"/>
        <v>90.049581330158006</v>
      </c>
      <c r="EE162" s="2">
        <f t="shared" si="505"/>
        <v>89.063576118075957</v>
      </c>
      <c r="EF162" s="2">
        <f t="shared" si="506"/>
        <v>91.333924815309757</v>
      </c>
      <c r="EG162" s="2">
        <f t="shared" si="507"/>
        <v>92.587405479645028</v>
      </c>
      <c r="EH162" s="2">
        <f t="shared" si="508"/>
        <v>90.191021563593068</v>
      </c>
      <c r="EI162" s="2">
        <f t="shared" si="509"/>
        <v>89.211983229617132</v>
      </c>
      <c r="EJ162" s="2">
        <f t="shared" si="510"/>
        <v>90.112976738609106</v>
      </c>
      <c r="EK162" s="2">
        <f t="shared" si="511"/>
        <v>89.600739098250358</v>
      </c>
      <c r="EL162" s="2">
        <f t="shared" si="512"/>
        <v>89.08425088965167</v>
      </c>
      <c r="EM162" s="2">
        <f t="shared" si="513"/>
        <v>89.687120659692184</v>
      </c>
      <c r="EN162" s="2">
        <f t="shared" si="514"/>
        <v>94.158361602148133</v>
      </c>
      <c r="EO162" s="2">
        <f t="shared" si="515"/>
        <v>98.292075058275046</v>
      </c>
      <c r="EQ162" s="2">
        <f t="shared" si="516"/>
        <v>89.363388876878503</v>
      </c>
      <c r="ER162" s="2">
        <f t="shared" si="517"/>
        <v>88.192575137536281</v>
      </c>
      <c r="ES162" s="2">
        <f t="shared" si="517"/>
        <v>86.846498076117513</v>
      </c>
      <c r="ET162" s="2">
        <f t="shared" si="517"/>
        <v>90.427325762524688</v>
      </c>
      <c r="EU162" s="2">
        <f t="shared" si="517"/>
        <v>89.996363854388932</v>
      </c>
      <c r="EV162" s="2">
        <f t="shared" si="517"/>
        <v>92.055455831447659</v>
      </c>
      <c r="EW162" s="2">
        <f t="shared" si="517"/>
        <v>92.596839514293492</v>
      </c>
      <c r="EX162" s="2">
        <f t="shared" si="517"/>
        <v>90.712506411802096</v>
      </c>
      <c r="EY162" s="2">
        <f t="shared" si="517"/>
        <v>89.548245904909024</v>
      </c>
      <c r="EZ162" s="2">
        <f t="shared" si="517"/>
        <v>90.41304487112167</v>
      </c>
      <c r="FA162" s="2">
        <f t="shared" si="517"/>
        <v>90.197941843376043</v>
      </c>
      <c r="FB162" s="2">
        <f t="shared" si="517"/>
        <v>88.988300676725274</v>
      </c>
      <c r="FC162" s="2">
        <f t="shared" si="517"/>
        <v>89.956852177916389</v>
      </c>
      <c r="FD162" s="2">
        <f t="shared" si="517"/>
        <v>93.313243283785624</v>
      </c>
      <c r="FE162" s="2">
        <f t="shared" si="517"/>
        <v>94.836340156609808</v>
      </c>
      <c r="FG162" s="2">
        <f t="shared" si="518"/>
        <v>0.99981723035915249</v>
      </c>
      <c r="FH162" s="2">
        <f t="shared" si="519"/>
        <v>0.99983021019543439</v>
      </c>
      <c r="FI162" s="2">
        <f t="shared" si="519"/>
        <v>0.99982413041402662</v>
      </c>
      <c r="FJ162" s="2">
        <f t="shared" si="519"/>
        <v>0.99981727170235102</v>
      </c>
      <c r="FK162" s="2">
        <f t="shared" si="519"/>
        <v>0.9998173950992747</v>
      </c>
      <c r="FL162" s="2">
        <f t="shared" si="519"/>
        <v>0.99980180354873394</v>
      </c>
      <c r="FM162" s="2">
        <f t="shared" si="519"/>
        <v>0.9998033291883951</v>
      </c>
      <c r="FN162" s="2">
        <f t="shared" si="519"/>
        <v>0.99979023143830437</v>
      </c>
      <c r="FO162" s="2">
        <f t="shared" si="519"/>
        <v>0.99978139837470648</v>
      </c>
      <c r="FP162" s="2">
        <f t="shared" si="519"/>
        <v>0.9997942936834554</v>
      </c>
      <c r="FQ162" s="2">
        <f t="shared" si="519"/>
        <v>0.99976742896348891</v>
      </c>
      <c r="FR162" s="2">
        <f t="shared" si="519"/>
        <v>0.99981718187995716</v>
      </c>
      <c r="FS162" s="2">
        <f t="shared" si="519"/>
        <v>0.99978694884364383</v>
      </c>
      <c r="FT162" s="2">
        <f t="shared" si="519"/>
        <v>0.99977294933991867</v>
      </c>
      <c r="FU162" s="2">
        <f t="shared" si="519"/>
        <v>0.99978430684673492</v>
      </c>
      <c r="FW162" s="2">
        <f t="shared" si="536"/>
        <v>0.47312149965385863</v>
      </c>
      <c r="FX162" s="2">
        <f t="shared" si="376"/>
        <v>0.41908601993969757</v>
      </c>
      <c r="FY162" s="2">
        <f t="shared" si="377"/>
        <v>0.43233133563961862</v>
      </c>
      <c r="FZ162" s="2">
        <f t="shared" si="378"/>
        <v>0.46050006965546902</v>
      </c>
      <c r="GA162" s="2">
        <f t="shared" si="379"/>
        <v>0.49825531578787458</v>
      </c>
      <c r="GB162" s="2">
        <f t="shared" si="380"/>
        <v>0.47361821023792539</v>
      </c>
      <c r="GC162" s="2">
        <f t="shared" si="381"/>
        <v>0.47717370609186899</v>
      </c>
      <c r="GD162" s="2">
        <f t="shared" si="382"/>
        <v>0.48981072731489739</v>
      </c>
      <c r="GE162" s="2">
        <f t="shared" si="383"/>
        <v>0.51782095011929585</v>
      </c>
      <c r="GF162" s="2">
        <f t="shared" si="384"/>
        <v>0.5611854170017595</v>
      </c>
      <c r="GG162" s="2">
        <f t="shared" si="385"/>
        <v>0.54296435427716094</v>
      </c>
      <c r="GH162" s="2">
        <f t="shared" si="386"/>
        <v>0.53751180304259927</v>
      </c>
      <c r="GI162" s="2">
        <f t="shared" si="387"/>
        <v>0.5203853848661425</v>
      </c>
      <c r="GJ162" s="2">
        <f t="shared" si="388"/>
        <v>0.48113044207128941</v>
      </c>
      <c r="GK162" s="2">
        <f t="shared" si="389"/>
        <v>0.50922566879315811</v>
      </c>
      <c r="GM162" s="86">
        <f t="shared" si="537"/>
        <v>3.0957000896491306E-234</v>
      </c>
      <c r="GN162" s="86">
        <f t="shared" si="390"/>
        <v>1.2564356857734644E-134</v>
      </c>
      <c r="GO162" s="86">
        <f t="shared" si="391"/>
        <v>2.482937028446524E-294</v>
      </c>
      <c r="GP162" s="86">
        <f t="shared" si="392"/>
        <v>4.2220243922644173E-226</v>
      </c>
      <c r="GQ162" s="86">
        <f t="shared" si="393"/>
        <v>4.9343139275912742E-230</v>
      </c>
      <c r="GR162" s="86">
        <f t="shared" si="394"/>
        <v>4.6326401602835222E-145</v>
      </c>
      <c r="GS162" s="86">
        <f t="shared" si="395"/>
        <v>4.0033057162690646E-173</v>
      </c>
      <c r="GT162" s="86">
        <f t="shared" si="396"/>
        <v>9.4772860514814396E-210</v>
      </c>
      <c r="GU162" s="86">
        <f t="shared" si="397"/>
        <v>4.8581079023682931E-201</v>
      </c>
      <c r="GV162" s="86">
        <f t="shared" si="398"/>
        <v>4.4800962076822406E-222</v>
      </c>
      <c r="GW162" s="86">
        <f t="shared" si="399"/>
        <v>1.3705284595663534E-190</v>
      </c>
      <c r="GX162" s="86">
        <f t="shared" si="400"/>
        <v>0</v>
      </c>
      <c r="GY162" s="86">
        <f t="shared" si="401"/>
        <v>8.0422060933072139E-158</v>
      </c>
      <c r="GZ162" s="86">
        <f t="shared" si="402"/>
        <v>3.3746740732364468E-208</v>
      </c>
      <c r="HA162" s="86">
        <f t="shared" si="403"/>
        <v>7.1603225745267908E-254</v>
      </c>
      <c r="HC162" s="86">
        <f t="shared" si="538"/>
        <v>4.8148963459289466E-146</v>
      </c>
      <c r="HD162" s="86">
        <f t="shared" si="404"/>
        <v>4.535180338748014E-65</v>
      </c>
      <c r="HE162" s="86">
        <f t="shared" si="405"/>
        <v>1.6833300800566434E-169</v>
      </c>
      <c r="HF162" s="86">
        <f t="shared" si="406"/>
        <v>6.2580690773065658E-140</v>
      </c>
      <c r="HG162" s="86">
        <f t="shared" si="407"/>
        <v>4.2840616305426779E-177</v>
      </c>
      <c r="HH162" s="86">
        <f t="shared" si="408"/>
        <v>8.2171207581306085E-102</v>
      </c>
      <c r="HI162" s="86">
        <f t="shared" si="409"/>
        <v>5.3639337392231748E-126</v>
      </c>
      <c r="HJ162" s="86">
        <f t="shared" si="410"/>
        <v>4.3687880437119808E-155</v>
      </c>
      <c r="HK162" s="86">
        <f t="shared" si="411"/>
        <v>4.2953477549647507E-149</v>
      </c>
      <c r="HL162" s="86">
        <f t="shared" si="412"/>
        <v>3.0986210970803002E-131</v>
      </c>
      <c r="HM162" s="86">
        <f t="shared" si="413"/>
        <v>1.056607347504334E-153</v>
      </c>
      <c r="HN162" s="86">
        <f t="shared" si="414"/>
        <v>1.1640144368006897E-136</v>
      </c>
      <c r="HO162" s="86">
        <f t="shared" si="415"/>
        <v>1.962806817111262E-120</v>
      </c>
      <c r="HP162" s="86">
        <f t="shared" si="416"/>
        <v>4.9146062779181572E-139</v>
      </c>
      <c r="HQ162" s="86">
        <f t="shared" si="417"/>
        <v>1.948230269712036E-182</v>
      </c>
      <c r="HS162" s="86">
        <f t="shared" si="539"/>
        <v>4.7245846261414843E-18</v>
      </c>
      <c r="HT162" s="86">
        <f t="shared" si="418"/>
        <v>1.2606468148755462E-18</v>
      </c>
      <c r="HU162" s="86">
        <f t="shared" si="419"/>
        <v>6.3865381319248519E-19</v>
      </c>
      <c r="HV162" s="86">
        <f t="shared" si="420"/>
        <v>1.7511309657639279E-20</v>
      </c>
      <c r="HW162" s="86">
        <f t="shared" si="421"/>
        <v>7.9054761671852911E-24</v>
      </c>
      <c r="HX162" s="86">
        <f t="shared" si="422"/>
        <v>1.3512901676096957E-20</v>
      </c>
      <c r="HY162" s="86">
        <f t="shared" si="423"/>
        <v>1.3725094852528603E-21</v>
      </c>
      <c r="HZ162" s="86">
        <f t="shared" si="424"/>
        <v>3.2769066036718037E-23</v>
      </c>
      <c r="IA162" s="86">
        <f t="shared" si="425"/>
        <v>4.4097044018878025E-26</v>
      </c>
      <c r="IB162" s="86">
        <f t="shared" si="426"/>
        <v>3.4951713932759278E-30</v>
      </c>
      <c r="IC162" s="86">
        <f t="shared" si="427"/>
        <v>6.8544726932627769E-28</v>
      </c>
      <c r="ID162" s="86">
        <f t="shared" si="428"/>
        <v>1.5046879106982089E-26</v>
      </c>
      <c r="IE162" s="86">
        <f t="shared" si="429"/>
        <v>1.8202461072238117E-24</v>
      </c>
      <c r="IF162" s="86">
        <f t="shared" si="430"/>
        <v>6.2667232590015517E-20</v>
      </c>
      <c r="IG162" s="86">
        <f t="shared" si="431"/>
        <v>5.4543435369483953E-15</v>
      </c>
      <c r="II162" s="86">
        <f t="shared" si="540"/>
        <v>0.39514667720107388</v>
      </c>
      <c r="IJ162" s="86">
        <f t="shared" si="541"/>
        <v>0.16284821002890293</v>
      </c>
      <c r="IK162" s="86">
        <f t="shared" si="542"/>
        <v>0.20630887280768348</v>
      </c>
      <c r="IL162" s="86">
        <f t="shared" si="543"/>
        <v>0.32786145463297717</v>
      </c>
      <c r="IM162" s="86">
        <f t="shared" si="544"/>
        <v>0.49354006061327899</v>
      </c>
      <c r="IN162" s="86">
        <f t="shared" si="545"/>
        <v>0.38883163917910302</v>
      </c>
      <c r="IO162" s="86">
        <f t="shared" si="546"/>
        <v>0.40539844397325836</v>
      </c>
      <c r="IP162" s="86">
        <f t="shared" si="547"/>
        <v>0.46016110689811229</v>
      </c>
      <c r="IQ162" s="86">
        <f t="shared" si="548"/>
        <v>0.55459450672940613</v>
      </c>
      <c r="IR162" s="86">
        <f t="shared" si="549"/>
        <v>0.56842673886926143</v>
      </c>
      <c r="IS162" s="86">
        <f t="shared" si="550"/>
        <v>0.58412546107025243</v>
      </c>
      <c r="IT162" s="86">
        <f t="shared" si="551"/>
        <v>0.58216387285724958</v>
      </c>
      <c r="IU162" s="86">
        <f t="shared" si="552"/>
        <v>0.55835165631928574</v>
      </c>
      <c r="IV162" s="86">
        <f t="shared" si="553"/>
        <v>0.44634175876128923</v>
      </c>
      <c r="IW162" s="86">
        <f t="shared" si="554"/>
        <v>0.52006688211042007</v>
      </c>
      <c r="IY162" s="86">
        <f t="shared" si="555"/>
        <v>0.39514667720107388</v>
      </c>
      <c r="IZ162" s="86">
        <f t="shared" si="556"/>
        <v>0.16284821002890293</v>
      </c>
      <c r="JA162" s="86">
        <f t="shared" si="557"/>
        <v>0.20630887280768348</v>
      </c>
      <c r="JB162" s="86">
        <f t="shared" si="558"/>
        <v>0.32786145463297717</v>
      </c>
      <c r="JC162" s="86">
        <f t="shared" si="559"/>
        <v>0.49354006061327899</v>
      </c>
      <c r="JD162" s="86">
        <f t="shared" si="560"/>
        <v>0.38883163917910302</v>
      </c>
      <c r="JE162" s="86">
        <f t="shared" si="561"/>
        <v>0.40539844397325836</v>
      </c>
      <c r="JF162" s="86">
        <f t="shared" si="562"/>
        <v>0.46016110689811229</v>
      </c>
      <c r="JG162" s="86">
        <f t="shared" si="563"/>
        <v>0.55459450672940613</v>
      </c>
      <c r="JH162" s="86">
        <f t="shared" si="564"/>
        <v>0.56842673886926143</v>
      </c>
      <c r="JI162" s="86">
        <f t="shared" si="565"/>
        <v>0.58412546107025243</v>
      </c>
      <c r="JJ162" s="86">
        <f t="shared" si="566"/>
        <v>0.58216387285724958</v>
      </c>
      <c r="JK162" s="86">
        <f t="shared" si="567"/>
        <v>0.55835165631928574</v>
      </c>
      <c r="JL162" s="86">
        <f t="shared" si="568"/>
        <v>0.44634175876128923</v>
      </c>
      <c r="JM162" s="86">
        <f t="shared" si="569"/>
        <v>0.52006688211042551</v>
      </c>
    </row>
    <row r="163" spans="2:273" x14ac:dyDescent="0.25">
      <c r="B163" s="2">
        <v>136</v>
      </c>
      <c r="C163" s="37">
        <v>90.311000000000007</v>
      </c>
      <c r="D163" s="37">
        <v>92.052999999999997</v>
      </c>
      <c r="E163" s="37">
        <v>90.385999999999996</v>
      </c>
      <c r="F163" s="37">
        <v>99.316000000000003</v>
      </c>
      <c r="G163" s="37">
        <v>96.543999999999997</v>
      </c>
      <c r="H163" s="37">
        <v>101</v>
      </c>
      <c r="I163" s="37">
        <v>103.158</v>
      </c>
      <c r="J163" s="37">
        <v>101.404</v>
      </c>
      <c r="K163" s="37">
        <v>99.14</v>
      </c>
      <c r="L163" s="37">
        <v>94.86</v>
      </c>
      <c r="M163" s="37">
        <v>98.632000000000005</v>
      </c>
      <c r="N163" s="37">
        <v>96.876999999999995</v>
      </c>
      <c r="O163" s="37">
        <v>102.821</v>
      </c>
      <c r="P163" s="37">
        <v>122.81</v>
      </c>
      <c r="Q163" s="37">
        <v>142.5</v>
      </c>
      <c r="S163" s="4">
        <f t="shared" si="441"/>
        <v>90.695019935641824</v>
      </c>
      <c r="T163" s="4">
        <f t="shared" si="442"/>
        <v>90.628347434983979</v>
      </c>
      <c r="U163" s="4">
        <f t="shared" si="443"/>
        <v>90.961218486739909</v>
      </c>
      <c r="V163" s="4">
        <f t="shared" si="444"/>
        <v>97.548652627943127</v>
      </c>
      <c r="W163" s="4">
        <f t="shared" si="445"/>
        <v>97.428312012673274</v>
      </c>
      <c r="X163" s="4">
        <f t="shared" si="446"/>
        <v>100.76375327492815</v>
      </c>
      <c r="Y163" s="4">
        <f t="shared" si="447"/>
        <v>102.4025884571698</v>
      </c>
      <c r="Z163" s="4">
        <f t="shared" si="448"/>
        <v>101.04562089585619</v>
      </c>
      <c r="AA163" s="4">
        <f t="shared" si="449"/>
        <v>98.18791793947436</v>
      </c>
      <c r="AB163" s="4">
        <f t="shared" si="450"/>
        <v>93.395614688574994</v>
      </c>
      <c r="AC163" s="4">
        <f t="shared" si="451"/>
        <v>96.41841223527608</v>
      </c>
      <c r="AD163" s="4">
        <f t="shared" si="452"/>
        <v>96.397969020031553</v>
      </c>
      <c r="AE163" s="4">
        <f t="shared" si="453"/>
        <v>101.18747765828388</v>
      </c>
      <c r="AF163" s="4">
        <f t="shared" si="454"/>
        <v>123.86713710593914</v>
      </c>
      <c r="AG163" s="4">
        <f t="shared" si="455"/>
        <v>140.36586209969852</v>
      </c>
      <c r="AI163" s="4">
        <f t="shared" si="456"/>
        <v>-0.3840199356418168</v>
      </c>
      <c r="AJ163" s="4">
        <f t="shared" si="457"/>
        <v>1.424652565016018</v>
      </c>
      <c r="AK163" s="4">
        <f t="shared" si="458"/>
        <v>-0.57521848673991371</v>
      </c>
      <c r="AL163" s="4">
        <f t="shared" si="459"/>
        <v>1.7673473720568751</v>
      </c>
      <c r="AM163" s="4">
        <f t="shared" si="460"/>
        <v>-0.88431201267327708</v>
      </c>
      <c r="AN163" s="4">
        <f t="shared" si="461"/>
        <v>0.23624672507185096</v>
      </c>
      <c r="AO163" s="4">
        <f t="shared" si="462"/>
        <v>0.75541154283020262</v>
      </c>
      <c r="AP163" s="4">
        <f t="shared" si="463"/>
        <v>0.35837910414380758</v>
      </c>
      <c r="AQ163" s="4">
        <f t="shared" si="464"/>
        <v>0.95208206052564037</v>
      </c>
      <c r="AR163" s="4">
        <f t="shared" si="465"/>
        <v>1.4643853114250049</v>
      </c>
      <c r="AS163" s="4">
        <f t="shared" si="466"/>
        <v>2.2135877647239255</v>
      </c>
      <c r="AT163" s="4">
        <f t="shared" si="467"/>
        <v>0.47903097996844224</v>
      </c>
      <c r="AU163" s="4">
        <f t="shared" si="468"/>
        <v>1.633522341716116</v>
      </c>
      <c r="AV163" s="4">
        <f t="shared" si="469"/>
        <v>-1.0571371059391339</v>
      </c>
      <c r="AW163" s="4">
        <f t="shared" si="469"/>
        <v>2.1341379003014822</v>
      </c>
      <c r="AY163" s="2">
        <f t="shared" si="520"/>
        <v>88.759845029880637</v>
      </c>
      <c r="AZ163" s="2">
        <f t="shared" si="359"/>
        <v>87.354451055376074</v>
      </c>
      <c r="BA163" s="2">
        <f t="shared" si="360"/>
        <v>86.154287597310173</v>
      </c>
      <c r="BB163" s="2">
        <f t="shared" si="361"/>
        <v>90.058978985944435</v>
      </c>
      <c r="BC163" s="2">
        <f t="shared" si="362"/>
        <v>89.363012676600619</v>
      </c>
      <c r="BD163" s="2">
        <f t="shared" si="363"/>
        <v>91.488698417447594</v>
      </c>
      <c r="BE163" s="2">
        <f t="shared" si="364"/>
        <v>92.416472425532987</v>
      </c>
      <c r="BF163" s="2">
        <f t="shared" si="365"/>
        <v>90.279525234022856</v>
      </c>
      <c r="BG163" s="2">
        <f t="shared" si="366"/>
        <v>89.193889885226156</v>
      </c>
      <c r="BH163" s="2">
        <f t="shared" si="367"/>
        <v>90.098436366919145</v>
      </c>
      <c r="BI163" s="2">
        <f t="shared" si="368"/>
        <v>89.750522395096667</v>
      </c>
      <c r="BJ163" s="2">
        <f t="shared" si="369"/>
        <v>88.855126667617967</v>
      </c>
      <c r="BK163" s="2">
        <f t="shared" si="370"/>
        <v>89.664432050608951</v>
      </c>
      <c r="BL163" s="2">
        <f t="shared" si="371"/>
        <v>93.572399282687073</v>
      </c>
      <c r="BM163" s="2">
        <f t="shared" si="372"/>
        <v>96.274668646647086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114.23021052631582</v>
      </c>
      <c r="DL163" s="2">
        <f t="shared" si="501"/>
        <v>115.1568480836237</v>
      </c>
      <c r="DM163" s="2">
        <f t="shared" si="501"/>
        <v>130.52718758434551</v>
      </c>
      <c r="DN163" s="2">
        <f t="shared" si="501"/>
        <v>131.92559821763606</v>
      </c>
      <c r="DO163" s="2">
        <f t="shared" si="501"/>
        <v>133.13747435897437</v>
      </c>
      <c r="DP163" s="2">
        <f t="shared" si="501"/>
        <v>126.17961379800853</v>
      </c>
      <c r="DQ163" s="2">
        <f t="shared" si="501"/>
        <v>132.68894547178758</v>
      </c>
      <c r="DR163" s="2">
        <f t="shared" si="501"/>
        <v>138.15273899613896</v>
      </c>
      <c r="DS163" s="2">
        <f t="shared" si="501"/>
        <v>124.82622521008403</v>
      </c>
      <c r="DT163" s="2">
        <f t="shared" si="501"/>
        <v>132.10030832260833</v>
      </c>
      <c r="DU163" s="2">
        <f t="shared" si="501"/>
        <v>132.23480024509803</v>
      </c>
      <c r="DV163" s="2">
        <f t="shared" si="501"/>
        <v>120.51476754385965</v>
      </c>
      <c r="DW163" s="2">
        <f t="shared" si="501"/>
        <v>128.42790695187168</v>
      </c>
      <c r="DX163" s="2">
        <f t="shared" si="501"/>
        <v>127.79133355614975</v>
      </c>
      <c r="DY163" s="2">
        <f t="shared" si="501"/>
        <v>100.82991493691492</v>
      </c>
      <c r="EA163" s="2">
        <f t="shared" si="440"/>
        <v>88.327059284694144</v>
      </c>
      <c r="EB163" s="2">
        <f t="shared" si="502"/>
        <v>86.776472850083337</v>
      </c>
      <c r="EC163" s="2">
        <f t="shared" si="503"/>
        <v>85.725114025683951</v>
      </c>
      <c r="ED163" s="2">
        <f t="shared" si="504"/>
        <v>89.863970343082514</v>
      </c>
      <c r="EE163" s="2">
        <f t="shared" si="505"/>
        <v>88.8554255119884</v>
      </c>
      <c r="EF163" s="2">
        <f t="shared" si="506"/>
        <v>91.113185978079514</v>
      </c>
      <c r="EG163" s="2">
        <f t="shared" si="507"/>
        <v>92.404320594449928</v>
      </c>
      <c r="EH163" s="2">
        <f t="shared" si="508"/>
        <v>89.99522741931483</v>
      </c>
      <c r="EI163" s="2">
        <f t="shared" si="509"/>
        <v>88.999753948686859</v>
      </c>
      <c r="EJ163" s="2">
        <f t="shared" si="510"/>
        <v>89.91059580335731</v>
      </c>
      <c r="EK163" s="2">
        <f t="shared" si="511"/>
        <v>89.394343472409176</v>
      </c>
      <c r="EL163" s="2">
        <f t="shared" si="512"/>
        <v>88.905102050135397</v>
      </c>
      <c r="EM163" s="2">
        <f t="shared" si="513"/>
        <v>89.506162472045489</v>
      </c>
      <c r="EN163" s="2">
        <f t="shared" si="514"/>
        <v>94.003214477511747</v>
      </c>
      <c r="EO163" s="2">
        <f t="shared" si="515"/>
        <v>98.15782261072259</v>
      </c>
      <c r="EQ163" s="2">
        <f t="shared" si="516"/>
        <v>89.190694383877812</v>
      </c>
      <c r="ER163" s="2">
        <f t="shared" si="517"/>
        <v>88.075168555379506</v>
      </c>
      <c r="ES163" s="2">
        <f t="shared" si="517"/>
        <v>86.65243453427405</v>
      </c>
      <c r="ET163" s="2">
        <f t="shared" si="517"/>
        <v>90.252840239217335</v>
      </c>
      <c r="EU163" s="2">
        <f t="shared" si="517"/>
        <v>89.815031918622395</v>
      </c>
      <c r="EV163" s="2">
        <f t="shared" si="517"/>
        <v>91.856559424173611</v>
      </c>
      <c r="EW163" s="2">
        <f t="shared" si="517"/>
        <v>92.41416901167284</v>
      </c>
      <c r="EX163" s="2">
        <f t="shared" si="517"/>
        <v>90.531629956816232</v>
      </c>
      <c r="EY163" s="2">
        <f t="shared" si="517"/>
        <v>89.345548589421512</v>
      </c>
      <c r="EZ163" s="2">
        <f t="shared" si="517"/>
        <v>90.21883309970093</v>
      </c>
      <c r="FA163" s="2">
        <f t="shared" si="517"/>
        <v>90.007890090279261</v>
      </c>
      <c r="FB163" s="2">
        <f t="shared" si="517"/>
        <v>88.806503948926746</v>
      </c>
      <c r="FC163" s="2">
        <f t="shared" si="517"/>
        <v>89.783546876560862</v>
      </c>
      <c r="FD163" s="2">
        <f t="shared" si="517"/>
        <v>93.13479370150209</v>
      </c>
      <c r="FE163" s="2">
        <f t="shared" si="517"/>
        <v>94.618454657874835</v>
      </c>
      <c r="FG163" s="2">
        <f t="shared" si="518"/>
        <v>0.9998333094257662</v>
      </c>
      <c r="FH163" s="2">
        <f t="shared" si="519"/>
        <v>0.99984514754438059</v>
      </c>
      <c r="FI163" s="2">
        <f t="shared" si="519"/>
        <v>0.99983960254919013</v>
      </c>
      <c r="FJ163" s="2">
        <f t="shared" si="519"/>
        <v>0.99983334713242411</v>
      </c>
      <c r="FK163" s="2">
        <f t="shared" si="519"/>
        <v>0.99983345967537363</v>
      </c>
      <c r="FL163" s="2">
        <f t="shared" si="519"/>
        <v>0.99981923953581653</v>
      </c>
      <c r="FM163" s="2">
        <f t="shared" si="519"/>
        <v>0.99982063098406859</v>
      </c>
      <c r="FN163" s="2">
        <f t="shared" si="519"/>
        <v>0.99980868526681266</v>
      </c>
      <c r="FO163" s="2">
        <f t="shared" si="519"/>
        <v>0.99980062911341749</v>
      </c>
      <c r="FP163" s="2">
        <f t="shared" si="519"/>
        <v>0.99981239021386403</v>
      </c>
      <c r="FQ163" s="2">
        <f t="shared" si="519"/>
        <v>0.9997878883531861</v>
      </c>
      <c r="FR163" s="2">
        <f t="shared" si="519"/>
        <v>0.9998332652107923</v>
      </c>
      <c r="FS163" s="2">
        <f t="shared" si="519"/>
        <v>0.99980569139351927</v>
      </c>
      <c r="FT163" s="2">
        <f t="shared" si="519"/>
        <v>0.99979292319994317</v>
      </c>
      <c r="FU163" s="2">
        <f t="shared" si="519"/>
        <v>0.99980328177279909</v>
      </c>
      <c r="FW163" s="2">
        <f t="shared" si="536"/>
        <v>0.4961214920937751</v>
      </c>
      <c r="FX163" s="2">
        <f t="shared" si="376"/>
        <v>0.44166114676233703</v>
      </c>
      <c r="FY163" s="2">
        <f t="shared" si="377"/>
        <v>0.45506103804176729</v>
      </c>
      <c r="FZ163" s="2">
        <f t="shared" si="378"/>
        <v>0.48344948742584076</v>
      </c>
      <c r="GA163" s="2">
        <f t="shared" si="379"/>
        <v>0.52126831830636444</v>
      </c>
      <c r="GB163" s="2">
        <f t="shared" si="380"/>
        <v>0.49661958943762735</v>
      </c>
      <c r="GC163" s="2">
        <f t="shared" si="381"/>
        <v>0.50018367928020413</v>
      </c>
      <c r="GD163" s="2">
        <f t="shared" si="382"/>
        <v>0.51283234883844309</v>
      </c>
      <c r="GE163" s="2">
        <f t="shared" si="383"/>
        <v>0.54076367639336786</v>
      </c>
      <c r="GF163" s="2">
        <f t="shared" si="384"/>
        <v>0.58372352325067811</v>
      </c>
      <c r="GG163" s="2">
        <f t="shared" si="385"/>
        <v>0.56571408388836297</v>
      </c>
      <c r="GH163" s="2">
        <f t="shared" si="386"/>
        <v>0.56031315768995593</v>
      </c>
      <c r="GI163" s="2">
        <f t="shared" si="387"/>
        <v>0.54331370537967127</v>
      </c>
      <c r="GJ163" s="2">
        <f t="shared" si="388"/>
        <v>0.50414723196182731</v>
      </c>
      <c r="GK163" s="2">
        <f t="shared" si="389"/>
        <v>0.53220790786253913</v>
      </c>
      <c r="GM163" s="86">
        <f t="shared" si="537"/>
        <v>1.9384650729753706E-240</v>
      </c>
      <c r="GN163" s="86">
        <f t="shared" si="390"/>
        <v>3.5008404305272048E-138</v>
      </c>
      <c r="GO163" s="86">
        <f t="shared" si="391"/>
        <v>4.145748669011707E-302</v>
      </c>
      <c r="GP163" s="86">
        <f t="shared" si="392"/>
        <v>4.4268433570580865E-232</v>
      </c>
      <c r="GQ163" s="86">
        <f t="shared" si="393"/>
        <v>4.2569272860150038E-236</v>
      </c>
      <c r="GR163" s="86">
        <f t="shared" si="394"/>
        <v>6.7806470499704552E-149</v>
      </c>
      <c r="GS163" s="86">
        <f t="shared" si="395"/>
        <v>1.1004900008474255E-177</v>
      </c>
      <c r="GT163" s="86">
        <f t="shared" si="396"/>
        <v>2.5832472098158367E-215</v>
      </c>
      <c r="GU163" s="86">
        <f t="shared" si="397"/>
        <v>2.3025132054594429E-206</v>
      </c>
      <c r="GV163" s="86">
        <f t="shared" si="398"/>
        <v>6.0250893876304187E-228</v>
      </c>
      <c r="GW163" s="86">
        <f t="shared" si="399"/>
        <v>1.2502096815969955E-195</v>
      </c>
      <c r="GX163" s="86">
        <f t="shared" si="400"/>
        <v>0</v>
      </c>
      <c r="GY163" s="86">
        <f t="shared" si="401"/>
        <v>5.8447779687220761E-162</v>
      </c>
      <c r="GZ163" s="86">
        <f t="shared" si="402"/>
        <v>1.1683937078544565E-213</v>
      </c>
      <c r="HA163" s="86">
        <f t="shared" si="403"/>
        <v>2.675362299787022E-260</v>
      </c>
      <c r="HC163" s="86">
        <f t="shared" si="538"/>
        <v>2.2892692238447885E-151</v>
      </c>
      <c r="HD163" s="86">
        <f t="shared" si="404"/>
        <v>2.0611966978553189E-67</v>
      </c>
      <c r="HE163" s="86">
        <f t="shared" si="405"/>
        <v>1.1819935309441734E-175</v>
      </c>
      <c r="HF163" s="86">
        <f t="shared" si="406"/>
        <v>5.5836056539766198E-145</v>
      </c>
      <c r="HG163" s="86">
        <f t="shared" si="407"/>
        <v>1.9313423394674475E-183</v>
      </c>
      <c r="HH163" s="86">
        <f t="shared" si="408"/>
        <v>1.7751242250116185E-105</v>
      </c>
      <c r="HI163" s="86">
        <f t="shared" si="409"/>
        <v>1.688392536384386E-130</v>
      </c>
      <c r="HJ163" s="86">
        <f t="shared" si="410"/>
        <v>1.2361969506741122E-160</v>
      </c>
      <c r="HK163" s="86">
        <f t="shared" si="411"/>
        <v>2.2266737977559973E-154</v>
      </c>
      <c r="HL163" s="86">
        <f t="shared" si="412"/>
        <v>8.0770986433913579E-136</v>
      </c>
      <c r="HM163" s="86">
        <f t="shared" si="413"/>
        <v>4.0630245734460956E-159</v>
      </c>
      <c r="HN163" s="86">
        <f t="shared" si="414"/>
        <v>1.8916870225309139E-141</v>
      </c>
      <c r="HO163" s="86">
        <f t="shared" si="415"/>
        <v>1.1886676544859733E-124</v>
      </c>
      <c r="HP163" s="86">
        <f t="shared" si="416"/>
        <v>6.4192207880676247E-144</v>
      </c>
      <c r="HQ163" s="86">
        <f t="shared" si="417"/>
        <v>1.510013940178889E-188</v>
      </c>
      <c r="HS163" s="86">
        <f t="shared" si="539"/>
        <v>1.4349634421400075E-19</v>
      </c>
      <c r="HT163" s="86">
        <f t="shared" si="418"/>
        <v>3.3936421936080451E-20</v>
      </c>
      <c r="HU163" s="86">
        <f t="shared" si="419"/>
        <v>1.5156238249534933E-20</v>
      </c>
      <c r="HV163" s="86">
        <f t="shared" si="420"/>
        <v>3.2600864983946538E-22</v>
      </c>
      <c r="HW163" s="86">
        <f t="shared" si="421"/>
        <v>9.2965812382643765E-26</v>
      </c>
      <c r="HX163" s="86">
        <f t="shared" si="422"/>
        <v>2.4116319587692107E-22</v>
      </c>
      <c r="HY163" s="86">
        <f t="shared" si="423"/>
        <v>2.2249517145072918E-23</v>
      </c>
      <c r="HZ163" s="86">
        <f t="shared" si="424"/>
        <v>4.2803500581928509E-25</v>
      </c>
      <c r="IA163" s="86">
        <f t="shared" si="425"/>
        <v>3.6899184147374968E-28</v>
      </c>
      <c r="IB163" s="86">
        <f t="shared" si="426"/>
        <v>1.7889463805536557E-32</v>
      </c>
      <c r="IC163" s="86">
        <f t="shared" si="427"/>
        <v>4.6444871280251707E-30</v>
      </c>
      <c r="ID163" s="86">
        <f t="shared" si="428"/>
        <v>1.3530301510412287E-28</v>
      </c>
      <c r="IE163" s="86">
        <f t="shared" si="429"/>
        <v>2.1873471827862993E-26</v>
      </c>
      <c r="IF163" s="86">
        <f t="shared" si="430"/>
        <v>1.5656581595603187E-21</v>
      </c>
      <c r="IG163" s="86">
        <f t="shared" si="431"/>
        <v>4.0626829672111E-16</v>
      </c>
      <c r="II163" s="86">
        <f t="shared" si="540"/>
        <v>0.48673316295974051</v>
      </c>
      <c r="IJ163" s="86">
        <f t="shared" si="541"/>
        <v>0.25230278047693566</v>
      </c>
      <c r="IK163" s="86">
        <f t="shared" si="542"/>
        <v>0.3065177974672369</v>
      </c>
      <c r="IL163" s="86">
        <f t="shared" si="543"/>
        <v>0.43410170695542999</v>
      </c>
      <c r="IM163" s="86">
        <f t="shared" si="544"/>
        <v>0.56092892698916863</v>
      </c>
      <c r="IN163" s="86">
        <f t="shared" si="545"/>
        <v>0.48760299066601936</v>
      </c>
      <c r="IO163" s="86">
        <f t="shared" si="546"/>
        <v>0.50065319264854835</v>
      </c>
      <c r="IP163" s="86">
        <f t="shared" si="547"/>
        <v>0.54063287371101643</v>
      </c>
      <c r="IQ163" s="86">
        <f t="shared" si="548"/>
        <v>0.58385353759185066</v>
      </c>
      <c r="IR163" s="86">
        <f t="shared" si="549"/>
        <v>0.51607995946820373</v>
      </c>
      <c r="IS163" s="86">
        <f t="shared" si="550"/>
        <v>0.56213465244976901</v>
      </c>
      <c r="IT163" s="86">
        <f t="shared" si="551"/>
        <v>0.57366749789335236</v>
      </c>
      <c r="IU163" s="86">
        <f t="shared" si="552"/>
        <v>0.58397970394724019</v>
      </c>
      <c r="IV163" s="86">
        <f t="shared" si="553"/>
        <v>0.50948987822059399</v>
      </c>
      <c r="IW163" s="86">
        <f t="shared" si="554"/>
        <v>0.55464303925575242</v>
      </c>
      <c r="IY163" s="86">
        <f t="shared" si="555"/>
        <v>0.48673316295974051</v>
      </c>
      <c r="IZ163" s="86">
        <f t="shared" si="556"/>
        <v>0.25230278047693566</v>
      </c>
      <c r="JA163" s="86">
        <f t="shared" si="557"/>
        <v>0.3065177974672369</v>
      </c>
      <c r="JB163" s="86">
        <f t="shared" si="558"/>
        <v>0.43410170695542999</v>
      </c>
      <c r="JC163" s="86">
        <f t="shared" si="559"/>
        <v>0.56092892698916863</v>
      </c>
      <c r="JD163" s="86">
        <f t="shared" si="560"/>
        <v>0.48760299066601936</v>
      </c>
      <c r="JE163" s="86">
        <f t="shared" si="561"/>
        <v>0.50065319264854835</v>
      </c>
      <c r="JF163" s="86">
        <f t="shared" si="562"/>
        <v>0.54063287371101643</v>
      </c>
      <c r="JG163" s="86">
        <f t="shared" si="563"/>
        <v>0.58385353759185066</v>
      </c>
      <c r="JH163" s="86">
        <f t="shared" si="564"/>
        <v>0.51607995946820373</v>
      </c>
      <c r="JI163" s="86">
        <f t="shared" si="565"/>
        <v>0.56213465244976901</v>
      </c>
      <c r="JJ163" s="86">
        <f t="shared" si="566"/>
        <v>0.57366749789335236</v>
      </c>
      <c r="JK163" s="86">
        <f t="shared" si="567"/>
        <v>0.58397970394724019</v>
      </c>
      <c r="JL163" s="86">
        <f t="shared" si="568"/>
        <v>0.50948987822059399</v>
      </c>
      <c r="JM163" s="86">
        <f t="shared" si="569"/>
        <v>0.55464303925575287</v>
      </c>
    </row>
    <row r="164" spans="2:273" x14ac:dyDescent="0.25">
      <c r="B164" s="2">
        <v>137</v>
      </c>
      <c r="C164" s="37">
        <v>90.131</v>
      </c>
      <c r="D164" s="37">
        <v>91.350999999999999</v>
      </c>
      <c r="E164" s="37">
        <v>90.894999999999996</v>
      </c>
      <c r="F164" s="37">
        <v>97.93</v>
      </c>
      <c r="G164" s="37">
        <v>95.491</v>
      </c>
      <c r="H164" s="37">
        <v>101.895</v>
      </c>
      <c r="I164" s="37">
        <v>100.07</v>
      </c>
      <c r="J164" s="37">
        <v>99.034999999999997</v>
      </c>
      <c r="K164" s="37">
        <v>94.438999999999993</v>
      </c>
      <c r="L164" s="37">
        <v>89.367999999999995</v>
      </c>
      <c r="M164" s="37">
        <v>92.07</v>
      </c>
      <c r="N164" s="37">
        <v>92.509</v>
      </c>
      <c r="O164" s="37">
        <v>97.195999999999998</v>
      </c>
      <c r="P164" s="37">
        <v>119.46599999999999</v>
      </c>
      <c r="Q164" s="37">
        <v>134.63800000000001</v>
      </c>
      <c r="S164" s="4">
        <f t="shared" si="441"/>
        <v>90.262624432544726</v>
      </c>
      <c r="T164" s="4">
        <f t="shared" si="442"/>
        <v>91.013563771255832</v>
      </c>
      <c r="U164" s="4">
        <f t="shared" si="443"/>
        <v>91.150087577371181</v>
      </c>
      <c r="V164" s="4">
        <f t="shared" si="444"/>
        <v>96.755817863581939</v>
      </c>
      <c r="W164" s="4">
        <f t="shared" si="445"/>
        <v>95.009439523865936</v>
      </c>
      <c r="X164" s="4">
        <f t="shared" si="446"/>
        <v>99.151710568959203</v>
      </c>
      <c r="Y164" s="4">
        <f t="shared" si="447"/>
        <v>100.51371522441765</v>
      </c>
      <c r="Z164" s="4">
        <f t="shared" si="448"/>
        <v>98.331150334393499</v>
      </c>
      <c r="AA164" s="4">
        <f t="shared" si="449"/>
        <v>94.604961546973911</v>
      </c>
      <c r="AB164" s="4">
        <f t="shared" si="450"/>
        <v>91.392059530314697</v>
      </c>
      <c r="AC164" s="4">
        <f t="shared" si="451"/>
        <v>93.043244478062334</v>
      </c>
      <c r="AD164" s="4">
        <f t="shared" si="452"/>
        <v>92.899210585208849</v>
      </c>
      <c r="AE164" s="4">
        <f t="shared" si="453"/>
        <v>96.824761538165362</v>
      </c>
      <c r="AF164" s="4">
        <f t="shared" si="454"/>
        <v>118.53501488271237</v>
      </c>
      <c r="AG164" s="4">
        <f t="shared" si="455"/>
        <v>130.82554411899167</v>
      </c>
      <c r="AI164" s="4">
        <f t="shared" si="456"/>
        <v>-0.13162443254472578</v>
      </c>
      <c r="AJ164" s="4">
        <f t="shared" si="457"/>
        <v>0.33743622874416701</v>
      </c>
      <c r="AK164" s="4">
        <f t="shared" si="458"/>
        <v>-0.25508757737118515</v>
      </c>
      <c r="AL164" s="4">
        <f t="shared" si="459"/>
        <v>1.174182136418068</v>
      </c>
      <c r="AM164" s="4">
        <f t="shared" si="460"/>
        <v>0.48156047613406372</v>
      </c>
      <c r="AN164" s="4">
        <f t="shared" si="461"/>
        <v>2.7432894310407931</v>
      </c>
      <c r="AO164" s="4">
        <f t="shared" si="462"/>
        <v>-0.44371522441765876</v>
      </c>
      <c r="AP164" s="4">
        <f t="shared" si="463"/>
        <v>0.70384966560649787</v>
      </c>
      <c r="AQ164" s="4">
        <f t="shared" si="464"/>
        <v>-0.16596154697391796</v>
      </c>
      <c r="AR164" s="4">
        <f t="shared" si="465"/>
        <v>-2.0240595303147018</v>
      </c>
      <c r="AS164" s="4">
        <f t="shared" si="466"/>
        <v>-0.97324447806234105</v>
      </c>
      <c r="AT164" s="4">
        <f t="shared" si="467"/>
        <v>-0.39021058520884822</v>
      </c>
      <c r="AU164" s="4">
        <f t="shared" si="468"/>
        <v>0.37123846183463627</v>
      </c>
      <c r="AV164" s="4">
        <f t="shared" si="469"/>
        <v>0.93098511728761935</v>
      </c>
      <c r="AW164" s="4">
        <f t="shared" si="469"/>
        <v>3.8124558810083329</v>
      </c>
      <c r="AY164" s="2">
        <f t="shared" si="520"/>
        <v>88.595138513647555</v>
      </c>
      <c r="AZ164" s="2">
        <f t="shared" si="359"/>
        <v>87.243631368081054</v>
      </c>
      <c r="BA164" s="2">
        <f t="shared" si="360"/>
        <v>85.966912038458332</v>
      </c>
      <c r="BB164" s="2">
        <f t="shared" si="361"/>
        <v>89.887388544913733</v>
      </c>
      <c r="BC164" s="2">
        <f t="shared" si="362"/>
        <v>89.190857208576091</v>
      </c>
      <c r="BD164" s="2">
        <f t="shared" si="363"/>
        <v>91.295911813050552</v>
      </c>
      <c r="BE164" s="2">
        <f t="shared" si="364"/>
        <v>92.233250360932701</v>
      </c>
      <c r="BF164" s="2">
        <f t="shared" si="365"/>
        <v>90.103302743925397</v>
      </c>
      <c r="BG164" s="2">
        <f t="shared" si="366"/>
        <v>88.994334247145389</v>
      </c>
      <c r="BH164" s="2">
        <f t="shared" si="367"/>
        <v>89.907212176372212</v>
      </c>
      <c r="BI164" s="2">
        <f t="shared" si="368"/>
        <v>89.566805507248347</v>
      </c>
      <c r="BJ164" s="2">
        <f t="shared" si="369"/>
        <v>88.671787455377313</v>
      </c>
      <c r="BK164" s="2">
        <f t="shared" si="370"/>
        <v>89.493513088411589</v>
      </c>
      <c r="BL164" s="2">
        <f t="shared" si="371"/>
        <v>93.384436447245747</v>
      </c>
      <c r="BM164" s="2">
        <f t="shared" si="372"/>
        <v>96.013090532371976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114.26080566801622</v>
      </c>
      <c r="DL164" s="2">
        <f t="shared" si="501"/>
        <v>115.1909418118467</v>
      </c>
      <c r="DM164" s="2">
        <f t="shared" si="501"/>
        <v>130.69761106612688</v>
      </c>
      <c r="DN164" s="2">
        <f t="shared" si="501"/>
        <v>132.07526697936214</v>
      </c>
      <c r="DO164" s="2">
        <f t="shared" si="501"/>
        <v>133.27372435897439</v>
      </c>
      <c r="DP164" s="2">
        <f t="shared" si="501"/>
        <v>126.26529729729729</v>
      </c>
      <c r="DQ164" s="2">
        <f t="shared" si="501"/>
        <v>132.8427027027027</v>
      </c>
      <c r="DR164" s="2">
        <f t="shared" si="501"/>
        <v>138.35563127413124</v>
      </c>
      <c r="DS164" s="2">
        <f t="shared" si="501"/>
        <v>124.92337086834733</v>
      </c>
      <c r="DT164" s="2">
        <f t="shared" si="501"/>
        <v>132.26264242814244</v>
      </c>
      <c r="DU164" s="2">
        <f t="shared" si="501"/>
        <v>132.41422571301246</v>
      </c>
      <c r="DV164" s="2">
        <f t="shared" si="501"/>
        <v>120.5986709851552</v>
      </c>
      <c r="DW164" s="2">
        <f t="shared" si="501"/>
        <v>128.60307379679145</v>
      </c>
      <c r="DX164" s="2">
        <f t="shared" si="501"/>
        <v>127.93600133689841</v>
      </c>
      <c r="DY164" s="2">
        <f t="shared" si="501"/>
        <v>100.71365730565728</v>
      </c>
      <c r="EA164" s="2">
        <f t="shared" si="440"/>
        <v>88.130356862864261</v>
      </c>
      <c r="EB164" s="2">
        <f t="shared" si="502"/>
        <v>86.61669882891313</v>
      </c>
      <c r="EC164" s="2">
        <f t="shared" si="503"/>
        <v>85.50425105527637</v>
      </c>
      <c r="ED164" s="2">
        <f t="shared" si="504"/>
        <v>89.678359356007036</v>
      </c>
      <c r="EE164" s="2">
        <f t="shared" si="505"/>
        <v>88.647274905900858</v>
      </c>
      <c r="EF164" s="2">
        <f t="shared" si="506"/>
        <v>90.892447140849285</v>
      </c>
      <c r="EG164" s="2">
        <f t="shared" si="507"/>
        <v>92.221235709254827</v>
      </c>
      <c r="EH164" s="2">
        <f t="shared" si="508"/>
        <v>89.799433275036591</v>
      </c>
      <c r="EI164" s="2">
        <f t="shared" si="509"/>
        <v>88.787524667756571</v>
      </c>
      <c r="EJ164" s="2">
        <f t="shared" si="510"/>
        <v>89.708214868105514</v>
      </c>
      <c r="EK164" s="2">
        <f t="shared" si="511"/>
        <v>89.187947846567994</v>
      </c>
      <c r="EL164" s="2">
        <f t="shared" si="512"/>
        <v>88.72595321061911</v>
      </c>
      <c r="EM164" s="2">
        <f t="shared" si="513"/>
        <v>89.325204284398794</v>
      </c>
      <c r="EN164" s="2">
        <f t="shared" si="514"/>
        <v>93.848067352875361</v>
      </c>
      <c r="EO164" s="2">
        <f t="shared" si="515"/>
        <v>98.023570163170149</v>
      </c>
      <c r="EQ164" s="2">
        <f t="shared" si="516"/>
        <v>89.017999890877121</v>
      </c>
      <c r="ER164" s="2">
        <f t="shared" si="517"/>
        <v>87.957761973222716</v>
      </c>
      <c r="ES164" s="2">
        <f t="shared" si="517"/>
        <v>86.458370992430574</v>
      </c>
      <c r="ET164" s="2">
        <f t="shared" si="517"/>
        <v>90.078354715909967</v>
      </c>
      <c r="EU164" s="2">
        <f t="shared" si="517"/>
        <v>89.633699982855859</v>
      </c>
      <c r="EV164" s="2">
        <f t="shared" si="517"/>
        <v>91.657663016899548</v>
      </c>
      <c r="EW164" s="2">
        <f t="shared" si="517"/>
        <v>92.231498509052201</v>
      </c>
      <c r="EX164" s="2">
        <f t="shared" si="517"/>
        <v>90.350753501830368</v>
      </c>
      <c r="EY164" s="2">
        <f t="shared" si="517"/>
        <v>89.142851273934014</v>
      </c>
      <c r="EZ164" s="2">
        <f t="shared" si="517"/>
        <v>90.02462132828019</v>
      </c>
      <c r="FA164" s="2">
        <f t="shared" si="517"/>
        <v>89.817838337182465</v>
      </c>
      <c r="FB164" s="2">
        <f t="shared" si="517"/>
        <v>88.624707221128219</v>
      </c>
      <c r="FC164" s="2">
        <f t="shared" si="517"/>
        <v>89.610241575205336</v>
      </c>
      <c r="FD164" s="2">
        <f t="shared" si="517"/>
        <v>92.956344119218542</v>
      </c>
      <c r="FE164" s="2">
        <f t="shared" si="517"/>
        <v>94.400569159139863</v>
      </c>
      <c r="FG164" s="2">
        <f t="shared" si="518"/>
        <v>0.99984797415972282</v>
      </c>
      <c r="FH164" s="2">
        <f t="shared" si="519"/>
        <v>0.99985877095768083</v>
      </c>
      <c r="FI164" s="2">
        <f t="shared" si="519"/>
        <v>0.99985371372168341</v>
      </c>
      <c r="FJ164" s="2">
        <f t="shared" si="519"/>
        <v>0.9998480085496122</v>
      </c>
      <c r="FK164" s="2">
        <f t="shared" si="519"/>
        <v>0.99984811119301131</v>
      </c>
      <c r="FL164" s="2">
        <f t="shared" si="519"/>
        <v>0.99983514187527556</v>
      </c>
      <c r="FM164" s="2">
        <f t="shared" si="519"/>
        <v>0.99983641093137665</v>
      </c>
      <c r="FN164" s="2">
        <f t="shared" si="519"/>
        <v>0.99982551595240599</v>
      </c>
      <c r="FO164" s="2">
        <f t="shared" si="519"/>
        <v>0.99981816840060811</v>
      </c>
      <c r="FP164" s="2">
        <f t="shared" si="519"/>
        <v>0.9998288950169375</v>
      </c>
      <c r="FQ164" s="2">
        <f t="shared" si="519"/>
        <v>0.99980654826846072</v>
      </c>
      <c r="FR164" s="2">
        <f t="shared" si="519"/>
        <v>0.99984793383400428</v>
      </c>
      <c r="FS164" s="2">
        <f t="shared" si="519"/>
        <v>0.99982278541486258</v>
      </c>
      <c r="FT164" s="2">
        <f t="shared" si="519"/>
        <v>0.99981114027264784</v>
      </c>
      <c r="FU164" s="2">
        <f t="shared" si="519"/>
        <v>0.99982058773903426</v>
      </c>
      <c r="FW164" s="2">
        <f t="shared" si="536"/>
        <v>0.51913791107949259</v>
      </c>
      <c r="FX164" s="2">
        <f t="shared" si="376"/>
        <v>0.46448001262246918</v>
      </c>
      <c r="FY164" s="2">
        <f t="shared" si="377"/>
        <v>0.47797954636769485</v>
      </c>
      <c r="FZ164" s="2">
        <f t="shared" si="378"/>
        <v>0.50646892872515514</v>
      </c>
      <c r="GA164" s="2">
        <f t="shared" si="379"/>
        <v>0.54419140089659146</v>
      </c>
      <c r="GB164" s="2">
        <f t="shared" si="380"/>
        <v>0.51963528581076435</v>
      </c>
      <c r="GC164" s="2">
        <f t="shared" si="381"/>
        <v>0.52319287448975171</v>
      </c>
      <c r="GD164" s="2">
        <f t="shared" si="382"/>
        <v>0.53579965430261856</v>
      </c>
      <c r="GE164" s="2">
        <f t="shared" si="383"/>
        <v>0.56353489211781504</v>
      </c>
      <c r="GF164" s="2">
        <f t="shared" si="384"/>
        <v>0.6059169384656754</v>
      </c>
      <c r="GG164" s="2">
        <f t="shared" si="385"/>
        <v>0.58819027735704033</v>
      </c>
      <c r="GH164" s="2">
        <f t="shared" si="386"/>
        <v>0.58286276355609912</v>
      </c>
      <c r="GI164" s="2">
        <f t="shared" si="387"/>
        <v>0.56605994326402609</v>
      </c>
      <c r="GJ164" s="2">
        <f t="shared" si="388"/>
        <v>0.52714645733762799</v>
      </c>
      <c r="GK164" s="2">
        <f t="shared" si="389"/>
        <v>0.55505429426532849</v>
      </c>
      <c r="GM164" s="86">
        <f t="shared" si="537"/>
        <v>1.0057789018299857E-246</v>
      </c>
      <c r="GN164" s="86">
        <f t="shared" si="390"/>
        <v>8.7566280226638667E-142</v>
      </c>
      <c r="GO164" s="86">
        <f t="shared" si="391"/>
        <v>0</v>
      </c>
      <c r="GP164" s="86">
        <f t="shared" si="392"/>
        <v>3.8730374645187183E-238</v>
      </c>
      <c r="GQ164" s="86">
        <f t="shared" si="393"/>
        <v>3.0584011894938627E-242</v>
      </c>
      <c r="GR164" s="86">
        <f t="shared" si="394"/>
        <v>8.833723533902652E-153</v>
      </c>
      <c r="GS164" s="86">
        <f t="shared" si="395"/>
        <v>2.6357253174709886E-182</v>
      </c>
      <c r="GT164" s="86">
        <f t="shared" si="396"/>
        <v>5.9459664959599957E-221</v>
      </c>
      <c r="GU164" s="86">
        <f t="shared" si="397"/>
        <v>9.2849676705562824E-212</v>
      </c>
      <c r="GV164" s="86">
        <f t="shared" si="398"/>
        <v>6.7835542131484434E-234</v>
      </c>
      <c r="GW164" s="86">
        <f t="shared" si="399"/>
        <v>9.7890519063717982E-201</v>
      </c>
      <c r="GX164" s="86">
        <f t="shared" si="400"/>
        <v>0</v>
      </c>
      <c r="GY164" s="86">
        <f t="shared" si="401"/>
        <v>3.7501811936812679E-166</v>
      </c>
      <c r="GZ164" s="86">
        <f t="shared" si="402"/>
        <v>3.4331727067804815E-219</v>
      </c>
      <c r="HA164" s="86">
        <f t="shared" si="403"/>
        <v>8.2973843049773177E-267</v>
      </c>
      <c r="HC164" s="86">
        <f t="shared" si="538"/>
        <v>8.719681389110287E-157</v>
      </c>
      <c r="HD164" s="86">
        <f t="shared" si="404"/>
        <v>8.4979973099979626E-70</v>
      </c>
      <c r="HE164" s="86">
        <f t="shared" si="405"/>
        <v>6.4313197890376518E-182</v>
      </c>
      <c r="HF164" s="86">
        <f t="shared" si="406"/>
        <v>4.0446521217352177E-150</v>
      </c>
      <c r="HG164" s="86">
        <f t="shared" si="407"/>
        <v>6.7163203866787771E-190</v>
      </c>
      <c r="HH164" s="86">
        <f t="shared" si="408"/>
        <v>3.2957477232148523E-109</v>
      </c>
      <c r="HI164" s="86">
        <f t="shared" si="409"/>
        <v>4.4204239897924699E-135</v>
      </c>
      <c r="HJ164" s="86">
        <f t="shared" si="410"/>
        <v>2.7880596737477981E-166</v>
      </c>
      <c r="HK164" s="86">
        <f t="shared" si="411"/>
        <v>9.3170212673709438E-160</v>
      </c>
      <c r="HL164" s="86">
        <f t="shared" si="412"/>
        <v>1.7527437224954317E-140</v>
      </c>
      <c r="HM164" s="86">
        <f t="shared" si="413"/>
        <v>1.2562295366730254E-164</v>
      </c>
      <c r="HN164" s="86">
        <f t="shared" si="414"/>
        <v>2.5369808651818055E-146</v>
      </c>
      <c r="HO164" s="86">
        <f t="shared" si="415"/>
        <v>6.0774285279171392E-129</v>
      </c>
      <c r="HP164" s="86">
        <f t="shared" si="416"/>
        <v>6.8899130127286762E-149</v>
      </c>
      <c r="HQ164" s="86">
        <f t="shared" si="417"/>
        <v>9.2632686130371362E-195</v>
      </c>
      <c r="HS164" s="86">
        <f t="shared" si="539"/>
        <v>3.7505199681298251E-21</v>
      </c>
      <c r="HT164" s="86">
        <f t="shared" si="418"/>
        <v>7.8198495237588152E-22</v>
      </c>
      <c r="HU164" s="86">
        <f t="shared" si="419"/>
        <v>3.0536964542634347E-22</v>
      </c>
      <c r="HV164" s="86">
        <f t="shared" si="420"/>
        <v>5.1157735567056481E-24</v>
      </c>
      <c r="HW164" s="86">
        <f t="shared" si="421"/>
        <v>9.1148432113075602E-28</v>
      </c>
      <c r="HX164" s="86">
        <f t="shared" si="422"/>
        <v>3.6183634958276941E-24</v>
      </c>
      <c r="HY164" s="86">
        <f t="shared" si="423"/>
        <v>3.0328406377994105E-25</v>
      </c>
      <c r="HZ164" s="86">
        <f t="shared" si="424"/>
        <v>4.678783162925099E-27</v>
      </c>
      <c r="IA164" s="86">
        <f t="shared" si="425"/>
        <v>2.5483282390089141E-30</v>
      </c>
      <c r="IB164" s="86">
        <f t="shared" si="426"/>
        <v>7.4890822497921588E-35</v>
      </c>
      <c r="IC164" s="86">
        <f t="shared" si="427"/>
        <v>2.5884932258688567E-32</v>
      </c>
      <c r="ID164" s="86">
        <f t="shared" si="428"/>
        <v>1.0131343071207703E-30</v>
      </c>
      <c r="IE164" s="86">
        <f t="shared" si="429"/>
        <v>2.2056305064252796E-28</v>
      </c>
      <c r="IF164" s="86">
        <f t="shared" si="430"/>
        <v>3.3627615592203321E-23</v>
      </c>
      <c r="IG164" s="86">
        <f t="shared" si="431"/>
        <v>2.734201940418995E-17</v>
      </c>
      <c r="II164" s="86">
        <f t="shared" si="540"/>
        <v>0.55256121413002335</v>
      </c>
      <c r="IJ164" s="86">
        <f t="shared" si="541"/>
        <v>0.35443522269213096</v>
      </c>
      <c r="IK164" s="86">
        <f t="shared" si="542"/>
        <v>0.41185004164628131</v>
      </c>
      <c r="IL164" s="86">
        <f t="shared" si="543"/>
        <v>0.5215490991319135</v>
      </c>
      <c r="IM164" s="86">
        <f t="shared" si="544"/>
        <v>0.58412413114854689</v>
      </c>
      <c r="IN164" s="86">
        <f t="shared" si="545"/>
        <v>0.5565773324104718</v>
      </c>
      <c r="IO164" s="86">
        <f t="shared" si="546"/>
        <v>0.56363428198113064</v>
      </c>
      <c r="IP164" s="86">
        <f t="shared" si="547"/>
        <v>0.58068525880015109</v>
      </c>
      <c r="IQ164" s="86">
        <f t="shared" si="548"/>
        <v>0.56687051801370303</v>
      </c>
      <c r="IR164" s="86">
        <f t="shared" si="549"/>
        <v>0.44320401886747063</v>
      </c>
      <c r="IS164" s="86">
        <f t="shared" si="550"/>
        <v>0.506288013082827</v>
      </c>
      <c r="IT164" s="86">
        <f t="shared" si="551"/>
        <v>0.52891016493010068</v>
      </c>
      <c r="IU164" s="86">
        <f t="shared" si="552"/>
        <v>0.56742487136910547</v>
      </c>
      <c r="IV164" s="86">
        <f t="shared" si="553"/>
        <v>0.54424328261219634</v>
      </c>
      <c r="IW164" s="86">
        <f t="shared" si="554"/>
        <v>0.56531789689867018</v>
      </c>
      <c r="IY164" s="86">
        <f t="shared" si="555"/>
        <v>0.55256121413002335</v>
      </c>
      <c r="IZ164" s="86">
        <f t="shared" si="556"/>
        <v>0.35443522269213096</v>
      </c>
      <c r="JA164" s="86">
        <f t="shared" si="557"/>
        <v>0.41185004164628131</v>
      </c>
      <c r="JB164" s="86">
        <f t="shared" si="558"/>
        <v>0.5215490991319135</v>
      </c>
      <c r="JC164" s="86">
        <f t="shared" si="559"/>
        <v>0.58412413114854689</v>
      </c>
      <c r="JD164" s="86">
        <f t="shared" si="560"/>
        <v>0.5565773324104718</v>
      </c>
      <c r="JE164" s="86">
        <f t="shared" si="561"/>
        <v>0.56363428198113064</v>
      </c>
      <c r="JF164" s="86">
        <f t="shared" si="562"/>
        <v>0.58068525880015109</v>
      </c>
      <c r="JG164" s="86">
        <f t="shared" si="563"/>
        <v>0.56687051801370303</v>
      </c>
      <c r="JH164" s="86">
        <f t="shared" si="564"/>
        <v>0.44320401886747063</v>
      </c>
      <c r="JI164" s="86">
        <f t="shared" si="565"/>
        <v>0.506288013082827</v>
      </c>
      <c r="JJ164" s="86">
        <f t="shared" si="566"/>
        <v>0.52891016493010068</v>
      </c>
      <c r="JK164" s="86">
        <f t="shared" si="567"/>
        <v>0.56742487136910547</v>
      </c>
      <c r="JL164" s="86">
        <f t="shared" si="568"/>
        <v>0.54424328261219634</v>
      </c>
      <c r="JM164" s="86">
        <f t="shared" si="569"/>
        <v>0.56531789689867018</v>
      </c>
    </row>
    <row r="165" spans="2:273" x14ac:dyDescent="0.25">
      <c r="B165" s="2">
        <v>138</v>
      </c>
      <c r="C165" s="37">
        <v>88.885000000000005</v>
      </c>
      <c r="D165" s="37">
        <v>91.93</v>
      </c>
      <c r="E165" s="37">
        <v>91.86</v>
      </c>
      <c r="F165" s="37">
        <v>95.281000000000006</v>
      </c>
      <c r="G165" s="37">
        <v>92.018000000000001</v>
      </c>
      <c r="H165" s="37">
        <v>95.105000000000004</v>
      </c>
      <c r="I165" s="37">
        <v>99.474000000000004</v>
      </c>
      <c r="J165" s="37">
        <v>95.174999999999997</v>
      </c>
      <c r="K165" s="37">
        <v>95.491</v>
      </c>
      <c r="L165" s="37">
        <v>88.578999999999994</v>
      </c>
      <c r="M165" s="37">
        <v>92.736999999999995</v>
      </c>
      <c r="N165" s="37">
        <v>91.718999999999994</v>
      </c>
      <c r="O165" s="37">
        <v>93.143000000000001</v>
      </c>
      <c r="P165" s="37">
        <v>113.845</v>
      </c>
      <c r="Q165" s="37">
        <v>123.259</v>
      </c>
      <c r="S165" s="4">
        <f t="shared" si="441"/>
        <v>89.705639865791881</v>
      </c>
      <c r="T165" s="4">
        <f t="shared" si="442"/>
        <v>90.973867298014625</v>
      </c>
      <c r="U165" s="4">
        <f t="shared" si="443"/>
        <v>90.689584648804143</v>
      </c>
      <c r="V165" s="4">
        <f t="shared" si="444"/>
        <v>95.212871695972893</v>
      </c>
      <c r="W165" s="4">
        <f t="shared" si="445"/>
        <v>92.647855368225663</v>
      </c>
      <c r="X165" s="4">
        <f t="shared" si="446"/>
        <v>96.896208956511103</v>
      </c>
      <c r="Y165" s="4">
        <f t="shared" si="447"/>
        <v>98.027832906376432</v>
      </c>
      <c r="Z165" s="4">
        <f t="shared" si="448"/>
        <v>95.37972216869349</v>
      </c>
      <c r="AA165" s="4">
        <f t="shared" si="449"/>
        <v>91.794294887667007</v>
      </c>
      <c r="AB165" s="4">
        <f t="shared" si="450"/>
        <v>90.284519747575473</v>
      </c>
      <c r="AC165" s="4">
        <f t="shared" si="451"/>
        <v>90.931577417696573</v>
      </c>
      <c r="AD165" s="4">
        <f t="shared" si="452"/>
        <v>90.532345452775246</v>
      </c>
      <c r="AE165" s="4">
        <f t="shared" si="453"/>
        <v>93.373102014966776</v>
      </c>
      <c r="AF165" s="4">
        <f t="shared" si="454"/>
        <v>112.12136866853137</v>
      </c>
      <c r="AG165" s="4">
        <f t="shared" si="455"/>
        <v>121.25482954271349</v>
      </c>
      <c r="AI165" s="4">
        <f t="shared" si="456"/>
        <v>-0.82063986579187542</v>
      </c>
      <c r="AJ165" s="4">
        <f t="shared" si="457"/>
        <v>0.95613270198538203</v>
      </c>
      <c r="AK165" s="4">
        <f t="shared" si="458"/>
        <v>1.1704153511958566</v>
      </c>
      <c r="AL165" s="4">
        <f t="shared" si="459"/>
        <v>6.8128304027112563E-2</v>
      </c>
      <c r="AM165" s="4">
        <f t="shared" si="460"/>
        <v>-0.62985536822566246</v>
      </c>
      <c r="AN165" s="4">
        <f t="shared" si="461"/>
        <v>-1.7912089565110989</v>
      </c>
      <c r="AO165" s="4">
        <f t="shared" si="462"/>
        <v>1.446167093623572</v>
      </c>
      <c r="AP165" s="4">
        <f t="shared" si="463"/>
        <v>-0.20472216869349324</v>
      </c>
      <c r="AQ165" s="4">
        <f t="shared" si="464"/>
        <v>3.6967051123329924</v>
      </c>
      <c r="AR165" s="4">
        <f t="shared" si="465"/>
        <v>-1.7055197475754795</v>
      </c>
      <c r="AS165" s="4">
        <f t="shared" si="466"/>
        <v>1.8054225823034216</v>
      </c>
      <c r="AT165" s="4">
        <f t="shared" si="467"/>
        <v>1.1866545472247481</v>
      </c>
      <c r="AU165" s="4">
        <f t="shared" si="468"/>
        <v>-0.23010201496677496</v>
      </c>
      <c r="AV165" s="4">
        <f t="shared" si="469"/>
        <v>1.7236313314686242</v>
      </c>
      <c r="AW165" s="4">
        <f t="shared" si="469"/>
        <v>2.0041704572865058</v>
      </c>
      <c r="AY165" s="2">
        <f t="shared" si="520"/>
        <v>88.431490694861438</v>
      </c>
      <c r="AZ165" s="2">
        <f t="shared" si="359"/>
        <v>87.134981511051677</v>
      </c>
      <c r="BA165" s="2">
        <f t="shared" si="360"/>
        <v>85.780901737454997</v>
      </c>
      <c r="BB165" s="2">
        <f t="shared" si="361"/>
        <v>89.716344324353457</v>
      </c>
      <c r="BC165" s="2">
        <f t="shared" si="362"/>
        <v>89.01979096573028</v>
      </c>
      <c r="BD165" s="2">
        <f t="shared" si="363"/>
        <v>91.104105452740697</v>
      </c>
      <c r="BE165" s="2">
        <f t="shared" si="364"/>
        <v>92.05009253960128</v>
      </c>
      <c r="BF165" s="2">
        <f t="shared" si="365"/>
        <v>89.92773912603181</v>
      </c>
      <c r="BG165" s="2">
        <f t="shared" si="366"/>
        <v>88.795161487881501</v>
      </c>
      <c r="BH165" s="2">
        <f t="shared" si="367"/>
        <v>89.716261770223156</v>
      </c>
      <c r="BI165" s="2">
        <f t="shared" si="368"/>
        <v>89.383646600364443</v>
      </c>
      <c r="BJ165" s="2">
        <f t="shared" si="369"/>
        <v>88.488398037149096</v>
      </c>
      <c r="BK165" s="2">
        <f t="shared" si="370"/>
        <v>89.322909224766761</v>
      </c>
      <c r="BL165" s="2">
        <f t="shared" si="371"/>
        <v>93.195550811560608</v>
      </c>
      <c r="BM165" s="2">
        <f t="shared" si="372"/>
        <v>95.748548362384128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114.29140080971662</v>
      </c>
      <c r="DL165" s="2">
        <f t="shared" si="501"/>
        <v>115.2250355400697</v>
      </c>
      <c r="DM165" s="2">
        <f t="shared" si="501"/>
        <v>130.86803454790825</v>
      </c>
      <c r="DN165" s="2">
        <f t="shared" si="501"/>
        <v>132.22493574108822</v>
      </c>
      <c r="DO165" s="2">
        <f t="shared" si="501"/>
        <v>133.40997435897438</v>
      </c>
      <c r="DP165" s="2">
        <f t="shared" si="501"/>
        <v>126.35098079658606</v>
      </c>
      <c r="DQ165" s="2">
        <f t="shared" si="501"/>
        <v>132.99645993361781</v>
      </c>
      <c r="DR165" s="2">
        <f t="shared" si="501"/>
        <v>138.55852355212352</v>
      </c>
      <c r="DS165" s="2">
        <f t="shared" si="501"/>
        <v>125.02051652661063</v>
      </c>
      <c r="DT165" s="2">
        <f t="shared" si="501"/>
        <v>132.42497653367656</v>
      </c>
      <c r="DU165" s="2">
        <f t="shared" si="501"/>
        <v>132.59365118092688</v>
      </c>
      <c r="DV165" s="2">
        <f t="shared" si="501"/>
        <v>120.68257442645074</v>
      </c>
      <c r="DW165" s="2">
        <f t="shared" si="501"/>
        <v>128.77824064171125</v>
      </c>
      <c r="DX165" s="2">
        <f t="shared" si="501"/>
        <v>128.08066911764709</v>
      </c>
      <c r="DY165" s="2">
        <f t="shared" si="501"/>
        <v>100.59739967439965</v>
      </c>
      <c r="EA165" s="2">
        <f t="shared" si="440"/>
        <v>87.933654441034363</v>
      </c>
      <c r="EB165" s="2">
        <f t="shared" si="502"/>
        <v>86.456924807742922</v>
      </c>
      <c r="EC165" s="2">
        <f t="shared" si="503"/>
        <v>85.283388084868761</v>
      </c>
      <c r="ED165" s="2">
        <f t="shared" si="504"/>
        <v>89.492748368931544</v>
      </c>
      <c r="EE165" s="2">
        <f t="shared" si="505"/>
        <v>88.439124299813301</v>
      </c>
      <c r="EF165" s="2">
        <f t="shared" si="506"/>
        <v>90.671708303619056</v>
      </c>
      <c r="EG165" s="2">
        <f t="shared" si="507"/>
        <v>92.038150824059727</v>
      </c>
      <c r="EH165" s="2">
        <f t="shared" si="508"/>
        <v>89.603639130758353</v>
      </c>
      <c r="EI165" s="2">
        <f t="shared" si="509"/>
        <v>88.575295386826298</v>
      </c>
      <c r="EJ165" s="2">
        <f t="shared" si="510"/>
        <v>89.505833932853704</v>
      </c>
      <c r="EK165" s="2">
        <f t="shared" si="511"/>
        <v>88.981552220726812</v>
      </c>
      <c r="EL165" s="2">
        <f t="shared" si="512"/>
        <v>88.546804371102837</v>
      </c>
      <c r="EM165" s="2">
        <f t="shared" si="513"/>
        <v>89.144246096752084</v>
      </c>
      <c r="EN165" s="2">
        <f t="shared" si="514"/>
        <v>93.692920228238975</v>
      </c>
      <c r="EO165" s="2">
        <f t="shared" si="515"/>
        <v>97.889317715617693</v>
      </c>
      <c r="EQ165" s="2">
        <f t="shared" si="516"/>
        <v>88.84530539787643</v>
      </c>
      <c r="ER165" s="2">
        <f t="shared" si="517"/>
        <v>87.840355391065941</v>
      </c>
      <c r="ES165" s="2">
        <f t="shared" si="517"/>
        <v>86.264307450587111</v>
      </c>
      <c r="ET165" s="2">
        <f t="shared" si="517"/>
        <v>89.903869192602613</v>
      </c>
      <c r="EU165" s="2">
        <f t="shared" si="517"/>
        <v>89.452368047089323</v>
      </c>
      <c r="EV165" s="2">
        <f t="shared" si="517"/>
        <v>91.458766609625499</v>
      </c>
      <c r="EW165" s="2">
        <f t="shared" si="517"/>
        <v>92.048828006431563</v>
      </c>
      <c r="EX165" s="2">
        <f t="shared" si="517"/>
        <v>90.169877046844505</v>
      </c>
      <c r="EY165" s="2">
        <f t="shared" si="517"/>
        <v>88.940153958446501</v>
      </c>
      <c r="EZ165" s="2">
        <f t="shared" si="517"/>
        <v>89.830409556859451</v>
      </c>
      <c r="FA165" s="2">
        <f t="shared" si="517"/>
        <v>89.627786584085683</v>
      </c>
      <c r="FB165" s="2">
        <f t="shared" si="517"/>
        <v>88.442910493329691</v>
      </c>
      <c r="FC165" s="2">
        <f t="shared" si="517"/>
        <v>89.43693627384981</v>
      </c>
      <c r="FD165" s="2">
        <f t="shared" si="517"/>
        <v>92.777894536934994</v>
      </c>
      <c r="FE165" s="2">
        <f t="shared" si="517"/>
        <v>94.182683660404891</v>
      </c>
      <c r="FG165" s="2">
        <f t="shared" si="518"/>
        <v>0.99986134893112155</v>
      </c>
      <c r="FH165" s="2">
        <f t="shared" si="519"/>
        <v>0.99987119598197383</v>
      </c>
      <c r="FI165" s="2">
        <f t="shared" si="519"/>
        <v>0.99986658361124292</v>
      </c>
      <c r="FJ165" s="2">
        <f t="shared" si="519"/>
        <v>0.99986138029591243</v>
      </c>
      <c r="FK165" s="2">
        <f t="shared" si="519"/>
        <v>0.99986147391030811</v>
      </c>
      <c r="FL165" s="2">
        <f t="shared" si="519"/>
        <v>0.99984964542229282</v>
      </c>
      <c r="FM165" s="2">
        <f t="shared" si="519"/>
        <v>0.9998508028486619</v>
      </c>
      <c r="FN165" s="2">
        <f t="shared" si="519"/>
        <v>0.99984086621416557</v>
      </c>
      <c r="FO165" s="2">
        <f t="shared" si="519"/>
        <v>0.99983416495718758</v>
      </c>
      <c r="FP165" s="2">
        <f t="shared" si="519"/>
        <v>0.99984394805135712</v>
      </c>
      <c r="FQ165" s="2">
        <f t="shared" si="519"/>
        <v>0.99982356692076091</v>
      </c>
      <c r="FR165" s="2">
        <f t="shared" si="519"/>
        <v>0.99986131215264507</v>
      </c>
      <c r="FS165" s="2">
        <f t="shared" si="519"/>
        <v>0.99983837585726354</v>
      </c>
      <c r="FT165" s="2">
        <f t="shared" si="519"/>
        <v>0.99982775501923726</v>
      </c>
      <c r="FU165" s="2">
        <f t="shared" si="519"/>
        <v>0.99983637149019156</v>
      </c>
      <c r="FW165" s="2">
        <f t="shared" si="536"/>
        <v>0.54207338939418659</v>
      </c>
      <c r="FX165" s="2">
        <f t="shared" si="376"/>
        <v>0.48744856676191939</v>
      </c>
      <c r="FY165" s="2">
        <f t="shared" si="377"/>
        <v>0.50099114243960818</v>
      </c>
      <c r="FZ165" s="2">
        <f t="shared" si="378"/>
        <v>0.52946097526676827</v>
      </c>
      <c r="GA165" s="2">
        <f t="shared" si="379"/>
        <v>0.56692876857366548</v>
      </c>
      <c r="GB165" s="2">
        <f t="shared" si="380"/>
        <v>0.54256794434944067</v>
      </c>
      <c r="GC165" s="2">
        <f t="shared" si="381"/>
        <v>0.54610404652754441</v>
      </c>
      <c r="GD165" s="2">
        <f t="shared" si="382"/>
        <v>0.55861610498769654</v>
      </c>
      <c r="GE165" s="2">
        <f t="shared" si="383"/>
        <v>0.58604134006683728</v>
      </c>
      <c r="GF165" s="2">
        <f t="shared" si="384"/>
        <v>0.62768182964012942</v>
      </c>
      <c r="GG165" s="2">
        <f t="shared" si="385"/>
        <v>0.61030453514737559</v>
      </c>
      <c r="GH165" s="2">
        <f t="shared" si="386"/>
        <v>0.60507102124986878</v>
      </c>
      <c r="GI165" s="2">
        <f t="shared" si="387"/>
        <v>0.58853125626288816</v>
      </c>
      <c r="GJ165" s="2">
        <f t="shared" si="388"/>
        <v>0.55003104132199199</v>
      </c>
      <c r="GK165" s="2">
        <f t="shared" si="389"/>
        <v>0.57767031780157396</v>
      </c>
      <c r="GM165" s="86">
        <f t="shared" si="537"/>
        <v>4.3240490044255418E-253</v>
      </c>
      <c r="GN165" s="86">
        <f t="shared" si="390"/>
        <v>1.9662200622823633E-145</v>
      </c>
      <c r="GO165" s="86">
        <f t="shared" si="391"/>
        <v>0</v>
      </c>
      <c r="GP165" s="86">
        <f t="shared" si="392"/>
        <v>2.8274275106822623E-244</v>
      </c>
      <c r="GQ165" s="86">
        <f t="shared" si="393"/>
        <v>1.829867197888647E-248</v>
      </c>
      <c r="GR165" s="86">
        <f t="shared" si="394"/>
        <v>1.024341248130069E-156</v>
      </c>
      <c r="GS165" s="86">
        <f t="shared" si="395"/>
        <v>5.4999535794770078E-187</v>
      </c>
      <c r="GT165" s="86">
        <f t="shared" si="396"/>
        <v>1.1557171224748421E-226</v>
      </c>
      <c r="GU165" s="86">
        <f t="shared" si="397"/>
        <v>3.1856646472966462E-217</v>
      </c>
      <c r="GV165" s="86">
        <f t="shared" si="398"/>
        <v>6.3939151739003467E-240</v>
      </c>
      <c r="GW165" s="86">
        <f t="shared" si="399"/>
        <v>6.5789939429274727E-206</v>
      </c>
      <c r="GX165" s="86">
        <f t="shared" si="400"/>
        <v>0</v>
      </c>
      <c r="GY165" s="86">
        <f t="shared" si="401"/>
        <v>2.124349882023178E-170</v>
      </c>
      <c r="GZ165" s="86">
        <f t="shared" si="402"/>
        <v>8.5614892357673039E-225</v>
      </c>
      <c r="HA165" s="86">
        <f t="shared" si="403"/>
        <v>2.1360269902181174E-273</v>
      </c>
      <c r="HC165" s="86">
        <f t="shared" si="538"/>
        <v>2.6606842911764458E-162</v>
      </c>
      <c r="HD165" s="86">
        <f t="shared" si="404"/>
        <v>3.1782001728244355E-72</v>
      </c>
      <c r="HE165" s="86">
        <f t="shared" si="405"/>
        <v>2.7115619487147678E-188</v>
      </c>
      <c r="HF165" s="86">
        <f t="shared" si="406"/>
        <v>2.3786741725609837E-155</v>
      </c>
      <c r="HG165" s="86">
        <f t="shared" si="407"/>
        <v>1.801638078034298E-196</v>
      </c>
      <c r="HH165" s="86">
        <f t="shared" si="408"/>
        <v>5.2588477064495032E-113</v>
      </c>
      <c r="HI165" s="86">
        <f t="shared" si="409"/>
        <v>9.6260992427506523E-140</v>
      </c>
      <c r="HJ165" s="86">
        <f t="shared" si="410"/>
        <v>5.0118675820048846E-172</v>
      </c>
      <c r="HK165" s="86">
        <f t="shared" si="411"/>
        <v>3.1466999545867547E-165</v>
      </c>
      <c r="HL165" s="86">
        <f t="shared" si="412"/>
        <v>3.1663089560823592E-145</v>
      </c>
      <c r="HM165" s="86">
        <f t="shared" si="413"/>
        <v>3.1229706402649069E-170</v>
      </c>
      <c r="HN165" s="86">
        <f t="shared" si="414"/>
        <v>2.8077456698099167E-151</v>
      </c>
      <c r="HO165" s="86">
        <f t="shared" si="415"/>
        <v>2.623321249662851E-133</v>
      </c>
      <c r="HP165" s="86">
        <f t="shared" si="416"/>
        <v>6.0768519622471233E-154</v>
      </c>
      <c r="HQ165" s="86">
        <f t="shared" si="417"/>
        <v>4.4976579000010291E-201</v>
      </c>
      <c r="HS165" s="86">
        <f t="shared" si="539"/>
        <v>8.4345027619379841E-23</v>
      </c>
      <c r="HT165" s="86">
        <f t="shared" si="418"/>
        <v>1.5421757322277818E-23</v>
      </c>
      <c r="HU165" s="86">
        <f t="shared" si="419"/>
        <v>5.222869840301998E-24</v>
      </c>
      <c r="HV165" s="86">
        <f t="shared" si="420"/>
        <v>6.7656295949692985E-26</v>
      </c>
      <c r="HW165" s="86">
        <f t="shared" si="421"/>
        <v>7.4499862844582821E-30</v>
      </c>
      <c r="HX165" s="86">
        <f t="shared" si="422"/>
        <v>4.5634608109401479E-26</v>
      </c>
      <c r="HY165" s="86">
        <f t="shared" si="423"/>
        <v>3.4757481568114013E-27</v>
      </c>
      <c r="HZ165" s="86">
        <f t="shared" si="424"/>
        <v>4.2793143537925013E-29</v>
      </c>
      <c r="IA165" s="86">
        <f t="shared" si="425"/>
        <v>1.4523706241452794E-32</v>
      </c>
      <c r="IB165" s="86">
        <f t="shared" si="426"/>
        <v>2.5640168265529903E-37</v>
      </c>
      <c r="IC165" s="86">
        <f t="shared" si="427"/>
        <v>1.1864714502579356E-34</v>
      </c>
      <c r="ID165" s="86">
        <f t="shared" si="428"/>
        <v>6.3165724333008173E-33</v>
      </c>
      <c r="IE165" s="86">
        <f t="shared" si="429"/>
        <v>1.8660751821646398E-30</v>
      </c>
      <c r="IF165" s="86">
        <f t="shared" si="430"/>
        <v>6.2085211925108359E-25</v>
      </c>
      <c r="IG165" s="86">
        <f t="shared" si="431"/>
        <v>1.6624704704262708E-18</v>
      </c>
      <c r="II165" s="86">
        <f t="shared" si="540"/>
        <v>0.58254232769229231</v>
      </c>
      <c r="IJ165" s="86">
        <f t="shared" si="541"/>
        <v>0.45361216941418581</v>
      </c>
      <c r="IK165" s="86">
        <f t="shared" si="542"/>
        <v>0.50340403339098705</v>
      </c>
      <c r="IL165" s="86">
        <f t="shared" si="543"/>
        <v>0.57332446913839508</v>
      </c>
      <c r="IM165" s="86">
        <f t="shared" si="544"/>
        <v>0.56408054048416145</v>
      </c>
      <c r="IN165" s="86">
        <f t="shared" si="545"/>
        <v>0.58379785245031246</v>
      </c>
      <c r="IO165" s="86">
        <f t="shared" si="546"/>
        <v>0.58410852792009815</v>
      </c>
      <c r="IP165" s="86">
        <f t="shared" si="547"/>
        <v>0.57656038482246785</v>
      </c>
      <c r="IQ165" s="86">
        <f t="shared" si="548"/>
        <v>0.51478606097184898</v>
      </c>
      <c r="IR165" s="86">
        <f t="shared" si="549"/>
        <v>0.36478045458659325</v>
      </c>
      <c r="IS165" s="86">
        <f t="shared" si="550"/>
        <v>0.43285401274668112</v>
      </c>
      <c r="IT165" s="86">
        <f t="shared" si="551"/>
        <v>0.46230004287984544</v>
      </c>
      <c r="IU165" s="86">
        <f t="shared" si="552"/>
        <v>0.51854760763161689</v>
      </c>
      <c r="IV165" s="86">
        <f t="shared" si="553"/>
        <v>0.54680710359302631</v>
      </c>
      <c r="IW165" s="86">
        <f t="shared" si="554"/>
        <v>0.55294931251290902</v>
      </c>
      <c r="IY165" s="86">
        <f t="shared" si="555"/>
        <v>0.58254232769229231</v>
      </c>
      <c r="IZ165" s="86">
        <f t="shared" si="556"/>
        <v>0.45361216941418581</v>
      </c>
      <c r="JA165" s="86">
        <f t="shared" si="557"/>
        <v>0.50340403339098705</v>
      </c>
      <c r="JB165" s="86">
        <f t="shared" si="558"/>
        <v>0.57332446913839508</v>
      </c>
      <c r="JC165" s="86">
        <f t="shared" si="559"/>
        <v>0.56408054048416145</v>
      </c>
      <c r="JD165" s="86">
        <f t="shared" si="560"/>
        <v>0.58379785245031246</v>
      </c>
      <c r="JE165" s="86">
        <f t="shared" si="561"/>
        <v>0.58410852792009815</v>
      </c>
      <c r="JF165" s="86">
        <f t="shared" si="562"/>
        <v>0.57656038482246785</v>
      </c>
      <c r="JG165" s="86">
        <f t="shared" si="563"/>
        <v>0.51478606097184898</v>
      </c>
      <c r="JH165" s="86">
        <f t="shared" si="564"/>
        <v>0.36478045458659325</v>
      </c>
      <c r="JI165" s="86">
        <f t="shared" si="565"/>
        <v>0.43285401274668112</v>
      </c>
      <c r="JJ165" s="86">
        <f t="shared" si="566"/>
        <v>0.46230004287984544</v>
      </c>
      <c r="JK165" s="86">
        <f t="shared" si="567"/>
        <v>0.51854760763161689</v>
      </c>
      <c r="JL165" s="86">
        <f t="shared" si="568"/>
        <v>0.54680710359302631</v>
      </c>
      <c r="JM165" s="86">
        <f t="shared" si="569"/>
        <v>0.55294931251290902</v>
      </c>
    </row>
    <row r="166" spans="2:273" x14ac:dyDescent="0.25">
      <c r="B166" s="2">
        <v>139</v>
      </c>
      <c r="C166" s="37">
        <v>89.41</v>
      </c>
      <c r="D166" s="37">
        <v>88.474000000000004</v>
      </c>
      <c r="E166" s="37">
        <v>90.754000000000005</v>
      </c>
      <c r="F166" s="37">
        <v>94.227999999999994</v>
      </c>
      <c r="G166" s="37">
        <v>91.123000000000005</v>
      </c>
      <c r="H166" s="37">
        <v>93.894999999999996</v>
      </c>
      <c r="I166" s="37">
        <v>94.754000000000005</v>
      </c>
      <c r="J166" s="37">
        <v>92.596000000000004</v>
      </c>
      <c r="K166" s="37">
        <v>89.385999999999996</v>
      </c>
      <c r="L166" s="37">
        <v>90.192999999999998</v>
      </c>
      <c r="M166" s="37">
        <v>90.438999999999993</v>
      </c>
      <c r="N166" s="37">
        <v>90.332999999999998</v>
      </c>
      <c r="O166" s="37">
        <v>89.463999999999999</v>
      </c>
      <c r="P166" s="37">
        <v>106.776</v>
      </c>
      <c r="Q166" s="37">
        <v>112.36199999999999</v>
      </c>
      <c r="S166" s="4">
        <f t="shared" si="441"/>
        <v>89.131733308777513</v>
      </c>
      <c r="T166" s="4">
        <f t="shared" si="442"/>
        <v>90.483040682349767</v>
      </c>
      <c r="U166" s="4">
        <f t="shared" si="443"/>
        <v>89.676444660222174</v>
      </c>
      <c r="V166" s="4">
        <f t="shared" si="444"/>
        <v>93.381811280035677</v>
      </c>
      <c r="W166" s="4">
        <f t="shared" si="445"/>
        <v>90.803736181807707</v>
      </c>
      <c r="X166" s="4">
        <f t="shared" si="446"/>
        <v>94.628419906620707</v>
      </c>
      <c r="Y166" s="4">
        <f t="shared" si="447"/>
        <v>95.621723747227094</v>
      </c>
      <c r="Z166" s="4">
        <f t="shared" si="448"/>
        <v>92.88317480232412</v>
      </c>
      <c r="AA166" s="4">
        <f t="shared" si="449"/>
        <v>89.969256761034231</v>
      </c>
      <c r="AB166" s="4">
        <f t="shared" si="450"/>
        <v>89.710262229181083</v>
      </c>
      <c r="AC166" s="4">
        <f t="shared" si="451"/>
        <v>89.789272689140958</v>
      </c>
      <c r="AD166" s="4">
        <f t="shared" si="452"/>
        <v>89.157072808412096</v>
      </c>
      <c r="AE166" s="4">
        <f t="shared" si="453"/>
        <v>91.094512755066617</v>
      </c>
      <c r="AF166" s="4">
        <f t="shared" si="454"/>
        <v>105.90643914665227</v>
      </c>
      <c r="AG166" s="4">
        <f t="shared" si="455"/>
        <v>112.81779951705063</v>
      </c>
      <c r="AI166" s="4">
        <f t="shared" si="456"/>
        <v>0.27826669122248404</v>
      </c>
      <c r="AJ166" s="4">
        <f t="shared" si="457"/>
        <v>-2.0090406823497631</v>
      </c>
      <c r="AK166" s="4">
        <f t="shared" si="458"/>
        <v>1.077555339777831</v>
      </c>
      <c r="AL166" s="4">
        <f t="shared" si="459"/>
        <v>0.84618871996431722</v>
      </c>
      <c r="AM166" s="4">
        <f t="shared" si="460"/>
        <v>0.31926381819229732</v>
      </c>
      <c r="AN166" s="4">
        <f t="shared" si="461"/>
        <v>-0.73341990662071055</v>
      </c>
      <c r="AO166" s="4">
        <f t="shared" si="462"/>
        <v>-0.86772374722708889</v>
      </c>
      <c r="AP166" s="4">
        <f t="shared" si="463"/>
        <v>-0.28717480232411674</v>
      </c>
      <c r="AQ166" s="4">
        <f t="shared" si="464"/>
        <v>-0.58325676103423518</v>
      </c>
      <c r="AR166" s="4">
        <f t="shared" si="465"/>
        <v>0.48273777081891467</v>
      </c>
      <c r="AS166" s="4">
        <f t="shared" si="466"/>
        <v>0.6497273108590349</v>
      </c>
      <c r="AT166" s="4">
        <f t="shared" si="467"/>
        <v>1.1759271915879026</v>
      </c>
      <c r="AU166" s="4">
        <f t="shared" si="468"/>
        <v>-1.6305127550666185</v>
      </c>
      <c r="AV166" s="4">
        <f t="shared" si="469"/>
        <v>0.86956085334772126</v>
      </c>
      <c r="AW166" s="4">
        <f t="shared" si="469"/>
        <v>-0.45579951705063593</v>
      </c>
      <c r="AY166" s="2">
        <f t="shared" si="520"/>
        <v>88.268803781403946</v>
      </c>
      <c r="AZ166" s="2">
        <f t="shared" si="359"/>
        <v>87.028380479974189</v>
      </c>
      <c r="BA166" s="2">
        <f t="shared" si="360"/>
        <v>85.596162580036378</v>
      </c>
      <c r="BB166" s="2">
        <f t="shared" si="361"/>
        <v>89.545800883469084</v>
      </c>
      <c r="BC166" s="2">
        <f t="shared" si="362"/>
        <v>88.849698793212724</v>
      </c>
      <c r="BD166" s="2">
        <f t="shared" si="363"/>
        <v>90.913193135981359</v>
      </c>
      <c r="BE166" s="2">
        <f t="shared" si="364"/>
        <v>91.866994141597502</v>
      </c>
      <c r="BF166" s="2">
        <f t="shared" si="365"/>
        <v>89.752768340329993</v>
      </c>
      <c r="BG166" s="2">
        <f t="shared" si="366"/>
        <v>88.596327201315376</v>
      </c>
      <c r="BH166" s="2">
        <f t="shared" si="367"/>
        <v>89.525545061295901</v>
      </c>
      <c r="BI166" s="2">
        <f t="shared" si="368"/>
        <v>89.200968769101877</v>
      </c>
      <c r="BJ166" s="2">
        <f t="shared" si="369"/>
        <v>88.304967423478132</v>
      </c>
      <c r="BK166" s="2">
        <f t="shared" si="370"/>
        <v>89.152583940650374</v>
      </c>
      <c r="BL166" s="2">
        <f t="shared" si="371"/>
        <v>93.005836225217848</v>
      </c>
      <c r="BM166" s="2">
        <f t="shared" si="372"/>
        <v>95.481443391200401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114.32199595141702</v>
      </c>
      <c r="DL166" s="2">
        <f t="shared" si="501"/>
        <v>115.2591292682927</v>
      </c>
      <c r="DM166" s="2">
        <f t="shared" si="501"/>
        <v>131.03845802968965</v>
      </c>
      <c r="DN166" s="2">
        <f t="shared" si="501"/>
        <v>132.37460450281429</v>
      </c>
      <c r="DO166" s="2">
        <f t="shared" si="501"/>
        <v>133.54622435897437</v>
      </c>
      <c r="DP166" s="2">
        <f t="shared" si="501"/>
        <v>126.43666429587482</v>
      </c>
      <c r="DQ166" s="2">
        <f t="shared" si="501"/>
        <v>133.15021716453296</v>
      </c>
      <c r="DR166" s="2">
        <f t="shared" si="501"/>
        <v>138.76141583011579</v>
      </c>
      <c r="DS166" s="2">
        <f t="shared" si="501"/>
        <v>125.11766218487395</v>
      </c>
      <c r="DT166" s="2">
        <f t="shared" si="501"/>
        <v>132.58731063921064</v>
      </c>
      <c r="DU166" s="2">
        <f t="shared" si="501"/>
        <v>132.77307664884134</v>
      </c>
      <c r="DV166" s="2">
        <f t="shared" si="501"/>
        <v>120.76647786774629</v>
      </c>
      <c r="DW166" s="2">
        <f t="shared" si="501"/>
        <v>128.95340748663102</v>
      </c>
      <c r="DX166" s="2">
        <f t="shared" si="501"/>
        <v>128.22533689839574</v>
      </c>
      <c r="DY166" s="2">
        <f t="shared" si="501"/>
        <v>100.48114204314203</v>
      </c>
      <c r="EA166" s="2">
        <f t="shared" si="440"/>
        <v>87.736952019204466</v>
      </c>
      <c r="EB166" s="2">
        <f t="shared" si="502"/>
        <v>86.297150786572715</v>
      </c>
      <c r="EC166" s="2">
        <f t="shared" si="503"/>
        <v>85.062525114461181</v>
      </c>
      <c r="ED166" s="2">
        <f t="shared" si="504"/>
        <v>89.307137381856052</v>
      </c>
      <c r="EE166" s="2">
        <f t="shared" si="505"/>
        <v>88.230973693725758</v>
      </c>
      <c r="EF166" s="2">
        <f t="shared" si="506"/>
        <v>90.450969466388813</v>
      </c>
      <c r="EG166" s="2">
        <f t="shared" si="507"/>
        <v>91.855065938864627</v>
      </c>
      <c r="EH166" s="2">
        <f t="shared" si="508"/>
        <v>89.407844986480114</v>
      </c>
      <c r="EI166" s="2">
        <f t="shared" si="509"/>
        <v>88.36306610589601</v>
      </c>
      <c r="EJ166" s="2">
        <f t="shared" si="510"/>
        <v>89.303452997601909</v>
      </c>
      <c r="EK166" s="2">
        <f t="shared" si="511"/>
        <v>88.77515659488563</v>
      </c>
      <c r="EL166" s="2">
        <f t="shared" si="512"/>
        <v>88.36765553158655</v>
      </c>
      <c r="EM166" s="2">
        <f t="shared" si="513"/>
        <v>88.963287909105389</v>
      </c>
      <c r="EN166" s="2">
        <f t="shared" si="514"/>
        <v>93.537773103602589</v>
      </c>
      <c r="EO166" s="2">
        <f t="shared" si="515"/>
        <v>97.755065268065252</v>
      </c>
      <c r="EQ166" s="2">
        <f t="shared" si="516"/>
        <v>88.672610904875739</v>
      </c>
      <c r="ER166" s="2">
        <f t="shared" si="517"/>
        <v>87.722948808909152</v>
      </c>
      <c r="ES166" s="2">
        <f t="shared" si="517"/>
        <v>86.070243908743635</v>
      </c>
      <c r="ET166" s="2">
        <f t="shared" si="517"/>
        <v>89.72938366929526</v>
      </c>
      <c r="EU166" s="2">
        <f t="shared" si="517"/>
        <v>89.271036111322786</v>
      </c>
      <c r="EV166" s="2">
        <f t="shared" si="517"/>
        <v>91.259870202351436</v>
      </c>
      <c r="EW166" s="2">
        <f t="shared" si="517"/>
        <v>91.866157503810911</v>
      </c>
      <c r="EX166" s="2">
        <f t="shared" si="517"/>
        <v>89.989000591858655</v>
      </c>
      <c r="EY166" s="2">
        <f t="shared" si="517"/>
        <v>88.737456642958989</v>
      </c>
      <c r="EZ166" s="2">
        <f t="shared" si="517"/>
        <v>89.636197785438696</v>
      </c>
      <c r="FA166" s="2">
        <f t="shared" si="517"/>
        <v>89.437734830988887</v>
      </c>
      <c r="FB166" s="2">
        <f t="shared" si="517"/>
        <v>88.261113765531164</v>
      </c>
      <c r="FC166" s="2">
        <f t="shared" si="517"/>
        <v>89.263630972494283</v>
      </c>
      <c r="FD166" s="2">
        <f t="shared" si="517"/>
        <v>92.599444954651446</v>
      </c>
      <c r="FE166" s="2">
        <f t="shared" si="517"/>
        <v>93.964798161669918</v>
      </c>
      <c r="FG166" s="2">
        <f t="shared" si="518"/>
        <v>0.99987354717959653</v>
      </c>
      <c r="FH166" s="2">
        <f t="shared" si="519"/>
        <v>0.99988252800805544</v>
      </c>
      <c r="FI166" s="2">
        <f t="shared" si="519"/>
        <v>0.99987832137889665</v>
      </c>
      <c r="FJ166" s="2">
        <f t="shared" si="519"/>
        <v>0.99987357578532365</v>
      </c>
      <c r="FK166" s="2">
        <f t="shared" si="519"/>
        <v>0.99987366116474929</v>
      </c>
      <c r="FL166" s="2">
        <f t="shared" si="519"/>
        <v>0.999862873181255</v>
      </c>
      <c r="FM166" s="2">
        <f t="shared" si="519"/>
        <v>0.99986392879447228</v>
      </c>
      <c r="FN166" s="2">
        <f t="shared" si="519"/>
        <v>0.99985486623024122</v>
      </c>
      <c r="FO166" s="2">
        <f t="shared" si="519"/>
        <v>0.99984875443648213</v>
      </c>
      <c r="FP166" s="2">
        <f t="shared" si="519"/>
        <v>0.99985767697711481</v>
      </c>
      <c r="FQ166" s="2">
        <f t="shared" si="519"/>
        <v>0.99983908862129278</v>
      </c>
      <c r="FR166" s="2">
        <f t="shared" si="519"/>
        <v>0.99987351363640886</v>
      </c>
      <c r="FS166" s="2">
        <f t="shared" si="519"/>
        <v>0.99985259493364986</v>
      </c>
      <c r="FT166" s="2">
        <f t="shared" si="519"/>
        <v>0.99984290832968692</v>
      </c>
      <c r="FU166" s="2">
        <f t="shared" si="519"/>
        <v>0.99985076687683783</v>
      </c>
      <c r="FW166" s="2">
        <f t="shared" si="536"/>
        <v>0.56483192379939251</v>
      </c>
      <c r="FX166" s="2">
        <f t="shared" si="376"/>
        <v>0.51047024942978014</v>
      </c>
      <c r="FY166" s="2">
        <f t="shared" si="377"/>
        <v>0.52399854051557426</v>
      </c>
      <c r="FZ166" s="2">
        <f t="shared" si="378"/>
        <v>0.55232867130358632</v>
      </c>
      <c r="GA166" s="2">
        <f t="shared" si="379"/>
        <v>0.58938772628196157</v>
      </c>
      <c r="GB166" s="2">
        <f t="shared" si="380"/>
        <v>0.56532160920345464</v>
      </c>
      <c r="GC166" s="2">
        <f t="shared" si="381"/>
        <v>0.56882160035252272</v>
      </c>
      <c r="GD166" s="2">
        <f t="shared" si="382"/>
        <v>0.58118769041602769</v>
      </c>
      <c r="GE166" s="2">
        <f t="shared" si="383"/>
        <v>0.60819412693978558</v>
      </c>
      <c r="GF166" s="2">
        <f t="shared" si="384"/>
        <v>0.64894111681239219</v>
      </c>
      <c r="GG166" s="2">
        <f t="shared" si="385"/>
        <v>0.63197428684459367</v>
      </c>
      <c r="GH166" s="2">
        <f t="shared" si="386"/>
        <v>0.62685386025644452</v>
      </c>
      <c r="GI166" s="2">
        <f t="shared" si="387"/>
        <v>0.61063932439760837</v>
      </c>
      <c r="GJ166" s="2">
        <f t="shared" si="388"/>
        <v>0.57270583464968117</v>
      </c>
      <c r="GK166" s="2">
        <f t="shared" si="389"/>
        <v>0.59996528845658192</v>
      </c>
      <c r="GM166" s="86">
        <f t="shared" si="537"/>
        <v>1.5403535530954827E-259</v>
      </c>
      <c r="GN166" s="86">
        <f t="shared" si="390"/>
        <v>3.9632927776377795E-149</v>
      </c>
      <c r="GO166" s="86">
        <f t="shared" si="391"/>
        <v>0</v>
      </c>
      <c r="GP166" s="86">
        <f t="shared" si="392"/>
        <v>1.7223114223862852E-250</v>
      </c>
      <c r="GQ166" s="86">
        <f t="shared" si="393"/>
        <v>9.1173743400995252E-255</v>
      </c>
      <c r="GR166" s="86">
        <f t="shared" si="394"/>
        <v>1.0572358594151822E-160</v>
      </c>
      <c r="GS166" s="86">
        <f t="shared" si="395"/>
        <v>9.9991002823859842E-192</v>
      </c>
      <c r="GT166" s="86">
        <f t="shared" si="396"/>
        <v>1.8969304283855947E-232</v>
      </c>
      <c r="GU166" s="86">
        <f t="shared" si="397"/>
        <v>9.2994932255233588E-223</v>
      </c>
      <c r="GV166" s="86">
        <f t="shared" si="398"/>
        <v>5.0453394278522327E-246</v>
      </c>
      <c r="GW166" s="86">
        <f t="shared" si="399"/>
        <v>3.7952256474972114E-211</v>
      </c>
      <c r="GX166" s="86">
        <f t="shared" si="400"/>
        <v>0</v>
      </c>
      <c r="GY166" s="86">
        <f t="shared" si="401"/>
        <v>1.0623989200347238E-174</v>
      </c>
      <c r="GZ166" s="86">
        <f t="shared" si="402"/>
        <v>1.811959241619808E-230</v>
      </c>
      <c r="HA166" s="86">
        <f t="shared" si="403"/>
        <v>4.5643358685131928E-280</v>
      </c>
      <c r="HC166" s="86">
        <f t="shared" si="538"/>
        <v>6.5038492700812361E-168</v>
      </c>
      <c r="HD166" s="86">
        <f t="shared" si="404"/>
        <v>1.0782237251772109E-74</v>
      </c>
      <c r="HE166" s="86">
        <f t="shared" si="405"/>
        <v>8.8586766833976445E-195</v>
      </c>
      <c r="HF166" s="86">
        <f t="shared" si="406"/>
        <v>1.1357209112979715E-160</v>
      </c>
      <c r="HG166" s="86">
        <f t="shared" si="407"/>
        <v>3.7278921959997451E-203</v>
      </c>
      <c r="HH166" s="86">
        <f t="shared" si="408"/>
        <v>7.2116423991460636E-117</v>
      </c>
      <c r="HI166" s="86">
        <f t="shared" si="409"/>
        <v>1.7435254707317167E-144</v>
      </c>
      <c r="HJ166" s="86">
        <f t="shared" si="410"/>
        <v>7.1808505741145253E-178</v>
      </c>
      <c r="HK166" s="86">
        <f t="shared" si="411"/>
        <v>8.5780209102618406E-171</v>
      </c>
      <c r="HL166" s="86">
        <f t="shared" si="412"/>
        <v>4.7616330018875027E-150</v>
      </c>
      <c r="HM166" s="86">
        <f t="shared" si="413"/>
        <v>6.2422619478005879E-176</v>
      </c>
      <c r="HN166" s="86">
        <f t="shared" si="414"/>
        <v>2.5642885831502407E-156</v>
      </c>
      <c r="HO166" s="86">
        <f t="shared" si="415"/>
        <v>9.5598523172636202E-138</v>
      </c>
      <c r="HP166" s="86">
        <f t="shared" si="416"/>
        <v>4.4042598158825761E-159</v>
      </c>
      <c r="HQ166" s="86">
        <f t="shared" si="417"/>
        <v>1.7283983689130556E-207</v>
      </c>
      <c r="HS166" s="86">
        <f t="shared" si="539"/>
        <v>1.6319029595718607E-24</v>
      </c>
      <c r="HT166" s="86">
        <f t="shared" si="418"/>
        <v>2.6026848931060362E-25</v>
      </c>
      <c r="HU166" s="86">
        <f t="shared" si="419"/>
        <v>7.5820737240886566E-26</v>
      </c>
      <c r="HV166" s="86">
        <f t="shared" si="420"/>
        <v>7.5399568117408551E-28</v>
      </c>
      <c r="HW166" s="86">
        <f t="shared" si="421"/>
        <v>5.0757118063212166E-32</v>
      </c>
      <c r="HX166" s="86">
        <f t="shared" si="422"/>
        <v>4.8373305813282805E-28</v>
      </c>
      <c r="HY166" s="86">
        <f t="shared" si="423"/>
        <v>3.3486390255134697E-29</v>
      </c>
      <c r="HZ166" s="86">
        <f t="shared" si="424"/>
        <v>3.2745951700073977E-31</v>
      </c>
      <c r="IA166" s="86">
        <f t="shared" si="425"/>
        <v>6.8303054998136177E-35</v>
      </c>
      <c r="IB166" s="86">
        <f t="shared" si="426"/>
        <v>7.1785512502453645E-40</v>
      </c>
      <c r="IC166" s="86">
        <f t="shared" si="427"/>
        <v>4.4722748073698406E-37</v>
      </c>
      <c r="ID166" s="86">
        <f t="shared" si="428"/>
        <v>3.2787750733797357E-35</v>
      </c>
      <c r="IE166" s="86">
        <f t="shared" si="429"/>
        <v>1.3245410862136288E-32</v>
      </c>
      <c r="IF166" s="86">
        <f t="shared" si="430"/>
        <v>9.8520924223280713E-27</v>
      </c>
      <c r="IG166" s="86">
        <f t="shared" si="431"/>
        <v>9.1315614546325528E-20</v>
      </c>
      <c r="II166" s="86">
        <f t="shared" si="540"/>
        <v>0.57540057721963167</v>
      </c>
      <c r="IJ166" s="86">
        <f t="shared" si="541"/>
        <v>0.53209538246274102</v>
      </c>
      <c r="IK166" s="86">
        <f t="shared" si="542"/>
        <v>0.56390243661045991</v>
      </c>
      <c r="IL166" s="86">
        <f t="shared" si="543"/>
        <v>0.58243202702231089</v>
      </c>
      <c r="IM166" s="86">
        <f t="shared" si="544"/>
        <v>0.51177600833693415</v>
      </c>
      <c r="IN166" s="86">
        <f t="shared" si="545"/>
        <v>0.56898399327908145</v>
      </c>
      <c r="IO166" s="86">
        <f t="shared" si="546"/>
        <v>0.56354221551701089</v>
      </c>
      <c r="IP166" s="86">
        <f t="shared" si="547"/>
        <v>0.53579076192169062</v>
      </c>
      <c r="IQ166" s="86">
        <f t="shared" si="548"/>
        <v>0.44340073418768916</v>
      </c>
      <c r="IR166" s="86">
        <f t="shared" si="549"/>
        <v>0.29059688194879058</v>
      </c>
      <c r="IS166" s="86">
        <f t="shared" si="550"/>
        <v>0.35561239185807325</v>
      </c>
      <c r="IT166" s="86">
        <f t="shared" si="551"/>
        <v>0.38767178923309253</v>
      </c>
      <c r="IU166" s="86">
        <f t="shared" si="552"/>
        <v>0.45118840568491292</v>
      </c>
      <c r="IV166" s="86">
        <f t="shared" si="553"/>
        <v>0.51972804563976571</v>
      </c>
      <c r="IW166" s="86">
        <f t="shared" si="554"/>
        <v>0.52133876809122992</v>
      </c>
      <c r="IY166" s="86">
        <f t="shared" si="555"/>
        <v>0.57540057721963167</v>
      </c>
      <c r="IZ166" s="86">
        <f t="shared" si="556"/>
        <v>0.53209538246274102</v>
      </c>
      <c r="JA166" s="86">
        <f t="shared" si="557"/>
        <v>0.56390243661045991</v>
      </c>
      <c r="JB166" s="86">
        <f t="shared" si="558"/>
        <v>0.58243202702231089</v>
      </c>
      <c r="JC166" s="86">
        <f t="shared" si="559"/>
        <v>0.51177600833693415</v>
      </c>
      <c r="JD166" s="86">
        <f t="shared" si="560"/>
        <v>0.56898399327908145</v>
      </c>
      <c r="JE166" s="86">
        <f t="shared" si="561"/>
        <v>0.56354221551701089</v>
      </c>
      <c r="JF166" s="86">
        <f t="shared" si="562"/>
        <v>0.53579076192169062</v>
      </c>
      <c r="JG166" s="86">
        <f t="shared" si="563"/>
        <v>0.44340073418768916</v>
      </c>
      <c r="JH166" s="86">
        <f t="shared" si="564"/>
        <v>0.29059688194879058</v>
      </c>
      <c r="JI166" s="86">
        <f t="shared" si="565"/>
        <v>0.35561239185807325</v>
      </c>
      <c r="JJ166" s="86">
        <f t="shared" si="566"/>
        <v>0.38767178923309253</v>
      </c>
      <c r="JK166" s="86">
        <f t="shared" si="567"/>
        <v>0.45118840568491292</v>
      </c>
      <c r="JL166" s="86">
        <f t="shared" si="568"/>
        <v>0.51972804563976571</v>
      </c>
      <c r="JM166" s="86">
        <f t="shared" si="569"/>
        <v>0.52133876809122992</v>
      </c>
    </row>
    <row r="167" spans="2:273" x14ac:dyDescent="0.25">
      <c r="B167" s="2">
        <v>140</v>
      </c>
      <c r="C167" s="37">
        <v>90.82</v>
      </c>
      <c r="D167" s="37">
        <v>90.263000000000005</v>
      </c>
      <c r="E167" s="37">
        <v>88.210999999999999</v>
      </c>
      <c r="F167" s="37">
        <v>88.93</v>
      </c>
      <c r="G167" s="37">
        <v>89.667000000000002</v>
      </c>
      <c r="H167" s="37">
        <v>92</v>
      </c>
      <c r="I167" s="37">
        <v>92.841999999999999</v>
      </c>
      <c r="J167" s="37">
        <v>90.789000000000001</v>
      </c>
      <c r="K167" s="37">
        <v>88.736999999999995</v>
      </c>
      <c r="L167" s="37">
        <v>90.316000000000003</v>
      </c>
      <c r="M167" s="37">
        <v>88.105000000000004</v>
      </c>
      <c r="N167" s="37">
        <v>89.807000000000002</v>
      </c>
      <c r="O167" s="37">
        <v>90.179000000000002</v>
      </c>
      <c r="P167" s="37">
        <v>101.10299999999999</v>
      </c>
      <c r="Q167" s="37">
        <v>103.983</v>
      </c>
      <c r="S167" s="4">
        <f t="shared" si="441"/>
        <v>88.624729700340154</v>
      </c>
      <c r="T167" s="4">
        <f t="shared" si="442"/>
        <v>89.669547287502539</v>
      </c>
      <c r="U167" s="4">
        <f t="shared" si="443"/>
        <v>88.387729548270983</v>
      </c>
      <c r="V167" s="4">
        <f t="shared" si="444"/>
        <v>91.709048045440355</v>
      </c>
      <c r="W167" s="4">
        <f t="shared" si="445"/>
        <v>89.589019745549393</v>
      </c>
      <c r="X167" s="4">
        <f t="shared" si="446"/>
        <v>92.795087871382108</v>
      </c>
      <c r="Y167" s="4">
        <f t="shared" si="447"/>
        <v>93.734814604634735</v>
      </c>
      <c r="Z167" s="4">
        <f t="shared" si="448"/>
        <v>91.134952003326077</v>
      </c>
      <c r="AA167" s="4">
        <f t="shared" si="449"/>
        <v>88.935726560957548</v>
      </c>
      <c r="AB167" s="4">
        <f t="shared" si="450"/>
        <v>89.385998093275461</v>
      </c>
      <c r="AC167" s="4">
        <f t="shared" si="451"/>
        <v>89.20944758549885</v>
      </c>
      <c r="AD167" s="4">
        <f t="shared" si="452"/>
        <v>88.427661731415185</v>
      </c>
      <c r="AE167" s="4">
        <f t="shared" si="453"/>
        <v>89.79018889118656</v>
      </c>
      <c r="AF167" s="4">
        <f t="shared" si="454"/>
        <v>100.77626695354012</v>
      </c>
      <c r="AG167" s="4">
        <f t="shared" si="455"/>
        <v>106.14028144202014</v>
      </c>
      <c r="AI167" s="4">
        <f t="shared" si="456"/>
        <v>2.195270299659839</v>
      </c>
      <c r="AJ167" s="4">
        <f t="shared" si="457"/>
        <v>0.59345271249746645</v>
      </c>
      <c r="AK167" s="4">
        <f t="shared" si="458"/>
        <v>-0.17672954827098408</v>
      </c>
      <c r="AL167" s="4">
        <f t="shared" si="459"/>
        <v>-2.7790480454403479</v>
      </c>
      <c r="AM167" s="4">
        <f t="shared" si="460"/>
        <v>7.79802544506083E-2</v>
      </c>
      <c r="AN167" s="4">
        <f t="shared" si="461"/>
        <v>-0.79508787138210835</v>
      </c>
      <c r="AO167" s="4">
        <f t="shared" si="462"/>
        <v>-0.8928146046347365</v>
      </c>
      <c r="AP167" s="4">
        <f t="shared" si="463"/>
        <v>-0.3459520033260759</v>
      </c>
      <c r="AQ167" s="4">
        <f t="shared" si="464"/>
        <v>-0.19872656095755303</v>
      </c>
      <c r="AR167" s="4">
        <f t="shared" si="465"/>
        <v>0.93000190672454153</v>
      </c>
      <c r="AS167" s="4">
        <f t="shared" si="466"/>
        <v>-1.1044475854988463</v>
      </c>
      <c r="AT167" s="4">
        <f t="shared" si="467"/>
        <v>1.3793382685848172</v>
      </c>
      <c r="AU167" s="4">
        <f t="shared" si="468"/>
        <v>0.38881110881344227</v>
      </c>
      <c r="AV167" s="4">
        <f t="shared" si="469"/>
        <v>0.32673304645987855</v>
      </c>
      <c r="AW167" s="4">
        <f t="shared" si="469"/>
        <v>-2.1572814420201354</v>
      </c>
      <c r="AY167" s="2">
        <f t="shared" si="520"/>
        <v>88.106973763527563</v>
      </c>
      <c r="AZ167" s="2">
        <f t="shared" si="359"/>
        <v>86.923689778865352</v>
      </c>
      <c r="BA167" s="2">
        <f t="shared" si="360"/>
        <v>85.412590370521912</v>
      </c>
      <c r="BB167" s="2">
        <f t="shared" si="361"/>
        <v>89.375709652728659</v>
      </c>
      <c r="BC167" s="2">
        <f t="shared" si="362"/>
        <v>88.680460773500101</v>
      </c>
      <c r="BD167" s="2">
        <f t="shared" si="363"/>
        <v>90.723083004326085</v>
      </c>
      <c r="BE167" s="2">
        <f t="shared" si="364"/>
        <v>91.683950507826538</v>
      </c>
      <c r="BF167" s="2">
        <f t="shared" si="365"/>
        <v>89.578321513226157</v>
      </c>
      <c r="BG167" s="2">
        <f t="shared" si="366"/>
        <v>88.397786057865943</v>
      </c>
      <c r="BH167" s="2">
        <f t="shared" si="367"/>
        <v>89.335022375187179</v>
      </c>
      <c r="BI167" s="2">
        <f t="shared" si="368"/>
        <v>89.018694777081322</v>
      </c>
      <c r="BJ167" s="2">
        <f t="shared" si="369"/>
        <v>88.121504988851115</v>
      </c>
      <c r="BK167" s="2">
        <f t="shared" si="370"/>
        <v>88.98250009502928</v>
      </c>
      <c r="BL167" s="2">
        <f t="shared" si="371"/>
        <v>92.815392314583249</v>
      </c>
      <c r="BM167" s="2">
        <f t="shared" si="372"/>
        <v>95.212186985454395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114.35259109311743</v>
      </c>
      <c r="DL167" s="2">
        <f t="shared" si="501"/>
        <v>115.29322299651569</v>
      </c>
      <c r="DM167" s="2">
        <f t="shared" si="501"/>
        <v>131.20888151147102</v>
      </c>
      <c r="DN167" s="2">
        <f t="shared" si="501"/>
        <v>132.52427326454037</v>
      </c>
      <c r="DO167" s="2">
        <f t="shared" si="501"/>
        <v>133.68247435897439</v>
      </c>
      <c r="DP167" s="2">
        <f t="shared" si="501"/>
        <v>126.52234779516358</v>
      </c>
      <c r="DQ167" s="2">
        <f t="shared" si="501"/>
        <v>133.30397439544808</v>
      </c>
      <c r="DR167" s="2">
        <f t="shared" si="501"/>
        <v>138.96430810810807</v>
      </c>
      <c r="DS167" s="2">
        <f t="shared" si="501"/>
        <v>125.21480784313725</v>
      </c>
      <c r="DT167" s="2">
        <f t="shared" si="501"/>
        <v>132.74964474474476</v>
      </c>
      <c r="DU167" s="2">
        <f t="shared" si="501"/>
        <v>132.95250211675577</v>
      </c>
      <c r="DV167" s="2">
        <f t="shared" si="501"/>
        <v>120.85038130904184</v>
      </c>
      <c r="DW167" s="2">
        <f t="shared" si="501"/>
        <v>129.12857433155082</v>
      </c>
      <c r="DX167" s="2">
        <f t="shared" si="501"/>
        <v>128.37000467914442</v>
      </c>
      <c r="DY167" s="2">
        <f t="shared" si="501"/>
        <v>100.36488441188439</v>
      </c>
      <c r="EA167" s="2">
        <f t="shared" si="440"/>
        <v>87.540249597374569</v>
      </c>
      <c r="EB167" s="2">
        <f t="shared" si="502"/>
        <v>86.137376765402507</v>
      </c>
      <c r="EC167" s="2">
        <f t="shared" si="503"/>
        <v>84.841662144053586</v>
      </c>
      <c r="ED167" s="2">
        <f t="shared" si="504"/>
        <v>89.12152639478056</v>
      </c>
      <c r="EE167" s="2">
        <f t="shared" si="505"/>
        <v>88.022823087638216</v>
      </c>
      <c r="EF167" s="2">
        <f t="shared" si="506"/>
        <v>90.230230629158584</v>
      </c>
      <c r="EG167" s="2">
        <f t="shared" si="507"/>
        <v>91.671981053669526</v>
      </c>
      <c r="EH167" s="2">
        <f t="shared" si="508"/>
        <v>89.212050842201876</v>
      </c>
      <c r="EI167" s="2">
        <f t="shared" si="509"/>
        <v>88.150836824965722</v>
      </c>
      <c r="EJ167" s="2">
        <f t="shared" si="510"/>
        <v>89.101072062350113</v>
      </c>
      <c r="EK167" s="2">
        <f t="shared" si="511"/>
        <v>88.568760969044433</v>
      </c>
      <c r="EL167" s="2">
        <f t="shared" si="512"/>
        <v>88.188506692070263</v>
      </c>
      <c r="EM167" s="2">
        <f t="shared" si="513"/>
        <v>88.782329721458694</v>
      </c>
      <c r="EN167" s="2">
        <f t="shared" si="514"/>
        <v>93.382625978966217</v>
      </c>
      <c r="EO167" s="2">
        <f t="shared" si="515"/>
        <v>97.620812820512811</v>
      </c>
      <c r="EQ167" s="2">
        <f t="shared" si="516"/>
        <v>88.499916411875034</v>
      </c>
      <c r="ER167" s="2">
        <f t="shared" si="517"/>
        <v>87.605542226752377</v>
      </c>
      <c r="ES167" s="2">
        <f t="shared" si="517"/>
        <v>85.876180366900172</v>
      </c>
      <c r="ET167" s="2">
        <f t="shared" si="517"/>
        <v>89.554898145987892</v>
      </c>
      <c r="EU167" s="2">
        <f t="shared" si="517"/>
        <v>89.08970417555625</v>
      </c>
      <c r="EV167" s="2">
        <f t="shared" si="517"/>
        <v>91.060973795077388</v>
      </c>
      <c r="EW167" s="2">
        <f t="shared" si="517"/>
        <v>91.683487001190272</v>
      </c>
      <c r="EX167" s="2">
        <f t="shared" si="517"/>
        <v>89.808124136872777</v>
      </c>
      <c r="EY167" s="2">
        <f t="shared" si="517"/>
        <v>88.534759327471491</v>
      </c>
      <c r="EZ167" s="2">
        <f t="shared" si="517"/>
        <v>89.441986014017957</v>
      </c>
      <c r="FA167" s="2">
        <f t="shared" si="517"/>
        <v>89.247683077892106</v>
      </c>
      <c r="FB167" s="2">
        <f t="shared" si="517"/>
        <v>88.079317037732636</v>
      </c>
      <c r="FC167" s="2">
        <f t="shared" si="517"/>
        <v>89.090325671138771</v>
      </c>
      <c r="FD167" s="2">
        <f t="shared" si="517"/>
        <v>92.420995372367898</v>
      </c>
      <c r="FE167" s="2">
        <f t="shared" si="517"/>
        <v>93.746912662934946</v>
      </c>
      <c r="FG167" s="2">
        <f t="shared" si="518"/>
        <v>0.99988467237393464</v>
      </c>
      <c r="FH167" s="2">
        <f t="shared" si="519"/>
        <v>0.99989286316263148</v>
      </c>
      <c r="FI167" s="2">
        <f t="shared" si="519"/>
        <v>0.99988902659051015</v>
      </c>
      <c r="FJ167" s="2">
        <f t="shared" si="519"/>
        <v>0.99988469846324834</v>
      </c>
      <c r="FK167" s="2">
        <f t="shared" si="519"/>
        <v>0.99988477633194184</v>
      </c>
      <c r="FL167" s="2">
        <f t="shared" si="519"/>
        <v>0.99987493734597299</v>
      </c>
      <c r="FM167" s="2">
        <f t="shared" si="519"/>
        <v>0.99987590009981231</v>
      </c>
      <c r="FN167" s="2">
        <f t="shared" si="519"/>
        <v>0.99986763473849272</v>
      </c>
      <c r="FO167" s="2">
        <f t="shared" si="519"/>
        <v>0.99986206057097349</v>
      </c>
      <c r="FP167" s="2">
        <f t="shared" si="519"/>
        <v>0.99987019823494638</v>
      </c>
      <c r="FQ167" s="2">
        <f t="shared" si="519"/>
        <v>0.99985324500061901</v>
      </c>
      <c r="FR167" s="2">
        <f t="shared" si="519"/>
        <v>0.99988464178150305</v>
      </c>
      <c r="FS167" s="2">
        <f t="shared" si="519"/>
        <v>0.99986556323806142</v>
      </c>
      <c r="FT167" s="2">
        <f t="shared" si="519"/>
        <v>0.99985672871355402</v>
      </c>
      <c r="FU167" s="2">
        <f t="shared" si="519"/>
        <v>0.99986389598691738</v>
      </c>
      <c r="FW167" s="2">
        <f t="shared" si="536"/>
        <v>0.5873204678359345</v>
      </c>
      <c r="FX167" s="2">
        <f t="shared" si="376"/>
        <v>0.5334476044592138</v>
      </c>
      <c r="FY167" s="2">
        <f t="shared" si="377"/>
        <v>0.546904525750881</v>
      </c>
      <c r="FZ167" s="2">
        <f t="shared" si="378"/>
        <v>0.57497715031167718</v>
      </c>
      <c r="GA167" s="2">
        <f t="shared" si="379"/>
        <v>0.61148015533129119</v>
      </c>
      <c r="GB167" s="2">
        <f t="shared" si="380"/>
        <v>0.58780331479992354</v>
      </c>
      <c r="GC167" s="2">
        <f t="shared" si="381"/>
        <v>0.59125316940757633</v>
      </c>
      <c r="GD167" s="2">
        <f t="shared" si="382"/>
        <v>0.60342445081235674</v>
      </c>
      <c r="GE167" s="2">
        <f t="shared" si="383"/>
        <v>0.62991006862613297</v>
      </c>
      <c r="GF167" s="2">
        <f t="shared" si="384"/>
        <v>0.66962542877457654</v>
      </c>
      <c r="GG167" s="2">
        <f t="shared" si="385"/>
        <v>0.65312392445849332</v>
      </c>
      <c r="GH167" s="2">
        <f t="shared" si="386"/>
        <v>0.64813392181736795</v>
      </c>
      <c r="GI167" s="2">
        <f t="shared" si="387"/>
        <v>0.63230167569122642</v>
      </c>
      <c r="GJ167" s="2">
        <f t="shared" si="388"/>
        <v>0.59507917823350176</v>
      </c>
      <c r="GK167" s="2">
        <f t="shared" si="389"/>
        <v>0.62185374331392262</v>
      </c>
      <c r="GM167" s="86">
        <f t="shared" si="537"/>
        <v>4.5466360208035355E-266</v>
      </c>
      <c r="GN167" s="86">
        <f t="shared" si="390"/>
        <v>7.1714544248793723E-153</v>
      </c>
      <c r="GO167" s="86">
        <f t="shared" si="391"/>
        <v>0</v>
      </c>
      <c r="GP167" s="86">
        <f t="shared" si="392"/>
        <v>8.7540809097168712E-257</v>
      </c>
      <c r="GQ167" s="86">
        <f t="shared" si="393"/>
        <v>3.783061170927577E-261</v>
      </c>
      <c r="GR167" s="86">
        <f t="shared" si="394"/>
        <v>9.7123363746446279E-165</v>
      </c>
      <c r="GS167" s="86">
        <f t="shared" si="395"/>
        <v>1.5838137575471533E-196</v>
      </c>
      <c r="GT167" s="86">
        <f t="shared" si="396"/>
        <v>2.6291796200011618E-238</v>
      </c>
      <c r="GU167" s="86">
        <f t="shared" si="397"/>
        <v>2.3097039431090343E-228</v>
      </c>
      <c r="GV167" s="86">
        <f t="shared" si="398"/>
        <v>3.3329293498122234E-252</v>
      </c>
      <c r="GW167" s="86">
        <f t="shared" si="399"/>
        <v>1.879200958262488E-216</v>
      </c>
      <c r="GX167" s="86">
        <f t="shared" si="400"/>
        <v>0</v>
      </c>
      <c r="GY167" s="86">
        <f t="shared" si="401"/>
        <v>4.690674048112976E-179</v>
      </c>
      <c r="GZ167" s="86">
        <f t="shared" si="402"/>
        <v>3.254552405402856E-236</v>
      </c>
      <c r="HA167" s="86">
        <f t="shared" si="403"/>
        <v>8.0956596000896514E-287</v>
      </c>
      <c r="HC167" s="86">
        <f t="shared" si="538"/>
        <v>1.2735840870194113E-173</v>
      </c>
      <c r="HD167" s="86">
        <f t="shared" si="404"/>
        <v>3.3181437562521929E-77</v>
      </c>
      <c r="HE167" s="86">
        <f t="shared" si="405"/>
        <v>2.2425584280067751E-201</v>
      </c>
      <c r="HF167" s="86">
        <f t="shared" si="406"/>
        <v>4.4023739197704782E-166</v>
      </c>
      <c r="HG167" s="86">
        <f t="shared" si="407"/>
        <v>5.949968141620022E-210</v>
      </c>
      <c r="HH167" s="86">
        <f t="shared" si="408"/>
        <v>8.4992476401429099E-121</v>
      </c>
      <c r="HI167" s="86">
        <f t="shared" si="409"/>
        <v>2.6265984017722358E-149</v>
      </c>
      <c r="HJ167" s="86">
        <f t="shared" si="410"/>
        <v>8.2002451588562891E-184</v>
      </c>
      <c r="HK167" s="86">
        <f t="shared" si="411"/>
        <v>1.8874191421634107E-176</v>
      </c>
      <c r="HL167" s="86">
        <f t="shared" si="412"/>
        <v>5.9610454542484523E-155</v>
      </c>
      <c r="HM167" s="86">
        <f t="shared" si="413"/>
        <v>1.0031994935251533E-181</v>
      </c>
      <c r="HN167" s="86">
        <f t="shared" si="414"/>
        <v>1.9325942339235762E-161</v>
      </c>
      <c r="HO167" s="86">
        <f t="shared" si="415"/>
        <v>2.9411357129858044E-142</v>
      </c>
      <c r="HP167" s="86">
        <f t="shared" si="416"/>
        <v>2.6229657912626022E-164</v>
      </c>
      <c r="HQ167" s="86">
        <f t="shared" si="417"/>
        <v>5.2569411799399271E-214</v>
      </c>
      <c r="HS167" s="86">
        <f t="shared" si="539"/>
        <v>2.7161299335031196E-26</v>
      </c>
      <c r="HT167" s="86">
        <f t="shared" si="418"/>
        <v>3.7585112267026555E-27</v>
      </c>
      <c r="HU167" s="86">
        <f t="shared" si="419"/>
        <v>9.3414511420677096E-28</v>
      </c>
      <c r="HV167" s="86">
        <f t="shared" si="420"/>
        <v>7.0802326656087091E-30</v>
      </c>
      <c r="HW167" s="86">
        <f t="shared" si="421"/>
        <v>2.8822595381370205E-34</v>
      </c>
      <c r="HX167" s="86">
        <f t="shared" si="422"/>
        <v>4.3092355396419065E-30</v>
      </c>
      <c r="HY167" s="86">
        <f t="shared" si="423"/>
        <v>2.711853725710978E-31</v>
      </c>
      <c r="HZ167" s="86">
        <f t="shared" si="424"/>
        <v>2.0962463128334782E-33</v>
      </c>
      <c r="IA167" s="86">
        <f t="shared" si="425"/>
        <v>2.6503593927707881E-37</v>
      </c>
      <c r="IB167" s="86">
        <f t="shared" si="426"/>
        <v>1.6433976424520894E-42</v>
      </c>
      <c r="IC167" s="86">
        <f t="shared" si="427"/>
        <v>1.3861954441636995E-39</v>
      </c>
      <c r="ID167" s="86">
        <f t="shared" si="428"/>
        <v>1.4168440204957713E-37</v>
      </c>
      <c r="IE167" s="86">
        <f t="shared" si="429"/>
        <v>7.8868633317784676E-35</v>
      </c>
      <c r="IF167" s="86">
        <f t="shared" si="430"/>
        <v>1.3436206653025864E-28</v>
      </c>
      <c r="IG167" s="86">
        <f t="shared" si="431"/>
        <v>4.5307416180184454E-21</v>
      </c>
      <c r="II167" s="86">
        <f t="shared" si="540"/>
        <v>0.53767717723951658</v>
      </c>
      <c r="IJ167" s="86">
        <f t="shared" si="541"/>
        <v>0.57636223845886725</v>
      </c>
      <c r="IK167" s="86">
        <f t="shared" si="542"/>
        <v>0.58412470720769205</v>
      </c>
      <c r="IL167" s="86">
        <f t="shared" si="543"/>
        <v>0.55305252953831596</v>
      </c>
      <c r="IM167" s="86">
        <f t="shared" si="544"/>
        <v>0.44187497785624186</v>
      </c>
      <c r="IN167" s="86">
        <f t="shared" si="545"/>
        <v>0.52156016114873738</v>
      </c>
      <c r="IO167" s="86">
        <f t="shared" si="546"/>
        <v>0.51236843168409663</v>
      </c>
      <c r="IP167" s="86">
        <f t="shared" si="547"/>
        <v>0.47196284573784597</v>
      </c>
      <c r="IQ167" s="86">
        <f t="shared" si="548"/>
        <v>0.36670089284709373</v>
      </c>
      <c r="IR167" s="86">
        <f t="shared" si="549"/>
        <v>0.22547343287288657</v>
      </c>
      <c r="IS167" s="86">
        <f t="shared" si="550"/>
        <v>0.28328800255487346</v>
      </c>
      <c r="IT167" s="86">
        <f t="shared" si="551"/>
        <v>0.31485013884843482</v>
      </c>
      <c r="IU167" s="86">
        <f t="shared" si="552"/>
        <v>0.37787221234675716</v>
      </c>
      <c r="IV167" s="86">
        <f t="shared" si="553"/>
        <v>0.47028890507650267</v>
      </c>
      <c r="IW167" s="86">
        <f t="shared" si="554"/>
        <v>0.47597601557968011</v>
      </c>
      <c r="IY167" s="86">
        <f t="shared" si="555"/>
        <v>0.53767717723951658</v>
      </c>
      <c r="IZ167" s="86">
        <f t="shared" si="556"/>
        <v>0.57636223845886725</v>
      </c>
      <c r="JA167" s="86">
        <f t="shared" si="557"/>
        <v>0.58412470720769205</v>
      </c>
      <c r="JB167" s="86">
        <f t="shared" si="558"/>
        <v>0.55305252953831596</v>
      </c>
      <c r="JC167" s="86">
        <f t="shared" si="559"/>
        <v>0.44187497785624186</v>
      </c>
      <c r="JD167" s="86">
        <f t="shared" si="560"/>
        <v>0.52156016114873738</v>
      </c>
      <c r="JE167" s="86">
        <f t="shared" si="561"/>
        <v>0.51236843168409663</v>
      </c>
      <c r="JF167" s="86">
        <f t="shared" si="562"/>
        <v>0.47196284573784597</v>
      </c>
      <c r="JG167" s="86">
        <f t="shared" si="563"/>
        <v>0.36670089284709373</v>
      </c>
      <c r="JH167" s="86">
        <f t="shared" si="564"/>
        <v>0.22547343287288657</v>
      </c>
      <c r="JI167" s="86">
        <f t="shared" si="565"/>
        <v>0.28328800255487346</v>
      </c>
      <c r="JJ167" s="86">
        <f t="shared" si="566"/>
        <v>0.31485013884843482</v>
      </c>
      <c r="JK167" s="86">
        <f t="shared" si="567"/>
        <v>0.37787221234675716</v>
      </c>
      <c r="JL167" s="86">
        <f t="shared" si="568"/>
        <v>0.47028890507650267</v>
      </c>
      <c r="JM167" s="86">
        <f t="shared" si="569"/>
        <v>0.47597601557968011</v>
      </c>
    </row>
    <row r="168" spans="2:273" x14ac:dyDescent="0.25">
      <c r="B168" s="2">
        <v>141</v>
      </c>
      <c r="C168" s="37">
        <v>88.933999999999997</v>
      </c>
      <c r="D168" s="37">
        <v>86.894999999999996</v>
      </c>
      <c r="E168" s="37">
        <v>86.701999999999998</v>
      </c>
      <c r="F168" s="37">
        <v>89.245999999999995</v>
      </c>
      <c r="G168" s="37">
        <v>91.245999999999995</v>
      </c>
      <c r="H168" s="37">
        <v>89.578999999999994</v>
      </c>
      <c r="I168" s="37">
        <v>92.543999999999997</v>
      </c>
      <c r="J168" s="37">
        <v>89.192999999999998</v>
      </c>
      <c r="K168" s="37">
        <v>89.789000000000001</v>
      </c>
      <c r="L168" s="37">
        <v>91.543999999999997</v>
      </c>
      <c r="M168" s="37">
        <v>90.421000000000006</v>
      </c>
      <c r="N168" s="37">
        <v>89.561000000000007</v>
      </c>
      <c r="O168" s="37">
        <v>89.606999999999999</v>
      </c>
      <c r="P168" s="37">
        <v>96.361999999999995</v>
      </c>
      <c r="Q168" s="37">
        <v>96.344999999999999</v>
      </c>
      <c r="S168" s="4">
        <f t="shared" si="441"/>
        <v>88.220987797105607</v>
      </c>
      <c r="T168" s="4">
        <f t="shared" si="442"/>
        <v>88.747330107646533</v>
      </c>
      <c r="U168" s="4">
        <f t="shared" si="443"/>
        <v>87.131906044267495</v>
      </c>
      <c r="V168" s="4">
        <f t="shared" si="444"/>
        <v>90.442393594736032</v>
      </c>
      <c r="W168" s="4">
        <f t="shared" si="445"/>
        <v>88.876473086497882</v>
      </c>
      <c r="X168" s="4">
        <f t="shared" si="446"/>
        <v>91.537895933811228</v>
      </c>
      <c r="Y168" s="4">
        <f t="shared" si="447"/>
        <v>92.474578796002291</v>
      </c>
      <c r="Z168" s="4">
        <f t="shared" si="448"/>
        <v>90.07435321425713</v>
      </c>
      <c r="AA168" s="4">
        <f t="shared" si="449"/>
        <v>88.379811662344579</v>
      </c>
      <c r="AB168" s="4">
        <f t="shared" si="450"/>
        <v>89.156592973311049</v>
      </c>
      <c r="AC168" s="4">
        <f t="shared" si="451"/>
        <v>88.889491395769056</v>
      </c>
      <c r="AD168" s="4">
        <f t="shared" si="452"/>
        <v>88.032783089821947</v>
      </c>
      <c r="AE168" s="4">
        <f t="shared" si="453"/>
        <v>89.103906996617184</v>
      </c>
      <c r="AF168" s="4">
        <f t="shared" si="454"/>
        <v>97.069371300085947</v>
      </c>
      <c r="AG168" s="4">
        <f t="shared" si="455"/>
        <v>101.32814629290716</v>
      </c>
      <c r="AI168" s="4">
        <f t="shared" si="456"/>
        <v>0.71301220289439016</v>
      </c>
      <c r="AJ168" s="4">
        <f t="shared" si="457"/>
        <v>-1.8523301076465373</v>
      </c>
      <c r="AK168" s="4">
        <f t="shared" si="458"/>
        <v>-0.42990604426749712</v>
      </c>
      <c r="AL168" s="4">
        <f t="shared" si="459"/>
        <v>-1.1963935947360369</v>
      </c>
      <c r="AM168" s="4">
        <f t="shared" si="460"/>
        <v>2.3695269135021135</v>
      </c>
      <c r="AN168" s="4">
        <f t="shared" si="461"/>
        <v>-1.9588959338112346</v>
      </c>
      <c r="AO168" s="4">
        <f t="shared" si="462"/>
        <v>6.9421203997706016E-2</v>
      </c>
      <c r="AP168" s="4">
        <f t="shared" si="463"/>
        <v>-0.88135321425713187</v>
      </c>
      <c r="AQ168" s="4">
        <f t="shared" si="464"/>
        <v>1.4091883376554222</v>
      </c>
      <c r="AR168" s="4">
        <f t="shared" si="465"/>
        <v>2.3874070266889476</v>
      </c>
      <c r="AS168" s="4">
        <f t="shared" si="466"/>
        <v>1.5315086042309503</v>
      </c>
      <c r="AT168" s="4">
        <f t="shared" si="467"/>
        <v>1.5282169101780596</v>
      </c>
      <c r="AU168" s="4">
        <f t="shared" si="468"/>
        <v>0.5030930033828156</v>
      </c>
      <c r="AV168" s="4">
        <f t="shared" si="469"/>
        <v>-0.70737130008595273</v>
      </c>
      <c r="AW168" s="4">
        <f t="shared" si="469"/>
        <v>-4.9831462929071648</v>
      </c>
      <c r="AY168" s="2">
        <f t="shared" si="520"/>
        <v>87.945892220839625</v>
      </c>
      <c r="AZ168" s="2">
        <f t="shared" si="359"/>
        <v>86.820755699429014</v>
      </c>
      <c r="BA168" s="2">
        <f t="shared" si="360"/>
        <v>85.230072556927865</v>
      </c>
      <c r="BB168" s="2">
        <f t="shared" si="361"/>
        <v>89.206019718626322</v>
      </c>
      <c r="BC168" s="2">
        <f t="shared" si="362"/>
        <v>88.511954259425352</v>
      </c>
      <c r="BD168" s="2">
        <f t="shared" si="363"/>
        <v>90.533679116655151</v>
      </c>
      <c r="BE168" s="2">
        <f t="shared" si="364"/>
        <v>91.500957142731494</v>
      </c>
      <c r="BF168" s="2">
        <f t="shared" si="365"/>
        <v>89.404328056377608</v>
      </c>
      <c r="BG168" s="2">
        <f t="shared" si="366"/>
        <v>88.1994925097855</v>
      </c>
      <c r="BH168" s="2">
        <f t="shared" si="367"/>
        <v>89.144654992501671</v>
      </c>
      <c r="BI168" s="2">
        <f t="shared" si="368"/>
        <v>88.836748232588292</v>
      </c>
      <c r="BJ168" s="2">
        <f t="shared" si="369"/>
        <v>87.938020259243615</v>
      </c>
      <c r="BK168" s="2">
        <f t="shared" si="370"/>
        <v>88.812620484511854</v>
      </c>
      <c r="BL168" s="2">
        <f t="shared" si="371"/>
        <v>92.624322637653179</v>
      </c>
      <c r="BM168" s="2">
        <f t="shared" si="372"/>
        <v>94.941193571333784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114.38318623481783</v>
      </c>
      <c r="DL168" s="2">
        <f t="shared" si="501"/>
        <v>115.32731672473869</v>
      </c>
      <c r="DM168" s="2">
        <f t="shared" si="501"/>
        <v>131.37930499325239</v>
      </c>
      <c r="DN168" s="2">
        <f t="shared" si="501"/>
        <v>132.67394202626645</v>
      </c>
      <c r="DO168" s="2">
        <f t="shared" si="501"/>
        <v>133.81872435897438</v>
      </c>
      <c r="DP168" s="2">
        <f t="shared" si="501"/>
        <v>126.60803129445235</v>
      </c>
      <c r="DQ168" s="2">
        <f t="shared" si="501"/>
        <v>133.4577316263632</v>
      </c>
      <c r="DR168" s="2">
        <f t="shared" si="501"/>
        <v>139.16720038610038</v>
      </c>
      <c r="DS168" s="2">
        <f t="shared" si="501"/>
        <v>125.31195350140055</v>
      </c>
      <c r="DT168" s="2">
        <f t="shared" si="501"/>
        <v>132.91197885027887</v>
      </c>
      <c r="DU168" s="2">
        <f t="shared" si="501"/>
        <v>133.13192758467022</v>
      </c>
      <c r="DV168" s="2">
        <f t="shared" si="501"/>
        <v>120.93428475033738</v>
      </c>
      <c r="DW168" s="2">
        <f t="shared" si="501"/>
        <v>129.3037411764706</v>
      </c>
      <c r="DX168" s="2">
        <f t="shared" si="501"/>
        <v>128.51467245989306</v>
      </c>
      <c r="DY168" s="2">
        <f t="shared" si="501"/>
        <v>100.24862678062675</v>
      </c>
      <c r="EA168" s="2">
        <f t="shared" si="440"/>
        <v>87.343547175544671</v>
      </c>
      <c r="EB168" s="2">
        <f t="shared" si="502"/>
        <v>85.9776027442323</v>
      </c>
      <c r="EC168" s="2">
        <f t="shared" si="503"/>
        <v>84.620799173645992</v>
      </c>
      <c r="ED168" s="2">
        <f t="shared" si="504"/>
        <v>88.935915407705068</v>
      </c>
      <c r="EE168" s="2">
        <f t="shared" si="505"/>
        <v>87.814672481550659</v>
      </c>
      <c r="EF168" s="2">
        <f t="shared" si="506"/>
        <v>90.009491791928355</v>
      </c>
      <c r="EG168" s="2">
        <f t="shared" si="507"/>
        <v>91.48889616847444</v>
      </c>
      <c r="EH168" s="2">
        <f t="shared" si="508"/>
        <v>89.016256697923637</v>
      </c>
      <c r="EI168" s="2">
        <f t="shared" si="509"/>
        <v>87.938607544035449</v>
      </c>
      <c r="EJ168" s="2">
        <f t="shared" si="510"/>
        <v>88.898691127098317</v>
      </c>
      <c r="EK168" s="2">
        <f t="shared" si="511"/>
        <v>88.362365343203251</v>
      </c>
      <c r="EL168" s="2">
        <f t="shared" si="512"/>
        <v>88.00935785255399</v>
      </c>
      <c r="EM168" s="2">
        <f t="shared" si="513"/>
        <v>88.601371533811999</v>
      </c>
      <c r="EN168" s="2">
        <f t="shared" si="514"/>
        <v>93.227478854329831</v>
      </c>
      <c r="EO168" s="2">
        <f t="shared" si="515"/>
        <v>97.486560372960355</v>
      </c>
      <c r="EQ168" s="2">
        <f t="shared" si="516"/>
        <v>88.327221918874343</v>
      </c>
      <c r="ER168" s="2">
        <f t="shared" si="517"/>
        <v>87.488135644595587</v>
      </c>
      <c r="ES168" s="2">
        <f t="shared" si="517"/>
        <v>85.682116825056696</v>
      </c>
      <c r="ET168" s="2">
        <f t="shared" si="517"/>
        <v>89.380412622680538</v>
      </c>
      <c r="EU168" s="2">
        <f t="shared" si="517"/>
        <v>88.908372239789728</v>
      </c>
      <c r="EV168" s="2">
        <f t="shared" si="517"/>
        <v>90.862077387803339</v>
      </c>
      <c r="EW168" s="2">
        <f t="shared" si="517"/>
        <v>91.500816498569634</v>
      </c>
      <c r="EX168" s="2">
        <f t="shared" si="517"/>
        <v>89.627247681886928</v>
      </c>
      <c r="EY168" s="2">
        <f t="shared" si="517"/>
        <v>88.332062011983979</v>
      </c>
      <c r="EZ168" s="2">
        <f t="shared" si="517"/>
        <v>89.247774242597217</v>
      </c>
      <c r="FA168" s="2">
        <f t="shared" si="517"/>
        <v>89.057631324795324</v>
      </c>
      <c r="FB168" s="2">
        <f t="shared" si="517"/>
        <v>87.897520309934094</v>
      </c>
      <c r="FC168" s="2">
        <f t="shared" si="517"/>
        <v>88.917020369783245</v>
      </c>
      <c r="FD168" s="2">
        <f t="shared" si="517"/>
        <v>92.24254579008435</v>
      </c>
      <c r="FE168" s="2">
        <f t="shared" si="517"/>
        <v>93.529027164199974</v>
      </c>
      <c r="FG168" s="2">
        <f t="shared" si="518"/>
        <v>0.99989481888761744</v>
      </c>
      <c r="FH168" s="2">
        <f t="shared" si="519"/>
        <v>0.99990228912191681</v>
      </c>
      <c r="FI168" s="2">
        <f t="shared" si="519"/>
        <v>0.99989879005940485</v>
      </c>
      <c r="FJ168" s="2">
        <f t="shared" si="519"/>
        <v>0.99989484268183715</v>
      </c>
      <c r="FK168" s="2">
        <f t="shared" si="519"/>
        <v>0.99989491370037009</v>
      </c>
      <c r="FL168" s="2">
        <f t="shared" si="519"/>
        <v>0.99988594024879729</v>
      </c>
      <c r="FM168" s="2">
        <f t="shared" si="519"/>
        <v>0.99988681830998449</v>
      </c>
      <c r="FN168" s="2">
        <f t="shared" si="519"/>
        <v>0.99987928004076099</v>
      </c>
      <c r="FO168" s="2">
        <f t="shared" si="519"/>
        <v>0.99987419621865081</v>
      </c>
      <c r="FP168" s="2">
        <f t="shared" si="519"/>
        <v>0.99988161803124553</v>
      </c>
      <c r="FQ168" s="2">
        <f t="shared" si="519"/>
        <v>0.99986615612152907</v>
      </c>
      <c r="FR168" s="2">
        <f t="shared" si="519"/>
        <v>0.99989479098642176</v>
      </c>
      <c r="FS168" s="2">
        <f t="shared" si="519"/>
        <v>0.99987739076556215</v>
      </c>
      <c r="FT168" s="2">
        <f t="shared" si="519"/>
        <v>0.99986933338656758</v>
      </c>
      <c r="FU168" s="2">
        <f t="shared" si="519"/>
        <v>0.99987587017825008</v>
      </c>
      <c r="FW168" s="2">
        <f t="shared" si="536"/>
        <v>0.60945042052314824</v>
      </c>
      <c r="FX168" s="2">
        <f t="shared" si="376"/>
        <v>0.55628392381927028</v>
      </c>
      <c r="FY168" s="2">
        <f t="shared" si="377"/>
        <v>0.56961359012732959</v>
      </c>
      <c r="FZ168" s="2">
        <f t="shared" si="378"/>
        <v>0.59731518757653401</v>
      </c>
      <c r="GA168" s="2">
        <f t="shared" si="379"/>
        <v>0.63312383227531677</v>
      </c>
      <c r="GB168" s="2">
        <f t="shared" si="380"/>
        <v>0.60992457171772463</v>
      </c>
      <c r="GC168" s="2">
        <f t="shared" si="381"/>
        <v>0.6133110806130796</v>
      </c>
      <c r="GD168" s="2">
        <f t="shared" si="382"/>
        <v>0.62524185888654171</v>
      </c>
      <c r="GE168" s="2">
        <f t="shared" si="383"/>
        <v>0.65111284373686396</v>
      </c>
      <c r="GF168" s="2">
        <f t="shared" si="384"/>
        <v>0.68967381996477684</v>
      </c>
      <c r="GG168" s="2">
        <f t="shared" si="385"/>
        <v>0.67368571156702173</v>
      </c>
      <c r="GH168" s="2">
        <f t="shared" si="386"/>
        <v>0.66884152350934889</v>
      </c>
      <c r="GI168" s="2">
        <f t="shared" si="387"/>
        <v>0.65344281623440814</v>
      </c>
      <c r="GJ168" s="2">
        <f t="shared" si="388"/>
        <v>0.61706434358381068</v>
      </c>
      <c r="GK168" s="2">
        <f t="shared" si="389"/>
        <v>0.6432566758510706</v>
      </c>
      <c r="GM168" s="86">
        <f t="shared" si="537"/>
        <v>1.1119832292009711E-272</v>
      </c>
      <c r="GN168" s="86">
        <f t="shared" si="390"/>
        <v>1.1648867128432489E-156</v>
      </c>
      <c r="GO168" s="86">
        <f t="shared" si="391"/>
        <v>0</v>
      </c>
      <c r="GP168" s="86">
        <f t="shared" si="392"/>
        <v>3.7126705901589566E-263</v>
      </c>
      <c r="GQ168" s="86">
        <f t="shared" si="393"/>
        <v>1.307189752905851E-267</v>
      </c>
      <c r="GR168" s="86">
        <f t="shared" si="394"/>
        <v>7.9414253271098558E-169</v>
      </c>
      <c r="GS168" s="86">
        <f t="shared" si="395"/>
        <v>2.1856816785113337E-201</v>
      </c>
      <c r="GT168" s="86">
        <f t="shared" si="396"/>
        <v>3.0772048513792967E-244</v>
      </c>
      <c r="GU168" s="86">
        <f t="shared" si="397"/>
        <v>4.8807825775061193E-234</v>
      </c>
      <c r="GV168" s="86">
        <f t="shared" si="398"/>
        <v>1.843199495235141E-258</v>
      </c>
      <c r="GW168" s="86">
        <f t="shared" si="399"/>
        <v>7.9866502605359809E-222</v>
      </c>
      <c r="GX168" s="86">
        <f t="shared" si="400"/>
        <v>0</v>
      </c>
      <c r="GY168" s="86">
        <f t="shared" si="401"/>
        <v>1.8283835118284289E-183</v>
      </c>
      <c r="GZ168" s="86">
        <f t="shared" si="402"/>
        <v>4.9610796641206401E-242</v>
      </c>
      <c r="HA168" s="86">
        <f t="shared" si="403"/>
        <v>1.1918708031755728E-293</v>
      </c>
      <c r="HC168" s="86">
        <f t="shared" si="538"/>
        <v>1.9978398478275705E-179</v>
      </c>
      <c r="HD168" s="86">
        <f t="shared" si="404"/>
        <v>9.2626679679883471E-80</v>
      </c>
      <c r="HE168" s="86">
        <f t="shared" si="405"/>
        <v>4.3988605009421857E-208</v>
      </c>
      <c r="HF168" s="86">
        <f t="shared" si="406"/>
        <v>1.3854052734717182E-171</v>
      </c>
      <c r="HG168" s="86">
        <f t="shared" si="407"/>
        <v>7.3251664506553264E-217</v>
      </c>
      <c r="HH168" s="86">
        <f t="shared" si="408"/>
        <v>8.6084598051639201E-125</v>
      </c>
      <c r="HI168" s="86">
        <f t="shared" si="409"/>
        <v>3.2911110603428477E-154</v>
      </c>
      <c r="HJ168" s="86">
        <f t="shared" si="410"/>
        <v>7.4636024100916709E-190</v>
      </c>
      <c r="HK168" s="86">
        <f t="shared" si="411"/>
        <v>3.3519324728992298E-182</v>
      </c>
      <c r="HL168" s="86">
        <f t="shared" si="412"/>
        <v>6.2122530491538406E-160</v>
      </c>
      <c r="HM168" s="86">
        <f t="shared" si="413"/>
        <v>1.2962837476652953E-187</v>
      </c>
      <c r="HN168" s="86">
        <f t="shared" si="414"/>
        <v>1.2019195090344614E-166</v>
      </c>
      <c r="HO168" s="86">
        <f t="shared" si="415"/>
        <v>7.6390507315067394E-147</v>
      </c>
      <c r="HP168" s="86">
        <f t="shared" si="416"/>
        <v>1.2836126738705917E-169</v>
      </c>
      <c r="HQ168" s="86">
        <f t="shared" si="417"/>
        <v>1.2654673940084532E-220</v>
      </c>
      <c r="HS168" s="86">
        <f t="shared" si="539"/>
        <v>3.8885450457108482E-28</v>
      </c>
      <c r="HT168" s="86">
        <f t="shared" si="418"/>
        <v>4.6438210553695045E-29</v>
      </c>
      <c r="HU168" s="86">
        <f t="shared" si="419"/>
        <v>9.7666399147842574E-30</v>
      </c>
      <c r="HV168" s="86">
        <f t="shared" si="420"/>
        <v>5.6014844890514654E-32</v>
      </c>
      <c r="HW168" s="86">
        <f t="shared" si="421"/>
        <v>1.364040544493999E-36</v>
      </c>
      <c r="HX168" s="86">
        <f t="shared" si="422"/>
        <v>3.2257902560550587E-32</v>
      </c>
      <c r="HY168" s="86">
        <f t="shared" si="423"/>
        <v>1.8458779500041337E-33</v>
      </c>
      <c r="HZ168" s="86">
        <f t="shared" si="424"/>
        <v>1.1225130707980416E-35</v>
      </c>
      <c r="IA168" s="86">
        <f t="shared" si="425"/>
        <v>8.4847002423752699E-40</v>
      </c>
      <c r="IB168" s="86">
        <f t="shared" si="426"/>
        <v>3.0761523178672416E-45</v>
      </c>
      <c r="IC168" s="86">
        <f t="shared" si="427"/>
        <v>3.5327471195389422E-42</v>
      </c>
      <c r="ID168" s="86">
        <f t="shared" si="428"/>
        <v>5.0966013018610235E-40</v>
      </c>
      <c r="IE168" s="86">
        <f t="shared" si="429"/>
        <v>3.9392361460411159E-37</v>
      </c>
      <c r="IF168" s="86">
        <f t="shared" si="430"/>
        <v>1.574694583749439E-30</v>
      </c>
      <c r="IG168" s="86">
        <f t="shared" si="431"/>
        <v>2.030463241934562E-22</v>
      </c>
      <c r="II168" s="86">
        <f t="shared" si="540"/>
        <v>0.48003874624127274</v>
      </c>
      <c r="IJ168" s="86">
        <f t="shared" si="541"/>
        <v>0.58163834816225524</v>
      </c>
      <c r="IK168" s="86">
        <f t="shared" si="542"/>
        <v>0.5653618608312827</v>
      </c>
      <c r="IL168" s="86">
        <f t="shared" si="543"/>
        <v>0.49679025830197049</v>
      </c>
      <c r="IM168" s="86">
        <f t="shared" si="544"/>
        <v>0.36718017872879771</v>
      </c>
      <c r="IN168" s="86">
        <f t="shared" si="545"/>
        <v>0.45513164668000639</v>
      </c>
      <c r="IO168" s="86">
        <f t="shared" si="546"/>
        <v>0.44428537162053711</v>
      </c>
      <c r="IP168" s="86">
        <f t="shared" si="547"/>
        <v>0.39871400897900722</v>
      </c>
      <c r="IQ168" s="86">
        <f t="shared" si="548"/>
        <v>0.29390357560785269</v>
      </c>
      <c r="IR168" s="86">
        <f t="shared" si="549"/>
        <v>0.17094250492685861</v>
      </c>
      <c r="IS168" s="86">
        <f t="shared" si="550"/>
        <v>0.22005825611789753</v>
      </c>
      <c r="IT168" s="86">
        <f t="shared" si="551"/>
        <v>0.24924496331285839</v>
      </c>
      <c r="IU168" s="86">
        <f t="shared" si="552"/>
        <v>0.30720717661521046</v>
      </c>
      <c r="IV168" s="86">
        <f t="shared" si="553"/>
        <v>0.40777228777213043</v>
      </c>
      <c r="IW168" s="86">
        <f t="shared" si="554"/>
        <v>0.4226919747160881</v>
      </c>
      <c r="IY168" s="86">
        <f t="shared" si="555"/>
        <v>0.48003874624127274</v>
      </c>
      <c r="IZ168" s="86">
        <f t="shared" si="556"/>
        <v>0.58163834816225524</v>
      </c>
      <c r="JA168" s="86">
        <f t="shared" si="557"/>
        <v>0.5653618608312827</v>
      </c>
      <c r="JB168" s="86">
        <f t="shared" si="558"/>
        <v>0.49679025830197049</v>
      </c>
      <c r="JC168" s="86">
        <f t="shared" si="559"/>
        <v>0.36718017872879771</v>
      </c>
      <c r="JD168" s="86">
        <f t="shared" si="560"/>
        <v>0.45513164668000639</v>
      </c>
      <c r="JE168" s="86">
        <f t="shared" si="561"/>
        <v>0.44428537162053711</v>
      </c>
      <c r="JF168" s="86">
        <f t="shared" si="562"/>
        <v>0.39871400897900722</v>
      </c>
      <c r="JG168" s="86">
        <f t="shared" si="563"/>
        <v>0.29390357560785269</v>
      </c>
      <c r="JH168" s="86">
        <f t="shared" si="564"/>
        <v>0.17094250492685861</v>
      </c>
      <c r="JI168" s="86">
        <f t="shared" si="565"/>
        <v>0.22005825611789753</v>
      </c>
      <c r="JJ168" s="86">
        <f t="shared" si="566"/>
        <v>0.24924496331285839</v>
      </c>
      <c r="JK168" s="86">
        <f t="shared" si="567"/>
        <v>0.30720717661521046</v>
      </c>
      <c r="JL168" s="86">
        <f t="shared" si="568"/>
        <v>0.40777228777213043</v>
      </c>
      <c r="JM168" s="86">
        <f t="shared" si="569"/>
        <v>0.4226919747160881</v>
      </c>
    </row>
    <row r="169" spans="2:273" x14ac:dyDescent="0.25">
      <c r="B169" s="2">
        <v>142</v>
      </c>
      <c r="C169" s="37">
        <v>89.343999999999994</v>
      </c>
      <c r="D169" s="37">
        <v>88.596000000000004</v>
      </c>
      <c r="E169" s="37">
        <v>83.227999999999994</v>
      </c>
      <c r="F169" s="37">
        <v>88.421000000000006</v>
      </c>
      <c r="G169" s="37">
        <v>88.456000000000003</v>
      </c>
      <c r="H169" s="37">
        <v>89.718999999999994</v>
      </c>
      <c r="I169" s="37">
        <v>91.263000000000005</v>
      </c>
      <c r="J169" s="37">
        <v>89.123000000000005</v>
      </c>
      <c r="K169" s="37">
        <v>89.018000000000001</v>
      </c>
      <c r="L169" s="37">
        <v>89.281000000000006</v>
      </c>
      <c r="M169" s="37">
        <v>89.614000000000004</v>
      </c>
      <c r="N169" s="37">
        <v>88.158000000000001</v>
      </c>
      <c r="O169" s="37">
        <v>90.679000000000002</v>
      </c>
      <c r="P169" s="37">
        <v>93.983000000000004</v>
      </c>
      <c r="Q169" s="37">
        <v>93.120999999999995</v>
      </c>
      <c r="S169" s="4">
        <f t="shared" si="441"/>
        <v>87.914832147246031</v>
      </c>
      <c r="T169" s="4">
        <f t="shared" si="442"/>
        <v>87.912052772823174</v>
      </c>
      <c r="U169" s="4">
        <f t="shared" si="443"/>
        <v>86.113765602315439</v>
      </c>
      <c r="V169" s="4">
        <f t="shared" si="444"/>
        <v>89.607084537912527</v>
      </c>
      <c r="W169" s="4">
        <f t="shared" si="445"/>
        <v>88.47019158910993</v>
      </c>
      <c r="X169" s="4">
        <f t="shared" si="446"/>
        <v>90.767639850244478</v>
      </c>
      <c r="Y169" s="4">
        <f t="shared" si="447"/>
        <v>91.719557468804226</v>
      </c>
      <c r="Z169" s="4">
        <f t="shared" si="448"/>
        <v>89.480245123819415</v>
      </c>
      <c r="AA169" s="4">
        <f t="shared" si="449"/>
        <v>88.05308832191217</v>
      </c>
      <c r="AB169" s="4">
        <f t="shared" si="450"/>
        <v>88.956777262465735</v>
      </c>
      <c r="AC169" s="4">
        <f t="shared" si="451"/>
        <v>88.667485905616914</v>
      </c>
      <c r="AD169" s="4">
        <f t="shared" si="452"/>
        <v>87.779781378800379</v>
      </c>
      <c r="AE169" s="4">
        <f t="shared" si="453"/>
        <v>88.733960978002742</v>
      </c>
      <c r="AF169" s="4">
        <f t="shared" si="454"/>
        <v>94.677379999536242</v>
      </c>
      <c r="AG169" s="4">
        <f t="shared" si="455"/>
        <v>98.129070236626717</v>
      </c>
      <c r="AI169" s="4">
        <f t="shared" si="456"/>
        <v>1.4291678527539631</v>
      </c>
      <c r="AJ169" s="4">
        <f t="shared" si="457"/>
        <v>0.6839472271768301</v>
      </c>
      <c r="AK169" s="4">
        <f t="shared" si="458"/>
        <v>-2.8857656023154448</v>
      </c>
      <c r="AL169" s="4">
        <f t="shared" si="459"/>
        <v>-1.1860845379125209</v>
      </c>
      <c r="AM169" s="4">
        <f t="shared" si="460"/>
        <v>-1.4191589109927349E-2</v>
      </c>
      <c r="AN169" s="4">
        <f t="shared" si="461"/>
        <v>-1.0486398502444843</v>
      </c>
      <c r="AO169" s="4">
        <f t="shared" si="462"/>
        <v>-0.45655746880422043</v>
      </c>
      <c r="AP169" s="4">
        <f t="shared" si="463"/>
        <v>-0.35724512381941054</v>
      </c>
      <c r="AQ169" s="4">
        <f t="shared" si="464"/>
        <v>0.96491167808783018</v>
      </c>
      <c r="AR169" s="4">
        <f t="shared" si="465"/>
        <v>0.32422273753427078</v>
      </c>
      <c r="AS169" s="4">
        <f t="shared" si="466"/>
        <v>0.94651409438309031</v>
      </c>
      <c r="AT169" s="4">
        <f t="shared" si="467"/>
        <v>0.37821862119962191</v>
      </c>
      <c r="AU169" s="4">
        <f t="shared" si="468"/>
        <v>1.9450390219972604</v>
      </c>
      <c r="AV169" s="4">
        <f t="shared" si="469"/>
        <v>-0.6943799995362383</v>
      </c>
      <c r="AW169" s="4">
        <f t="shared" si="469"/>
        <v>-5.0080702366267218</v>
      </c>
      <c r="AY169" s="2">
        <f t="shared" si="520"/>
        <v>87.785448190043994</v>
      </c>
      <c r="AZ169" s="2">
        <f t="shared" si="359"/>
        <v>86.719411978169774</v>
      </c>
      <c r="BA169" s="2">
        <f t="shared" si="360"/>
        <v>85.048490154612296</v>
      </c>
      <c r="BB169" s="2">
        <f t="shared" si="361"/>
        <v>89.036678655747238</v>
      </c>
      <c r="BC169" s="2">
        <f t="shared" si="362"/>
        <v>88.344055900458883</v>
      </c>
      <c r="BD169" s="2">
        <f t="shared" si="363"/>
        <v>90.344883085471011</v>
      </c>
      <c r="BE169" s="2">
        <f t="shared" si="364"/>
        <v>91.318009720226669</v>
      </c>
      <c r="BF169" s="2">
        <f t="shared" si="365"/>
        <v>89.230716796256928</v>
      </c>
      <c r="BG169" s="2">
        <f t="shared" si="366"/>
        <v>88.001401474525707</v>
      </c>
      <c r="BH169" s="2">
        <f t="shared" si="367"/>
        <v>88.954405639910263</v>
      </c>
      <c r="BI169" s="2">
        <f t="shared" si="368"/>
        <v>88.655054683563563</v>
      </c>
      <c r="BJ169" s="2">
        <f t="shared" si="369"/>
        <v>87.754522712788273</v>
      </c>
      <c r="BK169" s="2">
        <f t="shared" si="370"/>
        <v>88.642908383791379</v>
      </c>
      <c r="BL169" s="2">
        <f t="shared" si="371"/>
        <v>92.432732808939463</v>
      </c>
      <c r="BM169" s="2">
        <f t="shared" si="372"/>
        <v>94.668873821893271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114.41378137651824</v>
      </c>
      <c r="DL169" s="2">
        <f t="shared" si="501"/>
        <v>115.36141045296168</v>
      </c>
      <c r="DM169" s="2">
        <f t="shared" si="501"/>
        <v>131.54972847503376</v>
      </c>
      <c r="DN169" s="2">
        <f t="shared" si="501"/>
        <v>132.82361078799252</v>
      </c>
      <c r="DO169" s="2">
        <f t="shared" si="501"/>
        <v>133.95497435897437</v>
      </c>
      <c r="DP169" s="2">
        <f t="shared" si="501"/>
        <v>126.69371479374111</v>
      </c>
      <c r="DQ169" s="2">
        <f t="shared" si="501"/>
        <v>133.61148885727835</v>
      </c>
      <c r="DR169" s="2">
        <f t="shared" si="501"/>
        <v>139.37009266409265</v>
      </c>
      <c r="DS169" s="2">
        <f t="shared" si="501"/>
        <v>125.40909915966385</v>
      </c>
      <c r="DT169" s="2">
        <f t="shared" si="501"/>
        <v>133.07431295581296</v>
      </c>
      <c r="DU169" s="2">
        <f t="shared" si="501"/>
        <v>133.31135305258465</v>
      </c>
      <c r="DV169" s="2">
        <f t="shared" si="501"/>
        <v>121.01818819163293</v>
      </c>
      <c r="DW169" s="2">
        <f t="shared" si="501"/>
        <v>129.4789080213904</v>
      </c>
      <c r="DX169" s="2">
        <f t="shared" si="501"/>
        <v>128.65934024064174</v>
      </c>
      <c r="DY169" s="2">
        <f t="shared" si="501"/>
        <v>100.13236914936913</v>
      </c>
      <c r="EA169" s="2">
        <f t="shared" si="440"/>
        <v>87.146844753714788</v>
      </c>
      <c r="EB169" s="2">
        <f t="shared" si="502"/>
        <v>85.817828723062092</v>
      </c>
      <c r="EC169" s="2">
        <f t="shared" si="503"/>
        <v>84.399936203238397</v>
      </c>
      <c r="ED169" s="2">
        <f t="shared" si="504"/>
        <v>88.75030442062959</v>
      </c>
      <c r="EE169" s="2">
        <f t="shared" si="505"/>
        <v>87.606521875463102</v>
      </c>
      <c r="EF169" s="2">
        <f t="shared" si="506"/>
        <v>89.788752954698111</v>
      </c>
      <c r="EG169" s="2">
        <f t="shared" si="507"/>
        <v>91.30581128327934</v>
      </c>
      <c r="EH169" s="2">
        <f t="shared" si="508"/>
        <v>88.820462553645399</v>
      </c>
      <c r="EI169" s="2">
        <f t="shared" si="509"/>
        <v>87.726378263105161</v>
      </c>
      <c r="EJ169" s="2">
        <f t="shared" si="510"/>
        <v>88.696310191846521</v>
      </c>
      <c r="EK169" s="2">
        <f t="shared" si="511"/>
        <v>88.155969717362069</v>
      </c>
      <c r="EL169" s="2">
        <f t="shared" si="512"/>
        <v>87.830209013037702</v>
      </c>
      <c r="EM169" s="2">
        <f t="shared" si="513"/>
        <v>88.420413346165304</v>
      </c>
      <c r="EN169" s="2">
        <f t="shared" si="514"/>
        <v>93.072331729693445</v>
      </c>
      <c r="EO169" s="2">
        <f t="shared" si="515"/>
        <v>97.352307925407899</v>
      </c>
      <c r="EQ169" s="2">
        <f t="shared" si="516"/>
        <v>88.154527425873653</v>
      </c>
      <c r="ER169" s="2">
        <f t="shared" si="517"/>
        <v>87.370729062438812</v>
      </c>
      <c r="ES169" s="2">
        <f t="shared" si="517"/>
        <v>85.488053283213219</v>
      </c>
      <c r="ET169" s="2">
        <f t="shared" si="517"/>
        <v>89.205927099373184</v>
      </c>
      <c r="EU169" s="2">
        <f t="shared" si="517"/>
        <v>88.727040304023191</v>
      </c>
      <c r="EV169" s="2">
        <f t="shared" si="517"/>
        <v>90.663180980529276</v>
      </c>
      <c r="EW169" s="2">
        <f t="shared" si="517"/>
        <v>91.318145995948981</v>
      </c>
      <c r="EX169" s="2">
        <f t="shared" si="517"/>
        <v>89.446371226901064</v>
      </c>
      <c r="EY169" s="2">
        <f t="shared" si="517"/>
        <v>88.129364696496481</v>
      </c>
      <c r="EZ169" s="2">
        <f t="shared" si="517"/>
        <v>89.053562471176463</v>
      </c>
      <c r="FA169" s="2">
        <f t="shared" si="517"/>
        <v>88.867579571698528</v>
      </c>
      <c r="FB169" s="2">
        <f t="shared" si="517"/>
        <v>87.715723582135581</v>
      </c>
      <c r="FC169" s="2">
        <f t="shared" si="517"/>
        <v>88.743715068427719</v>
      </c>
      <c r="FD169" s="2">
        <f t="shared" si="517"/>
        <v>92.064096207800802</v>
      </c>
      <c r="FE169" s="2">
        <f t="shared" si="517"/>
        <v>93.311141665464987</v>
      </c>
      <c r="FG169" s="2">
        <f t="shared" si="518"/>
        <v>0.99990407279762472</v>
      </c>
      <c r="FH169" s="2">
        <f t="shared" si="519"/>
        <v>0.99991088585390642</v>
      </c>
      <c r="FI169" s="2">
        <f t="shared" si="519"/>
        <v>0.99990769461511231</v>
      </c>
      <c r="FJ169" s="2">
        <f t="shared" si="519"/>
        <v>0.99990409449861262</v>
      </c>
      <c r="FK169" s="2">
        <f t="shared" si="519"/>
        <v>0.99990415926948273</v>
      </c>
      <c r="FL169" s="2">
        <f t="shared" si="519"/>
        <v>0.99989597522657392</v>
      </c>
      <c r="FM169" s="2">
        <f t="shared" si="519"/>
        <v>0.99989677604390648</v>
      </c>
      <c r="FN169" s="2">
        <f t="shared" si="519"/>
        <v>0.99988990091916974</v>
      </c>
      <c r="FO169" s="2">
        <f t="shared" si="519"/>
        <v>0.99988526431772595</v>
      </c>
      <c r="FP169" s="2">
        <f t="shared" si="519"/>
        <v>0.99989203323669418</v>
      </c>
      <c r="FQ169" s="2">
        <f t="shared" si="519"/>
        <v>0.99987793149447524</v>
      </c>
      <c r="FR169" s="2">
        <f t="shared" si="519"/>
        <v>0.99990404735096083</v>
      </c>
      <c r="FS169" s="2">
        <f t="shared" si="519"/>
        <v>0.99988817784281847</v>
      </c>
      <c r="FT169" s="2">
        <f t="shared" si="519"/>
        <v>0.99988082926207245</v>
      </c>
      <c r="FU169" s="2">
        <f t="shared" si="519"/>
        <v>0.9998867910205993</v>
      </c>
      <c r="FW169" s="2">
        <f t="shared" si="536"/>
        <v>0.63113896165257144</v>
      </c>
      <c r="FX169" s="2">
        <f t="shared" si="376"/>
        <v>0.57888486547055984</v>
      </c>
      <c r="FY169" s="2">
        <f t="shared" si="377"/>
        <v>0.59203350770468932</v>
      </c>
      <c r="FZ169" s="2">
        <f t="shared" si="378"/>
        <v>0.61925662557167482</v>
      </c>
      <c r="GA169" s="2">
        <f t="shared" si="379"/>
        <v>0.65424355081198371</v>
      </c>
      <c r="GB169" s="2">
        <f t="shared" si="380"/>
        <v>0.63160269818014247</v>
      </c>
      <c r="GC169" s="2">
        <f t="shared" si="381"/>
        <v>0.63491365811846567</v>
      </c>
      <c r="GD169" s="2">
        <f t="shared" si="382"/>
        <v>0.64656201789802781</v>
      </c>
      <c r="GE169" s="2">
        <f t="shared" si="383"/>
        <v>0.67173392526013276</v>
      </c>
      <c r="GF169" s="2">
        <f t="shared" si="384"/>
        <v>0.70903424106468871</v>
      </c>
      <c r="GG169" s="2">
        <f t="shared" si="385"/>
        <v>0.6936004511933016</v>
      </c>
      <c r="GH169" s="2">
        <f t="shared" si="386"/>
        <v>0.68891538553321963</v>
      </c>
      <c r="GI169" s="2">
        <f t="shared" si="387"/>
        <v>0.67399513573886971</v>
      </c>
      <c r="GJ169" s="2">
        <f t="shared" si="388"/>
        <v>0.6385808046221797</v>
      </c>
      <c r="GK169" s="2">
        <f t="shared" si="389"/>
        <v>0.66410255326796974</v>
      </c>
      <c r="GM169" s="86">
        <f t="shared" si="537"/>
        <v>2.2534240887337489E-279</v>
      </c>
      <c r="GN169" s="86">
        <f t="shared" si="390"/>
        <v>1.6985716506321946E-160</v>
      </c>
      <c r="GO169" s="86">
        <f t="shared" si="391"/>
        <v>0</v>
      </c>
      <c r="GP169" s="86">
        <f t="shared" si="392"/>
        <v>1.3138253670536097E-269</v>
      </c>
      <c r="GQ169" s="86">
        <f t="shared" si="393"/>
        <v>3.7614387169023366E-274</v>
      </c>
      <c r="GR169" s="86">
        <f t="shared" si="394"/>
        <v>5.7795559986498742E-173</v>
      </c>
      <c r="GS169" s="86">
        <f t="shared" si="395"/>
        <v>2.6278932142757032E-206</v>
      </c>
      <c r="GT169" s="86">
        <f t="shared" si="396"/>
        <v>3.041292684364303E-250</v>
      </c>
      <c r="GU169" s="86">
        <f t="shared" si="397"/>
        <v>8.7752012946502765E-240</v>
      </c>
      <c r="GV169" s="86">
        <f t="shared" si="398"/>
        <v>8.5335054751419307E-265</v>
      </c>
      <c r="GW169" s="86">
        <f t="shared" si="399"/>
        <v>2.913468319330196E-227</v>
      </c>
      <c r="GX169" s="86">
        <f t="shared" si="400"/>
        <v>0</v>
      </c>
      <c r="GY169" s="86">
        <f t="shared" si="401"/>
        <v>6.291904887793693E-188</v>
      </c>
      <c r="GZ169" s="86">
        <f t="shared" si="402"/>
        <v>6.4180283566850506E-248</v>
      </c>
      <c r="HA169" s="86">
        <f t="shared" si="403"/>
        <v>1.4564882493872749E-300</v>
      </c>
      <c r="HC169" s="86">
        <f t="shared" si="538"/>
        <v>2.510531452427839E-185</v>
      </c>
      <c r="HD169" s="86">
        <f t="shared" si="404"/>
        <v>2.3454581355769797E-82</v>
      </c>
      <c r="HE169" s="86">
        <f t="shared" si="405"/>
        <v>6.6858130588432529E-215</v>
      </c>
      <c r="HF169" s="86">
        <f t="shared" si="406"/>
        <v>3.5394640865656296E-177</v>
      </c>
      <c r="HG169" s="86">
        <f t="shared" si="407"/>
        <v>6.9561376024964989E-224</v>
      </c>
      <c r="HH169" s="86">
        <f t="shared" si="408"/>
        <v>7.4931643416247418E-129</v>
      </c>
      <c r="HI169" s="86">
        <f t="shared" si="409"/>
        <v>3.4298184829067437E-159</v>
      </c>
      <c r="HJ169" s="86">
        <f t="shared" si="410"/>
        <v>5.4142352826736514E-196</v>
      </c>
      <c r="HK169" s="86">
        <f t="shared" si="411"/>
        <v>4.8046766107825004E-188</v>
      </c>
      <c r="HL169" s="86">
        <f t="shared" si="412"/>
        <v>5.3893019006702314E-165</v>
      </c>
      <c r="HM169" s="86">
        <f t="shared" si="413"/>
        <v>1.346718147278041E-193</v>
      </c>
      <c r="HN169" s="86">
        <f t="shared" si="414"/>
        <v>6.1683280848708544E-172</v>
      </c>
      <c r="HO169" s="86">
        <f t="shared" si="415"/>
        <v>1.6750224021678165E-151</v>
      </c>
      <c r="HP169" s="86">
        <f t="shared" si="416"/>
        <v>5.161708443820703E-175</v>
      </c>
      <c r="HQ169" s="86">
        <f t="shared" si="417"/>
        <v>2.4109835745006193E-227</v>
      </c>
      <c r="HS169" s="86">
        <f t="shared" si="539"/>
        <v>4.7881427870060184E-30</v>
      </c>
      <c r="HT169" s="86">
        <f t="shared" si="418"/>
        <v>4.9086640091768442E-31</v>
      </c>
      <c r="HU169" s="86">
        <f t="shared" si="419"/>
        <v>8.6644639235088082E-32</v>
      </c>
      <c r="HV169" s="86">
        <f t="shared" si="420"/>
        <v>3.7333492988102021E-34</v>
      </c>
      <c r="HW169" s="86">
        <f t="shared" si="421"/>
        <v>5.3795560924900873E-39</v>
      </c>
      <c r="HX169" s="86">
        <f t="shared" si="422"/>
        <v>2.0289715293044001E-34</v>
      </c>
      <c r="HY169" s="86">
        <f t="shared" si="423"/>
        <v>1.0559496008448515E-35</v>
      </c>
      <c r="HZ169" s="86">
        <f t="shared" si="424"/>
        <v>5.0277254196175212E-38</v>
      </c>
      <c r="IA169" s="86">
        <f t="shared" si="425"/>
        <v>2.240803325163411E-42</v>
      </c>
      <c r="IB169" s="86">
        <f t="shared" si="426"/>
        <v>4.7076536878535768E-48</v>
      </c>
      <c r="IC169" s="86">
        <f t="shared" si="427"/>
        <v>7.4022381525345107E-45</v>
      </c>
      <c r="ID169" s="86">
        <f t="shared" si="428"/>
        <v>1.5260134121901658E-42</v>
      </c>
      <c r="IE169" s="86">
        <f t="shared" si="429"/>
        <v>1.6502810494566758E-39</v>
      </c>
      <c r="IF169" s="86">
        <f t="shared" si="430"/>
        <v>1.5858220912937203E-32</v>
      </c>
      <c r="IG169" s="86">
        <f t="shared" si="431"/>
        <v>8.2185227200997827E-24</v>
      </c>
      <c r="II169" s="86">
        <f t="shared" si="540"/>
        <v>0.4132674978566222</v>
      </c>
      <c r="IJ169" s="86">
        <f t="shared" si="541"/>
        <v>0.55231927893137189</v>
      </c>
      <c r="IK169" s="86">
        <f t="shared" si="542"/>
        <v>0.51704120502403705</v>
      </c>
      <c r="IL169" s="86">
        <f t="shared" si="543"/>
        <v>0.42702982737421502</v>
      </c>
      <c r="IM169" s="86">
        <f t="shared" si="544"/>
        <v>0.29616375949336732</v>
      </c>
      <c r="IN169" s="86">
        <f t="shared" si="545"/>
        <v>0.38221376000834306</v>
      </c>
      <c r="IO169" s="86">
        <f t="shared" si="546"/>
        <v>0.37130819338898557</v>
      </c>
      <c r="IP169" s="86">
        <f t="shared" si="547"/>
        <v>0.32611306474353691</v>
      </c>
      <c r="IQ169" s="86">
        <f t="shared" si="548"/>
        <v>0.22964692030730607</v>
      </c>
      <c r="IR169" s="86">
        <f t="shared" si="549"/>
        <v>0.12679962504939699</v>
      </c>
      <c r="IS169" s="86">
        <f t="shared" si="550"/>
        <v>0.16716749372169928</v>
      </c>
      <c r="IT169" s="86">
        <f t="shared" si="551"/>
        <v>0.19302701696620381</v>
      </c>
      <c r="IU169" s="86">
        <f t="shared" si="552"/>
        <v>0.24382702238466158</v>
      </c>
      <c r="IV169" s="86">
        <f t="shared" si="553"/>
        <v>0.34089879123997163</v>
      </c>
      <c r="IW169" s="86">
        <f t="shared" si="554"/>
        <v>0.36662609142107017</v>
      </c>
      <c r="IY169" s="86">
        <f t="shared" si="555"/>
        <v>0.4132674978566222</v>
      </c>
      <c r="IZ169" s="86">
        <f t="shared" si="556"/>
        <v>0.55231927893137189</v>
      </c>
      <c r="JA169" s="86">
        <f t="shared" si="557"/>
        <v>0.51704120502403705</v>
      </c>
      <c r="JB169" s="86">
        <f t="shared" si="558"/>
        <v>0.42702982737421502</v>
      </c>
      <c r="JC169" s="86">
        <f t="shared" si="559"/>
        <v>0.29616375949336732</v>
      </c>
      <c r="JD169" s="86">
        <f t="shared" si="560"/>
        <v>0.38221376000834306</v>
      </c>
      <c r="JE169" s="86">
        <f t="shared" si="561"/>
        <v>0.37130819338898557</v>
      </c>
      <c r="JF169" s="86">
        <f t="shared" si="562"/>
        <v>0.32611306474353691</v>
      </c>
      <c r="JG169" s="86">
        <f t="shared" si="563"/>
        <v>0.22964692030730607</v>
      </c>
      <c r="JH169" s="86">
        <f t="shared" si="564"/>
        <v>0.12679962504939699</v>
      </c>
      <c r="JI169" s="86">
        <f t="shared" si="565"/>
        <v>0.16716749372169928</v>
      </c>
      <c r="JJ169" s="86">
        <f t="shared" si="566"/>
        <v>0.19302701696620381</v>
      </c>
      <c r="JK169" s="86">
        <f t="shared" si="567"/>
        <v>0.24382702238466158</v>
      </c>
      <c r="JL169" s="86">
        <f t="shared" si="568"/>
        <v>0.34089879123997163</v>
      </c>
      <c r="JM169" s="86">
        <f t="shared" si="569"/>
        <v>0.36662609142107017</v>
      </c>
    </row>
    <row r="170" spans="2:273" x14ac:dyDescent="0.25">
      <c r="B170" s="2">
        <v>143</v>
      </c>
      <c r="C170" s="37">
        <v>87.885000000000005</v>
      </c>
      <c r="D170" s="37">
        <v>87.509</v>
      </c>
      <c r="E170" s="37">
        <v>86.807000000000002</v>
      </c>
      <c r="F170" s="37">
        <v>88.174999999999997</v>
      </c>
      <c r="G170" s="37">
        <v>90.525999999999996</v>
      </c>
      <c r="H170" s="37">
        <v>89.789000000000001</v>
      </c>
      <c r="I170" s="37">
        <v>93.263000000000005</v>
      </c>
      <c r="J170" s="37">
        <v>89.052999999999997</v>
      </c>
      <c r="K170" s="37">
        <v>89.018000000000001</v>
      </c>
      <c r="L170" s="37">
        <v>88.227999999999994</v>
      </c>
      <c r="M170" s="37">
        <v>89.561000000000007</v>
      </c>
      <c r="N170" s="37">
        <v>88.912000000000006</v>
      </c>
      <c r="O170" s="37">
        <v>86.661000000000001</v>
      </c>
      <c r="P170" s="37">
        <v>92.206999999999994</v>
      </c>
      <c r="Q170" s="37">
        <v>92.034000000000006</v>
      </c>
      <c r="S170" s="4">
        <f t="shared" si="441"/>
        <v>87.679376794558877</v>
      </c>
      <c r="T170" s="4">
        <f t="shared" si="442"/>
        <v>87.270583630349606</v>
      </c>
      <c r="U170" s="4">
        <f t="shared" si="443"/>
        <v>85.39032137877291</v>
      </c>
      <c r="V170" s="4">
        <f t="shared" si="444"/>
        <v>89.096660706611743</v>
      </c>
      <c r="W170" s="4">
        <f t="shared" si="445"/>
        <v>88.214273270467999</v>
      </c>
      <c r="X170" s="4">
        <f t="shared" si="446"/>
        <v>90.311119002496596</v>
      </c>
      <c r="Y170" s="4">
        <f t="shared" si="447"/>
        <v>91.278916011927762</v>
      </c>
      <c r="Z170" s="4">
        <f t="shared" si="448"/>
        <v>89.137786861794609</v>
      </c>
      <c r="AA170" s="4">
        <f t="shared" si="449"/>
        <v>87.816133143937236</v>
      </c>
      <c r="AB170" s="4">
        <f t="shared" si="450"/>
        <v>88.764638456993325</v>
      </c>
      <c r="AC170" s="4">
        <f t="shared" si="451"/>
        <v>88.4760392511009</v>
      </c>
      <c r="AD170" s="4">
        <f t="shared" si="452"/>
        <v>87.576817375525138</v>
      </c>
      <c r="AE170" s="4">
        <f t="shared" si="453"/>
        <v>88.497988790794182</v>
      </c>
      <c r="AF170" s="4">
        <f t="shared" si="454"/>
        <v>93.265403681649502</v>
      </c>
      <c r="AG170" s="4">
        <f t="shared" si="455"/>
        <v>96.132903792541285</v>
      </c>
      <c r="AI170" s="4">
        <f t="shared" si="456"/>
        <v>0.20562320544112822</v>
      </c>
      <c r="AJ170" s="4">
        <f t="shared" si="457"/>
        <v>0.2384163696503947</v>
      </c>
      <c r="AK170" s="4">
        <f t="shared" si="458"/>
        <v>1.4166786212270921</v>
      </c>
      <c r="AL170" s="4">
        <f t="shared" si="459"/>
        <v>-0.92166070661174615</v>
      </c>
      <c r="AM170" s="4">
        <f t="shared" si="460"/>
        <v>2.3117267295319976</v>
      </c>
      <c r="AN170" s="4">
        <f t="shared" si="461"/>
        <v>-0.52211900249659493</v>
      </c>
      <c r="AO170" s="4">
        <f t="shared" si="462"/>
        <v>1.9840839880722427</v>
      </c>
      <c r="AP170" s="4">
        <f t="shared" si="463"/>
        <v>-8.4786861794611923E-2</v>
      </c>
      <c r="AQ170" s="4">
        <f t="shared" si="464"/>
        <v>1.2018668560627646</v>
      </c>
      <c r="AR170" s="4">
        <f t="shared" si="465"/>
        <v>-0.53663845699333024</v>
      </c>
      <c r="AS170" s="4">
        <f t="shared" si="466"/>
        <v>1.0849607488991069</v>
      </c>
      <c r="AT170" s="4">
        <f t="shared" si="467"/>
        <v>1.3351826244748679</v>
      </c>
      <c r="AU170" s="4">
        <f t="shared" si="468"/>
        <v>-1.8369887907941802</v>
      </c>
      <c r="AV170" s="4">
        <f t="shared" si="469"/>
        <v>-1.0584036816495086</v>
      </c>
      <c r="AW170" s="4">
        <f t="shared" si="469"/>
        <v>-4.0989037925412788</v>
      </c>
      <c r="AY170" s="2">
        <f t="shared" si="520"/>
        <v>87.625530025958483</v>
      </c>
      <c r="AZ170" s="2">
        <f t="shared" si="359"/>
        <v>86.619482732252408</v>
      </c>
      <c r="BA170" s="2">
        <f t="shared" si="360"/>
        <v>84.867719796232635</v>
      </c>
      <c r="BB170" s="2">
        <f t="shared" si="361"/>
        <v>88.867633374835805</v>
      </c>
      <c r="BC170" s="2">
        <f t="shared" si="362"/>
        <v>88.17664359254124</v>
      </c>
      <c r="BD170" s="2">
        <f t="shared" si="363"/>
        <v>90.15659571457806</v>
      </c>
      <c r="BE170" s="2">
        <f t="shared" si="364"/>
        <v>91.135104091800017</v>
      </c>
      <c r="BF170" s="2">
        <f t="shared" si="365"/>
        <v>89.057417074223338</v>
      </c>
      <c r="BG170" s="2">
        <f t="shared" si="366"/>
        <v>87.803468973727206</v>
      </c>
      <c r="BH170" s="2">
        <f t="shared" si="367"/>
        <v>88.764238917270745</v>
      </c>
      <c r="BI170" s="2">
        <f t="shared" si="368"/>
        <v>88.47354260043025</v>
      </c>
      <c r="BJ170" s="2">
        <f t="shared" si="369"/>
        <v>87.571021598827798</v>
      </c>
      <c r="BK170" s="2">
        <f t="shared" si="370"/>
        <v>88.473328049154986</v>
      </c>
      <c r="BL170" s="2">
        <f t="shared" si="371"/>
        <v>92.240728659695023</v>
      </c>
      <c r="BM170" s="2">
        <f t="shared" si="372"/>
        <v>94.395628302257776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114.44437651821865</v>
      </c>
      <c r="DL170" s="2">
        <f t="shared" si="501"/>
        <v>115.39550418118468</v>
      </c>
      <c r="DM170" s="2">
        <f t="shared" si="501"/>
        <v>131.72015195681513</v>
      </c>
      <c r="DN170" s="2">
        <f t="shared" si="501"/>
        <v>132.9732795497186</v>
      </c>
      <c r="DO170" s="2">
        <f t="shared" si="501"/>
        <v>134.09122435897439</v>
      </c>
      <c r="DP170" s="2">
        <f t="shared" si="501"/>
        <v>126.77939829302987</v>
      </c>
      <c r="DQ170" s="2">
        <f t="shared" si="501"/>
        <v>133.76524608819346</v>
      </c>
      <c r="DR170" s="2">
        <f t="shared" si="501"/>
        <v>139.57298494208493</v>
      </c>
      <c r="DS170" s="2">
        <f t="shared" si="501"/>
        <v>125.50624481792717</v>
      </c>
      <c r="DT170" s="2">
        <f t="shared" si="501"/>
        <v>133.23664706134707</v>
      </c>
      <c r="DU170" s="2">
        <f t="shared" si="501"/>
        <v>133.49077852049908</v>
      </c>
      <c r="DV170" s="2">
        <f t="shared" si="501"/>
        <v>121.10209163292848</v>
      </c>
      <c r="DW170" s="2">
        <f t="shared" si="501"/>
        <v>129.65407486631017</v>
      </c>
      <c r="DX170" s="2">
        <f t="shared" si="501"/>
        <v>128.80400802139039</v>
      </c>
      <c r="DY170" s="2">
        <f t="shared" si="501"/>
        <v>100.0161115181115</v>
      </c>
      <c r="EA170" s="2">
        <f t="shared" si="440"/>
        <v>86.950142331884891</v>
      </c>
      <c r="EB170" s="2">
        <f t="shared" si="502"/>
        <v>85.658054701891871</v>
      </c>
      <c r="EC170" s="2">
        <f t="shared" si="503"/>
        <v>84.179073232830802</v>
      </c>
      <c r="ED170" s="2">
        <f t="shared" si="504"/>
        <v>88.564693433554098</v>
      </c>
      <c r="EE170" s="2">
        <f t="shared" si="505"/>
        <v>87.398371269375559</v>
      </c>
      <c r="EF170" s="2">
        <f t="shared" si="506"/>
        <v>89.568014117467882</v>
      </c>
      <c r="EG170" s="2">
        <f t="shared" si="507"/>
        <v>91.122726398084239</v>
      </c>
      <c r="EH170" s="2">
        <f t="shared" si="508"/>
        <v>88.62466840936716</v>
      </c>
      <c r="EI170" s="2">
        <f t="shared" si="509"/>
        <v>87.514148982174873</v>
      </c>
      <c r="EJ170" s="2">
        <f t="shared" si="510"/>
        <v>88.493929256594726</v>
      </c>
      <c r="EK170" s="2">
        <f t="shared" si="511"/>
        <v>87.949574091520887</v>
      </c>
      <c r="EL170" s="2">
        <f t="shared" si="512"/>
        <v>87.651060173521429</v>
      </c>
      <c r="EM170" s="2">
        <f t="shared" si="513"/>
        <v>88.239455158518609</v>
      </c>
      <c r="EN170" s="2">
        <f t="shared" si="514"/>
        <v>92.917184605057059</v>
      </c>
      <c r="EO170" s="2">
        <f t="shared" si="515"/>
        <v>97.218055477855458</v>
      </c>
      <c r="EQ170" s="2">
        <f t="shared" si="516"/>
        <v>87.981832932872962</v>
      </c>
      <c r="ER170" s="2">
        <f t="shared" si="517"/>
        <v>87.253322480282023</v>
      </c>
      <c r="ES170" s="2">
        <f t="shared" si="517"/>
        <v>85.293989741369757</v>
      </c>
      <c r="ET170" s="2">
        <f t="shared" si="517"/>
        <v>89.031441576065816</v>
      </c>
      <c r="EU170" s="2">
        <f t="shared" si="517"/>
        <v>88.545708368256655</v>
      </c>
      <c r="EV170" s="2">
        <f t="shared" si="517"/>
        <v>90.464284573255227</v>
      </c>
      <c r="EW170" s="2">
        <f t="shared" si="517"/>
        <v>91.135475493328343</v>
      </c>
      <c r="EX170" s="2">
        <f t="shared" si="517"/>
        <v>89.265494771915201</v>
      </c>
      <c r="EY170" s="2">
        <f t="shared" si="517"/>
        <v>87.926667381008969</v>
      </c>
      <c r="EZ170" s="2">
        <f t="shared" si="517"/>
        <v>88.859350699755723</v>
      </c>
      <c r="FA170" s="2">
        <f t="shared" si="517"/>
        <v>88.677527818601746</v>
      </c>
      <c r="FB170" s="2">
        <f t="shared" si="517"/>
        <v>87.533926854337039</v>
      </c>
      <c r="FC170" s="2">
        <f t="shared" si="517"/>
        <v>88.570409767072192</v>
      </c>
      <c r="FD170" s="2">
        <f t="shared" si="517"/>
        <v>91.885646625517268</v>
      </c>
      <c r="FE170" s="2">
        <f t="shared" si="517"/>
        <v>93.093256166730015</v>
      </c>
      <c r="FG170" s="2">
        <f t="shared" si="518"/>
        <v>0.99991251261320258</v>
      </c>
      <c r="FH170" s="2">
        <f t="shared" si="519"/>
        <v>0.99991872629554923</v>
      </c>
      <c r="FI170" s="2">
        <f t="shared" si="519"/>
        <v>0.99991581580471822</v>
      </c>
      <c r="FJ170" s="2">
        <f t="shared" si="519"/>
        <v>0.99991253240507294</v>
      </c>
      <c r="FK170" s="2">
        <f t="shared" si="519"/>
        <v>0.99991259147780509</v>
      </c>
      <c r="FL170" s="2">
        <f t="shared" si="519"/>
        <v>0.99990512741070015</v>
      </c>
      <c r="FM170" s="2">
        <f t="shared" si="519"/>
        <v>0.99990585777810637</v>
      </c>
      <c r="FN170" s="2">
        <f t="shared" si="519"/>
        <v>0.9998995874721307</v>
      </c>
      <c r="FO170" s="2">
        <f t="shared" si="519"/>
        <v>0.99989535875769986</v>
      </c>
      <c r="FP170" s="2">
        <f t="shared" si="519"/>
        <v>0.99990153220614031</v>
      </c>
      <c r="FQ170" s="2">
        <f t="shared" si="519"/>
        <v>0.99988867100406564</v>
      </c>
      <c r="FR170" s="2">
        <f t="shared" si="519"/>
        <v>0.99991248940517752</v>
      </c>
      <c r="FS170" s="2">
        <f t="shared" si="519"/>
        <v>0.99989801597713546</v>
      </c>
      <c r="FT170" s="2">
        <f t="shared" si="519"/>
        <v>0.99989131385562213</v>
      </c>
      <c r="FU170" s="2">
        <f t="shared" si="519"/>
        <v>0.99989675115519561</v>
      </c>
      <c r="FW170" s="2">
        <f t="shared" si="536"/>
        <v>0.65231019331580498</v>
      </c>
      <c r="FX170" s="2">
        <f t="shared" si="376"/>
        <v>0.60115998747759858</v>
      </c>
      <c r="FY170" s="2">
        <f t="shared" si="377"/>
        <v>0.61407679472234256</v>
      </c>
      <c r="FZ170" s="2">
        <f t="shared" si="378"/>
        <v>0.64072162655152132</v>
      </c>
      <c r="GA170" s="2">
        <f t="shared" si="379"/>
        <v>0.67477201829790501</v>
      </c>
      <c r="GB170" s="2">
        <f t="shared" si="380"/>
        <v>0.65276195702339901</v>
      </c>
      <c r="GC170" s="2">
        <f t="shared" si="381"/>
        <v>0.65598632725492867</v>
      </c>
      <c r="GD170" s="2">
        <f t="shared" si="382"/>
        <v>0.66731464339591029</v>
      </c>
      <c r="GE170" s="2">
        <f t="shared" si="383"/>
        <v>0.69171327206970212</v>
      </c>
      <c r="GF170" s="2">
        <f t="shared" si="384"/>
        <v>0.72766376724462756</v>
      </c>
      <c r="GG170" s="2">
        <f t="shared" si="385"/>
        <v>0.71281790729675343</v>
      </c>
      <c r="GH170" s="2">
        <f t="shared" si="386"/>
        <v>0.70830311077819108</v>
      </c>
      <c r="GI170" s="2">
        <f t="shared" si="387"/>
        <v>0.69389957165677818</v>
      </c>
      <c r="GJ170" s="2">
        <f t="shared" si="388"/>
        <v>0.65955530414561669</v>
      </c>
      <c r="GK170" s="2">
        <f t="shared" si="389"/>
        <v>0.68432809907577474</v>
      </c>
      <c r="GM170" s="86">
        <f t="shared" si="537"/>
        <v>3.7837523482100271E-286</v>
      </c>
      <c r="GN170" s="86">
        <f t="shared" si="390"/>
        <v>2.2233416822869137E-164</v>
      </c>
      <c r="GO170" s="86">
        <f t="shared" si="391"/>
        <v>0</v>
      </c>
      <c r="GP170" s="86">
        <f t="shared" si="392"/>
        <v>3.8793830717727793E-276</v>
      </c>
      <c r="GQ170" s="86">
        <f t="shared" si="393"/>
        <v>9.0133841221568063E-281</v>
      </c>
      <c r="GR170" s="86">
        <f t="shared" si="394"/>
        <v>3.7437789576142108E-177</v>
      </c>
      <c r="GS170" s="86">
        <f t="shared" si="395"/>
        <v>2.7527385265126881E-211</v>
      </c>
      <c r="GT170" s="86">
        <f t="shared" si="396"/>
        <v>2.5381898511329796E-256</v>
      </c>
      <c r="GU170" s="86">
        <f t="shared" si="397"/>
        <v>1.3423248163804946E-245</v>
      </c>
      <c r="GV170" s="86">
        <f t="shared" si="398"/>
        <v>3.307424425586202E-271</v>
      </c>
      <c r="GW170" s="86">
        <f t="shared" si="399"/>
        <v>9.1223883334757791E-233</v>
      </c>
      <c r="GX170" s="86">
        <f t="shared" si="400"/>
        <v>0</v>
      </c>
      <c r="GY170" s="86">
        <f t="shared" si="401"/>
        <v>1.9115174874190446E-192</v>
      </c>
      <c r="GZ170" s="86">
        <f t="shared" si="402"/>
        <v>7.0463794974099037E-254</v>
      </c>
      <c r="HA170" s="86">
        <f t="shared" si="403"/>
        <v>1.4773529538196885E-307</v>
      </c>
      <c r="HC170" s="86">
        <f t="shared" si="538"/>
        <v>2.5271956037131282E-191</v>
      </c>
      <c r="HD170" s="86">
        <f t="shared" si="404"/>
        <v>5.3872391415841737E-85</v>
      </c>
      <c r="HE170" s="86">
        <f t="shared" si="405"/>
        <v>7.8737601502569469E-222</v>
      </c>
      <c r="HF170" s="86">
        <f t="shared" si="406"/>
        <v>7.3411701445776261E-183</v>
      </c>
      <c r="HG170" s="86">
        <f t="shared" si="407"/>
        <v>5.0952214598449836E-231</v>
      </c>
      <c r="HH170" s="86">
        <f t="shared" si="408"/>
        <v>5.6052660000551768E-133</v>
      </c>
      <c r="HI170" s="86">
        <f t="shared" si="409"/>
        <v>2.9728698731182275E-164</v>
      </c>
      <c r="HJ170" s="86">
        <f t="shared" si="410"/>
        <v>3.1303230105486967E-202</v>
      </c>
      <c r="HK170" s="86">
        <f t="shared" si="411"/>
        <v>5.5586787230910753E-194</v>
      </c>
      <c r="HL170" s="86">
        <f t="shared" si="412"/>
        <v>3.8919674570229999E-170</v>
      </c>
      <c r="HM170" s="86">
        <f t="shared" si="413"/>
        <v>1.1248996656738535E-199</v>
      </c>
      <c r="HN170" s="86">
        <f t="shared" si="414"/>
        <v>2.6122427755285655E-177</v>
      </c>
      <c r="HO170" s="86">
        <f t="shared" si="415"/>
        <v>3.1006686145938735E-156</v>
      </c>
      <c r="HP170" s="86">
        <f t="shared" si="416"/>
        <v>1.7055625125759688E-180</v>
      </c>
      <c r="HQ170" s="86">
        <f t="shared" si="417"/>
        <v>3.6354653570038099E-234</v>
      </c>
      <c r="HS170" s="86">
        <f t="shared" si="539"/>
        <v>5.0705714357252631E-32</v>
      </c>
      <c r="HT170" s="86">
        <f t="shared" si="418"/>
        <v>4.4385969739505515E-33</v>
      </c>
      <c r="HU170" s="86">
        <f t="shared" si="419"/>
        <v>6.5218207610847765E-34</v>
      </c>
      <c r="HV170" s="86">
        <f t="shared" si="420"/>
        <v>2.0960443591089995E-36</v>
      </c>
      <c r="HW170" s="86">
        <f t="shared" si="421"/>
        <v>1.7679115403644767E-41</v>
      </c>
      <c r="HX170" s="86">
        <f t="shared" si="422"/>
        <v>1.072224713356618E-36</v>
      </c>
      <c r="HY170" s="86">
        <f t="shared" si="423"/>
        <v>5.0763890799791405E-38</v>
      </c>
      <c r="HZ170" s="86">
        <f t="shared" si="424"/>
        <v>1.8834430170318894E-40</v>
      </c>
      <c r="IA170" s="86">
        <f t="shared" si="425"/>
        <v>4.8817751385614228E-45</v>
      </c>
      <c r="IB170" s="86">
        <f t="shared" si="426"/>
        <v>5.889891484811128E-51</v>
      </c>
      <c r="IC170" s="86">
        <f t="shared" si="427"/>
        <v>1.2751138312372733E-47</v>
      </c>
      <c r="ID170" s="86">
        <f t="shared" si="428"/>
        <v>3.8030196879044447E-45</v>
      </c>
      <c r="IE170" s="86">
        <f t="shared" si="429"/>
        <v>5.7984797456110728E-42</v>
      </c>
      <c r="IF170" s="86">
        <f t="shared" si="430"/>
        <v>1.3722116535702674E-34</v>
      </c>
      <c r="IG170" s="86">
        <f t="shared" si="431"/>
        <v>3.0042693561647982E-25</v>
      </c>
      <c r="II170" s="86">
        <f t="shared" si="540"/>
        <v>0.34572012273256497</v>
      </c>
      <c r="IJ170" s="86">
        <f t="shared" si="541"/>
        <v>0.49870231582096225</v>
      </c>
      <c r="IK170" s="86">
        <f t="shared" si="542"/>
        <v>0.45175973333188413</v>
      </c>
      <c r="IL170" s="86">
        <f t="shared" si="543"/>
        <v>0.3547153768155295</v>
      </c>
      <c r="IM170" s="86">
        <f t="shared" si="544"/>
        <v>0.23316704178291492</v>
      </c>
      <c r="IN170" s="86">
        <f t="shared" si="545"/>
        <v>0.31153765584070703</v>
      </c>
      <c r="IO170" s="86">
        <f t="shared" si="546"/>
        <v>0.30151843859219429</v>
      </c>
      <c r="IP170" s="86">
        <f t="shared" si="547"/>
        <v>0.25995536281661646</v>
      </c>
      <c r="IQ170" s="86">
        <f t="shared" si="548"/>
        <v>0.17548899771236767</v>
      </c>
      <c r="IR170" s="86">
        <f t="shared" si="549"/>
        <v>9.2051807839191882E-2</v>
      </c>
      <c r="IS170" s="86">
        <f t="shared" si="550"/>
        <v>0.12432577331845832</v>
      </c>
      <c r="IT170" s="86">
        <f t="shared" si="551"/>
        <v>0.14649160157997082</v>
      </c>
      <c r="IU170" s="86">
        <f t="shared" si="552"/>
        <v>0.18953428418962118</v>
      </c>
      <c r="IV170" s="86">
        <f t="shared" si="553"/>
        <v>0.27628026355449681</v>
      </c>
      <c r="IW170" s="86">
        <f t="shared" si="554"/>
        <v>0.31168438686801847</v>
      </c>
      <c r="IY170" s="86">
        <f t="shared" si="555"/>
        <v>0.34572012273256497</v>
      </c>
      <c r="IZ170" s="86">
        <f t="shared" si="556"/>
        <v>0.49870231582096225</v>
      </c>
      <c r="JA170" s="86">
        <f t="shared" si="557"/>
        <v>0.45175973333188413</v>
      </c>
      <c r="JB170" s="86">
        <f t="shared" si="558"/>
        <v>0.3547153768155295</v>
      </c>
      <c r="JC170" s="86">
        <f t="shared" si="559"/>
        <v>0.23316704178291492</v>
      </c>
      <c r="JD170" s="86">
        <f t="shared" si="560"/>
        <v>0.31153765584070703</v>
      </c>
      <c r="JE170" s="86">
        <f t="shared" si="561"/>
        <v>0.30151843859219429</v>
      </c>
      <c r="JF170" s="86">
        <f t="shared" si="562"/>
        <v>0.25995536281661646</v>
      </c>
      <c r="JG170" s="86">
        <f t="shared" si="563"/>
        <v>0.17548899771236767</v>
      </c>
      <c r="JH170" s="86">
        <f t="shared" si="564"/>
        <v>9.2051807839191882E-2</v>
      </c>
      <c r="JI170" s="86">
        <f t="shared" si="565"/>
        <v>0.12432577331845832</v>
      </c>
      <c r="JJ170" s="86">
        <f t="shared" si="566"/>
        <v>0.14649160157997082</v>
      </c>
      <c r="JK170" s="86">
        <f t="shared" si="567"/>
        <v>0.18953428418962118</v>
      </c>
      <c r="JL170" s="86">
        <f t="shared" si="568"/>
        <v>0.27628026355449681</v>
      </c>
      <c r="JM170" s="86">
        <f t="shared" si="569"/>
        <v>0.31168438686801847</v>
      </c>
    </row>
    <row r="171" spans="2:273" x14ac:dyDescent="0.25">
      <c r="B171" s="2">
        <v>144</v>
      </c>
      <c r="C171" s="37">
        <v>87.114999999999995</v>
      </c>
      <c r="D171" s="37">
        <v>87.367999999999995</v>
      </c>
      <c r="E171" s="37">
        <v>85.667000000000002</v>
      </c>
      <c r="F171" s="37">
        <v>88.158000000000001</v>
      </c>
      <c r="G171" s="37">
        <v>89.158000000000001</v>
      </c>
      <c r="H171" s="37">
        <v>91.263000000000005</v>
      </c>
      <c r="I171" s="37">
        <v>91.192999999999998</v>
      </c>
      <c r="J171" s="37">
        <v>89.456000000000003</v>
      </c>
      <c r="K171" s="37">
        <v>91.316000000000003</v>
      </c>
      <c r="L171" s="37">
        <v>89.174999999999997</v>
      </c>
      <c r="M171" s="37">
        <v>88.736999999999995</v>
      </c>
      <c r="N171" s="37">
        <v>88.210999999999999</v>
      </c>
      <c r="O171" s="37">
        <v>89.161000000000001</v>
      </c>
      <c r="P171" s="37">
        <v>92.171999999999997</v>
      </c>
      <c r="Q171" s="37">
        <v>90.724000000000004</v>
      </c>
      <c r="S171" s="4">
        <f t="shared" si="441"/>
        <v>87.485850626134663</v>
      </c>
      <c r="T171" s="4">
        <f t="shared" si="442"/>
        <v>86.834126583307423</v>
      </c>
      <c r="U171" s="4">
        <f t="shared" si="443"/>
        <v>84.912081900890442</v>
      </c>
      <c r="V171" s="4">
        <f t="shared" si="444"/>
        <v>88.778829962907139</v>
      </c>
      <c r="W171" s="4">
        <f t="shared" si="445"/>
        <v>88.019272999805864</v>
      </c>
      <c r="X171" s="4">
        <f t="shared" si="446"/>
        <v>90.017738092012294</v>
      </c>
      <c r="Y171" s="4">
        <f t="shared" si="447"/>
        <v>90.996945559990962</v>
      </c>
      <c r="Z171" s="4">
        <f t="shared" si="448"/>
        <v>88.906739166219353</v>
      </c>
      <c r="AA171" s="4">
        <f t="shared" si="449"/>
        <v>87.608304120195896</v>
      </c>
      <c r="AB171" s="4">
        <f t="shared" si="450"/>
        <v>88.57417871337006</v>
      </c>
      <c r="AC171" s="4">
        <f t="shared" si="451"/>
        <v>88.292571350613372</v>
      </c>
      <c r="AD171" s="4">
        <f t="shared" si="452"/>
        <v>87.388670256215335</v>
      </c>
      <c r="AE171" s="4">
        <f t="shared" si="453"/>
        <v>88.309630428531378</v>
      </c>
      <c r="AF171" s="4">
        <f t="shared" si="454"/>
        <v>92.471102112607198</v>
      </c>
      <c r="AG171" s="4">
        <f t="shared" si="455"/>
        <v>94.930021694812538</v>
      </c>
      <c r="AI171" s="4">
        <f t="shared" si="456"/>
        <v>-0.37085062613466846</v>
      </c>
      <c r="AJ171" s="4">
        <f t="shared" si="457"/>
        <v>0.53387341669257182</v>
      </c>
      <c r="AK171" s="4">
        <f t="shared" si="458"/>
        <v>0.75491809910955965</v>
      </c>
      <c r="AL171" s="4">
        <f t="shared" si="459"/>
        <v>-0.62082996290713766</v>
      </c>
      <c r="AM171" s="4">
        <f t="shared" si="460"/>
        <v>1.1387270001941374</v>
      </c>
      <c r="AN171" s="4">
        <f t="shared" si="461"/>
        <v>1.245261907987711</v>
      </c>
      <c r="AO171" s="4">
        <f t="shared" si="462"/>
        <v>0.1960544400090356</v>
      </c>
      <c r="AP171" s="4">
        <f t="shared" si="463"/>
        <v>0.54926083378065016</v>
      </c>
      <c r="AQ171" s="4">
        <f t="shared" si="464"/>
        <v>3.7076958798041062</v>
      </c>
      <c r="AR171" s="4">
        <f t="shared" si="465"/>
        <v>0.60082128662993739</v>
      </c>
      <c r="AS171" s="4">
        <f t="shared" si="466"/>
        <v>0.44442864938662296</v>
      </c>
      <c r="AT171" s="4">
        <f t="shared" si="467"/>
        <v>0.82232974378466395</v>
      </c>
      <c r="AU171" s="4">
        <f t="shared" si="468"/>
        <v>0.85136957146862358</v>
      </c>
      <c r="AV171" s="4">
        <f t="shared" ref="AV171:AW186" si="570">IF(OR($B171 &lt; P$230, $B171 &gt; P$233), 0, P171-AF171)</f>
        <v>-0.29910211260720132</v>
      </c>
      <c r="AW171" s="4">
        <f t="shared" si="570"/>
        <v>-4.2060216948125344</v>
      </c>
      <c r="AY171" s="2">
        <f t="shared" si="520"/>
        <v>87.466027192061532</v>
      </c>
      <c r="AZ171" s="2">
        <f t="shared" ref="AZ171:AZ227" si="571">IF(OR($B171 &lt; D$230, $B171 &gt; D$233), #N/A, ((1-FH171)*DL171) + (FH171 - FX171)*EB171 + (FX171*ER171))</f>
        <v>86.520785564024351</v>
      </c>
      <c r="BA171" s="2">
        <f t="shared" ref="BA171:BA227" si="572">IF(OR($B171 &lt; E$230, $B171 &gt; E$233), #N/A, ((1-FI171)*DM171) + (FI171 - FY171)*EC171 + (FY171*ES171))</f>
        <v>84.687635831953315</v>
      </c>
      <c r="BB171" s="2">
        <f t="shared" ref="BB171:BB227" si="573">IF(OR($B171 &lt; F$230, $B171 &gt; F$233), #N/A, ((1-FJ171)*DN171) + (FJ171 - FZ171)*ED171 + (FZ171*ET171))</f>
        <v>88.698830956261716</v>
      </c>
      <c r="BC171" s="2">
        <f t="shared" ref="BC171:BC227" si="574">IF(OR($B171 &lt; G$230, $B171 &gt; G$233), #N/A, ((1-FK171)*DO171) + (FK171 - GA171)*EE171 + (GA171*EU171))</f>
        <v>88.009598289714134</v>
      </c>
      <c r="BD171" s="2">
        <f t="shared" ref="BD171:BD227" si="575">IF(OR($B171 &lt; H$230, $B171 &gt; H$233), #N/A, ((1-FL171)*DP171) + (FL171 - GB171)*EF171 + (GB171*EV171))</f>
        <v>89.96871858147972</v>
      </c>
      <c r="BE171" s="2">
        <f t="shared" ref="BE171:BE227" si="576">IF(OR($B171 &lt; I$230, $B171 &gt; I$233), #N/A, ((1-FM171)*DQ171) + (FM171 - GC171)*EG171 + (GC171*EW171))</f>
        <v>90.95223629573924</v>
      </c>
      <c r="BF171" s="2">
        <f t="shared" ref="BF171:BF227" si="577">IF(OR($B171 &lt; J$230, $B171 &gt; J$233), #N/A, ((1-FN171)*DR171) + (FN171 - GD171)*EH171 + (GD171*EX171))</f>
        <v>88.884359780676675</v>
      </c>
      <c r="BG171" s="2">
        <f t="shared" ref="BG171:BG227" si="578">IF(OR($B171 &lt; K$230, $B171 &gt; K$233), #N/A, ((1-FO171)*DS171) + (FO171 - GE171)*EI171 + (GE171*EY171))</f>
        <v>87.60565270907253</v>
      </c>
      <c r="BH171" s="2">
        <f t="shared" ref="BH171:BH227" si="579">IF(OR($B171 &lt; L$230, $B171 &gt; L$233), #N/A, ((1-FP171)*DT171) + (FP171 - GF171)*EJ171 + (GF171*EZ171))</f>
        <v>88.574121652077224</v>
      </c>
      <c r="BI171" s="2">
        <f t="shared" ref="BI171:BI227" si="580">IF(OR($B171 &lt; M$230, $B171 &gt; M$233), #N/A, ((1-FQ171)*DU171) + (FQ171 - GG171)*EK171 + (GG171*FA171))</f>
        <v>88.292144222980326</v>
      </c>
      <c r="BJ171" s="2">
        <f t="shared" ref="BJ171:BJ227" si="581">IF(OR($B171 &lt; N$230, $B171 &gt; N$233), #N/A, ((1-FR171)*DV171) + (FR171 - GH171)*EL171 + (GH171*FB171))</f>
        <v>87.387525779416805</v>
      </c>
      <c r="BK171" s="2">
        <f t="shared" ref="BK171:BK227" si="582">IF(OR($B171 &lt; O$230, $B171 &gt; O$233), #N/A, ((1-FS171)*DW171) + (FS171 - GI171)*EM171 + (GI171*FC171))</f>
        <v>88.303845170357519</v>
      </c>
      <c r="BL171" s="2">
        <f t="shared" ref="BL171:BL227" si="583">IF(OR($B171 &lt; P$230, $B171 &gt; P$233), #N/A, ((1-FT171)*DX171) + (FT171 - GJ171)*EN171 + (GJ171*FD171))</f>
        <v>92.048414493679076</v>
      </c>
      <c r="BM171" s="2">
        <f t="shared" ref="BM171:BM227" si="584">IF(OR($B171 &lt; Q$230, $B171 &gt; Q$233), #N/A, ((1-FU171)*DY171) + (FU171 - GK171)*EO171 + (GK171*FE171))</f>
        <v>94.121841755169157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114.47497165991905</v>
      </c>
      <c r="DL171" s="2">
        <f t="shared" ref="DL171:DY186" si="585">BP$228*$B171+BP$229</f>
        <v>115.42959790940768</v>
      </c>
      <c r="DM171" s="2">
        <f t="shared" si="585"/>
        <v>131.89057543859653</v>
      </c>
      <c r="DN171" s="2">
        <f t="shared" si="585"/>
        <v>133.1229483114447</v>
      </c>
      <c r="DO171" s="2">
        <f t="shared" si="585"/>
        <v>134.22747435897438</v>
      </c>
      <c r="DP171" s="2">
        <f t="shared" si="585"/>
        <v>126.86508179231863</v>
      </c>
      <c r="DQ171" s="2">
        <f t="shared" si="585"/>
        <v>133.91900331910858</v>
      </c>
      <c r="DR171" s="2">
        <f t="shared" si="585"/>
        <v>139.77587722007721</v>
      </c>
      <c r="DS171" s="2">
        <f t="shared" si="585"/>
        <v>125.60339047619047</v>
      </c>
      <c r="DT171" s="2">
        <f t="shared" si="585"/>
        <v>133.39898116688119</v>
      </c>
      <c r="DU171" s="2">
        <f t="shared" si="585"/>
        <v>133.67020398841353</v>
      </c>
      <c r="DV171" s="2">
        <f t="shared" si="585"/>
        <v>121.18599507422402</v>
      </c>
      <c r="DW171" s="2">
        <f t="shared" si="585"/>
        <v>129.82924171122994</v>
      </c>
      <c r="DX171" s="2">
        <f t="shared" si="585"/>
        <v>128.94867580213906</v>
      </c>
      <c r="DY171" s="2">
        <f t="shared" si="585"/>
        <v>99.899853886853862</v>
      </c>
      <c r="EA171" s="2">
        <f t="shared" si="440"/>
        <v>86.753439910054993</v>
      </c>
      <c r="EB171" s="2">
        <f t="shared" si="502"/>
        <v>85.498280680721663</v>
      </c>
      <c r="EC171" s="2">
        <f t="shared" si="503"/>
        <v>83.958210262423208</v>
      </c>
      <c r="ED171" s="2">
        <f t="shared" si="504"/>
        <v>88.379082446478606</v>
      </c>
      <c r="EE171" s="2">
        <f t="shared" si="505"/>
        <v>87.190220663288017</v>
      </c>
      <c r="EF171" s="2">
        <f t="shared" si="506"/>
        <v>89.347275280237653</v>
      </c>
      <c r="EG171" s="2">
        <f t="shared" si="507"/>
        <v>90.939641512889139</v>
      </c>
      <c r="EH171" s="2">
        <f t="shared" si="508"/>
        <v>88.428874265088936</v>
      </c>
      <c r="EI171" s="2">
        <f t="shared" si="509"/>
        <v>87.3019197012446</v>
      </c>
      <c r="EJ171" s="2">
        <f t="shared" si="510"/>
        <v>88.291548321342916</v>
      </c>
      <c r="EK171" s="2">
        <f t="shared" si="511"/>
        <v>87.743178465679705</v>
      </c>
      <c r="EL171" s="2">
        <f t="shared" si="512"/>
        <v>87.471911334005142</v>
      </c>
      <c r="EM171" s="2">
        <f t="shared" si="513"/>
        <v>88.058496970871914</v>
      </c>
      <c r="EN171" s="2">
        <f t="shared" si="514"/>
        <v>92.762037480420673</v>
      </c>
      <c r="EO171" s="2">
        <f t="shared" si="515"/>
        <v>97.083803030303017</v>
      </c>
      <c r="EQ171" s="2">
        <f t="shared" si="516"/>
        <v>87.809138439872271</v>
      </c>
      <c r="ER171" s="2">
        <f t="shared" ref="ER171:FE186" si="586">CV$228*$B171+CV$229</f>
        <v>87.135915898125234</v>
      </c>
      <c r="ES171" s="2">
        <f t="shared" si="586"/>
        <v>85.099926199526294</v>
      </c>
      <c r="ET171" s="2">
        <f t="shared" si="586"/>
        <v>88.856956052758463</v>
      </c>
      <c r="EU171" s="2">
        <f t="shared" si="586"/>
        <v>88.364376432490118</v>
      </c>
      <c r="EV171" s="2">
        <f t="shared" si="586"/>
        <v>90.265388165981165</v>
      </c>
      <c r="EW171" s="2">
        <f t="shared" si="586"/>
        <v>90.952804990707705</v>
      </c>
      <c r="EX171" s="2">
        <f t="shared" si="586"/>
        <v>89.084618316929337</v>
      </c>
      <c r="EY171" s="2">
        <f t="shared" si="586"/>
        <v>87.723970065521456</v>
      </c>
      <c r="EZ171" s="2">
        <f t="shared" si="586"/>
        <v>88.665138928334983</v>
      </c>
      <c r="FA171" s="2">
        <f t="shared" si="586"/>
        <v>88.48747606550495</v>
      </c>
      <c r="FB171" s="2">
        <f t="shared" si="586"/>
        <v>87.352130126538512</v>
      </c>
      <c r="FC171" s="2">
        <f t="shared" si="586"/>
        <v>88.397104465716666</v>
      </c>
      <c r="FD171" s="2">
        <f t="shared" si="586"/>
        <v>91.70719704323372</v>
      </c>
      <c r="FE171" s="2">
        <f t="shared" si="586"/>
        <v>92.875370667995043</v>
      </c>
      <c r="FG171" s="2">
        <f t="shared" si="518"/>
        <v>0.99992020994071462</v>
      </c>
      <c r="FH171" s="2">
        <f t="shared" ref="FH171:FU186" si="587">POWER(10,($B171-D$231)/D$229)/(1+POWER(10,($B171-D$231)/D$229))</f>
        <v>0.99992587697051727</v>
      </c>
      <c r="FI171" s="2">
        <f t="shared" si="587"/>
        <v>0.99992322253268706</v>
      </c>
      <c r="FJ171" s="2">
        <f t="shared" si="587"/>
        <v>0.9999202279913928</v>
      </c>
      <c r="FK171" s="2">
        <f t="shared" si="587"/>
        <v>0.99992028186719384</v>
      </c>
      <c r="FL171" s="2">
        <f t="shared" si="587"/>
        <v>0.99991347444790624</v>
      </c>
      <c r="FM171" s="2">
        <f t="shared" si="587"/>
        <v>0.9999141405619757</v>
      </c>
      <c r="FN171" s="2">
        <f t="shared" si="587"/>
        <v>0.99990842187706375</v>
      </c>
      <c r="FO171" s="2">
        <f t="shared" si="587"/>
        <v>0.99990456517408199</v>
      </c>
      <c r="FP171" s="2">
        <f t="shared" si="587"/>
        <v>0.99991019552659766</v>
      </c>
      <c r="FQ171" s="2">
        <f t="shared" si="587"/>
        <v>0.99989846575436969</v>
      </c>
      <c r="FR171" s="2">
        <f t="shared" si="587"/>
        <v>0.99992018877441824</v>
      </c>
      <c r="FS171" s="2">
        <f t="shared" si="587"/>
        <v>0.99990698863106986</v>
      </c>
      <c r="FT171" s="2">
        <f t="shared" si="587"/>
        <v>0.99990087611029776</v>
      </c>
      <c r="FU171" s="2">
        <f t="shared" si="587"/>
        <v>0.99990583507891995</v>
      </c>
      <c r="FW171" s="2">
        <f t="shared" si="536"/>
        <v>0.67289605818404141</v>
      </c>
      <c r="FX171" s="2">
        <f t="shared" ref="FX171:FX227" si="588">POWER(10,($B171-D$232)/D$229)/(1+POWER(10,($B171-D$232)/D$229))</f>
        <v>0.62302414637304226</v>
      </c>
      <c r="FY171" s="2">
        <f t="shared" ref="FY171:FY227" si="589">POWER(10,($B171-E$232)/E$229)/(1+POWER(10,($B171-E$232)/E$229))</f>
        <v>0.63566200693582398</v>
      </c>
      <c r="FZ171" s="2">
        <f t="shared" ref="FZ171:FZ227" si="590">POWER(10,($B171-F$232)/F$229)/(1+POWER(10,($B171-F$232)/F$229))</f>
        <v>0.6616377167000167</v>
      </c>
      <c r="GA171" s="2">
        <f t="shared" ref="GA171:GA227" si="591">POWER(10,($B171-G$232)/G$229)/(1+POWER(10,($B171-G$232)/G$229))</f>
        <v>0.69465051042028891</v>
      </c>
      <c r="GB171" s="2">
        <f t="shared" ref="GB171:GB227" si="592">POWER(10,($B171-H$232)/H$229)/(1+POWER(10,($B171-H$232)/H$229))</f>
        <v>0.67333446890861259</v>
      </c>
      <c r="GC171" s="2">
        <f t="shared" ref="GC171:GC227" si="593">POWER(10,($B171-I$232)/I$229)/(1+POWER(10,($B171-I$232)/I$229))</f>
        <v>0.67646249125910951</v>
      </c>
      <c r="GD171" s="2">
        <f t="shared" ref="GD171:GD227" si="594">POWER(10,($B171-J$232)/J$229)/(1+POWER(10,($B171-J$232)/J$229))</f>
        <v>0.68743780774459107</v>
      </c>
      <c r="GE171" s="2">
        <f t="shared" ref="GE171:GE227" si="595">POWER(10,($B171-K$232)/K$229)/(1+POWER(10,($B171-K$232)/K$229))</f>
        <v>0.71099977403471371</v>
      </c>
      <c r="GF171" s="2">
        <f t="shared" ref="GF171:GF227" si="596">POWER(10,($B171-L$232)/L$229)/(1+POWER(10,($B171-L$232)/L$229))</f>
        <v>0.7455285980651073</v>
      </c>
      <c r="GG171" s="2">
        <f t="shared" ref="GG171:GG227" si="597">POWER(10,($B171-M$232)/M$229)/(1+POWER(10,($B171-M$232)/M$229))</f>
        <v>0.73129698596089177</v>
      </c>
      <c r="GH171" s="2">
        <f t="shared" ref="GH171:GH227" si="598">POWER(10,($B171-N$232)/N$229)/(1+POWER(10,($B171-N$232)/N$229))</f>
        <v>0.72696142218525561</v>
      </c>
      <c r="GI171" s="2">
        <f t="shared" ref="GI171:GI227" si="599">POWER(10,($B171-O$232)/O$229)/(1+POWER(10,($B171-O$232)/O$229))</f>
        <v>0.71310602692589931</v>
      </c>
      <c r="GJ171" s="2">
        <f t="shared" ref="GJ171:GJ227" si="600">POWER(10,($B171-P$232)/P$229)/(1+POWER(10,($B171-P$232)/P$229))</f>
        <v>0.67992268953961732</v>
      </c>
      <c r="GK171" s="2">
        <f t="shared" ref="GK171:GK227" si="601">POWER(10,($B171-Q$232)/Q$229)/(1+POWER(10,($B171-Q$232)/Q$229))</f>
        <v>0.70387883024357023</v>
      </c>
      <c r="GM171" s="86">
        <f t="shared" si="537"/>
        <v>5.2642442994558839E-293</v>
      </c>
      <c r="GN171" s="86">
        <f t="shared" ref="GN171:GN227" si="602" xml:space="preserve"> _xlfn.NORM.DIST($B171, D$7, ABS(D$11), TRUE) * _xlfn.NORM.DIST(($B171 - D$7)*D$15, 0, ABS(D$11), TRUE) * 2</f>
        <v>2.6124572421795373E-168</v>
      </c>
      <c r="GO171" s="86">
        <f t="shared" ref="GO171:GO227" si="603" xml:space="preserve"> _xlfn.NORM.DIST($B171, E$7, ABS(E$11), TRUE) * _xlfn.NORM.DIST(($B171 - E$7)*E$15, 0, ABS(E$11), TRUE) * 2</f>
        <v>0</v>
      </c>
      <c r="GP171" s="86">
        <f t="shared" ref="GP171:GP227" si="604" xml:space="preserve"> _xlfn.NORM.DIST($B171, F$7, ABS(F$11), TRUE) * _xlfn.NORM.DIST(($B171 - F$7)*F$15, 0, ABS(F$11), TRUE) * 2</f>
        <v>9.5578448990509669E-283</v>
      </c>
      <c r="GQ171" s="86">
        <f t="shared" ref="GQ171:GQ227" si="605" xml:space="preserve"> _xlfn.NORM.DIST($B171, G$7, ABS(G$11), TRUE) * _xlfn.NORM.DIST(($B171 - G$7)*G$15, 0, ABS(G$11), TRUE) * 2</f>
        <v>1.7986174650758581E-287</v>
      </c>
      <c r="GR171" s="86">
        <f t="shared" ref="GR171:GR227" si="606" xml:space="preserve"> _xlfn.NORM.DIST($B171, H$7, ABS(H$11), TRUE) * _xlfn.NORM.DIST(($B171 - H$7)*H$15, 0, ABS(H$11), TRUE) * 2</f>
        <v>2.1584605071584639E-181</v>
      </c>
      <c r="GS171" s="86">
        <f t="shared" ref="GS171:GS227" si="607" xml:space="preserve"> _xlfn.NORM.DIST($B171, I$7, ABS(I$11), TRUE) * _xlfn.NORM.DIST(($B171 - I$7)*I$15, 0, ABS(I$11), TRUE) * 2</f>
        <v>2.5122170282253013E-216</v>
      </c>
      <c r="GT171" s="86">
        <f t="shared" ref="GT171:GT227" si="608" xml:space="preserve"> _xlfn.NORM.DIST($B171, J$7, ABS(J$11), TRUE) * _xlfn.NORM.DIST(($B171 - J$7)*J$15, 0, ABS(J$11), TRUE) * 2</f>
        <v>1.7887619260656111E-262</v>
      </c>
      <c r="GU171" s="86">
        <f t="shared" ref="GU171:GU227" si="609" xml:space="preserve"> _xlfn.NORM.DIST($B171, K$7, ABS(K$11), TRUE) * _xlfn.NORM.DIST(($B171 - K$7)*K$15, 0, ABS(K$11), TRUE) * 2</f>
        <v>1.746986460596801E-251</v>
      </c>
      <c r="GV171" s="86">
        <f t="shared" ref="GV171:GV227" si="610" xml:space="preserve"> _xlfn.NORM.DIST($B171, L$7, ABS(L$11), TRUE) * _xlfn.NORM.DIST(($B171 - L$7)*L$15, 0, ABS(L$11), TRUE) * 2</f>
        <v>1.0731445090071929E-277</v>
      </c>
      <c r="GW171" s="86">
        <f t="shared" ref="GW171:GW227" si="611" xml:space="preserve"> _xlfn.NORM.DIST($B171, M$7, ABS(M$11), TRUE) * _xlfn.NORM.DIST(($B171 - M$7)*M$15, 0, ABS(M$11), TRUE) * 2</f>
        <v>2.4516469047676478E-238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5.1268922750203617E-197</v>
      </c>
      <c r="GZ171" s="86">
        <f t="shared" ref="GZ171:GZ227" si="614" xml:space="preserve"> _xlfn.NORM.DIST($B171, P$7, ABS(P$11), TRUE) * _xlfn.NORM.DIST(($B171 - P$7)*P$15, 0, ABS(P$11), TRUE) * 2</f>
        <v>6.5655016721552639E-260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2.037870894617653E-197</v>
      </c>
      <c r="HD171" s="86">
        <f t="shared" ref="HD171:HD227" si="616" xml:space="preserve"> _xlfn.NORM.DIST($B171, D$8, ABS(D$12), TRUE) * _xlfn.NORM.DIST(($B171 - D$8)*D$16, 0, ABS(D$12), TRUE) * 2</f>
        <v>1.1224015713247393E-87</v>
      </c>
      <c r="HE171" s="86">
        <f t="shared" ref="HE171:HE227" si="617" xml:space="preserve"> _xlfn.NORM.DIST($B171, E$8, ABS(E$12), TRUE) * _xlfn.NORM.DIST(($B171 - E$8)*E$16, 0, ABS(E$12), TRUE) * 2</f>
        <v>7.1848964784376755E-229</v>
      </c>
      <c r="HF171" s="86">
        <f t="shared" ref="HF171:HF227" si="618" xml:space="preserve"> _xlfn.NORM.DIST($B171, F$8, ABS(F$12), TRUE) * _xlfn.NORM.DIST(($B171 - F$8)*F$16, 0, ABS(F$12), TRUE) * 2</f>
        <v>1.2361087707918853E-188</v>
      </c>
      <c r="HG171" s="86">
        <f t="shared" ref="HG171:HG227" si="619" xml:space="preserve"> _xlfn.NORM.DIST($B171, G$8, ABS(G$12), TRUE) * _xlfn.NORM.DIST(($B171 - G$8)*G$16, 0, ABS(G$12), TRUE) * 2</f>
        <v>2.8787157903328959E-238</v>
      </c>
      <c r="HH171" s="86">
        <f t="shared" ref="HH171:HH227" si="620" xml:space="preserve"> _xlfn.NORM.DIST($B171, H$8, ABS(H$12), TRUE) * _xlfn.NORM.DIST(($B171 - H$8)*H$16, 0, ABS(H$12), TRUE) * 2</f>
        <v>3.6034199038155081E-137</v>
      </c>
      <c r="HI171" s="86">
        <f t="shared" ref="HI171:HI227" si="621" xml:space="preserve"> _xlfn.NORM.DIST($B171, I$8, ABS(I$12), TRUE) * _xlfn.NORM.DIST(($B171 - I$8)*I$16, 0, ABS(I$12), TRUE) * 2</f>
        <v>2.1431542178217086E-169</v>
      </c>
      <c r="HJ171" s="86">
        <f t="shared" ref="HJ171:HJ227" si="622" xml:space="preserve"> _xlfn.NORM.DIST($B171, J$8, ABS(J$12), TRUE) * _xlfn.NORM.DIST(($B171 - J$8)*J$16, 0, ABS(J$12), TRUE) * 2</f>
        <v>1.4424513702189552E-208</v>
      </c>
      <c r="HK171" s="86">
        <f t="shared" ref="HK171:HK227" si="623" xml:space="preserve"> _xlfn.NORM.DIST($B171, K$8, ABS(K$12), TRUE) * _xlfn.NORM.DIST(($B171 - K$8)*K$16, 0, ABS(K$12), TRUE) * 2</f>
        <v>5.1905594795022348E-200</v>
      </c>
      <c r="HL171" s="86">
        <f t="shared" ref="HL171:HL227" si="624" xml:space="preserve"> _xlfn.NORM.DIST($B171, L$8, ABS(L$12), TRUE) * _xlfn.NORM.DIST(($B171 - L$8)*L$16, 0, ABS(L$12), TRUE) * 2</f>
        <v>2.3396774794862822E-175</v>
      </c>
      <c r="HM171" s="86">
        <f t="shared" ref="HM171:HM227" si="625" xml:space="preserve"> _xlfn.NORM.DIST($B171, M$8, ABS(M$12), TRUE) * _xlfn.NORM.DIST(($B171 - M$8)*M$16, 0, ABS(M$12), TRUE) * 2</f>
        <v>7.5545401429910649E-206</v>
      </c>
      <c r="HN171" s="86">
        <f t="shared" ref="HN171:HN227" si="626" xml:space="preserve"> _xlfn.NORM.DIST($B171, N$8, ABS(N$12), TRUE) * _xlfn.NORM.DIST(($B171 - N$8)*N$16, 0, ABS(N$12), TRUE) * 2</f>
        <v>9.1287301371655695E-183</v>
      </c>
      <c r="HO171" s="86">
        <f t="shared" ref="HO171:HO227" si="627" xml:space="preserve"> _xlfn.NORM.DIST($B171, O$8, ABS(O$12), TRUE) * _xlfn.NORM.DIST(($B171 - O$8)*O$16, 0, ABS(O$12), TRUE) * 2</f>
        <v>4.84551967121188E-161</v>
      </c>
      <c r="HP171" s="86">
        <f t="shared" ref="HP171:HP227" si="628" xml:space="preserve"> _xlfn.NORM.DIST($B171, P$8, ABS(P$12), TRUE) * _xlfn.NORM.DIST(($B171 - P$8)*P$16, 0, ABS(P$12), TRUE) * 2</f>
        <v>4.630770544629169E-186</v>
      </c>
      <c r="HQ171" s="86">
        <f t="shared" ref="HQ171:HQ227" si="629" xml:space="preserve"> _xlfn.NORM.DIST($B171, Q$8, ABS(Q$12), TRUE) * _xlfn.NORM.DIST(($B171 - Q$8)*Q$16, 0, ABS(Q$12), TRUE) * 2</f>
        <v>4.3385577600052076E-241</v>
      </c>
      <c r="HS171" s="86">
        <f t="shared" si="539"/>
        <v>4.6177046151763671E-34</v>
      </c>
      <c r="HT171" s="86">
        <f t="shared" ref="HT171:HT227" si="630" xml:space="preserve"> _xlfn.NORM.DIST($B171, D$9, ABS(D$13), TRUE) * _xlfn.NORM.DIST(($B171 - D$9)*D$17, 0, ABS(D$13), TRUE) * 2</f>
        <v>3.4331452273149478E-35</v>
      </c>
      <c r="HU171" s="86">
        <f t="shared" ref="HU171:HU227" si="631" xml:space="preserve"> _xlfn.NORM.DIST($B171, E$9, ABS(E$13), TRUE) * _xlfn.NORM.DIST(($B171 - E$9)*E$17, 0, ABS(E$13), TRUE) * 2</f>
        <v>4.1648071144143662E-36</v>
      </c>
      <c r="HV171" s="86">
        <f t="shared" ref="HV171:HV227" si="632" xml:space="preserve"> _xlfn.NORM.DIST($B171, F$9, ABS(F$13), TRUE) * _xlfn.NORM.DIST(($B171 - F$9)*F$17, 0, ABS(F$13), TRUE) * 2</f>
        <v>9.9123871335021363E-39</v>
      </c>
      <c r="HW171" s="86">
        <f t="shared" ref="HW171:HW227" si="633" xml:space="preserve"> _xlfn.NORM.DIST($B171, G$9, ABS(G$13), TRUE) * _xlfn.NORM.DIST(($B171 - G$9)*G$17, 0, ABS(G$13), TRUE) * 2</f>
        <v>4.8410794825921985E-44</v>
      </c>
      <c r="HX171" s="86">
        <f t="shared" ref="HX171:HX227" si="634" xml:space="preserve"> _xlfn.NORM.DIST($B171, H$9, ABS(H$13), TRUE) * _xlfn.NORM.DIST(($B171 - H$9)*H$17, 0, ABS(H$13), TRUE) * 2</f>
        <v>4.7603069512672678E-39</v>
      </c>
      <c r="HY171" s="86">
        <f t="shared" ref="HY171:HY227" si="635" xml:space="preserve"> _xlfn.NORM.DIST($B171, I$9, ABS(I$13), TRUE) * _xlfn.NORM.DIST(($B171 - I$9)*I$17, 0, ABS(I$13), TRUE) * 2</f>
        <v>2.0507326928587168E-40</v>
      </c>
      <c r="HZ171" s="86">
        <f t="shared" ref="HZ171:HZ227" si="636" xml:space="preserve"> _xlfn.NORM.DIST($B171, J$9, ABS(J$13), TRUE) * _xlfn.NORM.DIST(($B171 - J$9)*J$17, 0, ABS(J$13), TRUE) * 2</f>
        <v>5.9007426174903236E-43</v>
      </c>
      <c r="IA171" s="86">
        <f t="shared" ref="IA171:IA227" si="637" xml:space="preserve"> _xlfn.NORM.DIST($B171, K$9, ABS(K$13), TRUE) * _xlfn.NORM.DIST(($B171 - K$9)*K$17, 0, ABS(K$13), TRUE) * 2</f>
        <v>8.7726830081720881E-48</v>
      </c>
      <c r="IB171" s="86">
        <f t="shared" ref="IB171:IB227" si="638" xml:space="preserve"> _xlfn.NORM.DIST($B171, L$9, ABS(L$13), TRUE) * _xlfn.NORM.DIST(($B171 - L$9)*L$17, 0, ABS(L$13), TRUE) * 2</f>
        <v>6.0241113054232578E-54</v>
      </c>
      <c r="IC171" s="86">
        <f t="shared" ref="IC171:IC227" si="639" xml:space="preserve"> _xlfn.NORM.DIST($B171, M$9, ABS(M$13), TRUE) * _xlfn.NORM.DIST(($B171 - M$9)*M$17, 0, ABS(M$13), TRUE) * 2</f>
        <v>1.8056999940024927E-50</v>
      </c>
      <c r="ID171" s="86">
        <f t="shared" ref="ID171:ID227" si="640" xml:space="preserve"> _xlfn.NORM.DIST($B171, N$9, ABS(N$13), TRUE) * _xlfn.NORM.DIST(($B171 - N$9)*N$17, 0, ABS(N$13), TRUE) * 2</f>
        <v>7.888003421097496E-48</v>
      </c>
      <c r="IE171" s="86">
        <f t="shared" ref="IE171:IE227" si="641" xml:space="preserve"> _xlfn.NORM.DIST($B171, O$9, ABS(O$13), TRUE) * _xlfn.NORM.DIST(($B171 - O$9)*O$17, 0, ABS(O$13), TRUE) * 2</f>
        <v>1.7086586051831848E-44</v>
      </c>
      <c r="IF171" s="86">
        <f t="shared" ref="IF171:IF227" si="642" xml:space="preserve"> _xlfn.NORM.DIST($B171, P$9, ABS(P$13), TRUE) * _xlfn.NORM.DIST(($B171 - P$9)*P$17, 0, ABS(P$13), TRUE) * 2</f>
        <v>1.0201615927763319E-36</v>
      </c>
      <c r="IG171" s="86">
        <f t="shared" ref="IG171:IG227" si="643" xml:space="preserve"> _xlfn.NORM.DIST($B171, Q$9, ABS(Q$13), TRUE) * _xlfn.NORM.DIST(($B171 - Q$9)*Q$17, 0, ABS(Q$13), TRUE) * 2</f>
        <v>9.9175949141677327E-27</v>
      </c>
      <c r="II171" s="86">
        <f t="shared" si="540"/>
        <v>0.28263132955518033</v>
      </c>
      <c r="IJ171" s="86">
        <f t="shared" si="541"/>
        <v>0.43246877679810314</v>
      </c>
      <c r="IK171" s="86">
        <f t="shared" si="542"/>
        <v>0.3808462571934581</v>
      </c>
      <c r="IL171" s="86">
        <f t="shared" si="543"/>
        <v>0.28681966034358714</v>
      </c>
      <c r="IM171" s="86">
        <f t="shared" si="544"/>
        <v>0.17971769669438156</v>
      </c>
      <c r="IN171" s="86">
        <f t="shared" si="545"/>
        <v>0.24788673415176019</v>
      </c>
      <c r="IO171" s="86">
        <f t="shared" si="546"/>
        <v>0.23917925176856916</v>
      </c>
      <c r="IP171" s="86">
        <f t="shared" si="547"/>
        <v>0.20274466451092171</v>
      </c>
      <c r="IQ171" s="86">
        <f t="shared" si="548"/>
        <v>0.13132396762862159</v>
      </c>
      <c r="IR171" s="86">
        <f t="shared" si="549"/>
        <v>6.5396183734006699E-2</v>
      </c>
      <c r="IS171" s="86">
        <f t="shared" si="550"/>
        <v>9.0547130756526942E-2</v>
      </c>
      <c r="IT171" s="86">
        <f t="shared" si="551"/>
        <v>0.10900735530453277</v>
      </c>
      <c r="IU171" s="86">
        <f t="shared" si="552"/>
        <v>0.14450684855425402</v>
      </c>
      <c r="IV171" s="86">
        <f t="shared" si="553"/>
        <v>0.2180096284714523</v>
      </c>
      <c r="IW171" s="86">
        <f t="shared" si="554"/>
        <v>0.26044437361351158</v>
      </c>
      <c r="IY171" s="86">
        <f t="shared" si="555"/>
        <v>0.28263132955518033</v>
      </c>
      <c r="IZ171" s="86">
        <f t="shared" si="556"/>
        <v>0.43246877679810314</v>
      </c>
      <c r="JA171" s="86">
        <f t="shared" si="557"/>
        <v>0.3808462571934581</v>
      </c>
      <c r="JB171" s="86">
        <f t="shared" si="558"/>
        <v>0.28681966034358714</v>
      </c>
      <c r="JC171" s="86">
        <f t="shared" si="559"/>
        <v>0.17971769669438156</v>
      </c>
      <c r="JD171" s="86">
        <f t="shared" si="560"/>
        <v>0.24788673415176019</v>
      </c>
      <c r="JE171" s="86">
        <f t="shared" si="561"/>
        <v>0.23917925176856916</v>
      </c>
      <c r="JF171" s="86">
        <f t="shared" si="562"/>
        <v>0.20274466451092171</v>
      </c>
      <c r="JG171" s="86">
        <f t="shared" si="563"/>
        <v>0.13132396762862159</v>
      </c>
      <c r="JH171" s="86">
        <f t="shared" si="564"/>
        <v>6.5396183734006699E-2</v>
      </c>
      <c r="JI171" s="86">
        <f t="shared" si="565"/>
        <v>9.0547130756526942E-2</v>
      </c>
      <c r="JJ171" s="86">
        <f t="shared" si="566"/>
        <v>0.10900735530453277</v>
      </c>
      <c r="JK171" s="86">
        <f t="shared" si="567"/>
        <v>0.14450684855425402</v>
      </c>
      <c r="JL171" s="86">
        <f t="shared" si="568"/>
        <v>0.2180096284714523</v>
      </c>
      <c r="JM171" s="86">
        <f t="shared" si="569"/>
        <v>0.26044437361351158</v>
      </c>
    </row>
    <row r="172" spans="2:273" x14ac:dyDescent="0.25">
      <c r="B172" s="2">
        <v>145</v>
      </c>
      <c r="C172" s="37">
        <v>88.966999999999999</v>
      </c>
      <c r="D172" s="37">
        <v>86.667000000000002</v>
      </c>
      <c r="E172" s="37">
        <v>87.525999999999996</v>
      </c>
      <c r="F172" s="37">
        <v>89.385999999999996</v>
      </c>
      <c r="G172" s="37">
        <v>88.807000000000002</v>
      </c>
      <c r="H172" s="37">
        <v>90</v>
      </c>
      <c r="I172" s="37">
        <v>88.894999999999996</v>
      </c>
      <c r="J172" s="37">
        <v>90.210999999999999</v>
      </c>
      <c r="K172" s="37">
        <v>89.736999999999995</v>
      </c>
      <c r="L172" s="37">
        <v>87.841999999999999</v>
      </c>
      <c r="M172" s="37">
        <v>88.509</v>
      </c>
      <c r="N172" s="37">
        <v>88.385999999999996</v>
      </c>
      <c r="O172" s="37">
        <v>89.838999999999999</v>
      </c>
      <c r="P172" s="37">
        <v>91.275999999999996</v>
      </c>
      <c r="Q172" s="37">
        <v>90.793000000000006</v>
      </c>
      <c r="S172" s="4">
        <f t="shared" si="441"/>
        <v>87.313285617387251</v>
      </c>
      <c r="T172" s="4">
        <f t="shared" si="442"/>
        <v>86.556011162111346</v>
      </c>
      <c r="U172" s="4">
        <f t="shared" si="443"/>
        <v>84.592468335978126</v>
      </c>
      <c r="V172" s="4">
        <f t="shared" si="444"/>
        <v>88.554520041786617</v>
      </c>
      <c r="W172" s="4">
        <f t="shared" si="445"/>
        <v>87.844948597875671</v>
      </c>
      <c r="X172" s="4">
        <f t="shared" si="446"/>
        <v>89.794647098870342</v>
      </c>
      <c r="Y172" s="4">
        <f t="shared" si="447"/>
        <v>90.781463891941158</v>
      </c>
      <c r="Z172" s="4">
        <f t="shared" si="448"/>
        <v>88.716863960845956</v>
      </c>
      <c r="AA172" s="4">
        <f t="shared" si="449"/>
        <v>87.408386738949176</v>
      </c>
      <c r="AB172" s="4">
        <f t="shared" si="450"/>
        <v>88.384030083265955</v>
      </c>
      <c r="AC172" s="4">
        <f t="shared" si="451"/>
        <v>88.110858483943446</v>
      </c>
      <c r="AD172" s="4">
        <f t="shared" si="452"/>
        <v>87.204238031225387</v>
      </c>
      <c r="AE172" s="4">
        <f t="shared" si="453"/>
        <v>88.135602472317288</v>
      </c>
      <c r="AF172" s="4">
        <f t="shared" si="454"/>
        <v>92.013396227056461</v>
      </c>
      <c r="AG172" s="4">
        <f t="shared" si="455"/>
        <v>94.196164429640348</v>
      </c>
      <c r="AI172" s="4">
        <f t="shared" si="456"/>
        <v>1.6537143826127476</v>
      </c>
      <c r="AJ172" s="4">
        <f t="shared" si="457"/>
        <v>0.11098883788865521</v>
      </c>
      <c r="AK172" s="4">
        <f t="shared" si="458"/>
        <v>2.9335316640218707</v>
      </c>
      <c r="AL172" s="4">
        <f t="shared" si="459"/>
        <v>0.83147995821337872</v>
      </c>
      <c r="AM172" s="4">
        <f t="shared" si="460"/>
        <v>0.96205140212433093</v>
      </c>
      <c r="AN172" s="4">
        <f t="shared" si="461"/>
        <v>0.20535290112965754</v>
      </c>
      <c r="AO172" s="4">
        <f t="shared" si="462"/>
        <v>-1.8864638919411618</v>
      </c>
      <c r="AP172" s="4">
        <f t="shared" si="463"/>
        <v>1.4941360391540428</v>
      </c>
      <c r="AQ172" s="4">
        <f t="shared" si="464"/>
        <v>2.328613261050819</v>
      </c>
      <c r="AR172" s="4">
        <f t="shared" si="465"/>
        <v>-0.54203008326595636</v>
      </c>
      <c r="AS172" s="4">
        <f t="shared" si="466"/>
        <v>0.39814151605655468</v>
      </c>
      <c r="AT172" s="4">
        <f t="shared" si="467"/>
        <v>1.1817619687746088</v>
      </c>
      <c r="AU172" s="4">
        <f t="shared" si="468"/>
        <v>1.7033975276827107</v>
      </c>
      <c r="AV172" s="4">
        <f t="shared" si="570"/>
        <v>-0.73739622705646468</v>
      </c>
      <c r="AW172" s="4">
        <f t="shared" si="570"/>
        <v>-3.4031644296403414</v>
      </c>
      <c r="AY172" s="2">
        <f t="shared" si="520"/>
        <v>87.306831924016166</v>
      </c>
      <c r="AZ172" s="2">
        <f t="shared" si="571"/>
        <v>86.42313471994072</v>
      </c>
      <c r="BA172" s="2">
        <f t="shared" si="572"/>
        <v>84.508112404650205</v>
      </c>
      <c r="BB172" s="2">
        <f t="shared" si="573"/>
        <v>88.530219440712585</v>
      </c>
      <c r="BC172" s="2">
        <f t="shared" si="574"/>
        <v>87.842805626644576</v>
      </c>
      <c r="BD172" s="2">
        <f t="shared" si="575"/>
        <v>89.781155513924517</v>
      </c>
      <c r="BE172" s="2">
        <f t="shared" si="576"/>
        <v>90.769402566514728</v>
      </c>
      <c r="BF172" s="2">
        <f t="shared" si="577"/>
        <v>88.711478292478049</v>
      </c>
      <c r="BG172" s="2">
        <f t="shared" si="578"/>
        <v>87.407912560652875</v>
      </c>
      <c r="BH172" s="2">
        <f t="shared" si="579"/>
        <v>88.384023176551779</v>
      </c>
      <c r="BI172" s="2">
        <f t="shared" si="580"/>
        <v>88.110796255744134</v>
      </c>
      <c r="BJ172" s="2">
        <f t="shared" si="581"/>
        <v>87.204043596027375</v>
      </c>
      <c r="BK172" s="2">
        <f t="shared" si="582"/>
        <v>88.134427259735773</v>
      </c>
      <c r="BL172" s="2">
        <f t="shared" si="583"/>
        <v>91.85589149041958</v>
      </c>
      <c r="BM172" s="2">
        <f t="shared" si="584"/>
        <v>93.847878166412414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114.50556680161945</v>
      </c>
      <c r="DL172" s="2">
        <f t="shared" si="585"/>
        <v>115.46369163763067</v>
      </c>
      <c r="DM172" s="2">
        <f t="shared" si="585"/>
        <v>132.0609989203779</v>
      </c>
      <c r="DN172" s="2">
        <f t="shared" si="585"/>
        <v>133.27261707317078</v>
      </c>
      <c r="DO172" s="2">
        <f t="shared" si="585"/>
        <v>134.36372435897439</v>
      </c>
      <c r="DP172" s="2">
        <f t="shared" si="585"/>
        <v>126.9507652916074</v>
      </c>
      <c r="DQ172" s="2">
        <f t="shared" si="585"/>
        <v>134.0727605500237</v>
      </c>
      <c r="DR172" s="2">
        <f t="shared" si="585"/>
        <v>139.97876949806948</v>
      </c>
      <c r="DS172" s="2">
        <f t="shared" si="585"/>
        <v>125.70053613445377</v>
      </c>
      <c r="DT172" s="2">
        <f t="shared" si="585"/>
        <v>133.5613152724153</v>
      </c>
      <c r="DU172" s="2">
        <f t="shared" si="585"/>
        <v>133.84962945632796</v>
      </c>
      <c r="DV172" s="2">
        <f t="shared" si="585"/>
        <v>121.26989851551957</v>
      </c>
      <c r="DW172" s="2">
        <f t="shared" si="585"/>
        <v>130.00440855614974</v>
      </c>
      <c r="DX172" s="2">
        <f t="shared" si="585"/>
        <v>129.09334358288771</v>
      </c>
      <c r="DY172" s="2">
        <f t="shared" si="585"/>
        <v>99.783596255596237</v>
      </c>
      <c r="EA172" s="2">
        <f t="shared" si="440"/>
        <v>86.556737488225096</v>
      </c>
      <c r="EB172" s="2">
        <f t="shared" si="502"/>
        <v>85.338506659551456</v>
      </c>
      <c r="EC172" s="2">
        <f t="shared" si="503"/>
        <v>83.737347292015613</v>
      </c>
      <c r="ED172" s="2">
        <f t="shared" si="504"/>
        <v>88.193471459403128</v>
      </c>
      <c r="EE172" s="2">
        <f t="shared" si="505"/>
        <v>86.98207005720046</v>
      </c>
      <c r="EF172" s="2">
        <f t="shared" si="506"/>
        <v>89.12653644300741</v>
      </c>
      <c r="EG172" s="2">
        <f t="shared" si="507"/>
        <v>90.756556627694039</v>
      </c>
      <c r="EH172" s="2">
        <f t="shared" si="508"/>
        <v>88.233080120810698</v>
      </c>
      <c r="EI172" s="2">
        <f t="shared" si="509"/>
        <v>87.089690420314327</v>
      </c>
      <c r="EJ172" s="2">
        <f t="shared" si="510"/>
        <v>88.08916738609112</v>
      </c>
      <c r="EK172" s="2">
        <f t="shared" si="511"/>
        <v>87.536782839838509</v>
      </c>
      <c r="EL172" s="2">
        <f t="shared" si="512"/>
        <v>87.292762494488869</v>
      </c>
      <c r="EM172" s="2">
        <f t="shared" si="513"/>
        <v>87.877538783225219</v>
      </c>
      <c r="EN172" s="2">
        <f t="shared" si="514"/>
        <v>92.606890355784287</v>
      </c>
      <c r="EO172" s="2">
        <f t="shared" si="515"/>
        <v>96.949550582750561</v>
      </c>
      <c r="EQ172" s="2">
        <f t="shared" si="516"/>
        <v>87.636443946871566</v>
      </c>
      <c r="ER172" s="2">
        <f t="shared" si="586"/>
        <v>87.018509315968458</v>
      </c>
      <c r="ES172" s="2">
        <f t="shared" si="586"/>
        <v>84.905862657682817</v>
      </c>
      <c r="ET172" s="2">
        <f t="shared" si="586"/>
        <v>88.682470529451109</v>
      </c>
      <c r="EU172" s="2">
        <f t="shared" si="586"/>
        <v>88.183044496723582</v>
      </c>
      <c r="EV172" s="2">
        <f t="shared" si="586"/>
        <v>90.066491758707116</v>
      </c>
      <c r="EW172" s="2">
        <f t="shared" si="586"/>
        <v>90.770134488087052</v>
      </c>
      <c r="EX172" s="2">
        <f t="shared" si="586"/>
        <v>88.903741861943473</v>
      </c>
      <c r="EY172" s="2">
        <f t="shared" si="586"/>
        <v>87.521272750033958</v>
      </c>
      <c r="EZ172" s="2">
        <f t="shared" si="586"/>
        <v>88.470927156914229</v>
      </c>
      <c r="FA172" s="2">
        <f t="shared" si="586"/>
        <v>88.297424312408168</v>
      </c>
      <c r="FB172" s="2">
        <f t="shared" si="586"/>
        <v>87.170333398739984</v>
      </c>
      <c r="FC172" s="2">
        <f t="shared" si="586"/>
        <v>88.223799164361139</v>
      </c>
      <c r="FD172" s="2">
        <f t="shared" si="586"/>
        <v>91.528747460950171</v>
      </c>
      <c r="FE172" s="2">
        <f t="shared" si="586"/>
        <v>92.65748516926007</v>
      </c>
      <c r="FG172" s="2">
        <f t="shared" si="518"/>
        <v>0.99992723009016604</v>
      </c>
      <c r="FH172" s="2">
        <f t="shared" si="587"/>
        <v>0.99993239855276761</v>
      </c>
      <c r="FI172" s="2">
        <f t="shared" si="587"/>
        <v>0.99992997764455027</v>
      </c>
      <c r="FJ172" s="2">
        <f t="shared" si="587"/>
        <v>0.99992724655281129</v>
      </c>
      <c r="FK172" s="2">
        <f t="shared" si="587"/>
        <v>0.99992729568881544</v>
      </c>
      <c r="FL172" s="2">
        <f t="shared" si="587"/>
        <v>0.99992108715782124</v>
      </c>
      <c r="FM172" s="2">
        <f t="shared" si="587"/>
        <v>0.99992169467028758</v>
      </c>
      <c r="FN172" s="2">
        <f t="shared" si="587"/>
        <v>0.9999164790862326</v>
      </c>
      <c r="FO172" s="2">
        <f t="shared" si="587"/>
        <v>0.99991296167342991</v>
      </c>
      <c r="FP172" s="2">
        <f t="shared" si="587"/>
        <v>0.99991809669964926</v>
      </c>
      <c r="FQ172" s="2">
        <f t="shared" si="587"/>
        <v>0.99990739884012858</v>
      </c>
      <c r="FR172" s="2">
        <f t="shared" si="587"/>
        <v>0.99992721078600322</v>
      </c>
      <c r="FS172" s="2">
        <f t="shared" si="587"/>
        <v>0.99991517192912016</v>
      </c>
      <c r="FT172" s="2">
        <f t="shared" si="587"/>
        <v>0.99990959714967431</v>
      </c>
      <c r="FU172" s="2">
        <f t="shared" si="587"/>
        <v>0.99991411985972856</v>
      </c>
      <c r="FW172" s="2">
        <f t="shared" si="536"/>
        <v>0.69283701696083766</v>
      </c>
      <c r="FX172" s="2">
        <f t="shared" si="588"/>
        <v>0.64439871577076635</v>
      </c>
      <c r="FY172" s="2">
        <f t="shared" si="589"/>
        <v>0.65671483599659775</v>
      </c>
      <c r="FZ172" s="2">
        <f t="shared" si="590"/>
        <v>0.68194059763143633</v>
      </c>
      <c r="GA172" s="2">
        <f t="shared" si="591"/>
        <v>0.71382927953547959</v>
      </c>
      <c r="GB172" s="2">
        <f t="shared" si="592"/>
        <v>0.69326088446063594</v>
      </c>
      <c r="GC172" s="2">
        <f t="shared" si="593"/>
        <v>0.69628416532537596</v>
      </c>
      <c r="GD172" s="2">
        <f t="shared" si="594"/>
        <v>0.70687843860946298</v>
      </c>
      <c r="GE172" s="2">
        <f t="shared" si="595"/>
        <v>0.72955145578984648</v>
      </c>
      <c r="GF172" s="2">
        <f t="shared" si="596"/>
        <v>0.76260385123090024</v>
      </c>
      <c r="GG172" s="2">
        <f t="shared" si="597"/>
        <v>0.74900569208684242</v>
      </c>
      <c r="GH172" s="2">
        <f t="shared" si="598"/>
        <v>0.74485617106389268</v>
      </c>
      <c r="GI172" s="2">
        <f t="shared" si="599"/>
        <v>0.73157354758436244</v>
      </c>
      <c r="GJ172" s="2">
        <f t="shared" si="600"/>
        <v>0.69962650437979856</v>
      </c>
      <c r="GK172" s="2">
        <f t="shared" si="601"/>
        <v>0.72270934986880009</v>
      </c>
      <c r="GM172" s="86">
        <f t="shared" si="537"/>
        <v>6.0685015503203774E-300</v>
      </c>
      <c r="GN172" s="86">
        <f t="shared" si="602"/>
        <v>2.7555693879489769E-172</v>
      </c>
      <c r="GO172" s="86">
        <f t="shared" si="603"/>
        <v>0</v>
      </c>
      <c r="GP172" s="86">
        <f t="shared" si="604"/>
        <v>1.9648442184409418E-289</v>
      </c>
      <c r="GQ172" s="86">
        <f t="shared" si="605"/>
        <v>2.988858301328703E-294</v>
      </c>
      <c r="GR172" s="86">
        <f t="shared" si="606"/>
        <v>1.1076300625571582E-185</v>
      </c>
      <c r="GS172" s="86">
        <f t="shared" si="607"/>
        <v>1.9974818768715798E-221</v>
      </c>
      <c r="GT172" s="86">
        <f t="shared" si="608"/>
        <v>1.064491171706427E-268</v>
      </c>
      <c r="GU172" s="86">
        <f t="shared" si="609"/>
        <v>1.9344227114555388E-257</v>
      </c>
      <c r="GV172" s="86">
        <f t="shared" si="610"/>
        <v>2.9149482618100388E-284</v>
      </c>
      <c r="GW172" s="86">
        <f t="shared" si="611"/>
        <v>5.655316789061217E-244</v>
      </c>
      <c r="GX172" s="86">
        <f t="shared" si="612"/>
        <v>0</v>
      </c>
      <c r="GY172" s="86">
        <f t="shared" si="613"/>
        <v>1.2139714336384747E-201</v>
      </c>
      <c r="GZ172" s="86">
        <f t="shared" si="614"/>
        <v>5.191655497422892E-266</v>
      </c>
      <c r="HA172" s="86">
        <f t="shared" si="615"/>
        <v>0</v>
      </c>
      <c r="HC172" s="86">
        <f t="shared" si="538"/>
        <v>1.3163630513429727E-203</v>
      </c>
      <c r="HD172" s="86">
        <f t="shared" si="616"/>
        <v>2.1211449414687568E-90</v>
      </c>
      <c r="HE172" s="86">
        <f t="shared" si="617"/>
        <v>5.0800251617424107E-236</v>
      </c>
      <c r="HF172" s="86">
        <f t="shared" si="618"/>
        <v>1.6896952290667466E-194</v>
      </c>
      <c r="HG172" s="86">
        <f t="shared" si="619"/>
        <v>1.2545041016028781E-245</v>
      </c>
      <c r="HH172" s="86">
        <f t="shared" si="620"/>
        <v>1.9907552304215414E-141</v>
      </c>
      <c r="HI172" s="86">
        <f t="shared" si="621"/>
        <v>1.284992096415311E-174</v>
      </c>
      <c r="HJ172" s="86">
        <f t="shared" si="622"/>
        <v>5.2974877132753015E-215</v>
      </c>
      <c r="HK172" s="86">
        <f t="shared" si="623"/>
        <v>3.9119093574989927E-206</v>
      </c>
      <c r="HL172" s="86">
        <f t="shared" si="624"/>
        <v>1.1708191968469104E-180</v>
      </c>
      <c r="HM172" s="86">
        <f t="shared" si="625"/>
        <v>4.0790246291063315E-212</v>
      </c>
      <c r="HN172" s="86">
        <f t="shared" si="626"/>
        <v>2.6324181430570099E-188</v>
      </c>
      <c r="HO172" s="86">
        <f t="shared" si="627"/>
        <v>6.3925267521396787E-166</v>
      </c>
      <c r="HP172" s="86">
        <f t="shared" si="628"/>
        <v>1.0331115743855556E-191</v>
      </c>
      <c r="HQ172" s="86">
        <f t="shared" si="629"/>
        <v>4.0977705931470156E-248</v>
      </c>
      <c r="HS172" s="86">
        <f t="shared" si="539"/>
        <v>3.6161557531346548E-36</v>
      </c>
      <c r="HT172" s="86">
        <f t="shared" si="630"/>
        <v>2.2713021768133744E-37</v>
      </c>
      <c r="HU172" s="86">
        <f t="shared" si="631"/>
        <v>2.2562692602768008E-38</v>
      </c>
      <c r="HV172" s="86">
        <f t="shared" si="632"/>
        <v>3.9482469331030504E-41</v>
      </c>
      <c r="HW172" s="86">
        <f t="shared" si="633"/>
        <v>1.1045020785875877E-46</v>
      </c>
      <c r="HX172" s="86">
        <f t="shared" si="634"/>
        <v>1.7753967410770385E-41</v>
      </c>
      <c r="HY172" s="86">
        <f t="shared" si="635"/>
        <v>6.9611208756443731E-43</v>
      </c>
      <c r="HZ172" s="86">
        <f t="shared" si="636"/>
        <v>1.5459981993104365E-45</v>
      </c>
      <c r="IA172" s="86">
        <f t="shared" si="637"/>
        <v>1.3003008133397843E-50</v>
      </c>
      <c r="IB172" s="86">
        <f t="shared" si="638"/>
        <v>5.0366330904819195E-57</v>
      </c>
      <c r="IC172" s="86">
        <f t="shared" si="639"/>
        <v>2.1019888176057262E-53</v>
      </c>
      <c r="ID172" s="86">
        <f t="shared" si="640"/>
        <v>1.3616067723156645E-50</v>
      </c>
      <c r="IE172" s="86">
        <f t="shared" si="641"/>
        <v>4.2223879147616811E-47</v>
      </c>
      <c r="IF172" s="86">
        <f t="shared" si="642"/>
        <v>6.5158810729923137E-39</v>
      </c>
      <c r="IG172" s="86">
        <f t="shared" si="643"/>
        <v>2.9564746053023935E-28</v>
      </c>
      <c r="II172" s="86">
        <f t="shared" si="540"/>
        <v>0.22662195726370615</v>
      </c>
      <c r="IJ172" s="86">
        <f t="shared" si="541"/>
        <v>0.3633109082496398</v>
      </c>
      <c r="IK172" s="86">
        <f t="shared" si="542"/>
        <v>0.31218407469456194</v>
      </c>
      <c r="IL172" s="86">
        <f t="shared" si="543"/>
        <v>0.22681406119946243</v>
      </c>
      <c r="IM172" s="86">
        <f t="shared" si="544"/>
        <v>0.13579012968487419</v>
      </c>
      <c r="IN172" s="86">
        <f t="shared" si="545"/>
        <v>0.19318250722594932</v>
      </c>
      <c r="IO172" s="86">
        <f t="shared" si="546"/>
        <v>0.18589106037787745</v>
      </c>
      <c r="IP172" s="86">
        <f t="shared" si="547"/>
        <v>0.15500443463715655</v>
      </c>
      <c r="IQ172" s="86">
        <f t="shared" si="548"/>
        <v>9.6270609942403773E-2</v>
      </c>
      <c r="IR172" s="86">
        <f t="shared" si="549"/>
        <v>4.545531701056834E-2</v>
      </c>
      <c r="IS172" s="86">
        <f t="shared" si="550"/>
        <v>6.457255351291695E-2</v>
      </c>
      <c r="IT172" s="86">
        <f t="shared" si="551"/>
        <v>7.9536433848814689E-2</v>
      </c>
      <c r="IU172" s="86">
        <f t="shared" si="552"/>
        <v>0.10811728776140644</v>
      </c>
      <c r="IV172" s="86">
        <f t="shared" si="553"/>
        <v>0.16801746608529233</v>
      </c>
      <c r="IW172" s="86">
        <f t="shared" si="554"/>
        <v>0.21434331222790262</v>
      </c>
      <c r="IY172" s="86">
        <f t="shared" si="555"/>
        <v>0.22662195726370615</v>
      </c>
      <c r="IZ172" s="86">
        <f t="shared" si="556"/>
        <v>0.3633109082496398</v>
      </c>
      <c r="JA172" s="86">
        <f t="shared" si="557"/>
        <v>0.31218407469456194</v>
      </c>
      <c r="JB172" s="86">
        <f t="shared" si="558"/>
        <v>0.22681406119946243</v>
      </c>
      <c r="JC172" s="86">
        <f t="shared" si="559"/>
        <v>0.13579012968487419</v>
      </c>
      <c r="JD172" s="86">
        <f t="shared" si="560"/>
        <v>0.19318250722594932</v>
      </c>
      <c r="JE172" s="86">
        <f t="shared" si="561"/>
        <v>0.18589106037787745</v>
      </c>
      <c r="JF172" s="86">
        <f t="shared" si="562"/>
        <v>0.15500443463715655</v>
      </c>
      <c r="JG172" s="86">
        <f t="shared" si="563"/>
        <v>9.6270609942403773E-2</v>
      </c>
      <c r="JH172" s="86">
        <f t="shared" si="564"/>
        <v>4.545531701056834E-2</v>
      </c>
      <c r="JI172" s="86">
        <f t="shared" si="565"/>
        <v>6.457255351291695E-2</v>
      </c>
      <c r="JJ172" s="86">
        <f t="shared" si="566"/>
        <v>7.9536433848814689E-2</v>
      </c>
      <c r="JK172" s="86">
        <f t="shared" si="567"/>
        <v>0.10811728776140644</v>
      </c>
      <c r="JL172" s="86">
        <f t="shared" si="568"/>
        <v>0.16801746608529233</v>
      </c>
      <c r="JM172" s="86">
        <f t="shared" si="569"/>
        <v>0.21434331222790262</v>
      </c>
    </row>
    <row r="173" spans="2:273" x14ac:dyDescent="0.25">
      <c r="B173" s="2">
        <v>146</v>
      </c>
      <c r="C173" s="37">
        <v>86.918000000000006</v>
      </c>
      <c r="D173" s="37">
        <v>88.474000000000004</v>
      </c>
      <c r="E173" s="37">
        <v>85.105000000000004</v>
      </c>
      <c r="F173" s="37">
        <v>85.227999999999994</v>
      </c>
      <c r="G173" s="37">
        <v>86.438999999999993</v>
      </c>
      <c r="H173" s="37">
        <v>91.07</v>
      </c>
      <c r="I173" s="37">
        <v>91.912000000000006</v>
      </c>
      <c r="J173" s="37">
        <v>88.123000000000005</v>
      </c>
      <c r="K173" s="37">
        <v>87.509</v>
      </c>
      <c r="L173" s="37">
        <v>88.86</v>
      </c>
      <c r="M173" s="37">
        <v>88.667000000000002</v>
      </c>
      <c r="N173" s="37">
        <v>89.367999999999995</v>
      </c>
      <c r="O173" s="37">
        <v>87.929000000000002</v>
      </c>
      <c r="P173" s="37">
        <v>90.259</v>
      </c>
      <c r="Q173" s="37">
        <v>91.275999999999996</v>
      </c>
      <c r="S173" s="4">
        <f t="shared" si="441"/>
        <v>87.149698222972049</v>
      </c>
      <c r="T173" s="4">
        <f t="shared" si="442"/>
        <v>86.375979051225869</v>
      </c>
      <c r="U173" s="4">
        <f t="shared" si="443"/>
        <v>84.356760351640034</v>
      </c>
      <c r="V173" s="4">
        <f t="shared" si="444"/>
        <v>88.368165681127152</v>
      </c>
      <c r="W173" s="4">
        <f t="shared" si="445"/>
        <v>87.676566137188814</v>
      </c>
      <c r="X173" s="4">
        <f t="shared" si="446"/>
        <v>89.597034526068427</v>
      </c>
      <c r="Y173" s="4">
        <f t="shared" si="447"/>
        <v>90.589421958424666</v>
      </c>
      <c r="Z173" s="4">
        <f t="shared" si="448"/>
        <v>88.539829075681411</v>
      </c>
      <c r="AA173" s="4">
        <f t="shared" si="449"/>
        <v>87.210283416012203</v>
      </c>
      <c r="AB173" s="4">
        <f t="shared" si="450"/>
        <v>88.193916234831249</v>
      </c>
      <c r="AC173" s="4">
        <f t="shared" si="451"/>
        <v>87.929448122874405</v>
      </c>
      <c r="AD173" s="4">
        <f t="shared" si="452"/>
        <v>87.020611175141838</v>
      </c>
      <c r="AE173" s="4">
        <f t="shared" si="453"/>
        <v>87.965250639389296</v>
      </c>
      <c r="AF173" s="4">
        <f t="shared" si="454"/>
        <v>91.716255441694983</v>
      </c>
      <c r="AG173" s="4">
        <f t="shared" si="455"/>
        <v>93.713096750692046</v>
      </c>
      <c r="AI173" s="4">
        <f t="shared" si="456"/>
        <v>-0.23169822297204234</v>
      </c>
      <c r="AJ173" s="4">
        <f t="shared" si="457"/>
        <v>2.0980209487741348</v>
      </c>
      <c r="AK173" s="4">
        <f t="shared" si="458"/>
        <v>0.74823964835997003</v>
      </c>
      <c r="AL173" s="4">
        <f t="shared" si="459"/>
        <v>-3.1401656811271579</v>
      </c>
      <c r="AM173" s="4">
        <f t="shared" si="460"/>
        <v>-1.2375661371888214</v>
      </c>
      <c r="AN173" s="4">
        <f t="shared" si="461"/>
        <v>1.4729654739315663</v>
      </c>
      <c r="AO173" s="4">
        <f t="shared" si="462"/>
        <v>1.3225780415753405</v>
      </c>
      <c r="AP173" s="4">
        <f t="shared" si="463"/>
        <v>-0.41682907568140593</v>
      </c>
      <c r="AQ173" s="4">
        <f t="shared" si="464"/>
        <v>0.29871658398779743</v>
      </c>
      <c r="AR173" s="4">
        <f t="shared" si="465"/>
        <v>0.66608376516875012</v>
      </c>
      <c r="AS173" s="4">
        <f t="shared" si="466"/>
        <v>0.73755187712559689</v>
      </c>
      <c r="AT173" s="4">
        <f t="shared" si="467"/>
        <v>2.3473888248581574</v>
      </c>
      <c r="AU173" s="4">
        <f t="shared" si="468"/>
        <v>-3.6250639389294292E-2</v>
      </c>
      <c r="AV173" s="4">
        <f t="shared" si="570"/>
        <v>-1.4572554416949828</v>
      </c>
      <c r="AW173" s="4">
        <f t="shared" si="570"/>
        <v>-2.4370967506920493</v>
      </c>
      <c r="AY173" s="2">
        <f t="shared" si="520"/>
        <v>87.147840719492493</v>
      </c>
      <c r="AZ173" s="2">
        <f t="shared" si="571"/>
        <v>86.32634419237931</v>
      </c>
      <c r="BA173" s="2">
        <f t="shared" si="572"/>
        <v>84.329025430031678</v>
      </c>
      <c r="BB173" s="2">
        <f t="shared" si="573"/>
        <v>88.361748552827351</v>
      </c>
      <c r="BC173" s="2">
        <f t="shared" si="574"/>
        <v>87.676157313856748</v>
      </c>
      <c r="BD173" s="2">
        <f t="shared" si="575"/>
        <v>89.593813918546473</v>
      </c>
      <c r="BE173" s="2">
        <f t="shared" si="576"/>
        <v>90.586599343474333</v>
      </c>
      <c r="BF173" s="2">
        <f t="shared" si="577"/>
        <v>88.538709289680824</v>
      </c>
      <c r="BG173" s="2">
        <f t="shared" si="578"/>
        <v>87.210210998255178</v>
      </c>
      <c r="BH173" s="2">
        <f t="shared" si="579"/>
        <v>88.193915526489988</v>
      </c>
      <c r="BI173" s="2">
        <f t="shared" si="580"/>
        <v>87.929440404375526</v>
      </c>
      <c r="BJ173" s="2">
        <f t="shared" si="581"/>
        <v>87.020582762894392</v>
      </c>
      <c r="BK173" s="2">
        <f t="shared" si="582"/>
        <v>87.96504397125895</v>
      </c>
      <c r="BL173" s="2">
        <f t="shared" si="583"/>
        <v>91.66325629739805</v>
      </c>
      <c r="BM173" s="2">
        <f t="shared" si="584"/>
        <v>93.574076703095017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114.53616194331985</v>
      </c>
      <c r="DL173" s="2">
        <f t="shared" si="585"/>
        <v>115.49778536585367</v>
      </c>
      <c r="DM173" s="2">
        <f t="shared" si="585"/>
        <v>132.23142240215927</v>
      </c>
      <c r="DN173" s="2">
        <f t="shared" si="585"/>
        <v>133.42228583489685</v>
      </c>
      <c r="DO173" s="2">
        <f t="shared" si="585"/>
        <v>134.49997435897438</v>
      </c>
      <c r="DP173" s="2">
        <f t="shared" si="585"/>
        <v>127.03644879089616</v>
      </c>
      <c r="DQ173" s="2">
        <f t="shared" si="585"/>
        <v>134.22651778093882</v>
      </c>
      <c r="DR173" s="2">
        <f t="shared" si="585"/>
        <v>140.18166177606176</v>
      </c>
      <c r="DS173" s="2">
        <f t="shared" si="585"/>
        <v>125.79768179271709</v>
      </c>
      <c r="DT173" s="2">
        <f t="shared" si="585"/>
        <v>133.72364937794939</v>
      </c>
      <c r="DU173" s="2">
        <f t="shared" si="585"/>
        <v>134.02905492424242</v>
      </c>
      <c r="DV173" s="2">
        <f t="shared" si="585"/>
        <v>121.35380195681512</v>
      </c>
      <c r="DW173" s="2">
        <f t="shared" si="585"/>
        <v>130.17957540106954</v>
      </c>
      <c r="DX173" s="2">
        <f t="shared" si="585"/>
        <v>129.23801136363639</v>
      </c>
      <c r="DY173" s="2">
        <f t="shared" si="585"/>
        <v>99.667338624338598</v>
      </c>
      <c r="EA173" s="2">
        <f t="shared" si="440"/>
        <v>86.360035066395199</v>
      </c>
      <c r="EB173" s="2">
        <f t="shared" si="502"/>
        <v>85.178732638381248</v>
      </c>
      <c r="EC173" s="2">
        <f t="shared" si="503"/>
        <v>83.516484321608019</v>
      </c>
      <c r="ED173" s="2">
        <f t="shared" si="504"/>
        <v>88.007860472327636</v>
      </c>
      <c r="EE173" s="2">
        <f t="shared" si="505"/>
        <v>86.773919451112917</v>
      </c>
      <c r="EF173" s="2">
        <f t="shared" si="506"/>
        <v>88.905797605777167</v>
      </c>
      <c r="EG173" s="2">
        <f t="shared" si="507"/>
        <v>90.573471742498953</v>
      </c>
      <c r="EH173" s="2">
        <f t="shared" si="508"/>
        <v>88.037285976532459</v>
      </c>
      <c r="EI173" s="2">
        <f t="shared" si="509"/>
        <v>86.877461139384039</v>
      </c>
      <c r="EJ173" s="2">
        <f t="shared" si="510"/>
        <v>87.886786450839324</v>
      </c>
      <c r="EK173" s="2">
        <f t="shared" si="511"/>
        <v>87.330387213997327</v>
      </c>
      <c r="EL173" s="2">
        <f t="shared" si="512"/>
        <v>87.113613654972582</v>
      </c>
      <c r="EM173" s="2">
        <f t="shared" si="513"/>
        <v>87.696580595578524</v>
      </c>
      <c r="EN173" s="2">
        <f t="shared" si="514"/>
        <v>92.451743231147901</v>
      </c>
      <c r="EO173" s="2">
        <f t="shared" si="515"/>
        <v>96.81529813519812</v>
      </c>
      <c r="EQ173" s="2">
        <f t="shared" si="516"/>
        <v>87.463749453870875</v>
      </c>
      <c r="ER173" s="2">
        <f t="shared" si="586"/>
        <v>86.901102733811683</v>
      </c>
      <c r="ES173" s="2">
        <f t="shared" si="586"/>
        <v>84.711799115839341</v>
      </c>
      <c r="ET173" s="2">
        <f t="shared" si="586"/>
        <v>88.507985006143741</v>
      </c>
      <c r="EU173" s="2">
        <f t="shared" si="586"/>
        <v>88.00171256095706</v>
      </c>
      <c r="EV173" s="2">
        <f t="shared" si="586"/>
        <v>89.867595351433067</v>
      </c>
      <c r="EW173" s="2">
        <f t="shared" si="586"/>
        <v>90.587463985466414</v>
      </c>
      <c r="EX173" s="2">
        <f t="shared" si="586"/>
        <v>88.722865406957624</v>
      </c>
      <c r="EY173" s="2">
        <f t="shared" si="586"/>
        <v>87.318575434546446</v>
      </c>
      <c r="EZ173" s="2">
        <f t="shared" si="586"/>
        <v>88.276715385493489</v>
      </c>
      <c r="FA173" s="2">
        <f t="shared" si="586"/>
        <v>88.107372559311386</v>
      </c>
      <c r="FB173" s="2">
        <f t="shared" si="586"/>
        <v>86.988536670941457</v>
      </c>
      <c r="FC173" s="2">
        <f t="shared" si="586"/>
        <v>88.050493863005613</v>
      </c>
      <c r="FD173" s="2">
        <f t="shared" si="586"/>
        <v>91.350297878666623</v>
      </c>
      <c r="FE173" s="2">
        <f t="shared" si="586"/>
        <v>92.439599670525098</v>
      </c>
      <c r="FG173" s="2">
        <f t="shared" si="518"/>
        <v>0.99993363262850465</v>
      </c>
      <c r="FH173" s="2">
        <f t="shared" si="587"/>
        <v>0.99993834638064027</v>
      </c>
      <c r="FI173" s="2">
        <f t="shared" si="587"/>
        <v>0.99993613845936846</v>
      </c>
      <c r="FJ173" s="2">
        <f t="shared" si="587"/>
        <v>0.99993364764280779</v>
      </c>
      <c r="FK173" s="2">
        <f t="shared" si="587"/>
        <v>0.99993369245594976</v>
      </c>
      <c r="FL173" s="2">
        <f t="shared" si="587"/>
        <v>0.9999280301328477</v>
      </c>
      <c r="FM173" s="2">
        <f t="shared" si="587"/>
        <v>0.99992858419846664</v>
      </c>
      <c r="FN173" s="2">
        <f t="shared" si="587"/>
        <v>0.99992382746154418</v>
      </c>
      <c r="FO173" s="2">
        <f t="shared" si="587"/>
        <v>0.9999206194947986</v>
      </c>
      <c r="FP173" s="2">
        <f t="shared" si="587"/>
        <v>0.99992530276398783</v>
      </c>
      <c r="FQ173" s="2">
        <f t="shared" si="587"/>
        <v>0.99991554605033817</v>
      </c>
      <c r="FR173" s="2">
        <f t="shared" si="587"/>
        <v>0.99993361502267342</v>
      </c>
      <c r="FS173" s="2">
        <f t="shared" si="587"/>
        <v>0.99992263530242964</v>
      </c>
      <c r="FT173" s="2">
        <f t="shared" si="587"/>
        <v>0.99991755096475587</v>
      </c>
      <c r="FU173" s="2">
        <f t="shared" si="587"/>
        <v>0.99992167578932856</v>
      </c>
      <c r="FW173" s="2">
        <f t="shared" si="536"/>
        <v>0.71208247943118963</v>
      </c>
      <c r="FX173" s="2">
        <f t="shared" si="588"/>
        <v>0.6652125914758853</v>
      </c>
      <c r="FY173" s="2">
        <f t="shared" si="589"/>
        <v>0.67716897785623742</v>
      </c>
      <c r="FZ173" s="2">
        <f t="shared" si="590"/>
        <v>0.70157471310014241</v>
      </c>
      <c r="GA173" s="2">
        <f t="shared" si="591"/>
        <v>0.7322677233217415</v>
      </c>
      <c r="GB173" s="2">
        <f t="shared" si="592"/>
        <v>0.71249081001095571</v>
      </c>
      <c r="GC173" s="2">
        <f t="shared" si="593"/>
        <v>0.71540236447098715</v>
      </c>
      <c r="GD173" s="2">
        <f t="shared" si="594"/>
        <v>0.72559257410774836</v>
      </c>
      <c r="GE173" s="2">
        <f t="shared" si="595"/>
        <v>0.74733545411796098</v>
      </c>
      <c r="GF173" s="2">
        <f t="shared" si="596"/>
        <v>0.77887317839571091</v>
      </c>
      <c r="GG173" s="2">
        <f t="shared" si="597"/>
        <v>0.76592088516878865</v>
      </c>
      <c r="GH173" s="2">
        <f t="shared" si="598"/>
        <v>0.76196213828237047</v>
      </c>
      <c r="GI173" s="2">
        <f t="shared" si="599"/>
        <v>0.74927027619851461</v>
      </c>
      <c r="GJ173" s="2">
        <f t="shared" si="600"/>
        <v>0.71861933439050418</v>
      </c>
      <c r="GK173" s="2">
        <f t="shared" si="601"/>
        <v>0.74078340683044153</v>
      </c>
      <c r="GM173" s="86">
        <f t="shared" si="537"/>
        <v>5.7963898596054494E-307</v>
      </c>
      <c r="GN173" s="86">
        <f t="shared" si="602"/>
        <v>2.6091033272146943E-176</v>
      </c>
      <c r="GO173" s="86">
        <f t="shared" si="603"/>
        <v>0</v>
      </c>
      <c r="GP173" s="86">
        <f t="shared" si="604"/>
        <v>3.3702777571214615E-296</v>
      </c>
      <c r="GQ173" s="86">
        <f t="shared" si="605"/>
        <v>4.1360525254175758E-301</v>
      </c>
      <c r="GR173" s="86">
        <f t="shared" si="606"/>
        <v>5.058953268129013E-190</v>
      </c>
      <c r="GS173" s="86">
        <f t="shared" si="607"/>
        <v>1.3836958609933403E-226</v>
      </c>
      <c r="GT173" s="86">
        <f t="shared" si="608"/>
        <v>5.3492297225430228E-275</v>
      </c>
      <c r="GU173" s="86">
        <f t="shared" si="609"/>
        <v>1.8223917288083749E-263</v>
      </c>
      <c r="GV173" s="86">
        <f t="shared" si="610"/>
        <v>6.6283655751944219E-291</v>
      </c>
      <c r="GW173" s="86">
        <f t="shared" si="611"/>
        <v>1.1197064865954685E-249</v>
      </c>
      <c r="GX173" s="86">
        <f t="shared" si="612"/>
        <v>0</v>
      </c>
      <c r="GY173" s="86">
        <f t="shared" si="613"/>
        <v>2.5376967192846011E-206</v>
      </c>
      <c r="GZ173" s="86">
        <f t="shared" si="614"/>
        <v>3.484002854994833E-272</v>
      </c>
      <c r="HA173" s="86">
        <f t="shared" si="615"/>
        <v>0</v>
      </c>
      <c r="HC173" s="86">
        <f t="shared" si="538"/>
        <v>6.8113414777579678E-210</v>
      </c>
      <c r="HD173" s="86">
        <f t="shared" si="616"/>
        <v>3.6360451845708891E-93</v>
      </c>
      <c r="HE173" s="86">
        <f t="shared" si="617"/>
        <v>2.7830115702053095E-243</v>
      </c>
      <c r="HF173" s="86">
        <f t="shared" si="618"/>
        <v>1.875068694645052E-200</v>
      </c>
      <c r="HG173" s="86">
        <f t="shared" si="619"/>
        <v>4.2167693310136399E-253</v>
      </c>
      <c r="HH173" s="86">
        <f t="shared" si="620"/>
        <v>9.4515279808895232E-146</v>
      </c>
      <c r="HI173" s="86">
        <f t="shared" si="621"/>
        <v>6.4078729975138985E-180</v>
      </c>
      <c r="HJ173" s="86">
        <f t="shared" si="622"/>
        <v>1.5505735984511904E-221</v>
      </c>
      <c r="HK173" s="86">
        <f t="shared" si="623"/>
        <v>2.3795365233726575E-212</v>
      </c>
      <c r="HL173" s="86">
        <f t="shared" si="624"/>
        <v>4.8771688637753974E-186</v>
      </c>
      <c r="HM173" s="86">
        <f t="shared" si="625"/>
        <v>1.7707436283613874E-218</v>
      </c>
      <c r="HN173" s="86">
        <f t="shared" si="626"/>
        <v>6.2638897856599212E-194</v>
      </c>
      <c r="HO173" s="86">
        <f t="shared" si="627"/>
        <v>7.1194915785389822E-171</v>
      </c>
      <c r="HP173" s="86">
        <f t="shared" si="628"/>
        <v>1.8938543271267086E-197</v>
      </c>
      <c r="HQ173" s="86">
        <f t="shared" si="629"/>
        <v>3.0631211258401829E-255</v>
      </c>
      <c r="HS173" s="86">
        <f t="shared" si="539"/>
        <v>2.4349753389426642E-38</v>
      </c>
      <c r="HT173" s="86">
        <f t="shared" si="630"/>
        <v>1.2851937110781238E-39</v>
      </c>
      <c r="HU173" s="86">
        <f t="shared" si="631"/>
        <v>1.0368851297014859E-40</v>
      </c>
      <c r="HV173" s="86">
        <f t="shared" si="632"/>
        <v>1.3245042959962773E-43</v>
      </c>
      <c r="HW173" s="86">
        <f t="shared" si="633"/>
        <v>2.0994748399663941E-49</v>
      </c>
      <c r="HX173" s="86">
        <f t="shared" si="634"/>
        <v>5.5621370355625642E-44</v>
      </c>
      <c r="HY173" s="86">
        <f t="shared" si="635"/>
        <v>1.9853682541749518E-45</v>
      </c>
      <c r="HZ173" s="86">
        <f t="shared" si="636"/>
        <v>3.3871656271393589E-48</v>
      </c>
      <c r="IA173" s="86">
        <f t="shared" si="637"/>
        <v>1.5896081017021506E-53</v>
      </c>
      <c r="IB173" s="86">
        <f t="shared" si="638"/>
        <v>3.4421494646497835E-60</v>
      </c>
      <c r="IC173" s="86">
        <f t="shared" si="639"/>
        <v>2.0113268970143932E-56</v>
      </c>
      <c r="ID173" s="86">
        <f t="shared" si="640"/>
        <v>1.9559693027266849E-53</v>
      </c>
      <c r="IE173" s="86">
        <f t="shared" si="641"/>
        <v>8.7498645090323427E-50</v>
      </c>
      <c r="IF173" s="86">
        <f t="shared" si="642"/>
        <v>3.5752864178566667E-41</v>
      </c>
      <c r="IG173" s="86">
        <f t="shared" si="643"/>
        <v>7.9583294566602198E-30</v>
      </c>
      <c r="II173" s="86">
        <f t="shared" si="540"/>
        <v>0.17858304017149204</v>
      </c>
      <c r="IJ173" s="86">
        <f t="shared" si="541"/>
        <v>0.29762430497992831</v>
      </c>
      <c r="IK173" s="86">
        <f t="shared" si="542"/>
        <v>0.25013915582587976</v>
      </c>
      <c r="IL173" s="86">
        <f t="shared" si="543"/>
        <v>0.17585294124898423</v>
      </c>
      <c r="IM173" s="86">
        <f t="shared" si="544"/>
        <v>0.10061506446510532</v>
      </c>
      <c r="IN173" s="86">
        <f t="shared" si="545"/>
        <v>0.14768128274155282</v>
      </c>
      <c r="IO173" s="86">
        <f t="shared" si="546"/>
        <v>0.14174403381409906</v>
      </c>
      <c r="IP173" s="86">
        <f t="shared" si="547"/>
        <v>0.11624788654341346</v>
      </c>
      <c r="IQ173" s="86">
        <f t="shared" si="548"/>
        <v>6.9130934121426915E-2</v>
      </c>
      <c r="IR173" s="86">
        <f t="shared" si="549"/>
        <v>3.0904959320497354E-2</v>
      </c>
      <c r="IS173" s="86">
        <f t="shared" si="550"/>
        <v>4.5080660801341529E-2</v>
      </c>
      <c r="IT173" s="86">
        <f t="shared" si="551"/>
        <v>5.6895577689453004E-2</v>
      </c>
      <c r="IU173" s="86">
        <f t="shared" si="552"/>
        <v>7.93816585303012E-2</v>
      </c>
      <c r="IV173" s="86">
        <f t="shared" si="553"/>
        <v>0.12671991646478251</v>
      </c>
      <c r="IW173" s="86">
        <f t="shared" si="554"/>
        <v>0.17397578421141047</v>
      </c>
      <c r="IY173" s="86">
        <f t="shared" si="555"/>
        <v>0.17858304017149204</v>
      </c>
      <c r="IZ173" s="86">
        <f t="shared" si="556"/>
        <v>0.29762430497992831</v>
      </c>
      <c r="JA173" s="86">
        <f t="shared" si="557"/>
        <v>0.25013915582587976</v>
      </c>
      <c r="JB173" s="86">
        <f t="shared" si="558"/>
        <v>0.17585294124898423</v>
      </c>
      <c r="JC173" s="86">
        <f t="shared" si="559"/>
        <v>0.10061506446510532</v>
      </c>
      <c r="JD173" s="86">
        <f t="shared" si="560"/>
        <v>0.14768128274155282</v>
      </c>
      <c r="JE173" s="86">
        <f t="shared" si="561"/>
        <v>0.14174403381409906</v>
      </c>
      <c r="JF173" s="86">
        <f t="shared" si="562"/>
        <v>0.11624788654341346</v>
      </c>
      <c r="JG173" s="86">
        <f t="shared" si="563"/>
        <v>6.9130934121426915E-2</v>
      </c>
      <c r="JH173" s="86">
        <f t="shared" si="564"/>
        <v>3.0904959320497354E-2</v>
      </c>
      <c r="JI173" s="86">
        <f t="shared" si="565"/>
        <v>4.5080660801341529E-2</v>
      </c>
      <c r="JJ173" s="86">
        <f t="shared" si="566"/>
        <v>5.6895577689453004E-2</v>
      </c>
      <c r="JK173" s="86">
        <f t="shared" si="567"/>
        <v>7.93816585303012E-2</v>
      </c>
      <c r="JL173" s="86">
        <f t="shared" si="568"/>
        <v>0.12671991646478251</v>
      </c>
      <c r="JM173" s="86">
        <f t="shared" si="569"/>
        <v>0.17397578421141047</v>
      </c>
    </row>
    <row r="174" spans="2:273" x14ac:dyDescent="0.25">
      <c r="B174" s="2">
        <v>147</v>
      </c>
      <c r="C174" s="37">
        <v>88.557000000000002</v>
      </c>
      <c r="D174" s="37">
        <v>84.807000000000002</v>
      </c>
      <c r="E174" s="37">
        <v>85.894999999999996</v>
      </c>
      <c r="F174" s="37">
        <v>88.14</v>
      </c>
      <c r="G174" s="37">
        <v>88.316000000000003</v>
      </c>
      <c r="H174" s="37">
        <v>89.174999999999997</v>
      </c>
      <c r="I174" s="37">
        <v>91.034999999999997</v>
      </c>
      <c r="J174" s="37">
        <v>85.683999999999997</v>
      </c>
      <c r="K174" s="37">
        <v>89.543999999999997</v>
      </c>
      <c r="L174" s="37">
        <v>89.509</v>
      </c>
      <c r="M174" s="37">
        <v>86.298000000000002</v>
      </c>
      <c r="N174" s="37">
        <v>87.210999999999999</v>
      </c>
      <c r="O174" s="37">
        <v>89.411000000000001</v>
      </c>
      <c r="P174" s="37">
        <v>89.620999999999995</v>
      </c>
      <c r="Q174" s="37">
        <v>91.138000000000005</v>
      </c>
      <c r="S174" s="4">
        <f t="shared" si="441"/>
        <v>86.989428155375606</v>
      </c>
      <c r="T174" s="4">
        <f t="shared" si="442"/>
        <v>86.246557182554596</v>
      </c>
      <c r="U174" s="4">
        <f t="shared" si="443"/>
        <v>84.158228958917292</v>
      </c>
      <c r="V174" s="4">
        <f t="shared" si="444"/>
        <v>88.194843076371129</v>
      </c>
      <c r="W174" s="4">
        <f t="shared" si="445"/>
        <v>87.509619436048482</v>
      </c>
      <c r="X174" s="4">
        <f t="shared" si="446"/>
        <v>89.407272534568463</v>
      </c>
      <c r="Y174" s="4">
        <f t="shared" si="447"/>
        <v>90.40439613288288</v>
      </c>
      <c r="Z174" s="4">
        <f t="shared" si="448"/>
        <v>88.366194536511529</v>
      </c>
      <c r="AA174" s="4">
        <f t="shared" si="449"/>
        <v>87.012522842936903</v>
      </c>
      <c r="AB174" s="4">
        <f t="shared" si="450"/>
        <v>88.003773625846918</v>
      </c>
      <c r="AC174" s="4">
        <f t="shared" si="451"/>
        <v>87.748024567953138</v>
      </c>
      <c r="AD174" s="4">
        <f t="shared" si="452"/>
        <v>86.837153857460947</v>
      </c>
      <c r="AE174" s="4">
        <f t="shared" si="453"/>
        <v>87.795698801093778</v>
      </c>
      <c r="AF174" s="4">
        <f t="shared" si="454"/>
        <v>91.486699595320374</v>
      </c>
      <c r="AG174" s="4">
        <f t="shared" si="455"/>
        <v>93.352136507168495</v>
      </c>
      <c r="AI174" s="4">
        <f t="shared" si="456"/>
        <v>1.5675718446243962</v>
      </c>
      <c r="AJ174" s="4">
        <f t="shared" si="457"/>
        <v>-1.4395571825545943</v>
      </c>
      <c r="AK174" s="4">
        <f t="shared" si="458"/>
        <v>1.7367710410827044</v>
      </c>
      <c r="AL174" s="4">
        <f t="shared" si="459"/>
        <v>-5.4843076371128063E-2</v>
      </c>
      <c r="AM174" s="4">
        <f t="shared" si="460"/>
        <v>0.80638056395152091</v>
      </c>
      <c r="AN174" s="4">
        <f t="shared" si="461"/>
        <v>-0.23227253456846597</v>
      </c>
      <c r="AO174" s="4">
        <f t="shared" si="462"/>
        <v>0.63060386711711658</v>
      </c>
      <c r="AP174" s="4">
        <f t="shared" si="463"/>
        <v>-2.6821945365115312</v>
      </c>
      <c r="AQ174" s="4">
        <f t="shared" si="464"/>
        <v>2.5314771570630938</v>
      </c>
      <c r="AR174" s="4">
        <f t="shared" si="465"/>
        <v>1.5052263741530822</v>
      </c>
      <c r="AS174" s="4">
        <f t="shared" si="466"/>
        <v>-1.4500245679531361</v>
      </c>
      <c r="AT174" s="4">
        <f t="shared" si="467"/>
        <v>0.37384614253905113</v>
      </c>
      <c r="AU174" s="4">
        <f t="shared" si="468"/>
        <v>1.6153011989062236</v>
      </c>
      <c r="AV174" s="4">
        <f t="shared" si="570"/>
        <v>-1.865699595320379</v>
      </c>
      <c r="AW174" s="4">
        <f t="shared" si="570"/>
        <v>-2.2141365071684902</v>
      </c>
      <c r="AY174" s="2">
        <f t="shared" si="520"/>
        <v>86.988955619225521</v>
      </c>
      <c r="AZ174" s="2">
        <f t="shared" si="571"/>
        <v>86.230230661918</v>
      </c>
      <c r="BA174" s="2">
        <f t="shared" si="572"/>
        <v>84.150254420475434</v>
      </c>
      <c r="BB174" s="2">
        <f t="shared" si="573"/>
        <v>88.193370338422284</v>
      </c>
      <c r="BC174" s="2">
        <f t="shared" si="574"/>
        <v>87.509552281003749</v>
      </c>
      <c r="BD174" s="2">
        <f t="shared" si="575"/>
        <v>89.406605929659349</v>
      </c>
      <c r="BE174" s="2">
        <f t="shared" si="576"/>
        <v>90.40382327815918</v>
      </c>
      <c r="BF174" s="2">
        <f t="shared" si="577"/>
        <v>88.365993435127365</v>
      </c>
      <c r="BG174" s="2">
        <f t="shared" si="578"/>
        <v>87.012513400713686</v>
      </c>
      <c r="BH174" s="2">
        <f t="shared" si="579"/>
        <v>88.003773564306798</v>
      </c>
      <c r="BI174" s="2">
        <f t="shared" si="580"/>
        <v>87.748023753075984</v>
      </c>
      <c r="BJ174" s="2">
        <f t="shared" si="581"/>
        <v>86.837150287199904</v>
      </c>
      <c r="BK174" s="2">
        <f t="shared" si="582"/>
        <v>87.795667345988903</v>
      </c>
      <c r="BL174" s="2">
        <f t="shared" si="583"/>
        <v>91.470599840713746</v>
      </c>
      <c r="BM174" s="2">
        <f t="shared" si="584"/>
        <v>93.300748571141384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114.56675708502027</v>
      </c>
      <c r="DL174" s="2">
        <f t="shared" si="585"/>
        <v>115.53187909407667</v>
      </c>
      <c r="DM174" s="2">
        <f t="shared" si="585"/>
        <v>132.40184588394064</v>
      </c>
      <c r="DN174" s="2">
        <f t="shared" si="585"/>
        <v>133.57195459662293</v>
      </c>
      <c r="DO174" s="2">
        <f t="shared" si="585"/>
        <v>134.63622435897437</v>
      </c>
      <c r="DP174" s="2">
        <f t="shared" si="585"/>
        <v>127.12213229018492</v>
      </c>
      <c r="DQ174" s="2">
        <f t="shared" si="585"/>
        <v>134.38027501185397</v>
      </c>
      <c r="DR174" s="2">
        <f t="shared" si="585"/>
        <v>140.38455405405404</v>
      </c>
      <c r="DS174" s="2">
        <f t="shared" si="585"/>
        <v>125.89482745098039</v>
      </c>
      <c r="DT174" s="2">
        <f t="shared" si="585"/>
        <v>133.8859834834835</v>
      </c>
      <c r="DU174" s="2">
        <f t="shared" si="585"/>
        <v>134.20848039215684</v>
      </c>
      <c r="DV174" s="2">
        <f t="shared" si="585"/>
        <v>121.43770539811065</v>
      </c>
      <c r="DW174" s="2">
        <f t="shared" si="585"/>
        <v>130.35474224598931</v>
      </c>
      <c r="DX174" s="2">
        <f t="shared" si="585"/>
        <v>129.38267914438504</v>
      </c>
      <c r="DY174" s="2">
        <f t="shared" si="585"/>
        <v>99.551080993080973</v>
      </c>
      <c r="EA174" s="2">
        <f t="shared" si="440"/>
        <v>86.163332644565315</v>
      </c>
      <c r="EB174" s="2">
        <f t="shared" si="502"/>
        <v>85.018958617211041</v>
      </c>
      <c r="EC174" s="2">
        <f t="shared" si="503"/>
        <v>83.295621351200424</v>
      </c>
      <c r="ED174" s="2">
        <f t="shared" si="504"/>
        <v>87.822249485252144</v>
      </c>
      <c r="EE174" s="2">
        <f t="shared" si="505"/>
        <v>86.56576884502536</v>
      </c>
      <c r="EF174" s="2">
        <f t="shared" si="506"/>
        <v>88.685058768546952</v>
      </c>
      <c r="EG174" s="2">
        <f t="shared" si="507"/>
        <v>90.390386857303852</v>
      </c>
      <c r="EH174" s="2">
        <f t="shared" si="508"/>
        <v>87.841491832254221</v>
      </c>
      <c r="EI174" s="2">
        <f t="shared" si="509"/>
        <v>86.665231858453751</v>
      </c>
      <c r="EJ174" s="2">
        <f t="shared" si="510"/>
        <v>87.684405515587528</v>
      </c>
      <c r="EK174" s="2">
        <f t="shared" si="511"/>
        <v>87.123991588156144</v>
      </c>
      <c r="EL174" s="2">
        <f t="shared" si="512"/>
        <v>86.934464815456295</v>
      </c>
      <c r="EM174" s="2">
        <f t="shared" si="513"/>
        <v>87.515622407931829</v>
      </c>
      <c r="EN174" s="2">
        <f t="shared" si="514"/>
        <v>92.296596106511515</v>
      </c>
      <c r="EO174" s="2">
        <f t="shared" si="515"/>
        <v>96.681045687645678</v>
      </c>
      <c r="EQ174" s="2">
        <f t="shared" si="516"/>
        <v>87.291054960870184</v>
      </c>
      <c r="ER174" s="2">
        <f t="shared" si="586"/>
        <v>86.783696151654894</v>
      </c>
      <c r="ES174" s="2">
        <f t="shared" si="586"/>
        <v>84.517735573995878</v>
      </c>
      <c r="ET174" s="2">
        <f t="shared" si="586"/>
        <v>88.333499482836388</v>
      </c>
      <c r="EU174" s="2">
        <f t="shared" si="586"/>
        <v>87.820380625190523</v>
      </c>
      <c r="EV174" s="2">
        <f t="shared" si="586"/>
        <v>89.668698944159019</v>
      </c>
      <c r="EW174" s="2">
        <f t="shared" si="586"/>
        <v>90.404793482845776</v>
      </c>
      <c r="EX174" s="2">
        <f t="shared" si="586"/>
        <v>88.54198895197176</v>
      </c>
      <c r="EY174" s="2">
        <f t="shared" si="586"/>
        <v>87.115878119058948</v>
      </c>
      <c r="EZ174" s="2">
        <f t="shared" si="586"/>
        <v>88.082503614072749</v>
      </c>
      <c r="FA174" s="2">
        <f t="shared" si="586"/>
        <v>87.91732080621459</v>
      </c>
      <c r="FB174" s="2">
        <f t="shared" si="586"/>
        <v>86.806739943142929</v>
      </c>
      <c r="FC174" s="2">
        <f t="shared" si="586"/>
        <v>87.877188561650087</v>
      </c>
      <c r="FD174" s="2">
        <f t="shared" si="586"/>
        <v>91.171848296383075</v>
      </c>
      <c r="FE174" s="2">
        <f t="shared" si="586"/>
        <v>92.221714171790126</v>
      </c>
      <c r="FG174" s="2">
        <f t="shared" si="518"/>
        <v>0.99993947188435617</v>
      </c>
      <c r="FH174" s="2">
        <f t="shared" si="587"/>
        <v>0.99994377092582409</v>
      </c>
      <c r="FI174" s="2">
        <f t="shared" si="587"/>
        <v>0.99994175725545287</v>
      </c>
      <c r="FJ174" s="2">
        <f t="shared" si="587"/>
        <v>0.99993948557772327</v>
      </c>
      <c r="FK174" s="2">
        <f t="shared" si="587"/>
        <v>0.99993952644827155</v>
      </c>
      <c r="FL174" s="2">
        <f t="shared" si="587"/>
        <v>0.99993436228539478</v>
      </c>
      <c r="FM174" s="2">
        <f t="shared" si="587"/>
        <v>0.99993486760562023</v>
      </c>
      <c r="FN174" s="2">
        <f t="shared" si="587"/>
        <v>0.9999305293536499</v>
      </c>
      <c r="FO174" s="2">
        <f t="shared" si="587"/>
        <v>0.99992760361316124</v>
      </c>
      <c r="FP174" s="2">
        <f t="shared" si="587"/>
        <v>0.99993187486333124</v>
      </c>
      <c r="FQ174" s="2">
        <f t="shared" si="587"/>
        <v>0.99992297651011797</v>
      </c>
      <c r="FR174" s="2">
        <f t="shared" si="587"/>
        <v>0.99993945582745969</v>
      </c>
      <c r="FS174" s="2">
        <f t="shared" si="587"/>
        <v>0.99992944207692658</v>
      </c>
      <c r="FT174" s="2">
        <f t="shared" si="587"/>
        <v>0.99992480504065195</v>
      </c>
      <c r="FU174" s="2">
        <f t="shared" si="587"/>
        <v>0.99992856697859001</v>
      </c>
      <c r="FW174" s="2">
        <f t="shared" si="536"/>
        <v>0.73059099477664757</v>
      </c>
      <c r="FX174" s="2">
        <f t="shared" si="588"/>
        <v>0.68540296096741293</v>
      </c>
      <c r="FY174" s="2">
        <f t="shared" si="589"/>
        <v>0.69696675817710096</v>
      </c>
      <c r="FZ174" s="2">
        <f t="shared" si="590"/>
        <v>0.72049357053599539</v>
      </c>
      <c r="GA174" s="2">
        <f t="shared" si="591"/>
        <v>0.74993433002549015</v>
      </c>
      <c r="GB174" s="2">
        <f t="shared" si="592"/>
        <v>0.73098299284381285</v>
      </c>
      <c r="GC174" s="2">
        <f t="shared" si="593"/>
        <v>0.73377725273423033</v>
      </c>
      <c r="GD174" s="2">
        <f t="shared" si="594"/>
        <v>0.74354538758045152</v>
      </c>
      <c r="GE174" s="2">
        <f t="shared" si="595"/>
        <v>0.76432779186791844</v>
      </c>
      <c r="GF174" s="2">
        <f t="shared" si="596"/>
        <v>0.79432823494795457</v>
      </c>
      <c r="GG174" s="2">
        <f t="shared" si="597"/>
        <v>0.78202786327622131</v>
      </c>
      <c r="GH174" s="2">
        <f t="shared" si="598"/>
        <v>0.77826265634105363</v>
      </c>
      <c r="GI174" s="2">
        <f t="shared" si="599"/>
        <v>0.76617320478195183</v>
      </c>
      <c r="GJ174" s="2">
        <f t="shared" si="600"/>
        <v>0.73686291703874696</v>
      </c>
      <c r="GK174" s="2">
        <f t="shared" si="601"/>
        <v>0.75807374261770732</v>
      </c>
      <c r="GM174" s="86">
        <f t="shared" si="537"/>
        <v>0</v>
      </c>
      <c r="GN174" s="86">
        <f t="shared" si="602"/>
        <v>2.2176224454254734E-180</v>
      </c>
      <c r="GO174" s="86">
        <f t="shared" si="603"/>
        <v>0</v>
      </c>
      <c r="GP174" s="86">
        <f t="shared" si="604"/>
        <v>4.8236005230661104E-303</v>
      </c>
      <c r="GQ174" s="86">
        <f t="shared" si="605"/>
        <v>4.7662807261383959E-308</v>
      </c>
      <c r="GR174" s="86">
        <f t="shared" si="606"/>
        <v>2.0565560023121477E-194</v>
      </c>
      <c r="GS174" s="86">
        <f t="shared" si="607"/>
        <v>8.3508212587264184E-232</v>
      </c>
      <c r="GT174" s="86">
        <f t="shared" si="608"/>
        <v>2.2698581990582396E-281</v>
      </c>
      <c r="GU174" s="86">
        <f t="shared" si="609"/>
        <v>1.4606939604567443E-269</v>
      </c>
      <c r="GV174" s="86">
        <f t="shared" si="610"/>
        <v>1.2617800535879986E-297</v>
      </c>
      <c r="GW174" s="86">
        <f t="shared" si="611"/>
        <v>1.9028227315273636E-255</v>
      </c>
      <c r="GX174" s="86">
        <f t="shared" si="612"/>
        <v>0</v>
      </c>
      <c r="GY174" s="86">
        <f t="shared" si="613"/>
        <v>4.6832421036301714E-211</v>
      </c>
      <c r="GZ174" s="86">
        <f t="shared" si="614"/>
        <v>1.9841956534911243E-278</v>
      </c>
      <c r="HA174" s="86">
        <f t="shared" si="615"/>
        <v>0</v>
      </c>
      <c r="HC174" s="86">
        <f t="shared" si="538"/>
        <v>2.8232183491850625E-216</v>
      </c>
      <c r="HD174" s="86">
        <f t="shared" si="616"/>
        <v>5.6535594799507091E-96</v>
      </c>
      <c r="HE174" s="86">
        <f t="shared" si="617"/>
        <v>1.1813127479885909E-250</v>
      </c>
      <c r="HF174" s="86">
        <f t="shared" si="618"/>
        <v>1.6891960970471372E-206</v>
      </c>
      <c r="HG174" s="86">
        <f t="shared" si="619"/>
        <v>1.093249022101059E-260</v>
      </c>
      <c r="HH174" s="86">
        <f t="shared" si="620"/>
        <v>3.856242279883856E-150</v>
      </c>
      <c r="HI174" s="86">
        <f t="shared" si="621"/>
        <v>2.6576070921005159E-185</v>
      </c>
      <c r="HJ174" s="86">
        <f t="shared" si="622"/>
        <v>3.6171414917786712E-228</v>
      </c>
      <c r="HK174" s="86">
        <f t="shared" si="623"/>
        <v>1.1682130384806824E-218</v>
      </c>
      <c r="HL174" s="86">
        <f t="shared" si="624"/>
        <v>1.6911692333897054E-191</v>
      </c>
      <c r="HM174" s="86">
        <f t="shared" si="625"/>
        <v>6.1802104127603057E-225</v>
      </c>
      <c r="HN174" s="86">
        <f t="shared" si="626"/>
        <v>1.2299154152053944E-199</v>
      </c>
      <c r="HO174" s="86">
        <f t="shared" si="627"/>
        <v>6.6937088262817411E-176</v>
      </c>
      <c r="HP174" s="86">
        <f t="shared" si="628"/>
        <v>2.8526497740851598E-203</v>
      </c>
      <c r="HQ174" s="86">
        <f t="shared" si="629"/>
        <v>1.8121430055125374E-262</v>
      </c>
      <c r="HS174" s="86">
        <f t="shared" si="539"/>
        <v>1.4097604985102744E-40</v>
      </c>
      <c r="HT174" s="86">
        <f t="shared" si="630"/>
        <v>6.2194217674694299E-42</v>
      </c>
      <c r="HU174" s="86">
        <f t="shared" si="631"/>
        <v>4.0419413234416606E-43</v>
      </c>
      <c r="HV174" s="86">
        <f t="shared" si="632"/>
        <v>3.7419876327007153E-46</v>
      </c>
      <c r="HW174" s="86">
        <f t="shared" si="633"/>
        <v>3.3247093351459254E-52</v>
      </c>
      <c r="HX174" s="86">
        <f t="shared" si="634"/>
        <v>1.4636944483286128E-46</v>
      </c>
      <c r="HY174" s="86">
        <f t="shared" si="635"/>
        <v>4.7574320713360559E-48</v>
      </c>
      <c r="HZ174" s="86">
        <f t="shared" si="636"/>
        <v>6.2053736611819587E-51</v>
      </c>
      <c r="IA174" s="86">
        <f t="shared" si="637"/>
        <v>1.6026955503614584E-56</v>
      </c>
      <c r="IB174" s="86">
        <f t="shared" si="638"/>
        <v>1.9228402843528365E-63</v>
      </c>
      <c r="IC174" s="86">
        <f t="shared" si="639"/>
        <v>1.5819156860166266E-59</v>
      </c>
      <c r="ID174" s="86">
        <f t="shared" si="640"/>
        <v>2.3381875162913353E-56</v>
      </c>
      <c r="IE174" s="86">
        <f t="shared" si="641"/>
        <v>1.5204260663086221E-52</v>
      </c>
      <c r="IF174" s="86">
        <f t="shared" si="642"/>
        <v>1.6852374998238074E-43</v>
      </c>
      <c r="IG174" s="86">
        <f t="shared" si="643"/>
        <v>1.9343316265701527E-31</v>
      </c>
      <c r="II174" s="86">
        <f t="shared" si="540"/>
        <v>0.1384291393668047</v>
      </c>
      <c r="IJ174" s="86">
        <f t="shared" si="541"/>
        <v>0.23879163627244065</v>
      </c>
      <c r="IK174" s="86">
        <f t="shared" si="542"/>
        <v>0.19651499563651834</v>
      </c>
      <c r="IL174" s="86">
        <f t="shared" si="543"/>
        <v>0.13381815299793998</v>
      </c>
      <c r="IM174" s="86">
        <f t="shared" si="544"/>
        <v>7.3107582371059188E-2</v>
      </c>
      <c r="IN174" s="86">
        <f t="shared" si="545"/>
        <v>0.11080439772649817</v>
      </c>
      <c r="IO174" s="86">
        <f t="shared" si="546"/>
        <v>0.10608401546115319</v>
      </c>
      <c r="IP174" s="86">
        <f t="shared" si="547"/>
        <v>8.5530316627203631E-2</v>
      </c>
      <c r="IQ174" s="86">
        <f t="shared" si="548"/>
        <v>4.8617866651003219E-2</v>
      </c>
      <c r="IR174" s="86">
        <f t="shared" si="549"/>
        <v>2.0548858230432582E-2</v>
      </c>
      <c r="IS174" s="86">
        <f t="shared" si="550"/>
        <v>3.0803834728548345E-2</v>
      </c>
      <c r="IT174" s="86">
        <f t="shared" si="551"/>
        <v>3.9893864037509628E-2</v>
      </c>
      <c r="IU174" s="86">
        <f t="shared" si="552"/>
        <v>5.718753949852555E-2</v>
      </c>
      <c r="IV174" s="86">
        <f t="shared" si="553"/>
        <v>9.3630757822595681E-2</v>
      </c>
      <c r="IW174" s="86">
        <f t="shared" si="554"/>
        <v>0.13938063436959558</v>
      </c>
      <c r="IY174" s="86">
        <f t="shared" si="555"/>
        <v>0.1384291393668047</v>
      </c>
      <c r="IZ174" s="86">
        <f t="shared" si="556"/>
        <v>0.23879163627244065</v>
      </c>
      <c r="JA174" s="86">
        <f t="shared" si="557"/>
        <v>0.19651499563651834</v>
      </c>
      <c r="JB174" s="86">
        <f t="shared" si="558"/>
        <v>0.13381815299793998</v>
      </c>
      <c r="JC174" s="86">
        <f t="shared" si="559"/>
        <v>7.3107582371059188E-2</v>
      </c>
      <c r="JD174" s="86">
        <f t="shared" si="560"/>
        <v>0.11080439772649817</v>
      </c>
      <c r="JE174" s="86">
        <f t="shared" si="561"/>
        <v>0.10608401546115319</v>
      </c>
      <c r="JF174" s="86">
        <f t="shared" si="562"/>
        <v>8.5530316627203631E-2</v>
      </c>
      <c r="JG174" s="86">
        <f t="shared" si="563"/>
        <v>4.8617866651003219E-2</v>
      </c>
      <c r="JH174" s="86">
        <f t="shared" si="564"/>
        <v>2.0548858230432582E-2</v>
      </c>
      <c r="JI174" s="86">
        <f t="shared" si="565"/>
        <v>3.0803834728548345E-2</v>
      </c>
      <c r="JJ174" s="86">
        <f t="shared" si="566"/>
        <v>3.9893864037509628E-2</v>
      </c>
      <c r="JK174" s="86">
        <f t="shared" si="567"/>
        <v>5.718753949852555E-2</v>
      </c>
      <c r="JL174" s="86">
        <f t="shared" si="568"/>
        <v>9.3630757822595681E-2</v>
      </c>
      <c r="JM174" s="86">
        <f t="shared" si="569"/>
        <v>0.13938063436959558</v>
      </c>
    </row>
    <row r="175" spans="2:273" x14ac:dyDescent="0.25">
      <c r="B175" s="2">
        <v>148</v>
      </c>
      <c r="C175" s="37">
        <v>88.474999999999994</v>
      </c>
      <c r="D175" s="37">
        <v>84.683999999999997</v>
      </c>
      <c r="E175" s="37">
        <v>82.525999999999996</v>
      </c>
      <c r="F175" s="37">
        <v>85.421000000000006</v>
      </c>
      <c r="G175" s="37">
        <v>88.14</v>
      </c>
      <c r="H175" s="37">
        <v>89.701999999999998</v>
      </c>
      <c r="I175" s="37">
        <v>88.754000000000005</v>
      </c>
      <c r="J175" s="37">
        <v>88.123000000000005</v>
      </c>
      <c r="K175" s="37">
        <v>86.981999999999999</v>
      </c>
      <c r="L175" s="37">
        <v>89.087999999999994</v>
      </c>
      <c r="M175" s="37">
        <v>86.018000000000001</v>
      </c>
      <c r="N175" s="37">
        <v>87.07</v>
      </c>
      <c r="O175" s="37">
        <v>89.893000000000001</v>
      </c>
      <c r="P175" s="37">
        <v>90.947999999999993</v>
      </c>
      <c r="Q175" s="37">
        <v>94.155000000000001</v>
      </c>
      <c r="S175" s="4">
        <f t="shared" si="441"/>
        <v>86.830191481527223</v>
      </c>
      <c r="T175" s="4">
        <f t="shared" si="442"/>
        <v>86.139343796469674</v>
      </c>
      <c r="U175" s="4">
        <f t="shared" si="443"/>
        <v>83.973688686172721</v>
      </c>
      <c r="V175" s="4">
        <f t="shared" si="444"/>
        <v>88.025333367318751</v>
      </c>
      <c r="W175" s="4">
        <f t="shared" si="445"/>
        <v>87.342907052786416</v>
      </c>
      <c r="X175" s="4">
        <f t="shared" si="446"/>
        <v>89.219568960102663</v>
      </c>
      <c r="Y175" s="4">
        <f t="shared" si="447"/>
        <v>90.22117204017438</v>
      </c>
      <c r="Z175" s="4">
        <f t="shared" si="448"/>
        <v>88.193307094914488</v>
      </c>
      <c r="AA175" s="4">
        <f t="shared" si="449"/>
        <v>86.814789333695302</v>
      </c>
      <c r="AB175" s="4">
        <f t="shared" si="450"/>
        <v>87.813575035987085</v>
      </c>
      <c r="AC175" s="4">
        <f t="shared" si="451"/>
        <v>87.566499062766439</v>
      </c>
      <c r="AD175" s="4">
        <f t="shared" si="452"/>
        <v>86.653752800924849</v>
      </c>
      <c r="AE175" s="4">
        <f t="shared" si="453"/>
        <v>87.626276126545335</v>
      </c>
      <c r="AF175" s="4">
        <f t="shared" si="454"/>
        <v>91.282420358609031</v>
      </c>
      <c r="AG175" s="4">
        <f t="shared" si="455"/>
        <v>93.04576305584682</v>
      </c>
      <c r="AI175" s="4">
        <f t="shared" si="456"/>
        <v>1.6448085184727717</v>
      </c>
      <c r="AJ175" s="4">
        <f t="shared" si="457"/>
        <v>-1.4553437964696769</v>
      </c>
      <c r="AK175" s="4">
        <f t="shared" si="458"/>
        <v>-1.4476886861727252</v>
      </c>
      <c r="AL175" s="4">
        <f t="shared" si="459"/>
        <v>-2.6043333673187448</v>
      </c>
      <c r="AM175" s="4">
        <f t="shared" si="460"/>
        <v>0.79709294721358503</v>
      </c>
      <c r="AN175" s="4">
        <f t="shared" si="461"/>
        <v>0.48243103989733527</v>
      </c>
      <c r="AO175" s="4">
        <f t="shared" si="462"/>
        <v>-1.4671720401743755</v>
      </c>
      <c r="AP175" s="4">
        <f t="shared" si="463"/>
        <v>-7.0307094914483059E-2</v>
      </c>
      <c r="AQ175" s="4">
        <f t="shared" si="464"/>
        <v>0.1672106663046975</v>
      </c>
      <c r="AR175" s="4">
        <f t="shared" si="465"/>
        <v>1.2744249640129084</v>
      </c>
      <c r="AS175" s="4">
        <f t="shared" si="466"/>
        <v>-1.5484990627664388</v>
      </c>
      <c r="AT175" s="4">
        <f t="shared" si="467"/>
        <v>0.41624719907514418</v>
      </c>
      <c r="AU175" s="4">
        <f t="shared" si="468"/>
        <v>2.2667238734546657</v>
      </c>
      <c r="AV175" s="4">
        <f t="shared" si="570"/>
        <v>-0.33442035860903729</v>
      </c>
      <c r="AW175" s="4">
        <f t="shared" si="570"/>
        <v>1.1092369441531815</v>
      </c>
      <c r="AY175" s="2">
        <f t="shared" si="520"/>
        <v>86.830085256617821</v>
      </c>
      <c r="AZ175" s="2">
        <f t="shared" si="571"/>
        <v>86.134616191966188</v>
      </c>
      <c r="BA175" s="2">
        <f t="shared" si="572"/>
        <v>83.971684103038655</v>
      </c>
      <c r="BB175" s="2">
        <f t="shared" si="573"/>
        <v>88.025039701506728</v>
      </c>
      <c r="BC175" s="2">
        <f t="shared" si="574"/>
        <v>87.342897556817121</v>
      </c>
      <c r="BD175" s="2">
        <f t="shared" si="575"/>
        <v>89.219449357109653</v>
      </c>
      <c r="BE175" s="2">
        <f t="shared" si="576"/>
        <v>90.221071239720331</v>
      </c>
      <c r="BF175" s="2">
        <f t="shared" si="577"/>
        <v>88.193275908044086</v>
      </c>
      <c r="BG175" s="2">
        <f t="shared" si="578"/>
        <v>86.814788282877572</v>
      </c>
      <c r="BH175" s="2">
        <f t="shared" si="579"/>
        <v>87.813575031458811</v>
      </c>
      <c r="BI175" s="2">
        <f t="shared" si="580"/>
        <v>87.566498989556038</v>
      </c>
      <c r="BJ175" s="2">
        <f t="shared" si="581"/>
        <v>86.653752415208174</v>
      </c>
      <c r="BK175" s="2">
        <f t="shared" si="582"/>
        <v>87.626271983914648</v>
      </c>
      <c r="BL175" s="2">
        <f t="shared" si="583"/>
        <v>91.27800637154256</v>
      </c>
      <c r="BM175" s="2">
        <f t="shared" si="584"/>
        <v>93.028174794829042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114.59735222672067</v>
      </c>
      <c r="DL175" s="2">
        <f t="shared" si="585"/>
        <v>115.56597282229967</v>
      </c>
      <c r="DM175" s="2">
        <f t="shared" si="585"/>
        <v>132.57226936572204</v>
      </c>
      <c r="DN175" s="2">
        <f t="shared" si="585"/>
        <v>133.72162335834901</v>
      </c>
      <c r="DO175" s="2">
        <f t="shared" si="585"/>
        <v>134.77247435897439</v>
      </c>
      <c r="DP175" s="2">
        <f t="shared" si="585"/>
        <v>127.20781578947368</v>
      </c>
      <c r="DQ175" s="2">
        <f t="shared" si="585"/>
        <v>134.53403224276909</v>
      </c>
      <c r="DR175" s="2">
        <f t="shared" si="585"/>
        <v>140.58744633204631</v>
      </c>
      <c r="DS175" s="2">
        <f t="shared" si="585"/>
        <v>125.99197310924369</v>
      </c>
      <c r="DT175" s="2">
        <f t="shared" si="585"/>
        <v>134.04831758901761</v>
      </c>
      <c r="DU175" s="2">
        <f t="shared" si="585"/>
        <v>134.38790586007127</v>
      </c>
      <c r="DV175" s="2">
        <f t="shared" si="585"/>
        <v>121.5216088394062</v>
      </c>
      <c r="DW175" s="2">
        <f t="shared" si="585"/>
        <v>130.52990909090909</v>
      </c>
      <c r="DX175" s="2">
        <f t="shared" si="585"/>
        <v>129.52734692513371</v>
      </c>
      <c r="DY175" s="2">
        <f t="shared" si="585"/>
        <v>99.434823361823334</v>
      </c>
      <c r="EA175" s="2">
        <f t="shared" si="440"/>
        <v>85.966630222735418</v>
      </c>
      <c r="EB175" s="2">
        <f t="shared" si="502"/>
        <v>84.859184596040819</v>
      </c>
      <c r="EC175" s="2">
        <f t="shared" si="503"/>
        <v>83.074758380792844</v>
      </c>
      <c r="ED175" s="2">
        <f t="shared" si="504"/>
        <v>87.636638498176666</v>
      </c>
      <c r="EE175" s="2">
        <f t="shared" si="505"/>
        <v>86.357618238937818</v>
      </c>
      <c r="EF175" s="2">
        <f t="shared" si="506"/>
        <v>88.464319931316709</v>
      </c>
      <c r="EG175" s="2">
        <f t="shared" si="507"/>
        <v>90.207301972108752</v>
      </c>
      <c r="EH175" s="2">
        <f t="shared" si="508"/>
        <v>87.645697687975982</v>
      </c>
      <c r="EI175" s="2">
        <f t="shared" si="509"/>
        <v>86.453002577523478</v>
      </c>
      <c r="EJ175" s="2">
        <f t="shared" si="510"/>
        <v>87.482024580335718</v>
      </c>
      <c r="EK175" s="2">
        <f t="shared" si="511"/>
        <v>86.917595962314962</v>
      </c>
      <c r="EL175" s="2">
        <f t="shared" si="512"/>
        <v>86.755315975940022</v>
      </c>
      <c r="EM175" s="2">
        <f t="shared" si="513"/>
        <v>87.334664220285134</v>
      </c>
      <c r="EN175" s="2">
        <f t="shared" si="514"/>
        <v>92.141448981875129</v>
      </c>
      <c r="EO175" s="2">
        <f t="shared" si="515"/>
        <v>96.546793240093223</v>
      </c>
      <c r="EQ175" s="2">
        <f t="shared" si="516"/>
        <v>87.118360467869493</v>
      </c>
      <c r="ER175" s="2">
        <f t="shared" si="586"/>
        <v>86.666289569498105</v>
      </c>
      <c r="ES175" s="2">
        <f t="shared" si="586"/>
        <v>84.323672032152402</v>
      </c>
      <c r="ET175" s="2">
        <f t="shared" si="586"/>
        <v>88.159013959529034</v>
      </c>
      <c r="EU175" s="2">
        <f t="shared" si="586"/>
        <v>87.639048689423987</v>
      </c>
      <c r="EV175" s="2">
        <f t="shared" si="586"/>
        <v>89.469802536884956</v>
      </c>
      <c r="EW175" s="2">
        <f t="shared" si="586"/>
        <v>90.222122980225123</v>
      </c>
      <c r="EX175" s="2">
        <f t="shared" si="586"/>
        <v>88.361112496985896</v>
      </c>
      <c r="EY175" s="2">
        <f t="shared" si="586"/>
        <v>86.913180803571436</v>
      </c>
      <c r="EZ175" s="2">
        <f t="shared" si="586"/>
        <v>87.888291842652009</v>
      </c>
      <c r="FA175" s="2">
        <f t="shared" si="586"/>
        <v>87.727269053117809</v>
      </c>
      <c r="FB175" s="2">
        <f t="shared" si="586"/>
        <v>86.624943215344402</v>
      </c>
      <c r="FC175" s="2">
        <f t="shared" si="586"/>
        <v>87.70388326029456</v>
      </c>
      <c r="FD175" s="2">
        <f t="shared" si="586"/>
        <v>90.993398714099527</v>
      </c>
      <c r="FE175" s="2">
        <f t="shared" si="586"/>
        <v>92.003828673055153</v>
      </c>
      <c r="FG175" s="2">
        <f t="shared" si="518"/>
        <v>0.99994479740844811</v>
      </c>
      <c r="FH175" s="2">
        <f t="shared" si="587"/>
        <v>0.9999487182211455</v>
      </c>
      <c r="FI175" s="2">
        <f t="shared" si="587"/>
        <v>0.99994688171344226</v>
      </c>
      <c r="FJ175" s="2">
        <f t="shared" si="587"/>
        <v>0.99994480989708034</v>
      </c>
      <c r="FK175" s="2">
        <f t="shared" si="587"/>
        <v>0.99994484717186016</v>
      </c>
      <c r="FL175" s="2">
        <f t="shared" si="587"/>
        <v>0.99994013734707821</v>
      </c>
      <c r="FM175" s="2">
        <f t="shared" si="587"/>
        <v>0.99994059820990411</v>
      </c>
      <c r="FN175" s="2">
        <f t="shared" si="587"/>
        <v>0.99993664163022322</v>
      </c>
      <c r="FO175" s="2">
        <f t="shared" si="587"/>
        <v>0.99993397328987632</v>
      </c>
      <c r="FP175" s="2">
        <f t="shared" si="587"/>
        <v>0.99993786876449386</v>
      </c>
      <c r="FQ175" s="2">
        <f t="shared" si="587"/>
        <v>0.9999297532662641</v>
      </c>
      <c r="FR175" s="2">
        <f t="shared" si="587"/>
        <v>0.99994478276422838</v>
      </c>
      <c r="FS175" s="2">
        <f t="shared" si="587"/>
        <v>0.99993565000984852</v>
      </c>
      <c r="FT175" s="2">
        <f t="shared" si="587"/>
        <v>0.99993142092826715</v>
      </c>
      <c r="FU175" s="2">
        <f t="shared" si="587"/>
        <v>0.99993485190070874</v>
      </c>
      <c r="FW175" s="2">
        <f t="shared" si="536"/>
        <v>0.74833021662068822</v>
      </c>
      <c r="FX175" s="2">
        <f t="shared" si="588"/>
        <v>0.70491582720019241</v>
      </c>
      <c r="FY175" s="2">
        <f t="shared" si="589"/>
        <v>0.71605951164029114</v>
      </c>
      <c r="FZ175" s="2">
        <f t="shared" si="590"/>
        <v>0.73865982769104543</v>
      </c>
      <c r="GA175" s="2">
        <f t="shared" si="591"/>
        <v>0.76680642423277989</v>
      </c>
      <c r="GB175" s="2">
        <f t="shared" si="592"/>
        <v>0.74870528160152516</v>
      </c>
      <c r="GC175" s="2">
        <f t="shared" si="593"/>
        <v>0.75137807070647167</v>
      </c>
      <c r="GD175" s="2">
        <f t="shared" si="594"/>
        <v>0.76071100336050945</v>
      </c>
      <c r="GE175" s="2">
        <f t="shared" si="595"/>
        <v>0.78051297709761969</v>
      </c>
      <c r="GF175" s="2">
        <f t="shared" si="596"/>
        <v>0.80896803727605437</v>
      </c>
      <c r="GG175" s="2">
        <f t="shared" si="597"/>
        <v>0.79731980765372679</v>
      </c>
      <c r="GH175" s="2">
        <f t="shared" si="598"/>
        <v>0.79374908415691359</v>
      </c>
      <c r="GI175" s="2">
        <f t="shared" si="599"/>
        <v>0.78226775639772295</v>
      </c>
      <c r="GJ175" s="2">
        <f t="shared" si="600"/>
        <v>0.75432803320306108</v>
      </c>
      <c r="GK175" s="2">
        <f t="shared" si="601"/>
        <v>0.77456175213611667</v>
      </c>
      <c r="GM175" s="86">
        <f t="shared" si="537"/>
        <v>0</v>
      </c>
      <c r="GN175" s="86">
        <f t="shared" si="602"/>
        <v>1.6919947989728959E-184</v>
      </c>
      <c r="GO175" s="86">
        <f t="shared" si="603"/>
        <v>0</v>
      </c>
      <c r="GP175" s="86">
        <f t="shared" si="604"/>
        <v>0</v>
      </c>
      <c r="GQ175" s="86">
        <f t="shared" si="605"/>
        <v>0</v>
      </c>
      <c r="GR175" s="86">
        <f t="shared" si="606"/>
        <v>7.4410296173143934E-199</v>
      </c>
      <c r="GS175" s="86">
        <f t="shared" si="607"/>
        <v>4.3908356603921846E-237</v>
      </c>
      <c r="GT175" s="86">
        <f t="shared" si="608"/>
        <v>8.1332322557028416E-288</v>
      </c>
      <c r="GU175" s="86">
        <f t="shared" si="609"/>
        <v>9.9609912282329365E-276</v>
      </c>
      <c r="GV175" s="86">
        <f t="shared" si="610"/>
        <v>2.0107642425272207E-304</v>
      </c>
      <c r="GW175" s="86">
        <f t="shared" si="611"/>
        <v>2.7754795598961626E-261</v>
      </c>
      <c r="GX175" s="86">
        <f t="shared" si="612"/>
        <v>0</v>
      </c>
      <c r="GY175" s="86">
        <f t="shared" si="613"/>
        <v>7.6300582038078532E-216</v>
      </c>
      <c r="GZ175" s="86">
        <f t="shared" si="614"/>
        <v>9.590087200159916E-285</v>
      </c>
      <c r="HA175" s="86">
        <f t="shared" si="615"/>
        <v>0</v>
      </c>
      <c r="HC175" s="86">
        <f t="shared" si="538"/>
        <v>9.3736375418899316E-223</v>
      </c>
      <c r="HD175" s="86">
        <f t="shared" si="616"/>
        <v>7.9734355012494478E-99</v>
      </c>
      <c r="HE175" s="86">
        <f t="shared" si="617"/>
        <v>3.8851927105713267E-258</v>
      </c>
      <c r="HF175" s="86">
        <f t="shared" si="618"/>
        <v>1.2353617079375957E-212</v>
      </c>
      <c r="HG175" s="86">
        <f t="shared" si="619"/>
        <v>2.1861854775206744E-268</v>
      </c>
      <c r="HH175" s="86">
        <f t="shared" si="620"/>
        <v>1.3520782405499929E-154</v>
      </c>
      <c r="HI175" s="86">
        <f t="shared" si="621"/>
        <v>9.1670216080356543E-191</v>
      </c>
      <c r="HJ175" s="86">
        <f t="shared" si="622"/>
        <v>6.7249097593542885E-235</v>
      </c>
      <c r="HK175" s="86">
        <f t="shared" si="623"/>
        <v>4.6288705131833969E-225</v>
      </c>
      <c r="HL175" s="86">
        <f t="shared" si="624"/>
        <v>4.8814066051696901E-197</v>
      </c>
      <c r="HM175" s="86">
        <f t="shared" si="625"/>
        <v>1.7341885691795945E-231</v>
      </c>
      <c r="HN175" s="86">
        <f t="shared" si="626"/>
        <v>1.9927168237366656E-205</v>
      </c>
      <c r="HO175" s="86">
        <f t="shared" si="627"/>
        <v>5.3127986921257964E-181</v>
      </c>
      <c r="HP175" s="86">
        <f t="shared" si="628"/>
        <v>3.5306134212156048E-209</v>
      </c>
      <c r="HQ175" s="86">
        <f t="shared" si="629"/>
        <v>8.4845757400102211E-270</v>
      </c>
      <c r="HS175" s="86">
        <f t="shared" si="539"/>
        <v>7.0174321804693196E-43</v>
      </c>
      <c r="HT175" s="86">
        <f t="shared" si="630"/>
        <v>2.5739369361757065E-44</v>
      </c>
      <c r="HU175" s="86">
        <f t="shared" si="631"/>
        <v>1.3364323257520201E-45</v>
      </c>
      <c r="HV175" s="86">
        <f t="shared" si="632"/>
        <v>8.9028703926837875E-49</v>
      </c>
      <c r="HW175" s="86">
        <f t="shared" si="633"/>
        <v>4.3860775795108192E-55</v>
      </c>
      <c r="HX175" s="86">
        <f t="shared" si="634"/>
        <v>3.2351934345330144E-49</v>
      </c>
      <c r="HY175" s="86">
        <f t="shared" si="635"/>
        <v>9.5775274194651597E-51</v>
      </c>
      <c r="HZ175" s="86">
        <f t="shared" si="636"/>
        <v>9.5057002673189441E-54</v>
      </c>
      <c r="IA175" s="86">
        <f t="shared" si="637"/>
        <v>1.3326258112558864E-59</v>
      </c>
      <c r="IB175" s="86">
        <f t="shared" si="638"/>
        <v>8.7793863385504996E-67</v>
      </c>
      <c r="IC175" s="86">
        <f t="shared" si="639"/>
        <v>1.0226213664870312E-62</v>
      </c>
      <c r="ID175" s="86">
        <f t="shared" si="640"/>
        <v>2.3258747492234119E-59</v>
      </c>
      <c r="IE175" s="86">
        <f t="shared" si="641"/>
        <v>2.2152973332525532E-55</v>
      </c>
      <c r="IF175" s="86">
        <f t="shared" si="642"/>
        <v>6.8234612668788671E-46</v>
      </c>
      <c r="IG175" s="86">
        <f t="shared" si="643"/>
        <v>4.2450609741813098E-33</v>
      </c>
      <c r="II175" s="86">
        <f t="shared" si="540"/>
        <v>0.10558156527212044</v>
      </c>
      <c r="IJ175" s="86">
        <f t="shared" si="541"/>
        <v>0.18810733778409622</v>
      </c>
      <c r="IK175" s="86">
        <f t="shared" si="542"/>
        <v>0.15159861454708176</v>
      </c>
      <c r="IL175" s="86">
        <f t="shared" si="543"/>
        <v>9.997668433645153E-2</v>
      </c>
      <c r="IM175" s="86">
        <f t="shared" si="544"/>
        <v>5.2082585387346614E-2</v>
      </c>
      <c r="IN175" s="86">
        <f t="shared" si="545"/>
        <v>8.1598907598563031E-2</v>
      </c>
      <c r="IO175" s="86">
        <f t="shared" si="546"/>
        <v>7.7928847848121027E-2</v>
      </c>
      <c r="IP175" s="86">
        <f t="shared" si="547"/>
        <v>6.1730078427319764E-2</v>
      </c>
      <c r="IQ175" s="86">
        <f t="shared" si="548"/>
        <v>3.3478769718247731E-2</v>
      </c>
      <c r="IR175" s="86">
        <f t="shared" si="549"/>
        <v>1.3359080066222421E-2</v>
      </c>
      <c r="IS175" s="86">
        <f t="shared" si="550"/>
        <v>2.0596827399787975E-2</v>
      </c>
      <c r="IT175" s="86">
        <f t="shared" si="551"/>
        <v>2.7413354236446204E-2</v>
      </c>
      <c r="IU175" s="86">
        <f t="shared" si="552"/>
        <v>4.0416363339563395E-2</v>
      </c>
      <c r="IV175" s="86">
        <f t="shared" si="553"/>
        <v>6.780857104562181E-2</v>
      </c>
      <c r="IW175" s="86">
        <f t="shared" si="554"/>
        <v>0.11026360683272528</v>
      </c>
      <c r="IY175" s="86">
        <f t="shared" si="555"/>
        <v>0.10558156527212044</v>
      </c>
      <c r="IZ175" s="86">
        <f t="shared" si="556"/>
        <v>0.18810733778409622</v>
      </c>
      <c r="JA175" s="86">
        <f t="shared" si="557"/>
        <v>0.15159861454708176</v>
      </c>
      <c r="JB175" s="86">
        <f t="shared" si="558"/>
        <v>9.997668433645153E-2</v>
      </c>
      <c r="JC175" s="86">
        <f t="shared" si="559"/>
        <v>5.2082585387346614E-2</v>
      </c>
      <c r="JD175" s="86">
        <f t="shared" si="560"/>
        <v>8.1598907598563031E-2</v>
      </c>
      <c r="JE175" s="86">
        <f t="shared" si="561"/>
        <v>7.7928847848121027E-2</v>
      </c>
      <c r="JF175" s="86">
        <f t="shared" si="562"/>
        <v>6.1730078427319764E-2</v>
      </c>
      <c r="JG175" s="86">
        <f t="shared" si="563"/>
        <v>3.3478769718247731E-2</v>
      </c>
      <c r="JH175" s="86">
        <f t="shared" si="564"/>
        <v>1.3359080066222421E-2</v>
      </c>
      <c r="JI175" s="86">
        <f t="shared" si="565"/>
        <v>2.0596827399787975E-2</v>
      </c>
      <c r="JJ175" s="86">
        <f t="shared" si="566"/>
        <v>2.7413354236446204E-2</v>
      </c>
      <c r="JK175" s="86">
        <f t="shared" si="567"/>
        <v>4.0416363339563395E-2</v>
      </c>
      <c r="JL175" s="86">
        <f t="shared" si="568"/>
        <v>6.780857104562181E-2</v>
      </c>
      <c r="JM175" s="86">
        <f t="shared" si="569"/>
        <v>0.11026360683272528</v>
      </c>
    </row>
    <row r="176" spans="2:273" x14ac:dyDescent="0.25">
      <c r="B176" s="2">
        <v>149</v>
      </c>
      <c r="C176" s="37">
        <v>87.525000000000006</v>
      </c>
      <c r="D176" s="37">
        <v>87.438999999999993</v>
      </c>
      <c r="E176" s="37">
        <v>83.316000000000003</v>
      </c>
      <c r="F176" s="37">
        <v>87.332999999999998</v>
      </c>
      <c r="G176" s="37">
        <v>86.14</v>
      </c>
      <c r="H176" s="37">
        <v>87.421000000000006</v>
      </c>
      <c r="I176" s="37">
        <v>90.123000000000005</v>
      </c>
      <c r="J176" s="37">
        <v>88.807000000000002</v>
      </c>
      <c r="K176" s="37">
        <v>86.350999999999999</v>
      </c>
      <c r="L176" s="37">
        <v>88.174999999999997</v>
      </c>
      <c r="M176" s="37">
        <v>88.474000000000004</v>
      </c>
      <c r="N176" s="37">
        <v>88.474000000000004</v>
      </c>
      <c r="O176" s="37">
        <v>87.625</v>
      </c>
      <c r="P176" s="37">
        <v>89.552000000000007</v>
      </c>
      <c r="Q176" s="37">
        <v>93.585999999999999</v>
      </c>
      <c r="S176" s="4">
        <f t="shared" si="441"/>
        <v>86.671166762083047</v>
      </c>
      <c r="T176" s="4">
        <f t="shared" si="442"/>
        <v>86.04053540142543</v>
      </c>
      <c r="U176" s="4">
        <f t="shared" si="443"/>
        <v>83.793646215357285</v>
      </c>
      <c r="V176" s="4">
        <f t="shared" si="444"/>
        <v>87.856765697835783</v>
      </c>
      <c r="W176" s="4">
        <f t="shared" si="445"/>
        <v>87.176110042250613</v>
      </c>
      <c r="X176" s="4">
        <f t="shared" si="446"/>
        <v>89.032287020417385</v>
      </c>
      <c r="Y176" s="4">
        <f t="shared" si="447"/>
        <v>90.038355692734697</v>
      </c>
      <c r="Z176" s="4">
        <f t="shared" si="448"/>
        <v>88.020510965387672</v>
      </c>
      <c r="AA176" s="4">
        <f t="shared" si="449"/>
        <v>86.617007533378526</v>
      </c>
      <c r="AB176" s="4">
        <f t="shared" si="450"/>
        <v>87.623300537753735</v>
      </c>
      <c r="AC176" s="4">
        <f t="shared" si="451"/>
        <v>87.384824494831207</v>
      </c>
      <c r="AD176" s="4">
        <f t="shared" si="452"/>
        <v>86.470394638394623</v>
      </c>
      <c r="AE176" s="4">
        <f t="shared" si="453"/>
        <v>87.45683561714506</v>
      </c>
      <c r="AF176" s="4">
        <f t="shared" si="454"/>
        <v>91.086644700762832</v>
      </c>
      <c r="AG176" s="4">
        <f t="shared" si="455"/>
        <v>92.762178062176744</v>
      </c>
      <c r="AI176" s="4">
        <f t="shared" si="456"/>
        <v>0.85383323791695886</v>
      </c>
      <c r="AJ176" s="4">
        <f t="shared" si="457"/>
        <v>1.398464598574563</v>
      </c>
      <c r="AK176" s="4">
        <f t="shared" si="458"/>
        <v>-0.47764621535728224</v>
      </c>
      <c r="AL176" s="4">
        <f t="shared" si="459"/>
        <v>-0.52376569783578475</v>
      </c>
      <c r="AM176" s="4">
        <f t="shared" si="460"/>
        <v>-1.0361100422506127</v>
      </c>
      <c r="AN176" s="4">
        <f t="shared" si="461"/>
        <v>-1.6112870204173788</v>
      </c>
      <c r="AO176" s="4">
        <f t="shared" si="462"/>
        <v>8.4644307265307361E-2</v>
      </c>
      <c r="AP176" s="4">
        <f t="shared" si="463"/>
        <v>0.78648903461233033</v>
      </c>
      <c r="AQ176" s="4">
        <f t="shared" si="464"/>
        <v>-0.26600753337852723</v>
      </c>
      <c r="AR176" s="4">
        <f t="shared" si="465"/>
        <v>0.55169946224626187</v>
      </c>
      <c r="AS176" s="4">
        <f t="shared" si="466"/>
        <v>1.0891755051687966</v>
      </c>
      <c r="AT176" s="4">
        <f t="shared" si="467"/>
        <v>2.0036053616053806</v>
      </c>
      <c r="AU176" s="4">
        <f t="shared" si="468"/>
        <v>0.16816438285493973</v>
      </c>
      <c r="AV176" s="4">
        <f t="shared" si="570"/>
        <v>-1.5346447007628257</v>
      </c>
      <c r="AW176" s="4">
        <f t="shared" si="570"/>
        <v>0.8238219378232543</v>
      </c>
      <c r="AY176" s="2">
        <f t="shared" si="520"/>
        <v>86.671145665398797</v>
      </c>
      <c r="AZ176" s="2">
        <f t="shared" si="571"/>
        <v>86.039330605735088</v>
      </c>
      <c r="BA176" s="2">
        <f t="shared" si="572"/>
        <v>83.7932057954595</v>
      </c>
      <c r="BB176" s="2">
        <f t="shared" si="573"/>
        <v>87.856714832991642</v>
      </c>
      <c r="BC176" s="2">
        <f t="shared" si="574"/>
        <v>87.176108886612383</v>
      </c>
      <c r="BD176" s="2">
        <f t="shared" si="575"/>
        <v>89.032268422850706</v>
      </c>
      <c r="BE176" s="2">
        <f t="shared" si="576"/>
        <v>90.038340318092452</v>
      </c>
      <c r="BF176" s="2">
        <f t="shared" si="577"/>
        <v>88.020506789895535</v>
      </c>
      <c r="BG176" s="2">
        <f t="shared" si="578"/>
        <v>86.617007433582671</v>
      </c>
      <c r="BH176" s="2">
        <f t="shared" si="579"/>
        <v>87.623300537471579</v>
      </c>
      <c r="BI176" s="2">
        <f t="shared" si="580"/>
        <v>87.384824489235029</v>
      </c>
      <c r="BJ176" s="2">
        <f t="shared" si="581"/>
        <v>86.470394602574274</v>
      </c>
      <c r="BK176" s="2">
        <f t="shared" si="582"/>
        <v>87.456835145142449</v>
      </c>
      <c r="BL176" s="2">
        <f t="shared" si="583"/>
        <v>91.085552753958709</v>
      </c>
      <c r="BM176" s="2">
        <f t="shared" si="584"/>
        <v>92.756604883174049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>
        <f t="shared" si="494"/>
        <v>88.174999999999997</v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114.62794736842108</v>
      </c>
      <c r="DL176" s="2">
        <f t="shared" si="585"/>
        <v>115.60006655052266</v>
      </c>
      <c r="DM176" s="2">
        <f t="shared" si="585"/>
        <v>132.74269284750341</v>
      </c>
      <c r="DN176" s="2">
        <f t="shared" si="585"/>
        <v>133.87129212007508</v>
      </c>
      <c r="DO176" s="2">
        <f t="shared" si="585"/>
        <v>134.90872435897438</v>
      </c>
      <c r="DP176" s="2">
        <f t="shared" si="585"/>
        <v>127.29349928876245</v>
      </c>
      <c r="DQ176" s="2">
        <f t="shared" si="585"/>
        <v>134.68778947368421</v>
      </c>
      <c r="DR176" s="2">
        <f t="shared" si="585"/>
        <v>140.79033861003859</v>
      </c>
      <c r="DS176" s="2">
        <f t="shared" si="585"/>
        <v>126.08911876750699</v>
      </c>
      <c r="DT176" s="2">
        <f t="shared" si="585"/>
        <v>134.2106516945517</v>
      </c>
      <c r="DU176" s="2">
        <f t="shared" si="585"/>
        <v>134.56733132798573</v>
      </c>
      <c r="DV176" s="2">
        <f t="shared" si="585"/>
        <v>121.60551228070175</v>
      </c>
      <c r="DW176" s="2">
        <f t="shared" si="585"/>
        <v>130.70507593582889</v>
      </c>
      <c r="DX176" s="2">
        <f t="shared" si="585"/>
        <v>129.67201470588236</v>
      </c>
      <c r="DY176" s="2">
        <f t="shared" si="585"/>
        <v>99.318565730565709</v>
      </c>
      <c r="EA176" s="2">
        <f t="shared" si="440"/>
        <v>85.769927800905521</v>
      </c>
      <c r="EB176" s="2">
        <f t="shared" si="502"/>
        <v>84.699410574870626</v>
      </c>
      <c r="EC176" s="2">
        <f t="shared" si="503"/>
        <v>82.853895410385235</v>
      </c>
      <c r="ED176" s="2">
        <f t="shared" si="504"/>
        <v>87.451027511101174</v>
      </c>
      <c r="EE176" s="2">
        <f t="shared" si="505"/>
        <v>86.149467632850261</v>
      </c>
      <c r="EF176" s="2">
        <f t="shared" si="506"/>
        <v>88.243581094086466</v>
      </c>
      <c r="EG176" s="2">
        <f t="shared" si="507"/>
        <v>90.024217086913652</v>
      </c>
      <c r="EH176" s="2">
        <f t="shared" si="508"/>
        <v>87.449903543697744</v>
      </c>
      <c r="EI176" s="2">
        <f t="shared" si="509"/>
        <v>86.24077329659319</v>
      </c>
      <c r="EJ176" s="2">
        <f t="shared" si="510"/>
        <v>87.279643645083922</v>
      </c>
      <c r="EK176" s="2">
        <f t="shared" si="511"/>
        <v>86.71120033647378</v>
      </c>
      <c r="EL176" s="2">
        <f t="shared" si="512"/>
        <v>86.576167136423734</v>
      </c>
      <c r="EM176" s="2">
        <f t="shared" si="513"/>
        <v>87.153706032638439</v>
      </c>
      <c r="EN176" s="2">
        <f t="shared" si="514"/>
        <v>91.986301857238757</v>
      </c>
      <c r="EO176" s="2">
        <f t="shared" si="515"/>
        <v>96.412540792540767</v>
      </c>
      <c r="EQ176" s="2">
        <f t="shared" si="516"/>
        <v>86.945665974868803</v>
      </c>
      <c r="ER176" s="2">
        <f t="shared" si="586"/>
        <v>86.548882987341329</v>
      </c>
      <c r="ES176" s="2">
        <f t="shared" si="586"/>
        <v>84.129608490308939</v>
      </c>
      <c r="ET176" s="2">
        <f t="shared" si="586"/>
        <v>87.984528436221666</v>
      </c>
      <c r="EU176" s="2">
        <f t="shared" si="586"/>
        <v>87.457716753657451</v>
      </c>
      <c r="EV176" s="2">
        <f t="shared" si="586"/>
        <v>89.270906129610907</v>
      </c>
      <c r="EW176" s="2">
        <f t="shared" si="586"/>
        <v>90.039452477604485</v>
      </c>
      <c r="EX176" s="2">
        <f t="shared" si="586"/>
        <v>88.180236042000033</v>
      </c>
      <c r="EY176" s="2">
        <f t="shared" si="586"/>
        <v>86.710483488083923</v>
      </c>
      <c r="EZ176" s="2">
        <f t="shared" si="586"/>
        <v>87.694080071231269</v>
      </c>
      <c r="FA176" s="2">
        <f t="shared" si="586"/>
        <v>87.537217300021013</v>
      </c>
      <c r="FB176" s="2">
        <f t="shared" si="586"/>
        <v>86.443146487545874</v>
      </c>
      <c r="FC176" s="2">
        <f t="shared" si="586"/>
        <v>87.530577958939048</v>
      </c>
      <c r="FD176" s="2">
        <f t="shared" si="586"/>
        <v>90.814949131815979</v>
      </c>
      <c r="FE176" s="2">
        <f t="shared" si="586"/>
        <v>91.785943174320181</v>
      </c>
      <c r="FG176" s="2">
        <f t="shared" si="518"/>
        <v>0.99994965439360395</v>
      </c>
      <c r="FH176" s="2">
        <f t="shared" si="587"/>
        <v>0.99995323025078686</v>
      </c>
      <c r="FI176" s="2">
        <f t="shared" si="587"/>
        <v>0.99995155532046898</v>
      </c>
      <c r="FJ176" s="2">
        <f t="shared" si="587"/>
        <v>0.99994966578348254</v>
      </c>
      <c r="FK176" s="2">
        <f t="shared" si="587"/>
        <v>0.99994969977881576</v>
      </c>
      <c r="FL176" s="2">
        <f t="shared" si="587"/>
        <v>0.99994540432409285</v>
      </c>
      <c r="FM176" s="2">
        <f t="shared" si="587"/>
        <v>0.99994582464039627</v>
      </c>
      <c r="FN176" s="2">
        <f t="shared" si="587"/>
        <v>0.99994221615786349</v>
      </c>
      <c r="FO176" s="2">
        <f t="shared" si="587"/>
        <v>0.99993978257483895</v>
      </c>
      <c r="FP176" s="2">
        <f t="shared" si="587"/>
        <v>0.99994333532997715</v>
      </c>
      <c r="FQ176" s="2">
        <f t="shared" si="587"/>
        <v>0.99993593382141366</v>
      </c>
      <c r="FR176" s="2">
        <f t="shared" si="587"/>
        <v>0.99994964103778716</v>
      </c>
      <c r="FS176" s="2">
        <f t="shared" si="587"/>
        <v>0.99994131177917067</v>
      </c>
      <c r="FT176" s="2">
        <f t="shared" si="587"/>
        <v>0.9999374547658153</v>
      </c>
      <c r="FU176" s="2">
        <f t="shared" si="587"/>
        <v>0.99994058388669038</v>
      </c>
      <c r="FW176" s="2">
        <f t="shared" si="536"/>
        <v>0.76527666611839817</v>
      </c>
      <c r="FX176" s="2">
        <f t="shared" si="588"/>
        <v>0.72370628829542571</v>
      </c>
      <c r="FY176" s="2">
        <f t="shared" si="589"/>
        <v>0.73440772303305002</v>
      </c>
      <c r="FZ176" s="2">
        <f t="shared" si="590"/>
        <v>0.75604516365129115</v>
      </c>
      <c r="GA176" s="2">
        <f t="shared" si="591"/>
        <v>0.78286974252434638</v>
      </c>
      <c r="GB176" s="2">
        <f t="shared" si="592"/>
        <v>0.76563438530899097</v>
      </c>
      <c r="GC176" s="2">
        <f t="shared" si="593"/>
        <v>0.76818286587161821</v>
      </c>
      <c r="GD176" s="2">
        <f t="shared" si="594"/>
        <v>0.77707213116993445</v>
      </c>
      <c r="GE176" s="2">
        <f t="shared" si="595"/>
        <v>0.7958834596325205</v>
      </c>
      <c r="GF176" s="2">
        <f t="shared" si="596"/>
        <v>0.82279824066779472</v>
      </c>
      <c r="GG176" s="2">
        <f t="shared" si="597"/>
        <v>0.81179712151075745</v>
      </c>
      <c r="GH176" s="2">
        <f t="shared" si="598"/>
        <v>0.80842016803469063</v>
      </c>
      <c r="GI176" s="2">
        <f t="shared" si="599"/>
        <v>0.79754722788762344</v>
      </c>
      <c r="GJ176" s="2">
        <f t="shared" si="600"/>
        <v>0.77099420645443761</v>
      </c>
      <c r="GK176" s="2">
        <f t="shared" si="601"/>
        <v>0.79023698963470002</v>
      </c>
      <c r="GM176" s="86">
        <f t="shared" si="537"/>
        <v>0</v>
      </c>
      <c r="GN176" s="86">
        <f t="shared" si="602"/>
        <v>1.1588420625081123E-188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2.3962761813591832E-203</v>
      </c>
      <c r="GS176" s="86">
        <f t="shared" si="607"/>
        <v>2.0113764705131276E-242</v>
      </c>
      <c r="GT176" s="86">
        <f t="shared" si="608"/>
        <v>2.4608396265718223E-294</v>
      </c>
      <c r="GU176" s="86">
        <f t="shared" si="609"/>
        <v>5.7792360510602047E-282</v>
      </c>
      <c r="GV176" s="86">
        <f t="shared" si="610"/>
        <v>0</v>
      </c>
      <c r="GW176" s="86">
        <f t="shared" si="611"/>
        <v>3.474737735567597E-267</v>
      </c>
      <c r="GX176" s="86">
        <f t="shared" si="612"/>
        <v>0</v>
      </c>
      <c r="GY176" s="86">
        <f t="shared" si="613"/>
        <v>1.0974435613005536E-220</v>
      </c>
      <c r="GZ176" s="86">
        <f t="shared" si="614"/>
        <v>3.9336113302362226E-291</v>
      </c>
      <c r="HA176" s="86">
        <f t="shared" si="615"/>
        <v>0</v>
      </c>
      <c r="HC176" s="86">
        <f t="shared" si="538"/>
        <v>2.492991958986933E-229</v>
      </c>
      <c r="HD176" s="86">
        <f t="shared" si="616"/>
        <v>1.0199925881791811E-101</v>
      </c>
      <c r="HE176" s="86">
        <f t="shared" si="617"/>
        <v>9.9004567111401559E-266</v>
      </c>
      <c r="HF176" s="86">
        <f t="shared" si="618"/>
        <v>7.3342651506045794E-219</v>
      </c>
      <c r="HG176" s="86">
        <f t="shared" si="619"/>
        <v>3.3719478544139983E-276</v>
      </c>
      <c r="HH176" s="86">
        <f t="shared" si="620"/>
        <v>4.0739132859386674E-159</v>
      </c>
      <c r="HI176" s="86">
        <f t="shared" si="621"/>
        <v>2.6298054652755476E-196</v>
      </c>
      <c r="HJ176" s="86">
        <f t="shared" si="622"/>
        <v>9.9644323582175651E-242</v>
      </c>
      <c r="HK176" s="86">
        <f t="shared" si="623"/>
        <v>1.480296354676537E-231</v>
      </c>
      <c r="HL176" s="86">
        <f t="shared" si="624"/>
        <v>1.1728405476154428E-202</v>
      </c>
      <c r="HM176" s="86">
        <f t="shared" si="625"/>
        <v>3.91230088653901E-238</v>
      </c>
      <c r="HN176" s="86">
        <f t="shared" si="626"/>
        <v>2.6641124388961838E-211</v>
      </c>
      <c r="HO176" s="86">
        <f t="shared" si="627"/>
        <v>3.5597215139632428E-186</v>
      </c>
      <c r="HP176" s="86">
        <f t="shared" si="628"/>
        <v>3.5904518545386447E-215</v>
      </c>
      <c r="HQ176" s="86">
        <f t="shared" si="629"/>
        <v>3.1439444190165806E-277</v>
      </c>
      <c r="HS176" s="86">
        <f t="shared" si="539"/>
        <v>3.0031271656415923E-45</v>
      </c>
      <c r="HT176" s="86">
        <f t="shared" si="630"/>
        <v>9.1094618076675424E-47</v>
      </c>
      <c r="HU176" s="86">
        <f t="shared" si="631"/>
        <v>3.7478423759469664E-48</v>
      </c>
      <c r="HV176" s="86">
        <f t="shared" si="632"/>
        <v>1.7836802632737503E-51</v>
      </c>
      <c r="HW176" s="86">
        <f t="shared" si="633"/>
        <v>4.8201528670679904E-58</v>
      </c>
      <c r="HX176" s="86">
        <f t="shared" si="634"/>
        <v>6.0058089049484953E-52</v>
      </c>
      <c r="HY176" s="86">
        <f t="shared" si="635"/>
        <v>1.61981263183313E-53</v>
      </c>
      <c r="HZ176" s="86">
        <f t="shared" si="636"/>
        <v>1.2174947896169089E-56</v>
      </c>
      <c r="IA176" s="86">
        <f t="shared" si="637"/>
        <v>9.1378614491048822E-63</v>
      </c>
      <c r="IB176" s="86">
        <f t="shared" si="638"/>
        <v>3.2762512622313406E-70</v>
      </c>
      <c r="IC176" s="86">
        <f t="shared" si="639"/>
        <v>5.4332669183705513E-66</v>
      </c>
      <c r="ID176" s="86">
        <f t="shared" si="640"/>
        <v>1.92516084411468E-62</v>
      </c>
      <c r="IE176" s="86">
        <f t="shared" si="641"/>
        <v>2.7063554136109965E-58</v>
      </c>
      <c r="IF176" s="86">
        <f t="shared" si="642"/>
        <v>2.3731432241129124E-48</v>
      </c>
      <c r="IG176" s="86">
        <f t="shared" si="643"/>
        <v>8.4113351024381204E-35</v>
      </c>
      <c r="II176" s="86">
        <f t="shared" si="540"/>
        <v>7.9235457935251899E-2</v>
      </c>
      <c r="IJ176" s="86">
        <f t="shared" si="541"/>
        <v>0.14565750275160294</v>
      </c>
      <c r="IK176" s="86">
        <f t="shared" si="542"/>
        <v>0.11489832583188299</v>
      </c>
      <c r="IL176" s="86">
        <f t="shared" si="543"/>
        <v>7.3330557398746055E-2</v>
      </c>
      <c r="IM176" s="86">
        <f t="shared" si="544"/>
        <v>3.6371909331898933E-2</v>
      </c>
      <c r="IN176" s="86">
        <f t="shared" si="545"/>
        <v>5.8972506455297315E-2</v>
      </c>
      <c r="IO176" s="86">
        <f t="shared" si="546"/>
        <v>5.6180594004558874E-2</v>
      </c>
      <c r="IP176" s="86">
        <f t="shared" si="547"/>
        <v>4.369520057306444E-2</v>
      </c>
      <c r="IQ176" s="86">
        <f t="shared" si="548"/>
        <v>2.2568507497131671E-2</v>
      </c>
      <c r="IR176" s="86">
        <f t="shared" si="549"/>
        <v>8.4901684188110668E-3</v>
      </c>
      <c r="IS176" s="86">
        <f t="shared" si="550"/>
        <v>1.3473913904020368E-2</v>
      </c>
      <c r="IT176" s="86">
        <f t="shared" si="551"/>
        <v>1.845721705023658E-2</v>
      </c>
      <c r="IU176" s="86">
        <f t="shared" si="552"/>
        <v>2.8015997931559206E-2</v>
      </c>
      <c r="IV176" s="86">
        <f t="shared" si="553"/>
        <v>4.8139115147399977E-2</v>
      </c>
      <c r="IW176" s="86">
        <f t="shared" si="554"/>
        <v>8.6149205714668761E-2</v>
      </c>
      <c r="IY176" s="86">
        <f t="shared" si="555"/>
        <v>7.9235457935251899E-2</v>
      </c>
      <c r="IZ176" s="86">
        <f t="shared" si="556"/>
        <v>0.14565750275160294</v>
      </c>
      <c r="JA176" s="86">
        <f t="shared" si="557"/>
        <v>0.11489832583188299</v>
      </c>
      <c r="JB176" s="86">
        <f t="shared" si="558"/>
        <v>7.3330557398746055E-2</v>
      </c>
      <c r="JC176" s="86">
        <f t="shared" si="559"/>
        <v>3.6371909331898933E-2</v>
      </c>
      <c r="JD176" s="86">
        <f t="shared" si="560"/>
        <v>5.8972506455297315E-2</v>
      </c>
      <c r="JE176" s="86">
        <f t="shared" si="561"/>
        <v>5.6180594004558874E-2</v>
      </c>
      <c r="JF176" s="86">
        <f t="shared" si="562"/>
        <v>4.369520057306444E-2</v>
      </c>
      <c r="JG176" s="86">
        <f t="shared" si="563"/>
        <v>2.2568507497131671E-2</v>
      </c>
      <c r="JH176" s="86">
        <f t="shared" si="564"/>
        <v>8.4901684188110668E-3</v>
      </c>
      <c r="JI176" s="86">
        <f t="shared" si="565"/>
        <v>1.3473913904020368E-2</v>
      </c>
      <c r="JJ176" s="86">
        <f t="shared" si="566"/>
        <v>1.845721705023658E-2</v>
      </c>
      <c r="JK176" s="86">
        <f t="shared" si="567"/>
        <v>2.8015997931559206E-2</v>
      </c>
      <c r="JL176" s="86">
        <f t="shared" si="568"/>
        <v>4.8139115147399977E-2</v>
      </c>
      <c r="JM176" s="86">
        <f t="shared" si="569"/>
        <v>8.6149205714668761E-2</v>
      </c>
    </row>
    <row r="177" spans="2:273" x14ac:dyDescent="0.25">
      <c r="B177" s="2">
        <v>150</v>
      </c>
      <c r="C177" s="37">
        <v>88.343999999999994</v>
      </c>
      <c r="D177" s="37">
        <v>87.210999999999999</v>
      </c>
      <c r="E177" s="37">
        <v>84.965000000000003</v>
      </c>
      <c r="F177" s="37">
        <v>86.876999999999995</v>
      </c>
      <c r="G177" s="37">
        <v>87.947000000000003</v>
      </c>
      <c r="H177" s="37">
        <v>87.227999999999994</v>
      </c>
      <c r="I177" s="37">
        <v>90.385999999999996</v>
      </c>
      <c r="J177" s="37">
        <v>89.018000000000001</v>
      </c>
      <c r="K177" s="37">
        <v>85.367999999999995</v>
      </c>
      <c r="L177" s="37">
        <v>86.86</v>
      </c>
      <c r="M177" s="37">
        <v>86.227999999999994</v>
      </c>
      <c r="N177" s="37">
        <v>86.754000000000005</v>
      </c>
      <c r="O177" s="37">
        <v>86.570999999999998</v>
      </c>
      <c r="P177" s="37">
        <v>91.534000000000006</v>
      </c>
      <c r="Q177" s="37">
        <v>90.155000000000001</v>
      </c>
      <c r="S177" s="4">
        <f t="shared" si="441"/>
        <v>86.512064547078978</v>
      </c>
      <c r="T177" s="4">
        <f t="shared" si="442"/>
        <v>85.94448364582918</v>
      </c>
      <c r="U177" s="4">
        <f t="shared" si="443"/>
        <v>83.614803070982504</v>
      </c>
      <c r="V177" s="4">
        <f t="shared" si="444"/>
        <v>87.688365179520432</v>
      </c>
      <c r="W177" s="4">
        <f t="shared" si="445"/>
        <v>87.009111219776173</v>
      </c>
      <c r="X177" s="4">
        <f t="shared" si="446"/>
        <v>88.844996791502965</v>
      </c>
      <c r="Y177" s="4">
        <f t="shared" si="447"/>
        <v>89.855629857016098</v>
      </c>
      <c r="Z177" s="4">
        <f t="shared" si="448"/>
        <v>87.847641789574595</v>
      </c>
      <c r="AA177" s="4">
        <f t="shared" si="449"/>
        <v>86.419145979212104</v>
      </c>
      <c r="AB177" s="4">
        <f t="shared" si="450"/>
        <v>87.432933494181512</v>
      </c>
      <c r="AC177" s="4">
        <f t="shared" si="451"/>
        <v>87.202964274561893</v>
      </c>
      <c r="AD177" s="4">
        <f t="shared" si="452"/>
        <v>86.287081509239997</v>
      </c>
      <c r="AE177" s="4">
        <f t="shared" si="453"/>
        <v>87.287336832366606</v>
      </c>
      <c r="AF177" s="4">
        <f t="shared" si="454"/>
        <v>90.893551679087949</v>
      </c>
      <c r="AG177" s="4">
        <f t="shared" si="455"/>
        <v>92.487891048698401</v>
      </c>
      <c r="AI177" s="4">
        <f t="shared" si="456"/>
        <v>1.8319354529210159</v>
      </c>
      <c r="AJ177" s="4">
        <f t="shared" si="457"/>
        <v>1.2665163541708182</v>
      </c>
      <c r="AK177" s="4">
        <f t="shared" si="458"/>
        <v>1.3501969290174998</v>
      </c>
      <c r="AL177" s="4">
        <f t="shared" si="459"/>
        <v>-0.81136517952043619</v>
      </c>
      <c r="AM177" s="4">
        <f t="shared" si="460"/>
        <v>0.9378887802238296</v>
      </c>
      <c r="AN177" s="4">
        <f t="shared" si="461"/>
        <v>-1.6169967915029702</v>
      </c>
      <c r="AO177" s="4">
        <f t="shared" si="462"/>
        <v>0.53037014298389806</v>
      </c>
      <c r="AP177" s="4">
        <f t="shared" si="463"/>
        <v>1.1703582104254053</v>
      </c>
      <c r="AQ177" s="4">
        <f t="shared" si="464"/>
        <v>-1.0511459792121087</v>
      </c>
      <c r="AR177" s="4">
        <f t="shared" si="465"/>
        <v>-0.57293349418151251</v>
      </c>
      <c r="AS177" s="4">
        <f t="shared" si="466"/>
        <v>-0.97496427456189849</v>
      </c>
      <c r="AT177" s="4">
        <f t="shared" si="467"/>
        <v>0.46691849076000835</v>
      </c>
      <c r="AU177" s="4">
        <f t="shared" si="468"/>
        <v>-0.71633683236660772</v>
      </c>
      <c r="AV177" s="4">
        <f t="shared" si="570"/>
        <v>0.64044832091205706</v>
      </c>
      <c r="AW177" s="4">
        <f t="shared" si="570"/>
        <v>-2.3328910486984</v>
      </c>
      <c r="AY177" s="2">
        <f t="shared" si="520"/>
        <v>86.512060846096375</v>
      </c>
      <c r="AZ177" s="2">
        <f t="shared" si="571"/>
        <v>85.94421349576416</v>
      </c>
      <c r="BA177" s="2">
        <f t="shared" si="572"/>
        <v>83.614718517927784</v>
      </c>
      <c r="BB177" s="2">
        <f t="shared" si="573"/>
        <v>87.688357528457544</v>
      </c>
      <c r="BC177" s="2">
        <f t="shared" si="574"/>
        <v>87.009111098760997</v>
      </c>
      <c r="BD177" s="2">
        <f t="shared" si="575"/>
        <v>88.844994285866278</v>
      </c>
      <c r="BE177" s="2">
        <f t="shared" si="576"/>
        <v>89.855627824748083</v>
      </c>
      <c r="BF177" s="2">
        <f t="shared" si="577"/>
        <v>87.847641307033427</v>
      </c>
      <c r="BG177" s="2">
        <f t="shared" si="578"/>
        <v>86.419145971125857</v>
      </c>
      <c r="BH177" s="2">
        <f t="shared" si="579"/>
        <v>87.432933494166633</v>
      </c>
      <c r="BI177" s="2">
        <f t="shared" si="580"/>
        <v>87.202964274197996</v>
      </c>
      <c r="BJ177" s="2">
        <f t="shared" si="581"/>
        <v>86.287081506381014</v>
      </c>
      <c r="BK177" s="2">
        <f t="shared" si="582"/>
        <v>87.287336785848808</v>
      </c>
      <c r="BL177" s="2">
        <f t="shared" si="583"/>
        <v>90.893307989145015</v>
      </c>
      <c r="BM177" s="2">
        <f t="shared" si="584"/>
        <v>92.486256317091147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>
        <f t="shared" si="494"/>
        <v>86.86</v>
      </c>
      <c r="DE177" s="2">
        <f t="shared" si="495"/>
        <v>86.227999999999994</v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114.65854251012148</v>
      </c>
      <c r="DL177" s="2">
        <f t="shared" si="585"/>
        <v>115.63416027874565</v>
      </c>
      <c r="DM177" s="2">
        <f t="shared" si="585"/>
        <v>132.91311632928478</v>
      </c>
      <c r="DN177" s="2">
        <f t="shared" si="585"/>
        <v>134.02096088180116</v>
      </c>
      <c r="DO177" s="2">
        <f t="shared" si="585"/>
        <v>135.04497435897437</v>
      </c>
      <c r="DP177" s="2">
        <f t="shared" si="585"/>
        <v>127.37918278805121</v>
      </c>
      <c r="DQ177" s="2">
        <f t="shared" si="585"/>
        <v>134.84154670459932</v>
      </c>
      <c r="DR177" s="2">
        <f t="shared" si="585"/>
        <v>140.99323088803087</v>
      </c>
      <c r="DS177" s="2">
        <f t="shared" si="585"/>
        <v>126.1862644257703</v>
      </c>
      <c r="DT177" s="2">
        <f t="shared" si="585"/>
        <v>134.37298580008581</v>
      </c>
      <c r="DU177" s="2">
        <f t="shared" si="585"/>
        <v>134.74675679590015</v>
      </c>
      <c r="DV177" s="2">
        <f t="shared" si="585"/>
        <v>121.68941572199729</v>
      </c>
      <c r="DW177" s="2">
        <f t="shared" si="585"/>
        <v>130.88024278074869</v>
      </c>
      <c r="DX177" s="2">
        <f t="shared" si="585"/>
        <v>129.81668248663104</v>
      </c>
      <c r="DY177" s="2">
        <f t="shared" si="585"/>
        <v>99.202308099308084</v>
      </c>
      <c r="EA177" s="2">
        <f t="shared" si="440"/>
        <v>85.573225379075623</v>
      </c>
      <c r="EB177" s="2">
        <f t="shared" si="502"/>
        <v>84.539636553700404</v>
      </c>
      <c r="EC177" s="2">
        <f t="shared" si="503"/>
        <v>82.633032439977654</v>
      </c>
      <c r="ED177" s="2">
        <f t="shared" si="504"/>
        <v>87.265416524025682</v>
      </c>
      <c r="EE177" s="2">
        <f t="shared" si="505"/>
        <v>85.941317026762718</v>
      </c>
      <c r="EF177" s="2">
        <f t="shared" si="506"/>
        <v>88.022842256856237</v>
      </c>
      <c r="EG177" s="2">
        <f t="shared" si="507"/>
        <v>89.841132201718551</v>
      </c>
      <c r="EH177" s="2">
        <f t="shared" si="508"/>
        <v>87.254109399419519</v>
      </c>
      <c r="EI177" s="2">
        <f t="shared" si="509"/>
        <v>86.028544015662902</v>
      </c>
      <c r="EJ177" s="2">
        <f t="shared" si="510"/>
        <v>87.077262709832127</v>
      </c>
      <c r="EK177" s="2">
        <f t="shared" si="511"/>
        <v>86.504804710632598</v>
      </c>
      <c r="EL177" s="2">
        <f t="shared" si="512"/>
        <v>86.397018296907447</v>
      </c>
      <c r="EM177" s="2">
        <f t="shared" si="513"/>
        <v>86.972747844991744</v>
      </c>
      <c r="EN177" s="2">
        <f t="shared" si="514"/>
        <v>91.831154732602371</v>
      </c>
      <c r="EO177" s="2">
        <f t="shared" si="515"/>
        <v>96.278288344988326</v>
      </c>
      <c r="EQ177" s="2">
        <f t="shared" si="516"/>
        <v>86.772971481868097</v>
      </c>
      <c r="ER177" s="2">
        <f t="shared" si="586"/>
        <v>86.431476405184554</v>
      </c>
      <c r="ES177" s="2">
        <f t="shared" si="586"/>
        <v>83.935544948465463</v>
      </c>
      <c r="ET177" s="2">
        <f t="shared" si="586"/>
        <v>87.810042912914312</v>
      </c>
      <c r="EU177" s="2">
        <f t="shared" si="586"/>
        <v>87.276384817890914</v>
      </c>
      <c r="EV177" s="2">
        <f t="shared" si="586"/>
        <v>89.072009722336844</v>
      </c>
      <c r="EW177" s="2">
        <f t="shared" si="586"/>
        <v>89.856781974983832</v>
      </c>
      <c r="EX177" s="2">
        <f t="shared" si="586"/>
        <v>87.999359587014169</v>
      </c>
      <c r="EY177" s="2">
        <f t="shared" si="586"/>
        <v>86.507786172596425</v>
      </c>
      <c r="EZ177" s="2">
        <f t="shared" si="586"/>
        <v>87.499868299810515</v>
      </c>
      <c r="FA177" s="2">
        <f t="shared" si="586"/>
        <v>87.347165546924231</v>
      </c>
      <c r="FB177" s="2">
        <f t="shared" si="586"/>
        <v>86.261349759747347</v>
      </c>
      <c r="FC177" s="2">
        <f t="shared" si="586"/>
        <v>87.357272657583522</v>
      </c>
      <c r="FD177" s="2">
        <f t="shared" si="586"/>
        <v>90.636499549532431</v>
      </c>
      <c r="FE177" s="2">
        <f t="shared" si="586"/>
        <v>91.568057675585209</v>
      </c>
      <c r="FG177" s="2">
        <f t="shared" si="518"/>
        <v>0.99995408405785124</v>
      </c>
      <c r="FH177" s="2">
        <f t="shared" si="587"/>
        <v>0.99995734530622971</v>
      </c>
      <c r="FI177" s="2">
        <f t="shared" si="587"/>
        <v>0.99995581773882702</v>
      </c>
      <c r="FJ177" s="2">
        <f t="shared" si="587"/>
        <v>0.9999540944456361</v>
      </c>
      <c r="FK177" s="2">
        <f t="shared" si="587"/>
        <v>0.99995412545002305</v>
      </c>
      <c r="FL177" s="2">
        <f t="shared" si="587"/>
        <v>0.99995020791259814</v>
      </c>
      <c r="FM177" s="2">
        <f t="shared" si="587"/>
        <v>0.99995059124929164</v>
      </c>
      <c r="FN177" s="2">
        <f t="shared" si="587"/>
        <v>0.99994730024168776</v>
      </c>
      <c r="FO177" s="2">
        <f t="shared" si="587"/>
        <v>0.99994508076454647</v>
      </c>
      <c r="FP177" s="2">
        <f t="shared" si="587"/>
        <v>0.99994832094906527</v>
      </c>
      <c r="FQ177" s="2">
        <f t="shared" si="587"/>
        <v>0.99994157062131916</v>
      </c>
      <c r="FR177" s="2">
        <f t="shared" si="587"/>
        <v>0.99995407187709362</v>
      </c>
      <c r="FS177" s="2">
        <f t="shared" si="587"/>
        <v>0.99994647543006421</v>
      </c>
      <c r="FT177" s="2">
        <f t="shared" si="587"/>
        <v>0.99994295775455266</v>
      </c>
      <c r="FU177" s="2">
        <f t="shared" si="587"/>
        <v>0.99994581157733353</v>
      </c>
      <c r="FW177" s="2">
        <f t="shared" si="536"/>
        <v>0.78141532204180753</v>
      </c>
      <c r="FX177" s="2">
        <f t="shared" si="588"/>
        <v>0.74173858510036783</v>
      </c>
      <c r="FY177" s="2">
        <f t="shared" si="589"/>
        <v>0.75198094741453236</v>
      </c>
      <c r="FZ177" s="2">
        <f t="shared" si="590"/>
        <v>0.77262996034255937</v>
      </c>
      <c r="GA177" s="2">
        <f t="shared" si="591"/>
        <v>0.79811787153932867</v>
      </c>
      <c r="GB177" s="2">
        <f t="shared" si="592"/>
        <v>0.78175546006546026</v>
      </c>
      <c r="GC177" s="2">
        <f t="shared" si="593"/>
        <v>0.78417805546224517</v>
      </c>
      <c r="GD177" s="2">
        <f t="shared" si="594"/>
        <v>0.79261955076598822</v>
      </c>
      <c r="GE177" s="2">
        <f t="shared" si="595"/>
        <v>0.81043897858583802</v>
      </c>
      <c r="GF177" s="2">
        <f t="shared" si="596"/>
        <v>0.83583036909191921</v>
      </c>
      <c r="GG177" s="2">
        <f t="shared" si="597"/>
        <v>0.82546669588750965</v>
      </c>
      <c r="GH177" s="2">
        <f t="shared" si="598"/>
        <v>0.82228132202380089</v>
      </c>
      <c r="GI177" s="2">
        <f t="shared" si="599"/>
        <v>0.81201212730360794</v>
      </c>
      <c r="GJ177" s="2">
        <f t="shared" si="600"/>
        <v>0.78684924033006298</v>
      </c>
      <c r="GK177" s="2">
        <f t="shared" si="601"/>
        <v>0.8050965530306089</v>
      </c>
      <c r="GM177" s="86">
        <f t="shared" si="537"/>
        <v>0</v>
      </c>
      <c r="GN177" s="86">
        <f t="shared" si="602"/>
        <v>7.1246257695683155E-193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6.8683247418492844E-208</v>
      </c>
      <c r="GS177" s="86">
        <f t="shared" si="607"/>
        <v>8.0272449877419406E-248</v>
      </c>
      <c r="GT177" s="86">
        <f t="shared" si="608"/>
        <v>6.2872090666584935E-301</v>
      </c>
      <c r="GU177" s="86">
        <f t="shared" si="609"/>
        <v>2.8527363036344302E-288</v>
      </c>
      <c r="GV177" s="86">
        <f t="shared" si="610"/>
        <v>0</v>
      </c>
      <c r="GW177" s="86">
        <f t="shared" si="611"/>
        <v>3.7337831792049392E-273</v>
      </c>
      <c r="GX177" s="86">
        <f t="shared" si="612"/>
        <v>0</v>
      </c>
      <c r="GY177" s="86">
        <f t="shared" si="613"/>
        <v>1.393504691574449E-225</v>
      </c>
      <c r="GZ177" s="86">
        <f t="shared" si="614"/>
        <v>1.3692727416725491E-297</v>
      </c>
      <c r="HA177" s="86">
        <f t="shared" si="615"/>
        <v>0</v>
      </c>
      <c r="HC177" s="86">
        <f t="shared" si="538"/>
        <v>5.3110441775216549E-236</v>
      </c>
      <c r="HD177" s="86">
        <f t="shared" si="616"/>
        <v>1.1835152610705754E-104</v>
      </c>
      <c r="HE177" s="86">
        <f t="shared" si="617"/>
        <v>1.9547453850109967E-273</v>
      </c>
      <c r="HF177" s="86">
        <f t="shared" si="618"/>
        <v>3.5347998356907292E-225</v>
      </c>
      <c r="HG177" s="86">
        <f t="shared" si="619"/>
        <v>4.0114190287061275E-284</v>
      </c>
      <c r="HH177" s="86">
        <f t="shared" si="620"/>
        <v>1.0548519820960413E-163</v>
      </c>
      <c r="HI177" s="86">
        <f t="shared" si="621"/>
        <v>6.2744300214564456E-202</v>
      </c>
      <c r="HJ177" s="86">
        <f t="shared" si="622"/>
        <v>1.1766876827503379E-248</v>
      </c>
      <c r="HK177" s="86">
        <f t="shared" si="623"/>
        <v>3.820677837251798E-238</v>
      </c>
      <c r="HL177" s="86">
        <f t="shared" si="624"/>
        <v>2.3456681571514943E-208</v>
      </c>
      <c r="HM177" s="86">
        <f t="shared" si="625"/>
        <v>7.0959172800162515E-245</v>
      </c>
      <c r="HN177" s="86">
        <f t="shared" si="626"/>
        <v>2.9389598718341512E-217</v>
      </c>
      <c r="HO177" s="86">
        <f t="shared" si="627"/>
        <v>2.0134568467860721E-191</v>
      </c>
      <c r="HP177" s="86">
        <f t="shared" si="628"/>
        <v>3.0001487238333396E-221</v>
      </c>
      <c r="HQ177" s="86">
        <f t="shared" si="629"/>
        <v>9.2198624924778051E-285</v>
      </c>
      <c r="HS177" s="86">
        <f t="shared" si="539"/>
        <v>1.1048768172191859E-47</v>
      </c>
      <c r="HT177" s="86">
        <f t="shared" si="630"/>
        <v>2.7568710264227288E-49</v>
      </c>
      <c r="HU177" s="86">
        <f t="shared" si="631"/>
        <v>8.9140367638196289E-51</v>
      </c>
      <c r="HV177" s="86">
        <f t="shared" si="632"/>
        <v>3.0091599608861306E-54</v>
      </c>
      <c r="HW177" s="86">
        <f t="shared" si="633"/>
        <v>4.4125618755214671E-61</v>
      </c>
      <c r="HX177" s="86">
        <f t="shared" si="634"/>
        <v>9.3636698599082319E-55</v>
      </c>
      <c r="HY177" s="86">
        <f t="shared" si="635"/>
        <v>2.301386008652089E-56</v>
      </c>
      <c r="HZ177" s="86">
        <f t="shared" si="636"/>
        <v>1.3037683601474521E-59</v>
      </c>
      <c r="IA177" s="86">
        <f t="shared" si="637"/>
        <v>5.1670694756073487E-66</v>
      </c>
      <c r="IB177" s="86">
        <f t="shared" si="638"/>
        <v>9.9923604901913348E-74</v>
      </c>
      <c r="IC177" s="86">
        <f t="shared" si="639"/>
        <v>2.3725035232913216E-69</v>
      </c>
      <c r="ID177" s="86">
        <f t="shared" si="640"/>
        <v>1.3258873803761597E-65</v>
      </c>
      <c r="IE177" s="86">
        <f t="shared" si="641"/>
        <v>2.7720963451159711E-61</v>
      </c>
      <c r="IF177" s="86">
        <f t="shared" si="642"/>
        <v>7.0892842151284124E-51</v>
      </c>
      <c r="IG177" s="86">
        <f t="shared" si="643"/>
        <v>1.5047319230246983E-36</v>
      </c>
      <c r="II177" s="86">
        <f t="shared" si="540"/>
        <v>5.8501980625403127E-2</v>
      </c>
      <c r="IJ177" s="86">
        <f t="shared" si="541"/>
        <v>0.11091107480539998</v>
      </c>
      <c r="IK177" s="86">
        <f t="shared" si="542"/>
        <v>8.5562590498988761E-2</v>
      </c>
      <c r="IL177" s="86">
        <f t="shared" si="543"/>
        <v>5.2796588835335653E-2</v>
      </c>
      <c r="IM177" s="86">
        <f t="shared" si="544"/>
        <v>2.489421628828016E-2</v>
      </c>
      <c r="IN177" s="86">
        <f t="shared" si="545"/>
        <v>4.181891724612715E-2</v>
      </c>
      <c r="IO177" s="86">
        <f t="shared" si="546"/>
        <v>3.9740516108791805E-2</v>
      </c>
      <c r="IP177" s="86">
        <f t="shared" si="547"/>
        <v>3.0328190359755956E-2</v>
      </c>
      <c r="IQ177" s="86">
        <f t="shared" si="548"/>
        <v>1.4890634065841936E-2</v>
      </c>
      <c r="IR177" s="86">
        <f t="shared" si="549"/>
        <v>5.2739498265139588E-3</v>
      </c>
      <c r="IS177" s="86">
        <f t="shared" si="550"/>
        <v>8.6220348309335778E-3</v>
      </c>
      <c r="IT177" s="86">
        <f t="shared" si="551"/>
        <v>1.217432313508603E-2</v>
      </c>
      <c r="IU177" s="86">
        <f t="shared" si="552"/>
        <v>1.9044610992884032E-2</v>
      </c>
      <c r="IV177" s="86">
        <f t="shared" si="553"/>
        <v>3.3499324666723625E-2</v>
      </c>
      <c r="IW177" s="86">
        <f t="shared" si="554"/>
        <v>6.6476944004261435E-2</v>
      </c>
      <c r="IY177" s="86">
        <f t="shared" si="555"/>
        <v>5.8501980625403127E-2</v>
      </c>
      <c r="IZ177" s="86">
        <f t="shared" si="556"/>
        <v>0.11091107480539998</v>
      </c>
      <c r="JA177" s="86">
        <f t="shared" si="557"/>
        <v>8.5562590498988761E-2</v>
      </c>
      <c r="JB177" s="86">
        <f t="shared" si="558"/>
        <v>5.2796588835335653E-2</v>
      </c>
      <c r="JC177" s="86">
        <f t="shared" si="559"/>
        <v>2.489421628828016E-2</v>
      </c>
      <c r="JD177" s="86">
        <f t="shared" si="560"/>
        <v>4.181891724612715E-2</v>
      </c>
      <c r="JE177" s="86">
        <f t="shared" si="561"/>
        <v>3.9740516108791805E-2</v>
      </c>
      <c r="JF177" s="86">
        <f t="shared" si="562"/>
        <v>3.0328190359755956E-2</v>
      </c>
      <c r="JG177" s="86">
        <f t="shared" si="563"/>
        <v>1.4890634065841936E-2</v>
      </c>
      <c r="JH177" s="86">
        <f t="shared" si="564"/>
        <v>5.2739498265139588E-3</v>
      </c>
      <c r="JI177" s="86">
        <f t="shared" si="565"/>
        <v>8.6220348309335778E-3</v>
      </c>
      <c r="JJ177" s="86">
        <f t="shared" si="566"/>
        <v>1.217432313508603E-2</v>
      </c>
      <c r="JK177" s="86">
        <f t="shared" si="567"/>
        <v>1.9044610992884032E-2</v>
      </c>
      <c r="JL177" s="86">
        <f t="shared" si="568"/>
        <v>3.3499324666723625E-2</v>
      </c>
      <c r="JM177" s="86">
        <f t="shared" si="569"/>
        <v>6.6476944004261435E-2</v>
      </c>
    </row>
    <row r="178" spans="2:273" x14ac:dyDescent="0.25">
      <c r="B178" s="2">
        <v>151</v>
      </c>
      <c r="C178" s="37">
        <v>89.311000000000007</v>
      </c>
      <c r="D178" s="37">
        <v>86.316000000000003</v>
      </c>
      <c r="E178" s="37">
        <v>84.087999999999994</v>
      </c>
      <c r="F178" s="37">
        <v>86.474000000000004</v>
      </c>
      <c r="G178" s="37">
        <v>86.350999999999999</v>
      </c>
      <c r="H178" s="37">
        <v>89.123000000000005</v>
      </c>
      <c r="I178" s="37">
        <v>91.07</v>
      </c>
      <c r="J178" s="37">
        <v>87.912000000000006</v>
      </c>
      <c r="K178" s="37">
        <v>86.350999999999999</v>
      </c>
      <c r="L178" s="37">
        <v>87.456000000000003</v>
      </c>
      <c r="M178" s="37">
        <v>88.807000000000002</v>
      </c>
      <c r="N178" s="37">
        <v>85.456000000000003</v>
      </c>
      <c r="O178" s="37">
        <v>87.018000000000001</v>
      </c>
      <c r="P178" s="37">
        <v>86.602999999999994</v>
      </c>
      <c r="Q178" s="37">
        <v>90.259</v>
      </c>
      <c r="S178" s="4">
        <f t="shared" si="441"/>
        <v>86.352763675171019</v>
      </c>
      <c r="T178" s="4">
        <f t="shared" si="442"/>
        <v>85.849169123854452</v>
      </c>
      <c r="U178" s="4">
        <f t="shared" si="443"/>
        <v>83.436144013248565</v>
      </c>
      <c r="V178" s="4">
        <f t="shared" si="444"/>
        <v>87.519934396501668</v>
      </c>
      <c r="W178" s="4">
        <f t="shared" si="445"/>
        <v>86.841838250861741</v>
      </c>
      <c r="X178" s="4">
        <f t="shared" si="446"/>
        <v>88.657565656157715</v>
      </c>
      <c r="Y178" s="4">
        <f t="shared" si="447"/>
        <v>89.672931523767971</v>
      </c>
      <c r="Z178" s="4">
        <f t="shared" si="448"/>
        <v>87.67463998795327</v>
      </c>
      <c r="AA178" s="4">
        <f t="shared" si="449"/>
        <v>86.221182325604332</v>
      </c>
      <c r="AB178" s="4">
        <f t="shared" si="450"/>
        <v>87.242460004407576</v>
      </c>
      <c r="AC178" s="4">
        <f t="shared" si="451"/>
        <v>87.020887864887484</v>
      </c>
      <c r="AD178" s="4">
        <f t="shared" si="452"/>
        <v>86.10381699621189</v>
      </c>
      <c r="AE178" s="4">
        <f t="shared" si="453"/>
        <v>87.117759540149137</v>
      </c>
      <c r="AF178" s="4">
        <f t="shared" si="454"/>
        <v>90.701382014026592</v>
      </c>
      <c r="AG178" s="4">
        <f t="shared" si="455"/>
        <v>92.21775858392752</v>
      </c>
      <c r="AI178" s="4">
        <f t="shared" si="456"/>
        <v>2.958236324828988</v>
      </c>
      <c r="AJ178" s="4">
        <f t="shared" si="457"/>
        <v>0.46683087614555063</v>
      </c>
      <c r="AK178" s="4">
        <f t="shared" si="458"/>
        <v>0.65185598675142842</v>
      </c>
      <c r="AL178" s="4">
        <f t="shared" si="459"/>
        <v>-1.0459343965016643</v>
      </c>
      <c r="AM178" s="4">
        <f t="shared" si="460"/>
        <v>-0.49083825086174215</v>
      </c>
      <c r="AN178" s="4">
        <f t="shared" si="461"/>
        <v>0.46543434384228988</v>
      </c>
      <c r="AO178" s="4">
        <f t="shared" si="462"/>
        <v>1.3970684762320218</v>
      </c>
      <c r="AP178" s="4">
        <f t="shared" si="463"/>
        <v>0.23736001204673585</v>
      </c>
      <c r="AQ178" s="4">
        <f t="shared" si="464"/>
        <v>0.12981767439566738</v>
      </c>
      <c r="AR178" s="4">
        <f t="shared" si="465"/>
        <v>0.21353999559242709</v>
      </c>
      <c r="AS178" s="4">
        <f t="shared" si="466"/>
        <v>1.7861121351125178</v>
      </c>
      <c r="AT178" s="4">
        <f t="shared" si="467"/>
        <v>-0.64781699621188693</v>
      </c>
      <c r="AU178" s="4">
        <f t="shared" si="468"/>
        <v>-9.9759540149136683E-2</v>
      </c>
      <c r="AV178" s="4">
        <f t="shared" si="570"/>
        <v>-4.0983820140265976</v>
      </c>
      <c r="AW178" s="4">
        <f t="shared" si="570"/>
        <v>-1.9587585839275192</v>
      </c>
      <c r="AY178" s="2">
        <f t="shared" si="520"/>
        <v>86.352763101767195</v>
      </c>
      <c r="AZ178" s="2">
        <f t="shared" si="571"/>
        <v>85.849115836970498</v>
      </c>
      <c r="BA178" s="2">
        <f t="shared" si="572"/>
        <v>83.436129831948449</v>
      </c>
      <c r="BB178" s="2">
        <f t="shared" si="573"/>
        <v>87.519933397243051</v>
      </c>
      <c r="BC178" s="2">
        <f t="shared" si="574"/>
        <v>86.841838239959529</v>
      </c>
      <c r="BD178" s="2">
        <f t="shared" si="575"/>
        <v>88.657565363712848</v>
      </c>
      <c r="BE178" s="2">
        <f t="shared" si="576"/>
        <v>89.672931291008268</v>
      </c>
      <c r="BF178" s="2">
        <f t="shared" si="577"/>
        <v>87.67463993982814</v>
      </c>
      <c r="BG178" s="2">
        <f t="shared" si="578"/>
        <v>86.221182325045405</v>
      </c>
      <c r="BH178" s="2">
        <f t="shared" si="579"/>
        <v>87.242460004406908</v>
      </c>
      <c r="BI178" s="2">
        <f t="shared" si="580"/>
        <v>87.020887864867362</v>
      </c>
      <c r="BJ178" s="2">
        <f t="shared" si="581"/>
        <v>86.103816996015809</v>
      </c>
      <c r="BK178" s="2">
        <f t="shared" si="582"/>
        <v>87.117759536184252</v>
      </c>
      <c r="BL178" s="2">
        <f t="shared" si="583"/>
        <v>90.701332962183926</v>
      </c>
      <c r="BM178" s="2">
        <f t="shared" si="584"/>
        <v>92.21731476831593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>
        <f t="shared" si="493"/>
        <v>86.350999999999999</v>
      </c>
      <c r="DD178" s="2">
        <f t="shared" si="494"/>
        <v>87.456000000000003</v>
      </c>
      <c r="DE178" s="2">
        <f t="shared" si="495"/>
        <v>88.807000000000002</v>
      </c>
      <c r="DF178" s="2">
        <f t="shared" si="496"/>
        <v>85.456000000000003</v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114.68913765182188</v>
      </c>
      <c r="DL178" s="2">
        <f t="shared" si="585"/>
        <v>115.66825400696865</v>
      </c>
      <c r="DM178" s="2">
        <f t="shared" si="585"/>
        <v>133.08353981106615</v>
      </c>
      <c r="DN178" s="2">
        <f t="shared" si="585"/>
        <v>134.17062964352723</v>
      </c>
      <c r="DO178" s="2">
        <f t="shared" si="585"/>
        <v>135.18122435897439</v>
      </c>
      <c r="DP178" s="2">
        <f t="shared" si="585"/>
        <v>127.46486628733997</v>
      </c>
      <c r="DQ178" s="2">
        <f t="shared" si="585"/>
        <v>134.99530393551447</v>
      </c>
      <c r="DR178" s="2">
        <f t="shared" si="585"/>
        <v>141.19612316602314</v>
      </c>
      <c r="DS178" s="2">
        <f t="shared" si="585"/>
        <v>126.2834100840336</v>
      </c>
      <c r="DT178" s="2">
        <f t="shared" si="585"/>
        <v>134.53531990561993</v>
      </c>
      <c r="DU178" s="2">
        <f t="shared" si="585"/>
        <v>134.92618226381461</v>
      </c>
      <c r="DV178" s="2">
        <f t="shared" si="585"/>
        <v>121.77331916329284</v>
      </c>
      <c r="DW178" s="2">
        <f t="shared" si="585"/>
        <v>131.05540962566846</v>
      </c>
      <c r="DX178" s="2">
        <f t="shared" si="585"/>
        <v>129.96135026737971</v>
      </c>
      <c r="DY178" s="2">
        <f t="shared" si="585"/>
        <v>99.086050468050445</v>
      </c>
      <c r="DZ178" s="5"/>
      <c r="EA178" s="2">
        <f t="shared" si="440"/>
        <v>85.376522957245726</v>
      </c>
      <c r="EB178" s="2">
        <f t="shared" si="502"/>
        <v>84.379862532530197</v>
      </c>
      <c r="EC178" s="2">
        <f t="shared" si="503"/>
        <v>82.412169469570046</v>
      </c>
      <c r="ED178" s="2">
        <f t="shared" si="504"/>
        <v>87.07980553695019</v>
      </c>
      <c r="EE178" s="2">
        <f t="shared" si="505"/>
        <v>85.733166420675161</v>
      </c>
      <c r="EF178" s="2">
        <f t="shared" si="506"/>
        <v>87.802103419626008</v>
      </c>
      <c r="EG178" s="2">
        <f t="shared" si="507"/>
        <v>89.658047316523451</v>
      </c>
      <c r="EH178" s="2">
        <f t="shared" si="508"/>
        <v>87.058315255141281</v>
      </c>
      <c r="EI178" s="2">
        <f t="shared" si="509"/>
        <v>85.816314734732629</v>
      </c>
      <c r="EJ178" s="2">
        <f t="shared" si="510"/>
        <v>86.874881774580331</v>
      </c>
      <c r="EK178" s="2">
        <f t="shared" si="511"/>
        <v>86.298409084791416</v>
      </c>
      <c r="EL178" s="2">
        <f t="shared" si="512"/>
        <v>86.217869457391174</v>
      </c>
      <c r="EM178" s="2">
        <f t="shared" si="513"/>
        <v>86.791789657345049</v>
      </c>
      <c r="EN178" s="2">
        <f t="shared" si="514"/>
        <v>91.676007607965985</v>
      </c>
      <c r="EO178" s="2">
        <f t="shared" si="515"/>
        <v>96.144035897435884</v>
      </c>
      <c r="EP178" s="5"/>
      <c r="EQ178" s="2">
        <f t="shared" si="516"/>
        <v>86.600276988867407</v>
      </c>
      <c r="ER178" s="2">
        <f t="shared" si="586"/>
        <v>86.314069823027765</v>
      </c>
      <c r="ES178" s="2">
        <f t="shared" si="586"/>
        <v>83.741481406622</v>
      </c>
      <c r="ET178" s="2">
        <f t="shared" si="586"/>
        <v>87.635557389606959</v>
      </c>
      <c r="EU178" s="2">
        <f t="shared" si="586"/>
        <v>87.095052882124378</v>
      </c>
      <c r="EV178" s="2">
        <f t="shared" si="586"/>
        <v>88.873113315062795</v>
      </c>
      <c r="EW178" s="2">
        <f t="shared" si="586"/>
        <v>89.674111472363194</v>
      </c>
      <c r="EX178" s="2">
        <f t="shared" si="586"/>
        <v>87.818483132028319</v>
      </c>
      <c r="EY178" s="2">
        <f t="shared" si="586"/>
        <v>86.305088857108913</v>
      </c>
      <c r="EZ178" s="2">
        <f t="shared" si="586"/>
        <v>87.305656528389775</v>
      </c>
      <c r="FA178" s="2">
        <f t="shared" si="586"/>
        <v>87.157113793827449</v>
      </c>
      <c r="FB178" s="2">
        <f t="shared" si="586"/>
        <v>86.079553031948819</v>
      </c>
      <c r="FC178" s="2">
        <f t="shared" si="586"/>
        <v>87.183967356227996</v>
      </c>
      <c r="FD178" s="2">
        <f t="shared" si="586"/>
        <v>90.458049967248883</v>
      </c>
      <c r="FE178" s="2">
        <f t="shared" si="586"/>
        <v>91.350172176850236</v>
      </c>
      <c r="FG178" s="2">
        <f t="shared" si="518"/>
        <v>0.99995812399387762</v>
      </c>
      <c r="FH178" s="2">
        <f t="shared" si="587"/>
        <v>0.99996109831092816</v>
      </c>
      <c r="FI178" s="2">
        <f t="shared" si="587"/>
        <v>0.9999597051422543</v>
      </c>
      <c r="FJ178" s="2">
        <f t="shared" si="587"/>
        <v>0.99995813346772655</v>
      </c>
      <c r="FK178" s="2">
        <f t="shared" si="587"/>
        <v>0.99995816174429186</v>
      </c>
      <c r="FL178" s="2">
        <f t="shared" si="587"/>
        <v>0.99995458887762179</v>
      </c>
      <c r="FM178" s="2">
        <f t="shared" si="587"/>
        <v>0.99995493848789296</v>
      </c>
      <c r="FN178" s="2">
        <f t="shared" si="587"/>
        <v>0.99995193702631935</v>
      </c>
      <c r="FO178" s="2">
        <f t="shared" si="587"/>
        <v>0.99994991281994117</v>
      </c>
      <c r="FP178" s="2">
        <f t="shared" si="587"/>
        <v>0.9999528679310612</v>
      </c>
      <c r="FQ178" s="2">
        <f t="shared" si="587"/>
        <v>0.999946711499342</v>
      </c>
      <c r="FR178" s="2">
        <f t="shared" si="587"/>
        <v>0.99995811288480485</v>
      </c>
      <c r="FS178" s="2">
        <f t="shared" si="587"/>
        <v>0.9999511847821474</v>
      </c>
      <c r="FT178" s="2">
        <f t="shared" si="587"/>
        <v>0.99994797659274026</v>
      </c>
      <c r="FU178" s="2">
        <f t="shared" si="587"/>
        <v>0.99995057933552312</v>
      </c>
      <c r="FV178" s="5"/>
      <c r="FW178" s="2">
        <f t="shared" si="536"/>
        <v>0.7967390701847149</v>
      </c>
      <c r="FX178" s="2">
        <f t="shared" si="588"/>
        <v>0.75898593722390362</v>
      </c>
      <c r="FY178" s="2">
        <f t="shared" si="589"/>
        <v>0.768757534055581</v>
      </c>
      <c r="FZ178" s="2">
        <f t="shared" si="590"/>
        <v>0.78840282527355632</v>
      </c>
      <c r="GA178" s="2">
        <f t="shared" si="591"/>
        <v>0.81255158202726629</v>
      </c>
      <c r="GB178" s="2">
        <f t="shared" si="592"/>
        <v>0.79706155577604476</v>
      </c>
      <c r="GC178" s="2">
        <f t="shared" si="593"/>
        <v>0.79935785452371111</v>
      </c>
      <c r="GD178" s="2">
        <f t="shared" si="594"/>
        <v>0.80735148025900982</v>
      </c>
      <c r="GE178" s="2">
        <f t="shared" si="595"/>
        <v>0.82418583386343103</v>
      </c>
      <c r="GF178" s="2">
        <f t="shared" si="596"/>
        <v>0.84808102503734817</v>
      </c>
      <c r="GG178" s="2">
        <f t="shared" si="597"/>
        <v>0.83834113331115401</v>
      </c>
      <c r="GH178" s="2">
        <f t="shared" si="598"/>
        <v>0.83534385900662511</v>
      </c>
      <c r="GI178" s="2">
        <f t="shared" si="599"/>
        <v>0.82566943890442634</v>
      </c>
      <c r="GJ178" s="2">
        <f t="shared" si="600"/>
        <v>0.80188862658662152</v>
      </c>
      <c r="GK178" s="2">
        <f t="shared" si="601"/>
        <v>0.81914438004825185</v>
      </c>
      <c r="GL178" s="5"/>
      <c r="GM178" s="86">
        <f t="shared" si="537"/>
        <v>0</v>
      </c>
      <c r="GN178" s="86">
        <f t="shared" si="602"/>
        <v>3.9319795801829382E-197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1.7521597135366367E-212</v>
      </c>
      <c r="GS178" s="86">
        <f t="shared" si="607"/>
        <v>2.7910361459148942E-253</v>
      </c>
      <c r="GT178" s="86">
        <f t="shared" si="608"/>
        <v>1.3563936559416181E-307</v>
      </c>
      <c r="GU178" s="86">
        <f t="shared" si="609"/>
        <v>1.1980500251101262E-294</v>
      </c>
      <c r="GV178" s="86">
        <f t="shared" si="610"/>
        <v>0</v>
      </c>
      <c r="GW178" s="86">
        <f t="shared" si="611"/>
        <v>3.4436423312096277E-279</v>
      </c>
      <c r="GX178" s="86">
        <f t="shared" si="612"/>
        <v>0</v>
      </c>
      <c r="GY178" s="86">
        <f t="shared" si="613"/>
        <v>1.562087672382286E-230</v>
      </c>
      <c r="GZ178" s="86">
        <f t="shared" si="614"/>
        <v>4.0449852576317877E-304</v>
      </c>
      <c r="HA178" s="86">
        <f t="shared" si="615"/>
        <v>0</v>
      </c>
      <c r="HC178" s="86">
        <f t="shared" si="538"/>
        <v>9.0632229185070902E-243</v>
      </c>
      <c r="HD178" s="86">
        <f t="shared" si="616"/>
        <v>1.2455852127103555E-107</v>
      </c>
      <c r="HE178" s="86">
        <f t="shared" si="617"/>
        <v>2.9903009218932405E-281</v>
      </c>
      <c r="HF178" s="86">
        <f t="shared" si="618"/>
        <v>1.3829811140765584E-231</v>
      </c>
      <c r="HG178" s="86">
        <f t="shared" si="619"/>
        <v>3.6807477369431959E-292</v>
      </c>
      <c r="HH178" s="86">
        <f t="shared" si="620"/>
        <v>2.3471373435897092E-168</v>
      </c>
      <c r="HI178" s="86">
        <f t="shared" si="621"/>
        <v>1.2450240287010457E-207</v>
      </c>
      <c r="HJ178" s="86">
        <f t="shared" si="622"/>
        <v>1.1074137322043706E-255</v>
      </c>
      <c r="HK178" s="86">
        <f t="shared" si="623"/>
        <v>7.9588046256821819E-245</v>
      </c>
      <c r="HL178" s="86">
        <f t="shared" si="624"/>
        <v>3.9050394589749093E-214</v>
      </c>
      <c r="HM178" s="86">
        <f t="shared" si="625"/>
        <v>1.0347199136795573E-251</v>
      </c>
      <c r="HN178" s="86">
        <f t="shared" si="626"/>
        <v>2.6752632911926576E-223</v>
      </c>
      <c r="HO178" s="86">
        <f t="shared" si="627"/>
        <v>9.6139064285588671E-197</v>
      </c>
      <c r="HP178" s="86">
        <f t="shared" si="628"/>
        <v>2.0598178147343554E-227</v>
      </c>
      <c r="HQ178" s="86">
        <f t="shared" si="629"/>
        <v>2.1398176329010811E-292</v>
      </c>
      <c r="HS178" s="86">
        <f t="shared" si="539"/>
        <v>3.4944758738665232E-50</v>
      </c>
      <c r="HT178" s="86">
        <f t="shared" si="630"/>
        <v>7.1343179807924094E-52</v>
      </c>
      <c r="HU178" s="86">
        <f t="shared" si="631"/>
        <v>1.7980804016835108E-53</v>
      </c>
      <c r="HV178" s="86">
        <f t="shared" si="632"/>
        <v>4.27462765694526E-57</v>
      </c>
      <c r="HW178" s="86">
        <f t="shared" si="633"/>
        <v>3.3647371330675582E-64</v>
      </c>
      <c r="HX178" s="86">
        <f t="shared" si="634"/>
        <v>1.2260474948134566E-57</v>
      </c>
      <c r="HY178" s="86">
        <f t="shared" si="635"/>
        <v>2.7467018208867942E-59</v>
      </c>
      <c r="HZ178" s="86">
        <f t="shared" si="636"/>
        <v>1.1672633302921243E-62</v>
      </c>
      <c r="IA178" s="86">
        <f t="shared" si="637"/>
        <v>2.4093106979886619E-69</v>
      </c>
      <c r="IB178" s="86">
        <f t="shared" si="638"/>
        <v>2.4907125983444707E-77</v>
      </c>
      <c r="IC178" s="86">
        <f t="shared" si="639"/>
        <v>8.514093756763349E-73</v>
      </c>
      <c r="ID178" s="86">
        <f t="shared" si="640"/>
        <v>7.5978629842330566E-69</v>
      </c>
      <c r="IE178" s="86">
        <f t="shared" si="641"/>
        <v>2.3806098295063857E-64</v>
      </c>
      <c r="IF178" s="86">
        <f t="shared" si="642"/>
        <v>1.8189672654762465E-53</v>
      </c>
      <c r="IG178" s="86">
        <f t="shared" si="643"/>
        <v>2.4302602658598468E-38</v>
      </c>
      <c r="II178" s="86">
        <f t="shared" si="540"/>
        <v>4.2488951237886846E-2</v>
      </c>
      <c r="IJ178" s="86">
        <f t="shared" si="541"/>
        <v>8.3051345538658811E-2</v>
      </c>
      <c r="IK178" s="86">
        <f t="shared" si="542"/>
        <v>6.2597672778023208E-2</v>
      </c>
      <c r="IL178" s="86">
        <f t="shared" si="543"/>
        <v>3.730625396767176E-2</v>
      </c>
      <c r="IM178" s="86">
        <f t="shared" si="544"/>
        <v>1.669596625309008E-2</v>
      </c>
      <c r="IN178" s="86">
        <f t="shared" si="545"/>
        <v>2.9091970928494536E-2</v>
      </c>
      <c r="IO178" s="86">
        <f t="shared" si="546"/>
        <v>2.757780854876337E-2</v>
      </c>
      <c r="IP178" s="86">
        <f t="shared" si="547"/>
        <v>2.0637446982321065E-2</v>
      </c>
      <c r="IQ178" s="86">
        <f t="shared" si="548"/>
        <v>9.6144725583135991E-3</v>
      </c>
      <c r="IR178" s="86">
        <f t="shared" si="549"/>
        <v>3.2016314786939763E-3</v>
      </c>
      <c r="IS178" s="86">
        <f t="shared" si="550"/>
        <v>5.3961014934860831E-3</v>
      </c>
      <c r="IT178" s="86">
        <f t="shared" si="551"/>
        <v>7.8655900144819681E-3</v>
      </c>
      <c r="IU178" s="86">
        <f t="shared" si="552"/>
        <v>1.2693632299709193E-2</v>
      </c>
      <c r="IV178" s="86">
        <f t="shared" si="553"/>
        <v>2.2847698254996145E-2</v>
      </c>
      <c r="IW178" s="86">
        <f t="shared" si="554"/>
        <v>5.0660734250635539E-2</v>
      </c>
      <c r="IY178" s="86">
        <f t="shared" si="555"/>
        <v>4.2488951237886846E-2</v>
      </c>
      <c r="IZ178" s="86">
        <f t="shared" si="556"/>
        <v>8.3051345538658811E-2</v>
      </c>
      <c r="JA178" s="86">
        <f t="shared" si="557"/>
        <v>6.2597672778023208E-2</v>
      </c>
      <c r="JB178" s="86">
        <f t="shared" si="558"/>
        <v>3.730625396767176E-2</v>
      </c>
      <c r="JC178" s="86">
        <f t="shared" si="559"/>
        <v>1.669596625309008E-2</v>
      </c>
      <c r="JD178" s="86">
        <f t="shared" si="560"/>
        <v>2.9091970928494536E-2</v>
      </c>
      <c r="JE178" s="86">
        <f t="shared" si="561"/>
        <v>2.757780854876337E-2</v>
      </c>
      <c r="JF178" s="86">
        <f t="shared" si="562"/>
        <v>2.0637446982321065E-2</v>
      </c>
      <c r="JG178" s="86">
        <f t="shared" si="563"/>
        <v>9.6144725583135991E-3</v>
      </c>
      <c r="JH178" s="86">
        <f t="shared" si="564"/>
        <v>3.2016314786939763E-3</v>
      </c>
      <c r="JI178" s="86">
        <f t="shared" si="565"/>
        <v>5.3961014934860831E-3</v>
      </c>
      <c r="JJ178" s="86">
        <f t="shared" si="566"/>
        <v>7.8655900144819681E-3</v>
      </c>
      <c r="JK178" s="86">
        <f t="shared" si="567"/>
        <v>1.2693632299709193E-2</v>
      </c>
      <c r="JL178" s="86">
        <f t="shared" si="568"/>
        <v>2.2847698254996145E-2</v>
      </c>
      <c r="JM178" s="86">
        <f t="shared" si="569"/>
        <v>5.0660734250635539E-2</v>
      </c>
    </row>
    <row r="179" spans="2:273" x14ac:dyDescent="0.25">
      <c r="B179" s="2">
        <v>152</v>
      </c>
      <c r="C179" s="37">
        <v>87.114999999999995</v>
      </c>
      <c r="D179" s="37">
        <v>85.281000000000006</v>
      </c>
      <c r="E179" s="37">
        <v>84.367999999999995</v>
      </c>
      <c r="F179" s="37">
        <v>85.438999999999993</v>
      </c>
      <c r="G179" s="37">
        <v>85.543999999999997</v>
      </c>
      <c r="H179" s="37">
        <v>88.421000000000006</v>
      </c>
      <c r="I179" s="37">
        <v>89.701999999999998</v>
      </c>
      <c r="J179" s="37">
        <v>88.649000000000001</v>
      </c>
      <c r="K179" s="37">
        <v>87.14</v>
      </c>
      <c r="L179" s="37">
        <v>87.772000000000006</v>
      </c>
      <c r="M179" s="37">
        <v>87.509</v>
      </c>
      <c r="N179" s="37">
        <v>86.07</v>
      </c>
      <c r="O179" s="37">
        <v>86.411000000000001</v>
      </c>
      <c r="P179" s="37">
        <v>90.81</v>
      </c>
      <c r="Q179" s="37">
        <v>89.293000000000006</v>
      </c>
      <c r="S179" s="4">
        <f t="shared" si="441"/>
        <v>86.193193239636102</v>
      </c>
      <c r="T179" s="4">
        <f t="shared" si="442"/>
        <v>85.753910438255801</v>
      </c>
      <c r="U179" s="4">
        <f t="shared" si="443"/>
        <v>83.257358487411111</v>
      </c>
      <c r="V179" s="4">
        <f t="shared" si="444"/>
        <v>87.351412082504339</v>
      </c>
      <c r="W179" s="4">
        <f t="shared" si="445"/>
        <v>86.674233506103548</v>
      </c>
      <c r="X179" s="4">
        <f t="shared" si="446"/>
        <v>88.469927495480675</v>
      </c>
      <c r="Y179" s="4">
        <f t="shared" si="447"/>
        <v>89.490248487106271</v>
      </c>
      <c r="Z179" s="4">
        <f t="shared" si="448"/>
        <v>87.501468415993017</v>
      </c>
      <c r="AA179" s="4">
        <f t="shared" si="449"/>
        <v>86.023098154548777</v>
      </c>
      <c r="AB179" s="4">
        <f t="shared" si="450"/>
        <v>87.051868714838463</v>
      </c>
      <c r="AC179" s="4">
        <f t="shared" si="451"/>
        <v>86.838570043519894</v>
      </c>
      <c r="AD179" s="4">
        <f t="shared" si="452"/>
        <v>85.920604179777641</v>
      </c>
      <c r="AE179" s="4">
        <f t="shared" si="453"/>
        <v>86.948088628747584</v>
      </c>
      <c r="AF179" s="4">
        <f t="shared" si="454"/>
        <v>90.509689294649618</v>
      </c>
      <c r="AG179" s="4">
        <f t="shared" si="455"/>
        <v>91.950046458890242</v>
      </c>
      <c r="AI179" s="4">
        <f t="shared" si="456"/>
        <v>0.92180676036389286</v>
      </c>
      <c r="AJ179" s="4">
        <f t="shared" si="457"/>
        <v>-0.47291043825579493</v>
      </c>
      <c r="AK179" s="4">
        <f t="shared" si="458"/>
        <v>1.1106415125888844</v>
      </c>
      <c r="AL179" s="4">
        <f t="shared" si="459"/>
        <v>-1.9124120825043462</v>
      </c>
      <c r="AM179" s="4">
        <f t="shared" si="460"/>
        <v>-1.1302335061035507</v>
      </c>
      <c r="AN179" s="4">
        <f t="shared" si="461"/>
        <v>-4.8927495480668881E-2</v>
      </c>
      <c r="AO179" s="4">
        <f t="shared" si="462"/>
        <v>0.21175151289372707</v>
      </c>
      <c r="AP179" s="4">
        <f t="shared" si="463"/>
        <v>1.147531584006984</v>
      </c>
      <c r="AQ179" s="4">
        <f t="shared" si="464"/>
        <v>1.1169018454512241</v>
      </c>
      <c r="AR179" s="4">
        <f t="shared" si="465"/>
        <v>0.72013128516154268</v>
      </c>
      <c r="AS179" s="4">
        <f t="shared" si="466"/>
        <v>0.67042995648010617</v>
      </c>
      <c r="AT179" s="4">
        <f t="shared" si="467"/>
        <v>0.14939582022235243</v>
      </c>
      <c r="AU179" s="4">
        <f t="shared" si="468"/>
        <v>-0.53708862874758267</v>
      </c>
      <c r="AV179" s="4">
        <f t="shared" si="570"/>
        <v>0.30031070535038396</v>
      </c>
      <c r="AW179" s="4">
        <f t="shared" si="570"/>
        <v>-2.6570464588902354</v>
      </c>
      <c r="AY179" s="2">
        <f t="shared" si="520"/>
        <v>86.193193161188987</v>
      </c>
      <c r="AZ179" s="2">
        <f t="shared" si="571"/>
        <v>85.753901193999653</v>
      </c>
      <c r="BA179" s="2">
        <f t="shared" si="572"/>
        <v>83.257356409912305</v>
      </c>
      <c r="BB179" s="2">
        <f t="shared" si="573"/>
        <v>87.351411969210417</v>
      </c>
      <c r="BC179" s="2">
        <f t="shared" si="574"/>
        <v>86.674233505258712</v>
      </c>
      <c r="BD179" s="2">
        <f t="shared" si="575"/>
        <v>88.469927465917053</v>
      </c>
      <c r="BE179" s="2">
        <f t="shared" si="576"/>
        <v>89.490248464011671</v>
      </c>
      <c r="BF179" s="2">
        <f t="shared" si="577"/>
        <v>87.501468411851619</v>
      </c>
      <c r="BG179" s="2">
        <f t="shared" si="578"/>
        <v>86.023098154515822</v>
      </c>
      <c r="BH179" s="2">
        <f t="shared" si="579"/>
        <v>87.051868714838434</v>
      </c>
      <c r="BI179" s="2">
        <f t="shared" si="580"/>
        <v>86.838570043518942</v>
      </c>
      <c r="BJ179" s="2">
        <f t="shared" si="581"/>
        <v>85.920604179766087</v>
      </c>
      <c r="BK179" s="2">
        <f t="shared" si="582"/>
        <v>86.948088628455366</v>
      </c>
      <c r="BL179" s="2">
        <f t="shared" si="583"/>
        <v>90.509680390787281</v>
      </c>
      <c r="BM179" s="2">
        <f t="shared" si="584"/>
        <v>91.949934946144523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>
        <f t="shared" si="493"/>
        <v>87.14</v>
      </c>
      <c r="DD179" s="2">
        <f t="shared" si="494"/>
        <v>87.772000000000006</v>
      </c>
      <c r="DE179" s="2">
        <f t="shared" si="495"/>
        <v>87.509</v>
      </c>
      <c r="DF179" s="2">
        <f t="shared" si="496"/>
        <v>86.07</v>
      </c>
      <c r="DG179" s="2">
        <f t="shared" si="497"/>
        <v>86.411000000000001</v>
      </c>
      <c r="DH179" s="2" t="str">
        <f t="shared" si="498"/>
        <v/>
      </c>
      <c r="DI179" s="2" t="str">
        <f t="shared" si="499"/>
        <v/>
      </c>
      <c r="DK179" s="2">
        <f t="shared" si="500"/>
        <v>114.71973279352228</v>
      </c>
      <c r="DL179" s="2">
        <f t="shared" si="585"/>
        <v>115.70234773519165</v>
      </c>
      <c r="DM179" s="2">
        <f t="shared" si="585"/>
        <v>133.25396329284754</v>
      </c>
      <c r="DN179" s="2">
        <f t="shared" si="585"/>
        <v>134.32029840525331</v>
      </c>
      <c r="DO179" s="2">
        <f t="shared" si="585"/>
        <v>135.31747435897438</v>
      </c>
      <c r="DP179" s="2">
        <f t="shared" si="585"/>
        <v>127.55054978662874</v>
      </c>
      <c r="DQ179" s="2">
        <f t="shared" si="585"/>
        <v>135.14906116642959</v>
      </c>
      <c r="DR179" s="2">
        <f t="shared" si="585"/>
        <v>141.39901544401542</v>
      </c>
      <c r="DS179" s="2">
        <f t="shared" si="585"/>
        <v>126.38055574229691</v>
      </c>
      <c r="DT179" s="2">
        <f t="shared" si="585"/>
        <v>134.69765401115401</v>
      </c>
      <c r="DU179" s="2">
        <f t="shared" si="585"/>
        <v>135.10560773172904</v>
      </c>
      <c r="DV179" s="2">
        <f t="shared" si="585"/>
        <v>121.85722260458839</v>
      </c>
      <c r="DW179" s="2">
        <f t="shared" si="585"/>
        <v>131.23057647058823</v>
      </c>
      <c r="DX179" s="2">
        <f t="shared" si="585"/>
        <v>130.10601804812836</v>
      </c>
      <c r="DY179" s="2">
        <f t="shared" si="585"/>
        <v>98.969792836792806</v>
      </c>
      <c r="EA179" s="2">
        <f t="shared" si="440"/>
        <v>85.179820535415843</v>
      </c>
      <c r="EB179" s="2">
        <f t="shared" si="502"/>
        <v>84.22008851135999</v>
      </c>
      <c r="EC179" s="2">
        <f t="shared" si="503"/>
        <v>82.191306499162465</v>
      </c>
      <c r="ED179" s="2">
        <f t="shared" si="504"/>
        <v>86.894194549874697</v>
      </c>
      <c r="EE179" s="2">
        <f t="shared" si="505"/>
        <v>85.525015814587618</v>
      </c>
      <c r="EF179" s="2">
        <f t="shared" si="506"/>
        <v>87.581364582395764</v>
      </c>
      <c r="EG179" s="2">
        <f t="shared" si="507"/>
        <v>89.47496243132835</v>
      </c>
      <c r="EH179" s="2">
        <f t="shared" si="508"/>
        <v>86.862521110863042</v>
      </c>
      <c r="EI179" s="2">
        <f t="shared" si="509"/>
        <v>85.604085453802355</v>
      </c>
      <c r="EJ179" s="2">
        <f t="shared" si="510"/>
        <v>86.672500839328535</v>
      </c>
      <c r="EK179" s="2">
        <f t="shared" si="511"/>
        <v>86.09201345895022</v>
      </c>
      <c r="EL179" s="2">
        <f t="shared" si="512"/>
        <v>86.038720617874887</v>
      </c>
      <c r="EM179" s="2">
        <f t="shared" si="513"/>
        <v>86.61083146969834</v>
      </c>
      <c r="EN179" s="2">
        <f t="shared" si="514"/>
        <v>91.520860483329599</v>
      </c>
      <c r="EO179" s="2">
        <f t="shared" si="515"/>
        <v>96.009783449883429</v>
      </c>
      <c r="EQ179" s="2">
        <f t="shared" si="516"/>
        <v>86.427582495866716</v>
      </c>
      <c r="ER179" s="2">
        <f t="shared" si="586"/>
        <v>86.196663240870976</v>
      </c>
      <c r="ES179" s="2">
        <f t="shared" si="586"/>
        <v>83.547417864778524</v>
      </c>
      <c r="ET179" s="2">
        <f t="shared" si="586"/>
        <v>87.461071866299591</v>
      </c>
      <c r="EU179" s="2">
        <f t="shared" si="586"/>
        <v>86.913720946357842</v>
      </c>
      <c r="EV179" s="2">
        <f t="shared" si="586"/>
        <v>88.674216907788747</v>
      </c>
      <c r="EW179" s="2">
        <f t="shared" si="586"/>
        <v>89.491440969742541</v>
      </c>
      <c r="EX179" s="2">
        <f t="shared" si="586"/>
        <v>87.637606677042456</v>
      </c>
      <c r="EY179" s="2">
        <f t="shared" si="586"/>
        <v>86.102391541621415</v>
      </c>
      <c r="EZ179" s="2">
        <f t="shared" si="586"/>
        <v>87.111444756969036</v>
      </c>
      <c r="FA179" s="2">
        <f t="shared" si="586"/>
        <v>86.967062040730653</v>
      </c>
      <c r="FB179" s="2">
        <f t="shared" si="586"/>
        <v>85.897756304150292</v>
      </c>
      <c r="FC179" s="2">
        <f t="shared" si="586"/>
        <v>87.010662054872469</v>
      </c>
      <c r="FD179" s="2">
        <f t="shared" si="586"/>
        <v>90.279600384965335</v>
      </c>
      <c r="FE179" s="2">
        <f t="shared" si="586"/>
        <v>91.132286678115264</v>
      </c>
      <c r="FG179" s="2">
        <f t="shared" si="518"/>
        <v>0.99996180848778571</v>
      </c>
      <c r="FH179" s="2">
        <f t="shared" si="587"/>
        <v>0.99996452111645562</v>
      </c>
      <c r="FI179" s="2">
        <f t="shared" si="587"/>
        <v>0.99996325052266988</v>
      </c>
      <c r="FJ179" s="2">
        <f t="shared" si="587"/>
        <v>0.99996181712810228</v>
      </c>
      <c r="FK179" s="2">
        <f t="shared" si="587"/>
        <v>0.99996184291682622</v>
      </c>
      <c r="FL179" s="2">
        <f t="shared" si="587"/>
        <v>0.99995858439868002</v>
      </c>
      <c r="FM179" s="2">
        <f t="shared" si="587"/>
        <v>0.99995890324957504</v>
      </c>
      <c r="FN179" s="2">
        <f t="shared" si="587"/>
        <v>0.99995616586165614</v>
      </c>
      <c r="FO179" s="2">
        <f t="shared" si="587"/>
        <v>0.99995431974755478</v>
      </c>
      <c r="FP179" s="2">
        <f t="shared" si="587"/>
        <v>0.99995701486398236</v>
      </c>
      <c r="FQ179" s="2">
        <f t="shared" si="587"/>
        <v>0.99995140008191108</v>
      </c>
      <c r="FR179" s="2">
        <f t="shared" si="587"/>
        <v>0.99996179835611632</v>
      </c>
      <c r="FS179" s="2">
        <f t="shared" si="587"/>
        <v>0.99995547980096933</v>
      </c>
      <c r="FT179" s="2">
        <f t="shared" si="587"/>
        <v>0.9999525538714944</v>
      </c>
      <c r="FU179" s="2">
        <f t="shared" si="587"/>
        <v>0.99995492762231253</v>
      </c>
      <c r="FW179" s="2">
        <f t="shared" si="536"/>
        <v>0.81124804565092035</v>
      </c>
      <c r="FX179" s="2">
        <f t="shared" si="588"/>
        <v>0.77543019464290552</v>
      </c>
      <c r="FY179" s="2">
        <f t="shared" si="589"/>
        <v>0.7847241840039848</v>
      </c>
      <c r="FZ179" s="2">
        <f t="shared" si="590"/>
        <v>0.8033599886474686</v>
      </c>
      <c r="GA179" s="2">
        <f t="shared" si="591"/>
        <v>0.82617809169212431</v>
      </c>
      <c r="GB179" s="2">
        <f t="shared" si="592"/>
        <v>0.81155295649196524</v>
      </c>
      <c r="GC179" s="2">
        <f t="shared" si="593"/>
        <v>0.81372360276645617</v>
      </c>
      <c r="GD179" s="2">
        <f t="shared" si="594"/>
        <v>0.8212728613808904</v>
      </c>
      <c r="GE179" s="2">
        <f t="shared" si="595"/>
        <v>0.83713611263029863</v>
      </c>
      <c r="GF179" s="2">
        <f t="shared" si="596"/>
        <v>0.85957110374529988</v>
      </c>
      <c r="GG179" s="2">
        <f t="shared" si="597"/>
        <v>0.85043795669912481</v>
      </c>
      <c r="GH179" s="2">
        <f t="shared" si="598"/>
        <v>0.84762420082838175</v>
      </c>
      <c r="GI179" s="2">
        <f t="shared" si="599"/>
        <v>0.83853184638907818</v>
      </c>
      <c r="GJ179" s="2">
        <f t="shared" si="600"/>
        <v>0.8161148579749623</v>
      </c>
      <c r="GK179" s="2">
        <f t="shared" si="601"/>
        <v>0.83239048806754168</v>
      </c>
      <c r="GM179" s="86">
        <f t="shared" si="537"/>
        <v>0</v>
      </c>
      <c r="GN179" s="86">
        <f t="shared" si="602"/>
        <v>1.9479180741514109E-201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3.9783622610248708E-217</v>
      </c>
      <c r="GS179" s="86">
        <f t="shared" si="607"/>
        <v>8.4545219273508475E-259</v>
      </c>
      <c r="GT179" s="86">
        <f t="shared" si="608"/>
        <v>0</v>
      </c>
      <c r="GU179" s="86">
        <f t="shared" si="609"/>
        <v>4.2806453837333484E-301</v>
      </c>
      <c r="GV179" s="86">
        <f t="shared" si="610"/>
        <v>0</v>
      </c>
      <c r="GW179" s="86">
        <f t="shared" si="611"/>
        <v>2.726011665764885E-285</v>
      </c>
      <c r="GX179" s="86">
        <f t="shared" si="612"/>
        <v>0</v>
      </c>
      <c r="GY179" s="86">
        <f t="shared" si="613"/>
        <v>1.5458664619630112E-235</v>
      </c>
      <c r="GZ179" s="86">
        <f t="shared" si="614"/>
        <v>0</v>
      </c>
      <c r="HA179" s="86">
        <f t="shared" si="615"/>
        <v>0</v>
      </c>
      <c r="HC179" s="86">
        <f t="shared" si="538"/>
        <v>1.2388725438159455E-249</v>
      </c>
      <c r="HD179" s="86">
        <f t="shared" si="616"/>
        <v>1.1890312977486535E-110</v>
      </c>
      <c r="HE179" s="86">
        <f t="shared" si="617"/>
        <v>3.5442704921575522E-289</v>
      </c>
      <c r="HF179" s="86">
        <f t="shared" si="618"/>
        <v>4.3924662966834356E-238</v>
      </c>
      <c r="HG179" s="86">
        <f t="shared" si="619"/>
        <v>2.6049088455740928E-300</v>
      </c>
      <c r="HH179" s="86">
        <f t="shared" si="620"/>
        <v>4.4879734439936457E-173</v>
      </c>
      <c r="HI179" s="86">
        <f t="shared" si="621"/>
        <v>2.0546203979359746E-213</v>
      </c>
      <c r="HJ179" s="86">
        <f t="shared" si="622"/>
        <v>8.3060830495744305E-263</v>
      </c>
      <c r="HK179" s="86">
        <f t="shared" si="623"/>
        <v>1.3380384891738268E-251</v>
      </c>
      <c r="HL179" s="86">
        <f t="shared" si="624"/>
        <v>5.4114452922157394E-220</v>
      </c>
      <c r="HM179" s="86">
        <f t="shared" si="625"/>
        <v>1.213033334858933E-258</v>
      </c>
      <c r="HN179" s="86">
        <f t="shared" si="626"/>
        <v>2.0094115488020611E-229</v>
      </c>
      <c r="HO179" s="86">
        <f t="shared" si="627"/>
        <v>3.8751314296338375E-202</v>
      </c>
      <c r="HP179" s="86">
        <f t="shared" si="628"/>
        <v>1.1619966985195853E-233</v>
      </c>
      <c r="HQ179" s="86">
        <f t="shared" si="629"/>
        <v>3.9303368683449565E-300</v>
      </c>
      <c r="HS179" s="86">
        <f t="shared" si="539"/>
        <v>9.5008601634650219E-53</v>
      </c>
      <c r="HT179" s="86">
        <f t="shared" si="630"/>
        <v>1.5786482590085173E-54</v>
      </c>
      <c r="HU179" s="86">
        <f t="shared" si="631"/>
        <v>3.0758808089286511E-56</v>
      </c>
      <c r="HV179" s="86">
        <f t="shared" si="632"/>
        <v>5.1128227289250368E-60</v>
      </c>
      <c r="HW179" s="86">
        <f t="shared" si="633"/>
        <v>2.1371143381202473E-67</v>
      </c>
      <c r="HX179" s="86">
        <f t="shared" si="634"/>
        <v>1.3481544811977429E-60</v>
      </c>
      <c r="HY179" s="86">
        <f t="shared" si="635"/>
        <v>2.753697017650882E-62</v>
      </c>
      <c r="HZ179" s="86">
        <f t="shared" si="636"/>
        <v>8.7369165799421802E-66</v>
      </c>
      <c r="IA179" s="86">
        <f t="shared" si="637"/>
        <v>9.2635305758136712E-73</v>
      </c>
      <c r="IB179" s="86">
        <f t="shared" si="638"/>
        <v>5.0737782127745942E-81</v>
      </c>
      <c r="IC179" s="86">
        <f t="shared" si="639"/>
        <v>2.5109774222567556E-76</v>
      </c>
      <c r="ID179" s="86">
        <f t="shared" si="640"/>
        <v>3.6225028370292389E-72</v>
      </c>
      <c r="IE179" s="86">
        <f t="shared" si="641"/>
        <v>1.7140018468528771E-67</v>
      </c>
      <c r="IF179" s="86">
        <f t="shared" si="642"/>
        <v>4.0084583719326551E-56</v>
      </c>
      <c r="IG179" s="86">
        <f t="shared" si="643"/>
        <v>3.5435054894302461E-40</v>
      </c>
      <c r="II179" s="86">
        <f t="shared" si="540"/>
        <v>3.0350832027766332E-2</v>
      </c>
      <c r="IJ179" s="86">
        <f t="shared" si="541"/>
        <v>6.1150414322085879E-2</v>
      </c>
      <c r="IK179" s="86">
        <f t="shared" si="542"/>
        <v>4.4984657223805541E-2</v>
      </c>
      <c r="IL179" s="86">
        <f t="shared" si="543"/>
        <v>2.586632389034154E-2</v>
      </c>
      <c r="IM179" s="86">
        <f t="shared" si="544"/>
        <v>1.0970699920046513E-2</v>
      </c>
      <c r="IN179" s="86">
        <f t="shared" si="545"/>
        <v>1.9850670702718516E-2</v>
      </c>
      <c r="IO179" s="86">
        <f t="shared" si="546"/>
        <v>1.877114107929612E-2</v>
      </c>
      <c r="IP179" s="86">
        <f t="shared" si="547"/>
        <v>1.3765428865129542E-2</v>
      </c>
      <c r="IQ179" s="86">
        <f t="shared" si="548"/>
        <v>6.0739554183623125E-3</v>
      </c>
      <c r="IR179" s="86">
        <f t="shared" si="549"/>
        <v>1.8991708243462279E-3</v>
      </c>
      <c r="IS179" s="86">
        <f t="shared" si="550"/>
        <v>3.3025004685059305E-3</v>
      </c>
      <c r="IT179" s="86">
        <f t="shared" si="551"/>
        <v>4.976970278151316E-3</v>
      </c>
      <c r="IU179" s="86">
        <f t="shared" si="552"/>
        <v>8.2943887529053229E-3</v>
      </c>
      <c r="IV179" s="86">
        <f t="shared" si="553"/>
        <v>1.5270434636967208E-2</v>
      </c>
      <c r="IW179" s="86">
        <f t="shared" si="554"/>
        <v>3.8125797906110585E-2</v>
      </c>
      <c r="IY179" s="86">
        <f t="shared" si="555"/>
        <v>3.0350832027766332E-2</v>
      </c>
      <c r="IZ179" s="86">
        <f t="shared" si="556"/>
        <v>6.1150414322085879E-2</v>
      </c>
      <c r="JA179" s="86">
        <f t="shared" si="557"/>
        <v>4.4984657223805541E-2</v>
      </c>
      <c r="JB179" s="86">
        <f t="shared" si="558"/>
        <v>2.586632389034154E-2</v>
      </c>
      <c r="JC179" s="86">
        <f t="shared" si="559"/>
        <v>1.0970699920046513E-2</v>
      </c>
      <c r="JD179" s="86">
        <f t="shared" si="560"/>
        <v>1.9850670702718516E-2</v>
      </c>
      <c r="JE179" s="86">
        <f t="shared" si="561"/>
        <v>1.877114107929612E-2</v>
      </c>
      <c r="JF179" s="86">
        <f t="shared" si="562"/>
        <v>1.3765428865129542E-2</v>
      </c>
      <c r="JG179" s="86">
        <f t="shared" si="563"/>
        <v>6.0739554183623125E-3</v>
      </c>
      <c r="JH179" s="86">
        <f t="shared" si="564"/>
        <v>1.8991708243462279E-3</v>
      </c>
      <c r="JI179" s="86">
        <f t="shared" si="565"/>
        <v>3.3025004685059305E-3</v>
      </c>
      <c r="JJ179" s="86">
        <f t="shared" si="566"/>
        <v>4.976970278151316E-3</v>
      </c>
      <c r="JK179" s="86">
        <f t="shared" si="567"/>
        <v>8.2943887529053229E-3</v>
      </c>
      <c r="JL179" s="86">
        <f t="shared" si="568"/>
        <v>1.5270434636967208E-2</v>
      </c>
      <c r="JM179" s="86">
        <f t="shared" si="569"/>
        <v>3.8125797906110585E-2</v>
      </c>
    </row>
    <row r="180" spans="2:273" x14ac:dyDescent="0.25">
      <c r="B180" s="2">
        <v>153</v>
      </c>
      <c r="C180" s="37">
        <v>87.474999999999994</v>
      </c>
      <c r="D180" s="37">
        <v>86.087999999999994</v>
      </c>
      <c r="E180" s="37">
        <v>83.894999999999996</v>
      </c>
      <c r="F180" s="37">
        <v>88.736999999999995</v>
      </c>
      <c r="G180" s="37">
        <v>87.561000000000007</v>
      </c>
      <c r="H180" s="37">
        <v>89.192999999999998</v>
      </c>
      <c r="I180" s="37">
        <v>90.683999999999997</v>
      </c>
      <c r="J180" s="37">
        <v>88.438999999999993</v>
      </c>
      <c r="K180" s="37">
        <v>86.632000000000005</v>
      </c>
      <c r="L180" s="37">
        <v>87.192999999999998</v>
      </c>
      <c r="M180" s="37">
        <v>86.456000000000003</v>
      </c>
      <c r="N180" s="37">
        <v>86.316000000000003</v>
      </c>
      <c r="O180" s="37">
        <v>88.286000000000001</v>
      </c>
      <c r="P180" s="37">
        <v>88.861999999999995</v>
      </c>
      <c r="Q180" s="37">
        <v>90.81</v>
      </c>
      <c r="S180" s="4">
        <f t="shared" si="441"/>
        <v>86.033300122854456</v>
      </c>
      <c r="T180" s="4">
        <f t="shared" si="442"/>
        <v>85.658447941562898</v>
      </c>
      <c r="U180" s="4">
        <f t="shared" si="443"/>
        <v>83.078324615191534</v>
      </c>
      <c r="V180" s="4">
        <f t="shared" si="444"/>
        <v>87.182766719857113</v>
      </c>
      <c r="W180" s="4">
        <f t="shared" si="445"/>
        <v>86.506248992742869</v>
      </c>
      <c r="X180" s="4">
        <f t="shared" si="446"/>
        <v>88.282033762190608</v>
      </c>
      <c r="Y180" s="4">
        <f t="shared" si="447"/>
        <v>89.30757730253039</v>
      </c>
      <c r="Z180" s="4">
        <f t="shared" si="448"/>
        <v>87.328097575585062</v>
      </c>
      <c r="AA180" s="4">
        <f t="shared" si="449"/>
        <v>85.824878214421105</v>
      </c>
      <c r="AB180" s="4">
        <f t="shared" si="450"/>
        <v>86.861150641807541</v>
      </c>
      <c r="AC180" s="4">
        <f t="shared" si="451"/>
        <v>86.655990548845779</v>
      </c>
      <c r="AD180" s="4">
        <f t="shared" si="452"/>
        <v>85.737445443964347</v>
      </c>
      <c r="AE180" s="4">
        <f t="shared" si="453"/>
        <v>86.778311784479712</v>
      </c>
      <c r="AF180" s="4">
        <f t="shared" si="454"/>
        <v>90.318396407837525</v>
      </c>
      <c r="AG180" s="4">
        <f t="shared" si="455"/>
        <v>91.684267888587115</v>
      </c>
      <c r="AI180" s="4">
        <f t="shared" si="456"/>
        <v>1.4416998771455383</v>
      </c>
      <c r="AJ180" s="4">
        <f t="shared" si="457"/>
        <v>0.42955205843709621</v>
      </c>
      <c r="AK180" s="4">
        <f t="shared" si="458"/>
        <v>0.81667538480846247</v>
      </c>
      <c r="AL180" s="4">
        <f t="shared" si="459"/>
        <v>1.5542332801428813</v>
      </c>
      <c r="AM180" s="4">
        <f t="shared" si="460"/>
        <v>1.0547510072571384</v>
      </c>
      <c r="AN180" s="4">
        <f t="shared" si="461"/>
        <v>0.91096623780939012</v>
      </c>
      <c r="AO180" s="4">
        <f t="shared" si="462"/>
        <v>1.3764226974696072</v>
      </c>
      <c r="AP180" s="4">
        <f t="shared" si="463"/>
        <v>1.110902424414931</v>
      </c>
      <c r="AQ180" s="4">
        <f t="shared" si="464"/>
        <v>0.80712178557890013</v>
      </c>
      <c r="AR180" s="4">
        <f t="shared" si="465"/>
        <v>0.33184935819245709</v>
      </c>
      <c r="AS180" s="4">
        <f t="shared" si="466"/>
        <v>-0.19999054884577561</v>
      </c>
      <c r="AT180" s="4">
        <f t="shared" si="467"/>
        <v>0.57855455603565531</v>
      </c>
      <c r="AU180" s="4">
        <f t="shared" si="468"/>
        <v>1.5076882155202895</v>
      </c>
      <c r="AV180" s="4">
        <f t="shared" si="570"/>
        <v>-1.4563964078375307</v>
      </c>
      <c r="AW180" s="4">
        <f t="shared" si="570"/>
        <v>-0.87426788858711291</v>
      </c>
      <c r="AY180" s="2">
        <f t="shared" si="520"/>
        <v>86.033300113378914</v>
      </c>
      <c r="AZ180" s="2">
        <f t="shared" si="571"/>
        <v>85.658446531363083</v>
      </c>
      <c r="BA180" s="2">
        <f t="shared" si="572"/>
        <v>83.078324349409868</v>
      </c>
      <c r="BB180" s="2">
        <f t="shared" si="573"/>
        <v>87.182766708708115</v>
      </c>
      <c r="BC180" s="2">
        <f t="shared" si="574"/>
        <v>86.506248992686565</v>
      </c>
      <c r="BD180" s="2">
        <f t="shared" si="575"/>
        <v>88.282033759602456</v>
      </c>
      <c r="BE180" s="2">
        <f t="shared" si="576"/>
        <v>89.307577300545574</v>
      </c>
      <c r="BF180" s="2">
        <f t="shared" si="577"/>
        <v>87.328097575277596</v>
      </c>
      <c r="BG180" s="2">
        <f t="shared" si="578"/>
        <v>85.824878214419442</v>
      </c>
      <c r="BH180" s="2">
        <f t="shared" si="579"/>
        <v>86.861150641807541</v>
      </c>
      <c r="BI180" s="2">
        <f t="shared" si="580"/>
        <v>86.655990548845736</v>
      </c>
      <c r="BJ180" s="2">
        <f t="shared" si="581"/>
        <v>85.737445443963765</v>
      </c>
      <c r="BK180" s="2">
        <f t="shared" si="582"/>
        <v>86.778311784461096</v>
      </c>
      <c r="BL180" s="2">
        <f t="shared" si="583"/>
        <v>90.318394950574998</v>
      </c>
      <c r="BM180" s="2">
        <f t="shared" si="584"/>
        <v>91.684241960587627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>
        <f t="shared" si="489"/>
        <v>87.561000000000007</v>
      </c>
      <c r="CZ180" s="2" t="str">
        <f t="shared" si="490"/>
        <v/>
      </c>
      <c r="DA180" s="2" t="str">
        <f t="shared" si="491"/>
        <v/>
      </c>
      <c r="DB180" s="2">
        <f t="shared" si="492"/>
        <v>88.438999999999993</v>
      </c>
      <c r="DC180" s="2">
        <f t="shared" si="493"/>
        <v>86.632000000000005</v>
      </c>
      <c r="DD180" s="2">
        <f t="shared" si="494"/>
        <v>87.192999999999998</v>
      </c>
      <c r="DE180" s="2">
        <f t="shared" si="495"/>
        <v>86.456000000000003</v>
      </c>
      <c r="DF180" s="2">
        <f t="shared" si="496"/>
        <v>86.316000000000003</v>
      </c>
      <c r="DG180" s="2">
        <f t="shared" si="497"/>
        <v>88.286000000000001</v>
      </c>
      <c r="DH180" s="2">
        <f t="shared" si="498"/>
        <v>88.861999999999995</v>
      </c>
      <c r="DI180" s="2" t="str">
        <f t="shared" si="499"/>
        <v/>
      </c>
      <c r="DK180" s="2">
        <f t="shared" si="500"/>
        <v>114.75032793522269</v>
      </c>
      <c r="DL180" s="2">
        <f t="shared" si="585"/>
        <v>115.73644146341465</v>
      </c>
      <c r="DM180" s="2">
        <f t="shared" si="585"/>
        <v>133.42438677462891</v>
      </c>
      <c r="DN180" s="2">
        <f t="shared" si="585"/>
        <v>134.46996716697942</v>
      </c>
      <c r="DO180" s="2">
        <f t="shared" si="585"/>
        <v>135.4537243589744</v>
      </c>
      <c r="DP180" s="2">
        <f t="shared" si="585"/>
        <v>127.6362332859175</v>
      </c>
      <c r="DQ180" s="2">
        <f t="shared" si="585"/>
        <v>135.30281839734471</v>
      </c>
      <c r="DR180" s="2">
        <f t="shared" si="585"/>
        <v>141.6019077220077</v>
      </c>
      <c r="DS180" s="2">
        <f t="shared" si="585"/>
        <v>126.47770140056022</v>
      </c>
      <c r="DT180" s="2">
        <f t="shared" si="585"/>
        <v>134.85998811668813</v>
      </c>
      <c r="DU180" s="2">
        <f t="shared" si="585"/>
        <v>135.28503319964346</v>
      </c>
      <c r="DV180" s="2">
        <f t="shared" si="585"/>
        <v>121.94112604588393</v>
      </c>
      <c r="DW180" s="2">
        <f t="shared" si="585"/>
        <v>131.40574331550803</v>
      </c>
      <c r="DX180" s="2">
        <f t="shared" si="585"/>
        <v>130.25068582887704</v>
      </c>
      <c r="DY180" s="2">
        <f t="shared" si="585"/>
        <v>98.853535205535181</v>
      </c>
      <c r="EA180" s="2">
        <f t="shared" si="440"/>
        <v>84.983118113585945</v>
      </c>
      <c r="EB180" s="2">
        <f t="shared" si="502"/>
        <v>84.060314490189782</v>
      </c>
      <c r="EC180" s="2">
        <f t="shared" si="503"/>
        <v>81.970443528754856</v>
      </c>
      <c r="ED180" s="2">
        <f t="shared" si="504"/>
        <v>86.70858356279922</v>
      </c>
      <c r="EE180" s="2">
        <f t="shared" si="505"/>
        <v>85.316865208500076</v>
      </c>
      <c r="EF180" s="2">
        <f t="shared" si="506"/>
        <v>87.360625745165535</v>
      </c>
      <c r="EG180" s="2">
        <f t="shared" si="507"/>
        <v>89.291877546133264</v>
      </c>
      <c r="EH180" s="2">
        <f t="shared" si="508"/>
        <v>86.666726966584804</v>
      </c>
      <c r="EI180" s="2">
        <f t="shared" si="509"/>
        <v>85.391856172872068</v>
      </c>
      <c r="EJ180" s="2">
        <f t="shared" si="510"/>
        <v>86.470119904076739</v>
      </c>
      <c r="EK180" s="2">
        <f t="shared" si="511"/>
        <v>85.885617833109038</v>
      </c>
      <c r="EL180" s="2">
        <f t="shared" si="512"/>
        <v>85.859571778358614</v>
      </c>
      <c r="EM180" s="2">
        <f t="shared" si="513"/>
        <v>86.429873282051645</v>
      </c>
      <c r="EN180" s="2">
        <f t="shared" si="514"/>
        <v>91.365713358693213</v>
      </c>
      <c r="EO180" s="2">
        <f t="shared" si="515"/>
        <v>95.875531002330987</v>
      </c>
      <c r="EQ180" s="2">
        <f t="shared" si="516"/>
        <v>86.254888002866025</v>
      </c>
      <c r="ER180" s="2">
        <f t="shared" si="586"/>
        <v>86.079256658714201</v>
      </c>
      <c r="ES180" s="2">
        <f t="shared" si="586"/>
        <v>83.353354322935047</v>
      </c>
      <c r="ET180" s="2">
        <f t="shared" si="586"/>
        <v>87.286586342992237</v>
      </c>
      <c r="EU180" s="2">
        <f t="shared" si="586"/>
        <v>86.732389010591305</v>
      </c>
      <c r="EV180" s="2">
        <f t="shared" si="586"/>
        <v>88.475320500514684</v>
      </c>
      <c r="EW180" s="2">
        <f t="shared" si="586"/>
        <v>89.308770467121903</v>
      </c>
      <c r="EX180" s="2">
        <f t="shared" si="586"/>
        <v>87.456730222056592</v>
      </c>
      <c r="EY180" s="2">
        <f t="shared" si="586"/>
        <v>85.899694226133903</v>
      </c>
      <c r="EZ180" s="2">
        <f t="shared" si="586"/>
        <v>86.917232985548281</v>
      </c>
      <c r="FA180" s="2">
        <f t="shared" si="586"/>
        <v>86.777010287633871</v>
      </c>
      <c r="FB180" s="2">
        <f t="shared" si="586"/>
        <v>85.715959576351764</v>
      </c>
      <c r="FC180" s="2">
        <f t="shared" si="586"/>
        <v>86.837356753516943</v>
      </c>
      <c r="FD180" s="2">
        <f t="shared" si="586"/>
        <v>90.101150802681801</v>
      </c>
      <c r="FE180" s="2">
        <f t="shared" si="586"/>
        <v>90.914401179380292</v>
      </c>
      <c r="FG180" s="2">
        <f t="shared" si="518"/>
        <v>0.9999651688098411</v>
      </c>
      <c r="FH180" s="2">
        <f t="shared" si="587"/>
        <v>0.99996764277262795</v>
      </c>
      <c r="FI180" s="2">
        <f t="shared" si="587"/>
        <v>0.99996648396995835</v>
      </c>
      <c r="FJ180" s="2">
        <f t="shared" si="587"/>
        <v>0.99996517668995633</v>
      </c>
      <c r="FK180" s="2">
        <f t="shared" si="587"/>
        <v>0.99996520020971014</v>
      </c>
      <c r="FL180" s="2">
        <f t="shared" si="587"/>
        <v>0.99996222838503324</v>
      </c>
      <c r="FM180" s="2">
        <f t="shared" si="587"/>
        <v>0.99996251918261692</v>
      </c>
      <c r="FN180" s="2">
        <f t="shared" si="587"/>
        <v>0.99996002263650674</v>
      </c>
      <c r="FO180" s="2">
        <f t="shared" si="587"/>
        <v>0.99995833894717434</v>
      </c>
      <c r="FP180" s="2">
        <f t="shared" si="587"/>
        <v>0.99996079694174589</v>
      </c>
      <c r="FQ180" s="2">
        <f t="shared" si="587"/>
        <v>0.99995567615837055</v>
      </c>
      <c r="FR180" s="2">
        <f t="shared" si="587"/>
        <v>0.99996515956958665</v>
      </c>
      <c r="FS180" s="2">
        <f t="shared" si="587"/>
        <v>0.99995939693685953</v>
      </c>
      <c r="FT180" s="2">
        <f t="shared" si="587"/>
        <v>0.99995672843586969</v>
      </c>
      <c r="FU180" s="2">
        <f t="shared" si="587"/>
        <v>0.99995889333996935</v>
      </c>
      <c r="FW180" s="2">
        <f t="shared" si="536"/>
        <v>0.82494890096908824</v>
      </c>
      <c r="FX180" s="2">
        <f t="shared" si="588"/>
        <v>0.79106133619361041</v>
      </c>
      <c r="FY180" s="2">
        <f t="shared" si="589"/>
        <v>0.79987537403174536</v>
      </c>
      <c r="FZ180" s="2">
        <f t="shared" si="590"/>
        <v>0.81750460833724525</v>
      </c>
      <c r="GA180" s="2">
        <f t="shared" si="591"/>
        <v>0.83901028739163785</v>
      </c>
      <c r="GB180" s="2">
        <f t="shared" si="592"/>
        <v>0.82523644727134904</v>
      </c>
      <c r="GC180" s="2">
        <f t="shared" si="593"/>
        <v>0.82728302287334221</v>
      </c>
      <c r="GD180" s="2">
        <f t="shared" si="594"/>
        <v>0.83439459323430276</v>
      </c>
      <c r="GE180" s="2">
        <f t="shared" si="595"/>
        <v>0.84930689854505592</v>
      </c>
      <c r="GF180" s="2">
        <f t="shared" si="596"/>
        <v>0.87032503193068933</v>
      </c>
      <c r="GG180" s="2">
        <f t="shared" si="597"/>
        <v>0.86177882701834285</v>
      </c>
      <c r="GH180" s="2">
        <f t="shared" si="598"/>
        <v>0.85914309196110272</v>
      </c>
      <c r="GI180" s="2">
        <f t="shared" si="599"/>
        <v>0.85061694176766345</v>
      </c>
      <c r="GJ180" s="2">
        <f t="shared" si="600"/>
        <v>0.82953667789029595</v>
      </c>
      <c r="GK180" s="2">
        <f t="shared" si="601"/>
        <v>0.84485018677798185</v>
      </c>
      <c r="GM180" s="86">
        <f t="shared" si="537"/>
        <v>0</v>
      </c>
      <c r="GN180" s="86">
        <f t="shared" si="602"/>
        <v>8.662420119251242E-206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8.0397327400407012E-222</v>
      </c>
      <c r="GS180" s="86">
        <f t="shared" si="607"/>
        <v>2.2311881537986002E-264</v>
      </c>
      <c r="GT180" s="86">
        <f t="shared" si="608"/>
        <v>0</v>
      </c>
      <c r="GU180" s="86">
        <f t="shared" si="609"/>
        <v>1.3012579931711762E-307</v>
      </c>
      <c r="GV180" s="86">
        <f t="shared" si="610"/>
        <v>0</v>
      </c>
      <c r="GW180" s="86">
        <f t="shared" si="611"/>
        <v>1.8521535960607614E-291</v>
      </c>
      <c r="GX180" s="86">
        <f t="shared" si="612"/>
        <v>0</v>
      </c>
      <c r="GY180" s="86">
        <f t="shared" si="613"/>
        <v>1.3505387581669931E-240</v>
      </c>
      <c r="GZ180" s="86">
        <f t="shared" si="614"/>
        <v>0</v>
      </c>
      <c r="HA180" s="86">
        <f t="shared" si="615"/>
        <v>0</v>
      </c>
      <c r="HC180" s="86">
        <f t="shared" si="538"/>
        <v>1.3564675892628304E-256</v>
      </c>
      <c r="HD180" s="86">
        <f t="shared" si="616"/>
        <v>1.0295110628566212E-113</v>
      </c>
      <c r="HE180" s="86">
        <f t="shared" si="617"/>
        <v>3.2547956429140788E-297</v>
      </c>
      <c r="HF180" s="86">
        <f t="shared" si="618"/>
        <v>1.1325021954609047E-244</v>
      </c>
      <c r="HG180" s="86">
        <f t="shared" si="619"/>
        <v>0</v>
      </c>
      <c r="HH180" s="86">
        <f t="shared" si="620"/>
        <v>7.3743629164519089E-178</v>
      </c>
      <c r="HI180" s="86">
        <f t="shared" si="621"/>
        <v>2.8198991419705356E-219</v>
      </c>
      <c r="HJ180" s="86">
        <f t="shared" si="622"/>
        <v>4.9649858212589403E-270</v>
      </c>
      <c r="HK180" s="86">
        <f t="shared" si="623"/>
        <v>1.8155176042054968E-258</v>
      </c>
      <c r="HL180" s="86">
        <f t="shared" si="624"/>
        <v>6.2420599703620665E-226</v>
      </c>
      <c r="HM180" s="86">
        <f t="shared" si="625"/>
        <v>1.1432892490617581E-265</v>
      </c>
      <c r="HN180" s="86">
        <f t="shared" si="626"/>
        <v>1.2453704594875768E-235</v>
      </c>
      <c r="HO180" s="86">
        <f t="shared" si="627"/>
        <v>1.3185596273916593E-207</v>
      </c>
      <c r="HP180" s="86">
        <f t="shared" si="628"/>
        <v>5.3860308706019816E-240</v>
      </c>
      <c r="HQ180" s="86">
        <f t="shared" si="629"/>
        <v>5.7132275834186376E-308</v>
      </c>
      <c r="HS180" s="86">
        <f t="shared" si="539"/>
        <v>2.2204565009975817E-55</v>
      </c>
      <c r="HT180" s="86">
        <f t="shared" si="630"/>
        <v>2.9867641462358972E-57</v>
      </c>
      <c r="HU180" s="86">
        <f t="shared" si="631"/>
        <v>4.4621164985148877E-59</v>
      </c>
      <c r="HV180" s="86">
        <f t="shared" si="632"/>
        <v>5.1489468076155361E-63</v>
      </c>
      <c r="HW180" s="86">
        <f t="shared" si="633"/>
        <v>1.1305964292785216E-70</v>
      </c>
      <c r="HX180" s="86">
        <f t="shared" si="634"/>
        <v>1.2448839555617118E-63</v>
      </c>
      <c r="HY180" s="86">
        <f t="shared" si="635"/>
        <v>2.3189409257721653E-65</v>
      </c>
      <c r="HZ180" s="86">
        <f t="shared" si="636"/>
        <v>5.4670790068746514E-69</v>
      </c>
      <c r="IA180" s="86">
        <f t="shared" si="637"/>
        <v>2.9368576358811425E-76</v>
      </c>
      <c r="IB180" s="86">
        <f t="shared" si="638"/>
        <v>8.4465669092894845E-85</v>
      </c>
      <c r="IC180" s="86">
        <f t="shared" si="639"/>
        <v>6.085664167996346E-80</v>
      </c>
      <c r="ID180" s="86">
        <f t="shared" si="640"/>
        <v>1.4369663641009393E-75</v>
      </c>
      <c r="IE180" s="86">
        <f t="shared" si="641"/>
        <v>1.0345826374695276E-70</v>
      </c>
      <c r="IF180" s="86">
        <f t="shared" si="642"/>
        <v>7.5865934588124789E-59</v>
      </c>
      <c r="IG180" s="86">
        <f t="shared" si="643"/>
        <v>4.6643185336346558E-42</v>
      </c>
      <c r="II180" s="86">
        <f t="shared" si="540"/>
        <v>2.1320285396995292E-2</v>
      </c>
      <c r="IJ180" s="86">
        <f t="shared" si="541"/>
        <v>4.4265516647245221E-2</v>
      </c>
      <c r="IK180" s="86">
        <f t="shared" si="542"/>
        <v>3.1748843083123021E-2</v>
      </c>
      <c r="IL180" s="86">
        <f t="shared" si="543"/>
        <v>1.7595161144272922E-2</v>
      </c>
      <c r="IM180" s="86">
        <f t="shared" si="544"/>
        <v>7.0615853918329745E-3</v>
      </c>
      <c r="IN180" s="86">
        <f t="shared" si="545"/>
        <v>1.3283418201001224E-2</v>
      </c>
      <c r="IO180" s="86">
        <f t="shared" si="546"/>
        <v>1.2530207883771698E-2</v>
      </c>
      <c r="IP180" s="86">
        <f t="shared" si="547"/>
        <v>8.9987448098763911E-3</v>
      </c>
      <c r="IQ180" s="86">
        <f t="shared" si="548"/>
        <v>3.7539617090926701E-3</v>
      </c>
      <c r="IR180" s="86">
        <f t="shared" si="549"/>
        <v>1.100679955118617E-3</v>
      </c>
      <c r="IS180" s="86">
        <f t="shared" si="550"/>
        <v>1.9762500063118492E-3</v>
      </c>
      <c r="IT180" s="86">
        <f t="shared" si="551"/>
        <v>3.0838332330821762E-3</v>
      </c>
      <c r="IU180" s="86">
        <f t="shared" si="552"/>
        <v>5.3126356649193639E-3</v>
      </c>
      <c r="IV180" s="86">
        <f t="shared" si="553"/>
        <v>9.9999350988802544E-3</v>
      </c>
      <c r="IW180" s="86">
        <f t="shared" si="554"/>
        <v>2.8331883236469992E-2</v>
      </c>
      <c r="IY180" s="86">
        <f t="shared" si="555"/>
        <v>2.1320285396995292E-2</v>
      </c>
      <c r="IZ180" s="86">
        <f t="shared" si="556"/>
        <v>4.4265516647245221E-2</v>
      </c>
      <c r="JA180" s="86">
        <f t="shared" si="557"/>
        <v>3.1748843083123021E-2</v>
      </c>
      <c r="JB180" s="86">
        <f t="shared" si="558"/>
        <v>1.7595161144272922E-2</v>
      </c>
      <c r="JC180" s="86">
        <f t="shared" si="559"/>
        <v>7.0615853918329745E-3</v>
      </c>
      <c r="JD180" s="86">
        <f t="shared" si="560"/>
        <v>1.3283418201001224E-2</v>
      </c>
      <c r="JE180" s="86">
        <f t="shared" si="561"/>
        <v>1.2530207883771698E-2</v>
      </c>
      <c r="JF180" s="86">
        <f t="shared" si="562"/>
        <v>8.9987448098763911E-3</v>
      </c>
      <c r="JG180" s="86">
        <f t="shared" si="563"/>
        <v>3.7539617090926701E-3</v>
      </c>
      <c r="JH180" s="86">
        <f t="shared" si="564"/>
        <v>1.100679955118617E-3</v>
      </c>
      <c r="JI180" s="86">
        <f t="shared" si="565"/>
        <v>1.9762500063118492E-3</v>
      </c>
      <c r="JJ180" s="86">
        <f t="shared" si="566"/>
        <v>3.0838332330821762E-3</v>
      </c>
      <c r="JK180" s="86">
        <f t="shared" si="567"/>
        <v>5.3126356649193639E-3</v>
      </c>
      <c r="JL180" s="86">
        <f t="shared" si="568"/>
        <v>9.9999350988802544E-3</v>
      </c>
      <c r="JM180" s="86">
        <f t="shared" si="569"/>
        <v>2.8331883236469992E-2</v>
      </c>
    </row>
    <row r="181" spans="2:273" x14ac:dyDescent="0.25">
      <c r="B181" s="2">
        <v>154</v>
      </c>
      <c r="C181" s="37">
        <v>86.983999999999995</v>
      </c>
      <c r="D181" s="37">
        <v>86.509</v>
      </c>
      <c r="E181" s="37">
        <v>82.421000000000006</v>
      </c>
      <c r="F181" s="37">
        <v>89.421000000000006</v>
      </c>
      <c r="G181" s="37">
        <v>86.105000000000004</v>
      </c>
      <c r="H181" s="37">
        <v>90.403999999999996</v>
      </c>
      <c r="I181" s="37">
        <v>88.754000000000005</v>
      </c>
      <c r="J181" s="37">
        <v>88.018000000000001</v>
      </c>
      <c r="K181" s="37">
        <v>85.123000000000005</v>
      </c>
      <c r="L181" s="37">
        <v>88.403999999999996</v>
      </c>
      <c r="M181" s="37">
        <v>87.772000000000006</v>
      </c>
      <c r="N181" s="37">
        <v>83.947000000000003</v>
      </c>
      <c r="O181" s="37">
        <v>88.036000000000001</v>
      </c>
      <c r="P181" s="37">
        <v>88.447999999999993</v>
      </c>
      <c r="Q181" s="37">
        <v>90.465999999999994</v>
      </c>
      <c r="S181" s="4">
        <f t="shared" si="441"/>
        <v>85.873041181891836</v>
      </c>
      <c r="T181" s="4">
        <f t="shared" si="442"/>
        <v>85.562642838758464</v>
      </c>
      <c r="U181" s="4">
        <f t="shared" si="443"/>
        <v>82.898969284195374</v>
      </c>
      <c r="V181" s="4">
        <f t="shared" si="444"/>
        <v>87.013974948395585</v>
      </c>
      <c r="W181" s="4">
        <f t="shared" si="445"/>
        <v>86.337845314098772</v>
      </c>
      <c r="X181" s="4">
        <f t="shared" si="446"/>
        <v>88.09384459122569</v>
      </c>
      <c r="Y181" s="4">
        <f t="shared" si="447"/>
        <v>89.124915959160646</v>
      </c>
      <c r="Z181" s="4">
        <f t="shared" si="448"/>
        <v>87.154503210067702</v>
      </c>
      <c r="AA181" s="4">
        <f t="shared" si="449"/>
        <v>85.626510180266521</v>
      </c>
      <c r="AB181" s="4" t="e">
        <f t="shared" si="450"/>
        <v>#N/A</v>
      </c>
      <c r="AC181" s="4">
        <f t="shared" si="451"/>
        <v>86.473133719968089</v>
      </c>
      <c r="AD181" s="4">
        <f t="shared" si="452"/>
        <v>85.554342501611586</v>
      </c>
      <c r="AE181" s="4">
        <f t="shared" si="453"/>
        <v>86.608419070899629</v>
      </c>
      <c r="AF181" s="4">
        <f t="shared" si="454"/>
        <v>90.12751376378651</v>
      </c>
      <c r="AG181" s="4">
        <f t="shared" si="455"/>
        <v>91.420338667814306</v>
      </c>
      <c r="AI181" s="4">
        <f t="shared" si="456"/>
        <v>1.1109588181081591</v>
      </c>
      <c r="AJ181" s="4">
        <f t="shared" si="457"/>
        <v>0.94635716124153646</v>
      </c>
      <c r="AK181" s="4">
        <f t="shared" si="458"/>
        <v>-0.47796928419536755</v>
      </c>
      <c r="AL181" s="4">
        <f t="shared" si="459"/>
        <v>2.4070250516044212</v>
      </c>
      <c r="AM181" s="4">
        <f t="shared" si="460"/>
        <v>-0.23284531409876763</v>
      </c>
      <c r="AN181" s="4">
        <f t="shared" si="461"/>
        <v>2.3101554087743068</v>
      </c>
      <c r="AO181" s="4">
        <f t="shared" si="462"/>
        <v>-0.3709159591606408</v>
      </c>
      <c r="AP181" s="4">
        <f t="shared" si="463"/>
        <v>0.86349678993229873</v>
      </c>
      <c r="AQ181" s="4">
        <f t="shared" si="464"/>
        <v>-0.50351018026651673</v>
      </c>
      <c r="AR181" s="4">
        <f t="shared" si="465"/>
        <v>0</v>
      </c>
      <c r="AS181" s="4">
        <f t="shared" si="466"/>
        <v>1.2988662800319162</v>
      </c>
      <c r="AT181" s="4">
        <f t="shared" si="467"/>
        <v>-1.6073425016115834</v>
      </c>
      <c r="AU181" s="4">
        <f t="shared" si="468"/>
        <v>1.4275809291003725</v>
      </c>
      <c r="AV181" s="4">
        <f t="shared" si="570"/>
        <v>-1.6795137637865167</v>
      </c>
      <c r="AW181" s="4">
        <f t="shared" si="570"/>
        <v>-0.9543386678143122</v>
      </c>
      <c r="AY181" s="2">
        <f t="shared" si="520"/>
        <v>85.873041180881458</v>
      </c>
      <c r="AZ181" s="2">
        <f t="shared" si="571"/>
        <v>85.562642649622518</v>
      </c>
      <c r="BA181" s="2">
        <f t="shared" si="572"/>
        <v>82.898969254506255</v>
      </c>
      <c r="BB181" s="2">
        <f t="shared" si="573"/>
        <v>87.013974947443444</v>
      </c>
      <c r="BC181" s="2">
        <f t="shared" si="574"/>
        <v>86.337845314095546</v>
      </c>
      <c r="BD181" s="2">
        <f t="shared" si="575"/>
        <v>88.093844591029494</v>
      </c>
      <c r="BE181" s="2">
        <f t="shared" si="576"/>
        <v>89.12491595901291</v>
      </c>
      <c r="BF181" s="2">
        <f t="shared" si="577"/>
        <v>87.154503210048006</v>
      </c>
      <c r="BG181" s="2">
        <f t="shared" si="578"/>
        <v>85.62651018026645</v>
      </c>
      <c r="BH181" s="2" t="e">
        <f t="shared" si="579"/>
        <v>#N/A</v>
      </c>
      <c r="BI181" s="2">
        <f t="shared" si="580"/>
        <v>86.473133719968089</v>
      </c>
      <c r="BJ181" s="2">
        <f t="shared" si="581"/>
        <v>85.554342501611558</v>
      </c>
      <c r="BK181" s="2">
        <f t="shared" si="582"/>
        <v>86.608419070898606</v>
      </c>
      <c r="BL181" s="2">
        <f t="shared" si="583"/>
        <v>90.127513548770594</v>
      </c>
      <c r="BM181" s="2">
        <f t="shared" si="584"/>
        <v>91.420333089588439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>
        <f t="shared" si="489"/>
        <v>86.105000000000004</v>
      </c>
      <c r="CZ181" s="2">
        <f t="shared" si="490"/>
        <v>90.403999999999996</v>
      </c>
      <c r="DA181" s="2">
        <f t="shared" si="491"/>
        <v>88.754000000000005</v>
      </c>
      <c r="DB181" s="2">
        <f t="shared" si="492"/>
        <v>88.018000000000001</v>
      </c>
      <c r="DC181" s="2">
        <f t="shared" si="493"/>
        <v>85.123000000000005</v>
      </c>
      <c r="DD181" s="2" t="str">
        <f t="shared" si="494"/>
        <v/>
      </c>
      <c r="DE181" s="2">
        <f t="shared" si="495"/>
        <v>87.772000000000006</v>
      </c>
      <c r="DF181" s="2">
        <f t="shared" si="496"/>
        <v>83.947000000000003</v>
      </c>
      <c r="DG181" s="2">
        <f t="shared" si="497"/>
        <v>88.036000000000001</v>
      </c>
      <c r="DH181" s="2">
        <f t="shared" si="498"/>
        <v>88.447999999999993</v>
      </c>
      <c r="DI181" s="2" t="str">
        <f t="shared" si="499"/>
        <v/>
      </c>
      <c r="DK181" s="2">
        <f t="shared" si="500"/>
        <v>114.7809230769231</v>
      </c>
      <c r="DL181" s="2">
        <f t="shared" si="585"/>
        <v>115.77053519163765</v>
      </c>
      <c r="DM181" s="2">
        <f t="shared" si="585"/>
        <v>133.59481025641028</v>
      </c>
      <c r="DN181" s="2">
        <f t="shared" si="585"/>
        <v>134.61963592870546</v>
      </c>
      <c r="DO181" s="2">
        <f t="shared" si="585"/>
        <v>135.58997435897439</v>
      </c>
      <c r="DP181" s="2">
        <f t="shared" si="585"/>
        <v>127.72191678520626</v>
      </c>
      <c r="DQ181" s="2">
        <f t="shared" si="585"/>
        <v>135.45657562825983</v>
      </c>
      <c r="DR181" s="2">
        <f t="shared" si="585"/>
        <v>141.80479999999997</v>
      </c>
      <c r="DS181" s="2">
        <f t="shared" si="585"/>
        <v>126.57484705882352</v>
      </c>
      <c r="DT181" s="2">
        <f t="shared" si="585"/>
        <v>135.02232222222224</v>
      </c>
      <c r="DU181" s="2">
        <f t="shared" si="585"/>
        <v>135.46445866755792</v>
      </c>
      <c r="DV181" s="2">
        <f t="shared" si="585"/>
        <v>122.02502948717948</v>
      </c>
      <c r="DW181" s="2">
        <f t="shared" si="585"/>
        <v>131.58091016042781</v>
      </c>
      <c r="DX181" s="2">
        <f t="shared" si="585"/>
        <v>130.39535360962569</v>
      </c>
      <c r="DY181" s="2">
        <f t="shared" si="585"/>
        <v>98.737277574277556</v>
      </c>
      <c r="EA181" s="2">
        <f t="shared" si="440"/>
        <v>84.786415691756048</v>
      </c>
      <c r="EB181" s="2">
        <f t="shared" si="502"/>
        <v>83.900540469019575</v>
      </c>
      <c r="EC181" s="2">
        <f t="shared" si="503"/>
        <v>81.749580558347276</v>
      </c>
      <c r="ED181" s="2">
        <f t="shared" si="504"/>
        <v>86.522972575723728</v>
      </c>
      <c r="EE181" s="2">
        <f t="shared" si="505"/>
        <v>85.108714602412519</v>
      </c>
      <c r="EF181" s="2">
        <f t="shared" si="506"/>
        <v>87.139886907935306</v>
      </c>
      <c r="EG181" s="2">
        <f t="shared" si="507"/>
        <v>89.108792660938164</v>
      </c>
      <c r="EH181" s="2">
        <f t="shared" si="508"/>
        <v>86.470932822306565</v>
      </c>
      <c r="EI181" s="2">
        <f t="shared" si="509"/>
        <v>85.17962689194178</v>
      </c>
      <c r="EJ181" s="2">
        <f t="shared" si="510"/>
        <v>86.267738968824929</v>
      </c>
      <c r="EK181" s="2">
        <f t="shared" si="511"/>
        <v>85.679222207267856</v>
      </c>
      <c r="EL181" s="2">
        <f t="shared" si="512"/>
        <v>85.680422938842327</v>
      </c>
      <c r="EM181" s="2">
        <f t="shared" si="513"/>
        <v>86.24891509440495</v>
      </c>
      <c r="EN181" s="2">
        <f t="shared" si="514"/>
        <v>91.210566234056827</v>
      </c>
      <c r="EO181" s="2">
        <f t="shared" si="515"/>
        <v>95.741278554778532</v>
      </c>
      <c r="EQ181" s="2">
        <f t="shared" si="516"/>
        <v>86.082193509865334</v>
      </c>
      <c r="ER181" s="2">
        <f t="shared" si="586"/>
        <v>85.961850076557425</v>
      </c>
      <c r="ES181" s="2">
        <f t="shared" si="586"/>
        <v>83.159290781091585</v>
      </c>
      <c r="ET181" s="2">
        <f t="shared" si="586"/>
        <v>87.112100819684869</v>
      </c>
      <c r="EU181" s="2">
        <f t="shared" si="586"/>
        <v>86.551057074824769</v>
      </c>
      <c r="EV181" s="2">
        <f t="shared" si="586"/>
        <v>88.276424093240635</v>
      </c>
      <c r="EW181" s="2">
        <f t="shared" si="586"/>
        <v>89.126099964501265</v>
      </c>
      <c r="EX181" s="2">
        <f t="shared" si="586"/>
        <v>87.275853767070728</v>
      </c>
      <c r="EY181" s="2">
        <f t="shared" si="586"/>
        <v>85.696996910646391</v>
      </c>
      <c r="EZ181" s="2">
        <f t="shared" si="586"/>
        <v>86.723021214127542</v>
      </c>
      <c r="FA181" s="2">
        <f t="shared" si="586"/>
        <v>86.586958534537075</v>
      </c>
      <c r="FB181" s="2">
        <f t="shared" si="586"/>
        <v>85.534162848553223</v>
      </c>
      <c r="FC181" s="2">
        <f t="shared" si="586"/>
        <v>86.664051452161416</v>
      </c>
      <c r="FD181" s="2">
        <f t="shared" si="586"/>
        <v>89.922701220398253</v>
      </c>
      <c r="FE181" s="2">
        <f t="shared" si="586"/>
        <v>90.696515680645319</v>
      </c>
      <c r="FG181" s="2">
        <f t="shared" si="518"/>
        <v>0.99996823347967045</v>
      </c>
      <c r="FH181" s="2">
        <f t="shared" si="587"/>
        <v>0.99997048977388703</v>
      </c>
      <c r="FI181" s="2">
        <f t="shared" si="587"/>
        <v>0.99996943292716611</v>
      </c>
      <c r="FJ181" s="2">
        <f t="shared" si="587"/>
        <v>0.99996824066646506</v>
      </c>
      <c r="FK181" s="2">
        <f t="shared" si="587"/>
        <v>0.99996826211686685</v>
      </c>
      <c r="FL181" s="2">
        <f t="shared" si="587"/>
        <v>0.99996555176324187</v>
      </c>
      <c r="FM181" s="2">
        <f t="shared" si="587"/>
        <v>0.99996581697554632</v>
      </c>
      <c r="FN181" s="2">
        <f t="shared" si="587"/>
        <v>0.99996354008291477</v>
      </c>
      <c r="FO181" s="2">
        <f t="shared" si="587"/>
        <v>0.99996200452896322</v>
      </c>
      <c r="FP181" s="2">
        <f t="shared" si="587"/>
        <v>0.99996424626260583</v>
      </c>
      <c r="FQ181" s="2">
        <f t="shared" si="587"/>
        <v>0.99995957601833774</v>
      </c>
      <c r="FR181" s="2">
        <f t="shared" si="587"/>
        <v>0.99996822505240657</v>
      </c>
      <c r="FS181" s="2">
        <f t="shared" si="587"/>
        <v>0.99996296943400831</v>
      </c>
      <c r="FT181" s="2">
        <f t="shared" si="587"/>
        <v>0.99996053571421983</v>
      </c>
      <c r="FU181" s="2">
        <f t="shared" si="587"/>
        <v>0.99996251014488369</v>
      </c>
      <c r="FW181" s="2">
        <f t="shared" si="536"/>
        <v>0.83785403085609789</v>
      </c>
      <c r="FX181" s="2">
        <f t="shared" si="588"/>
        <v>0.80587684828027628</v>
      </c>
      <c r="FY181" s="2">
        <f t="shared" si="589"/>
        <v>0.81421268054101303</v>
      </c>
      <c r="FZ181" s="2">
        <f t="shared" si="590"/>
        <v>0.83084601487661747</v>
      </c>
      <c r="GA181" s="2">
        <f t="shared" si="591"/>
        <v>0.85106593395082375</v>
      </c>
      <c r="GB181" s="2">
        <f t="shared" si="592"/>
        <v>0.83812453832291012</v>
      </c>
      <c r="GC181" s="2">
        <f t="shared" si="593"/>
        <v>0.84004944058380415</v>
      </c>
      <c r="GD181" s="2">
        <f t="shared" si="594"/>
        <v>0.8467327430917142</v>
      </c>
      <c r="GE181" s="2">
        <f t="shared" si="595"/>
        <v>0.86071948767096229</v>
      </c>
      <c r="GF181" s="2">
        <f t="shared" si="596"/>
        <v>0.88037004676651742</v>
      </c>
      <c r="GG181" s="2">
        <f t="shared" si="597"/>
        <v>0.87238878893038296</v>
      </c>
      <c r="GH181" s="2">
        <f t="shared" si="598"/>
        <v>0.86992483696443612</v>
      </c>
      <c r="GI181" s="2">
        <f t="shared" si="599"/>
        <v>0.8619464433147408</v>
      </c>
      <c r="GJ181" s="2">
        <f t="shared" si="600"/>
        <v>0.84216829670084425</v>
      </c>
      <c r="GK181" s="2">
        <f t="shared" si="601"/>
        <v>0.85654328906424759</v>
      </c>
      <c r="GM181" s="86">
        <f t="shared" si="537"/>
        <v>0</v>
      </c>
      <c r="GN181" s="86">
        <f t="shared" si="602"/>
        <v>3.4579271570690757E-210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1.4460538499885905E-226</v>
      </c>
      <c r="GS181" s="86">
        <f t="shared" si="607"/>
        <v>5.1298635548894087E-270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1.0801021437949813E-297</v>
      </c>
      <c r="GX181" s="86">
        <f t="shared" si="612"/>
        <v>0</v>
      </c>
      <c r="GY181" s="86">
        <f t="shared" si="613"/>
        <v>1.0416206415825777E-245</v>
      </c>
      <c r="GZ181" s="86">
        <f t="shared" si="614"/>
        <v>0</v>
      </c>
      <c r="HA181" s="86">
        <f t="shared" si="615"/>
        <v>0</v>
      </c>
      <c r="HC181" s="86">
        <f t="shared" si="538"/>
        <v>1.1896761317737612E-263</v>
      </c>
      <c r="HD181" s="86">
        <f t="shared" si="616"/>
        <v>8.0850807549187932E-117</v>
      </c>
      <c r="HE181" s="86">
        <f t="shared" si="617"/>
        <v>2.3158116163257371E-305</v>
      </c>
      <c r="HF181" s="86">
        <f t="shared" si="618"/>
        <v>2.3703138252654259E-251</v>
      </c>
      <c r="HG181" s="86">
        <f t="shared" si="619"/>
        <v>0</v>
      </c>
      <c r="HH181" s="86">
        <f t="shared" si="620"/>
        <v>1.0412594141292084E-182</v>
      </c>
      <c r="HI181" s="86">
        <f t="shared" si="621"/>
        <v>3.2187072214342812E-225</v>
      </c>
      <c r="HJ181" s="86">
        <f t="shared" si="622"/>
        <v>2.3652276009010298E-277</v>
      </c>
      <c r="HK181" s="86">
        <f t="shared" si="623"/>
        <v>1.9881139161578887E-265</v>
      </c>
      <c r="HL181" s="86">
        <f t="shared" si="624"/>
        <v>5.9933181689032252E-232</v>
      </c>
      <c r="HM181" s="86">
        <f t="shared" si="625"/>
        <v>8.6630503285425904E-273</v>
      </c>
      <c r="HN181" s="86">
        <f t="shared" si="626"/>
        <v>6.3687386545287965E-242</v>
      </c>
      <c r="HO181" s="86">
        <f t="shared" si="627"/>
        <v>3.7873705696813207E-213</v>
      </c>
      <c r="HP181" s="86">
        <f t="shared" si="628"/>
        <v>2.0512497021157209E-246</v>
      </c>
      <c r="HQ181" s="86">
        <f t="shared" si="629"/>
        <v>0</v>
      </c>
      <c r="HS181" s="86">
        <f t="shared" si="539"/>
        <v>4.4607395090520871E-58</v>
      </c>
      <c r="HT181" s="86">
        <f t="shared" si="630"/>
        <v>4.8315434107676428E-60</v>
      </c>
      <c r="HU181" s="86">
        <f t="shared" si="631"/>
        <v>5.4892078369965368E-62</v>
      </c>
      <c r="HV181" s="86">
        <f t="shared" si="632"/>
        <v>4.3657424900840952E-66</v>
      </c>
      <c r="HW181" s="86">
        <f t="shared" si="633"/>
        <v>4.9817112900438729E-74</v>
      </c>
      <c r="HX181" s="86">
        <f t="shared" si="634"/>
        <v>9.6529849948829576E-67</v>
      </c>
      <c r="HY181" s="86">
        <f t="shared" si="635"/>
        <v>1.6402852419768029E-68</v>
      </c>
      <c r="HZ181" s="86">
        <f t="shared" si="636"/>
        <v>2.8598819977172353E-72</v>
      </c>
      <c r="IA181" s="86">
        <f t="shared" si="637"/>
        <v>7.6771521251865237E-80</v>
      </c>
      <c r="IB181" s="86">
        <f t="shared" si="638"/>
        <v>1.1491035722883807E-88</v>
      </c>
      <c r="IC181" s="86">
        <f t="shared" si="639"/>
        <v>1.2120561741473605E-83</v>
      </c>
      <c r="ID181" s="86">
        <f t="shared" si="640"/>
        <v>4.7423543317300748E-79</v>
      </c>
      <c r="IE181" s="86">
        <f t="shared" si="641"/>
        <v>5.2352622602553462E-74</v>
      </c>
      <c r="IF181" s="86">
        <f t="shared" si="642"/>
        <v>1.2331645632455758E-61</v>
      </c>
      <c r="IG181" s="86">
        <f t="shared" si="643"/>
        <v>5.5425160072498874E-44</v>
      </c>
      <c r="II181" s="86">
        <f t="shared" si="540"/>
        <v>1.4726066541454381E-2</v>
      </c>
      <c r="IJ181" s="86">
        <f t="shared" si="541"/>
        <v>3.1497492211268095E-2</v>
      </c>
      <c r="IK181" s="86">
        <f t="shared" si="542"/>
        <v>2.2002809530436093E-2</v>
      </c>
      <c r="IL181" s="86">
        <f t="shared" si="543"/>
        <v>1.1740636800010419E-2</v>
      </c>
      <c r="IM181" s="86">
        <f t="shared" si="544"/>
        <v>4.4520134539729785E-3</v>
      </c>
      <c r="IN181" s="86">
        <f t="shared" si="545"/>
        <v>8.7159398359641909E-3</v>
      </c>
      <c r="IO181" s="86">
        <f t="shared" si="546"/>
        <v>8.2016386819801987E-3</v>
      </c>
      <c r="IP181" s="86">
        <f t="shared" si="547"/>
        <v>5.7646453471938358E-3</v>
      </c>
      <c r="IQ181" s="86">
        <f t="shared" si="548"/>
        <v>2.2694679326388202E-3</v>
      </c>
      <c r="IR181" s="86">
        <f t="shared" si="549"/>
        <v>6.2318095097413384E-4</v>
      </c>
      <c r="IS181" s="86">
        <f t="shared" si="550"/>
        <v>1.1561812923947088E-3</v>
      </c>
      <c r="IT181" s="86">
        <f t="shared" si="551"/>
        <v>1.8709342913145618E-3</v>
      </c>
      <c r="IU181" s="86">
        <f t="shared" si="552"/>
        <v>3.3351121112243022E-3</v>
      </c>
      <c r="IV181" s="86">
        <f t="shared" si="553"/>
        <v>6.4153157997395883E-3</v>
      </c>
      <c r="IW181" s="86">
        <f t="shared" si="554"/>
        <v>2.0787533456293372E-2</v>
      </c>
      <c r="IY181" s="86">
        <f t="shared" si="555"/>
        <v>1.4726066541454381E-2</v>
      </c>
      <c r="IZ181" s="86">
        <f t="shared" si="556"/>
        <v>3.1497492211268095E-2</v>
      </c>
      <c r="JA181" s="86">
        <f t="shared" si="557"/>
        <v>2.2002809530436093E-2</v>
      </c>
      <c r="JB181" s="86">
        <f t="shared" si="558"/>
        <v>1.1740636800010419E-2</v>
      </c>
      <c r="JC181" s="86">
        <f t="shared" si="559"/>
        <v>4.4520134539729785E-3</v>
      </c>
      <c r="JD181" s="86">
        <f t="shared" si="560"/>
        <v>8.7159398359641909E-3</v>
      </c>
      <c r="JE181" s="86">
        <f t="shared" si="561"/>
        <v>8.2016386819801987E-3</v>
      </c>
      <c r="JF181" s="86">
        <f t="shared" si="562"/>
        <v>5.7646453471938358E-3</v>
      </c>
      <c r="JG181" s="86">
        <f t="shared" si="563"/>
        <v>2.2694679326388202E-3</v>
      </c>
      <c r="JH181" s="86">
        <f t="shared" si="564"/>
        <v>6.2318095097413384E-4</v>
      </c>
      <c r="JI181" s="86">
        <f t="shared" si="565"/>
        <v>1.1561812923947088E-3</v>
      </c>
      <c r="JJ181" s="86">
        <f t="shared" si="566"/>
        <v>1.8709342913145618E-3</v>
      </c>
      <c r="JK181" s="86">
        <f t="shared" si="567"/>
        <v>3.3351121112243022E-3</v>
      </c>
      <c r="JL181" s="86">
        <f t="shared" si="568"/>
        <v>6.4153157997395883E-3</v>
      </c>
      <c r="JM181" s="86">
        <f t="shared" si="569"/>
        <v>2.0787533456293372E-2</v>
      </c>
    </row>
    <row r="182" spans="2:273" x14ac:dyDescent="0.25">
      <c r="B182" s="2">
        <v>155</v>
      </c>
      <c r="C182" s="37">
        <v>84.77</v>
      </c>
      <c r="D182" s="37">
        <v>86.367999999999995</v>
      </c>
      <c r="E182" s="37">
        <v>86.105000000000004</v>
      </c>
      <c r="F182" s="37">
        <v>87.332999999999998</v>
      </c>
      <c r="G182" s="37">
        <v>86.965000000000003</v>
      </c>
      <c r="H182" s="37">
        <v>87.947000000000003</v>
      </c>
      <c r="I182" s="37">
        <v>87.491</v>
      </c>
      <c r="J182" s="37">
        <v>87.350999999999999</v>
      </c>
      <c r="K182" s="37">
        <v>85.491</v>
      </c>
      <c r="L182" s="37">
        <v>88.718999999999994</v>
      </c>
      <c r="M182" s="37">
        <v>87.561000000000007</v>
      </c>
      <c r="N182" s="37">
        <v>86.456000000000003</v>
      </c>
      <c r="O182" s="37">
        <v>86.625</v>
      </c>
      <c r="P182" s="37">
        <v>89.379000000000005</v>
      </c>
      <c r="Q182" s="37">
        <v>90.844999999999999</v>
      </c>
      <c r="S182" s="4">
        <f t="shared" si="441"/>
        <v>85.712381361033238</v>
      </c>
      <c r="T182" s="4">
        <f t="shared" si="442"/>
        <v>85.466394304570358</v>
      </c>
      <c r="U182" s="4">
        <f t="shared" si="443"/>
        <v>82.719236114899687</v>
      </c>
      <c r="V182" s="4">
        <f t="shared" si="444"/>
        <v>86.84501774931563</v>
      </c>
      <c r="W182" s="4">
        <f t="shared" si="445"/>
        <v>86.168991093877153</v>
      </c>
      <c r="X182" s="4">
        <f t="shared" si="446"/>
        <v>87.905327188369867</v>
      </c>
      <c r="Y182" s="4">
        <f t="shared" si="447"/>
        <v>88.942262789863832</v>
      </c>
      <c r="Z182" s="4">
        <f t="shared" si="448"/>
        <v>86.980665754678625</v>
      </c>
      <c r="AA182" s="4">
        <f t="shared" si="449"/>
        <v>85.427984442714475</v>
      </c>
      <c r="AB182" s="4" t="e">
        <f t="shared" si="450"/>
        <v>#N/A</v>
      </c>
      <c r="AC182" s="4" t="e">
        <f t="shared" si="451"/>
        <v>#N/A</v>
      </c>
      <c r="AD182" s="4">
        <f t="shared" si="452"/>
        <v>85.371296447642237</v>
      </c>
      <c r="AE182" s="4">
        <f t="shared" si="453"/>
        <v>86.438402731382226</v>
      </c>
      <c r="AF182" s="4">
        <f t="shared" si="454"/>
        <v>89.937065745831788</v>
      </c>
      <c r="AG182" s="4">
        <f t="shared" si="455"/>
        <v>91.158280952674176</v>
      </c>
      <c r="AI182" s="4">
        <f t="shared" si="456"/>
        <v>-0.94238136103324166</v>
      </c>
      <c r="AJ182" s="4">
        <f t="shared" si="457"/>
        <v>0.90160569542963742</v>
      </c>
      <c r="AK182" s="4">
        <f t="shared" si="458"/>
        <v>3.3857638851003173</v>
      </c>
      <c r="AL182" s="4">
        <f t="shared" si="459"/>
        <v>0.48798225068436807</v>
      </c>
      <c r="AM182" s="4">
        <f t="shared" si="460"/>
        <v>0.79600890612285014</v>
      </c>
      <c r="AN182" s="4">
        <f t="shared" si="461"/>
        <v>4.1672811630135698E-2</v>
      </c>
      <c r="AO182" s="4">
        <f t="shared" si="462"/>
        <v>-1.4512627898638328</v>
      </c>
      <c r="AP182" s="4">
        <f t="shared" si="463"/>
        <v>0.3703342453213736</v>
      </c>
      <c r="AQ182" s="4">
        <f t="shared" si="464"/>
        <v>6.3015557285524437E-2</v>
      </c>
      <c r="AR182" s="4">
        <f t="shared" si="465"/>
        <v>0</v>
      </c>
      <c r="AS182" s="4">
        <f t="shared" si="466"/>
        <v>0</v>
      </c>
      <c r="AT182" s="4">
        <f t="shared" si="467"/>
        <v>1.0847035523577659</v>
      </c>
      <c r="AU182" s="4">
        <f t="shared" si="468"/>
        <v>0.18659726861777415</v>
      </c>
      <c r="AV182" s="4">
        <f t="shared" si="570"/>
        <v>-0.55806574583178303</v>
      </c>
      <c r="AW182" s="4">
        <f t="shared" si="570"/>
        <v>-0.31328095267417666</v>
      </c>
      <c r="AY182" s="2">
        <f t="shared" si="520"/>
        <v>85.712381360938139</v>
      </c>
      <c r="AZ182" s="2">
        <f t="shared" si="571"/>
        <v>85.46639428227131</v>
      </c>
      <c r="BA182" s="2">
        <f t="shared" si="572"/>
        <v>82.719236112004396</v>
      </c>
      <c r="BB182" s="2">
        <f t="shared" si="573"/>
        <v>86.845017749245073</v>
      </c>
      <c r="BC182" s="2">
        <f t="shared" si="574"/>
        <v>86.168991093876997</v>
      </c>
      <c r="BD182" s="2">
        <f t="shared" si="575"/>
        <v>87.905327188356992</v>
      </c>
      <c r="BE182" s="2">
        <f t="shared" si="576"/>
        <v>88.942262789854311</v>
      </c>
      <c r="BF182" s="2">
        <f t="shared" si="577"/>
        <v>86.980665754677531</v>
      </c>
      <c r="BG182" s="2">
        <f t="shared" si="578"/>
        <v>85.427984442714475</v>
      </c>
      <c r="BH182" s="2" t="e">
        <f t="shared" si="579"/>
        <v>#N/A</v>
      </c>
      <c r="BI182" s="2" t="e">
        <f t="shared" si="580"/>
        <v>#N/A</v>
      </c>
      <c r="BJ182" s="2">
        <f t="shared" si="581"/>
        <v>85.371296447642237</v>
      </c>
      <c r="BK182" s="2">
        <f t="shared" si="582"/>
        <v>86.438402731382183</v>
      </c>
      <c r="BL182" s="2">
        <f t="shared" si="583"/>
        <v>89.937065717234844</v>
      </c>
      <c r="BM182" s="2">
        <f t="shared" si="584"/>
        <v>91.158279842301454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>
        <f t="shared" si="488"/>
        <v>87.332999999999998</v>
      </c>
      <c r="CY182" s="2">
        <f t="shared" si="489"/>
        <v>86.965000000000003</v>
      </c>
      <c r="CZ182" s="2">
        <f t="shared" si="490"/>
        <v>87.947000000000003</v>
      </c>
      <c r="DA182" s="2">
        <f t="shared" si="491"/>
        <v>87.491</v>
      </c>
      <c r="DB182" s="2">
        <f t="shared" si="492"/>
        <v>87.350999999999999</v>
      </c>
      <c r="DC182" s="2">
        <f t="shared" si="493"/>
        <v>85.491</v>
      </c>
      <c r="DD182" s="2" t="str">
        <f t="shared" si="494"/>
        <v/>
      </c>
      <c r="DE182" s="2" t="str">
        <f t="shared" si="495"/>
        <v/>
      </c>
      <c r="DF182" s="2">
        <f t="shared" si="496"/>
        <v>86.456000000000003</v>
      </c>
      <c r="DG182" s="2">
        <f t="shared" si="497"/>
        <v>86.625</v>
      </c>
      <c r="DH182" s="2">
        <f t="shared" si="498"/>
        <v>89.379000000000005</v>
      </c>
      <c r="DI182" s="2" t="str">
        <f t="shared" si="499"/>
        <v/>
      </c>
      <c r="DK182" s="2">
        <f t="shared" si="500"/>
        <v>114.8115182186235</v>
      </c>
      <c r="DL182" s="2">
        <f t="shared" si="585"/>
        <v>115.80462891986063</v>
      </c>
      <c r="DM182" s="2">
        <f t="shared" si="585"/>
        <v>133.76523373819165</v>
      </c>
      <c r="DN182" s="2">
        <f t="shared" si="585"/>
        <v>134.76930469043157</v>
      </c>
      <c r="DO182" s="2">
        <f t="shared" si="585"/>
        <v>135.72622435897438</v>
      </c>
      <c r="DP182" s="2">
        <f t="shared" si="585"/>
        <v>127.80760028449502</v>
      </c>
      <c r="DQ182" s="2">
        <f t="shared" si="585"/>
        <v>135.61033285917497</v>
      </c>
      <c r="DR182" s="2">
        <f t="shared" si="585"/>
        <v>142.00769227799225</v>
      </c>
      <c r="DS182" s="2">
        <f t="shared" si="585"/>
        <v>126.67199271708682</v>
      </c>
      <c r="DT182" s="2">
        <f t="shared" si="585"/>
        <v>135.18465632775633</v>
      </c>
      <c r="DU182" s="2">
        <f t="shared" si="585"/>
        <v>135.64388413547235</v>
      </c>
      <c r="DV182" s="2">
        <f t="shared" si="585"/>
        <v>122.10893292847503</v>
      </c>
      <c r="DW182" s="2">
        <f t="shared" si="585"/>
        <v>131.75607700534761</v>
      </c>
      <c r="DX182" s="2">
        <f t="shared" si="585"/>
        <v>130.54002139037436</v>
      </c>
      <c r="DY182" s="2">
        <f t="shared" si="585"/>
        <v>98.621019943019917</v>
      </c>
      <c r="EA182" s="2">
        <f t="shared" si="440"/>
        <v>84.58971326992615</v>
      </c>
      <c r="EB182" s="2">
        <f t="shared" si="502"/>
        <v>83.740766447849353</v>
      </c>
      <c r="EC182" s="2">
        <f t="shared" si="503"/>
        <v>81.528717587939681</v>
      </c>
      <c r="ED182" s="2">
        <f t="shared" si="504"/>
        <v>86.337361588648236</v>
      </c>
      <c r="EE182" s="2">
        <f t="shared" si="505"/>
        <v>84.900563996324962</v>
      </c>
      <c r="EF182" s="2">
        <f t="shared" si="506"/>
        <v>86.919148070705063</v>
      </c>
      <c r="EG182" s="2">
        <f t="shared" si="507"/>
        <v>88.925707775743064</v>
      </c>
      <c r="EH182" s="2">
        <f t="shared" si="508"/>
        <v>86.275138678028327</v>
      </c>
      <c r="EI182" s="2">
        <f t="shared" si="509"/>
        <v>84.967397611011506</v>
      </c>
      <c r="EJ182" s="2">
        <f t="shared" si="510"/>
        <v>86.065358033573133</v>
      </c>
      <c r="EK182" s="2">
        <f t="shared" si="511"/>
        <v>85.472826581426673</v>
      </c>
      <c r="EL182" s="2">
        <f t="shared" si="512"/>
        <v>85.501274099326054</v>
      </c>
      <c r="EM182" s="2">
        <f t="shared" si="513"/>
        <v>86.067956906758255</v>
      </c>
      <c r="EN182" s="2">
        <f t="shared" si="514"/>
        <v>91.055419109420455</v>
      </c>
      <c r="EO182" s="2">
        <f t="shared" si="515"/>
        <v>95.607026107226091</v>
      </c>
      <c r="EQ182" s="2">
        <f t="shared" si="516"/>
        <v>85.909499016864629</v>
      </c>
      <c r="ER182" s="2">
        <f t="shared" si="586"/>
        <v>85.844443494400636</v>
      </c>
      <c r="ES182" s="2">
        <f t="shared" si="586"/>
        <v>82.965227239248108</v>
      </c>
      <c r="ET182" s="2">
        <f t="shared" si="586"/>
        <v>86.937615296377516</v>
      </c>
      <c r="EU182" s="2">
        <f t="shared" si="586"/>
        <v>86.369725139058232</v>
      </c>
      <c r="EV182" s="2">
        <f t="shared" si="586"/>
        <v>88.077527685966572</v>
      </c>
      <c r="EW182" s="2">
        <f t="shared" si="586"/>
        <v>88.943429461880612</v>
      </c>
      <c r="EX182" s="2">
        <f t="shared" si="586"/>
        <v>87.094977312084865</v>
      </c>
      <c r="EY182" s="2">
        <f t="shared" si="586"/>
        <v>85.494299595158893</v>
      </c>
      <c r="EZ182" s="2">
        <f t="shared" si="586"/>
        <v>86.528809442706802</v>
      </c>
      <c r="FA182" s="2">
        <f t="shared" si="586"/>
        <v>86.396906781440293</v>
      </c>
      <c r="FB182" s="2">
        <f t="shared" si="586"/>
        <v>85.352366120754709</v>
      </c>
      <c r="FC182" s="2">
        <f t="shared" si="586"/>
        <v>86.490746150805904</v>
      </c>
      <c r="FD182" s="2">
        <f t="shared" si="586"/>
        <v>89.744251638114704</v>
      </c>
      <c r="FE182" s="2">
        <f t="shared" si="586"/>
        <v>90.478630181910347</v>
      </c>
      <c r="FG182" s="2">
        <f t="shared" si="518"/>
        <v>0.99997102850815234</v>
      </c>
      <c r="FH182" s="2">
        <f t="shared" si="587"/>
        <v>0.99997308628402948</v>
      </c>
      <c r="FI182" s="2">
        <f t="shared" si="587"/>
        <v>0.99997212242326938</v>
      </c>
      <c r="FJ182" s="2">
        <f t="shared" si="587"/>
        <v>0.99997103506262353</v>
      </c>
      <c r="FK182" s="2">
        <f t="shared" si="587"/>
        <v>0.99997105462573177</v>
      </c>
      <c r="FL182" s="2">
        <f t="shared" si="587"/>
        <v>0.99996858273945199</v>
      </c>
      <c r="FM182" s="2">
        <f t="shared" si="587"/>
        <v>0.99996882461740899</v>
      </c>
      <c r="FN182" s="2">
        <f t="shared" si="587"/>
        <v>0.99996674805374142</v>
      </c>
      <c r="FO182" s="2">
        <f t="shared" si="587"/>
        <v>0.99996534760271849</v>
      </c>
      <c r="FP182" s="2">
        <f t="shared" si="587"/>
        <v>0.99996739210136654</v>
      </c>
      <c r="FQ182" s="2">
        <f t="shared" si="587"/>
        <v>0.99996313275942206</v>
      </c>
      <c r="FR182" s="2">
        <f t="shared" si="587"/>
        <v>0.99997102082235334</v>
      </c>
      <c r="FS182" s="2">
        <f t="shared" si="587"/>
        <v>0.99996622761238796</v>
      </c>
      <c r="FT182" s="2">
        <f t="shared" si="587"/>
        <v>0.9999640080186214</v>
      </c>
      <c r="FU182" s="2">
        <f t="shared" si="587"/>
        <v>0.99996580873298135</v>
      </c>
      <c r="FW182" s="2">
        <f t="shared" si="536"/>
        <v>0.84998078122796661</v>
      </c>
      <c r="FX182" s="2">
        <f t="shared" si="588"/>
        <v>0.81988101717514295</v>
      </c>
      <c r="FY182" s="2">
        <f t="shared" si="589"/>
        <v>0.82774403603523439</v>
      </c>
      <c r="FZ182" s="2">
        <f t="shared" si="590"/>
        <v>0.84339892595249011</v>
      </c>
      <c r="GA182" s="2">
        <f t="shared" si="591"/>
        <v>0.86236689287420321</v>
      </c>
      <c r="GB182" s="2">
        <f t="shared" si="592"/>
        <v>0.85023467395270114</v>
      </c>
      <c r="GC182" s="2">
        <f t="shared" si="593"/>
        <v>0.85204099350125695</v>
      </c>
      <c r="GD182" s="2">
        <f t="shared" si="594"/>
        <v>0.85830775904067791</v>
      </c>
      <c r="GE182" s="2">
        <f t="shared" si="595"/>
        <v>0.87139863071091028</v>
      </c>
      <c r="GF182" s="2">
        <f t="shared" si="596"/>
        <v>0.88973552674814727</v>
      </c>
      <c r="GG182" s="2">
        <f t="shared" si="597"/>
        <v>0.88229555934532433</v>
      </c>
      <c r="GH182" s="2">
        <f t="shared" si="598"/>
        <v>0.87999657768150685</v>
      </c>
      <c r="GI182" s="2">
        <f t="shared" si="599"/>
        <v>0.87254544176889137</v>
      </c>
      <c r="GJ182" s="2">
        <f t="shared" si="600"/>
        <v>0.85402860104552325</v>
      </c>
      <c r="GK182" s="2">
        <f t="shared" si="601"/>
        <v>0.8674933413840844</v>
      </c>
      <c r="GM182" s="86">
        <f t="shared" si="537"/>
        <v>0</v>
      </c>
      <c r="GN182" s="86">
        <f t="shared" si="602"/>
        <v>1.2390802489867813E-214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2.3148979039031663E-231</v>
      </c>
      <c r="GS182" s="86">
        <f t="shared" si="607"/>
        <v>1.027535593489626E-275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5.4061756677242094E-304</v>
      </c>
      <c r="GX182" s="86">
        <f t="shared" si="612"/>
        <v>0</v>
      </c>
      <c r="GY182" s="86">
        <f t="shared" si="613"/>
        <v>7.0921600169254893E-251</v>
      </c>
      <c r="GZ182" s="86">
        <f t="shared" si="614"/>
        <v>0</v>
      </c>
      <c r="HA182" s="86">
        <f t="shared" si="615"/>
        <v>0</v>
      </c>
      <c r="HC182" s="86">
        <f t="shared" si="538"/>
        <v>8.3576159063776823E-271</v>
      </c>
      <c r="HD182" s="86">
        <f t="shared" si="616"/>
        <v>5.7590537758908447E-120</v>
      </c>
      <c r="HE182" s="86">
        <f t="shared" si="617"/>
        <v>0</v>
      </c>
      <c r="HF182" s="86">
        <f t="shared" si="618"/>
        <v>4.0272322346711401E-258</v>
      </c>
      <c r="HG182" s="86">
        <f t="shared" si="619"/>
        <v>0</v>
      </c>
      <c r="HH182" s="86">
        <f t="shared" si="620"/>
        <v>1.2634306924104252E-187</v>
      </c>
      <c r="HI182" s="86">
        <f t="shared" si="621"/>
        <v>3.0554359255549627E-231</v>
      </c>
      <c r="HJ182" s="86">
        <f t="shared" si="622"/>
        <v>8.9796402286301068E-285</v>
      </c>
      <c r="HK182" s="86">
        <f t="shared" si="623"/>
        <v>1.7570695020217444E-272</v>
      </c>
      <c r="HL182" s="86">
        <f t="shared" si="624"/>
        <v>4.7899332135519802E-238</v>
      </c>
      <c r="HM182" s="86">
        <f t="shared" si="625"/>
        <v>5.2773372741480956E-280</v>
      </c>
      <c r="HN182" s="86">
        <f t="shared" si="626"/>
        <v>2.6873948387948475E-248</v>
      </c>
      <c r="HO182" s="86">
        <f t="shared" si="627"/>
        <v>9.1832941217510295E-219</v>
      </c>
      <c r="HP182" s="86">
        <f t="shared" si="628"/>
        <v>6.4187719120607898E-253</v>
      </c>
      <c r="HQ182" s="86">
        <f t="shared" si="629"/>
        <v>0</v>
      </c>
      <c r="HS182" s="86">
        <f t="shared" si="539"/>
        <v>7.7027253467276132E-61</v>
      </c>
      <c r="HT182" s="86">
        <f t="shared" si="630"/>
        <v>6.6823301756253957E-63</v>
      </c>
      <c r="HU182" s="86">
        <f t="shared" si="631"/>
        <v>5.7261554603771177E-65</v>
      </c>
      <c r="HV182" s="86">
        <f t="shared" si="632"/>
        <v>3.1165033731953842E-69</v>
      </c>
      <c r="HW182" s="86">
        <f t="shared" si="633"/>
        <v>1.8282234731037551E-77</v>
      </c>
      <c r="HX182" s="86">
        <f t="shared" si="634"/>
        <v>6.2852937791889713E-70</v>
      </c>
      <c r="HY182" s="86">
        <f t="shared" si="635"/>
        <v>9.7452588572994005E-72</v>
      </c>
      <c r="HZ182" s="86">
        <f t="shared" si="636"/>
        <v>1.250619231178539E-75</v>
      </c>
      <c r="IA182" s="86">
        <f t="shared" si="637"/>
        <v>1.654692723586854E-83</v>
      </c>
      <c r="IB182" s="86">
        <f t="shared" si="638"/>
        <v>1.2774924405356664E-92</v>
      </c>
      <c r="IC182" s="86">
        <f t="shared" si="639"/>
        <v>1.9837029781552229E-87</v>
      </c>
      <c r="ID182" s="86">
        <f t="shared" si="640"/>
        <v>1.302088778762791E-82</v>
      </c>
      <c r="IE182" s="86">
        <f t="shared" si="641"/>
        <v>2.2208557135760715E-77</v>
      </c>
      <c r="IF182" s="86">
        <f t="shared" si="642"/>
        <v>1.7214274542683875E-64</v>
      </c>
      <c r="IG182" s="86">
        <f t="shared" si="643"/>
        <v>5.9453715239918214E-46</v>
      </c>
      <c r="II182" s="86">
        <f t="shared" si="540"/>
        <v>1.0000000875344989E-2</v>
      </c>
      <c r="IJ182" s="86">
        <f t="shared" si="541"/>
        <v>2.202751852331725E-2</v>
      </c>
      <c r="IK182" s="86">
        <f t="shared" si="542"/>
        <v>1.4970982056528165E-2</v>
      </c>
      <c r="IL182" s="86">
        <f t="shared" si="543"/>
        <v>7.6836954375417189E-3</v>
      </c>
      <c r="IM182" s="86">
        <f t="shared" si="544"/>
        <v>2.7488029817331733E-3</v>
      </c>
      <c r="IN182" s="86">
        <f t="shared" si="545"/>
        <v>5.6070059715209791E-3</v>
      </c>
      <c r="IO182" s="86">
        <f t="shared" si="546"/>
        <v>5.2633387312584273E-3</v>
      </c>
      <c r="IP182" s="86">
        <f t="shared" si="547"/>
        <v>3.6183212197788256E-3</v>
      </c>
      <c r="IQ182" s="86">
        <f t="shared" si="548"/>
        <v>1.3419092359897625E-3</v>
      </c>
      <c r="IR182" s="86">
        <f t="shared" si="549"/>
        <v>3.4465085294482577E-4</v>
      </c>
      <c r="IS182" s="86">
        <f t="shared" si="550"/>
        <v>6.6122370733373668E-4</v>
      </c>
      <c r="IT182" s="86">
        <f t="shared" si="551"/>
        <v>1.1112764143033421E-3</v>
      </c>
      <c r="IU182" s="86">
        <f t="shared" si="552"/>
        <v>2.0518128235875758E-3</v>
      </c>
      <c r="IV182" s="86">
        <f t="shared" si="553"/>
        <v>4.0314114110981038E-3</v>
      </c>
      <c r="IW182" s="86">
        <f t="shared" si="554"/>
        <v>1.5057927062204097E-2</v>
      </c>
      <c r="IY182" s="86">
        <f t="shared" si="555"/>
        <v>1.0000000875344989E-2</v>
      </c>
      <c r="IZ182" s="86">
        <f t="shared" si="556"/>
        <v>2.202751852331725E-2</v>
      </c>
      <c r="JA182" s="86">
        <f t="shared" si="557"/>
        <v>1.4970982056528165E-2</v>
      </c>
      <c r="JB182" s="86">
        <f t="shared" si="558"/>
        <v>7.6836954375417189E-3</v>
      </c>
      <c r="JC182" s="86">
        <f t="shared" si="559"/>
        <v>2.7488029817331733E-3</v>
      </c>
      <c r="JD182" s="86">
        <f t="shared" si="560"/>
        <v>5.6070059715209791E-3</v>
      </c>
      <c r="JE182" s="86">
        <f t="shared" si="561"/>
        <v>5.2633387312584273E-3</v>
      </c>
      <c r="JF182" s="86">
        <f t="shared" si="562"/>
        <v>3.6183212197788256E-3</v>
      </c>
      <c r="JG182" s="86">
        <f t="shared" si="563"/>
        <v>1.3419092359897625E-3</v>
      </c>
      <c r="JH182" s="86">
        <f t="shared" si="564"/>
        <v>3.4465085294482577E-4</v>
      </c>
      <c r="JI182" s="86">
        <f t="shared" si="565"/>
        <v>6.6122370733373668E-4</v>
      </c>
      <c r="JJ182" s="86">
        <f t="shared" si="566"/>
        <v>1.1112764143033421E-3</v>
      </c>
      <c r="JK182" s="86">
        <f t="shared" si="567"/>
        <v>2.0518128235875758E-3</v>
      </c>
      <c r="JL182" s="86">
        <f t="shared" si="568"/>
        <v>4.0314114110981038E-3</v>
      </c>
      <c r="JM182" s="86">
        <f t="shared" si="569"/>
        <v>1.5057927062204097E-2</v>
      </c>
    </row>
    <row r="183" spans="2:273" x14ac:dyDescent="0.25">
      <c r="B183" s="2">
        <v>156</v>
      </c>
      <c r="C183" s="37">
        <v>85.918000000000006</v>
      </c>
      <c r="D183" s="37">
        <v>87.912000000000006</v>
      </c>
      <c r="E183" s="37">
        <v>85.052999999999997</v>
      </c>
      <c r="F183" s="37">
        <v>88.332999999999998</v>
      </c>
      <c r="G183" s="37">
        <v>86.158000000000001</v>
      </c>
      <c r="H183" s="37">
        <v>87</v>
      </c>
      <c r="I183" s="37">
        <v>88.07</v>
      </c>
      <c r="J183" s="37">
        <v>86.438999999999993</v>
      </c>
      <c r="K183" s="37">
        <v>87.981999999999999</v>
      </c>
      <c r="L183" s="37">
        <v>87.052999999999997</v>
      </c>
      <c r="M183" s="37">
        <v>86.667000000000002</v>
      </c>
      <c r="N183" s="37">
        <v>87.210999999999999</v>
      </c>
      <c r="O183" s="37">
        <v>84.963999999999999</v>
      </c>
      <c r="P183" s="37">
        <v>89.724000000000004</v>
      </c>
      <c r="Q183" s="37">
        <v>89.465999999999994</v>
      </c>
      <c r="S183" s="4">
        <f t="shared" si="441"/>
        <v>85.551292963683892</v>
      </c>
      <c r="T183" s="4">
        <f t="shared" si="442"/>
        <v>85.369619898149352</v>
      </c>
      <c r="U183" s="4">
        <f t="shared" si="443"/>
        <v>82.539078994469136</v>
      </c>
      <c r="V183" s="4">
        <f t="shared" si="444"/>
        <v>86.6758797201324</v>
      </c>
      <c r="W183" s="4">
        <f t="shared" si="445"/>
        <v>85.99966238577197</v>
      </c>
      <c r="X183" s="4">
        <f t="shared" si="446"/>
        <v>87.716455271095796</v>
      </c>
      <c r="Y183" s="4">
        <f t="shared" si="447"/>
        <v>88.759616324764593</v>
      </c>
      <c r="Z183" s="4">
        <f t="shared" si="448"/>
        <v>86.806569986015404</v>
      </c>
      <c r="AA183" s="4" t="e">
        <f t="shared" si="449"/>
        <v>#N/A</v>
      </c>
      <c r="AB183" s="4" t="e">
        <f t="shared" si="450"/>
        <v>#N/A</v>
      </c>
      <c r="AC183" s="4" t="e">
        <f t="shared" si="451"/>
        <v>#N/A</v>
      </c>
      <c r="AD183" s="4" t="e">
        <f t="shared" si="452"/>
        <v>#N/A</v>
      </c>
      <c r="AE183" s="4">
        <f t="shared" si="453"/>
        <v>86.26825700294188</v>
      </c>
      <c r="AF183" s="4">
        <f t="shared" si="454"/>
        <v>89.74707409974036</v>
      </c>
      <c r="AG183" s="4">
        <f t="shared" si="455"/>
        <v>90.89813042324117</v>
      </c>
      <c r="AI183" s="4">
        <f t="shared" si="456"/>
        <v>0.36670703631611445</v>
      </c>
      <c r="AJ183" s="4">
        <f t="shared" si="457"/>
        <v>2.5423801018506538</v>
      </c>
      <c r="AK183" s="4">
        <f t="shared" si="458"/>
        <v>2.513921005530861</v>
      </c>
      <c r="AL183" s="4">
        <f t="shared" si="459"/>
        <v>1.6571202798675984</v>
      </c>
      <c r="AM183" s="4">
        <f t="shared" si="460"/>
        <v>0.1583376142280315</v>
      </c>
      <c r="AN183" s="4">
        <f t="shared" si="461"/>
        <v>-0.71645527109579632</v>
      </c>
      <c r="AO183" s="4">
        <f t="shared" si="462"/>
        <v>-0.68961632476460011</v>
      </c>
      <c r="AP183" s="4">
        <f t="shared" si="463"/>
        <v>-0.36756998601541113</v>
      </c>
      <c r="AQ183" s="4">
        <f t="shared" si="464"/>
        <v>0</v>
      </c>
      <c r="AR183" s="4">
        <f t="shared" si="465"/>
        <v>0</v>
      </c>
      <c r="AS183" s="4">
        <f t="shared" si="466"/>
        <v>0</v>
      </c>
      <c r="AT183" s="4">
        <f t="shared" si="467"/>
        <v>0</v>
      </c>
      <c r="AU183" s="4">
        <f t="shared" si="468"/>
        <v>-1.3042570029418812</v>
      </c>
      <c r="AV183" s="4">
        <f t="shared" si="570"/>
        <v>-2.3074099740355791E-2</v>
      </c>
      <c r="AW183" s="4">
        <f t="shared" si="570"/>
        <v>-1.4321304232411762</v>
      </c>
      <c r="AY183" s="2">
        <f t="shared" si="520"/>
        <v>85.551292963675991</v>
      </c>
      <c r="AZ183" s="2">
        <f t="shared" si="571"/>
        <v>85.369619895838582</v>
      </c>
      <c r="BA183" s="2">
        <f t="shared" si="572"/>
        <v>82.539078994222677</v>
      </c>
      <c r="BB183" s="2">
        <f t="shared" si="573"/>
        <v>86.675879720127867</v>
      </c>
      <c r="BC183" s="2">
        <f t="shared" si="574"/>
        <v>85.99966238577197</v>
      </c>
      <c r="BD183" s="2">
        <f t="shared" si="575"/>
        <v>87.716455271095072</v>
      </c>
      <c r="BE183" s="2">
        <f t="shared" si="576"/>
        <v>88.759616324764067</v>
      </c>
      <c r="BF183" s="2">
        <f t="shared" si="577"/>
        <v>86.806569986015347</v>
      </c>
      <c r="BG183" s="2" t="e">
        <f t="shared" si="578"/>
        <v>#N/A</v>
      </c>
      <c r="BH183" s="2" t="e">
        <f t="shared" si="579"/>
        <v>#N/A</v>
      </c>
      <c r="BI183" s="2" t="e">
        <f t="shared" si="580"/>
        <v>#N/A</v>
      </c>
      <c r="BJ183" s="2" t="e">
        <f t="shared" si="581"/>
        <v>#N/A</v>
      </c>
      <c r="BK183" s="2">
        <f t="shared" si="582"/>
        <v>86.26825700294188</v>
      </c>
      <c r="BL183" s="2">
        <f t="shared" si="583"/>
        <v>89.747074096312417</v>
      </c>
      <c r="BM183" s="2">
        <f t="shared" si="584"/>
        <v>90.89813021876023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85.918000000000006</v>
      </c>
      <c r="CV183" s="2" t="str">
        <f t="shared" si="486"/>
        <v/>
      </c>
      <c r="CW183" s="2">
        <f t="shared" si="487"/>
        <v>85.052999999999997</v>
      </c>
      <c r="CX183" s="2">
        <f t="shared" si="488"/>
        <v>88.332999999999998</v>
      </c>
      <c r="CY183" s="2">
        <f t="shared" si="489"/>
        <v>86.158000000000001</v>
      </c>
      <c r="CZ183" s="2">
        <f t="shared" si="490"/>
        <v>87</v>
      </c>
      <c r="DA183" s="2">
        <f t="shared" si="491"/>
        <v>88.07</v>
      </c>
      <c r="DB183" s="2">
        <f t="shared" si="492"/>
        <v>86.438999999999993</v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>
        <f t="shared" si="497"/>
        <v>84.963999999999999</v>
      </c>
      <c r="DH183" s="2">
        <f t="shared" si="498"/>
        <v>89.724000000000004</v>
      </c>
      <c r="DI183" s="2" t="str">
        <f t="shared" si="499"/>
        <v/>
      </c>
      <c r="DK183" s="2">
        <f t="shared" si="500"/>
        <v>114.84211336032391</v>
      </c>
      <c r="DL183" s="2">
        <f t="shared" si="585"/>
        <v>115.83872264808363</v>
      </c>
      <c r="DM183" s="2">
        <f t="shared" si="585"/>
        <v>133.93565721997305</v>
      </c>
      <c r="DN183" s="2">
        <f t="shared" si="585"/>
        <v>134.91897345215764</v>
      </c>
      <c r="DO183" s="2">
        <f t="shared" si="585"/>
        <v>135.8624743589744</v>
      </c>
      <c r="DP183" s="2">
        <f t="shared" si="585"/>
        <v>127.89328378378379</v>
      </c>
      <c r="DQ183" s="2">
        <f t="shared" si="585"/>
        <v>135.76409009009009</v>
      </c>
      <c r="DR183" s="2">
        <f t="shared" si="585"/>
        <v>142.21058455598452</v>
      </c>
      <c r="DS183" s="2">
        <f t="shared" si="585"/>
        <v>126.76913837535014</v>
      </c>
      <c r="DT183" s="2">
        <f t="shared" si="585"/>
        <v>135.34699043329044</v>
      </c>
      <c r="DU183" s="2">
        <f t="shared" si="585"/>
        <v>135.8233096033868</v>
      </c>
      <c r="DV183" s="2">
        <f t="shared" si="585"/>
        <v>122.19283636977057</v>
      </c>
      <c r="DW183" s="2">
        <f t="shared" si="585"/>
        <v>131.93124385026738</v>
      </c>
      <c r="DX183" s="2">
        <f t="shared" si="585"/>
        <v>130.68468917112301</v>
      </c>
      <c r="DY183" s="2">
        <f t="shared" si="585"/>
        <v>98.504762311762292</v>
      </c>
      <c r="EA183" s="2">
        <f t="shared" si="440"/>
        <v>84.393010848096253</v>
      </c>
      <c r="EB183" s="2">
        <f t="shared" si="502"/>
        <v>83.580992426679146</v>
      </c>
      <c r="EC183" s="2">
        <f t="shared" si="503"/>
        <v>81.307854617532087</v>
      </c>
      <c r="ED183" s="2">
        <f t="shared" si="504"/>
        <v>86.151750601572758</v>
      </c>
      <c r="EE183" s="2">
        <f t="shared" si="505"/>
        <v>84.692413390237419</v>
      </c>
      <c r="EF183" s="2">
        <f t="shared" si="506"/>
        <v>86.698409233474834</v>
      </c>
      <c r="EG183" s="2">
        <f t="shared" si="507"/>
        <v>88.742622890547963</v>
      </c>
      <c r="EH183" s="2">
        <f t="shared" si="508"/>
        <v>86.079344533750088</v>
      </c>
      <c r="EI183" s="2">
        <f t="shared" si="509"/>
        <v>84.755168330081219</v>
      </c>
      <c r="EJ183" s="2">
        <f t="shared" si="510"/>
        <v>85.862977098321338</v>
      </c>
      <c r="EK183" s="2">
        <f t="shared" si="511"/>
        <v>85.266430955585491</v>
      </c>
      <c r="EL183" s="2">
        <f t="shared" si="512"/>
        <v>85.322125259809766</v>
      </c>
      <c r="EM183" s="2">
        <f t="shared" si="513"/>
        <v>85.88699871911156</v>
      </c>
      <c r="EN183" s="2">
        <f t="shared" si="514"/>
        <v>90.900271984784069</v>
      </c>
      <c r="EO183" s="2">
        <f t="shared" si="515"/>
        <v>95.472773659673635</v>
      </c>
      <c r="EQ183" s="2">
        <f t="shared" si="516"/>
        <v>85.736804523863938</v>
      </c>
      <c r="ER183" s="2">
        <f t="shared" si="586"/>
        <v>85.727036912243847</v>
      </c>
      <c r="ES183" s="2">
        <f t="shared" si="586"/>
        <v>82.771163697404646</v>
      </c>
      <c r="ET183" s="2">
        <f t="shared" si="586"/>
        <v>86.763129773070162</v>
      </c>
      <c r="EU183" s="2">
        <f t="shared" si="586"/>
        <v>86.18839320329171</v>
      </c>
      <c r="EV183" s="2">
        <f t="shared" si="586"/>
        <v>87.878631278692524</v>
      </c>
      <c r="EW183" s="2">
        <f t="shared" si="586"/>
        <v>88.760758959259974</v>
      </c>
      <c r="EX183" s="2">
        <f t="shared" si="586"/>
        <v>86.914100857099015</v>
      </c>
      <c r="EY183" s="2">
        <f t="shared" si="586"/>
        <v>85.29160227967138</v>
      </c>
      <c r="EZ183" s="2">
        <f t="shared" si="586"/>
        <v>86.334597671286048</v>
      </c>
      <c r="FA183" s="2">
        <f t="shared" si="586"/>
        <v>86.206855028343512</v>
      </c>
      <c r="FB183" s="2">
        <f t="shared" si="586"/>
        <v>85.170569392956168</v>
      </c>
      <c r="FC183" s="2">
        <f t="shared" si="586"/>
        <v>86.317440849450378</v>
      </c>
      <c r="FD183" s="2">
        <f t="shared" si="586"/>
        <v>89.565802055831156</v>
      </c>
      <c r="FE183" s="2">
        <f t="shared" si="586"/>
        <v>90.260744683175361</v>
      </c>
      <c r="FG183" s="2">
        <f t="shared" si="518"/>
        <v>0.99997357761804728</v>
      </c>
      <c r="FH183" s="2">
        <f t="shared" si="587"/>
        <v>0.99997545434118063</v>
      </c>
      <c r="FI183" s="2">
        <f t="shared" si="587"/>
        <v>0.99997457528548184</v>
      </c>
      <c r="FJ183" s="2">
        <f t="shared" si="587"/>
        <v>0.99997358359582655</v>
      </c>
      <c r="FK183" s="2">
        <f t="shared" si="587"/>
        <v>0.99997360143768421</v>
      </c>
      <c r="FL183" s="2">
        <f t="shared" si="587"/>
        <v>0.99997134703862967</v>
      </c>
      <c r="FM183" s="2">
        <f t="shared" si="587"/>
        <v>0.99997156763516326</v>
      </c>
      <c r="FN183" s="2">
        <f t="shared" si="587"/>
        <v>0.99996967377585366</v>
      </c>
      <c r="FO183" s="2">
        <f t="shared" si="587"/>
        <v>0.99996839654170955</v>
      </c>
      <c r="FP183" s="2">
        <f t="shared" si="587"/>
        <v>0.99997026115767262</v>
      </c>
      <c r="FQ183" s="2">
        <f t="shared" si="587"/>
        <v>0.9999663765679041</v>
      </c>
      <c r="FR183" s="2">
        <f t="shared" si="587"/>
        <v>0.99997357060847958</v>
      </c>
      <c r="FS183" s="2">
        <f t="shared" si="587"/>
        <v>0.9999691991248989</v>
      </c>
      <c r="FT183" s="2">
        <f t="shared" si="587"/>
        <v>0.99996717481889863</v>
      </c>
      <c r="FU183" s="2">
        <f t="shared" si="587"/>
        <v>0.99996881710005514</v>
      </c>
      <c r="FW183" s="2">
        <f t="shared" si="536"/>
        <v>0.86135066612945888</v>
      </c>
      <c r="FX183" s="2">
        <f t="shared" si="588"/>
        <v>0.83308416668197738</v>
      </c>
      <c r="FY183" s="2">
        <f t="shared" si="589"/>
        <v>0.84048294837398507</v>
      </c>
      <c r="FZ183" s="2">
        <f t="shared" si="590"/>
        <v>0.85518265629710233</v>
      </c>
      <c r="GA183" s="2">
        <f t="shared" si="591"/>
        <v>0.87293836995377461</v>
      </c>
      <c r="GB183" s="2">
        <f t="shared" si="592"/>
        <v>0.86158844989506445</v>
      </c>
      <c r="GC183" s="2">
        <f t="shared" si="593"/>
        <v>0.86327985155668074</v>
      </c>
      <c r="GD183" s="2">
        <f t="shared" si="594"/>
        <v>0.86914370506118421</v>
      </c>
      <c r="GE183" s="2">
        <f t="shared" si="595"/>
        <v>0.8813718168978848</v>
      </c>
      <c r="GF183" s="2">
        <f t="shared" si="596"/>
        <v>0.89845238224453661</v>
      </c>
      <c r="GG183" s="2">
        <f t="shared" si="597"/>
        <v>0.8915288697072441</v>
      </c>
      <c r="GH183" s="2">
        <f t="shared" si="598"/>
        <v>0.88938762194109322</v>
      </c>
      <c r="GI183" s="2">
        <f t="shared" si="599"/>
        <v>0.88244168963647962</v>
      </c>
      <c r="GJ183" s="2">
        <f t="shared" si="600"/>
        <v>0.86514037830487722</v>
      </c>
      <c r="GK183" s="2">
        <f t="shared" si="601"/>
        <v>0.87772689057184539</v>
      </c>
      <c r="GM183" s="86">
        <f t="shared" si="537"/>
        <v>0</v>
      </c>
      <c r="GN183" s="86">
        <f t="shared" si="602"/>
        <v>3.9855568779361911E-219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3.2982435698699921E-236</v>
      </c>
      <c r="GS183" s="86">
        <f t="shared" si="607"/>
        <v>1.7931159539782337E-281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4.2629761499746059E-256</v>
      </c>
      <c r="GZ183" s="86">
        <f t="shared" si="614"/>
        <v>0</v>
      </c>
      <c r="HA183" s="86">
        <f t="shared" si="615"/>
        <v>0</v>
      </c>
      <c r="HC183" s="86">
        <f t="shared" si="538"/>
        <v>4.7029275335467328E-278</v>
      </c>
      <c r="HD183" s="86">
        <f t="shared" si="616"/>
        <v>3.7207392359554706E-123</v>
      </c>
      <c r="HE183" s="86">
        <f t="shared" si="617"/>
        <v>0</v>
      </c>
      <c r="HF183" s="86">
        <f t="shared" si="618"/>
        <v>5.5544294804657449E-265</v>
      </c>
      <c r="HG183" s="86">
        <f t="shared" si="619"/>
        <v>0</v>
      </c>
      <c r="HH183" s="86">
        <f t="shared" si="620"/>
        <v>1.3173460699120186E-192</v>
      </c>
      <c r="HI183" s="86">
        <f t="shared" si="621"/>
        <v>2.4121630764733552E-237</v>
      </c>
      <c r="HJ183" s="86">
        <f t="shared" si="622"/>
        <v>2.716902049820333E-292</v>
      </c>
      <c r="HK183" s="86">
        <f t="shared" si="623"/>
        <v>1.2532609358538696E-279</v>
      </c>
      <c r="HL183" s="86">
        <f t="shared" si="624"/>
        <v>3.186488691130764E-244</v>
      </c>
      <c r="HM183" s="86">
        <f t="shared" si="625"/>
        <v>2.5845575085299999E-287</v>
      </c>
      <c r="HN183" s="86">
        <f t="shared" si="626"/>
        <v>9.356873810964067E-255</v>
      </c>
      <c r="HO183" s="86">
        <f t="shared" si="627"/>
        <v>1.879662656185648E-224</v>
      </c>
      <c r="HP183" s="86">
        <f t="shared" si="628"/>
        <v>1.6503160581016352E-259</v>
      </c>
      <c r="HQ183" s="86">
        <f t="shared" si="629"/>
        <v>0</v>
      </c>
      <c r="HS183" s="86">
        <f t="shared" si="539"/>
        <v>1.1432559376301104E-63</v>
      </c>
      <c r="HT183" s="86">
        <f t="shared" si="630"/>
        <v>7.9016099813692243E-66</v>
      </c>
      <c r="HU183" s="86">
        <f t="shared" si="631"/>
        <v>5.0651169945293178E-68</v>
      </c>
      <c r="HV183" s="86">
        <f t="shared" si="632"/>
        <v>1.8729898986277292E-72</v>
      </c>
      <c r="HW183" s="86">
        <f t="shared" si="633"/>
        <v>5.5879077500028194E-81</v>
      </c>
      <c r="HX183" s="86">
        <f t="shared" si="634"/>
        <v>3.4364434847015821E-73</v>
      </c>
      <c r="HY183" s="86">
        <f t="shared" si="635"/>
        <v>4.8629593709851768E-75</v>
      </c>
      <c r="HZ183" s="86">
        <f t="shared" si="636"/>
        <v>4.5716786733916473E-79</v>
      </c>
      <c r="IA183" s="86">
        <f t="shared" si="637"/>
        <v>2.9405211756174847E-87</v>
      </c>
      <c r="IB183" s="86">
        <f t="shared" si="638"/>
        <v>1.1605620768126587E-96</v>
      </c>
      <c r="IC183" s="86">
        <f t="shared" si="639"/>
        <v>2.6678407106980368E-91</v>
      </c>
      <c r="ID183" s="86">
        <f t="shared" si="640"/>
        <v>2.9742449386011479E-86</v>
      </c>
      <c r="IE183" s="86">
        <f t="shared" si="641"/>
        <v>7.897704485991097E-81</v>
      </c>
      <c r="IF183" s="86">
        <f t="shared" si="642"/>
        <v>2.0636655194467277E-67</v>
      </c>
      <c r="IG183" s="86">
        <f t="shared" si="643"/>
        <v>5.7569786901672067E-48</v>
      </c>
      <c r="II183" s="86">
        <f t="shared" si="540"/>
        <v>6.67552418040737E-3</v>
      </c>
      <c r="IJ183" s="86">
        <f t="shared" si="541"/>
        <v>1.5138203274973764E-2</v>
      </c>
      <c r="IK183" s="86">
        <f t="shared" si="542"/>
        <v>9.9996574756094705E-3</v>
      </c>
      <c r="IL183" s="86">
        <f t="shared" si="543"/>
        <v>4.9314451095709049E-3</v>
      </c>
      <c r="IM183" s="86">
        <f t="shared" si="544"/>
        <v>1.6619382084214699E-3</v>
      </c>
      <c r="IN183" s="86">
        <f t="shared" si="545"/>
        <v>3.5359651278127381E-3</v>
      </c>
      <c r="IO183" s="86">
        <f t="shared" si="546"/>
        <v>3.3112263536585582E-3</v>
      </c>
      <c r="IP183" s="86">
        <f t="shared" si="547"/>
        <v>2.2250291708650824E-3</v>
      </c>
      <c r="IQ183" s="86">
        <f t="shared" si="548"/>
        <v>7.7596212667854108E-4</v>
      </c>
      <c r="IR183" s="86">
        <f t="shared" si="549"/>
        <v>1.8617287900243764E-4</v>
      </c>
      <c r="IS183" s="86">
        <f t="shared" si="550"/>
        <v>3.6962959951728722E-4</v>
      </c>
      <c r="IT183" s="86">
        <f t="shared" si="551"/>
        <v>6.4615930065994398E-4</v>
      </c>
      <c r="IU183" s="86">
        <f t="shared" si="552"/>
        <v>1.2369387007376707E-3</v>
      </c>
      <c r="IV183" s="86">
        <f t="shared" si="553"/>
        <v>2.4812037640384327E-3</v>
      </c>
      <c r="IW183" s="86">
        <f t="shared" si="554"/>
        <v>1.0767827936977947E-2</v>
      </c>
      <c r="IY183" s="86">
        <f t="shared" si="555"/>
        <v>6.67552418040737E-3</v>
      </c>
      <c r="IZ183" s="86">
        <f t="shared" si="556"/>
        <v>1.5138203274973764E-2</v>
      </c>
      <c r="JA183" s="86">
        <f t="shared" si="557"/>
        <v>9.9996574756094705E-3</v>
      </c>
      <c r="JB183" s="86">
        <f t="shared" si="558"/>
        <v>4.9314451095709049E-3</v>
      </c>
      <c r="JC183" s="86">
        <f t="shared" si="559"/>
        <v>1.6619382084214699E-3</v>
      </c>
      <c r="JD183" s="86">
        <f t="shared" si="560"/>
        <v>3.5359651278127381E-3</v>
      </c>
      <c r="JE183" s="86">
        <f t="shared" si="561"/>
        <v>3.3112263536585582E-3</v>
      </c>
      <c r="JF183" s="86">
        <f t="shared" si="562"/>
        <v>2.2250291708650824E-3</v>
      </c>
      <c r="JG183" s="86">
        <f t="shared" si="563"/>
        <v>7.7596212667854108E-4</v>
      </c>
      <c r="JH183" s="86">
        <f t="shared" si="564"/>
        <v>1.8617287900243764E-4</v>
      </c>
      <c r="JI183" s="86">
        <f t="shared" si="565"/>
        <v>3.6962959951728722E-4</v>
      </c>
      <c r="JJ183" s="86">
        <f t="shared" si="566"/>
        <v>6.4615930065994398E-4</v>
      </c>
      <c r="JK183" s="86">
        <f t="shared" si="567"/>
        <v>1.2369387007376707E-3</v>
      </c>
      <c r="JL183" s="86">
        <f t="shared" si="568"/>
        <v>2.4812037640384327E-3</v>
      </c>
      <c r="JM183" s="86">
        <f t="shared" si="569"/>
        <v>1.0767827936977947E-2</v>
      </c>
    </row>
    <row r="184" spans="2:273" x14ac:dyDescent="0.25">
      <c r="B184" s="2">
        <v>157</v>
      </c>
      <c r="C184" s="37">
        <v>87.835999999999999</v>
      </c>
      <c r="D184" s="37">
        <v>85.632000000000005</v>
      </c>
      <c r="E184" s="37">
        <v>82.525999999999996</v>
      </c>
      <c r="F184" s="37">
        <v>86.474000000000004</v>
      </c>
      <c r="G184" s="37">
        <v>88.474000000000004</v>
      </c>
      <c r="H184" s="37">
        <v>89.438999999999993</v>
      </c>
      <c r="I184" s="37">
        <v>89.789000000000001</v>
      </c>
      <c r="J184" s="37">
        <v>87.210999999999999</v>
      </c>
      <c r="K184" s="37">
        <v>86.667000000000002</v>
      </c>
      <c r="L184" s="37">
        <v>86.876999999999995</v>
      </c>
      <c r="M184" s="37">
        <v>86.807000000000002</v>
      </c>
      <c r="N184" s="37">
        <v>87.86</v>
      </c>
      <c r="O184" s="37">
        <v>86.5</v>
      </c>
      <c r="P184" s="37">
        <v>88.861999999999995</v>
      </c>
      <c r="Q184" s="37">
        <v>89.844999999999999</v>
      </c>
      <c r="S184" s="4">
        <f t="shared" si="441"/>
        <v>85.389755075156259</v>
      </c>
      <c r="T184" s="4">
        <f t="shared" si="442"/>
        <v>85.272251240475995</v>
      </c>
      <c r="U184" s="4">
        <f t="shared" si="443"/>
        <v>82.358460621240567</v>
      </c>
      <c r="V184" s="4">
        <f t="shared" si="444"/>
        <v>86.506548776815549</v>
      </c>
      <c r="W184" s="4">
        <f t="shared" si="445"/>
        <v>85.829842035536714</v>
      </c>
      <c r="X184" s="4">
        <f t="shared" si="446"/>
        <v>87.527208590702898</v>
      </c>
      <c r="Y184" s="4">
        <f t="shared" si="447"/>
        <v>88.576975265038058</v>
      </c>
      <c r="Z184" s="4">
        <f t="shared" si="448"/>
        <v>86.632204664068652</v>
      </c>
      <c r="AA184" s="4" t="e">
        <f t="shared" si="449"/>
        <v>#N/A</v>
      </c>
      <c r="AB184" s="4" t="e">
        <f t="shared" si="450"/>
        <v>#N/A</v>
      </c>
      <c r="AC184" s="4" t="e">
        <f t="shared" si="451"/>
        <v>#N/A</v>
      </c>
      <c r="AD184" s="4" t="e">
        <f t="shared" si="452"/>
        <v>#N/A</v>
      </c>
      <c r="AE184" s="4" t="e">
        <f t="shared" si="453"/>
        <v>#N/A</v>
      </c>
      <c r="AF184" s="4">
        <f t="shared" si="454"/>
        <v>89.557554983063312</v>
      </c>
      <c r="AG184" s="4">
        <f t="shared" si="455"/>
        <v>90.639911112127223</v>
      </c>
      <c r="AI184" s="4">
        <f t="shared" si="456"/>
        <v>2.4462449248437395</v>
      </c>
      <c r="AJ184" s="4">
        <f t="shared" si="457"/>
        <v>0.35974875952400964</v>
      </c>
      <c r="AK184" s="4">
        <f t="shared" si="458"/>
        <v>0.16753937875942881</v>
      </c>
      <c r="AL184" s="4">
        <f t="shared" si="459"/>
        <v>-3.2548776815545466E-2</v>
      </c>
      <c r="AM184" s="4">
        <f t="shared" si="460"/>
        <v>2.6441579644632895</v>
      </c>
      <c r="AN184" s="4">
        <f t="shared" si="461"/>
        <v>1.9117914092970949</v>
      </c>
      <c r="AO184" s="4">
        <f t="shared" si="462"/>
        <v>1.2120247349619433</v>
      </c>
      <c r="AP184" s="4">
        <f t="shared" si="463"/>
        <v>0.57879533593134624</v>
      </c>
      <c r="AQ184" s="4">
        <f t="shared" si="464"/>
        <v>0</v>
      </c>
      <c r="AR184" s="4">
        <f t="shared" si="465"/>
        <v>0</v>
      </c>
      <c r="AS184" s="4">
        <f t="shared" si="466"/>
        <v>0</v>
      </c>
      <c r="AT184" s="4">
        <f t="shared" si="467"/>
        <v>0</v>
      </c>
      <c r="AU184" s="4">
        <f t="shared" si="468"/>
        <v>0</v>
      </c>
      <c r="AV184" s="4">
        <f t="shared" si="570"/>
        <v>-0.69555498306331742</v>
      </c>
      <c r="AW184" s="4">
        <f t="shared" si="570"/>
        <v>-0.79491111212722387</v>
      </c>
      <c r="AY184" s="2">
        <f t="shared" si="520"/>
        <v>85.389755075155676</v>
      </c>
      <c r="AZ184" s="2">
        <f t="shared" si="571"/>
        <v>85.272251240265547</v>
      </c>
      <c r="BA184" s="2">
        <f t="shared" si="572"/>
        <v>82.35846062122225</v>
      </c>
      <c r="BB184" s="2">
        <f t="shared" si="573"/>
        <v>86.506548776815293</v>
      </c>
      <c r="BC184" s="2">
        <f t="shared" si="574"/>
        <v>85.829842035536714</v>
      </c>
      <c r="BD184" s="2">
        <f t="shared" si="575"/>
        <v>87.527208590702855</v>
      </c>
      <c r="BE184" s="2">
        <f t="shared" si="576"/>
        <v>88.57697526503803</v>
      </c>
      <c r="BF184" s="2">
        <f t="shared" si="577"/>
        <v>86.632204664068652</v>
      </c>
      <c r="BG184" s="2" t="e">
        <f t="shared" si="578"/>
        <v>#N/A</v>
      </c>
      <c r="BH184" s="2" t="e">
        <f t="shared" si="579"/>
        <v>#N/A</v>
      </c>
      <c r="BI184" s="2" t="e">
        <f t="shared" si="580"/>
        <v>#N/A</v>
      </c>
      <c r="BJ184" s="2" t="e">
        <f t="shared" si="581"/>
        <v>#N/A</v>
      </c>
      <c r="BK184" s="2" t="e">
        <f t="shared" si="582"/>
        <v>#N/A</v>
      </c>
      <c r="BL184" s="2">
        <f t="shared" si="583"/>
        <v>89.557554982693006</v>
      </c>
      <c r="BM184" s="2">
        <f t="shared" si="584"/>
        <v>90.639911077292169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87.835999999999999</v>
      </c>
      <c r="CV184" s="2" t="str">
        <f t="shared" si="486"/>
        <v/>
      </c>
      <c r="CW184" s="2">
        <f t="shared" si="487"/>
        <v>82.525999999999996</v>
      </c>
      <c r="CX184" s="2">
        <f t="shared" si="488"/>
        <v>86.474000000000004</v>
      </c>
      <c r="CY184" s="2">
        <f t="shared" si="489"/>
        <v>88.474000000000004</v>
      </c>
      <c r="CZ184" s="2">
        <f t="shared" si="490"/>
        <v>89.438999999999993</v>
      </c>
      <c r="DA184" s="2">
        <f t="shared" si="491"/>
        <v>89.789000000000001</v>
      </c>
      <c r="DB184" s="2">
        <f t="shared" si="492"/>
        <v>87.210999999999999</v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>
        <f t="shared" si="498"/>
        <v>88.861999999999995</v>
      </c>
      <c r="DI184" s="2">
        <f t="shared" si="499"/>
        <v>89.844999999999999</v>
      </c>
      <c r="DK184" s="2">
        <f t="shared" si="500"/>
        <v>114.87270850202431</v>
      </c>
      <c r="DL184" s="2">
        <f t="shared" si="585"/>
        <v>115.87281637630663</v>
      </c>
      <c r="DM184" s="2">
        <f t="shared" si="585"/>
        <v>134.10608070175442</v>
      </c>
      <c r="DN184" s="2">
        <f t="shared" si="585"/>
        <v>135.06864221388372</v>
      </c>
      <c r="DO184" s="2">
        <f t="shared" si="585"/>
        <v>135.99872435897439</v>
      </c>
      <c r="DP184" s="2">
        <f t="shared" si="585"/>
        <v>127.97896728307255</v>
      </c>
      <c r="DQ184" s="2">
        <f t="shared" si="585"/>
        <v>135.91784732100521</v>
      </c>
      <c r="DR184" s="2">
        <f t="shared" si="585"/>
        <v>142.4134768339768</v>
      </c>
      <c r="DS184" s="2">
        <f t="shared" si="585"/>
        <v>126.86628403361344</v>
      </c>
      <c r="DT184" s="2">
        <f t="shared" si="585"/>
        <v>135.50932453882456</v>
      </c>
      <c r="DU184" s="2">
        <f t="shared" si="585"/>
        <v>136.00273507130123</v>
      </c>
      <c r="DV184" s="2">
        <f t="shared" si="585"/>
        <v>122.27673981106612</v>
      </c>
      <c r="DW184" s="2">
        <f t="shared" si="585"/>
        <v>132.10641069518718</v>
      </c>
      <c r="DX184" s="2">
        <f t="shared" si="585"/>
        <v>130.82935695187169</v>
      </c>
      <c r="DY184" s="2">
        <f t="shared" si="585"/>
        <v>98.388504680504653</v>
      </c>
      <c r="EA184" s="2">
        <f t="shared" si="440"/>
        <v>84.19630842626637</v>
      </c>
      <c r="EB184" s="2">
        <f t="shared" si="502"/>
        <v>83.421218405508938</v>
      </c>
      <c r="EC184" s="2">
        <f t="shared" si="503"/>
        <v>81.086991647124492</v>
      </c>
      <c r="ED184" s="2">
        <f t="shared" si="504"/>
        <v>85.966139614497266</v>
      </c>
      <c r="EE184" s="2">
        <f t="shared" si="505"/>
        <v>84.484262784149877</v>
      </c>
      <c r="EF184" s="2">
        <f t="shared" si="506"/>
        <v>86.477670396244605</v>
      </c>
      <c r="EG184" s="2">
        <f t="shared" si="507"/>
        <v>88.559538005352863</v>
      </c>
      <c r="EH184" s="2">
        <f t="shared" si="508"/>
        <v>85.88355038947185</v>
      </c>
      <c r="EI184" s="2">
        <f t="shared" si="509"/>
        <v>84.542939049150931</v>
      </c>
      <c r="EJ184" s="2">
        <f t="shared" si="510"/>
        <v>85.660596163069542</v>
      </c>
      <c r="EK184" s="2">
        <f t="shared" si="511"/>
        <v>85.060035329744295</v>
      </c>
      <c r="EL184" s="2">
        <f t="shared" si="512"/>
        <v>85.142976420293479</v>
      </c>
      <c r="EM184" s="2">
        <f t="shared" si="513"/>
        <v>85.706040531464865</v>
      </c>
      <c r="EN184" s="2">
        <f t="shared" si="514"/>
        <v>90.745124860147683</v>
      </c>
      <c r="EO184" s="2">
        <f t="shared" si="515"/>
        <v>95.338521212121194</v>
      </c>
      <c r="EQ184" s="2">
        <f t="shared" si="516"/>
        <v>85.564110030863247</v>
      </c>
      <c r="ER184" s="2">
        <f t="shared" si="586"/>
        <v>85.609630330087072</v>
      </c>
      <c r="ES184" s="2">
        <f t="shared" si="586"/>
        <v>82.577100155561169</v>
      </c>
      <c r="ET184" s="2">
        <f t="shared" si="586"/>
        <v>86.588644249762794</v>
      </c>
      <c r="EU184" s="2">
        <f t="shared" si="586"/>
        <v>86.007061267525174</v>
      </c>
      <c r="EV184" s="2">
        <f t="shared" si="586"/>
        <v>87.679734871418475</v>
      </c>
      <c r="EW184" s="2">
        <f t="shared" si="586"/>
        <v>88.578088456639335</v>
      </c>
      <c r="EX184" s="2">
        <f t="shared" si="586"/>
        <v>86.733224402113137</v>
      </c>
      <c r="EY184" s="2">
        <f t="shared" si="586"/>
        <v>85.088904964183882</v>
      </c>
      <c r="EZ184" s="2">
        <f t="shared" si="586"/>
        <v>86.140385899865308</v>
      </c>
      <c r="FA184" s="2">
        <f t="shared" si="586"/>
        <v>86.016803275246716</v>
      </c>
      <c r="FB184" s="2">
        <f t="shared" si="586"/>
        <v>84.98877266515764</v>
      </c>
      <c r="FC184" s="2">
        <f t="shared" si="586"/>
        <v>86.144135548094852</v>
      </c>
      <c r="FD184" s="2">
        <f t="shared" si="586"/>
        <v>89.387352473547608</v>
      </c>
      <c r="FE184" s="2">
        <f t="shared" si="586"/>
        <v>90.042859184440388</v>
      </c>
      <c r="FG184" s="2">
        <f t="shared" si="518"/>
        <v>0.99997590244523349</v>
      </c>
      <c r="FH184" s="2">
        <f t="shared" si="587"/>
        <v>0.9999776140447495</v>
      </c>
      <c r="FI184" s="2">
        <f t="shared" si="587"/>
        <v>0.9999768123328987</v>
      </c>
      <c r="FJ184" s="2">
        <f t="shared" si="587"/>
        <v>0.99997590789705837</v>
      </c>
      <c r="FK184" s="2">
        <f t="shared" si="587"/>
        <v>0.99997592416910153</v>
      </c>
      <c r="FL184" s="2">
        <f t="shared" si="587"/>
        <v>0.99997386812276823</v>
      </c>
      <c r="FM184" s="2">
        <f t="shared" si="587"/>
        <v>0.99997406931020849</v>
      </c>
      <c r="FN184" s="2">
        <f t="shared" si="587"/>
        <v>0.99997234208106001</v>
      </c>
      <c r="FO184" s="2">
        <f t="shared" si="587"/>
        <v>0.99997117722332873</v>
      </c>
      <c r="FP184" s="2">
        <f t="shared" si="587"/>
        <v>0.99997287778247701</v>
      </c>
      <c r="FQ184" s="2">
        <f t="shared" si="587"/>
        <v>0.99996933497474982</v>
      </c>
      <c r="FR184" s="2">
        <f t="shared" si="587"/>
        <v>0.999975896052402</v>
      </c>
      <c r="FS184" s="2">
        <f t="shared" si="587"/>
        <v>0.99997190919191603</v>
      </c>
      <c r="FT184" s="2">
        <f t="shared" si="587"/>
        <v>0.99997006299256586</v>
      </c>
      <c r="FU184" s="2">
        <f t="shared" si="587"/>
        <v>0.99997156077921745</v>
      </c>
      <c r="FW184" s="2">
        <f t="shared" si="536"/>
        <v>0.87198861198145561</v>
      </c>
      <c r="FX184" s="2">
        <f t="shared" si="588"/>
        <v>0.8455018700802005</v>
      </c>
      <c r="FY184" s="2">
        <f t="shared" si="589"/>
        <v>0.85244770962578864</v>
      </c>
      <c r="FZ184" s="2">
        <f t="shared" si="590"/>
        <v>0.86622034475407783</v>
      </c>
      <c r="GA184" s="2">
        <f t="shared" si="591"/>
        <v>0.88280820646826363</v>
      </c>
      <c r="GB184" s="2">
        <f t="shared" si="592"/>
        <v>0.87221085833302481</v>
      </c>
      <c r="GC184" s="2">
        <f t="shared" si="593"/>
        <v>0.87379146776204186</v>
      </c>
      <c r="GD184" s="2">
        <f t="shared" si="594"/>
        <v>0.87926753479386577</v>
      </c>
      <c r="GE184" s="2">
        <f t="shared" si="595"/>
        <v>0.8906686107442966</v>
      </c>
      <c r="GF184" s="2">
        <f t="shared" si="596"/>
        <v>0.90655251019713079</v>
      </c>
      <c r="GG184" s="2">
        <f t="shared" si="597"/>
        <v>0.90011986910975328</v>
      </c>
      <c r="GH184" s="2">
        <f t="shared" si="598"/>
        <v>0.89812883171166447</v>
      </c>
      <c r="GI184" s="2">
        <f t="shared" si="599"/>
        <v>0.89166494436247579</v>
      </c>
      <c r="GJ184" s="2">
        <f t="shared" si="600"/>
        <v>0.87552957413247756</v>
      </c>
      <c r="GK184" s="2">
        <f t="shared" si="601"/>
        <v>0.88727279977873097</v>
      </c>
      <c r="GM184" s="86">
        <f t="shared" si="537"/>
        <v>0</v>
      </c>
      <c r="GN184" s="86">
        <f t="shared" si="602"/>
        <v>1.1507569043830217E-223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4.1825017481768094E-241</v>
      </c>
      <c r="GS184" s="86">
        <f t="shared" si="607"/>
        <v>2.7260846758477346E-287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2.2620997176243434E-261</v>
      </c>
      <c r="GZ184" s="86">
        <f t="shared" si="614"/>
        <v>0</v>
      </c>
      <c r="HA184" s="86">
        <f t="shared" si="615"/>
        <v>0</v>
      </c>
      <c r="HC184" s="86">
        <f t="shared" si="538"/>
        <v>2.1197485812901642E-285</v>
      </c>
      <c r="HD184" s="86">
        <f t="shared" si="616"/>
        <v>2.1803019603703907E-126</v>
      </c>
      <c r="HE184" s="86">
        <f t="shared" si="617"/>
        <v>0</v>
      </c>
      <c r="HF184" s="86">
        <f t="shared" si="618"/>
        <v>6.2187372725820218E-272</v>
      </c>
      <c r="HG184" s="86">
        <f t="shared" si="619"/>
        <v>0</v>
      </c>
      <c r="HH184" s="86">
        <f t="shared" si="620"/>
        <v>1.1803269414793742E-197</v>
      </c>
      <c r="HI184" s="86">
        <f t="shared" si="621"/>
        <v>1.5837257483497368E-243</v>
      </c>
      <c r="HJ184" s="86">
        <f t="shared" si="622"/>
        <v>6.5511285790813922E-300</v>
      </c>
      <c r="HK184" s="86">
        <f t="shared" si="623"/>
        <v>7.2143472211185331E-287</v>
      </c>
      <c r="HL184" s="86">
        <f t="shared" si="624"/>
        <v>1.7644698808077836E-250</v>
      </c>
      <c r="HM184" s="86">
        <f t="shared" si="625"/>
        <v>1.0176138296548111E-294</v>
      </c>
      <c r="HN184" s="86">
        <f t="shared" si="626"/>
        <v>2.6881248908184183E-261</v>
      </c>
      <c r="HO184" s="86">
        <f t="shared" si="627"/>
        <v>3.2477320326879079E-230</v>
      </c>
      <c r="HP184" s="86">
        <f t="shared" si="628"/>
        <v>3.4862794910065238E-266</v>
      </c>
      <c r="HQ184" s="86">
        <f t="shared" si="629"/>
        <v>0</v>
      </c>
      <c r="HS184" s="86">
        <f t="shared" si="539"/>
        <v>1.4584560035491982E-66</v>
      </c>
      <c r="HT184" s="86">
        <f t="shared" si="630"/>
        <v>7.9880018382572926E-69</v>
      </c>
      <c r="HU184" s="86">
        <f t="shared" si="631"/>
        <v>3.7990736023007242E-71</v>
      </c>
      <c r="HV184" s="86">
        <f t="shared" si="632"/>
        <v>9.4765651698014148E-76</v>
      </c>
      <c r="HW184" s="86">
        <f t="shared" si="633"/>
        <v>1.4224222133076859E-84</v>
      </c>
      <c r="HX184" s="86">
        <f t="shared" si="634"/>
        <v>1.5776176615987682E-76</v>
      </c>
      <c r="HY184" s="86">
        <f t="shared" si="635"/>
        <v>2.0381251258685717E-78</v>
      </c>
      <c r="HZ184" s="86">
        <f t="shared" si="636"/>
        <v>1.3969793124228825E-82</v>
      </c>
      <c r="IA184" s="86">
        <f t="shared" si="637"/>
        <v>4.3083547222212409E-91</v>
      </c>
      <c r="IB184" s="86">
        <f t="shared" si="638"/>
        <v>8.6155007997299886E-101</v>
      </c>
      <c r="IC184" s="86">
        <f t="shared" si="639"/>
        <v>2.9482434576755019E-95</v>
      </c>
      <c r="ID184" s="86">
        <f t="shared" si="640"/>
        <v>5.6518855280519091E-90</v>
      </c>
      <c r="IE184" s="86">
        <f t="shared" si="641"/>
        <v>2.3543481293573253E-84</v>
      </c>
      <c r="IF184" s="86">
        <f t="shared" si="642"/>
        <v>2.1245301660451621E-70</v>
      </c>
      <c r="IG184" s="86">
        <f t="shared" si="643"/>
        <v>5.032047480850614E-50</v>
      </c>
      <c r="II184" s="86">
        <f t="shared" si="540"/>
        <v>4.3802530981549301E-3</v>
      </c>
      <c r="IJ184" s="86">
        <f t="shared" si="541"/>
        <v>1.0222269094454429E-2</v>
      </c>
      <c r="IK184" s="86">
        <f t="shared" si="542"/>
        <v>6.5558431519899341E-3</v>
      </c>
      <c r="IL184" s="86">
        <f t="shared" si="543"/>
        <v>3.1035165748006929E-3</v>
      </c>
      <c r="IM184" s="86">
        <f t="shared" si="544"/>
        <v>9.8384274667423282E-4</v>
      </c>
      <c r="IN184" s="86">
        <f t="shared" si="545"/>
        <v>2.1857342778566049E-3</v>
      </c>
      <c r="IO184" s="86">
        <f t="shared" si="546"/>
        <v>2.0419084281365664E-3</v>
      </c>
      <c r="IP184" s="86">
        <f t="shared" si="547"/>
        <v>1.3403334859382944E-3</v>
      </c>
      <c r="IQ184" s="86">
        <f t="shared" si="548"/>
        <v>4.3876668847839045E-4</v>
      </c>
      <c r="IR184" s="86">
        <f t="shared" si="549"/>
        <v>9.8217425063421837E-5</v>
      </c>
      <c r="IS184" s="86">
        <f t="shared" si="550"/>
        <v>2.0194912400540627E-4</v>
      </c>
      <c r="IT184" s="86">
        <f t="shared" si="551"/>
        <v>3.6776687287926198E-4</v>
      </c>
      <c r="IU184" s="86">
        <f t="shared" si="552"/>
        <v>7.3063702082901659E-4</v>
      </c>
      <c r="IV184" s="86">
        <f t="shared" si="553"/>
        <v>1.4955001974659137E-3</v>
      </c>
      <c r="IW184" s="86">
        <f t="shared" si="554"/>
        <v>7.600813140544711E-3</v>
      </c>
      <c r="IY184" s="86">
        <f t="shared" si="555"/>
        <v>4.3802530981549301E-3</v>
      </c>
      <c r="IZ184" s="86">
        <f t="shared" si="556"/>
        <v>1.0222269094454429E-2</v>
      </c>
      <c r="JA184" s="86">
        <f t="shared" si="557"/>
        <v>6.5558431519899341E-3</v>
      </c>
      <c r="JB184" s="86">
        <f t="shared" si="558"/>
        <v>3.1035165748006929E-3</v>
      </c>
      <c r="JC184" s="86">
        <f t="shared" si="559"/>
        <v>9.8384274667423282E-4</v>
      </c>
      <c r="JD184" s="86">
        <f t="shared" si="560"/>
        <v>2.1857342778566049E-3</v>
      </c>
      <c r="JE184" s="86">
        <f t="shared" si="561"/>
        <v>2.0419084281365664E-3</v>
      </c>
      <c r="JF184" s="86">
        <f t="shared" si="562"/>
        <v>1.3403334859382944E-3</v>
      </c>
      <c r="JG184" s="86">
        <f t="shared" si="563"/>
        <v>4.3876668847839045E-4</v>
      </c>
      <c r="JH184" s="86">
        <f t="shared" si="564"/>
        <v>9.8217425063421837E-5</v>
      </c>
      <c r="JI184" s="86">
        <f t="shared" si="565"/>
        <v>2.0194912400540627E-4</v>
      </c>
      <c r="JJ184" s="86">
        <f t="shared" si="566"/>
        <v>3.6776687287926198E-4</v>
      </c>
      <c r="JK184" s="86">
        <f t="shared" si="567"/>
        <v>7.3063702082901659E-4</v>
      </c>
      <c r="JL184" s="86">
        <f t="shared" si="568"/>
        <v>1.4955001974659137E-3</v>
      </c>
      <c r="JM184" s="86">
        <f t="shared" si="569"/>
        <v>7.600813140544711E-3</v>
      </c>
    </row>
    <row r="185" spans="2:273" x14ac:dyDescent="0.25">
      <c r="B185" s="2">
        <v>158</v>
      </c>
      <c r="C185" s="37">
        <v>85.573999999999998</v>
      </c>
      <c r="D185" s="37">
        <v>85.174999999999997</v>
      </c>
      <c r="E185" s="37">
        <v>82.245999999999995</v>
      </c>
      <c r="F185" s="37">
        <v>86.385999999999996</v>
      </c>
      <c r="G185" s="37">
        <v>86.736999999999995</v>
      </c>
      <c r="H185" s="37">
        <v>87.350999999999999</v>
      </c>
      <c r="I185" s="37">
        <v>89.632000000000005</v>
      </c>
      <c r="J185" s="37">
        <v>87</v>
      </c>
      <c r="K185" s="37">
        <v>87.754000000000005</v>
      </c>
      <c r="L185" s="37">
        <v>86.86</v>
      </c>
      <c r="M185" s="37">
        <v>84.561000000000007</v>
      </c>
      <c r="N185" s="37">
        <v>85.912000000000006</v>
      </c>
      <c r="O185" s="37">
        <v>87.911000000000001</v>
      </c>
      <c r="P185" s="37">
        <v>90.620999999999995</v>
      </c>
      <c r="Q185" s="37">
        <v>88.328000000000003</v>
      </c>
      <c r="S185" s="4">
        <f t="shared" si="441"/>
        <v>85.227752970848556</v>
      </c>
      <c r="T185" s="4">
        <f t="shared" si="442"/>
        <v>85.174232698153716</v>
      </c>
      <c r="U185" s="4">
        <f t="shared" si="443"/>
        <v>82.177351815060547</v>
      </c>
      <c r="V185" s="4">
        <f t="shared" si="444"/>
        <v>86.337015886075136</v>
      </c>
      <c r="W185" s="4" t="e">
        <f t="shared" si="445"/>
        <v>#N/A</v>
      </c>
      <c r="X185" s="4">
        <f t="shared" si="446"/>
        <v>87.337572424886872</v>
      </c>
      <c r="Y185" s="4">
        <f t="shared" si="447"/>
        <v>88.394338469375526</v>
      </c>
      <c r="Z185" s="4" t="e">
        <f t="shared" si="448"/>
        <v>#N/A</v>
      </c>
      <c r="AA185" s="4" t="e">
        <f t="shared" si="449"/>
        <v>#N/A</v>
      </c>
      <c r="AB185" s="4" t="e">
        <f t="shared" si="450"/>
        <v>#N/A</v>
      </c>
      <c r="AC185" s="4" t="e">
        <f t="shared" si="451"/>
        <v>#N/A</v>
      </c>
      <c r="AD185" s="4" t="e">
        <f t="shared" si="452"/>
        <v>#N/A</v>
      </c>
      <c r="AE185" s="4" t="e">
        <f t="shared" si="453"/>
        <v>#N/A</v>
      </c>
      <c r="AF185" s="4">
        <f t="shared" si="454"/>
        <v>89.368518917081701</v>
      </c>
      <c r="AG185" s="4">
        <f t="shared" si="455"/>
        <v>90.383630539097425</v>
      </c>
      <c r="AI185" s="4">
        <f t="shared" si="456"/>
        <v>0.34624702915144212</v>
      </c>
      <c r="AJ185" s="4">
        <f t="shared" si="457"/>
        <v>7.6730184628104325E-4</v>
      </c>
      <c r="AK185" s="4">
        <f t="shared" si="458"/>
        <v>6.8648184939448242E-2</v>
      </c>
      <c r="AL185" s="4">
        <f t="shared" si="459"/>
        <v>4.8984113924859685E-2</v>
      </c>
      <c r="AM185" s="4">
        <f t="shared" si="460"/>
        <v>0</v>
      </c>
      <c r="AN185" s="4">
        <f t="shared" si="461"/>
        <v>1.3427575113126977E-2</v>
      </c>
      <c r="AO185" s="4">
        <f t="shared" si="462"/>
        <v>1.2376615306244787</v>
      </c>
      <c r="AP185" s="4">
        <f t="shared" si="463"/>
        <v>0</v>
      </c>
      <c r="AQ185" s="4">
        <f t="shared" si="464"/>
        <v>0</v>
      </c>
      <c r="AR185" s="4">
        <f t="shared" si="465"/>
        <v>0</v>
      </c>
      <c r="AS185" s="4">
        <f t="shared" si="466"/>
        <v>0</v>
      </c>
      <c r="AT185" s="4">
        <f t="shared" si="467"/>
        <v>0</v>
      </c>
      <c r="AU185" s="4">
        <f t="shared" si="468"/>
        <v>0</v>
      </c>
      <c r="AV185" s="4">
        <f t="shared" si="570"/>
        <v>1.252481082918294</v>
      </c>
      <c r="AW185" s="4">
        <f t="shared" si="570"/>
        <v>-2.0556305390974217</v>
      </c>
      <c r="AY185" s="2">
        <f t="shared" si="520"/>
        <v>85.227752970848513</v>
      </c>
      <c r="AZ185" s="2">
        <f t="shared" si="571"/>
        <v>85.174232698136876</v>
      </c>
      <c r="BA185" s="2">
        <f t="shared" si="572"/>
        <v>82.177351815059353</v>
      </c>
      <c r="BB185" s="2">
        <f t="shared" si="573"/>
        <v>86.337015886075122</v>
      </c>
      <c r="BC185" s="2" t="e">
        <f t="shared" si="574"/>
        <v>#N/A</v>
      </c>
      <c r="BD185" s="2">
        <f t="shared" si="575"/>
        <v>87.337572424886872</v>
      </c>
      <c r="BE185" s="2">
        <f t="shared" si="576"/>
        <v>88.394338469375526</v>
      </c>
      <c r="BF185" s="2" t="e">
        <f t="shared" si="577"/>
        <v>#N/A</v>
      </c>
      <c r="BG185" s="2" t="e">
        <f t="shared" si="578"/>
        <v>#N/A</v>
      </c>
      <c r="BH185" s="2" t="e">
        <f t="shared" si="579"/>
        <v>#N/A</v>
      </c>
      <c r="BI185" s="2" t="e">
        <f t="shared" si="580"/>
        <v>#N/A</v>
      </c>
      <c r="BJ185" s="2" t="e">
        <f t="shared" si="581"/>
        <v>#N/A</v>
      </c>
      <c r="BK185" s="2" t="e">
        <f t="shared" si="582"/>
        <v>#N/A</v>
      </c>
      <c r="BL185" s="2">
        <f t="shared" si="583"/>
        <v>89.368518917045648</v>
      </c>
      <c r="BM185" s="2">
        <f t="shared" si="584"/>
        <v>90.383630533607956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85.573999999999998</v>
      </c>
      <c r="CV185" s="2">
        <f t="shared" si="486"/>
        <v>85.174999999999997</v>
      </c>
      <c r="CW185" s="2">
        <f t="shared" si="487"/>
        <v>82.245999999999995</v>
      </c>
      <c r="CX185" s="2">
        <f t="shared" si="488"/>
        <v>86.385999999999996</v>
      </c>
      <c r="CY185" s="2" t="str">
        <f t="shared" si="489"/>
        <v/>
      </c>
      <c r="CZ185" s="2">
        <f t="shared" si="490"/>
        <v>87.350999999999999</v>
      </c>
      <c r="DA185" s="2">
        <f t="shared" si="491"/>
        <v>89.632000000000005</v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>
        <f t="shared" si="498"/>
        <v>90.620999999999995</v>
      </c>
      <c r="DI185" s="2">
        <f t="shared" si="499"/>
        <v>88.328000000000003</v>
      </c>
      <c r="DK185" s="2">
        <f t="shared" si="500"/>
        <v>114.90330364372471</v>
      </c>
      <c r="DL185" s="2">
        <f t="shared" si="585"/>
        <v>115.90691010452963</v>
      </c>
      <c r="DM185" s="2">
        <f t="shared" si="585"/>
        <v>134.27650418353579</v>
      </c>
      <c r="DN185" s="2">
        <f t="shared" si="585"/>
        <v>135.2183109756098</v>
      </c>
      <c r="DO185" s="2">
        <f t="shared" si="585"/>
        <v>136.13497435897438</v>
      </c>
      <c r="DP185" s="2">
        <f t="shared" si="585"/>
        <v>128.0646507823613</v>
      </c>
      <c r="DQ185" s="2">
        <f t="shared" si="585"/>
        <v>136.07160455192033</v>
      </c>
      <c r="DR185" s="2">
        <f t="shared" si="585"/>
        <v>142.61636911196908</v>
      </c>
      <c r="DS185" s="2">
        <f t="shared" si="585"/>
        <v>126.96342969187674</v>
      </c>
      <c r="DT185" s="2">
        <f t="shared" si="585"/>
        <v>135.67165864435867</v>
      </c>
      <c r="DU185" s="2">
        <f t="shared" si="585"/>
        <v>136.18216053921566</v>
      </c>
      <c r="DV185" s="2">
        <f t="shared" si="585"/>
        <v>122.36064325236167</v>
      </c>
      <c r="DW185" s="2">
        <f t="shared" si="585"/>
        <v>132.28157754010695</v>
      </c>
      <c r="DX185" s="2">
        <f t="shared" si="585"/>
        <v>130.97402473262034</v>
      </c>
      <c r="DY185" s="2">
        <f t="shared" si="585"/>
        <v>98.272247049247028</v>
      </c>
      <c r="EA185" s="2">
        <f t="shared" si="440"/>
        <v>83.999606004436473</v>
      </c>
      <c r="EB185" s="2">
        <f t="shared" si="502"/>
        <v>83.261444384338731</v>
      </c>
      <c r="EC185" s="2">
        <f t="shared" si="503"/>
        <v>80.866128676716897</v>
      </c>
      <c r="ED185" s="2">
        <f t="shared" si="504"/>
        <v>85.780528627421774</v>
      </c>
      <c r="EE185" s="2">
        <f t="shared" si="505"/>
        <v>84.27611217806232</v>
      </c>
      <c r="EF185" s="2">
        <f t="shared" si="506"/>
        <v>86.256931559014362</v>
      </c>
      <c r="EG185" s="2">
        <f t="shared" si="507"/>
        <v>88.376453120157777</v>
      </c>
      <c r="EH185" s="2">
        <f t="shared" si="508"/>
        <v>85.687756245193611</v>
      </c>
      <c r="EI185" s="2">
        <f t="shared" si="509"/>
        <v>84.330709768220657</v>
      </c>
      <c r="EJ185" s="2">
        <f t="shared" si="510"/>
        <v>85.458215227817732</v>
      </c>
      <c r="EK185" s="2">
        <f t="shared" si="511"/>
        <v>84.853639703903127</v>
      </c>
      <c r="EL185" s="2">
        <f t="shared" si="512"/>
        <v>84.963827580777206</v>
      </c>
      <c r="EM185" s="2">
        <f t="shared" si="513"/>
        <v>85.52508234381817</v>
      </c>
      <c r="EN185" s="2">
        <f t="shared" si="514"/>
        <v>90.589977735511297</v>
      </c>
      <c r="EO185" s="2">
        <f t="shared" si="515"/>
        <v>95.204268764568752</v>
      </c>
      <c r="EQ185" s="2">
        <f t="shared" si="516"/>
        <v>85.391415537862557</v>
      </c>
      <c r="ER185" s="2">
        <f t="shared" si="586"/>
        <v>85.492223747930296</v>
      </c>
      <c r="ES185" s="2">
        <f t="shared" si="586"/>
        <v>82.383036613717707</v>
      </c>
      <c r="ET185" s="2">
        <f t="shared" si="586"/>
        <v>86.41415872645544</v>
      </c>
      <c r="EU185" s="2">
        <f t="shared" si="586"/>
        <v>85.825729331758637</v>
      </c>
      <c r="EV185" s="2">
        <f t="shared" si="586"/>
        <v>87.480838464144412</v>
      </c>
      <c r="EW185" s="2">
        <f t="shared" si="586"/>
        <v>88.395417954018683</v>
      </c>
      <c r="EX185" s="2">
        <f t="shared" si="586"/>
        <v>86.552347947127288</v>
      </c>
      <c r="EY185" s="2">
        <f t="shared" si="586"/>
        <v>84.88620764869637</v>
      </c>
      <c r="EZ185" s="2">
        <f t="shared" si="586"/>
        <v>85.946174128444568</v>
      </c>
      <c r="FA185" s="2">
        <f t="shared" si="586"/>
        <v>85.82675152214992</v>
      </c>
      <c r="FB185" s="2">
        <f t="shared" si="586"/>
        <v>84.806975937359113</v>
      </c>
      <c r="FC185" s="2">
        <f t="shared" si="586"/>
        <v>85.970830246739325</v>
      </c>
      <c r="FD185" s="2">
        <f t="shared" si="586"/>
        <v>89.20890289126406</v>
      </c>
      <c r="FE185" s="2">
        <f t="shared" si="586"/>
        <v>89.824973685705416</v>
      </c>
      <c r="FG185" s="2">
        <f t="shared" si="518"/>
        <v>0.999978022722252</v>
      </c>
      <c r="FH185" s="2">
        <f t="shared" si="587"/>
        <v>0.99997958372594786</v>
      </c>
      <c r="FI185" s="2">
        <f t="shared" si="587"/>
        <v>0.99997885255311791</v>
      </c>
      <c r="FJ185" s="2">
        <f t="shared" si="587"/>
        <v>0.99997802769439648</v>
      </c>
      <c r="FK185" s="2">
        <f t="shared" si="587"/>
        <v>0.99997804253473921</v>
      </c>
      <c r="FL185" s="2">
        <f t="shared" si="587"/>
        <v>0.99997616738991302</v>
      </c>
      <c r="FM185" s="2">
        <f t="shared" si="587"/>
        <v>0.99997635087587988</v>
      </c>
      <c r="FN185" s="2">
        <f t="shared" si="587"/>
        <v>0.99997477561674675</v>
      </c>
      <c r="FO185" s="2">
        <f t="shared" si="587"/>
        <v>0.99997371324858986</v>
      </c>
      <c r="FP185" s="2">
        <f t="shared" si="587"/>
        <v>0.99997526418460059</v>
      </c>
      <c r="FQ185" s="2">
        <f t="shared" si="587"/>
        <v>0.99997203308912264</v>
      </c>
      <c r="FR185" s="2">
        <f t="shared" si="587"/>
        <v>0.99997801689189569</v>
      </c>
      <c r="FS185" s="2">
        <f t="shared" si="587"/>
        <v>0.9999743808152185</v>
      </c>
      <c r="FT185" s="2">
        <f t="shared" si="587"/>
        <v>0.99997269705280256</v>
      </c>
      <c r="FU185" s="2">
        <f t="shared" si="587"/>
        <v>0.99997406305748027</v>
      </c>
      <c r="FW185" s="2">
        <f t="shared" si="536"/>
        <v>0.88192224423412657</v>
      </c>
      <c r="FX185" s="2">
        <f t="shared" si="588"/>
        <v>0.85715416155944979</v>
      </c>
      <c r="FY185" s="2">
        <f t="shared" si="589"/>
        <v>0.86366061730401122</v>
      </c>
      <c r="FZ185" s="2">
        <f t="shared" si="590"/>
        <v>0.87653821596901327</v>
      </c>
      <c r="GA185" s="2">
        <f t="shared" si="591"/>
        <v>0.89200622458588219</v>
      </c>
      <c r="GB185" s="2">
        <f t="shared" si="592"/>
        <v>0.88212957560437677</v>
      </c>
      <c r="GC185" s="2">
        <f t="shared" si="593"/>
        <v>0.88360387359601467</v>
      </c>
      <c r="GD185" s="2">
        <f t="shared" si="594"/>
        <v>0.88870841607190865</v>
      </c>
      <c r="GE185" s="2">
        <f t="shared" si="595"/>
        <v>0.89932004908743468</v>
      </c>
      <c r="GF185" s="2">
        <f t="shared" si="596"/>
        <v>0.91406831460435933</v>
      </c>
      <c r="GG185" s="2">
        <f t="shared" si="597"/>
        <v>0.90810059209509719</v>
      </c>
      <c r="GH185" s="2">
        <f t="shared" si="598"/>
        <v>0.90625207528719098</v>
      </c>
      <c r="GI185" s="2">
        <f t="shared" si="599"/>
        <v>0.90024637241333527</v>
      </c>
      <c r="GJ185" s="2">
        <f t="shared" si="600"/>
        <v>0.88522459666897324</v>
      </c>
      <c r="GK185" s="2">
        <f t="shared" si="601"/>
        <v>0.89616162234324814</v>
      </c>
      <c r="GM185" s="86">
        <f t="shared" si="537"/>
        <v>0</v>
      </c>
      <c r="GN185" s="86">
        <f t="shared" si="602"/>
        <v>2.9825121124335969E-228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4.7205337686583851E-246</v>
      </c>
      <c r="GS185" s="86">
        <f t="shared" si="607"/>
        <v>3.610678603013511E-293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1.0596784915543997E-266</v>
      </c>
      <c r="GZ185" s="86">
        <f t="shared" si="614"/>
        <v>0</v>
      </c>
      <c r="HA185" s="86">
        <f t="shared" si="615"/>
        <v>0</v>
      </c>
      <c r="HC185" s="86">
        <f t="shared" si="538"/>
        <v>7.6529461087246689E-293</v>
      </c>
      <c r="HD185" s="86">
        <f t="shared" si="616"/>
        <v>1.1588078479345107E-129</v>
      </c>
      <c r="HE185" s="86">
        <f t="shared" si="617"/>
        <v>0</v>
      </c>
      <c r="HF185" s="86">
        <f t="shared" si="618"/>
        <v>5.6518811081120351E-279</v>
      </c>
      <c r="HG185" s="86">
        <f t="shared" si="619"/>
        <v>0</v>
      </c>
      <c r="HH185" s="86">
        <f t="shared" si="620"/>
        <v>9.0877595440426803E-203</v>
      </c>
      <c r="HI185" s="86">
        <f t="shared" si="621"/>
        <v>8.647513350983376E-250</v>
      </c>
      <c r="HJ185" s="86">
        <f t="shared" si="622"/>
        <v>1.2588775498483205E-307</v>
      </c>
      <c r="HK185" s="86">
        <f t="shared" si="623"/>
        <v>3.3516118346136192E-294</v>
      </c>
      <c r="HL185" s="86">
        <f t="shared" si="624"/>
        <v>8.1326723675434946E-257</v>
      </c>
      <c r="HM185" s="86">
        <f t="shared" si="625"/>
        <v>3.2210942961916504E-302</v>
      </c>
      <c r="HN185" s="86">
        <f t="shared" si="626"/>
        <v>6.3721456125591217E-268</v>
      </c>
      <c r="HO185" s="86">
        <f t="shared" si="627"/>
        <v>4.7369360568365839E-236</v>
      </c>
      <c r="HP185" s="86">
        <f t="shared" si="628"/>
        <v>6.0511144178805154E-273</v>
      </c>
      <c r="HQ185" s="86">
        <f t="shared" si="629"/>
        <v>0</v>
      </c>
      <c r="HS185" s="86">
        <f t="shared" si="539"/>
        <v>1.5991309277731064E-69</v>
      </c>
      <c r="HT185" s="86">
        <f t="shared" si="630"/>
        <v>6.9037590324004452E-72</v>
      </c>
      <c r="HU185" s="86">
        <f t="shared" si="631"/>
        <v>2.4161146200966631E-74</v>
      </c>
      <c r="HV185" s="86">
        <f t="shared" si="632"/>
        <v>4.0364928758137131E-79</v>
      </c>
      <c r="HW185" s="86">
        <f t="shared" si="633"/>
        <v>3.0154902948630706E-88</v>
      </c>
      <c r="HX185" s="86">
        <f t="shared" si="634"/>
        <v>6.0812548352857136E-80</v>
      </c>
      <c r="HY185" s="86">
        <f t="shared" si="635"/>
        <v>7.1742141082980094E-82</v>
      </c>
      <c r="HZ185" s="86">
        <f t="shared" si="636"/>
        <v>3.5682776843057776E-86</v>
      </c>
      <c r="IA185" s="86">
        <f t="shared" si="637"/>
        <v>5.2043899759227159E-95</v>
      </c>
      <c r="IB185" s="86">
        <f t="shared" si="638"/>
        <v>5.2262066384046253E-105</v>
      </c>
      <c r="IC185" s="86">
        <f t="shared" si="639"/>
        <v>2.6771851396890829E-99</v>
      </c>
      <c r="ID185" s="86">
        <f t="shared" si="640"/>
        <v>8.9347414393101731E-94</v>
      </c>
      <c r="IE185" s="86">
        <f t="shared" si="641"/>
        <v>5.8832996505042982E-88</v>
      </c>
      <c r="IF185" s="86">
        <f t="shared" si="642"/>
        <v>1.8782364095962484E-73</v>
      </c>
      <c r="IG185" s="86">
        <f t="shared" si="643"/>
        <v>3.970276844187217E-52</v>
      </c>
      <c r="II185" s="86">
        <f t="shared" si="540"/>
        <v>2.8248898894937167E-3</v>
      </c>
      <c r="IJ185" s="86">
        <f t="shared" si="541"/>
        <v>6.7816320495283121E-3</v>
      </c>
      <c r="IK185" s="86">
        <f t="shared" si="542"/>
        <v>4.2182386398913474E-3</v>
      </c>
      <c r="IL185" s="86">
        <f t="shared" si="543"/>
        <v>1.9149799802555317E-3</v>
      </c>
      <c r="IM185" s="86">
        <f t="shared" si="544"/>
        <v>5.702106094421476E-4</v>
      </c>
      <c r="IN185" s="86">
        <f t="shared" si="545"/>
        <v>1.3242059615359025E-3</v>
      </c>
      <c r="IO185" s="86">
        <f t="shared" si="546"/>
        <v>1.234128780151536E-3</v>
      </c>
      <c r="IP185" s="86">
        <f t="shared" si="547"/>
        <v>7.9085519223259944E-4</v>
      </c>
      <c r="IQ185" s="86">
        <f t="shared" si="548"/>
        <v>2.425848001333556E-4</v>
      </c>
      <c r="IR185" s="86">
        <f t="shared" si="549"/>
        <v>5.0601339279801992E-5</v>
      </c>
      <c r="IS185" s="86">
        <f t="shared" si="550"/>
        <v>1.0782970995137446E-4</v>
      </c>
      <c r="IT185" s="86">
        <f t="shared" si="551"/>
        <v>2.0487353552692451E-4</v>
      </c>
      <c r="IU185" s="86">
        <f t="shared" si="552"/>
        <v>4.2282579024324816E-4</v>
      </c>
      <c r="IV185" s="86">
        <f t="shared" si="553"/>
        <v>8.8264451756511514E-4</v>
      </c>
      <c r="IW185" s="86">
        <f t="shared" si="554"/>
        <v>5.2958006772827696E-3</v>
      </c>
      <c r="IY185" s="86">
        <f t="shared" si="555"/>
        <v>2.8248898894937167E-3</v>
      </c>
      <c r="IZ185" s="86">
        <f t="shared" si="556"/>
        <v>6.7816320495283121E-3</v>
      </c>
      <c r="JA185" s="86">
        <f t="shared" si="557"/>
        <v>4.2182386398913474E-3</v>
      </c>
      <c r="JB185" s="86">
        <f t="shared" si="558"/>
        <v>1.9149799802555317E-3</v>
      </c>
      <c r="JC185" s="86">
        <f t="shared" si="559"/>
        <v>5.702106094421476E-4</v>
      </c>
      <c r="JD185" s="86">
        <f t="shared" si="560"/>
        <v>1.3242059615359025E-3</v>
      </c>
      <c r="JE185" s="86">
        <f t="shared" si="561"/>
        <v>1.234128780151536E-3</v>
      </c>
      <c r="JF185" s="86">
        <f t="shared" si="562"/>
        <v>7.9085519223259944E-4</v>
      </c>
      <c r="JG185" s="86">
        <f t="shared" si="563"/>
        <v>2.425848001333556E-4</v>
      </c>
      <c r="JH185" s="86">
        <f t="shared" si="564"/>
        <v>5.0601339279801992E-5</v>
      </c>
      <c r="JI185" s="86">
        <f t="shared" si="565"/>
        <v>1.0782970995137446E-4</v>
      </c>
      <c r="JJ185" s="86">
        <f t="shared" si="566"/>
        <v>2.0487353552692451E-4</v>
      </c>
      <c r="JK185" s="86">
        <f t="shared" si="567"/>
        <v>4.2282579024324816E-4</v>
      </c>
      <c r="JL185" s="86">
        <f t="shared" si="568"/>
        <v>8.8264451756511514E-4</v>
      </c>
      <c r="JM185" s="86">
        <f t="shared" si="569"/>
        <v>5.2958006772827696E-3</v>
      </c>
    </row>
    <row r="186" spans="2:273" x14ac:dyDescent="0.25">
      <c r="B186" s="2">
        <v>159</v>
      </c>
      <c r="C186" s="37">
        <v>86.114999999999995</v>
      </c>
      <c r="D186" s="37">
        <v>85.509</v>
      </c>
      <c r="E186" s="37">
        <v>81.491</v>
      </c>
      <c r="F186" s="37">
        <v>85.894999999999996</v>
      </c>
      <c r="G186" s="37">
        <v>86.736999999999995</v>
      </c>
      <c r="H186" s="37">
        <v>89.174999999999997</v>
      </c>
      <c r="I186" s="37">
        <v>89.578999999999994</v>
      </c>
      <c r="J186" s="37">
        <v>86.456000000000003</v>
      </c>
      <c r="K186" s="37">
        <v>89.841999999999999</v>
      </c>
      <c r="L186" s="37">
        <v>87.245999999999995</v>
      </c>
      <c r="M186" s="37">
        <v>84.491</v>
      </c>
      <c r="N186" s="37">
        <v>86.807000000000002</v>
      </c>
      <c r="O186" s="37">
        <v>85.393000000000001</v>
      </c>
      <c r="P186" s="37">
        <v>87.828000000000003</v>
      </c>
      <c r="Q186" s="37">
        <v>89.241</v>
      </c>
      <c r="S186" s="4">
        <f t="shared" si="441"/>
        <v>85.065277502189446</v>
      </c>
      <c r="T186" s="4">
        <f t="shared" si="442"/>
        <v>85.075520480392257</v>
      </c>
      <c r="U186" s="4">
        <f t="shared" si="443"/>
        <v>81.995730876881723</v>
      </c>
      <c r="V186" s="4">
        <f t="shared" si="444"/>
        <v>86.167274786042256</v>
      </c>
      <c r="W186" s="4" t="e">
        <f t="shared" si="445"/>
        <v>#N/A</v>
      </c>
      <c r="X186" s="4" t="e">
        <f t="shared" si="446"/>
        <v>#N/A</v>
      </c>
      <c r="Y186" s="4" t="e">
        <f t="shared" si="447"/>
        <v>#N/A</v>
      </c>
      <c r="Z186" s="4" t="e">
        <f t="shared" si="448"/>
        <v>#N/A</v>
      </c>
      <c r="AA186" s="4" t="e">
        <f t="shared" si="449"/>
        <v>#N/A</v>
      </c>
      <c r="AB186" s="4" t="e">
        <f t="shared" si="450"/>
        <v>#N/A</v>
      </c>
      <c r="AC186" s="4" t="e">
        <f t="shared" si="451"/>
        <v>#N/A</v>
      </c>
      <c r="AD186" s="4" t="e">
        <f t="shared" si="452"/>
        <v>#N/A</v>
      </c>
      <c r="AE186" s="4" t="e">
        <f t="shared" si="453"/>
        <v>#N/A</v>
      </c>
      <c r="AF186" s="4">
        <f t="shared" si="454"/>
        <v>89.179971290267176</v>
      </c>
      <c r="AG186" s="4">
        <f t="shared" si="455"/>
        <v>90.129280329418762</v>
      </c>
      <c r="AI186" s="4">
        <f t="shared" si="456"/>
        <v>1.0497224978105493</v>
      </c>
      <c r="AJ186" s="4">
        <f t="shared" si="457"/>
        <v>0.43347951960774367</v>
      </c>
      <c r="AK186" s="4">
        <f t="shared" si="458"/>
        <v>-0.50473087688172313</v>
      </c>
      <c r="AL186" s="4">
        <f t="shared" si="459"/>
        <v>-0.27227478604226008</v>
      </c>
      <c r="AM186" s="4">
        <f t="shared" si="460"/>
        <v>0</v>
      </c>
      <c r="AN186" s="4">
        <f t="shared" si="461"/>
        <v>0</v>
      </c>
      <c r="AO186" s="4">
        <f t="shared" si="462"/>
        <v>0</v>
      </c>
      <c r="AP186" s="4">
        <f t="shared" si="463"/>
        <v>0</v>
      </c>
      <c r="AQ186" s="4">
        <f t="shared" si="464"/>
        <v>0</v>
      </c>
      <c r="AR186" s="4">
        <f t="shared" si="465"/>
        <v>0</v>
      </c>
      <c r="AS186" s="4">
        <f t="shared" si="466"/>
        <v>0</v>
      </c>
      <c r="AT186" s="4">
        <f t="shared" si="467"/>
        <v>0</v>
      </c>
      <c r="AU186" s="4">
        <f t="shared" si="468"/>
        <v>0</v>
      </c>
      <c r="AV186" s="4">
        <f t="shared" si="570"/>
        <v>-1.3519712902671728</v>
      </c>
      <c r="AW186" s="4">
        <f t="shared" si="570"/>
        <v>-0.88828032941876245</v>
      </c>
      <c r="AY186" s="2">
        <f t="shared" si="520"/>
        <v>85.065277502189446</v>
      </c>
      <c r="AZ186" s="2">
        <f t="shared" si="571"/>
        <v>85.075520480391077</v>
      </c>
      <c r="BA186" s="2">
        <f t="shared" si="572"/>
        <v>81.995730876881652</v>
      </c>
      <c r="BB186" s="2">
        <f t="shared" si="573"/>
        <v>86.167274786042256</v>
      </c>
      <c r="BC186" s="2" t="e">
        <f t="shared" si="574"/>
        <v>#N/A</v>
      </c>
      <c r="BD186" s="2" t="e">
        <f t="shared" si="575"/>
        <v>#N/A</v>
      </c>
      <c r="BE186" s="2" t="e">
        <f t="shared" si="576"/>
        <v>#N/A</v>
      </c>
      <c r="BF186" s="2" t="e">
        <f t="shared" si="577"/>
        <v>#N/A</v>
      </c>
      <c r="BG186" s="2" t="e">
        <f t="shared" si="578"/>
        <v>#N/A</v>
      </c>
      <c r="BH186" s="2" t="e">
        <f t="shared" si="579"/>
        <v>#N/A</v>
      </c>
      <c r="BI186" s="2" t="e">
        <f t="shared" si="580"/>
        <v>#N/A</v>
      </c>
      <c r="BJ186" s="2" t="e">
        <f t="shared" si="581"/>
        <v>#N/A</v>
      </c>
      <c r="BK186" s="2" t="e">
        <f t="shared" si="582"/>
        <v>#N/A</v>
      </c>
      <c r="BL186" s="2">
        <f t="shared" si="583"/>
        <v>89.179971290264021</v>
      </c>
      <c r="BM186" s="2">
        <f t="shared" si="584"/>
        <v>90.12928032861862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86.114999999999995</v>
      </c>
      <c r="CV186" s="2">
        <f t="shared" si="486"/>
        <v>85.509</v>
      </c>
      <c r="CW186" s="2">
        <f t="shared" si="487"/>
        <v>81.491</v>
      </c>
      <c r="CX186" s="2">
        <f t="shared" si="488"/>
        <v>85.894999999999996</v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>
        <f t="shared" si="498"/>
        <v>87.828000000000003</v>
      </c>
      <c r="DI186" s="2">
        <f t="shared" si="499"/>
        <v>89.241</v>
      </c>
      <c r="DK186" s="2">
        <f t="shared" si="500"/>
        <v>114.93389878542513</v>
      </c>
      <c r="DL186" s="2">
        <f t="shared" si="585"/>
        <v>115.94100383275263</v>
      </c>
      <c r="DM186" s="2">
        <f t="shared" si="585"/>
        <v>134.44692766531716</v>
      </c>
      <c r="DN186" s="2">
        <f t="shared" si="585"/>
        <v>135.36797973733587</v>
      </c>
      <c r="DO186" s="2">
        <f t="shared" si="585"/>
        <v>136.27122435897439</v>
      </c>
      <c r="DP186" s="2">
        <f t="shared" si="585"/>
        <v>128.15033428165006</v>
      </c>
      <c r="DQ186" s="2">
        <f t="shared" si="585"/>
        <v>136.22536178283548</v>
      </c>
      <c r="DR186" s="2">
        <f t="shared" si="585"/>
        <v>142.81926138996135</v>
      </c>
      <c r="DS186" s="2">
        <f t="shared" si="585"/>
        <v>127.06057535014006</v>
      </c>
      <c r="DT186" s="2">
        <f t="shared" si="585"/>
        <v>135.83399274989276</v>
      </c>
      <c r="DU186" s="2">
        <f t="shared" si="585"/>
        <v>136.36158600713011</v>
      </c>
      <c r="DV186" s="2">
        <f t="shared" si="585"/>
        <v>122.44454669365722</v>
      </c>
      <c r="DW186" s="2">
        <f t="shared" si="585"/>
        <v>132.45674438502675</v>
      </c>
      <c r="DX186" s="2">
        <f t="shared" si="585"/>
        <v>131.11869251336901</v>
      </c>
      <c r="DY186" s="2">
        <f t="shared" si="585"/>
        <v>98.155989417989389</v>
      </c>
      <c r="EA186" s="2">
        <f t="shared" si="440"/>
        <v>83.802903582606575</v>
      </c>
      <c r="EB186" s="2">
        <f t="shared" si="502"/>
        <v>83.101670363168523</v>
      </c>
      <c r="EC186" s="2">
        <f t="shared" si="503"/>
        <v>80.645265706309303</v>
      </c>
      <c r="ED186" s="2">
        <f t="shared" si="504"/>
        <v>85.594917640346296</v>
      </c>
      <c r="EE186" s="2">
        <f t="shared" si="505"/>
        <v>84.067961571974763</v>
      </c>
      <c r="EF186" s="2">
        <f t="shared" si="506"/>
        <v>86.036192721784133</v>
      </c>
      <c r="EG186" s="2">
        <f t="shared" si="507"/>
        <v>88.193368234962676</v>
      </c>
      <c r="EH186" s="2">
        <f t="shared" si="508"/>
        <v>85.491962100915373</v>
      </c>
      <c r="EI186" s="2">
        <f t="shared" si="509"/>
        <v>84.118480487290384</v>
      </c>
      <c r="EJ186" s="2">
        <f t="shared" si="510"/>
        <v>85.255834292565936</v>
      </c>
      <c r="EK186" s="2">
        <f t="shared" si="511"/>
        <v>84.647244078061931</v>
      </c>
      <c r="EL186" s="2">
        <f t="shared" si="512"/>
        <v>84.784678741260919</v>
      </c>
      <c r="EM186" s="2">
        <f t="shared" si="513"/>
        <v>85.344124156171475</v>
      </c>
      <c r="EN186" s="2">
        <f t="shared" si="514"/>
        <v>90.434830610874911</v>
      </c>
      <c r="EO186" s="2">
        <f t="shared" si="515"/>
        <v>95.070016317016297</v>
      </c>
      <c r="EQ186" s="2">
        <f t="shared" si="516"/>
        <v>85.218721044861866</v>
      </c>
      <c r="ER186" s="2">
        <f t="shared" si="586"/>
        <v>85.374817165773507</v>
      </c>
      <c r="ES186" s="2">
        <f t="shared" si="586"/>
        <v>82.18897307187423</v>
      </c>
      <c r="ET186" s="2">
        <f t="shared" si="586"/>
        <v>86.239673203148087</v>
      </c>
      <c r="EU186" s="2">
        <f t="shared" si="586"/>
        <v>85.644397395992101</v>
      </c>
      <c r="EV186" s="2">
        <f t="shared" si="586"/>
        <v>87.281942056870363</v>
      </c>
      <c r="EW186" s="2">
        <f t="shared" si="586"/>
        <v>88.212747451398045</v>
      </c>
      <c r="EX186" s="2">
        <f t="shared" si="586"/>
        <v>86.371471492141424</v>
      </c>
      <c r="EY186" s="2">
        <f t="shared" si="586"/>
        <v>84.683510333208858</v>
      </c>
      <c r="EZ186" s="2">
        <f t="shared" si="586"/>
        <v>85.751962357023814</v>
      </c>
      <c r="FA186" s="2">
        <f t="shared" si="586"/>
        <v>85.636699769053138</v>
      </c>
      <c r="FB186" s="2">
        <f t="shared" si="586"/>
        <v>84.625179209560585</v>
      </c>
      <c r="FC186" s="2">
        <f t="shared" si="586"/>
        <v>85.797524945383799</v>
      </c>
      <c r="FD186" s="2">
        <f t="shared" si="586"/>
        <v>89.030453308980512</v>
      </c>
      <c r="FE186" s="2">
        <f t="shared" si="586"/>
        <v>89.607088186970444</v>
      </c>
      <c r="FG186" s="2">
        <f t="shared" si="518"/>
        <v>0.9999799564457148</v>
      </c>
      <c r="FH186" s="2">
        <f t="shared" si="587"/>
        <v>0.99998138010331616</v>
      </c>
      <c r="FI186" s="2">
        <f t="shared" si="587"/>
        <v>0.99998071326333116</v>
      </c>
      <c r="FJ186" s="2">
        <f t="shared" si="587"/>
        <v>0.999979960980382</v>
      </c>
      <c r="FK186" s="2">
        <f t="shared" si="587"/>
        <v>0.99997997451498777</v>
      </c>
      <c r="FL186" s="2">
        <f t="shared" si="587"/>
        <v>0.9999782643556907</v>
      </c>
      <c r="FM186" s="2">
        <f t="shared" si="587"/>
        <v>0.99997843169758038</v>
      </c>
      <c r="FN186" s="2">
        <f t="shared" si="587"/>
        <v>0.99997699503799808</v>
      </c>
      <c r="FO186" s="2">
        <f t="shared" si="587"/>
        <v>0.99997602614233216</v>
      </c>
      <c r="FP186" s="2">
        <f t="shared" si="587"/>
        <v>0.99997744061913529</v>
      </c>
      <c r="FQ186" s="2">
        <f t="shared" si="587"/>
        <v>0.99997449381137138</v>
      </c>
      <c r="FR186" s="2">
        <f t="shared" si="587"/>
        <v>0.99997995112834615</v>
      </c>
      <c r="FS186" s="2">
        <f t="shared" si="587"/>
        <v>0.99997663497311418</v>
      </c>
      <c r="FT186" s="2">
        <f t="shared" si="587"/>
        <v>0.99997509935638917</v>
      </c>
      <c r="FU186" s="2">
        <f t="shared" si="587"/>
        <v>0.99997634517329792</v>
      </c>
      <c r="FW186" s="2">
        <f t="shared" si="536"/>
        <v>0.89118122740250771</v>
      </c>
      <c r="FX186" s="2">
        <f t="shared" si="588"/>
        <v>0.86806476817286227</v>
      </c>
      <c r="FY186" s="2">
        <f t="shared" si="589"/>
        <v>0.87414722646735299</v>
      </c>
      <c r="FZ186" s="2">
        <f t="shared" si="590"/>
        <v>0.88616488990852893</v>
      </c>
      <c r="GA186" s="2">
        <f t="shared" si="591"/>
        <v>0.90056363388190463</v>
      </c>
      <c r="GB186" s="2">
        <f t="shared" si="592"/>
        <v>0.89137430348471858</v>
      </c>
      <c r="GC186" s="2">
        <f t="shared" si="593"/>
        <v>0.89274702930782257</v>
      </c>
      <c r="GD186" s="2">
        <f t="shared" si="594"/>
        <v>0.89749711443341751</v>
      </c>
      <c r="GE186" s="2">
        <f t="shared" si="595"/>
        <v>0.90735810257425764</v>
      </c>
      <c r="GF186" s="2">
        <f t="shared" si="596"/>
        <v>0.92103229214501381</v>
      </c>
      <c r="GG186" s="2">
        <f t="shared" si="597"/>
        <v>0.91550349227524319</v>
      </c>
      <c r="GH186" s="2">
        <f t="shared" si="598"/>
        <v>0.91378974524123435</v>
      </c>
      <c r="GI186" s="2">
        <f t="shared" si="599"/>
        <v>0.90821801807990155</v>
      </c>
      <c r="GJ186" s="2">
        <f t="shared" si="600"/>
        <v>0.89425567706253495</v>
      </c>
      <c r="GK186" s="2">
        <f t="shared" si="601"/>
        <v>0.9044250389058528</v>
      </c>
      <c r="GM186" s="86">
        <f t="shared" si="537"/>
        <v>0</v>
      </c>
      <c r="GN186" s="86">
        <f t="shared" si="602"/>
        <v>6.9387935859522477E-233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4.7418382198677138E-251</v>
      </c>
      <c r="GS186" s="86">
        <f t="shared" si="607"/>
        <v>4.1663517474584294E-299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4.3822698676143697E-272</v>
      </c>
      <c r="GZ186" s="86">
        <f t="shared" si="614"/>
        <v>0</v>
      </c>
      <c r="HA186" s="86">
        <f t="shared" si="615"/>
        <v>0</v>
      </c>
      <c r="HC186" s="86">
        <f t="shared" si="538"/>
        <v>2.2130912156963496E-300</v>
      </c>
      <c r="HD186" s="86">
        <f t="shared" si="616"/>
        <v>5.5861387074285842E-133</v>
      </c>
      <c r="HE186" s="86">
        <f t="shared" si="617"/>
        <v>0</v>
      </c>
      <c r="HF186" s="86">
        <f t="shared" si="618"/>
        <v>4.169750236334582E-286</v>
      </c>
      <c r="HG186" s="86">
        <f t="shared" si="619"/>
        <v>0</v>
      </c>
      <c r="HH186" s="86">
        <f t="shared" si="620"/>
        <v>6.012589561011169E-208</v>
      </c>
      <c r="HI186" s="86">
        <f t="shared" si="621"/>
        <v>3.9267988093279918E-256</v>
      </c>
      <c r="HJ186" s="86">
        <f t="shared" si="622"/>
        <v>0</v>
      </c>
      <c r="HK186" s="86">
        <f t="shared" si="623"/>
        <v>1.2566367500421739E-301</v>
      </c>
      <c r="HL186" s="86">
        <f t="shared" si="624"/>
        <v>3.1200944740038512E-263</v>
      </c>
      <c r="HM186" s="86">
        <f t="shared" si="625"/>
        <v>0</v>
      </c>
      <c r="HN186" s="86">
        <f t="shared" si="626"/>
        <v>1.2463436072640986E-274</v>
      </c>
      <c r="HO186" s="86">
        <f t="shared" si="627"/>
        <v>5.8321700993034676E-242</v>
      </c>
      <c r="HP186" s="86">
        <f t="shared" si="628"/>
        <v>8.6294850153631703E-280</v>
      </c>
      <c r="HQ186" s="86">
        <f t="shared" si="629"/>
        <v>0</v>
      </c>
      <c r="HS186" s="86">
        <f t="shared" si="539"/>
        <v>1.5069754766635003E-72</v>
      </c>
      <c r="HT186" s="86">
        <f t="shared" si="630"/>
        <v>5.1009213674867187E-75</v>
      </c>
      <c r="HU186" s="86">
        <f t="shared" si="631"/>
        <v>1.3028647751200128E-77</v>
      </c>
      <c r="HV186" s="86">
        <f t="shared" si="632"/>
        <v>1.4473908317415806E-82</v>
      </c>
      <c r="HW186" s="86">
        <f t="shared" si="633"/>
        <v>5.3238865692849942E-92</v>
      </c>
      <c r="HX186" s="86">
        <f t="shared" si="634"/>
        <v>1.9682222664721754E-83</v>
      </c>
      <c r="HY186" s="86">
        <f t="shared" si="635"/>
        <v>2.1209091899355492E-85</v>
      </c>
      <c r="HZ186" s="86">
        <f t="shared" si="636"/>
        <v>7.6185618526279437E-90</v>
      </c>
      <c r="IA186" s="86">
        <f t="shared" si="637"/>
        <v>5.1831174590663233E-99</v>
      </c>
      <c r="IB186" s="86">
        <f t="shared" si="638"/>
        <v>2.5904714159309303E-109</v>
      </c>
      <c r="IC186" s="86">
        <f t="shared" si="639"/>
        <v>1.9975470790759287E-103</v>
      </c>
      <c r="ID186" s="86">
        <f t="shared" si="640"/>
        <v>1.1749913212704337E-97</v>
      </c>
      <c r="IE186" s="86">
        <f t="shared" si="641"/>
        <v>1.2323767699250696E-91</v>
      </c>
      <c r="IF186" s="86">
        <f t="shared" si="642"/>
        <v>1.4259118983380966E-76</v>
      </c>
      <c r="IG186" s="86">
        <f t="shared" si="643"/>
        <v>2.8275792586318996E-54</v>
      </c>
      <c r="II186" s="86">
        <f t="shared" si="540"/>
        <v>1.7904225255539442E-3</v>
      </c>
      <c r="IJ186" s="86">
        <f t="shared" si="541"/>
        <v>4.4196615515250878E-3</v>
      </c>
      <c r="IK186" s="86">
        <f t="shared" si="542"/>
        <v>2.6634690542932373E-3</v>
      </c>
      <c r="IL186" s="86">
        <f t="shared" si="543"/>
        <v>1.1584120047805381E-3</v>
      </c>
      <c r="IM186" s="86">
        <f t="shared" si="544"/>
        <v>3.235238719833875E-4</v>
      </c>
      <c r="IN186" s="86">
        <f t="shared" si="545"/>
        <v>7.8621715850840516E-4</v>
      </c>
      <c r="IO186" s="86">
        <f t="shared" si="546"/>
        <v>7.3100797121591888E-4</v>
      </c>
      <c r="IP186" s="86">
        <f t="shared" si="547"/>
        <v>4.570354355793295E-4</v>
      </c>
      <c r="IQ186" s="86">
        <f t="shared" si="548"/>
        <v>1.3112776661401091E-4</v>
      </c>
      <c r="IR186" s="86">
        <f t="shared" si="549"/>
        <v>2.5456918848957151E-5</v>
      </c>
      <c r="IS186" s="86">
        <f t="shared" si="550"/>
        <v>5.6263065872601549E-5</v>
      </c>
      <c r="IT186" s="86">
        <f t="shared" si="551"/>
        <v>1.1169840590558611E-4</v>
      </c>
      <c r="IU186" s="86">
        <f t="shared" si="552"/>
        <v>2.3971422010140192E-4</v>
      </c>
      <c r="IV186" s="86">
        <f t="shared" si="553"/>
        <v>5.1005938001004577E-4</v>
      </c>
      <c r="IW186" s="86">
        <f t="shared" si="554"/>
        <v>3.6417952340528407E-3</v>
      </c>
      <c r="IY186" s="86">
        <f t="shared" si="555"/>
        <v>1.7904225255539442E-3</v>
      </c>
      <c r="IZ186" s="86">
        <f t="shared" si="556"/>
        <v>4.4196615515250878E-3</v>
      </c>
      <c r="JA186" s="86">
        <f t="shared" si="557"/>
        <v>2.6634690542932373E-3</v>
      </c>
      <c r="JB186" s="86">
        <f t="shared" si="558"/>
        <v>1.1584120047805381E-3</v>
      </c>
      <c r="JC186" s="86">
        <f t="shared" si="559"/>
        <v>3.235238719833875E-4</v>
      </c>
      <c r="JD186" s="86">
        <f t="shared" si="560"/>
        <v>7.8621715850840516E-4</v>
      </c>
      <c r="JE186" s="86">
        <f t="shared" si="561"/>
        <v>7.3100797121591888E-4</v>
      </c>
      <c r="JF186" s="86">
        <f t="shared" si="562"/>
        <v>4.570354355793295E-4</v>
      </c>
      <c r="JG186" s="86">
        <f t="shared" si="563"/>
        <v>1.3112776661401091E-4</v>
      </c>
      <c r="JH186" s="86">
        <f t="shared" si="564"/>
        <v>2.5456918848957151E-5</v>
      </c>
      <c r="JI186" s="86">
        <f t="shared" si="565"/>
        <v>5.6263065872601549E-5</v>
      </c>
      <c r="JJ186" s="86">
        <f t="shared" si="566"/>
        <v>1.1169840590558611E-4</v>
      </c>
      <c r="JK186" s="86">
        <f t="shared" si="567"/>
        <v>2.3971422010140192E-4</v>
      </c>
      <c r="JL186" s="86">
        <f t="shared" si="568"/>
        <v>5.1005938001004577E-4</v>
      </c>
      <c r="JM186" s="86">
        <f t="shared" si="569"/>
        <v>3.6417952340528407E-3</v>
      </c>
    </row>
    <row r="187" spans="2:273" x14ac:dyDescent="0.25">
      <c r="B187" s="2">
        <v>160</v>
      </c>
      <c r="C187" s="37">
        <v>84.164000000000001</v>
      </c>
      <c r="D187" s="37">
        <v>87.561000000000007</v>
      </c>
      <c r="E187" s="37">
        <v>83.07</v>
      </c>
      <c r="F187" s="37">
        <v>87.614000000000004</v>
      </c>
      <c r="G187" s="37">
        <v>86.93</v>
      </c>
      <c r="H187" s="37">
        <v>87.683999999999997</v>
      </c>
      <c r="I187" s="37">
        <v>90.105000000000004</v>
      </c>
      <c r="J187" s="37">
        <v>87.667000000000002</v>
      </c>
      <c r="K187" s="37">
        <v>85.825000000000003</v>
      </c>
      <c r="L187" s="37">
        <v>86.052999999999997</v>
      </c>
      <c r="M187" s="37">
        <v>86.192999999999998</v>
      </c>
      <c r="N187" s="37">
        <v>85.841999999999999</v>
      </c>
      <c r="O187" s="37">
        <v>87.125</v>
      </c>
      <c r="P187" s="37">
        <v>88.379000000000005</v>
      </c>
      <c r="Q187" s="37">
        <v>87.465999999999994</v>
      </c>
      <c r="S187" s="4">
        <f t="shared" si="441"/>
        <v>84.902324475575426</v>
      </c>
      <c r="T187" s="4">
        <f t="shared" si="442"/>
        <v>84.976081713241655</v>
      </c>
      <c r="U187" s="4">
        <f t="shared" si="443"/>
        <v>81.813582914921</v>
      </c>
      <c r="V187" s="4" t="e">
        <f t="shared" si="444"/>
        <v>#N/A</v>
      </c>
      <c r="W187" s="4" t="e">
        <f t="shared" si="445"/>
        <v>#N/A</v>
      </c>
      <c r="X187" s="4" t="e">
        <f t="shared" si="446"/>
        <v>#N/A</v>
      </c>
      <c r="Y187" s="4" t="e">
        <f t="shared" si="447"/>
        <v>#N/A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 t="e">
        <f t="shared" si="452"/>
        <v>#N/A</v>
      </c>
      <c r="AE187" s="4" t="e">
        <f t="shared" si="453"/>
        <v>#N/A</v>
      </c>
      <c r="AF187" s="4">
        <f t="shared" si="454"/>
        <v>88.991912950486082</v>
      </c>
      <c r="AG187" s="4">
        <f t="shared" si="455"/>
        <v>89.876838115043995</v>
      </c>
      <c r="AI187" s="4">
        <f t="shared" si="456"/>
        <v>-0.7383244755754248</v>
      </c>
      <c r="AJ187" s="4">
        <f t="shared" si="457"/>
        <v>2.5849182867583522</v>
      </c>
      <c r="AK187" s="4">
        <f t="shared" si="458"/>
        <v>1.2564170850789935</v>
      </c>
      <c r="AL187" s="4">
        <f t="shared" si="459"/>
        <v>0</v>
      </c>
      <c r="AM187" s="4">
        <f t="shared" si="460"/>
        <v>0</v>
      </c>
      <c r="AN187" s="4">
        <f t="shared" si="461"/>
        <v>0</v>
      </c>
      <c r="AO187" s="4">
        <f t="shared" si="462"/>
        <v>0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0</v>
      </c>
      <c r="AU187" s="4">
        <f t="shared" si="468"/>
        <v>0</v>
      </c>
      <c r="AV187" s="4">
        <f t="shared" ref="AV187:AW202" si="644">IF(OR($B187 &lt; P$230, $B187 &gt; P$233), 0, P187-AF187)</f>
        <v>-0.61291295048607708</v>
      </c>
      <c r="AW187" s="4">
        <f t="shared" si="644"/>
        <v>-2.410838115044001</v>
      </c>
      <c r="AY187" s="2">
        <f t="shared" si="520"/>
        <v>84.902324475575426</v>
      </c>
      <c r="AZ187" s="2">
        <f t="shared" si="571"/>
        <v>84.976081713241584</v>
      </c>
      <c r="BA187" s="2">
        <f t="shared" si="572"/>
        <v>81.813582914921</v>
      </c>
      <c r="BB187" s="2" t="e">
        <f t="shared" si="573"/>
        <v>#N/A</v>
      </c>
      <c r="BC187" s="2" t="e">
        <f t="shared" si="574"/>
        <v>#N/A</v>
      </c>
      <c r="BD187" s="2" t="e">
        <f t="shared" si="575"/>
        <v>#N/A</v>
      </c>
      <c r="BE187" s="2" t="e">
        <f t="shared" si="576"/>
        <v>#N/A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 t="e">
        <f t="shared" si="581"/>
        <v>#N/A</v>
      </c>
      <c r="BK187" s="2" t="e">
        <f t="shared" si="582"/>
        <v>#N/A</v>
      </c>
      <c r="BL187" s="2">
        <f t="shared" si="583"/>
        <v>88.991912950485826</v>
      </c>
      <c r="BM187" s="2">
        <f t="shared" si="584"/>
        <v>89.87683811493612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84.164000000000001</v>
      </c>
      <c r="CV187" s="2">
        <f t="shared" si="486"/>
        <v>87.561000000000007</v>
      </c>
      <c r="CW187" s="2">
        <f t="shared" si="487"/>
        <v>83.07</v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>
        <f t="shared" si="498"/>
        <v>88.379000000000005</v>
      </c>
      <c r="DI187" s="2">
        <f t="shared" si="499"/>
        <v>87.465999999999994</v>
      </c>
      <c r="DK187" s="2">
        <f t="shared" si="500"/>
        <v>114.96449392712553</v>
      </c>
      <c r="DL187" s="2">
        <f t="shared" ref="DL187:DY202" si="645">BP$228*$B187+BP$229</f>
        <v>115.97509756097563</v>
      </c>
      <c r="DM187" s="2">
        <f t="shared" si="645"/>
        <v>134.61735114709853</v>
      </c>
      <c r="DN187" s="2">
        <f t="shared" si="645"/>
        <v>135.51764849906195</v>
      </c>
      <c r="DO187" s="2">
        <f t="shared" si="645"/>
        <v>136.40747435897438</v>
      </c>
      <c r="DP187" s="2">
        <f t="shared" si="645"/>
        <v>128.23601778093882</v>
      </c>
      <c r="DQ187" s="2">
        <f t="shared" si="645"/>
        <v>136.3791190137506</v>
      </c>
      <c r="DR187" s="2">
        <f t="shared" si="645"/>
        <v>143.02215366795366</v>
      </c>
      <c r="DS187" s="2">
        <f t="shared" si="645"/>
        <v>127.15772100840336</v>
      </c>
      <c r="DT187" s="2">
        <f t="shared" si="645"/>
        <v>135.99632685542687</v>
      </c>
      <c r="DU187" s="2">
        <f t="shared" si="645"/>
        <v>136.54101147504454</v>
      </c>
      <c r="DV187" s="2">
        <f t="shared" si="645"/>
        <v>122.52845013495276</v>
      </c>
      <c r="DW187" s="2">
        <f t="shared" si="645"/>
        <v>132.63191122994652</v>
      </c>
      <c r="DX187" s="2">
        <f t="shared" si="645"/>
        <v>131.26336029411766</v>
      </c>
      <c r="DY187" s="2">
        <f t="shared" si="645"/>
        <v>98.039731786731764</v>
      </c>
      <c r="EA187" s="2">
        <f t="shared" si="440"/>
        <v>83.606201160776678</v>
      </c>
      <c r="EB187" s="2">
        <f t="shared" si="502"/>
        <v>82.941896341998316</v>
      </c>
      <c r="EC187" s="2">
        <f t="shared" si="503"/>
        <v>80.424402735901708</v>
      </c>
      <c r="ED187" s="2">
        <f t="shared" si="504"/>
        <v>85.409306653270804</v>
      </c>
      <c r="EE187" s="2">
        <f t="shared" si="505"/>
        <v>83.85981096588722</v>
      </c>
      <c r="EF187" s="2">
        <f t="shared" si="506"/>
        <v>85.815453884553904</v>
      </c>
      <c r="EG187" s="2">
        <f t="shared" si="507"/>
        <v>88.010283349767576</v>
      </c>
      <c r="EH187" s="2">
        <f t="shared" si="508"/>
        <v>85.296167956637149</v>
      </c>
      <c r="EI187" s="2">
        <f t="shared" si="509"/>
        <v>83.906251206360096</v>
      </c>
      <c r="EJ187" s="2">
        <f t="shared" si="510"/>
        <v>85.05345335731414</v>
      </c>
      <c r="EK187" s="2">
        <f t="shared" si="511"/>
        <v>84.440848452220749</v>
      </c>
      <c r="EL187" s="2">
        <f t="shared" si="512"/>
        <v>84.605529901744632</v>
      </c>
      <c r="EM187" s="2">
        <f t="shared" si="513"/>
        <v>85.163165968524766</v>
      </c>
      <c r="EN187" s="2">
        <f t="shared" si="514"/>
        <v>90.279683486238525</v>
      </c>
      <c r="EO187" s="2">
        <f t="shared" si="515"/>
        <v>94.935763869463855</v>
      </c>
      <c r="EQ187" s="2">
        <f t="shared" si="516"/>
        <v>85.046026551861161</v>
      </c>
      <c r="ER187" s="2">
        <f t="shared" ref="ER187:FE202" si="646">CV$228*$B187+CV$229</f>
        <v>85.257410583616718</v>
      </c>
      <c r="ES187" s="2">
        <f t="shared" si="646"/>
        <v>81.994909530030753</v>
      </c>
      <c r="ET187" s="2">
        <f t="shared" si="646"/>
        <v>86.065187679840719</v>
      </c>
      <c r="EU187" s="2">
        <f t="shared" si="646"/>
        <v>85.463065460225565</v>
      </c>
      <c r="EV187" s="2">
        <f t="shared" si="646"/>
        <v>87.083045649596301</v>
      </c>
      <c r="EW187" s="2">
        <f t="shared" si="646"/>
        <v>88.030076948777406</v>
      </c>
      <c r="EX187" s="2">
        <f t="shared" si="646"/>
        <v>86.19059503715556</v>
      </c>
      <c r="EY187" s="2">
        <f t="shared" si="646"/>
        <v>84.480813017721346</v>
      </c>
      <c r="EZ187" s="2">
        <f t="shared" si="646"/>
        <v>85.557750585603074</v>
      </c>
      <c r="FA187" s="2">
        <f t="shared" si="646"/>
        <v>85.446648015956356</v>
      </c>
      <c r="FB187" s="2">
        <f t="shared" si="646"/>
        <v>84.443382481762058</v>
      </c>
      <c r="FC187" s="2">
        <f t="shared" si="646"/>
        <v>85.624219644028273</v>
      </c>
      <c r="FD187" s="2">
        <f t="shared" si="646"/>
        <v>88.852003726696978</v>
      </c>
      <c r="FE187" s="2">
        <f t="shared" si="646"/>
        <v>89.389202688235471</v>
      </c>
      <c r="FG187" s="2">
        <f t="shared" si="518"/>
        <v>0.99998172002899388</v>
      </c>
      <c r="FH187" s="2">
        <f t="shared" ref="FH187:FU202" si="647">POWER(10,($B187-D$231)/D$229)/(1+POWER(10,($B187-D$231)/D$229))</f>
        <v>0.99998301842457493</v>
      </c>
      <c r="FI187" s="2">
        <f t="shared" si="647"/>
        <v>0.99998241025725199</v>
      </c>
      <c r="FJ187" s="2">
        <f t="shared" si="647"/>
        <v>0.99998172416467401</v>
      </c>
      <c r="FK187" s="2">
        <f t="shared" si="647"/>
        <v>0.9999817365084247</v>
      </c>
      <c r="FL187" s="2">
        <f t="shared" si="647"/>
        <v>0.99998017681887763</v>
      </c>
      <c r="FM187" s="2">
        <f t="shared" si="647"/>
        <v>0.99998032943707649</v>
      </c>
      <c r="FN187" s="2">
        <f t="shared" si="647"/>
        <v>0.99997901918282617</v>
      </c>
      <c r="FO187" s="2">
        <f t="shared" si="647"/>
        <v>0.99997813553582393</v>
      </c>
      <c r="FP187" s="2">
        <f t="shared" si="647"/>
        <v>0.99997942555928232</v>
      </c>
      <c r="FQ187" s="2">
        <f t="shared" si="647"/>
        <v>0.99997673802729392</v>
      </c>
      <c r="FR187" s="2">
        <f t="shared" si="647"/>
        <v>0.99998171517947887</v>
      </c>
      <c r="FS187" s="2">
        <f t="shared" si="647"/>
        <v>0.9999786907984094</v>
      </c>
      <c r="FT187" s="2">
        <f t="shared" si="647"/>
        <v>0.99997729029336335</v>
      </c>
      <c r="FU187" s="2">
        <f t="shared" si="647"/>
        <v>0.99997842649674229</v>
      </c>
      <c r="FW187" s="2">
        <f t="shared" si="536"/>
        <v>0.89979666571956129</v>
      </c>
      <c r="FX187" s="2">
        <f t="shared" si="588"/>
        <v>0.87826037900930742</v>
      </c>
      <c r="FY187" s="2">
        <f t="shared" si="589"/>
        <v>0.88393564688005721</v>
      </c>
      <c r="FZ187" s="2">
        <f t="shared" si="590"/>
        <v>0.89513074844939666</v>
      </c>
      <c r="GA187" s="2">
        <f t="shared" si="591"/>
        <v>0.90851250266509287</v>
      </c>
      <c r="GB187" s="2">
        <f t="shared" si="592"/>
        <v>0.8999761712065617</v>
      </c>
      <c r="GC187" s="2">
        <f t="shared" si="593"/>
        <v>0.90125223576152069</v>
      </c>
      <c r="GD187" s="2">
        <f t="shared" si="594"/>
        <v>0.90566544042817088</v>
      </c>
      <c r="GE187" s="2">
        <f t="shared" si="595"/>
        <v>0.91481520296177476</v>
      </c>
      <c r="GF187" s="2">
        <f t="shared" si="596"/>
        <v>0.92747668052733478</v>
      </c>
      <c r="GG187" s="2">
        <f t="shared" si="597"/>
        <v>0.92236104073479697</v>
      </c>
      <c r="GH187" s="2">
        <f t="shared" si="598"/>
        <v>0.92077434158064075</v>
      </c>
      <c r="GI187" s="2">
        <f t="shared" si="599"/>
        <v>0.91561233810144471</v>
      </c>
      <c r="GJ187" s="2">
        <f t="shared" si="600"/>
        <v>0.90265429233494843</v>
      </c>
      <c r="GK187" s="2">
        <f t="shared" si="601"/>
        <v>0.91209536011451742</v>
      </c>
      <c r="GM187" s="86">
        <f t="shared" si="537"/>
        <v>0</v>
      </c>
      <c r="GN187" s="86">
        <f t="shared" si="602"/>
        <v>1.4490652786657267E-237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4.2393776578331436E-256</v>
      </c>
      <c r="GS187" s="86">
        <f t="shared" si="607"/>
        <v>4.1883190366112068E-305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1.5998743063604416E-277</v>
      </c>
      <c r="GZ187" s="86">
        <f t="shared" si="614"/>
        <v>0</v>
      </c>
      <c r="HA187" s="86">
        <f t="shared" si="615"/>
        <v>0</v>
      </c>
      <c r="HC187" s="86">
        <f t="shared" si="538"/>
        <v>5.1261879333473468E-308</v>
      </c>
      <c r="HD187" s="86">
        <f t="shared" si="616"/>
        <v>2.442393928492339E-136</v>
      </c>
      <c r="HE187" s="86">
        <f t="shared" si="617"/>
        <v>0</v>
      </c>
      <c r="HF187" s="86">
        <f t="shared" si="618"/>
        <v>2.4971895638767696E-293</v>
      </c>
      <c r="HG187" s="86">
        <f t="shared" si="619"/>
        <v>0</v>
      </c>
      <c r="HH187" s="86">
        <f t="shared" si="620"/>
        <v>3.4183359258127913E-213</v>
      </c>
      <c r="HI187" s="86">
        <f t="shared" si="621"/>
        <v>1.4829293729552939E-262</v>
      </c>
      <c r="HJ187" s="86">
        <f t="shared" si="622"/>
        <v>0</v>
      </c>
      <c r="HK187" s="86">
        <f t="shared" si="623"/>
        <v>0</v>
      </c>
      <c r="HL187" s="86">
        <f t="shared" si="624"/>
        <v>9.9635934001557811E-270</v>
      </c>
      <c r="HM187" s="86">
        <f t="shared" si="625"/>
        <v>0</v>
      </c>
      <c r="HN187" s="86">
        <f t="shared" si="626"/>
        <v>2.0114260615708597E-281</v>
      </c>
      <c r="HO187" s="86">
        <f t="shared" si="627"/>
        <v>6.0614496191056004E-248</v>
      </c>
      <c r="HP187" s="86">
        <f t="shared" si="628"/>
        <v>1.0111348265109136E-286</v>
      </c>
      <c r="HQ187" s="86">
        <f t="shared" si="629"/>
        <v>0</v>
      </c>
      <c r="HS187" s="86">
        <f t="shared" si="539"/>
        <v>1.2205372942304897E-75</v>
      </c>
      <c r="HT187" s="86">
        <f t="shared" si="630"/>
        <v>3.2219469938420534E-78</v>
      </c>
      <c r="HU187" s="86">
        <f t="shared" si="631"/>
        <v>5.9568152078238409E-81</v>
      </c>
      <c r="HV187" s="86">
        <f t="shared" si="632"/>
        <v>4.3690507727426676E-86</v>
      </c>
      <c r="HW187" s="86">
        <f t="shared" si="633"/>
        <v>7.8276783516857043E-96</v>
      </c>
      <c r="HX187" s="86">
        <f t="shared" si="634"/>
        <v>5.3485464062900976E-87</v>
      </c>
      <c r="HY187" s="86">
        <f t="shared" si="635"/>
        <v>5.2658148610317679E-89</v>
      </c>
      <c r="HZ187" s="86">
        <f t="shared" si="636"/>
        <v>1.3596429141036974E-93</v>
      </c>
      <c r="IA187" s="86">
        <f t="shared" si="637"/>
        <v>4.2556629517120187E-103</v>
      </c>
      <c r="IB187" s="86">
        <f t="shared" si="638"/>
        <v>1.0491798585940516E-113</v>
      </c>
      <c r="IC187" s="86">
        <f t="shared" si="639"/>
        <v>1.2246489731888967E-107</v>
      </c>
      <c r="ID187" s="86">
        <f t="shared" si="640"/>
        <v>1.2854165121035603E-101</v>
      </c>
      <c r="IE187" s="86">
        <f t="shared" si="641"/>
        <v>2.1638668972422591E-95</v>
      </c>
      <c r="IF187" s="86">
        <f t="shared" si="642"/>
        <v>9.2956994265882543E-80</v>
      </c>
      <c r="IG187" s="86">
        <f t="shared" si="643"/>
        <v>1.8176873302728661E-56</v>
      </c>
      <c r="II187" s="86">
        <f t="shared" si="540"/>
        <v>1.1151347439007019E-3</v>
      </c>
      <c r="IJ187" s="86">
        <f t="shared" si="541"/>
        <v>2.8292377181160836E-3</v>
      </c>
      <c r="IK187" s="86">
        <f t="shared" si="542"/>
        <v>1.6502001512790534E-3</v>
      </c>
      <c r="IL187" s="86">
        <f t="shared" si="543"/>
        <v>6.8692971327812154E-4</v>
      </c>
      <c r="IM187" s="86">
        <f t="shared" si="544"/>
        <v>1.7968197610189343E-4</v>
      </c>
      <c r="IN187" s="86">
        <f t="shared" si="545"/>
        <v>4.5742681658300307E-4</v>
      </c>
      <c r="IO187" s="86">
        <f t="shared" si="546"/>
        <v>4.2431168604854759E-4</v>
      </c>
      <c r="IP187" s="86">
        <f t="shared" si="547"/>
        <v>2.5866434744034698E-4</v>
      </c>
      <c r="IQ187" s="86">
        <f t="shared" si="548"/>
        <v>6.9293762314024258E-5</v>
      </c>
      <c r="IR187" s="86">
        <f t="shared" si="549"/>
        <v>1.2505225504234169E-5</v>
      </c>
      <c r="IS187" s="86">
        <f t="shared" si="550"/>
        <v>2.868578587436413E-5</v>
      </c>
      <c r="IT187" s="86">
        <f t="shared" si="551"/>
        <v>5.9597239218938135E-5</v>
      </c>
      <c r="IU187" s="86">
        <f t="shared" si="552"/>
        <v>1.3312744415540698E-4</v>
      </c>
      <c r="IV187" s="86">
        <f t="shared" si="553"/>
        <v>2.8857237845000843E-4</v>
      </c>
      <c r="IW187" s="86">
        <f t="shared" si="554"/>
        <v>2.471646485754108E-3</v>
      </c>
      <c r="IY187" s="86">
        <f t="shared" si="555"/>
        <v>1.1151347439007019E-3</v>
      </c>
      <c r="IZ187" s="86">
        <f t="shared" si="556"/>
        <v>2.8292377181160836E-3</v>
      </c>
      <c r="JA187" s="86">
        <f t="shared" si="557"/>
        <v>1.6502001512790534E-3</v>
      </c>
      <c r="JB187" s="86">
        <f t="shared" si="558"/>
        <v>6.8692971327812154E-4</v>
      </c>
      <c r="JC187" s="86">
        <f t="shared" si="559"/>
        <v>1.7968197610189343E-4</v>
      </c>
      <c r="JD187" s="86">
        <f t="shared" si="560"/>
        <v>4.5742681658300307E-4</v>
      </c>
      <c r="JE187" s="86">
        <f t="shared" si="561"/>
        <v>4.2431168604854759E-4</v>
      </c>
      <c r="JF187" s="86">
        <f t="shared" si="562"/>
        <v>2.5866434744034698E-4</v>
      </c>
      <c r="JG187" s="86">
        <f t="shared" si="563"/>
        <v>6.9293762314024258E-5</v>
      </c>
      <c r="JH187" s="86">
        <f t="shared" si="564"/>
        <v>1.2505225504234169E-5</v>
      </c>
      <c r="JI187" s="86">
        <f t="shared" si="565"/>
        <v>2.868578587436413E-5</v>
      </c>
      <c r="JJ187" s="86">
        <f t="shared" si="566"/>
        <v>5.9597239218938135E-5</v>
      </c>
      <c r="JK187" s="86">
        <f t="shared" si="567"/>
        <v>1.3312744415540698E-4</v>
      </c>
      <c r="JL187" s="86">
        <f t="shared" si="568"/>
        <v>2.8857237845000843E-4</v>
      </c>
      <c r="JM187" s="86">
        <f t="shared" si="569"/>
        <v>2.471646485754108E-3</v>
      </c>
    </row>
    <row r="188" spans="2:273" x14ac:dyDescent="0.25">
      <c r="B188" s="2">
        <v>161</v>
      </c>
      <c r="C188" s="37">
        <v>84.852000000000004</v>
      </c>
      <c r="D188" s="37">
        <v>85.07</v>
      </c>
      <c r="E188" s="37">
        <v>82.912000000000006</v>
      </c>
      <c r="F188" s="37">
        <v>85.596000000000004</v>
      </c>
      <c r="G188" s="37">
        <v>86.052999999999997</v>
      </c>
      <c r="H188" s="37">
        <v>88.947000000000003</v>
      </c>
      <c r="I188" s="37">
        <v>88.736999999999995</v>
      </c>
      <c r="J188" s="37">
        <v>88.034999999999997</v>
      </c>
      <c r="K188" s="37">
        <v>86.210999999999999</v>
      </c>
      <c r="L188" s="37">
        <v>87.087999999999994</v>
      </c>
      <c r="M188" s="37">
        <v>86.525999999999996</v>
      </c>
      <c r="N188" s="37">
        <v>85.667000000000002</v>
      </c>
      <c r="O188" s="37">
        <v>86.231999999999999</v>
      </c>
      <c r="P188" s="37">
        <v>88.275999999999996</v>
      </c>
      <c r="Q188" s="37">
        <v>88.171999999999997</v>
      </c>
      <c r="S188" s="4" t="e">
        <f t="shared" si="441"/>
        <v>#N/A</v>
      </c>
      <c r="T188" s="4">
        <f t="shared" si="442"/>
        <v>84.875893456775415</v>
      </c>
      <c r="U188" s="4">
        <f t="shared" si="443"/>
        <v>81.630899148018855</v>
      </c>
      <c r="V188" s="4" t="e">
        <f t="shared" si="444"/>
        <v>#N/A</v>
      </c>
      <c r="W188" s="4" t="e">
        <f t="shared" si="445"/>
        <v>#N/A</v>
      </c>
      <c r="X188" s="4" t="e">
        <f t="shared" si="446"/>
        <v>#N/A</v>
      </c>
      <c r="Y188" s="4" t="e">
        <f t="shared" si="447"/>
        <v>#N/A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 t="e">
        <f t="shared" si="452"/>
        <v>#N/A</v>
      </c>
      <c r="AE188" s="4" t="e">
        <f t="shared" si="453"/>
        <v>#N/A</v>
      </c>
      <c r="AF188" s="4">
        <f t="shared" si="454"/>
        <v>88.804340796400638</v>
      </c>
      <c r="AG188" s="4">
        <f t="shared" si="455"/>
        <v>89.626269624133414</v>
      </c>
      <c r="AI188" s="4">
        <f t="shared" si="456"/>
        <v>0</v>
      </c>
      <c r="AJ188" s="4">
        <f t="shared" si="457"/>
        <v>0.19410654322457788</v>
      </c>
      <c r="AK188" s="4">
        <f t="shared" si="458"/>
        <v>1.2811008519811509</v>
      </c>
      <c r="AL188" s="4">
        <f t="shared" si="459"/>
        <v>0</v>
      </c>
      <c r="AM188" s="4">
        <f t="shared" si="460"/>
        <v>0</v>
      </c>
      <c r="AN188" s="4">
        <f t="shared" si="461"/>
        <v>0</v>
      </c>
      <c r="AO188" s="4">
        <f t="shared" si="462"/>
        <v>0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0</v>
      </c>
      <c r="AU188" s="4">
        <f t="shared" si="468"/>
        <v>0</v>
      </c>
      <c r="AV188" s="4">
        <f t="shared" si="644"/>
        <v>-0.52834079640064147</v>
      </c>
      <c r="AW188" s="4">
        <f t="shared" si="644"/>
        <v>-1.454269624133417</v>
      </c>
      <c r="AY188" s="2" t="e">
        <f t="shared" si="520"/>
        <v>#N/A</v>
      </c>
      <c r="AZ188" s="2">
        <f t="shared" si="571"/>
        <v>84.875893456775415</v>
      </c>
      <c r="BA188" s="2">
        <f t="shared" si="572"/>
        <v>81.630899148018855</v>
      </c>
      <c r="BB188" s="2" t="e">
        <f t="shared" si="573"/>
        <v>#N/A</v>
      </c>
      <c r="BC188" s="2" t="e">
        <f t="shared" si="574"/>
        <v>#N/A</v>
      </c>
      <c r="BD188" s="2" t="e">
        <f t="shared" si="575"/>
        <v>#N/A</v>
      </c>
      <c r="BE188" s="2" t="e">
        <f t="shared" si="576"/>
        <v>#N/A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 t="e">
        <f t="shared" si="581"/>
        <v>#N/A</v>
      </c>
      <c r="BK188" s="2" t="e">
        <f t="shared" si="582"/>
        <v>#N/A</v>
      </c>
      <c r="BL188" s="2">
        <f t="shared" si="583"/>
        <v>88.804340796400624</v>
      </c>
      <c r="BM188" s="2">
        <f t="shared" si="584"/>
        <v>89.626269624119971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>
        <f t="shared" si="486"/>
        <v>85.07</v>
      </c>
      <c r="CW188" s="2">
        <f t="shared" si="487"/>
        <v>82.912000000000006</v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>
        <f t="shared" si="498"/>
        <v>88.275999999999996</v>
      </c>
      <c r="DI188" s="2">
        <f t="shared" si="499"/>
        <v>88.171999999999997</v>
      </c>
      <c r="DK188" s="2">
        <f t="shared" si="500"/>
        <v>114.99508906882593</v>
      </c>
      <c r="DL188" s="2">
        <f t="shared" si="645"/>
        <v>116.00919128919861</v>
      </c>
      <c r="DM188" s="2">
        <f t="shared" si="645"/>
        <v>134.78777462887993</v>
      </c>
      <c r="DN188" s="2">
        <f t="shared" si="645"/>
        <v>135.66731726078802</v>
      </c>
      <c r="DO188" s="2">
        <f t="shared" si="645"/>
        <v>136.54372435897437</v>
      </c>
      <c r="DP188" s="2">
        <f t="shared" si="645"/>
        <v>128.32170128022759</v>
      </c>
      <c r="DQ188" s="2">
        <f t="shared" si="645"/>
        <v>136.53287624466572</v>
      </c>
      <c r="DR188" s="2">
        <f t="shared" si="645"/>
        <v>143.22504594594591</v>
      </c>
      <c r="DS188" s="2">
        <f t="shared" si="645"/>
        <v>127.25486666666666</v>
      </c>
      <c r="DT188" s="2">
        <f t="shared" si="645"/>
        <v>136.15866096096099</v>
      </c>
      <c r="DU188" s="2">
        <f t="shared" si="645"/>
        <v>136.720436942959</v>
      </c>
      <c r="DV188" s="2">
        <f t="shared" si="645"/>
        <v>122.61235357624831</v>
      </c>
      <c r="DW188" s="2">
        <f t="shared" si="645"/>
        <v>132.80707807486633</v>
      </c>
      <c r="DX188" s="2">
        <f t="shared" si="645"/>
        <v>131.40802807486634</v>
      </c>
      <c r="DY188" s="2">
        <f t="shared" si="645"/>
        <v>97.923474155474139</v>
      </c>
      <c r="EA188" s="2">
        <f t="shared" si="440"/>
        <v>83.40949873894678</v>
      </c>
      <c r="EB188" s="2">
        <f t="shared" si="502"/>
        <v>82.782122320828108</v>
      </c>
      <c r="EC188" s="2">
        <f t="shared" si="503"/>
        <v>80.203539765494128</v>
      </c>
      <c r="ED188" s="2">
        <f t="shared" si="504"/>
        <v>85.223695666195312</v>
      </c>
      <c r="EE188" s="2">
        <f t="shared" si="505"/>
        <v>83.651660359799678</v>
      </c>
      <c r="EF188" s="2">
        <f t="shared" si="506"/>
        <v>85.59471504732366</v>
      </c>
      <c r="EG188" s="2">
        <f t="shared" si="507"/>
        <v>87.827198464572476</v>
      </c>
      <c r="EH188" s="2">
        <f t="shared" si="508"/>
        <v>85.10037381235891</v>
      </c>
      <c r="EI188" s="2">
        <f t="shared" si="509"/>
        <v>83.694021925429809</v>
      </c>
      <c r="EJ188" s="2">
        <f t="shared" si="510"/>
        <v>84.851072422062344</v>
      </c>
      <c r="EK188" s="2">
        <f t="shared" si="511"/>
        <v>84.234452826379567</v>
      </c>
      <c r="EL188" s="2">
        <f t="shared" si="512"/>
        <v>84.426381062228359</v>
      </c>
      <c r="EM188" s="2">
        <f t="shared" si="513"/>
        <v>84.98220778087807</v>
      </c>
      <c r="EN188" s="2">
        <f t="shared" si="514"/>
        <v>90.124536361602139</v>
      </c>
      <c r="EO188" s="2">
        <f t="shared" si="515"/>
        <v>94.8015114219114</v>
      </c>
      <c r="EQ188" s="2">
        <f t="shared" si="516"/>
        <v>84.87333205886047</v>
      </c>
      <c r="ER188" s="2">
        <f t="shared" si="646"/>
        <v>85.140004001459943</v>
      </c>
      <c r="ES188" s="2">
        <f t="shared" si="646"/>
        <v>81.800845988187291</v>
      </c>
      <c r="ET188" s="2">
        <f t="shared" si="646"/>
        <v>85.890702156533365</v>
      </c>
      <c r="EU188" s="2">
        <f t="shared" si="646"/>
        <v>85.281733524459042</v>
      </c>
      <c r="EV188" s="2">
        <f t="shared" si="646"/>
        <v>86.884149242322252</v>
      </c>
      <c r="EW188" s="2">
        <f t="shared" si="646"/>
        <v>87.847406446156754</v>
      </c>
      <c r="EX188" s="2">
        <f t="shared" si="646"/>
        <v>86.009718582169697</v>
      </c>
      <c r="EY188" s="2">
        <f t="shared" si="646"/>
        <v>84.278115702233848</v>
      </c>
      <c r="EZ188" s="2">
        <f t="shared" si="646"/>
        <v>85.363538814182334</v>
      </c>
      <c r="FA188" s="2">
        <f t="shared" si="646"/>
        <v>85.25659626285956</v>
      </c>
      <c r="FB188" s="2">
        <f t="shared" si="646"/>
        <v>84.26158575396353</v>
      </c>
      <c r="FC188" s="2">
        <f t="shared" si="646"/>
        <v>85.450914342672746</v>
      </c>
      <c r="FD188" s="2">
        <f t="shared" si="646"/>
        <v>88.67355414441343</v>
      </c>
      <c r="FE188" s="2">
        <f t="shared" si="646"/>
        <v>89.171317189500485</v>
      </c>
      <c r="FG188" s="2">
        <f t="shared" si="518"/>
        <v>0.99998332844148408</v>
      </c>
      <c r="FH188" s="2">
        <f t="shared" si="647"/>
        <v>0.99998451259600174</v>
      </c>
      <c r="FI188" s="2">
        <f t="shared" si="647"/>
        <v>0.99998395793912387</v>
      </c>
      <c r="FJ188" s="2">
        <f t="shared" si="647"/>
        <v>0.9999833322132814</v>
      </c>
      <c r="FK188" s="2">
        <f t="shared" si="647"/>
        <v>0.99998334347095197</v>
      </c>
      <c r="FL188" s="2">
        <f t="shared" si="647"/>
        <v>0.99998192101241212</v>
      </c>
      <c r="FM188" s="2">
        <f t="shared" si="647"/>
        <v>0.99998206020234737</v>
      </c>
      <c r="FN188" s="2">
        <f t="shared" si="647"/>
        <v>0.99998086523199448</v>
      </c>
      <c r="FO188" s="2">
        <f t="shared" si="647"/>
        <v>0.99998005933331224</v>
      </c>
      <c r="FP188" s="2">
        <f t="shared" si="647"/>
        <v>0.99998123585308263</v>
      </c>
      <c r="FQ188" s="2">
        <f t="shared" si="647"/>
        <v>0.99997878478532387</v>
      </c>
      <c r="FR188" s="2">
        <f t="shared" si="647"/>
        <v>0.99998332401865964</v>
      </c>
      <c r="FS188" s="2">
        <f t="shared" si="647"/>
        <v>0.99998056574073246</v>
      </c>
      <c r="FT188" s="2">
        <f t="shared" si="647"/>
        <v>0.99997928846000284</v>
      </c>
      <c r="FU188" s="2">
        <f t="shared" si="647"/>
        <v>0.99998032469383769</v>
      </c>
      <c r="FW188" s="2">
        <f t="shared" si="536"/>
        <v>0.9078005683769601</v>
      </c>
      <c r="FX188" s="2">
        <f t="shared" si="588"/>
        <v>0.88776996407452979</v>
      </c>
      <c r="FY188" s="2">
        <f t="shared" si="589"/>
        <v>0.89305589538180319</v>
      </c>
      <c r="FZ188" s="2">
        <f t="shared" si="590"/>
        <v>0.90346736474236489</v>
      </c>
      <c r="GA188" s="2">
        <f t="shared" si="591"/>
        <v>0.91588529512089056</v>
      </c>
      <c r="GB188" s="2">
        <f t="shared" si="592"/>
        <v>0.90796720211986892</v>
      </c>
      <c r="GC188" s="2">
        <f t="shared" si="593"/>
        <v>0.90915161126910049</v>
      </c>
      <c r="GD188" s="2">
        <f t="shared" si="594"/>
        <v>0.91324576264918755</v>
      </c>
      <c r="GE188" s="2">
        <f t="shared" si="595"/>
        <v>0.92172383537971381</v>
      </c>
      <c r="GF188" s="2">
        <f t="shared" si="596"/>
        <v>0.93343316585892488</v>
      </c>
      <c r="GG188" s="2">
        <f t="shared" si="597"/>
        <v>0.92870538650809498</v>
      </c>
      <c r="GH188" s="2">
        <f t="shared" si="598"/>
        <v>0.92723811774447551</v>
      </c>
      <c r="GI188" s="2">
        <f t="shared" si="599"/>
        <v>0.9224618010414406</v>
      </c>
      <c r="GJ188" s="2">
        <f t="shared" si="600"/>
        <v>0.91045265354864124</v>
      </c>
      <c r="GK188" s="2">
        <f t="shared" si="601"/>
        <v>0.91920509483878099</v>
      </c>
      <c r="GM188" s="86">
        <f t="shared" si="537"/>
        <v>0</v>
      </c>
      <c r="GN188" s="86">
        <f t="shared" si="602"/>
        <v>2.7163973168746587E-242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3.3733108269211298E-261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5.1562444874744303E-283</v>
      </c>
      <c r="GZ188" s="86">
        <f t="shared" si="614"/>
        <v>0</v>
      </c>
      <c r="HA188" s="86">
        <f t="shared" si="615"/>
        <v>0</v>
      </c>
      <c r="HC188" s="86">
        <f t="shared" si="538"/>
        <v>0</v>
      </c>
      <c r="HD188" s="86">
        <f t="shared" si="616"/>
        <v>9.6854920099920633E-140</v>
      </c>
      <c r="HE188" s="86">
        <f t="shared" si="617"/>
        <v>0</v>
      </c>
      <c r="HF188" s="86">
        <f t="shared" si="618"/>
        <v>1.2139917062439001E-300</v>
      </c>
      <c r="HG188" s="86">
        <f t="shared" si="619"/>
        <v>0</v>
      </c>
      <c r="HH188" s="86">
        <f t="shared" si="620"/>
        <v>1.6699930407703371E-218</v>
      </c>
      <c r="HI188" s="86">
        <f t="shared" si="621"/>
        <v>4.6573086154466394E-269</v>
      </c>
      <c r="HJ188" s="86">
        <f t="shared" si="622"/>
        <v>0</v>
      </c>
      <c r="HK188" s="86">
        <f t="shared" si="623"/>
        <v>0</v>
      </c>
      <c r="HL188" s="86">
        <f t="shared" si="624"/>
        <v>2.6483564431717717E-276</v>
      </c>
      <c r="HM188" s="86">
        <f t="shared" si="625"/>
        <v>0</v>
      </c>
      <c r="HN188" s="86">
        <f t="shared" si="626"/>
        <v>2.6784462338170165E-288</v>
      </c>
      <c r="HO188" s="86">
        <f t="shared" si="627"/>
        <v>5.3178351220853289E-254</v>
      </c>
      <c r="HP188" s="86">
        <f t="shared" si="628"/>
        <v>9.7343357556047062E-294</v>
      </c>
      <c r="HQ188" s="86">
        <f t="shared" si="629"/>
        <v>0</v>
      </c>
      <c r="HS188" s="86">
        <f t="shared" si="539"/>
        <v>8.4959197845535786E-79</v>
      </c>
      <c r="HT188" s="86">
        <f t="shared" si="630"/>
        <v>1.7397493136581036E-81</v>
      </c>
      <c r="HU188" s="86">
        <f t="shared" si="631"/>
        <v>2.3091568853090487E-84</v>
      </c>
      <c r="HV188" s="86">
        <f t="shared" si="632"/>
        <v>1.1101963822960403E-89</v>
      </c>
      <c r="HW188" s="86">
        <f t="shared" si="633"/>
        <v>9.5843535788254687E-100</v>
      </c>
      <c r="HX188" s="86">
        <f t="shared" si="634"/>
        <v>1.2203090264503926E-90</v>
      </c>
      <c r="HY188" s="86">
        <f t="shared" si="635"/>
        <v>1.097986265814617E-92</v>
      </c>
      <c r="HZ188" s="86">
        <f t="shared" si="636"/>
        <v>2.028180303873069E-97</v>
      </c>
      <c r="IA188" s="86">
        <f t="shared" si="637"/>
        <v>2.8806529312969955E-107</v>
      </c>
      <c r="IB188" s="86">
        <f t="shared" si="638"/>
        <v>3.4721074414975118E-118</v>
      </c>
      <c r="IC188" s="86">
        <f t="shared" si="639"/>
        <v>6.1690043031829844E-112</v>
      </c>
      <c r="ID188" s="86">
        <f t="shared" si="640"/>
        <v>1.169775666091357E-105</v>
      </c>
      <c r="IE188" s="86">
        <f t="shared" si="641"/>
        <v>3.1847460245539862E-99</v>
      </c>
      <c r="IF188" s="86">
        <f t="shared" si="642"/>
        <v>5.2036818909144789E-83</v>
      </c>
      <c r="IG188" s="86">
        <f t="shared" si="643"/>
        <v>1.0546949566416769E-58</v>
      </c>
      <c r="II188" s="86">
        <f t="shared" si="540"/>
        <v>6.8247338902390614E-4</v>
      </c>
      <c r="IJ188" s="86">
        <f t="shared" si="541"/>
        <v>1.778839272441829E-3</v>
      </c>
      <c r="IK188" s="86">
        <f t="shared" si="542"/>
        <v>1.0031364192911781E-3</v>
      </c>
      <c r="IL188" s="86">
        <f t="shared" si="543"/>
        <v>3.992794101406087E-4</v>
      </c>
      <c r="IM188" s="86">
        <f t="shared" si="544"/>
        <v>9.7678352439783137E-5</v>
      </c>
      <c r="IN188" s="86">
        <f t="shared" si="545"/>
        <v>2.607709152935442E-4</v>
      </c>
      <c r="IO188" s="86">
        <f t="shared" si="546"/>
        <v>2.4133254004651976E-4</v>
      </c>
      <c r="IP188" s="86">
        <f t="shared" si="547"/>
        <v>1.4335897600413513E-4</v>
      </c>
      <c r="IQ188" s="86">
        <f t="shared" si="548"/>
        <v>3.5795787002032545E-5</v>
      </c>
      <c r="IR188" s="86">
        <f t="shared" si="549"/>
        <v>5.9978116705552315E-6</v>
      </c>
      <c r="IS188" s="86">
        <f t="shared" si="550"/>
        <v>1.4290282251327423E-5</v>
      </c>
      <c r="IT188" s="86">
        <f t="shared" si="551"/>
        <v>3.111686930972014E-5</v>
      </c>
      <c r="IU188" s="86">
        <f t="shared" si="552"/>
        <v>7.2419285718606718E-5</v>
      </c>
      <c r="IV188" s="86">
        <f t="shared" si="553"/>
        <v>1.5982857192287382E-4</v>
      </c>
      <c r="IW188" s="86">
        <f t="shared" si="554"/>
        <v>1.6554669684553951E-3</v>
      </c>
      <c r="IY188" s="86">
        <f t="shared" si="555"/>
        <v>6.8247338902390614E-4</v>
      </c>
      <c r="IZ188" s="86">
        <f t="shared" si="556"/>
        <v>1.778839272441829E-3</v>
      </c>
      <c r="JA188" s="86">
        <f t="shared" si="557"/>
        <v>1.0031364192911781E-3</v>
      </c>
      <c r="JB188" s="86">
        <f t="shared" si="558"/>
        <v>3.992794101406087E-4</v>
      </c>
      <c r="JC188" s="86">
        <f t="shared" si="559"/>
        <v>9.7678352439783137E-5</v>
      </c>
      <c r="JD188" s="86">
        <f t="shared" si="560"/>
        <v>2.607709152935442E-4</v>
      </c>
      <c r="JE188" s="86">
        <f t="shared" si="561"/>
        <v>2.4133254004651976E-4</v>
      </c>
      <c r="JF188" s="86">
        <f t="shared" si="562"/>
        <v>1.4335897600413513E-4</v>
      </c>
      <c r="JG188" s="86">
        <f t="shared" si="563"/>
        <v>3.5795787002032545E-5</v>
      </c>
      <c r="JH188" s="86">
        <f t="shared" si="564"/>
        <v>5.9978116705552315E-6</v>
      </c>
      <c r="JI188" s="86">
        <f t="shared" si="565"/>
        <v>1.4290282251327423E-5</v>
      </c>
      <c r="JJ188" s="86">
        <f t="shared" si="566"/>
        <v>3.111686930972014E-5</v>
      </c>
      <c r="JK188" s="86">
        <f t="shared" si="567"/>
        <v>7.2419285718606718E-5</v>
      </c>
      <c r="JL188" s="86">
        <f t="shared" si="568"/>
        <v>1.5982857192287382E-4</v>
      </c>
      <c r="JM188" s="86">
        <f t="shared" si="569"/>
        <v>1.6554669684553951E-3</v>
      </c>
    </row>
    <row r="189" spans="2:273" x14ac:dyDescent="0.25">
      <c r="B189" s="2">
        <v>162</v>
      </c>
      <c r="C189" s="37">
        <v>85.426000000000002</v>
      </c>
      <c r="D189" s="37">
        <v>87.93</v>
      </c>
      <c r="E189" s="37">
        <v>83.525999999999996</v>
      </c>
      <c r="F189" s="37">
        <v>87.192999999999998</v>
      </c>
      <c r="G189" s="37">
        <v>84.596000000000004</v>
      </c>
      <c r="H189" s="37">
        <v>89.789000000000001</v>
      </c>
      <c r="I189" s="37">
        <v>91.210999999999999</v>
      </c>
      <c r="J189" s="37">
        <v>86.807000000000002</v>
      </c>
      <c r="K189" s="37">
        <v>87.07</v>
      </c>
      <c r="L189" s="37">
        <v>87.192999999999998</v>
      </c>
      <c r="M189" s="37">
        <v>86.509</v>
      </c>
      <c r="N189" s="37">
        <v>86.105000000000004</v>
      </c>
      <c r="O189" s="37">
        <v>87.643000000000001</v>
      </c>
      <c r="P189" s="37">
        <v>89.81</v>
      </c>
      <c r="Q189" s="37">
        <v>86.724000000000004</v>
      </c>
      <c r="S189" s="4" t="e">
        <f t="shared" si="441"/>
        <v>#N/A</v>
      </c>
      <c r="T189" s="4">
        <f t="shared" si="442"/>
        <v>84.774941690577577</v>
      </c>
      <c r="U189" s="4" t="e">
        <f t="shared" si="443"/>
        <v>#N/A</v>
      </c>
      <c r="V189" s="4" t="e">
        <f t="shared" si="444"/>
        <v>#N/A</v>
      </c>
      <c r="W189" s="4" t="e">
        <f t="shared" si="445"/>
        <v>#N/A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 t="e">
        <f t="shared" si="452"/>
        <v>#N/A</v>
      </c>
      <c r="AE189" s="4" t="e">
        <f t="shared" si="453"/>
        <v>#N/A</v>
      </c>
      <c r="AF189" s="4">
        <f t="shared" si="454"/>
        <v>88.617248345568399</v>
      </c>
      <c r="AG189" s="4">
        <f t="shared" si="455"/>
        <v>89.377530687661817</v>
      </c>
      <c r="AI189" s="4">
        <f t="shared" si="456"/>
        <v>0</v>
      </c>
      <c r="AJ189" s="4">
        <f t="shared" si="457"/>
        <v>3.1550583094224294</v>
      </c>
      <c r="AK189" s="4">
        <f t="shared" si="458"/>
        <v>0</v>
      </c>
      <c r="AL189" s="4">
        <f t="shared" si="459"/>
        <v>0</v>
      </c>
      <c r="AM189" s="4">
        <f t="shared" si="460"/>
        <v>0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0</v>
      </c>
      <c r="AU189" s="4">
        <f t="shared" si="468"/>
        <v>0</v>
      </c>
      <c r="AV189" s="4">
        <f t="shared" si="644"/>
        <v>1.1927516544316035</v>
      </c>
      <c r="AW189" s="4">
        <f t="shared" si="644"/>
        <v>-2.6535306876618137</v>
      </c>
      <c r="AY189" s="2" t="e">
        <f t="shared" si="520"/>
        <v>#N/A</v>
      </c>
      <c r="AZ189" s="2">
        <f t="shared" si="571"/>
        <v>84.774941690577577</v>
      </c>
      <c r="BA189" s="2" t="e">
        <f t="shared" si="572"/>
        <v>#N/A</v>
      </c>
      <c r="BB189" s="2" t="e">
        <f t="shared" si="573"/>
        <v>#N/A</v>
      </c>
      <c r="BC189" s="2" t="e">
        <f t="shared" si="574"/>
        <v>#N/A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 t="e">
        <f t="shared" si="581"/>
        <v>#N/A</v>
      </c>
      <c r="BK189" s="2" t="e">
        <f t="shared" si="582"/>
        <v>#N/A</v>
      </c>
      <c r="BL189" s="2">
        <f t="shared" si="583"/>
        <v>88.617248345568399</v>
      </c>
      <c r="BM189" s="2">
        <f t="shared" si="584"/>
        <v>89.377530687660268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>
        <f t="shared" si="486"/>
        <v>87.93</v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>
        <f t="shared" si="498"/>
        <v>89.81</v>
      </c>
      <c r="DI189" s="2">
        <f t="shared" si="499"/>
        <v>86.724000000000004</v>
      </c>
      <c r="DK189" s="2">
        <f t="shared" si="500"/>
        <v>115.02568421052634</v>
      </c>
      <c r="DL189" s="2">
        <f t="shared" si="645"/>
        <v>116.04328501742161</v>
      </c>
      <c r="DM189" s="2">
        <f t="shared" si="645"/>
        <v>134.9581981106613</v>
      </c>
      <c r="DN189" s="2">
        <f t="shared" si="645"/>
        <v>135.8169860225141</v>
      </c>
      <c r="DO189" s="2">
        <f t="shared" si="645"/>
        <v>136.67997435897439</v>
      </c>
      <c r="DP189" s="2">
        <f t="shared" si="645"/>
        <v>128.40738477951635</v>
      </c>
      <c r="DQ189" s="2">
        <f t="shared" si="645"/>
        <v>136.68663347558083</v>
      </c>
      <c r="DR189" s="2">
        <f t="shared" si="645"/>
        <v>143.42793822393821</v>
      </c>
      <c r="DS189" s="2">
        <f t="shared" si="645"/>
        <v>127.35201232492996</v>
      </c>
      <c r="DT189" s="2">
        <f t="shared" si="645"/>
        <v>136.32099506649507</v>
      </c>
      <c r="DU189" s="2">
        <f t="shared" si="645"/>
        <v>136.89986241087342</v>
      </c>
      <c r="DV189" s="2">
        <f t="shared" si="645"/>
        <v>122.69625701754386</v>
      </c>
      <c r="DW189" s="2">
        <f t="shared" si="645"/>
        <v>132.9822449197861</v>
      </c>
      <c r="DX189" s="2">
        <f t="shared" si="645"/>
        <v>131.55269585561499</v>
      </c>
      <c r="DY189" s="2">
        <f t="shared" si="645"/>
        <v>97.8072165242165</v>
      </c>
      <c r="EA189" s="2">
        <f t="shared" si="440"/>
        <v>83.212796317116897</v>
      </c>
      <c r="EB189" s="2">
        <f t="shared" si="502"/>
        <v>82.622348299657887</v>
      </c>
      <c r="EC189" s="2">
        <f t="shared" si="503"/>
        <v>79.982676795086519</v>
      </c>
      <c r="ED189" s="2">
        <f t="shared" si="504"/>
        <v>85.038084679119819</v>
      </c>
      <c r="EE189" s="2">
        <f t="shared" si="505"/>
        <v>83.443509753712135</v>
      </c>
      <c r="EF189" s="2">
        <f t="shared" si="506"/>
        <v>85.373976210093417</v>
      </c>
      <c r="EG189" s="2">
        <f t="shared" si="507"/>
        <v>87.644113579377375</v>
      </c>
      <c r="EH189" s="2">
        <f t="shared" si="508"/>
        <v>84.904579668080672</v>
      </c>
      <c r="EI189" s="2">
        <f t="shared" si="509"/>
        <v>83.481792644499535</v>
      </c>
      <c r="EJ189" s="2">
        <f t="shared" si="510"/>
        <v>84.648691486810549</v>
      </c>
      <c r="EK189" s="2">
        <f t="shared" si="511"/>
        <v>84.02805720053837</v>
      </c>
      <c r="EL189" s="2">
        <f t="shared" si="512"/>
        <v>84.247232222712086</v>
      </c>
      <c r="EM189" s="2">
        <f t="shared" si="513"/>
        <v>84.801249593231375</v>
      </c>
      <c r="EN189" s="2">
        <f t="shared" si="514"/>
        <v>89.969389236965753</v>
      </c>
      <c r="EO189" s="2">
        <f t="shared" si="515"/>
        <v>94.667258974358958</v>
      </c>
      <c r="EQ189" s="2">
        <f t="shared" si="516"/>
        <v>84.700637565859779</v>
      </c>
      <c r="ER189" s="2">
        <f t="shared" si="646"/>
        <v>85.022597419303153</v>
      </c>
      <c r="ES189" s="2">
        <f t="shared" si="646"/>
        <v>81.606782446343828</v>
      </c>
      <c r="ET189" s="2">
        <f t="shared" si="646"/>
        <v>85.716216633226011</v>
      </c>
      <c r="EU189" s="2">
        <f t="shared" si="646"/>
        <v>85.100401588692506</v>
      </c>
      <c r="EV189" s="2">
        <f t="shared" si="646"/>
        <v>86.685252835048203</v>
      </c>
      <c r="EW189" s="2">
        <f t="shared" si="646"/>
        <v>87.664735943536115</v>
      </c>
      <c r="EX189" s="2">
        <f t="shared" si="646"/>
        <v>85.828842127183833</v>
      </c>
      <c r="EY189" s="2">
        <f t="shared" si="646"/>
        <v>84.07541838674635</v>
      </c>
      <c r="EZ189" s="2">
        <f t="shared" si="646"/>
        <v>85.169327042761594</v>
      </c>
      <c r="FA189" s="2">
        <f t="shared" si="646"/>
        <v>85.066544509762778</v>
      </c>
      <c r="FB189" s="2">
        <f t="shared" si="646"/>
        <v>84.079789026165002</v>
      </c>
      <c r="FC189" s="2">
        <f t="shared" si="646"/>
        <v>85.27760904131722</v>
      </c>
      <c r="FD189" s="2">
        <f t="shared" si="646"/>
        <v>88.495104562129882</v>
      </c>
      <c r="FE189" s="2">
        <f t="shared" si="646"/>
        <v>88.953431690765512</v>
      </c>
      <c r="FG189" s="2">
        <f t="shared" si="518"/>
        <v>0.99998479533562057</v>
      </c>
      <c r="FH189" s="2">
        <f t="shared" si="647"/>
        <v>0.99998587530043204</v>
      </c>
      <c r="FI189" s="2">
        <f t="shared" si="647"/>
        <v>0.99998536944594396</v>
      </c>
      <c r="FJ189" s="2">
        <f t="shared" si="647"/>
        <v>0.99998479877555069</v>
      </c>
      <c r="FK189" s="2">
        <f t="shared" si="647"/>
        <v>0.99998480904269837</v>
      </c>
      <c r="FL189" s="2">
        <f t="shared" si="647"/>
        <v>0.99998351174112643</v>
      </c>
      <c r="FM189" s="2">
        <f t="shared" si="647"/>
        <v>0.99998363868425855</v>
      </c>
      <c r="FN189" s="2">
        <f t="shared" si="647"/>
        <v>0.99998254885478877</v>
      </c>
      <c r="FO189" s="2">
        <f t="shared" si="647"/>
        <v>0.99998181386392804</v>
      </c>
      <c r="FP189" s="2">
        <f t="shared" si="647"/>
        <v>0.99998288686636549</v>
      </c>
      <c r="FQ189" s="2">
        <f t="shared" si="647"/>
        <v>0.99998065145813808</v>
      </c>
      <c r="FR189" s="2">
        <f t="shared" si="647"/>
        <v>0.99998479130194484</v>
      </c>
      <c r="FS189" s="2">
        <f t="shared" si="647"/>
        <v>0.99998227571458453</v>
      </c>
      <c r="FT189" s="2">
        <f t="shared" si="647"/>
        <v>0.99998111081659935</v>
      </c>
      <c r="FU189" s="2">
        <f t="shared" si="647"/>
        <v>0.99998205587644717</v>
      </c>
      <c r="FW189" s="2">
        <f t="shared" si="536"/>
        <v>0.91522538058772407</v>
      </c>
      <c r="FX189" s="2">
        <f t="shared" si="588"/>
        <v>0.89662415147446406</v>
      </c>
      <c r="FY189" s="2">
        <f t="shared" si="589"/>
        <v>0.90153930996962306</v>
      </c>
      <c r="FZ189" s="2">
        <f t="shared" si="590"/>
        <v>0.91120699802450966</v>
      </c>
      <c r="GA189" s="2">
        <f t="shared" si="591"/>
        <v>0.92271447312904031</v>
      </c>
      <c r="GB189" s="2">
        <f t="shared" si="592"/>
        <v>0.91537984617493073</v>
      </c>
      <c r="GC189" s="2">
        <f t="shared" si="593"/>
        <v>0.91647763421988715</v>
      </c>
      <c r="GD189" s="2">
        <f t="shared" si="594"/>
        <v>0.92027058607440004</v>
      </c>
      <c r="GE189" s="2">
        <f t="shared" si="595"/>
        <v>0.92811619298726589</v>
      </c>
      <c r="GF189" s="2">
        <f t="shared" si="596"/>
        <v>0.93893264445792357</v>
      </c>
      <c r="GG189" s="2">
        <f t="shared" si="597"/>
        <v>0.93456807521939933</v>
      </c>
      <c r="GH189" s="2">
        <f t="shared" si="598"/>
        <v>0.93321278578487388</v>
      </c>
      <c r="GI189" s="2">
        <f t="shared" si="599"/>
        <v>0.92879854868568801</v>
      </c>
      <c r="GJ189" s="2">
        <f t="shared" si="600"/>
        <v>0.91768325968192421</v>
      </c>
      <c r="GK189" s="2">
        <f t="shared" si="601"/>
        <v>0.92578658190699659</v>
      </c>
      <c r="GM189" s="86">
        <f t="shared" si="537"/>
        <v>0</v>
      </c>
      <c r="GN189" s="86">
        <f t="shared" si="602"/>
        <v>4.5708729707554554E-247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2.3889587385717691E-266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1.4670374605469803E-288</v>
      </c>
      <c r="GZ189" s="86">
        <f t="shared" si="614"/>
        <v>0</v>
      </c>
      <c r="HA189" s="86">
        <f t="shared" si="615"/>
        <v>0</v>
      </c>
      <c r="HC189" s="86">
        <f t="shared" si="538"/>
        <v>0</v>
      </c>
      <c r="HD189" s="86">
        <f t="shared" si="616"/>
        <v>3.4835975417643158E-143</v>
      </c>
      <c r="HE189" s="86">
        <f t="shared" si="617"/>
        <v>0</v>
      </c>
      <c r="HF189" s="86">
        <f t="shared" si="618"/>
        <v>4.7907225948454283E-308</v>
      </c>
      <c r="HG189" s="86">
        <f t="shared" si="619"/>
        <v>0</v>
      </c>
      <c r="HH189" s="86">
        <f t="shared" si="620"/>
        <v>7.0106724765272548E-224</v>
      </c>
      <c r="HI189" s="86">
        <f t="shared" si="621"/>
        <v>1.2164119734288362E-275</v>
      </c>
      <c r="HJ189" s="86">
        <f t="shared" si="622"/>
        <v>0</v>
      </c>
      <c r="HK189" s="86">
        <f t="shared" si="623"/>
        <v>0</v>
      </c>
      <c r="HL189" s="86">
        <f t="shared" si="624"/>
        <v>5.8593241670973375E-283</v>
      </c>
      <c r="HM189" s="86">
        <f t="shared" si="625"/>
        <v>0</v>
      </c>
      <c r="HN189" s="86">
        <f t="shared" si="626"/>
        <v>2.9428818211875086E-295</v>
      </c>
      <c r="HO189" s="86">
        <f t="shared" si="627"/>
        <v>3.9382541258625292E-260</v>
      </c>
      <c r="HP189" s="86">
        <f t="shared" si="628"/>
        <v>7.6997226482164276E-301</v>
      </c>
      <c r="HQ189" s="86">
        <f t="shared" si="629"/>
        <v>0</v>
      </c>
      <c r="HS189" s="86">
        <f t="shared" si="539"/>
        <v>5.082489633040092E-82</v>
      </c>
      <c r="HT189" s="86">
        <f t="shared" si="630"/>
        <v>8.0305582154290864E-85</v>
      </c>
      <c r="HU189" s="86">
        <f t="shared" si="631"/>
        <v>7.5894332331272448E-88</v>
      </c>
      <c r="HV189" s="86">
        <f t="shared" si="632"/>
        <v>2.3747410228575134E-93</v>
      </c>
      <c r="HW189" s="86">
        <f t="shared" si="633"/>
        <v>9.7726235265372185E-104</v>
      </c>
      <c r="HX189" s="86">
        <f t="shared" si="634"/>
        <v>2.3375910932361152E-94</v>
      </c>
      <c r="HY189" s="86">
        <f t="shared" si="635"/>
        <v>1.9226868382530063E-96</v>
      </c>
      <c r="HZ189" s="86">
        <f t="shared" si="636"/>
        <v>2.528778917925814E-101</v>
      </c>
      <c r="IA189" s="86">
        <f t="shared" si="637"/>
        <v>1.6075156279577826E-111</v>
      </c>
      <c r="IB189" s="86">
        <f t="shared" si="638"/>
        <v>9.388624824857679E-123</v>
      </c>
      <c r="IC189" s="86">
        <f t="shared" si="639"/>
        <v>2.5532930162204514E-116</v>
      </c>
      <c r="ID189" s="86">
        <f t="shared" si="640"/>
        <v>8.855317488134206E-110</v>
      </c>
      <c r="IE189" s="86">
        <f t="shared" si="641"/>
        <v>3.9288859812534217E-103</v>
      </c>
      <c r="IF189" s="86">
        <f t="shared" si="642"/>
        <v>2.5013328736348998E-86</v>
      </c>
      <c r="IG189" s="86">
        <f t="shared" si="643"/>
        <v>5.5237137108622887E-61</v>
      </c>
      <c r="II189" s="86">
        <f t="shared" si="540"/>
        <v>4.1039476308712318E-4</v>
      </c>
      <c r="IJ189" s="86">
        <f t="shared" si="541"/>
        <v>1.0983864127118628E-3</v>
      </c>
      <c r="IK189" s="86">
        <f t="shared" si="542"/>
        <v>5.9825014516193958E-4</v>
      </c>
      <c r="IL189" s="86">
        <f t="shared" si="543"/>
        <v>2.2747026038483264E-4</v>
      </c>
      <c r="IM189" s="86">
        <f t="shared" si="544"/>
        <v>5.1970721261662665E-5</v>
      </c>
      <c r="IN189" s="86">
        <f t="shared" si="545"/>
        <v>1.4565456472087496E-4</v>
      </c>
      <c r="IO189" s="86">
        <f t="shared" si="546"/>
        <v>1.3448820422587183E-4</v>
      </c>
      <c r="IP189" s="86">
        <f t="shared" si="547"/>
        <v>7.7801004671864332E-5</v>
      </c>
      <c r="IQ189" s="86">
        <f t="shared" si="548"/>
        <v>1.8075081433293335E-5</v>
      </c>
      <c r="IR189" s="86">
        <f t="shared" si="549"/>
        <v>2.808571601694616E-6</v>
      </c>
      <c r="IS189" s="86">
        <f t="shared" si="550"/>
        <v>6.9553663305037516E-6</v>
      </c>
      <c r="IT189" s="86">
        <f t="shared" si="551"/>
        <v>1.5897575103975764E-5</v>
      </c>
      <c r="IU189" s="86">
        <f t="shared" si="552"/>
        <v>3.8585782723221386E-5</v>
      </c>
      <c r="IV189" s="86">
        <f t="shared" si="553"/>
        <v>8.6654063999781793E-5</v>
      </c>
      <c r="IW189" s="86">
        <f t="shared" si="554"/>
        <v>1.0941983132909156E-3</v>
      </c>
      <c r="IY189" s="86">
        <f t="shared" si="555"/>
        <v>4.1039476308712318E-4</v>
      </c>
      <c r="IZ189" s="86">
        <f t="shared" si="556"/>
        <v>1.0983864127118628E-3</v>
      </c>
      <c r="JA189" s="86">
        <f t="shared" si="557"/>
        <v>5.9825014516193958E-4</v>
      </c>
      <c r="JB189" s="86">
        <f t="shared" si="558"/>
        <v>2.2747026038483264E-4</v>
      </c>
      <c r="JC189" s="86">
        <f t="shared" si="559"/>
        <v>5.1970721261662665E-5</v>
      </c>
      <c r="JD189" s="86">
        <f t="shared" si="560"/>
        <v>1.4565456472087496E-4</v>
      </c>
      <c r="JE189" s="86">
        <f t="shared" si="561"/>
        <v>1.3448820422587183E-4</v>
      </c>
      <c r="JF189" s="86">
        <f t="shared" si="562"/>
        <v>7.7801004671864332E-5</v>
      </c>
      <c r="JG189" s="86">
        <f t="shared" si="563"/>
        <v>1.8075081433293335E-5</v>
      </c>
      <c r="JH189" s="86">
        <f t="shared" si="564"/>
        <v>2.808571601694616E-6</v>
      </c>
      <c r="JI189" s="86">
        <f t="shared" si="565"/>
        <v>6.9553663305037516E-6</v>
      </c>
      <c r="JJ189" s="86">
        <f t="shared" si="566"/>
        <v>1.5897575103975764E-5</v>
      </c>
      <c r="JK189" s="86">
        <f t="shared" si="567"/>
        <v>3.8585782723221386E-5</v>
      </c>
      <c r="JL189" s="86">
        <f t="shared" si="568"/>
        <v>8.6654063999781793E-5</v>
      </c>
      <c r="JM189" s="86">
        <f t="shared" si="569"/>
        <v>1.0941983132909156E-3</v>
      </c>
    </row>
    <row r="190" spans="2:273" x14ac:dyDescent="0.25">
      <c r="B190" s="2">
        <v>163</v>
      </c>
      <c r="C190" s="37">
        <v>85.147999999999996</v>
      </c>
      <c r="D190" s="37">
        <v>83.614000000000004</v>
      </c>
      <c r="E190" s="37">
        <v>78.754000000000005</v>
      </c>
      <c r="F190" s="37">
        <v>85.596000000000004</v>
      </c>
      <c r="G190" s="37">
        <v>85.578999999999994</v>
      </c>
      <c r="H190" s="37">
        <v>84.491</v>
      </c>
      <c r="I190" s="37">
        <v>88.403999999999996</v>
      </c>
      <c r="J190" s="37">
        <v>84.981999999999999</v>
      </c>
      <c r="K190" s="37">
        <v>84.385999999999996</v>
      </c>
      <c r="L190" s="37">
        <v>85</v>
      </c>
      <c r="M190" s="37">
        <v>87.509</v>
      </c>
      <c r="N190" s="37">
        <v>86.14</v>
      </c>
      <c r="O190" s="37">
        <v>85.143000000000001</v>
      </c>
      <c r="P190" s="37">
        <v>88.361999999999995</v>
      </c>
      <c r="Q190" s="37">
        <v>89.569000000000003</v>
      </c>
      <c r="S190" s="4" t="e">
        <f t="shared" si="441"/>
        <v>#N/A</v>
      </c>
      <c r="T190" s="4" t="e">
        <f t="shared" si="442"/>
        <v>#N/A</v>
      </c>
      <c r="U190" s="4" t="e">
        <f t="shared" si="443"/>
        <v>#N/A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 t="e">
        <f t="shared" si="453"/>
        <v>#N/A</v>
      </c>
      <c r="AF190" s="4">
        <f t="shared" si="454"/>
        <v>88.430626269415782</v>
      </c>
      <c r="AG190" s="4">
        <f t="shared" si="455"/>
        <v>89.130569094217492</v>
      </c>
      <c r="AI190" s="4">
        <f t="shared" si="456"/>
        <v>0</v>
      </c>
      <c r="AJ190" s="4">
        <f t="shared" si="457"/>
        <v>0</v>
      </c>
      <c r="AK190" s="4">
        <f t="shared" si="458"/>
        <v>0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0</v>
      </c>
      <c r="AV190" s="4">
        <f t="shared" si="644"/>
        <v>-6.8626269415787533E-2</v>
      </c>
      <c r="AW190" s="4">
        <f t="shared" si="644"/>
        <v>0.43843090578251065</v>
      </c>
      <c r="AY190" s="2" t="e">
        <f t="shared" si="520"/>
        <v>#N/A</v>
      </c>
      <c r="AZ190" s="2" t="e">
        <f t="shared" si="571"/>
        <v>#N/A</v>
      </c>
      <c r="BA190" s="2" t="e">
        <f t="shared" si="572"/>
        <v>#N/A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 t="e">
        <f t="shared" si="582"/>
        <v>#N/A</v>
      </c>
      <c r="BL190" s="2">
        <f t="shared" si="583"/>
        <v>88.430626269415782</v>
      </c>
      <c r="BM190" s="2">
        <f t="shared" si="584"/>
        <v>89.130569094217321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>
        <f t="shared" si="498"/>
        <v>88.361999999999995</v>
      </c>
      <c r="DI190" s="2">
        <f t="shared" si="499"/>
        <v>89.569000000000003</v>
      </c>
      <c r="DK190" s="2">
        <f t="shared" si="500"/>
        <v>115.05627935222674</v>
      </c>
      <c r="DL190" s="2">
        <f t="shared" si="645"/>
        <v>116.07737874564461</v>
      </c>
      <c r="DM190" s="2">
        <f t="shared" si="645"/>
        <v>135.12862159244267</v>
      </c>
      <c r="DN190" s="2">
        <f t="shared" si="645"/>
        <v>135.96665478424018</v>
      </c>
      <c r="DO190" s="2">
        <f t="shared" si="645"/>
        <v>136.81622435897438</v>
      </c>
      <c r="DP190" s="2">
        <f t="shared" si="645"/>
        <v>128.49306827880511</v>
      </c>
      <c r="DQ190" s="2">
        <f t="shared" si="645"/>
        <v>136.84039070649598</v>
      </c>
      <c r="DR190" s="2">
        <f t="shared" si="645"/>
        <v>143.63083050193046</v>
      </c>
      <c r="DS190" s="2">
        <f t="shared" si="645"/>
        <v>127.44915798319327</v>
      </c>
      <c r="DT190" s="2">
        <f t="shared" si="645"/>
        <v>136.48332917202919</v>
      </c>
      <c r="DU190" s="2">
        <f t="shared" si="645"/>
        <v>137.07928787878785</v>
      </c>
      <c r="DV190" s="2">
        <f t="shared" si="645"/>
        <v>122.7801604588394</v>
      </c>
      <c r="DW190" s="2">
        <f t="shared" si="645"/>
        <v>133.1574117647059</v>
      </c>
      <c r="DX190" s="2">
        <f t="shared" si="645"/>
        <v>131.69736363636366</v>
      </c>
      <c r="DY190" s="2">
        <f t="shared" si="645"/>
        <v>97.690958892958861</v>
      </c>
      <c r="EA190" s="2">
        <f t="shared" si="440"/>
        <v>83.016093895287</v>
      </c>
      <c r="EB190" s="2">
        <f t="shared" si="502"/>
        <v>82.462574278487679</v>
      </c>
      <c r="EC190" s="2">
        <f t="shared" si="503"/>
        <v>79.761813824678939</v>
      </c>
      <c r="ED190" s="2">
        <f t="shared" si="504"/>
        <v>84.852473692044327</v>
      </c>
      <c r="EE190" s="2">
        <f t="shared" si="505"/>
        <v>83.235359147624578</v>
      </c>
      <c r="EF190" s="2">
        <f t="shared" si="506"/>
        <v>85.153237372863188</v>
      </c>
      <c r="EG190" s="2">
        <f t="shared" si="507"/>
        <v>87.461028694182289</v>
      </c>
      <c r="EH190" s="2">
        <f t="shared" si="508"/>
        <v>84.708785523802433</v>
      </c>
      <c r="EI190" s="2">
        <f t="shared" si="509"/>
        <v>83.269563363569247</v>
      </c>
      <c r="EJ190" s="2">
        <f t="shared" si="510"/>
        <v>84.446310551558753</v>
      </c>
      <c r="EK190" s="2">
        <f t="shared" si="511"/>
        <v>83.821661574697202</v>
      </c>
      <c r="EL190" s="2">
        <f t="shared" si="512"/>
        <v>84.068083383195798</v>
      </c>
      <c r="EM190" s="2">
        <f t="shared" si="513"/>
        <v>84.62029140558468</v>
      </c>
      <c r="EN190" s="2">
        <f t="shared" si="514"/>
        <v>89.814242112329367</v>
      </c>
      <c r="EO190" s="2">
        <f t="shared" si="515"/>
        <v>94.533006526806503</v>
      </c>
      <c r="EQ190" s="2">
        <f t="shared" si="516"/>
        <v>84.527943072859074</v>
      </c>
      <c r="ER190" s="2">
        <f t="shared" si="646"/>
        <v>84.905190837146378</v>
      </c>
      <c r="ES190" s="2">
        <f t="shared" si="646"/>
        <v>81.412718904500352</v>
      </c>
      <c r="ET190" s="2">
        <f t="shared" si="646"/>
        <v>85.541731109918643</v>
      </c>
      <c r="EU190" s="2">
        <f t="shared" si="646"/>
        <v>84.91906965292597</v>
      </c>
      <c r="EV190" s="2">
        <f t="shared" si="646"/>
        <v>86.486356427774155</v>
      </c>
      <c r="EW190" s="2">
        <f t="shared" si="646"/>
        <v>87.482065440915477</v>
      </c>
      <c r="EX190" s="2">
        <f t="shared" si="646"/>
        <v>85.647965672197984</v>
      </c>
      <c r="EY190" s="2">
        <f t="shared" si="646"/>
        <v>83.872721071258837</v>
      </c>
      <c r="EZ190" s="2">
        <f t="shared" si="646"/>
        <v>84.975115271340854</v>
      </c>
      <c r="FA190" s="2">
        <f t="shared" si="646"/>
        <v>84.876492756665982</v>
      </c>
      <c r="FB190" s="2">
        <f t="shared" si="646"/>
        <v>83.897992298366475</v>
      </c>
      <c r="FC190" s="2">
        <f t="shared" si="646"/>
        <v>85.104303739961694</v>
      </c>
      <c r="FD190" s="2">
        <f t="shared" si="646"/>
        <v>88.316654979846334</v>
      </c>
      <c r="FE190" s="2">
        <f t="shared" si="646"/>
        <v>88.73554619203054</v>
      </c>
      <c r="FG190" s="2">
        <f t="shared" si="518"/>
        <v>0.99998613316272555</v>
      </c>
      <c r="FH190" s="2">
        <f t="shared" si="647"/>
        <v>0.9999871181048815</v>
      </c>
      <c r="FI190" s="2">
        <f t="shared" si="647"/>
        <v>0.99998665675893794</v>
      </c>
      <c r="FJ190" s="2">
        <f t="shared" si="647"/>
        <v>0.99998613629998745</v>
      </c>
      <c r="FK190" s="2">
        <f t="shared" si="647"/>
        <v>0.99998614566376254</v>
      </c>
      <c r="FL190" s="2">
        <f t="shared" si="647"/>
        <v>0.99998496250736901</v>
      </c>
      <c r="FM190" s="2">
        <f t="shared" si="647"/>
        <v>0.99998507828121608</v>
      </c>
      <c r="FN190" s="2">
        <f t="shared" si="647"/>
        <v>0.9999840843419695</v>
      </c>
      <c r="FO190" s="2">
        <f t="shared" si="647"/>
        <v>0.99998341402023572</v>
      </c>
      <c r="FP190" s="2">
        <f t="shared" si="647"/>
        <v>0.99998439261312888</v>
      </c>
      <c r="FQ190" s="2">
        <f t="shared" si="647"/>
        <v>0.9999823538900543</v>
      </c>
      <c r="FR190" s="2">
        <f t="shared" si="647"/>
        <v>0.99998612948395971</v>
      </c>
      <c r="FS190" s="2">
        <f t="shared" si="647"/>
        <v>0.99998383523437162</v>
      </c>
      <c r="FT190" s="2">
        <f t="shared" si="647"/>
        <v>0.99998277283135972</v>
      </c>
      <c r="FU190" s="2">
        <f t="shared" si="647"/>
        <v>0.99998363473897822</v>
      </c>
      <c r="FW190" s="2">
        <f t="shared" si="536"/>
        <v>0.92210357950564326</v>
      </c>
      <c r="FX190" s="2">
        <f t="shared" si="588"/>
        <v>0.90485466804070924</v>
      </c>
      <c r="FY190" s="2">
        <f t="shared" si="589"/>
        <v>0.90941802893848189</v>
      </c>
      <c r="FZ190" s="2">
        <f t="shared" si="590"/>
        <v>0.91838215406032186</v>
      </c>
      <c r="GA190" s="2">
        <f t="shared" si="591"/>
        <v>0.92903215997205368</v>
      </c>
      <c r="GB190" s="2">
        <f t="shared" si="592"/>
        <v>0.92224657722073755</v>
      </c>
      <c r="GC190" s="2">
        <f t="shared" si="593"/>
        <v>0.92326275020745896</v>
      </c>
      <c r="GD190" s="2">
        <f t="shared" si="594"/>
        <v>0.92677219348043993</v>
      </c>
      <c r="GE190" s="2">
        <f t="shared" si="595"/>
        <v>0.9340238902100626</v>
      </c>
      <c r="GF190" s="2">
        <f t="shared" si="596"/>
        <v>0.94400503400387736</v>
      </c>
      <c r="GG190" s="2">
        <f t="shared" si="597"/>
        <v>0.93997982117618006</v>
      </c>
      <c r="GH190" s="2">
        <f t="shared" si="598"/>
        <v>0.9387292761769348</v>
      </c>
      <c r="GI190" s="2">
        <f t="shared" si="599"/>
        <v>0.93465411553659639</v>
      </c>
      <c r="GJ190" s="2">
        <f t="shared" si="600"/>
        <v>0.92437851560329609</v>
      </c>
      <c r="GK190" s="2">
        <f t="shared" si="601"/>
        <v>0.93187168196688097</v>
      </c>
      <c r="GM190" s="86">
        <f t="shared" si="537"/>
        <v>0</v>
      </c>
      <c r="GN190" s="86">
        <f t="shared" si="602"/>
        <v>6.9040624092869531E-252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1.5057683082237206E-271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3.6847511692447744E-294</v>
      </c>
      <c r="GZ190" s="86">
        <f t="shared" si="614"/>
        <v>0</v>
      </c>
      <c r="HA190" s="86">
        <f t="shared" si="615"/>
        <v>0</v>
      </c>
      <c r="HC190" s="86">
        <f t="shared" si="538"/>
        <v>0</v>
      </c>
      <c r="HD190" s="86">
        <f t="shared" si="616"/>
        <v>1.1364045664332339E-146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2.5289963548194038E-229</v>
      </c>
      <c r="HI190" s="86">
        <f t="shared" si="621"/>
        <v>2.6421405649390433E-282</v>
      </c>
      <c r="HJ190" s="86">
        <f t="shared" si="622"/>
        <v>0</v>
      </c>
      <c r="HK190" s="86">
        <f t="shared" si="623"/>
        <v>0</v>
      </c>
      <c r="HL190" s="86">
        <f t="shared" si="624"/>
        <v>1.0790157403108722E-289</v>
      </c>
      <c r="HM190" s="86">
        <f t="shared" si="625"/>
        <v>0</v>
      </c>
      <c r="HN190" s="86">
        <f t="shared" si="626"/>
        <v>2.6679165886431022E-302</v>
      </c>
      <c r="HO190" s="86">
        <f t="shared" si="627"/>
        <v>2.4619635030212072E-266</v>
      </c>
      <c r="HP190" s="86">
        <f t="shared" si="628"/>
        <v>5.0039602198323054E-308</v>
      </c>
      <c r="HQ190" s="86">
        <f t="shared" si="629"/>
        <v>0</v>
      </c>
      <c r="HS190" s="86">
        <f t="shared" si="539"/>
        <v>2.6130160300853099E-85</v>
      </c>
      <c r="HT190" s="86">
        <f t="shared" si="630"/>
        <v>3.1687522865997044E-88</v>
      </c>
      <c r="HU190" s="86">
        <f t="shared" si="631"/>
        <v>2.114824724511482E-91</v>
      </c>
      <c r="HV190" s="86">
        <f t="shared" si="632"/>
        <v>4.2759161153687574E-97</v>
      </c>
      <c r="HW190" s="86">
        <f t="shared" si="633"/>
        <v>8.2979577916613552E-108</v>
      </c>
      <c r="HX190" s="86">
        <f t="shared" si="634"/>
        <v>3.7594527027189048E-98</v>
      </c>
      <c r="HY190" s="86">
        <f t="shared" si="635"/>
        <v>2.8274405004601465E-100</v>
      </c>
      <c r="HZ190" s="86">
        <f t="shared" si="636"/>
        <v>2.6353054432357116E-105</v>
      </c>
      <c r="IA190" s="86">
        <f t="shared" si="637"/>
        <v>7.3952599383334688E-116</v>
      </c>
      <c r="IB190" s="86">
        <f t="shared" si="638"/>
        <v>2.074294141114464E-127</v>
      </c>
      <c r="IC190" s="86">
        <f t="shared" si="639"/>
        <v>8.6828447897175433E-121</v>
      </c>
      <c r="ID190" s="86">
        <f t="shared" si="640"/>
        <v>5.5762503426386216E-114</v>
      </c>
      <c r="IE190" s="86">
        <f t="shared" si="641"/>
        <v>4.0626362291877389E-107</v>
      </c>
      <c r="IF190" s="86">
        <f t="shared" si="642"/>
        <v>1.0324226859009758E-89</v>
      </c>
      <c r="IG190" s="86">
        <f t="shared" si="643"/>
        <v>2.6111134330471175E-63</v>
      </c>
      <c r="II190" s="86">
        <f t="shared" si="540"/>
        <v>2.4246493624770817E-4</v>
      </c>
      <c r="IJ190" s="86">
        <f t="shared" si="541"/>
        <v>6.6602713408453256E-4</v>
      </c>
      <c r="IK190" s="86">
        <f t="shared" si="542"/>
        <v>3.5000390005923395E-4</v>
      </c>
      <c r="IL190" s="86">
        <f t="shared" si="543"/>
        <v>1.2700643154624872E-4</v>
      </c>
      <c r="IM190" s="86">
        <f t="shared" si="544"/>
        <v>2.7061945312707992E-5</v>
      </c>
      <c r="IN190" s="86">
        <f t="shared" si="545"/>
        <v>7.9705426915620988E-5</v>
      </c>
      <c r="IO190" s="86">
        <f t="shared" si="546"/>
        <v>7.342800475649243E-5</v>
      </c>
      <c r="IP190" s="86">
        <f t="shared" si="547"/>
        <v>4.1341878575318721E-5</v>
      </c>
      <c r="IQ190" s="86">
        <f t="shared" si="548"/>
        <v>8.9210015805515836E-6</v>
      </c>
      <c r="IR190" s="86">
        <f t="shared" si="549"/>
        <v>1.2839471817209403E-6</v>
      </c>
      <c r="IS190" s="86">
        <f t="shared" si="550"/>
        <v>3.3073546059743258E-6</v>
      </c>
      <c r="IT190" s="86">
        <f t="shared" si="551"/>
        <v>7.9470816735545063E-6</v>
      </c>
      <c r="IU190" s="86">
        <f t="shared" si="552"/>
        <v>2.0135500065202622E-5</v>
      </c>
      <c r="IV190" s="86">
        <f t="shared" si="553"/>
        <v>4.5986457176280479E-5</v>
      </c>
      <c r="IW190" s="86">
        <f t="shared" si="554"/>
        <v>7.1366177662001275E-4</v>
      </c>
      <c r="IY190" s="86">
        <f t="shared" si="555"/>
        <v>2.4246493624770817E-4</v>
      </c>
      <c r="IZ190" s="86">
        <f t="shared" si="556"/>
        <v>6.6602713408453256E-4</v>
      </c>
      <c r="JA190" s="86">
        <f t="shared" si="557"/>
        <v>3.5000390005923395E-4</v>
      </c>
      <c r="JB190" s="86">
        <f t="shared" si="558"/>
        <v>1.2700643154624872E-4</v>
      </c>
      <c r="JC190" s="86">
        <f t="shared" si="559"/>
        <v>2.7061945312707992E-5</v>
      </c>
      <c r="JD190" s="86">
        <f t="shared" si="560"/>
        <v>7.9705426915620988E-5</v>
      </c>
      <c r="JE190" s="86">
        <f t="shared" si="561"/>
        <v>7.342800475649243E-5</v>
      </c>
      <c r="JF190" s="86">
        <f t="shared" si="562"/>
        <v>4.1341878575318721E-5</v>
      </c>
      <c r="JG190" s="86">
        <f t="shared" si="563"/>
        <v>8.9210015805515836E-6</v>
      </c>
      <c r="JH190" s="86">
        <f t="shared" si="564"/>
        <v>1.2839471817209403E-6</v>
      </c>
      <c r="JI190" s="86">
        <f t="shared" si="565"/>
        <v>3.3073546059743258E-6</v>
      </c>
      <c r="JJ190" s="86">
        <f t="shared" si="566"/>
        <v>7.9470816735545063E-6</v>
      </c>
      <c r="JK190" s="86">
        <f t="shared" si="567"/>
        <v>2.0135500065202622E-5</v>
      </c>
      <c r="JL190" s="86">
        <f t="shared" si="568"/>
        <v>4.5986457176280479E-5</v>
      </c>
      <c r="JM190" s="86">
        <f t="shared" si="569"/>
        <v>7.1366177662001275E-4</v>
      </c>
    </row>
    <row r="191" spans="2:273" x14ac:dyDescent="0.25">
      <c r="B191" s="2">
        <v>164</v>
      </c>
      <c r="C191" s="37">
        <v>86.278999999999996</v>
      </c>
      <c r="D191" s="37">
        <v>85.245999999999995</v>
      </c>
      <c r="E191" s="37">
        <v>84.701999999999998</v>
      </c>
      <c r="F191" s="37">
        <v>85.701999999999998</v>
      </c>
      <c r="G191" s="37">
        <v>86.316000000000003</v>
      </c>
      <c r="H191" s="37">
        <v>87.087999999999994</v>
      </c>
      <c r="I191" s="37">
        <v>89.421000000000006</v>
      </c>
      <c r="J191" s="37">
        <v>85.385999999999996</v>
      </c>
      <c r="K191" s="37">
        <v>88.281000000000006</v>
      </c>
      <c r="L191" s="37">
        <v>87.561000000000007</v>
      </c>
      <c r="M191" s="37">
        <v>86.350999999999999</v>
      </c>
      <c r="N191" s="37">
        <v>85.86</v>
      </c>
      <c r="O191" s="37">
        <v>85.695999999999998</v>
      </c>
      <c r="P191" s="37">
        <v>90.052000000000007</v>
      </c>
      <c r="Q191" s="37">
        <v>87.671999999999997</v>
      </c>
      <c r="S191" s="4" t="e">
        <f t="shared" si="441"/>
        <v>#N/A</v>
      </c>
      <c r="T191" s="4" t="e">
        <f t="shared" si="442"/>
        <v>#N/A</v>
      </c>
      <c r="U191" s="4" t="e">
        <f t="shared" si="443"/>
        <v>#N/A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 t="e">
        <f t="shared" si="453"/>
        <v>#N/A</v>
      </c>
      <c r="AF191" s="4" t="e">
        <f t="shared" si="454"/>
        <v>#N/A</v>
      </c>
      <c r="AG191" s="4">
        <f t="shared" si="455"/>
        <v>88.88532627368275</v>
      </c>
      <c r="AI191" s="4">
        <f t="shared" si="456"/>
        <v>0</v>
      </c>
      <c r="AJ191" s="4">
        <f t="shared" si="457"/>
        <v>0</v>
      </c>
      <c r="AK191" s="4">
        <f t="shared" si="458"/>
        <v>0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0</v>
      </c>
      <c r="AV191" s="4">
        <f t="shared" si="644"/>
        <v>0</v>
      </c>
      <c r="AW191" s="4">
        <f t="shared" si="644"/>
        <v>-1.2133262736827533</v>
      </c>
      <c r="AY191" s="2" t="e">
        <f t="shared" si="520"/>
        <v>#N/A</v>
      </c>
      <c r="AZ191" s="2" t="e">
        <f t="shared" si="571"/>
        <v>#N/A</v>
      </c>
      <c r="BA191" s="2" t="e">
        <f t="shared" si="572"/>
        <v>#N/A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 t="e">
        <f t="shared" si="582"/>
        <v>#N/A</v>
      </c>
      <c r="BL191" s="2" t="e">
        <f t="shared" si="583"/>
        <v>#N/A</v>
      </c>
      <c r="BM191" s="2">
        <f t="shared" si="584"/>
        <v>88.885326273682736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>
        <f t="shared" si="499"/>
        <v>87.671999999999997</v>
      </c>
      <c r="DK191" s="2">
        <f t="shared" si="500"/>
        <v>115.08687449392714</v>
      </c>
      <c r="DL191" s="2">
        <f t="shared" si="645"/>
        <v>116.11147247386761</v>
      </c>
      <c r="DM191" s="2">
        <f t="shared" si="645"/>
        <v>135.29904507422404</v>
      </c>
      <c r="DN191" s="2">
        <f t="shared" si="645"/>
        <v>136.11632354596628</v>
      </c>
      <c r="DO191" s="2">
        <f t="shared" si="645"/>
        <v>136.95247435897437</v>
      </c>
      <c r="DP191" s="2">
        <f t="shared" si="645"/>
        <v>128.57875177809387</v>
      </c>
      <c r="DQ191" s="2">
        <f t="shared" si="645"/>
        <v>136.9941479374111</v>
      </c>
      <c r="DR191" s="2">
        <f t="shared" si="645"/>
        <v>143.83372277992277</v>
      </c>
      <c r="DS191" s="2">
        <f t="shared" si="645"/>
        <v>127.54630364145657</v>
      </c>
      <c r="DT191" s="2">
        <f t="shared" si="645"/>
        <v>136.6456632775633</v>
      </c>
      <c r="DU191" s="2">
        <f t="shared" si="645"/>
        <v>137.25871334670231</v>
      </c>
      <c r="DV191" s="2">
        <f t="shared" si="645"/>
        <v>122.86406390013495</v>
      </c>
      <c r="DW191" s="2">
        <f t="shared" si="645"/>
        <v>133.33257860962567</v>
      </c>
      <c r="DX191" s="2">
        <f t="shared" si="645"/>
        <v>131.84203141711231</v>
      </c>
      <c r="DY191" s="2">
        <f t="shared" si="645"/>
        <v>97.574701261701236</v>
      </c>
      <c r="EA191" s="2">
        <f t="shared" si="440"/>
        <v>82.819391473457102</v>
      </c>
      <c r="EB191" s="2">
        <f t="shared" si="502"/>
        <v>82.302800257317472</v>
      </c>
      <c r="EC191" s="2">
        <f t="shared" si="503"/>
        <v>79.54095085427133</v>
      </c>
      <c r="ED191" s="2">
        <f t="shared" si="504"/>
        <v>84.66686270496885</v>
      </c>
      <c r="EE191" s="2">
        <f t="shared" si="505"/>
        <v>83.027208541537021</v>
      </c>
      <c r="EF191" s="2">
        <f t="shared" si="506"/>
        <v>84.932498535632959</v>
      </c>
      <c r="EG191" s="2">
        <f t="shared" si="507"/>
        <v>87.277943808987175</v>
      </c>
      <c r="EH191" s="2">
        <f t="shared" si="508"/>
        <v>84.512991379524195</v>
      </c>
      <c r="EI191" s="2">
        <f t="shared" si="509"/>
        <v>83.05733408263896</v>
      </c>
      <c r="EJ191" s="2">
        <f t="shared" si="510"/>
        <v>84.243929616306957</v>
      </c>
      <c r="EK191" s="2">
        <f t="shared" si="511"/>
        <v>83.615265948856006</v>
      </c>
      <c r="EL191" s="2">
        <f t="shared" si="512"/>
        <v>83.888934543679511</v>
      </c>
      <c r="EM191" s="2">
        <f t="shared" si="513"/>
        <v>84.439333217937985</v>
      </c>
      <c r="EN191" s="2">
        <f t="shared" si="514"/>
        <v>89.659094987692995</v>
      </c>
      <c r="EO191" s="2">
        <f t="shared" si="515"/>
        <v>94.398754079254061</v>
      </c>
      <c r="EQ191" s="2">
        <f t="shared" si="516"/>
        <v>84.355248579858397</v>
      </c>
      <c r="ER191" s="2">
        <f t="shared" si="646"/>
        <v>84.787784254989589</v>
      </c>
      <c r="ES191" s="2">
        <f t="shared" si="646"/>
        <v>81.218655362656875</v>
      </c>
      <c r="ET191" s="2">
        <f t="shared" si="646"/>
        <v>85.36724558661129</v>
      </c>
      <c r="EU191" s="2">
        <f t="shared" si="646"/>
        <v>84.737737717159433</v>
      </c>
      <c r="EV191" s="2">
        <f t="shared" si="646"/>
        <v>86.287460020500092</v>
      </c>
      <c r="EW191" s="2">
        <f t="shared" si="646"/>
        <v>87.299394938294824</v>
      </c>
      <c r="EX191" s="2">
        <f t="shared" si="646"/>
        <v>85.46708921721212</v>
      </c>
      <c r="EY191" s="2">
        <f t="shared" si="646"/>
        <v>83.670023755771325</v>
      </c>
      <c r="EZ191" s="2">
        <f t="shared" si="646"/>
        <v>84.7809034999201</v>
      </c>
      <c r="FA191" s="2">
        <f t="shared" si="646"/>
        <v>84.6864410035692</v>
      </c>
      <c r="FB191" s="2">
        <f t="shared" si="646"/>
        <v>83.716195570567947</v>
      </c>
      <c r="FC191" s="2">
        <f t="shared" si="646"/>
        <v>84.930998438606181</v>
      </c>
      <c r="FD191" s="2">
        <f t="shared" si="646"/>
        <v>88.138205397562785</v>
      </c>
      <c r="FE191" s="2">
        <f t="shared" si="646"/>
        <v>88.517660693295568</v>
      </c>
      <c r="FG191" s="2">
        <f t="shared" si="518"/>
        <v>0.99998735327866739</v>
      </c>
      <c r="FH191" s="2">
        <f t="shared" si="647"/>
        <v>0.99998825155870408</v>
      </c>
      <c r="FI191" s="2">
        <f t="shared" si="647"/>
        <v>0.9999878308052319</v>
      </c>
      <c r="FJ191" s="2">
        <f t="shared" si="647"/>
        <v>0.99998735613989131</v>
      </c>
      <c r="FK191" s="2">
        <f t="shared" si="647"/>
        <v>0.99998736467977645</v>
      </c>
      <c r="FL191" s="2">
        <f t="shared" si="647"/>
        <v>0.99998628562557779</v>
      </c>
      <c r="FM191" s="2">
        <f t="shared" si="647"/>
        <v>0.99998639121285959</v>
      </c>
      <c r="FN191" s="2">
        <f t="shared" si="647"/>
        <v>0.99998548472703341</v>
      </c>
      <c r="FO191" s="2">
        <f t="shared" si="647"/>
        <v>0.99998487338459807</v>
      </c>
      <c r="FP191" s="2">
        <f t="shared" si="647"/>
        <v>0.99998576587445209</v>
      </c>
      <c r="FQ191" s="2">
        <f t="shared" si="647"/>
        <v>0.99998390653146929</v>
      </c>
      <c r="FR191" s="2">
        <f t="shared" si="647"/>
        <v>0.99998734992358496</v>
      </c>
      <c r="FS191" s="2">
        <f t="shared" si="647"/>
        <v>0.99998525753756273</v>
      </c>
      <c r="FT191" s="2">
        <f t="shared" si="647"/>
        <v>0.99998428861165323</v>
      </c>
      <c r="FU191" s="2">
        <f t="shared" si="647"/>
        <v>0.9999850746830673</v>
      </c>
      <c r="FW191" s="2">
        <f t="shared" si="536"/>
        <v>0.92846733234977996</v>
      </c>
      <c r="FX191" s="2">
        <f t="shared" si="588"/>
        <v>0.91249384559976043</v>
      </c>
      <c r="FY191" s="2">
        <f t="shared" si="589"/>
        <v>0.91672453580517621</v>
      </c>
      <c r="FZ191" s="2">
        <f t="shared" si="590"/>
        <v>0.92502520942744115</v>
      </c>
      <c r="GA191" s="2">
        <f t="shared" si="591"/>
        <v>0.93486986197084854</v>
      </c>
      <c r="GB191" s="2">
        <f t="shared" si="592"/>
        <v>0.92859955243600012</v>
      </c>
      <c r="GC191" s="2">
        <f t="shared" si="593"/>
        <v>0.92953904075476401</v>
      </c>
      <c r="GD191" s="2">
        <f t="shared" si="594"/>
        <v>0.93278234634779789</v>
      </c>
      <c r="GE191" s="2">
        <f t="shared" si="595"/>
        <v>0.93947772990845502</v>
      </c>
      <c r="GF191" s="2">
        <f t="shared" si="596"/>
        <v>0.94867912869228932</v>
      </c>
      <c r="GG191" s="2">
        <f t="shared" si="597"/>
        <v>0.94497032774610679</v>
      </c>
      <c r="GH191" s="2">
        <f t="shared" si="598"/>
        <v>0.94381754717043587</v>
      </c>
      <c r="GI191" s="2">
        <f t="shared" si="599"/>
        <v>0.94005920168421986</v>
      </c>
      <c r="GJ191" s="2">
        <f t="shared" si="600"/>
        <v>0.93057041101760463</v>
      </c>
      <c r="GK191" s="2">
        <f t="shared" si="601"/>
        <v>0.93749152508840849</v>
      </c>
      <c r="GM191" s="86">
        <f t="shared" si="537"/>
        <v>0</v>
      </c>
      <c r="GN191" s="86">
        <f t="shared" si="602"/>
        <v>9.3607181047551953E-257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8.4470307343337634E-277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8.1702172582768126E-300</v>
      </c>
      <c r="GZ191" s="86">
        <f t="shared" si="614"/>
        <v>0</v>
      </c>
      <c r="HA191" s="86">
        <f t="shared" si="615"/>
        <v>0</v>
      </c>
      <c r="HC191" s="86">
        <f t="shared" si="538"/>
        <v>0</v>
      </c>
      <c r="HD191" s="86">
        <f t="shared" si="616"/>
        <v>3.3622896422051972E-150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7.83932566355698E-235</v>
      </c>
      <c r="HI191" s="86">
        <f t="shared" si="621"/>
        <v>4.7726459058912173E-289</v>
      </c>
      <c r="HJ191" s="86">
        <f t="shared" si="622"/>
        <v>0</v>
      </c>
      <c r="HK191" s="86">
        <f t="shared" si="623"/>
        <v>0</v>
      </c>
      <c r="HL191" s="86">
        <f t="shared" si="624"/>
        <v>1.6539248250254497E-296</v>
      </c>
      <c r="HM191" s="86">
        <f t="shared" si="625"/>
        <v>0</v>
      </c>
      <c r="HN191" s="86">
        <f t="shared" si="626"/>
        <v>0</v>
      </c>
      <c r="HO191" s="86">
        <f t="shared" si="627"/>
        <v>1.2991731808647039E-272</v>
      </c>
      <c r="HP191" s="86">
        <f t="shared" si="628"/>
        <v>0</v>
      </c>
      <c r="HQ191" s="86">
        <f t="shared" si="629"/>
        <v>0</v>
      </c>
      <c r="HS191" s="86">
        <f t="shared" si="539"/>
        <v>1.1545168292086279E-88</v>
      </c>
      <c r="HT191" s="86">
        <f t="shared" si="630"/>
        <v>1.0688271528490847E-91</v>
      </c>
      <c r="HU191" s="86">
        <f t="shared" si="631"/>
        <v>4.9962195851088868E-95</v>
      </c>
      <c r="HV191" s="86">
        <f t="shared" si="632"/>
        <v>6.4808465587166543E-101</v>
      </c>
      <c r="HW191" s="86">
        <f t="shared" si="633"/>
        <v>5.8672770345023725E-112</v>
      </c>
      <c r="HX191" s="86">
        <f t="shared" si="634"/>
        <v>5.0761119242711134E-102</v>
      </c>
      <c r="HY191" s="86">
        <f t="shared" si="635"/>
        <v>3.4917651677603546E-104</v>
      </c>
      <c r="HZ191" s="86">
        <f t="shared" si="636"/>
        <v>2.2954108487845325E-109</v>
      </c>
      <c r="IA191" s="86">
        <f t="shared" si="637"/>
        <v>2.8046549867675964E-120</v>
      </c>
      <c r="IB191" s="86">
        <f t="shared" si="638"/>
        <v>3.744488201848506E-132</v>
      </c>
      <c r="IC191" s="86">
        <f t="shared" si="639"/>
        <v>2.4260135922947873E-125</v>
      </c>
      <c r="ID191" s="86">
        <f t="shared" si="640"/>
        <v>2.920861990597068E-118</v>
      </c>
      <c r="IE191" s="86">
        <f t="shared" si="641"/>
        <v>3.5211476039410374E-111</v>
      </c>
      <c r="IF191" s="86">
        <f t="shared" si="642"/>
        <v>3.659000606884351E-93</v>
      </c>
      <c r="IG191" s="86">
        <f t="shared" si="643"/>
        <v>1.1140498731980166E-65</v>
      </c>
      <c r="II191" s="86">
        <f t="shared" si="540"/>
        <v>1.4073510167328935E-4</v>
      </c>
      <c r="IJ191" s="86">
        <f t="shared" si="541"/>
        <v>3.9656715076692722E-4</v>
      </c>
      <c r="IK191" s="86">
        <f t="shared" si="542"/>
        <v>2.0086327957673125E-4</v>
      </c>
      <c r="IL191" s="86">
        <f t="shared" si="543"/>
        <v>6.9494874012662343E-5</v>
      </c>
      <c r="IM191" s="86">
        <f t="shared" si="544"/>
        <v>1.3790322355945661E-5</v>
      </c>
      <c r="IN191" s="86">
        <f t="shared" si="545"/>
        <v>4.2729140635647974E-5</v>
      </c>
      <c r="IO191" s="86">
        <f t="shared" si="546"/>
        <v>3.9275565969965087E-5</v>
      </c>
      <c r="IP191" s="86">
        <f t="shared" si="547"/>
        <v>2.1508725553968961E-5</v>
      </c>
      <c r="IQ191" s="86">
        <f t="shared" si="548"/>
        <v>4.3033667300189333E-6</v>
      </c>
      <c r="IR191" s="86">
        <f t="shared" si="549"/>
        <v>5.7300322660301463E-7</v>
      </c>
      <c r="IS191" s="86">
        <f t="shared" si="550"/>
        <v>1.53638917024963E-6</v>
      </c>
      <c r="IT191" s="86">
        <f t="shared" si="551"/>
        <v>3.8869108064207573E-6</v>
      </c>
      <c r="IU191" s="86">
        <f t="shared" si="552"/>
        <v>1.0290511578629668E-5</v>
      </c>
      <c r="IV191" s="86">
        <f t="shared" si="553"/>
        <v>2.3886433514482922E-5</v>
      </c>
      <c r="IW191" s="86">
        <f t="shared" si="554"/>
        <v>4.5929381830941296E-4</v>
      </c>
      <c r="IY191" s="86">
        <f t="shared" si="555"/>
        <v>1.4073510167328935E-4</v>
      </c>
      <c r="IZ191" s="86">
        <f t="shared" si="556"/>
        <v>3.9656715076692722E-4</v>
      </c>
      <c r="JA191" s="86">
        <f t="shared" si="557"/>
        <v>2.0086327957673125E-4</v>
      </c>
      <c r="JB191" s="86">
        <f t="shared" si="558"/>
        <v>6.9494874012662343E-5</v>
      </c>
      <c r="JC191" s="86">
        <f t="shared" si="559"/>
        <v>1.3790322355945661E-5</v>
      </c>
      <c r="JD191" s="86">
        <f t="shared" si="560"/>
        <v>4.2729140635647974E-5</v>
      </c>
      <c r="JE191" s="86">
        <f t="shared" si="561"/>
        <v>3.9275565969965087E-5</v>
      </c>
      <c r="JF191" s="86">
        <f t="shared" si="562"/>
        <v>2.1508725553968961E-5</v>
      </c>
      <c r="JG191" s="86">
        <f t="shared" si="563"/>
        <v>4.3033667300189333E-6</v>
      </c>
      <c r="JH191" s="86">
        <f t="shared" si="564"/>
        <v>5.7300322660301463E-7</v>
      </c>
      <c r="JI191" s="86">
        <f t="shared" si="565"/>
        <v>1.53638917024963E-6</v>
      </c>
      <c r="JJ191" s="86">
        <f t="shared" si="566"/>
        <v>3.8869108064207573E-6</v>
      </c>
      <c r="JK191" s="86">
        <f t="shared" si="567"/>
        <v>1.0290511578629668E-5</v>
      </c>
      <c r="JL191" s="86">
        <f t="shared" si="568"/>
        <v>2.3886433514482922E-5</v>
      </c>
      <c r="JM191" s="86">
        <f t="shared" si="569"/>
        <v>4.5929381830941296E-4</v>
      </c>
    </row>
    <row r="192" spans="2:273" x14ac:dyDescent="0.25">
      <c r="B192" s="2">
        <v>165</v>
      </c>
      <c r="C192" s="37">
        <v>85.671999999999997</v>
      </c>
      <c r="D192" s="37">
        <v>86.018000000000001</v>
      </c>
      <c r="E192" s="37">
        <v>84.14</v>
      </c>
      <c r="F192" s="37">
        <v>86.174999999999997</v>
      </c>
      <c r="G192" s="37">
        <v>83.894999999999996</v>
      </c>
      <c r="H192" s="37">
        <v>88.596000000000004</v>
      </c>
      <c r="I192" s="37">
        <v>88.596000000000004</v>
      </c>
      <c r="J192" s="37">
        <v>86.561000000000007</v>
      </c>
      <c r="K192" s="37">
        <v>86.385999999999996</v>
      </c>
      <c r="L192" s="37">
        <v>86.736999999999995</v>
      </c>
      <c r="M192" s="37">
        <v>86.403999999999996</v>
      </c>
      <c r="N192" s="37">
        <v>86.825000000000003</v>
      </c>
      <c r="O192" s="37">
        <v>88.125</v>
      </c>
      <c r="P192" s="37">
        <v>87.828000000000003</v>
      </c>
      <c r="Q192" s="37">
        <v>88.69</v>
      </c>
      <c r="S192" s="4" t="e">
        <f t="shared" si="441"/>
        <v>#N/A</v>
      </c>
      <c r="T192" s="4" t="e">
        <f t="shared" si="442"/>
        <v>#N/A</v>
      </c>
      <c r="U192" s="4" t="e">
        <f t="shared" si="443"/>
        <v>#N/A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 t="e">
        <f t="shared" si="453"/>
        <v>#N/A</v>
      </c>
      <c r="AF192" s="4" t="e">
        <f t="shared" si="454"/>
        <v>#N/A</v>
      </c>
      <c r="AG192" s="4">
        <f t="shared" si="455"/>
        <v>88.641738805200674</v>
      </c>
      <c r="AI192" s="4">
        <f t="shared" si="456"/>
        <v>0</v>
      </c>
      <c r="AJ192" s="4">
        <f t="shared" si="457"/>
        <v>0</v>
      </c>
      <c r="AK192" s="4">
        <f t="shared" si="458"/>
        <v>0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0</v>
      </c>
      <c r="AV192" s="4">
        <f t="shared" si="644"/>
        <v>0</v>
      </c>
      <c r="AW192" s="4">
        <f t="shared" si="644"/>
        <v>4.8261194799323448E-2</v>
      </c>
      <c r="AY192" s="2" t="e">
        <f t="shared" si="520"/>
        <v>#N/A</v>
      </c>
      <c r="AZ192" s="2" t="e">
        <f t="shared" si="571"/>
        <v>#N/A</v>
      </c>
      <c r="BA192" s="2" t="e">
        <f t="shared" si="572"/>
        <v>#N/A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 t="e">
        <f t="shared" si="582"/>
        <v>#N/A</v>
      </c>
      <c r="BL192" s="2" t="e">
        <f t="shared" si="583"/>
        <v>#N/A</v>
      </c>
      <c r="BM192" s="2">
        <f t="shared" si="584"/>
        <v>88.641738805200674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>
        <f t="shared" si="499"/>
        <v>88.69</v>
      </c>
      <c r="DK192" s="2">
        <f t="shared" si="500"/>
        <v>115.11746963562754</v>
      </c>
      <c r="DL192" s="2">
        <f t="shared" si="645"/>
        <v>116.14556620209061</v>
      </c>
      <c r="DM192" s="2">
        <f t="shared" si="645"/>
        <v>135.46946855600544</v>
      </c>
      <c r="DN192" s="2">
        <f t="shared" si="645"/>
        <v>136.26599230769236</v>
      </c>
      <c r="DO192" s="2">
        <f t="shared" si="645"/>
        <v>137.08872435897439</v>
      </c>
      <c r="DP192" s="2">
        <f t="shared" si="645"/>
        <v>128.66443527738264</v>
      </c>
      <c r="DQ192" s="2">
        <f t="shared" si="645"/>
        <v>137.14790516832622</v>
      </c>
      <c r="DR192" s="2">
        <f t="shared" si="645"/>
        <v>144.03661505791504</v>
      </c>
      <c r="DS192" s="2">
        <f t="shared" si="645"/>
        <v>127.64344929971988</v>
      </c>
      <c r="DT192" s="2">
        <f t="shared" si="645"/>
        <v>136.80799738309739</v>
      </c>
      <c r="DU192" s="2">
        <f t="shared" si="645"/>
        <v>137.43813881461674</v>
      </c>
      <c r="DV192" s="2">
        <f t="shared" si="645"/>
        <v>122.9479673414305</v>
      </c>
      <c r="DW192" s="2">
        <f t="shared" si="645"/>
        <v>133.50774545454547</v>
      </c>
      <c r="DX192" s="2">
        <f t="shared" si="645"/>
        <v>131.98669919786099</v>
      </c>
      <c r="DY192" s="2">
        <f t="shared" si="645"/>
        <v>97.458443630443611</v>
      </c>
      <c r="EA192" s="2">
        <f t="shared" si="440"/>
        <v>82.622689051627205</v>
      </c>
      <c r="EB192" s="2">
        <f t="shared" si="502"/>
        <v>82.143026236147264</v>
      </c>
      <c r="EC192" s="2">
        <f t="shared" si="503"/>
        <v>79.320087883863749</v>
      </c>
      <c r="ED192" s="2">
        <f t="shared" si="504"/>
        <v>84.481251717893358</v>
      </c>
      <c r="EE192" s="2">
        <f t="shared" si="505"/>
        <v>82.819057935449479</v>
      </c>
      <c r="EF192" s="2">
        <f t="shared" si="506"/>
        <v>84.711759698402716</v>
      </c>
      <c r="EG192" s="2">
        <f t="shared" si="507"/>
        <v>87.094858923792088</v>
      </c>
      <c r="EH192" s="2">
        <f t="shared" si="508"/>
        <v>84.31719723524597</v>
      </c>
      <c r="EI192" s="2">
        <f t="shared" si="509"/>
        <v>82.845104801708686</v>
      </c>
      <c r="EJ192" s="2">
        <f t="shared" si="510"/>
        <v>84.041548681055147</v>
      </c>
      <c r="EK192" s="2">
        <f t="shared" si="511"/>
        <v>83.408870323014838</v>
      </c>
      <c r="EL192" s="2">
        <f t="shared" si="512"/>
        <v>83.709785704163238</v>
      </c>
      <c r="EM192" s="2">
        <f t="shared" si="513"/>
        <v>84.25837503029129</v>
      </c>
      <c r="EN192" s="2">
        <f t="shared" si="514"/>
        <v>89.503947863056609</v>
      </c>
      <c r="EO192" s="2">
        <f t="shared" si="515"/>
        <v>94.26450163170162</v>
      </c>
      <c r="EQ192" s="2">
        <f t="shared" si="516"/>
        <v>84.182554086857692</v>
      </c>
      <c r="ER192" s="2">
        <f t="shared" si="646"/>
        <v>84.670377672832814</v>
      </c>
      <c r="ES192" s="2">
        <f t="shared" si="646"/>
        <v>81.024591820813413</v>
      </c>
      <c r="ET192" s="2">
        <f t="shared" si="646"/>
        <v>85.192760063303922</v>
      </c>
      <c r="EU192" s="2">
        <f t="shared" si="646"/>
        <v>84.556405781392897</v>
      </c>
      <c r="EV192" s="2">
        <f t="shared" si="646"/>
        <v>86.088563613226043</v>
      </c>
      <c r="EW192" s="2">
        <f t="shared" si="646"/>
        <v>87.116724435674186</v>
      </c>
      <c r="EX192" s="2">
        <f t="shared" si="646"/>
        <v>85.286212762226256</v>
      </c>
      <c r="EY192" s="2">
        <f t="shared" si="646"/>
        <v>83.467326440283813</v>
      </c>
      <c r="EZ192" s="2">
        <f t="shared" si="646"/>
        <v>84.58669172849936</v>
      </c>
      <c r="FA192" s="2">
        <f t="shared" si="646"/>
        <v>84.496389250472419</v>
      </c>
      <c r="FB192" s="2">
        <f t="shared" si="646"/>
        <v>83.534398842769406</v>
      </c>
      <c r="FC192" s="2">
        <f t="shared" si="646"/>
        <v>84.757693137250655</v>
      </c>
      <c r="FD192" s="2">
        <f t="shared" si="646"/>
        <v>87.959755815279237</v>
      </c>
      <c r="FE192" s="2">
        <f t="shared" si="646"/>
        <v>88.299775194560596</v>
      </c>
      <c r="FG192" s="2">
        <f t="shared" si="518"/>
        <v>0.99998846604022773</v>
      </c>
      <c r="FH192" s="2">
        <f t="shared" si="647"/>
        <v>0.99998928528311637</v>
      </c>
      <c r="FI192" s="2">
        <f t="shared" si="647"/>
        <v>0.99998890155058151</v>
      </c>
      <c r="FJ192" s="2">
        <f t="shared" si="647"/>
        <v>0.9999884686497007</v>
      </c>
      <c r="FK192" s="2">
        <f t="shared" si="647"/>
        <v>0.99998847643818578</v>
      </c>
      <c r="FL192" s="2">
        <f t="shared" si="647"/>
        <v>0.99998749232677875</v>
      </c>
      <c r="FM192" s="2">
        <f t="shared" si="647"/>
        <v>0.9999875886237557</v>
      </c>
      <c r="FN192" s="2">
        <f t="shared" si="647"/>
        <v>0.99998676189681079</v>
      </c>
      <c r="FO192" s="2">
        <f t="shared" si="647"/>
        <v>0.99998620434442897</v>
      </c>
      <c r="FP192" s="2">
        <f t="shared" si="647"/>
        <v>0.99998701830695269</v>
      </c>
      <c r="FQ192" s="2">
        <f t="shared" si="647"/>
        <v>0.99998532256147321</v>
      </c>
      <c r="FR192" s="2">
        <f t="shared" si="647"/>
        <v>0.99998846298034927</v>
      </c>
      <c r="FS192" s="2">
        <f t="shared" si="647"/>
        <v>0.99998655469701747</v>
      </c>
      <c r="FT192" s="2">
        <f t="shared" si="647"/>
        <v>0.9999856710237176</v>
      </c>
      <c r="FU192" s="2">
        <f t="shared" si="647"/>
        <v>0.99998638793130024</v>
      </c>
      <c r="FW192" s="2">
        <f t="shared" si="536"/>
        <v>0.93434821286189385</v>
      </c>
      <c r="FX192" s="2">
        <f t="shared" si="588"/>
        <v>0.91957419268744434</v>
      </c>
      <c r="FY192" s="2">
        <f t="shared" si="589"/>
        <v>0.92349126865233722</v>
      </c>
      <c r="FZ192" s="2">
        <f t="shared" si="590"/>
        <v>0.93116809639251508</v>
      </c>
      <c r="GA192" s="2">
        <f t="shared" si="591"/>
        <v>0.94025824330483043</v>
      </c>
      <c r="GB192" s="2">
        <f t="shared" si="592"/>
        <v>0.93447032999898727</v>
      </c>
      <c r="GC192" s="2">
        <f t="shared" si="593"/>
        <v>0.93533794959400574</v>
      </c>
      <c r="GD192" s="2">
        <f t="shared" si="594"/>
        <v>0.93833204075788501</v>
      </c>
      <c r="GE192" s="2">
        <f t="shared" si="595"/>
        <v>0.94450751933896659</v>
      </c>
      <c r="GF192" s="2">
        <f t="shared" si="596"/>
        <v>0.95298249304805382</v>
      </c>
      <c r="GG192" s="2">
        <f t="shared" si="597"/>
        <v>0.94956815066381728</v>
      </c>
      <c r="GH192" s="2">
        <f t="shared" si="598"/>
        <v>0.94850643835181447</v>
      </c>
      <c r="GI192" s="2">
        <f t="shared" si="599"/>
        <v>0.94504349387992925</v>
      </c>
      <c r="GJ192" s="2">
        <f t="shared" si="600"/>
        <v>0.93629025618540529</v>
      </c>
      <c r="GK192" s="2">
        <f t="shared" si="601"/>
        <v>0.94267630911736322</v>
      </c>
      <c r="GM192" s="86">
        <f t="shared" si="537"/>
        <v>0</v>
      </c>
      <c r="GN192" s="86">
        <f t="shared" si="602"/>
        <v>1.1392308937824008E-261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4.2174082286240249E-282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1.5992514895894283E-305</v>
      </c>
      <c r="GZ192" s="86">
        <f t="shared" si="614"/>
        <v>0</v>
      </c>
      <c r="HA192" s="86">
        <f t="shared" si="615"/>
        <v>0</v>
      </c>
      <c r="HC192" s="86">
        <f t="shared" si="538"/>
        <v>0</v>
      </c>
      <c r="HD192" s="86">
        <f t="shared" si="616"/>
        <v>9.0226256527158257E-154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2.0880923925405703E-240</v>
      </c>
      <c r="HI192" s="86">
        <f t="shared" si="621"/>
        <v>7.1695042142017038E-296</v>
      </c>
      <c r="HJ192" s="86">
        <f t="shared" si="622"/>
        <v>0</v>
      </c>
      <c r="HK192" s="86">
        <f t="shared" si="623"/>
        <v>0</v>
      </c>
      <c r="HL192" s="86">
        <f t="shared" si="624"/>
        <v>2.1101343157917978E-303</v>
      </c>
      <c r="HM192" s="86">
        <f t="shared" si="625"/>
        <v>0</v>
      </c>
      <c r="HN192" s="86">
        <f t="shared" si="626"/>
        <v>0</v>
      </c>
      <c r="HO192" s="86">
        <f t="shared" si="627"/>
        <v>5.7870688919076823E-279</v>
      </c>
      <c r="HP192" s="86">
        <f t="shared" si="628"/>
        <v>0</v>
      </c>
      <c r="HQ192" s="86">
        <f t="shared" si="629"/>
        <v>0</v>
      </c>
      <c r="HS192" s="86">
        <f t="shared" si="539"/>
        <v>4.3837383027108992E-92</v>
      </c>
      <c r="HT192" s="86">
        <f t="shared" si="630"/>
        <v>3.0817459097149395E-95</v>
      </c>
      <c r="HU192" s="86">
        <f t="shared" si="631"/>
        <v>1.0007005462633548E-98</v>
      </c>
      <c r="HV192" s="86">
        <f t="shared" si="632"/>
        <v>8.2683241856759068E-105</v>
      </c>
      <c r="HW192" s="86">
        <f t="shared" si="633"/>
        <v>3.4546277249880269E-116</v>
      </c>
      <c r="HX192" s="86">
        <f t="shared" si="634"/>
        <v>5.7541575536127983E-106</v>
      </c>
      <c r="HY192" s="86">
        <f t="shared" si="635"/>
        <v>3.6212369754599486E-108</v>
      </c>
      <c r="HZ192" s="86">
        <f t="shared" si="636"/>
        <v>1.6710644936225065E-113</v>
      </c>
      <c r="IA192" s="86">
        <f t="shared" si="637"/>
        <v>8.7685409927464425E-125</v>
      </c>
      <c r="IB192" s="86">
        <f t="shared" si="638"/>
        <v>5.5228457791118714E-137</v>
      </c>
      <c r="IC192" s="86">
        <f t="shared" si="639"/>
        <v>5.5691456354276951E-130</v>
      </c>
      <c r="ID192" s="86">
        <f t="shared" si="640"/>
        <v>1.2726379122738946E-122</v>
      </c>
      <c r="IE192" s="86">
        <f t="shared" si="641"/>
        <v>2.557952843023274E-115</v>
      </c>
      <c r="IF192" s="86">
        <f t="shared" si="642"/>
        <v>1.1134744925435517E-96</v>
      </c>
      <c r="IG192" s="86">
        <f t="shared" si="643"/>
        <v>4.290048479277271E-68</v>
      </c>
      <c r="II192" s="86">
        <f t="shared" si="540"/>
        <v>8.0248956378228803E-5</v>
      </c>
      <c r="IJ192" s="86">
        <f t="shared" si="541"/>
        <v>2.318470814452279E-4</v>
      </c>
      <c r="IK192" s="86">
        <f t="shared" si="542"/>
        <v>1.1306766747320088E-4</v>
      </c>
      <c r="IL192" s="86">
        <f t="shared" si="543"/>
        <v>3.7263228323304862E-5</v>
      </c>
      <c r="IM192" s="86">
        <f t="shared" si="544"/>
        <v>6.8767321269900244E-6</v>
      </c>
      <c r="IN192" s="86">
        <f t="shared" si="545"/>
        <v>2.2439259726099551E-5</v>
      </c>
      <c r="IO192" s="86">
        <f t="shared" si="546"/>
        <v>2.0579854719833115E-5</v>
      </c>
      <c r="IP192" s="86">
        <f t="shared" si="547"/>
        <v>1.095557808895163E-5</v>
      </c>
      <c r="IQ192" s="86">
        <f t="shared" si="548"/>
        <v>2.0288158852953946E-6</v>
      </c>
      <c r="IR192" s="86">
        <f t="shared" si="549"/>
        <v>2.4962955774434982E-7</v>
      </c>
      <c r="IS192" s="86">
        <f t="shared" si="550"/>
        <v>6.9720615943826244E-7</v>
      </c>
      <c r="IT192" s="86">
        <f t="shared" si="551"/>
        <v>1.8599508554534213E-6</v>
      </c>
      <c r="IU192" s="86">
        <f t="shared" si="552"/>
        <v>5.1502702569185134E-6</v>
      </c>
      <c r="IV192" s="86">
        <f t="shared" si="553"/>
        <v>1.2143079483177924E-5</v>
      </c>
      <c r="IW192" s="86">
        <f t="shared" si="554"/>
        <v>2.9165719142275554E-4</v>
      </c>
      <c r="IY192" s="86">
        <f t="shared" si="555"/>
        <v>8.0248956378228803E-5</v>
      </c>
      <c r="IZ192" s="86">
        <f t="shared" si="556"/>
        <v>2.318470814452279E-4</v>
      </c>
      <c r="JA192" s="86">
        <f t="shared" si="557"/>
        <v>1.1306766747320088E-4</v>
      </c>
      <c r="JB192" s="86">
        <f t="shared" si="558"/>
        <v>3.7263228323304862E-5</v>
      </c>
      <c r="JC192" s="86">
        <f t="shared" si="559"/>
        <v>6.8767321269900244E-6</v>
      </c>
      <c r="JD192" s="86">
        <f t="shared" si="560"/>
        <v>2.2439259726099551E-5</v>
      </c>
      <c r="JE192" s="86">
        <f t="shared" si="561"/>
        <v>2.0579854719833115E-5</v>
      </c>
      <c r="JF192" s="86">
        <f t="shared" si="562"/>
        <v>1.095557808895163E-5</v>
      </c>
      <c r="JG192" s="86">
        <f t="shared" si="563"/>
        <v>2.0288158852953946E-6</v>
      </c>
      <c r="JH192" s="86">
        <f t="shared" si="564"/>
        <v>2.4962955774434982E-7</v>
      </c>
      <c r="JI192" s="86">
        <f t="shared" si="565"/>
        <v>6.9720615943826244E-7</v>
      </c>
      <c r="JJ192" s="86">
        <f t="shared" si="566"/>
        <v>1.8599508554534213E-6</v>
      </c>
      <c r="JK192" s="86">
        <f t="shared" si="567"/>
        <v>5.1502702569185134E-6</v>
      </c>
      <c r="JL192" s="86">
        <f t="shared" si="568"/>
        <v>1.2143079483177924E-5</v>
      </c>
      <c r="JM192" s="86">
        <f t="shared" si="569"/>
        <v>2.9165719142275554E-4</v>
      </c>
    </row>
    <row r="193" spans="2:273" x14ac:dyDescent="0.25">
      <c r="B193" s="2">
        <v>166</v>
      </c>
      <c r="C193" s="37">
        <v>87.573999999999998</v>
      </c>
      <c r="D193" s="37">
        <v>83.14</v>
      </c>
      <c r="E193" s="37">
        <v>82.087999999999994</v>
      </c>
      <c r="F193" s="37">
        <v>86.350999999999999</v>
      </c>
      <c r="G193" s="37">
        <v>87.105000000000004</v>
      </c>
      <c r="H193" s="37">
        <v>85.14</v>
      </c>
      <c r="I193" s="37">
        <v>87.316000000000003</v>
      </c>
      <c r="J193" s="37">
        <v>85.93</v>
      </c>
      <c r="K193" s="37">
        <v>87.192999999999998</v>
      </c>
      <c r="L193" s="37">
        <v>87.736999999999995</v>
      </c>
      <c r="M193" s="37">
        <v>85.087999999999994</v>
      </c>
      <c r="N193" s="37">
        <v>85.718999999999994</v>
      </c>
      <c r="O193" s="37">
        <v>87.231999999999999</v>
      </c>
      <c r="P193" s="37">
        <v>89.5</v>
      </c>
      <c r="Q193" s="37">
        <v>91.930999999999997</v>
      </c>
      <c r="S193" s="4" t="e">
        <f t="shared" si="441"/>
        <v>#N/A</v>
      </c>
      <c r="T193" s="4" t="e">
        <f t="shared" si="442"/>
        <v>#N/A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 t="e">
        <f t="shared" si="454"/>
        <v>#N/A</v>
      </c>
      <c r="AG193" s="4" t="e">
        <f t="shared" si="455"/>
        <v>#N/A</v>
      </c>
      <c r="AI193" s="4">
        <f t="shared" si="456"/>
        <v>0</v>
      </c>
      <c r="AJ193" s="4">
        <f t="shared" si="457"/>
        <v>0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0</v>
      </c>
      <c r="AW193" s="4">
        <f t="shared" si="644"/>
        <v>0</v>
      </c>
      <c r="AY193" s="2" t="e">
        <f t="shared" si="520"/>
        <v>#N/A</v>
      </c>
      <c r="AZ193" s="2" t="e">
        <f t="shared" si="571"/>
        <v>#N/A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 t="e">
        <f t="shared" si="583"/>
        <v>#N/A</v>
      </c>
      <c r="BM193" s="2" t="e">
        <f t="shared" si="584"/>
        <v>#N/A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115.14806477732796</v>
      </c>
      <c r="DL193" s="2">
        <f t="shared" si="645"/>
        <v>116.1796599303136</v>
      </c>
      <c r="DM193" s="2">
        <f t="shared" si="645"/>
        <v>135.63989203778681</v>
      </c>
      <c r="DN193" s="2">
        <f t="shared" si="645"/>
        <v>136.41566106941843</v>
      </c>
      <c r="DO193" s="2">
        <f t="shared" si="645"/>
        <v>137.22497435897438</v>
      </c>
      <c r="DP193" s="2">
        <f t="shared" si="645"/>
        <v>128.7501187766714</v>
      </c>
      <c r="DQ193" s="2">
        <f t="shared" si="645"/>
        <v>137.30166239924134</v>
      </c>
      <c r="DR193" s="2">
        <f t="shared" si="645"/>
        <v>144.23950733590732</v>
      </c>
      <c r="DS193" s="2">
        <f t="shared" si="645"/>
        <v>127.74059495798318</v>
      </c>
      <c r="DT193" s="2">
        <f t="shared" si="645"/>
        <v>136.9703314886315</v>
      </c>
      <c r="DU193" s="2">
        <f t="shared" si="645"/>
        <v>137.61756428253119</v>
      </c>
      <c r="DV193" s="2">
        <f t="shared" si="645"/>
        <v>123.03187078272605</v>
      </c>
      <c r="DW193" s="2">
        <f t="shared" si="645"/>
        <v>133.68291229946524</v>
      </c>
      <c r="DX193" s="2">
        <f t="shared" si="645"/>
        <v>132.13136697860966</v>
      </c>
      <c r="DY193" s="2">
        <f t="shared" si="645"/>
        <v>97.342185999185972</v>
      </c>
      <c r="EA193" s="2">
        <f t="shared" si="440"/>
        <v>82.425986629797308</v>
      </c>
      <c r="EB193" s="2">
        <f t="shared" si="502"/>
        <v>81.983252214977057</v>
      </c>
      <c r="EC193" s="2">
        <f t="shared" si="503"/>
        <v>79.09922491345614</v>
      </c>
      <c r="ED193" s="2">
        <f t="shared" si="504"/>
        <v>84.295640730817865</v>
      </c>
      <c r="EE193" s="2">
        <f t="shared" si="505"/>
        <v>82.610907329361936</v>
      </c>
      <c r="EF193" s="2">
        <f t="shared" si="506"/>
        <v>84.491020861172487</v>
      </c>
      <c r="EG193" s="2">
        <f t="shared" si="507"/>
        <v>86.911774038596988</v>
      </c>
      <c r="EH193" s="2">
        <f t="shared" si="508"/>
        <v>84.121403090967732</v>
      </c>
      <c r="EI193" s="2">
        <f t="shared" si="509"/>
        <v>82.632875520778413</v>
      </c>
      <c r="EJ193" s="2">
        <f t="shared" si="510"/>
        <v>83.839167745803351</v>
      </c>
      <c r="EK193" s="2">
        <f t="shared" si="511"/>
        <v>83.202474697173642</v>
      </c>
      <c r="EL193" s="2">
        <f t="shared" si="512"/>
        <v>83.530636864646951</v>
      </c>
      <c r="EM193" s="2">
        <f t="shared" si="513"/>
        <v>84.077416842644595</v>
      </c>
      <c r="EN193" s="2">
        <f t="shared" si="514"/>
        <v>89.348800738420223</v>
      </c>
      <c r="EO193" s="2">
        <f t="shared" si="515"/>
        <v>94.130249184149164</v>
      </c>
      <c r="EQ193" s="2">
        <f t="shared" si="516"/>
        <v>84.009859593857001</v>
      </c>
      <c r="ER193" s="2">
        <f t="shared" si="646"/>
        <v>84.552971090676024</v>
      </c>
      <c r="ES193" s="2">
        <f t="shared" si="646"/>
        <v>80.830528278969936</v>
      </c>
      <c r="ET193" s="2">
        <f t="shared" si="646"/>
        <v>85.018274539996568</v>
      </c>
      <c r="EU193" s="2">
        <f t="shared" si="646"/>
        <v>84.37507384562636</v>
      </c>
      <c r="EV193" s="2">
        <f t="shared" si="646"/>
        <v>85.88966720595198</v>
      </c>
      <c r="EW193" s="2">
        <f t="shared" si="646"/>
        <v>86.934053933053548</v>
      </c>
      <c r="EX193" s="2">
        <f t="shared" si="646"/>
        <v>85.105336307240393</v>
      </c>
      <c r="EY193" s="2">
        <f t="shared" si="646"/>
        <v>83.264629124796315</v>
      </c>
      <c r="EZ193" s="2">
        <f t="shared" si="646"/>
        <v>84.392479957078621</v>
      </c>
      <c r="FA193" s="2">
        <f t="shared" si="646"/>
        <v>84.306337497375623</v>
      </c>
      <c r="FB193" s="2">
        <f t="shared" si="646"/>
        <v>83.352602114970892</v>
      </c>
      <c r="FC193" s="2">
        <f t="shared" si="646"/>
        <v>84.584387835895129</v>
      </c>
      <c r="FD193" s="2">
        <f t="shared" si="646"/>
        <v>87.781306232995689</v>
      </c>
      <c r="FE193" s="2">
        <f t="shared" si="646"/>
        <v>88.081889695825623</v>
      </c>
      <c r="FG193" s="2">
        <f t="shared" si="518"/>
        <v>0.99998948089299156</v>
      </c>
      <c r="FH193" s="2">
        <f t="shared" si="647"/>
        <v>0.99999022805284865</v>
      </c>
      <c r="FI193" s="2">
        <f t="shared" si="647"/>
        <v>0.99998987808394579</v>
      </c>
      <c r="FJ193" s="2">
        <f t="shared" si="647"/>
        <v>0.99998948327286397</v>
      </c>
      <c r="FK193" s="2">
        <f t="shared" si="647"/>
        <v>0.99998949037606122</v>
      </c>
      <c r="FL193" s="2">
        <f t="shared" si="647"/>
        <v>0.99998859285389308</v>
      </c>
      <c r="FM193" s="2">
        <f t="shared" si="647"/>
        <v>0.99998868067797242</v>
      </c>
      <c r="FN193" s="2">
        <f t="shared" si="647"/>
        <v>0.99998792669233583</v>
      </c>
      <c r="FO193" s="2">
        <f t="shared" si="647"/>
        <v>0.99998741819731052</v>
      </c>
      <c r="FP193" s="2">
        <f t="shared" si="647"/>
        <v>0.99998816054170403</v>
      </c>
      <c r="FQ193" s="2">
        <f t="shared" si="647"/>
        <v>0.99998661399968214</v>
      </c>
      <c r="FR193" s="2">
        <f t="shared" si="647"/>
        <v>0.99998947810234351</v>
      </c>
      <c r="FS193" s="2">
        <f t="shared" si="647"/>
        <v>0.99998773772343474</v>
      </c>
      <c r="FT193" s="2">
        <f t="shared" si="647"/>
        <v>0.99998693180183729</v>
      </c>
      <c r="FU193" s="2">
        <f t="shared" si="647"/>
        <v>0.99998758563093093</v>
      </c>
      <c r="FW193" s="2">
        <f t="shared" si="536"/>
        <v>0.93977697141112981</v>
      </c>
      <c r="FX193" s="2">
        <f t="shared" si="588"/>
        <v>0.92612802963473329</v>
      </c>
      <c r="FY193" s="2">
        <f t="shared" si="589"/>
        <v>0.92975029094570183</v>
      </c>
      <c r="FZ193" s="2">
        <f t="shared" si="590"/>
        <v>0.93684204409290517</v>
      </c>
      <c r="GA193" s="2">
        <f t="shared" si="591"/>
        <v>0.94522694883071345</v>
      </c>
      <c r="GB193" s="2">
        <f t="shared" si="592"/>
        <v>0.93988964029693545</v>
      </c>
      <c r="GC193" s="2">
        <f t="shared" si="593"/>
        <v>0.94069006170949299</v>
      </c>
      <c r="GD193" s="2">
        <f t="shared" si="594"/>
        <v>0.9434513132238963</v>
      </c>
      <c r="GE193" s="2">
        <f t="shared" si="595"/>
        <v>0.94914192956251997</v>
      </c>
      <c r="GF193" s="2">
        <f t="shared" si="596"/>
        <v>0.95694138921388783</v>
      </c>
      <c r="GG193" s="2">
        <f t="shared" si="597"/>
        <v>0.9538005989429319</v>
      </c>
      <c r="GH193" s="2">
        <f t="shared" si="598"/>
        <v>0.9528235630684877</v>
      </c>
      <c r="GI193" s="2">
        <f t="shared" si="599"/>
        <v>0.9496355294577794</v>
      </c>
      <c r="GJ193" s="2">
        <f t="shared" si="600"/>
        <v>0.94156846953006457</v>
      </c>
      <c r="GK193" s="2">
        <f t="shared" si="601"/>
        <v>0.94745514348209303</v>
      </c>
      <c r="GM193" s="86">
        <f t="shared" si="537"/>
        <v>0</v>
      </c>
      <c r="GN193" s="86">
        <f t="shared" si="602"/>
        <v>1.2445481913593662E-266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1.8740539990378246E-287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0</v>
      </c>
      <c r="HD193" s="86">
        <f t="shared" si="616"/>
        <v>2.1959627901857278E-157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4.7792504828917919E-246</v>
      </c>
      <c r="HI193" s="86">
        <f t="shared" si="621"/>
        <v>8.956622114837745E-303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2.1759809167139995E-285</v>
      </c>
      <c r="HP193" s="86">
        <f t="shared" si="628"/>
        <v>0</v>
      </c>
      <c r="HQ193" s="86">
        <f t="shared" si="629"/>
        <v>0</v>
      </c>
      <c r="HS193" s="86">
        <f t="shared" si="539"/>
        <v>1.4304379644933722E-95</v>
      </c>
      <c r="HT193" s="86">
        <f t="shared" si="630"/>
        <v>7.5953926607792108E-99</v>
      </c>
      <c r="HU193" s="86">
        <f t="shared" si="631"/>
        <v>1.6992449477111402E-102</v>
      </c>
      <c r="HV193" s="86">
        <f t="shared" si="632"/>
        <v>8.8793333717023722E-109</v>
      </c>
      <c r="HW193" s="86">
        <f t="shared" si="633"/>
        <v>1.6937897303213712E-120</v>
      </c>
      <c r="HX193" s="86">
        <f t="shared" si="634"/>
        <v>5.4760850010400274E-110</v>
      </c>
      <c r="HY193" s="86">
        <f t="shared" si="635"/>
        <v>3.1537212665959598E-112</v>
      </c>
      <c r="HZ193" s="86">
        <f t="shared" si="636"/>
        <v>1.0167719880460951E-117</v>
      </c>
      <c r="IA193" s="86">
        <f t="shared" si="637"/>
        <v>2.2599122181748803E-129</v>
      </c>
      <c r="IB193" s="86">
        <f t="shared" si="638"/>
        <v>6.655436309498906E-142</v>
      </c>
      <c r="IC193" s="86">
        <f t="shared" si="639"/>
        <v>1.050370991228746E-134</v>
      </c>
      <c r="ID193" s="86">
        <f t="shared" si="640"/>
        <v>4.6123092520906839E-127</v>
      </c>
      <c r="IE193" s="86">
        <f t="shared" si="641"/>
        <v>1.55749759586657E-119</v>
      </c>
      <c r="IF193" s="86">
        <f t="shared" si="642"/>
        <v>2.9094118075367483E-100</v>
      </c>
      <c r="IG193" s="86">
        <f t="shared" si="643"/>
        <v>1.4910530448943077E-70</v>
      </c>
      <c r="II193" s="86">
        <f t="shared" si="540"/>
        <v>4.4950920652637712E-5</v>
      </c>
      <c r="IJ193" s="86">
        <f t="shared" si="541"/>
        <v>1.3308244160688981E-4</v>
      </c>
      <c r="IK193" s="86">
        <f t="shared" si="542"/>
        <v>6.2425385305839968E-5</v>
      </c>
      <c r="IL193" s="86">
        <f t="shared" si="543"/>
        <v>1.9578770108579511E-5</v>
      </c>
      <c r="IM193" s="86">
        <f t="shared" si="544"/>
        <v>3.3555283383416791E-6</v>
      </c>
      <c r="IN193" s="86">
        <f t="shared" si="545"/>
        <v>1.1542993064058271E-5</v>
      </c>
      <c r="IO193" s="86">
        <f t="shared" si="546"/>
        <v>1.0563285228271386E-5</v>
      </c>
      <c r="IP193" s="86">
        <f t="shared" si="547"/>
        <v>5.4629908551679942E-6</v>
      </c>
      <c r="IQ193" s="86">
        <f t="shared" si="548"/>
        <v>9.3475157795783579E-7</v>
      </c>
      <c r="IR193" s="86">
        <f t="shared" si="549"/>
        <v>1.0615638783392297E-7</v>
      </c>
      <c r="IS193" s="86">
        <f t="shared" si="550"/>
        <v>3.0905938407166924E-7</v>
      </c>
      <c r="IT193" s="86">
        <f t="shared" si="551"/>
        <v>8.7072234112224266E-7</v>
      </c>
      <c r="IU193" s="86">
        <f t="shared" si="552"/>
        <v>2.5241906431143951E-6</v>
      </c>
      <c r="IV193" s="86">
        <f t="shared" si="553"/>
        <v>6.0414358832383315E-6</v>
      </c>
      <c r="IW193" s="86">
        <f t="shared" si="554"/>
        <v>1.8273512165923353E-4</v>
      </c>
      <c r="IY193" s="86">
        <f t="shared" si="555"/>
        <v>4.4950920652637712E-5</v>
      </c>
      <c r="IZ193" s="86">
        <f t="shared" si="556"/>
        <v>1.3308244160688981E-4</v>
      </c>
      <c r="JA193" s="86">
        <f t="shared" si="557"/>
        <v>6.2425385305839968E-5</v>
      </c>
      <c r="JB193" s="86">
        <f t="shared" si="558"/>
        <v>1.9578770108579511E-5</v>
      </c>
      <c r="JC193" s="86">
        <f t="shared" si="559"/>
        <v>3.3555283383416791E-6</v>
      </c>
      <c r="JD193" s="86">
        <f t="shared" si="560"/>
        <v>1.1542993064058271E-5</v>
      </c>
      <c r="JE193" s="86">
        <f t="shared" si="561"/>
        <v>1.0563285228271386E-5</v>
      </c>
      <c r="JF193" s="86">
        <f t="shared" si="562"/>
        <v>5.4629908551679942E-6</v>
      </c>
      <c r="JG193" s="86">
        <f t="shared" si="563"/>
        <v>9.3475157795783579E-7</v>
      </c>
      <c r="JH193" s="86">
        <f t="shared" si="564"/>
        <v>1.0615638783392297E-7</v>
      </c>
      <c r="JI193" s="86">
        <f t="shared" si="565"/>
        <v>3.0905938407166924E-7</v>
      </c>
      <c r="JJ193" s="86">
        <f t="shared" si="566"/>
        <v>8.7072234112224266E-7</v>
      </c>
      <c r="JK193" s="86">
        <f t="shared" si="567"/>
        <v>2.5241906431143951E-6</v>
      </c>
      <c r="JL193" s="86">
        <f t="shared" si="568"/>
        <v>6.0414358832383315E-6</v>
      </c>
      <c r="JM193" s="86">
        <f t="shared" si="569"/>
        <v>1.8273512165923353E-4</v>
      </c>
    </row>
    <row r="194" spans="2:273" x14ac:dyDescent="0.25">
      <c r="B194" s="2">
        <v>167</v>
      </c>
      <c r="C194" s="37">
        <v>85.23</v>
      </c>
      <c r="D194" s="37">
        <v>84.789000000000001</v>
      </c>
      <c r="E194" s="37">
        <v>82</v>
      </c>
      <c r="F194" s="37">
        <v>83.86</v>
      </c>
      <c r="G194" s="37">
        <v>86.841999999999999</v>
      </c>
      <c r="H194" s="37">
        <v>85.281000000000006</v>
      </c>
      <c r="I194" s="37">
        <v>87.403999999999996</v>
      </c>
      <c r="J194" s="37">
        <v>86.14</v>
      </c>
      <c r="K194" s="37">
        <v>87.087999999999994</v>
      </c>
      <c r="L194" s="37">
        <v>85.14</v>
      </c>
      <c r="M194" s="37">
        <v>87.018000000000001</v>
      </c>
      <c r="N194" s="37">
        <v>85.158000000000001</v>
      </c>
      <c r="O194" s="37">
        <v>86.643000000000001</v>
      </c>
      <c r="P194" s="37">
        <v>89.447999999999993</v>
      </c>
      <c r="Q194" s="37">
        <v>86.914000000000001</v>
      </c>
      <c r="S194" s="4" t="e">
        <f t="shared" si="441"/>
        <v>#N/A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 t="e">
        <f t="shared" si="454"/>
        <v>#N/A</v>
      </c>
      <c r="AG194" s="4" t="e">
        <f t="shared" si="455"/>
        <v>#N/A</v>
      </c>
      <c r="AI194" s="4">
        <f t="shared" si="456"/>
        <v>0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0</v>
      </c>
      <c r="AW194" s="4">
        <f t="shared" si="644"/>
        <v>0</v>
      </c>
      <c r="AY194" s="2" t="e">
        <f t="shared" si="520"/>
        <v>#N/A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 t="e">
        <f t="shared" si="583"/>
        <v>#N/A</v>
      </c>
      <c r="BM194" s="2" t="e">
        <f t="shared" si="584"/>
        <v>#N/A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115.17865991902836</v>
      </c>
      <c r="DL194" s="2">
        <f t="shared" si="645"/>
        <v>116.2137536585366</v>
      </c>
      <c r="DM194" s="2">
        <f t="shared" si="645"/>
        <v>135.81031551956818</v>
      </c>
      <c r="DN194" s="2">
        <f t="shared" si="645"/>
        <v>136.56532983114451</v>
      </c>
      <c r="DO194" s="2">
        <f t="shared" si="645"/>
        <v>137.36122435897437</v>
      </c>
      <c r="DP194" s="2">
        <f t="shared" si="645"/>
        <v>128.83580227596016</v>
      </c>
      <c r="DQ194" s="2">
        <f t="shared" si="645"/>
        <v>137.45541963015648</v>
      </c>
      <c r="DR194" s="2">
        <f t="shared" si="645"/>
        <v>144.4423996138996</v>
      </c>
      <c r="DS194" s="2">
        <f t="shared" si="645"/>
        <v>127.83774061624649</v>
      </c>
      <c r="DT194" s="2">
        <f t="shared" si="645"/>
        <v>137.13266559416562</v>
      </c>
      <c r="DU194" s="2">
        <f t="shared" si="645"/>
        <v>137.79698975044562</v>
      </c>
      <c r="DV194" s="2">
        <f t="shared" si="645"/>
        <v>123.11577422402159</v>
      </c>
      <c r="DW194" s="2">
        <f t="shared" si="645"/>
        <v>133.85807914438504</v>
      </c>
      <c r="DX194" s="2">
        <f t="shared" si="645"/>
        <v>132.27603475935831</v>
      </c>
      <c r="DY194" s="2">
        <f t="shared" si="645"/>
        <v>97.225928367928347</v>
      </c>
      <c r="EA194" s="2">
        <f t="shared" si="440"/>
        <v>82.229284207967424</v>
      </c>
      <c r="EB194" s="2">
        <f t="shared" si="502"/>
        <v>81.823478193806835</v>
      </c>
      <c r="EC194" s="2">
        <f t="shared" si="503"/>
        <v>78.87836194304856</v>
      </c>
      <c r="ED194" s="2">
        <f t="shared" si="504"/>
        <v>84.110029743742388</v>
      </c>
      <c r="EE194" s="2">
        <f t="shared" si="505"/>
        <v>82.402756723274379</v>
      </c>
      <c r="EF194" s="2">
        <f t="shared" si="506"/>
        <v>84.270282023942258</v>
      </c>
      <c r="EG194" s="2">
        <f t="shared" si="507"/>
        <v>86.728689153401888</v>
      </c>
      <c r="EH194" s="2">
        <f t="shared" si="508"/>
        <v>83.925608946689493</v>
      </c>
      <c r="EI194" s="2">
        <f t="shared" si="509"/>
        <v>82.420646239848125</v>
      </c>
      <c r="EJ194" s="2">
        <f t="shared" si="510"/>
        <v>83.636786810551541</v>
      </c>
      <c r="EK194" s="2">
        <f t="shared" si="511"/>
        <v>82.99607907133246</v>
      </c>
      <c r="EL194" s="2">
        <f t="shared" si="512"/>
        <v>83.351488025130664</v>
      </c>
      <c r="EM194" s="2">
        <f t="shared" si="513"/>
        <v>83.8964586549979</v>
      </c>
      <c r="EN194" s="2">
        <f t="shared" si="514"/>
        <v>89.193653613783837</v>
      </c>
      <c r="EO194" s="2">
        <f t="shared" si="515"/>
        <v>93.995996736596709</v>
      </c>
      <c r="EQ194" s="2">
        <f t="shared" si="516"/>
        <v>83.837165100856311</v>
      </c>
      <c r="ER194" s="2">
        <f t="shared" si="646"/>
        <v>84.435564508519249</v>
      </c>
      <c r="ES194" s="2">
        <f t="shared" si="646"/>
        <v>80.63646473712646</v>
      </c>
      <c r="ET194" s="2">
        <f t="shared" si="646"/>
        <v>84.843789016689215</v>
      </c>
      <c r="EU194" s="2">
        <f t="shared" si="646"/>
        <v>84.193741909859824</v>
      </c>
      <c r="EV194" s="2">
        <f t="shared" si="646"/>
        <v>85.690770798677931</v>
      </c>
      <c r="EW194" s="2">
        <f t="shared" si="646"/>
        <v>86.751383430432895</v>
      </c>
      <c r="EX194" s="2">
        <f t="shared" si="646"/>
        <v>84.924459852254529</v>
      </c>
      <c r="EY194" s="2">
        <f t="shared" si="646"/>
        <v>83.061931809308817</v>
      </c>
      <c r="EZ194" s="2">
        <f t="shared" si="646"/>
        <v>84.198268185657867</v>
      </c>
      <c r="FA194" s="2">
        <f t="shared" si="646"/>
        <v>84.116285744278841</v>
      </c>
      <c r="FB194" s="2">
        <f t="shared" si="646"/>
        <v>83.170805387172351</v>
      </c>
      <c r="FC194" s="2">
        <f t="shared" si="646"/>
        <v>84.411082534539602</v>
      </c>
      <c r="FD194" s="2">
        <f t="shared" si="646"/>
        <v>87.602856650712141</v>
      </c>
      <c r="FE194" s="2">
        <f t="shared" si="646"/>
        <v>87.864004197090651</v>
      </c>
      <c r="FG194" s="2">
        <f t="shared" si="518"/>
        <v>0.99999040645150838</v>
      </c>
      <c r="FH194" s="2">
        <f t="shared" si="647"/>
        <v>0.99999108787061353</v>
      </c>
      <c r="FI194" s="2">
        <f t="shared" si="647"/>
        <v>0.999990768694622</v>
      </c>
      <c r="FJ194" s="2">
        <f t="shared" si="647"/>
        <v>0.99999040862198196</v>
      </c>
      <c r="FK194" s="2">
        <f t="shared" si="647"/>
        <v>0.99999041510018682</v>
      </c>
      <c r="FL194" s="2">
        <f t="shared" si="647"/>
        <v>0.99998959654866237</v>
      </c>
      <c r="FM194" s="2">
        <f t="shared" si="647"/>
        <v>0.99998967664533489</v>
      </c>
      <c r="FN194" s="2">
        <f t="shared" si="647"/>
        <v>0.99998898900084621</v>
      </c>
      <c r="FO194" s="2">
        <f t="shared" si="647"/>
        <v>0.99998852524686532</v>
      </c>
      <c r="FP194" s="2">
        <f t="shared" si="647"/>
        <v>0.99998920227445354</v>
      </c>
      <c r="FQ194" s="2">
        <f t="shared" si="647"/>
        <v>0.99998779180823538</v>
      </c>
      <c r="FR194" s="2">
        <f t="shared" si="647"/>
        <v>0.99999040390640259</v>
      </c>
      <c r="FS194" s="2">
        <f t="shared" si="647"/>
        <v>0.99998881665879102</v>
      </c>
      <c r="FT194" s="2">
        <f t="shared" si="647"/>
        <v>0.9999880816479203</v>
      </c>
      <c r="FU194" s="2">
        <f t="shared" si="647"/>
        <v>0.99998867794847779</v>
      </c>
      <c r="FW194" s="2">
        <f t="shared" si="536"/>
        <v>0.94478335358893306</v>
      </c>
      <c r="FX194" s="2">
        <f t="shared" si="588"/>
        <v>0.93218718356144969</v>
      </c>
      <c r="FY194" s="2">
        <f t="shared" si="589"/>
        <v>0.93553301974865954</v>
      </c>
      <c r="FZ194" s="2">
        <f t="shared" si="590"/>
        <v>0.94207737108834133</v>
      </c>
      <c r="GA194" s="2">
        <f t="shared" si="591"/>
        <v>0.94980446954281017</v>
      </c>
      <c r="GB194" s="2">
        <f t="shared" si="592"/>
        <v>0.94488720551109628</v>
      </c>
      <c r="GC194" s="2">
        <f t="shared" si="593"/>
        <v>0.94562492993384117</v>
      </c>
      <c r="GD194" s="2">
        <f t="shared" si="594"/>
        <v>0.94816909113356529</v>
      </c>
      <c r="GE194" s="2">
        <f t="shared" si="595"/>
        <v>0.95340839296433522</v>
      </c>
      <c r="GF194" s="2">
        <f t="shared" si="596"/>
        <v>0.96058073281178546</v>
      </c>
      <c r="GG194" s="2">
        <f t="shared" si="597"/>
        <v>0.95769366825752555</v>
      </c>
      <c r="GH194" s="2">
        <f t="shared" si="598"/>
        <v>0.95679523452291082</v>
      </c>
      <c r="GI194" s="2">
        <f t="shared" si="599"/>
        <v>0.95386259778085469</v>
      </c>
      <c r="GJ194" s="2">
        <f t="shared" si="600"/>
        <v>0.94643441187966637</v>
      </c>
      <c r="GK194" s="2">
        <f t="shared" si="601"/>
        <v>0.9518559330921047</v>
      </c>
      <c r="GM194" s="86">
        <f t="shared" si="537"/>
        <v>0</v>
      </c>
      <c r="GN194" s="86">
        <f t="shared" si="602"/>
        <v>1.2204172273539907E-271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7.4116127848287807E-293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0</v>
      </c>
      <c r="HD194" s="86">
        <f t="shared" si="616"/>
        <v>4.8474110036207712E-161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9.3995611023105335E-252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6.9064526161027071E-292</v>
      </c>
      <c r="HP194" s="86">
        <f t="shared" si="628"/>
        <v>0</v>
      </c>
      <c r="HQ194" s="86">
        <f t="shared" si="629"/>
        <v>0</v>
      </c>
      <c r="HS194" s="86">
        <f t="shared" si="539"/>
        <v>4.011139110559665E-99</v>
      </c>
      <c r="HT194" s="86">
        <f t="shared" si="630"/>
        <v>1.6001544776951377E-102</v>
      </c>
      <c r="HU194" s="86">
        <f t="shared" si="631"/>
        <v>2.4461955089826156E-106</v>
      </c>
      <c r="HV194" s="86">
        <f t="shared" si="632"/>
        <v>8.026285129407497E-113</v>
      </c>
      <c r="HW194" s="86">
        <f t="shared" si="633"/>
        <v>6.9152187202089493E-125</v>
      </c>
      <c r="HX194" s="86">
        <f t="shared" si="634"/>
        <v>4.3751273339281075E-114</v>
      </c>
      <c r="HY194" s="86">
        <f t="shared" si="635"/>
        <v>2.3064206116302946E-116</v>
      </c>
      <c r="HZ194" s="86">
        <f t="shared" si="636"/>
        <v>5.1706613136743418E-122</v>
      </c>
      <c r="IA194" s="86">
        <f t="shared" si="637"/>
        <v>4.8013889699583504E-134</v>
      </c>
      <c r="IB194" s="86">
        <f t="shared" si="638"/>
        <v>6.5528228097771894E-147</v>
      </c>
      <c r="IC194" s="86">
        <f t="shared" si="639"/>
        <v>1.6276109000438045E-139</v>
      </c>
      <c r="ID194" s="86">
        <f t="shared" si="640"/>
        <v>1.3904222165079222E-131</v>
      </c>
      <c r="IE194" s="86">
        <f t="shared" si="641"/>
        <v>7.948471336798029E-124</v>
      </c>
      <c r="IF194" s="86">
        <f t="shared" si="642"/>
        <v>6.5272740377989786E-104</v>
      </c>
      <c r="IG194" s="86">
        <f t="shared" si="643"/>
        <v>4.677267960992826E-73</v>
      </c>
      <c r="II194" s="86">
        <f t="shared" si="540"/>
        <v>2.4733198878138332E-5</v>
      </c>
      <c r="IJ194" s="86">
        <f t="shared" si="541"/>
        <v>7.4998086846287908E-5</v>
      </c>
      <c r="IK194" s="86">
        <f t="shared" si="542"/>
        <v>3.3802243504723607E-5</v>
      </c>
      <c r="IL194" s="86">
        <f t="shared" si="543"/>
        <v>1.0079659479928936E-5</v>
      </c>
      <c r="IM194" s="86">
        <f t="shared" si="544"/>
        <v>1.6021058036574317E-6</v>
      </c>
      <c r="IN194" s="86">
        <f t="shared" si="545"/>
        <v>5.8161148980304599E-6</v>
      </c>
      <c r="IO194" s="86">
        <f t="shared" si="546"/>
        <v>5.3109462251043618E-6</v>
      </c>
      <c r="IP194" s="86">
        <f t="shared" si="547"/>
        <v>2.6667369290064542E-6</v>
      </c>
      <c r="IQ194" s="86">
        <f t="shared" si="548"/>
        <v>4.2087224192923978E-7</v>
      </c>
      <c r="IR194" s="86">
        <f t="shared" si="549"/>
        <v>4.4064703343647877E-8</v>
      </c>
      <c r="IS194" s="86">
        <f t="shared" si="550"/>
        <v>1.3382152220268125E-7</v>
      </c>
      <c r="IT194" s="86">
        <f t="shared" si="551"/>
        <v>3.9876944364030318E-7</v>
      </c>
      <c r="IU194" s="86">
        <f t="shared" si="552"/>
        <v>1.2114215979279115E-6</v>
      </c>
      <c r="IV194" s="86">
        <f t="shared" si="553"/>
        <v>2.9414710938646463E-6</v>
      </c>
      <c r="IW194" s="86">
        <f t="shared" si="554"/>
        <v>1.1295956418418764E-4</v>
      </c>
      <c r="IY194" s="86">
        <f t="shared" si="555"/>
        <v>2.4733198878138332E-5</v>
      </c>
      <c r="IZ194" s="86">
        <f t="shared" si="556"/>
        <v>7.4998086846287908E-5</v>
      </c>
      <c r="JA194" s="86">
        <f t="shared" si="557"/>
        <v>3.3802243504723607E-5</v>
      </c>
      <c r="JB194" s="86">
        <f t="shared" si="558"/>
        <v>1.0079659479928936E-5</v>
      </c>
      <c r="JC194" s="86">
        <f t="shared" si="559"/>
        <v>1.6021058036574317E-6</v>
      </c>
      <c r="JD194" s="86">
        <f t="shared" si="560"/>
        <v>5.8161148980304599E-6</v>
      </c>
      <c r="JE194" s="86">
        <f t="shared" si="561"/>
        <v>5.3109462251043618E-6</v>
      </c>
      <c r="JF194" s="86">
        <f t="shared" si="562"/>
        <v>2.6667369290064542E-6</v>
      </c>
      <c r="JG194" s="86">
        <f t="shared" si="563"/>
        <v>4.2087224192923978E-7</v>
      </c>
      <c r="JH194" s="86">
        <f t="shared" si="564"/>
        <v>4.4064703343647877E-8</v>
      </c>
      <c r="JI194" s="86">
        <f t="shared" si="565"/>
        <v>1.3382152220268125E-7</v>
      </c>
      <c r="JJ194" s="86">
        <f t="shared" si="566"/>
        <v>3.9876944364030318E-7</v>
      </c>
      <c r="JK194" s="86">
        <f t="shared" si="567"/>
        <v>1.2114215979279115E-6</v>
      </c>
      <c r="JL194" s="86">
        <f t="shared" si="568"/>
        <v>2.9414710938646463E-6</v>
      </c>
      <c r="JM194" s="86">
        <f t="shared" si="569"/>
        <v>1.1295956418418764E-4</v>
      </c>
    </row>
    <row r="195" spans="2:273" x14ac:dyDescent="0.25">
      <c r="B195" s="2">
        <v>168</v>
      </c>
      <c r="C195" s="37">
        <v>85.41</v>
      </c>
      <c r="D195" s="37">
        <v>86.86</v>
      </c>
      <c r="E195" s="37">
        <v>82.474000000000004</v>
      </c>
      <c r="F195" s="37">
        <v>83.158000000000001</v>
      </c>
      <c r="G195" s="37">
        <v>85.491</v>
      </c>
      <c r="H195" s="37">
        <v>85.543999999999997</v>
      </c>
      <c r="I195" s="37">
        <v>90.772000000000006</v>
      </c>
      <c r="J195" s="37">
        <v>86.281000000000006</v>
      </c>
      <c r="K195" s="37">
        <v>84.981999999999999</v>
      </c>
      <c r="L195" s="37">
        <v>84.561000000000007</v>
      </c>
      <c r="M195" s="37">
        <v>87.561000000000007</v>
      </c>
      <c r="N195" s="37">
        <v>84.350999999999999</v>
      </c>
      <c r="O195" s="37">
        <v>86.429000000000002</v>
      </c>
      <c r="P195" s="37">
        <v>89.516999999999996</v>
      </c>
      <c r="Q195" s="37">
        <v>88.206999999999994</v>
      </c>
      <c r="S195" s="4" t="e">
        <f t="shared" si="441"/>
        <v>#N/A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 t="e">
        <f t="shared" si="454"/>
        <v>#N/A</v>
      </c>
      <c r="AG195" s="4" t="e">
        <f t="shared" si="455"/>
        <v>#N/A</v>
      </c>
      <c r="AI195" s="4">
        <f t="shared" si="456"/>
        <v>0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0</v>
      </c>
      <c r="AW195" s="4">
        <f t="shared" si="644"/>
        <v>0</v>
      </c>
      <c r="AY195" s="2" t="e">
        <f t="shared" si="520"/>
        <v>#N/A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 t="e">
        <f t="shared" si="583"/>
        <v>#N/A</v>
      </c>
      <c r="BM195" s="2" t="e">
        <f t="shared" si="584"/>
        <v>#N/A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115.20925506072876</v>
      </c>
      <c r="DL195" s="2">
        <f t="shared" si="645"/>
        <v>116.24784738675959</v>
      </c>
      <c r="DM195" s="2">
        <f t="shared" si="645"/>
        <v>135.98073900134955</v>
      </c>
      <c r="DN195" s="2">
        <f t="shared" si="645"/>
        <v>136.71499859287059</v>
      </c>
      <c r="DO195" s="2">
        <f t="shared" si="645"/>
        <v>137.49747435897439</v>
      </c>
      <c r="DP195" s="2">
        <f t="shared" si="645"/>
        <v>128.92148577524893</v>
      </c>
      <c r="DQ195" s="2">
        <f t="shared" si="645"/>
        <v>137.6091768610716</v>
      </c>
      <c r="DR195" s="2">
        <f t="shared" si="645"/>
        <v>144.64529189189187</v>
      </c>
      <c r="DS195" s="2">
        <f t="shared" si="645"/>
        <v>127.93488627450979</v>
      </c>
      <c r="DT195" s="2">
        <f t="shared" si="645"/>
        <v>137.2949996996997</v>
      </c>
      <c r="DU195" s="2">
        <f t="shared" si="645"/>
        <v>137.97641521836005</v>
      </c>
      <c r="DV195" s="2">
        <f t="shared" si="645"/>
        <v>123.19967766531714</v>
      </c>
      <c r="DW195" s="2">
        <f t="shared" si="645"/>
        <v>134.03324598930482</v>
      </c>
      <c r="DX195" s="2">
        <f t="shared" si="645"/>
        <v>132.42070254010699</v>
      </c>
      <c r="DY195" s="2">
        <f t="shared" si="645"/>
        <v>97.109670736670708</v>
      </c>
      <c r="EA195" s="2">
        <f t="shared" si="440"/>
        <v>82.032581786137527</v>
      </c>
      <c r="EB195" s="2">
        <f t="shared" si="502"/>
        <v>81.663704172636642</v>
      </c>
      <c r="EC195" s="2">
        <f t="shared" si="503"/>
        <v>78.657498972640965</v>
      </c>
      <c r="ED195" s="2">
        <f t="shared" si="504"/>
        <v>83.924418756666896</v>
      </c>
      <c r="EE195" s="2">
        <f t="shared" si="505"/>
        <v>82.194606117186822</v>
      </c>
      <c r="EF195" s="2">
        <f t="shared" si="506"/>
        <v>84.049543186712015</v>
      </c>
      <c r="EG195" s="2">
        <f t="shared" si="507"/>
        <v>86.545604268206787</v>
      </c>
      <c r="EH195" s="2">
        <f t="shared" si="508"/>
        <v>83.729814802411255</v>
      </c>
      <c r="EI195" s="2">
        <f t="shared" si="509"/>
        <v>82.208416958917837</v>
      </c>
      <c r="EJ195" s="2">
        <f t="shared" si="510"/>
        <v>83.434405875299746</v>
      </c>
      <c r="EK195" s="2">
        <f t="shared" si="511"/>
        <v>82.789683445491278</v>
      </c>
      <c r="EL195" s="2">
        <f t="shared" si="512"/>
        <v>83.172339185614391</v>
      </c>
      <c r="EM195" s="2">
        <f t="shared" si="513"/>
        <v>83.715500467351205</v>
      </c>
      <c r="EN195" s="2">
        <f t="shared" si="514"/>
        <v>89.038506489147451</v>
      </c>
      <c r="EO195" s="2">
        <f t="shared" si="515"/>
        <v>93.861744289044267</v>
      </c>
      <c r="EQ195" s="2">
        <f t="shared" si="516"/>
        <v>83.664470607855606</v>
      </c>
      <c r="ER195" s="2">
        <f t="shared" si="646"/>
        <v>84.31815792636246</v>
      </c>
      <c r="ES195" s="2">
        <f t="shared" si="646"/>
        <v>80.442401195282997</v>
      </c>
      <c r="ET195" s="2">
        <f t="shared" si="646"/>
        <v>84.669303493381847</v>
      </c>
      <c r="EU195" s="2">
        <f t="shared" si="646"/>
        <v>84.012409974093288</v>
      </c>
      <c r="EV195" s="2">
        <f t="shared" si="646"/>
        <v>85.491874391403883</v>
      </c>
      <c r="EW195" s="2">
        <f t="shared" si="646"/>
        <v>86.568712927812257</v>
      </c>
      <c r="EX195" s="2">
        <f t="shared" si="646"/>
        <v>84.743583397268679</v>
      </c>
      <c r="EY195" s="2">
        <f t="shared" si="646"/>
        <v>82.859234493821305</v>
      </c>
      <c r="EZ195" s="2">
        <f t="shared" si="646"/>
        <v>84.004056414237127</v>
      </c>
      <c r="FA195" s="2">
        <f t="shared" si="646"/>
        <v>83.926233991182045</v>
      </c>
      <c r="FB195" s="2">
        <f t="shared" si="646"/>
        <v>82.989008659373823</v>
      </c>
      <c r="FC195" s="2">
        <f t="shared" si="646"/>
        <v>84.237777233184076</v>
      </c>
      <c r="FD195" s="2">
        <f t="shared" si="646"/>
        <v>87.424407068428593</v>
      </c>
      <c r="FE195" s="2">
        <f t="shared" si="646"/>
        <v>87.646118698355679</v>
      </c>
      <c r="FG195" s="2">
        <f t="shared" si="518"/>
        <v>0.99999125057240212</v>
      </c>
      <c r="FH195" s="2">
        <f t="shared" si="647"/>
        <v>0.99999187203502404</v>
      </c>
      <c r="FI195" s="2">
        <f t="shared" si="647"/>
        <v>0.99999158094259544</v>
      </c>
      <c r="FJ195" s="2">
        <f t="shared" si="647"/>
        <v>0.99999125255190091</v>
      </c>
      <c r="FK195" s="2">
        <f t="shared" si="647"/>
        <v>0.99999125846010395</v>
      </c>
      <c r="FL195" s="2">
        <f t="shared" si="647"/>
        <v>0.99999051193092814</v>
      </c>
      <c r="FM195" s="2">
        <f t="shared" si="647"/>
        <v>0.99999058498009485</v>
      </c>
      <c r="FN195" s="2">
        <f t="shared" si="647"/>
        <v>0.99998995783969025</v>
      </c>
      <c r="FO195" s="2">
        <f t="shared" si="647"/>
        <v>0.99998953489019615</v>
      </c>
      <c r="FP195" s="2">
        <f t="shared" si="647"/>
        <v>0.99999015234790511</v>
      </c>
      <c r="FQ195" s="2">
        <f t="shared" si="647"/>
        <v>0.99998886598482173</v>
      </c>
      <c r="FR195" s="2">
        <f t="shared" si="647"/>
        <v>0.99999124825123409</v>
      </c>
      <c r="FS195" s="2">
        <f t="shared" si="647"/>
        <v>0.99998980066156096</v>
      </c>
      <c r="FT195" s="2">
        <f t="shared" si="647"/>
        <v>0.99998913032231718</v>
      </c>
      <c r="FU195" s="2">
        <f t="shared" si="647"/>
        <v>0.99998967415600126</v>
      </c>
      <c r="FW195" s="2">
        <f t="shared" si="536"/>
        <v>0.9493959619430733</v>
      </c>
      <c r="FX195" s="2">
        <f t="shared" si="588"/>
        <v>0.93778273885499475</v>
      </c>
      <c r="FY195" s="2">
        <f t="shared" si="589"/>
        <v>0.94087000652240638</v>
      </c>
      <c r="FZ195" s="2">
        <f t="shared" si="590"/>
        <v>0.94690332400773125</v>
      </c>
      <c r="GA195" s="2">
        <f t="shared" si="591"/>
        <v>0.95401804535679691</v>
      </c>
      <c r="GB195" s="2">
        <f t="shared" si="592"/>
        <v>0.94949160222469842</v>
      </c>
      <c r="GC195" s="2">
        <f t="shared" si="593"/>
        <v>0.95017094373625111</v>
      </c>
      <c r="GD195" s="2">
        <f t="shared" si="594"/>
        <v>0.95251308245050725</v>
      </c>
      <c r="GE195" s="2">
        <f t="shared" si="595"/>
        <v>0.95733303372597056</v>
      </c>
      <c r="GF195" s="2">
        <f t="shared" si="596"/>
        <v>0.96392407283753911</v>
      </c>
      <c r="GG195" s="2">
        <f t="shared" si="597"/>
        <v>0.96127200195821227</v>
      </c>
      <c r="GH195" s="2">
        <f t="shared" si="598"/>
        <v>0.96044642062184227</v>
      </c>
      <c r="GI195" s="2">
        <f t="shared" si="599"/>
        <v>0.95775067408067061</v>
      </c>
      <c r="GJ195" s="2">
        <f t="shared" si="600"/>
        <v>0.95091626197871404</v>
      </c>
      <c r="GK195" s="2">
        <f t="shared" si="601"/>
        <v>0.95590529708737071</v>
      </c>
      <c r="GM195" s="86">
        <f t="shared" si="537"/>
        <v>0</v>
      </c>
      <c r="GN195" s="86">
        <f t="shared" si="602"/>
        <v>1.0742389081318958E-276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2.6087760230445683E-298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0</v>
      </c>
      <c r="HD195" s="86">
        <f t="shared" si="616"/>
        <v>9.7047912181074057E-165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1.5885165000441395E-257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1.8503643770809668E-298</v>
      </c>
      <c r="HP195" s="86">
        <f t="shared" si="628"/>
        <v>0</v>
      </c>
      <c r="HQ195" s="86">
        <f t="shared" si="629"/>
        <v>0</v>
      </c>
      <c r="HS195" s="86">
        <f t="shared" si="539"/>
        <v>9.6657431687148567E-103</v>
      </c>
      <c r="HT195" s="86">
        <f t="shared" si="630"/>
        <v>2.8815516396546276E-106</v>
      </c>
      <c r="HU195" s="86">
        <f t="shared" si="631"/>
        <v>2.9854106974763395E-110</v>
      </c>
      <c r="HV195" s="86">
        <f t="shared" si="632"/>
        <v>6.1068143856872159E-117</v>
      </c>
      <c r="HW195" s="86">
        <f t="shared" si="633"/>
        <v>2.3509068331225177E-129</v>
      </c>
      <c r="HX195" s="86">
        <f t="shared" si="634"/>
        <v>2.9345250693004234E-118</v>
      </c>
      <c r="HY195" s="86">
        <f t="shared" si="635"/>
        <v>1.4164369823726501E-120</v>
      </c>
      <c r="HZ195" s="86">
        <f t="shared" si="636"/>
        <v>2.197635350011571E-126</v>
      </c>
      <c r="IA195" s="86">
        <f t="shared" si="637"/>
        <v>8.4090767884330564E-139</v>
      </c>
      <c r="IB195" s="86">
        <f t="shared" si="638"/>
        <v>5.2712541569558861E-152</v>
      </c>
      <c r="IC195" s="86">
        <f t="shared" si="639"/>
        <v>2.07208409597892E-144</v>
      </c>
      <c r="ID195" s="86">
        <f t="shared" si="640"/>
        <v>3.4864619588616492E-136</v>
      </c>
      <c r="IE195" s="86">
        <f t="shared" si="641"/>
        <v>3.3998230500252407E-128</v>
      </c>
      <c r="IF195" s="86">
        <f t="shared" si="642"/>
        <v>1.2573468483899858E-107</v>
      </c>
      <c r="IG195" s="86">
        <f t="shared" si="643"/>
        <v>1.3242039187195041E-75</v>
      </c>
      <c r="II195" s="86">
        <f t="shared" si="540"/>
        <v>1.3367374853242028E-5</v>
      </c>
      <c r="IJ195" s="86">
        <f t="shared" si="541"/>
        <v>4.1492320348190048E-5</v>
      </c>
      <c r="IK195" s="86">
        <f t="shared" si="542"/>
        <v>1.7950213188949908E-5</v>
      </c>
      <c r="IL195" s="86">
        <f t="shared" si="543"/>
        <v>5.0844233964549877E-6</v>
      </c>
      <c r="IM195" s="86">
        <f t="shared" si="544"/>
        <v>7.4843608385552639E-7</v>
      </c>
      <c r="IN195" s="86">
        <f t="shared" si="545"/>
        <v>2.8703360593913215E-6</v>
      </c>
      <c r="IO195" s="86">
        <f t="shared" si="546"/>
        <v>2.615422296313132E-6</v>
      </c>
      <c r="IP195" s="86">
        <f t="shared" si="547"/>
        <v>1.274282751368172E-6</v>
      </c>
      <c r="IQ195" s="86">
        <f t="shared" si="548"/>
        <v>1.8517715631580464E-7</v>
      </c>
      <c r="IR195" s="86">
        <f t="shared" si="549"/>
        <v>1.7853144230901192E-8</v>
      </c>
      <c r="IS195" s="86">
        <f t="shared" si="550"/>
        <v>5.6597479510716713E-8</v>
      </c>
      <c r="IT195" s="86">
        <f t="shared" si="551"/>
        <v>1.7865363781228425E-7</v>
      </c>
      <c r="IU195" s="86">
        <f t="shared" si="552"/>
        <v>5.6928887577527727E-7</v>
      </c>
      <c r="IV195" s="86">
        <f t="shared" si="553"/>
        <v>1.4014669128022771E-6</v>
      </c>
      <c r="IW195" s="86">
        <f t="shared" si="554"/>
        <v>6.8890766895882653E-5</v>
      </c>
      <c r="IY195" s="86">
        <f t="shared" si="555"/>
        <v>1.3367374853242028E-5</v>
      </c>
      <c r="IZ195" s="86">
        <f t="shared" si="556"/>
        <v>4.1492320348190048E-5</v>
      </c>
      <c r="JA195" s="86">
        <f t="shared" si="557"/>
        <v>1.7950213188949908E-5</v>
      </c>
      <c r="JB195" s="86">
        <f t="shared" si="558"/>
        <v>5.0844233964549877E-6</v>
      </c>
      <c r="JC195" s="86">
        <f t="shared" si="559"/>
        <v>7.4843608385552639E-7</v>
      </c>
      <c r="JD195" s="86">
        <f t="shared" si="560"/>
        <v>2.8703360593913215E-6</v>
      </c>
      <c r="JE195" s="86">
        <f t="shared" si="561"/>
        <v>2.615422296313132E-6</v>
      </c>
      <c r="JF195" s="86">
        <f t="shared" si="562"/>
        <v>1.274282751368172E-6</v>
      </c>
      <c r="JG195" s="86">
        <f t="shared" si="563"/>
        <v>1.8517715631580464E-7</v>
      </c>
      <c r="JH195" s="86">
        <f t="shared" si="564"/>
        <v>1.7853144230901192E-8</v>
      </c>
      <c r="JI195" s="86">
        <f t="shared" si="565"/>
        <v>5.6597479510716713E-8</v>
      </c>
      <c r="JJ195" s="86">
        <f t="shared" si="566"/>
        <v>1.7865363781228425E-7</v>
      </c>
      <c r="JK195" s="86">
        <f t="shared" si="567"/>
        <v>5.6928887577527727E-7</v>
      </c>
      <c r="JL195" s="86">
        <f t="shared" si="568"/>
        <v>1.4014669128022771E-6</v>
      </c>
      <c r="JM195" s="86">
        <f t="shared" si="569"/>
        <v>6.8890766895882653E-5</v>
      </c>
    </row>
    <row r="196" spans="2:273" x14ac:dyDescent="0.25">
      <c r="B196" s="2">
        <v>169</v>
      </c>
      <c r="C196" s="37">
        <v>85.721000000000004</v>
      </c>
      <c r="D196" s="37">
        <v>82.474000000000004</v>
      </c>
      <c r="E196" s="37">
        <v>81.158000000000001</v>
      </c>
      <c r="F196" s="37">
        <v>86.052999999999997</v>
      </c>
      <c r="G196" s="37">
        <v>85.456000000000003</v>
      </c>
      <c r="H196" s="37">
        <v>85.807000000000002</v>
      </c>
      <c r="I196" s="37">
        <v>87.192999999999998</v>
      </c>
      <c r="J196" s="37">
        <v>87.018000000000001</v>
      </c>
      <c r="K196" s="37">
        <v>87.578999999999994</v>
      </c>
      <c r="L196" s="37">
        <v>85.93</v>
      </c>
      <c r="M196" s="37">
        <v>87.105000000000004</v>
      </c>
      <c r="N196" s="37">
        <v>87.614000000000004</v>
      </c>
      <c r="O196" s="37">
        <v>84.570999999999998</v>
      </c>
      <c r="P196" s="37">
        <v>86.430999999999997</v>
      </c>
      <c r="Q196" s="37">
        <v>89.759</v>
      </c>
      <c r="S196" s="4" t="e">
        <f t="shared" si="441"/>
        <v>#N/A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 t="e">
        <f t="shared" si="454"/>
        <v>#N/A</v>
      </c>
      <c r="AG196" s="4" t="e">
        <f t="shared" si="455"/>
        <v>#N/A</v>
      </c>
      <c r="AI196" s="4">
        <f t="shared" si="456"/>
        <v>0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0</v>
      </c>
      <c r="AW196" s="4">
        <f t="shared" si="644"/>
        <v>0</v>
      </c>
      <c r="AY196" s="2" t="e">
        <f t="shared" si="520"/>
        <v>#N/A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 t="e">
        <f t="shared" si="583"/>
        <v>#N/A</v>
      </c>
      <c r="BM196" s="2" t="e">
        <f t="shared" si="584"/>
        <v>#N/A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 t="str">
        <f t="shared" si="499"/>
        <v/>
      </c>
      <c r="DK196" s="2">
        <f t="shared" si="500"/>
        <v>115.23985020242917</v>
      </c>
      <c r="DL196" s="2">
        <f t="shared" si="645"/>
        <v>116.28194111498259</v>
      </c>
      <c r="DM196" s="2">
        <f t="shared" si="645"/>
        <v>136.15116248313095</v>
      </c>
      <c r="DN196" s="2">
        <f t="shared" si="645"/>
        <v>136.86466735459666</v>
      </c>
      <c r="DO196" s="2">
        <f t="shared" si="645"/>
        <v>137.63372435897438</v>
      </c>
      <c r="DP196" s="2">
        <f t="shared" si="645"/>
        <v>129.00716927453769</v>
      </c>
      <c r="DQ196" s="2">
        <f t="shared" si="645"/>
        <v>137.76293409198672</v>
      </c>
      <c r="DR196" s="2">
        <f t="shared" si="645"/>
        <v>144.84818416988415</v>
      </c>
      <c r="DS196" s="2">
        <f t="shared" si="645"/>
        <v>128.03203193277309</v>
      </c>
      <c r="DT196" s="2">
        <f t="shared" si="645"/>
        <v>137.45733380523382</v>
      </c>
      <c r="DU196" s="2">
        <f t="shared" si="645"/>
        <v>138.1558406862745</v>
      </c>
      <c r="DV196" s="2">
        <f t="shared" si="645"/>
        <v>123.28358110661269</v>
      </c>
      <c r="DW196" s="2">
        <f t="shared" si="645"/>
        <v>134.20841283422462</v>
      </c>
      <c r="DX196" s="2">
        <f t="shared" si="645"/>
        <v>132.56537032085564</v>
      </c>
      <c r="DY196" s="2">
        <f t="shared" si="645"/>
        <v>96.993413105413083</v>
      </c>
      <c r="EA196" s="2">
        <f t="shared" si="440"/>
        <v>81.83587936430763</v>
      </c>
      <c r="EB196" s="2">
        <f t="shared" si="502"/>
        <v>81.50393015146642</v>
      </c>
      <c r="EC196" s="2">
        <f t="shared" si="503"/>
        <v>78.436636002233371</v>
      </c>
      <c r="ED196" s="2">
        <f t="shared" si="504"/>
        <v>83.738807769591403</v>
      </c>
      <c r="EE196" s="2">
        <f t="shared" si="505"/>
        <v>81.98645551109928</v>
      </c>
      <c r="EF196" s="2">
        <f t="shared" si="506"/>
        <v>83.828804349481786</v>
      </c>
      <c r="EG196" s="2">
        <f t="shared" si="507"/>
        <v>86.362519383011687</v>
      </c>
      <c r="EH196" s="2">
        <f t="shared" si="508"/>
        <v>83.534020658133016</v>
      </c>
      <c r="EI196" s="2">
        <f t="shared" si="509"/>
        <v>81.996187677987564</v>
      </c>
      <c r="EJ196" s="2">
        <f t="shared" si="510"/>
        <v>83.23202494004795</v>
      </c>
      <c r="EK196" s="2">
        <f t="shared" si="511"/>
        <v>82.583287819650081</v>
      </c>
      <c r="EL196" s="2">
        <f t="shared" si="512"/>
        <v>82.993190346098103</v>
      </c>
      <c r="EM196" s="2">
        <f t="shared" si="513"/>
        <v>83.53454227970451</v>
      </c>
      <c r="EN196" s="2">
        <f t="shared" si="514"/>
        <v>88.88335936451108</v>
      </c>
      <c r="EO196" s="2">
        <f t="shared" si="515"/>
        <v>93.727491841491826</v>
      </c>
      <c r="EQ196" s="2">
        <f t="shared" si="516"/>
        <v>83.491776114854915</v>
      </c>
      <c r="ER196" s="2">
        <f t="shared" si="646"/>
        <v>84.200751344205685</v>
      </c>
      <c r="ES196" s="2">
        <f t="shared" si="646"/>
        <v>80.248337653439535</v>
      </c>
      <c r="ET196" s="2">
        <f t="shared" si="646"/>
        <v>84.494817970074493</v>
      </c>
      <c r="EU196" s="2">
        <f t="shared" si="646"/>
        <v>83.831078038326751</v>
      </c>
      <c r="EV196" s="2">
        <f t="shared" si="646"/>
        <v>85.292977984129834</v>
      </c>
      <c r="EW196" s="2">
        <f t="shared" si="646"/>
        <v>86.386042425191604</v>
      </c>
      <c r="EX196" s="2">
        <f t="shared" si="646"/>
        <v>84.562706942282816</v>
      </c>
      <c r="EY196" s="2">
        <f t="shared" si="646"/>
        <v>82.656537178333792</v>
      </c>
      <c r="EZ196" s="2">
        <f t="shared" si="646"/>
        <v>83.809844642816387</v>
      </c>
      <c r="FA196" s="2">
        <f t="shared" si="646"/>
        <v>83.736182238085263</v>
      </c>
      <c r="FB196" s="2">
        <f t="shared" si="646"/>
        <v>82.807211931575296</v>
      </c>
      <c r="FC196" s="2">
        <f t="shared" si="646"/>
        <v>84.064471931828564</v>
      </c>
      <c r="FD196" s="2">
        <f t="shared" si="646"/>
        <v>87.245957486145045</v>
      </c>
      <c r="FE196" s="2">
        <f t="shared" si="646"/>
        <v>87.428233199620706</v>
      </c>
      <c r="FG196" s="2">
        <f t="shared" si="518"/>
        <v>0.99999202042104951</v>
      </c>
      <c r="FH196" s="2">
        <f t="shared" si="647"/>
        <v>0.99999258720253859</v>
      </c>
      <c r="FI196" s="2">
        <f t="shared" si="647"/>
        <v>0.99999232172270192</v>
      </c>
      <c r="FJ196" s="2">
        <f t="shared" si="647"/>
        <v>0.99999202222637651</v>
      </c>
      <c r="FK196" s="2">
        <f t="shared" si="647"/>
        <v>0.99999202761473005</v>
      </c>
      <c r="FL196" s="2">
        <f t="shared" si="647"/>
        <v>0.99999134677093771</v>
      </c>
      <c r="FM196" s="2">
        <f t="shared" si="647"/>
        <v>0.99999141339268038</v>
      </c>
      <c r="FN196" s="2">
        <f t="shared" si="647"/>
        <v>0.99999084143285444</v>
      </c>
      <c r="FO196" s="2">
        <f t="shared" si="647"/>
        <v>0.99999045569763523</v>
      </c>
      <c r="FP196" s="2">
        <f t="shared" si="647"/>
        <v>0.99999101882676522</v>
      </c>
      <c r="FQ196" s="2">
        <f t="shared" si="647"/>
        <v>0.99998984564752391</v>
      </c>
      <c r="FR196" s="2">
        <f t="shared" si="647"/>
        <v>0.99999201830411577</v>
      </c>
      <c r="FS196" s="2">
        <f t="shared" si="647"/>
        <v>0.99999069808444152</v>
      </c>
      <c r="FT196" s="2">
        <f t="shared" si="647"/>
        <v>0.99999008672665179</v>
      </c>
      <c r="FU196" s="2">
        <f t="shared" si="647"/>
        <v>0.99999058270979146</v>
      </c>
      <c r="FW196" s="2">
        <f t="shared" si="536"/>
        <v>0.95364215552177845</v>
      </c>
      <c r="FX196" s="2">
        <f t="shared" si="588"/>
        <v>0.94294483811866914</v>
      </c>
      <c r="FY196" s="2">
        <f t="shared" si="589"/>
        <v>0.94579076529264061</v>
      </c>
      <c r="FZ196" s="2">
        <f t="shared" si="590"/>
        <v>0.9513479569266422</v>
      </c>
      <c r="GA196" s="2">
        <f t="shared" si="591"/>
        <v>0.95789360009486357</v>
      </c>
      <c r="GB196" s="2">
        <f t="shared" si="592"/>
        <v>0.95373016172727665</v>
      </c>
      <c r="GC196" s="2">
        <f t="shared" si="593"/>
        <v>0.95435523489597285</v>
      </c>
      <c r="GD196" s="2">
        <f t="shared" si="594"/>
        <v>0.95650969946513853</v>
      </c>
      <c r="GE196" s="2">
        <f t="shared" si="595"/>
        <v>0.96094062638196387</v>
      </c>
      <c r="GF196" s="2">
        <f t="shared" si="596"/>
        <v>0.96699359145727892</v>
      </c>
      <c r="GG196" s="2">
        <f t="shared" si="597"/>
        <v>0.96455887526181039</v>
      </c>
      <c r="GH196" s="2">
        <f t="shared" si="598"/>
        <v>0.96380072302588449</v>
      </c>
      <c r="GI196" s="2">
        <f t="shared" si="599"/>
        <v>0.96132438086004335</v>
      </c>
      <c r="GJ196" s="2">
        <f t="shared" si="600"/>
        <v>0.95504092798885076</v>
      </c>
      <c r="GK196" s="2">
        <f t="shared" si="601"/>
        <v>0.95962851745081867</v>
      </c>
      <c r="GM196" s="86">
        <f t="shared" si="537"/>
        <v>0</v>
      </c>
      <c r="GN196" s="86">
        <f t="shared" si="602"/>
        <v>8.4876736656321109E-282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8.1724754906419071E-304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1.7621900091435757E-168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2.3068054730537276E-263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4.184663438195112E-305</v>
      </c>
      <c r="HP196" s="86">
        <f t="shared" si="628"/>
        <v>0</v>
      </c>
      <c r="HQ196" s="86">
        <f t="shared" si="629"/>
        <v>0</v>
      </c>
      <c r="HS196" s="86">
        <f t="shared" si="539"/>
        <v>2.0015499897201973E-106</v>
      </c>
      <c r="HT196" s="86">
        <f t="shared" si="630"/>
        <v>4.4354587459438992E-110</v>
      </c>
      <c r="HU196" s="86">
        <f t="shared" si="631"/>
        <v>3.0887976772425974E-114</v>
      </c>
      <c r="HV196" s="86">
        <f t="shared" si="632"/>
        <v>3.9108901391709002E-121</v>
      </c>
      <c r="HW196" s="86">
        <f t="shared" si="633"/>
        <v>6.6549246203600032E-134</v>
      </c>
      <c r="HX196" s="86">
        <f t="shared" si="634"/>
        <v>1.6523664813785407E-122</v>
      </c>
      <c r="HY196" s="86">
        <f t="shared" si="635"/>
        <v>7.3045678161036472E-125</v>
      </c>
      <c r="HZ196" s="86">
        <f t="shared" si="636"/>
        <v>7.8063375422813868E-131</v>
      </c>
      <c r="IA196" s="86">
        <f t="shared" si="637"/>
        <v>1.2140347865851201E-143</v>
      </c>
      <c r="IB196" s="86">
        <f t="shared" si="638"/>
        <v>3.4644055249342484E-157</v>
      </c>
      <c r="IC196" s="86">
        <f t="shared" si="639"/>
        <v>2.167247535968564E-149</v>
      </c>
      <c r="ID196" s="86">
        <f t="shared" si="640"/>
        <v>7.2715767649263774E-141</v>
      </c>
      <c r="IE196" s="86">
        <f t="shared" si="641"/>
        <v>1.2188235538072169E-132</v>
      </c>
      <c r="IF196" s="86">
        <f t="shared" si="642"/>
        <v>2.0795534809143176E-111</v>
      </c>
      <c r="IG196" s="86">
        <f t="shared" si="643"/>
        <v>3.3835795070216146E-78</v>
      </c>
      <c r="II196" s="86">
        <f t="shared" si="540"/>
        <v>7.0960880771721336E-6</v>
      </c>
      <c r="IJ196" s="86">
        <f t="shared" si="541"/>
        <v>2.2534751797885211E-5</v>
      </c>
      <c r="IK196" s="86">
        <f t="shared" si="542"/>
        <v>9.3478846025742771E-6</v>
      </c>
      <c r="IL196" s="86">
        <f t="shared" si="543"/>
        <v>2.51277875295114E-6</v>
      </c>
      <c r="IM196" s="86">
        <f t="shared" si="544"/>
        <v>3.420853845794977E-7</v>
      </c>
      <c r="IN196" s="86">
        <f t="shared" si="545"/>
        <v>1.3873936620535419E-6</v>
      </c>
      <c r="IO196" s="86">
        <f t="shared" si="546"/>
        <v>1.2615106867826603E-6</v>
      </c>
      <c r="IP196" s="86">
        <f t="shared" si="547"/>
        <v>5.9603267145182985E-7</v>
      </c>
      <c r="IQ196" s="86">
        <f t="shared" si="548"/>
        <v>7.9614348688461596E-8</v>
      </c>
      <c r="IR196" s="86">
        <f t="shared" si="549"/>
        <v>7.0599775191651431E-9</v>
      </c>
      <c r="IS196" s="86">
        <f t="shared" si="550"/>
        <v>2.3379768266429714E-8</v>
      </c>
      <c r="IT196" s="86">
        <f t="shared" si="551"/>
        <v>7.8295102982593159E-8</v>
      </c>
      <c r="IU196" s="86">
        <f t="shared" si="552"/>
        <v>2.6195015145090629E-7</v>
      </c>
      <c r="IV196" s="86">
        <f t="shared" si="553"/>
        <v>6.5339693448221804E-7</v>
      </c>
      <c r="IW196" s="86">
        <f t="shared" si="554"/>
        <v>4.14497924233844E-5</v>
      </c>
      <c r="IY196" s="86">
        <f t="shared" si="555"/>
        <v>7.0960880771721336E-6</v>
      </c>
      <c r="IZ196" s="86">
        <f t="shared" si="556"/>
        <v>2.2534751797885211E-5</v>
      </c>
      <c r="JA196" s="86">
        <f t="shared" si="557"/>
        <v>9.3478846025742771E-6</v>
      </c>
      <c r="JB196" s="86">
        <f t="shared" si="558"/>
        <v>2.51277875295114E-6</v>
      </c>
      <c r="JC196" s="86">
        <f t="shared" si="559"/>
        <v>3.420853845794977E-7</v>
      </c>
      <c r="JD196" s="86">
        <f t="shared" si="560"/>
        <v>1.3873936620535419E-6</v>
      </c>
      <c r="JE196" s="86">
        <f t="shared" si="561"/>
        <v>1.2615106867826603E-6</v>
      </c>
      <c r="JF196" s="86">
        <f t="shared" si="562"/>
        <v>5.9603267145182985E-7</v>
      </c>
      <c r="JG196" s="86">
        <f t="shared" si="563"/>
        <v>7.9614348688461596E-8</v>
      </c>
      <c r="JH196" s="86">
        <f t="shared" si="564"/>
        <v>7.0599775191651431E-9</v>
      </c>
      <c r="JI196" s="86">
        <f t="shared" si="565"/>
        <v>2.3379768266429714E-8</v>
      </c>
      <c r="JJ196" s="86">
        <f t="shared" si="566"/>
        <v>7.8295102982593159E-8</v>
      </c>
      <c r="JK196" s="86">
        <f t="shared" si="567"/>
        <v>2.6195015145090629E-7</v>
      </c>
      <c r="JL196" s="86">
        <f t="shared" si="568"/>
        <v>6.5339693448221804E-7</v>
      </c>
      <c r="JM196" s="86">
        <f t="shared" si="569"/>
        <v>4.14497924233844E-5</v>
      </c>
    </row>
    <row r="197" spans="2:273" x14ac:dyDescent="0.25">
      <c r="B197" s="2">
        <v>170</v>
      </c>
      <c r="C197" s="37">
        <v>85.197000000000003</v>
      </c>
      <c r="D197" s="37">
        <v>85.421000000000006</v>
      </c>
      <c r="E197" s="37">
        <v>82.14</v>
      </c>
      <c r="F197" s="37">
        <v>85.105000000000004</v>
      </c>
      <c r="G197" s="37">
        <v>86.438999999999993</v>
      </c>
      <c r="H197" s="37">
        <v>87.087999999999994</v>
      </c>
      <c r="I197" s="37">
        <v>88.123000000000005</v>
      </c>
      <c r="J197" s="37">
        <v>88.281000000000006</v>
      </c>
      <c r="K197" s="37">
        <v>86.876999999999995</v>
      </c>
      <c r="L197" s="37">
        <v>84.772000000000006</v>
      </c>
      <c r="M197" s="37">
        <v>87.227999999999994</v>
      </c>
      <c r="N197" s="37">
        <v>85.316000000000003</v>
      </c>
      <c r="O197" s="37">
        <v>84.963999999999999</v>
      </c>
      <c r="P197" s="37">
        <v>87.879000000000005</v>
      </c>
      <c r="Q197" s="37">
        <v>89.19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 t="e">
        <f t="shared" si="454"/>
        <v>#N/A</v>
      </c>
      <c r="AG197" s="4" t="e">
        <f t="shared" si="455"/>
        <v>#N/A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0</v>
      </c>
      <c r="AW197" s="4">
        <f t="shared" si="644"/>
        <v>0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 t="e">
        <f t="shared" si="583"/>
        <v>#N/A</v>
      </c>
      <c r="BM197" s="2" t="e">
        <f t="shared" si="584"/>
        <v>#N/A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 t="str">
        <f t="shared" si="499"/>
        <v/>
      </c>
      <c r="DK197" s="2">
        <f t="shared" si="500"/>
        <v>115.27044534412957</v>
      </c>
      <c r="DL197" s="2">
        <f t="shared" si="645"/>
        <v>116.31603484320559</v>
      </c>
      <c r="DM197" s="2">
        <f t="shared" si="645"/>
        <v>136.32158596491232</v>
      </c>
      <c r="DN197" s="2">
        <f t="shared" si="645"/>
        <v>137.01433611632274</v>
      </c>
      <c r="DO197" s="2">
        <f t="shared" si="645"/>
        <v>137.76997435897439</v>
      </c>
      <c r="DP197" s="2">
        <f t="shared" si="645"/>
        <v>129.09285277382645</v>
      </c>
      <c r="DQ197" s="2">
        <f t="shared" si="645"/>
        <v>137.91669132290184</v>
      </c>
      <c r="DR197" s="2">
        <f t="shared" si="645"/>
        <v>145.05107644787643</v>
      </c>
      <c r="DS197" s="2">
        <f t="shared" si="645"/>
        <v>128.12917759103641</v>
      </c>
      <c r="DT197" s="2">
        <f t="shared" si="645"/>
        <v>137.61966791076793</v>
      </c>
      <c r="DU197" s="2">
        <f t="shared" si="645"/>
        <v>138.33526615418893</v>
      </c>
      <c r="DV197" s="2">
        <f t="shared" si="645"/>
        <v>123.36748454790823</v>
      </c>
      <c r="DW197" s="2">
        <f t="shared" si="645"/>
        <v>134.38357967914439</v>
      </c>
      <c r="DX197" s="2">
        <f t="shared" si="645"/>
        <v>132.71003810160431</v>
      </c>
      <c r="DY197" s="2">
        <f t="shared" si="645"/>
        <v>96.877155474155444</v>
      </c>
      <c r="EA197" s="2">
        <f t="shared" si="440"/>
        <v>81.639176942477732</v>
      </c>
      <c r="EB197" s="2">
        <f t="shared" si="502"/>
        <v>81.344156130296213</v>
      </c>
      <c r="EC197" s="2">
        <f t="shared" si="503"/>
        <v>78.215773031825776</v>
      </c>
      <c r="ED197" s="2">
        <f t="shared" si="504"/>
        <v>83.553196782515926</v>
      </c>
      <c r="EE197" s="2">
        <f t="shared" si="505"/>
        <v>81.778304905011737</v>
      </c>
      <c r="EF197" s="2">
        <f t="shared" si="506"/>
        <v>83.608065512251557</v>
      </c>
      <c r="EG197" s="2">
        <f t="shared" si="507"/>
        <v>86.179434497816601</v>
      </c>
      <c r="EH197" s="2">
        <f t="shared" si="508"/>
        <v>83.338226513854778</v>
      </c>
      <c r="EI197" s="2">
        <f t="shared" si="509"/>
        <v>81.783958397057276</v>
      </c>
      <c r="EJ197" s="2">
        <f t="shared" si="510"/>
        <v>83.029644004796154</v>
      </c>
      <c r="EK197" s="2">
        <f t="shared" si="511"/>
        <v>82.376892193808914</v>
      </c>
      <c r="EL197" s="2">
        <f t="shared" si="512"/>
        <v>82.81404150658183</v>
      </c>
      <c r="EM197" s="2">
        <f t="shared" si="513"/>
        <v>83.353584092057815</v>
      </c>
      <c r="EN197" s="2">
        <f t="shared" si="514"/>
        <v>88.728212239874694</v>
      </c>
      <c r="EO197" s="2">
        <f t="shared" si="515"/>
        <v>93.593239393939371</v>
      </c>
      <c r="EQ197" s="2">
        <f t="shared" si="516"/>
        <v>83.319081621854224</v>
      </c>
      <c r="ER197" s="2">
        <f t="shared" si="646"/>
        <v>84.083344762048895</v>
      </c>
      <c r="ES197" s="2">
        <f t="shared" si="646"/>
        <v>80.054274111596058</v>
      </c>
      <c r="ET197" s="2">
        <f t="shared" si="646"/>
        <v>84.320332446767139</v>
      </c>
      <c r="EU197" s="2">
        <f t="shared" si="646"/>
        <v>83.649746102560215</v>
      </c>
      <c r="EV197" s="2">
        <f t="shared" si="646"/>
        <v>85.094081576855771</v>
      </c>
      <c r="EW197" s="2">
        <f t="shared" si="646"/>
        <v>86.203371922570966</v>
      </c>
      <c r="EX197" s="2">
        <f t="shared" si="646"/>
        <v>84.381830487296952</v>
      </c>
      <c r="EY197" s="2">
        <f t="shared" si="646"/>
        <v>82.45383986284628</v>
      </c>
      <c r="EZ197" s="2">
        <f t="shared" si="646"/>
        <v>83.615632871395633</v>
      </c>
      <c r="FA197" s="2">
        <f t="shared" si="646"/>
        <v>83.546130484988481</v>
      </c>
      <c r="FB197" s="2">
        <f t="shared" si="646"/>
        <v>82.625415203776768</v>
      </c>
      <c r="FC197" s="2">
        <f t="shared" si="646"/>
        <v>83.891166630473037</v>
      </c>
      <c r="FD197" s="2">
        <f t="shared" si="646"/>
        <v>87.067507903861497</v>
      </c>
      <c r="FE197" s="2">
        <f t="shared" si="646"/>
        <v>87.210347700885734</v>
      </c>
      <c r="FG197" s="2">
        <f t="shared" si="518"/>
        <v>0.99999272253239402</v>
      </c>
      <c r="FH197" s="2">
        <f t="shared" si="647"/>
        <v>0.99999323944395568</v>
      </c>
      <c r="FI197" s="2">
        <f t="shared" si="647"/>
        <v>0.9999929973231455</v>
      </c>
      <c r="FJ197" s="2">
        <f t="shared" si="647"/>
        <v>0.99999272417887419</v>
      </c>
      <c r="FK197" s="2">
        <f t="shared" si="647"/>
        <v>0.99999272909311787</v>
      </c>
      <c r="FL197" s="2">
        <f t="shared" si="647"/>
        <v>0.99999210815529105</v>
      </c>
      <c r="FM197" s="2">
        <f t="shared" si="647"/>
        <v>0.99999216891513465</v>
      </c>
      <c r="FN197" s="2">
        <f t="shared" si="647"/>
        <v>0.99999164728075918</v>
      </c>
      <c r="FO197" s="2">
        <f t="shared" si="647"/>
        <v>0.99999129548547927</v>
      </c>
      <c r="FP197" s="2">
        <f t="shared" si="647"/>
        <v>0.9999918090661869</v>
      </c>
      <c r="FQ197" s="2">
        <f t="shared" si="647"/>
        <v>0.99999073911220082</v>
      </c>
      <c r="FR197" s="2">
        <f t="shared" si="647"/>
        <v>0.99999272060172484</v>
      </c>
      <c r="FS197" s="2">
        <f t="shared" si="647"/>
        <v>0.99999151654524043</v>
      </c>
      <c r="FT197" s="2">
        <f t="shared" si="647"/>
        <v>0.99999095897936685</v>
      </c>
      <c r="FU197" s="2">
        <f t="shared" si="647"/>
        <v>0.99999141132213565</v>
      </c>
      <c r="FW197" s="2">
        <f t="shared" si="536"/>
        <v>0.95754798208245806</v>
      </c>
      <c r="FX197" s="2">
        <f t="shared" si="588"/>
        <v>0.94770252828302959</v>
      </c>
      <c r="FY197" s="2">
        <f t="shared" si="589"/>
        <v>0.9503236428202817</v>
      </c>
      <c r="FZ197" s="2">
        <f t="shared" si="590"/>
        <v>0.9554380462119656</v>
      </c>
      <c r="GA197" s="2">
        <f t="shared" si="591"/>
        <v>0.96145570385593837</v>
      </c>
      <c r="GB197" s="2">
        <f t="shared" si="592"/>
        <v>0.95762890287522673</v>
      </c>
      <c r="GC197" s="2">
        <f t="shared" si="593"/>
        <v>0.95820361496084305</v>
      </c>
      <c r="GD197" s="2">
        <f t="shared" si="594"/>
        <v>0.96018401165656464</v>
      </c>
      <c r="GE197" s="2">
        <f t="shared" si="595"/>
        <v>0.96425457796182223</v>
      </c>
      <c r="GF197" s="2">
        <f t="shared" si="596"/>
        <v>0.96981012000466582</v>
      </c>
      <c r="GG197" s="2">
        <f t="shared" si="597"/>
        <v>0.96757619856849042</v>
      </c>
      <c r="GH197" s="2">
        <f t="shared" si="598"/>
        <v>0.96688037625200018</v>
      </c>
      <c r="GI197" s="2">
        <f t="shared" si="599"/>
        <v>0.96460697240449778</v>
      </c>
      <c r="GJ197" s="2">
        <f t="shared" si="600"/>
        <v>0.9588339899259759</v>
      </c>
      <c r="GK197" s="2">
        <f t="shared" si="601"/>
        <v>0.96304951284045992</v>
      </c>
      <c r="GM197" s="86">
        <f t="shared" si="537"/>
        <v>0</v>
      </c>
      <c r="GN197" s="86">
        <f t="shared" si="602"/>
        <v>6.0196472668156145E-287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2.9020721280905109E-172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2.8784856099279208E-269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3.561692281474216E-110</v>
      </c>
      <c r="HT197" s="86">
        <f t="shared" si="630"/>
        <v>5.8357061981861313E-114</v>
      </c>
      <c r="HU197" s="86">
        <f t="shared" si="631"/>
        <v>2.7092076170665787E-118</v>
      </c>
      <c r="HV197" s="86">
        <f t="shared" si="632"/>
        <v>2.1081057217110976E-125</v>
      </c>
      <c r="HW197" s="86">
        <f t="shared" si="633"/>
        <v>1.5686443457376535E-138</v>
      </c>
      <c r="HX197" s="86">
        <f t="shared" si="634"/>
        <v>7.8107266871302378E-127</v>
      </c>
      <c r="HY197" s="86">
        <f t="shared" si="635"/>
        <v>3.163191987733456E-129</v>
      </c>
      <c r="HZ197" s="86">
        <f t="shared" si="636"/>
        <v>2.317482979676901E-135</v>
      </c>
      <c r="IA197" s="86">
        <f t="shared" si="637"/>
        <v>1.4448103537953824E-148</v>
      </c>
      <c r="IB197" s="86">
        <f t="shared" si="638"/>
        <v>1.8602381052741365E-162</v>
      </c>
      <c r="IC197" s="86">
        <f t="shared" si="639"/>
        <v>1.8623001380792957E-154</v>
      </c>
      <c r="ID197" s="86">
        <f t="shared" si="640"/>
        <v>1.261459722276976E-145</v>
      </c>
      <c r="IE197" s="86">
        <f t="shared" si="641"/>
        <v>3.6621216669725161E-137</v>
      </c>
      <c r="IF197" s="86">
        <f t="shared" si="642"/>
        <v>2.9530596930895031E-115</v>
      </c>
      <c r="IG197" s="86">
        <f t="shared" si="643"/>
        <v>7.8028358394371236E-81</v>
      </c>
      <c r="II197" s="86">
        <f t="shared" si="540"/>
        <v>3.699840031205376E-6</v>
      </c>
      <c r="IJ197" s="86">
        <f t="shared" si="541"/>
        <v>1.2013960944439789E-5</v>
      </c>
      <c r="IK197" s="86">
        <f t="shared" si="542"/>
        <v>4.7737316399161329E-6</v>
      </c>
      <c r="IL197" s="86">
        <f t="shared" si="543"/>
        <v>1.2166512175505065E-6</v>
      </c>
      <c r="IM197" s="86">
        <f t="shared" si="544"/>
        <v>1.5297300581987699E-7</v>
      </c>
      <c r="IN197" s="86">
        <f t="shared" si="545"/>
        <v>6.5677568935717581E-7</v>
      </c>
      <c r="IO197" s="86">
        <f t="shared" si="546"/>
        <v>5.959401519037752E-7</v>
      </c>
      <c r="IP197" s="86">
        <f t="shared" si="547"/>
        <v>2.7288323478296197E-7</v>
      </c>
      <c r="IQ197" s="86">
        <f t="shared" si="548"/>
        <v>3.3446213545396374E-8</v>
      </c>
      <c r="IR197" s="86">
        <f t="shared" si="549"/>
        <v>2.7248538828079871E-9</v>
      </c>
      <c r="IS197" s="86">
        <f t="shared" si="550"/>
        <v>9.4328125729021263E-9</v>
      </c>
      <c r="IT197" s="86">
        <f t="shared" si="551"/>
        <v>3.3564178431966652E-8</v>
      </c>
      <c r="IU197" s="86">
        <f t="shared" si="552"/>
        <v>1.1801537102232231E-7</v>
      </c>
      <c r="IV197" s="86">
        <f t="shared" si="553"/>
        <v>2.9807852416612119E-7</v>
      </c>
      <c r="IW197" s="86">
        <f t="shared" si="554"/>
        <v>2.4603345988362368E-5</v>
      </c>
      <c r="IY197" s="86">
        <f t="shared" si="555"/>
        <v>3.699840031205376E-6</v>
      </c>
      <c r="IZ197" s="86">
        <f t="shared" si="556"/>
        <v>1.2013960944439789E-5</v>
      </c>
      <c r="JA197" s="86">
        <f t="shared" si="557"/>
        <v>4.7737316399161329E-6</v>
      </c>
      <c r="JB197" s="86">
        <f t="shared" si="558"/>
        <v>1.2166512175505065E-6</v>
      </c>
      <c r="JC197" s="86">
        <f t="shared" si="559"/>
        <v>1.5297300581987699E-7</v>
      </c>
      <c r="JD197" s="86">
        <f t="shared" si="560"/>
        <v>6.5677568935717581E-7</v>
      </c>
      <c r="JE197" s="86">
        <f t="shared" si="561"/>
        <v>5.959401519037752E-7</v>
      </c>
      <c r="JF197" s="86">
        <f t="shared" si="562"/>
        <v>2.7288323478296197E-7</v>
      </c>
      <c r="JG197" s="86">
        <f t="shared" si="563"/>
        <v>3.3446213545396374E-8</v>
      </c>
      <c r="JH197" s="86">
        <f t="shared" si="564"/>
        <v>2.7248538828079871E-9</v>
      </c>
      <c r="JI197" s="86">
        <f t="shared" si="565"/>
        <v>9.4328125729021263E-9</v>
      </c>
      <c r="JJ197" s="86">
        <f t="shared" si="566"/>
        <v>3.3564178431966652E-8</v>
      </c>
      <c r="JK197" s="86">
        <f t="shared" si="567"/>
        <v>1.1801537102232231E-7</v>
      </c>
      <c r="JL197" s="86">
        <f t="shared" si="568"/>
        <v>2.9807852416612119E-7</v>
      </c>
      <c r="JM197" s="86">
        <f t="shared" si="569"/>
        <v>2.4603345988362368E-5</v>
      </c>
    </row>
    <row r="198" spans="2:273" x14ac:dyDescent="0.25">
      <c r="B198" s="2">
        <v>171</v>
      </c>
      <c r="C198" s="37">
        <v>84.869</v>
      </c>
      <c r="D198" s="37">
        <v>84.86</v>
      </c>
      <c r="E198" s="37">
        <v>81.491</v>
      </c>
      <c r="F198" s="37">
        <v>85.543999999999997</v>
      </c>
      <c r="G198" s="37">
        <v>86.509</v>
      </c>
      <c r="H198" s="37">
        <v>85.509</v>
      </c>
      <c r="I198" s="37">
        <v>86.772000000000006</v>
      </c>
      <c r="J198" s="37">
        <v>86.158000000000001</v>
      </c>
      <c r="K198" s="37">
        <v>85.614000000000004</v>
      </c>
      <c r="L198" s="37">
        <v>87.525999999999996</v>
      </c>
      <c r="M198" s="37">
        <v>85.456000000000003</v>
      </c>
      <c r="N198" s="37">
        <v>84.649000000000001</v>
      </c>
      <c r="O198" s="37">
        <v>83.018000000000001</v>
      </c>
      <c r="P198" s="37">
        <v>87.397000000000006</v>
      </c>
      <c r="Q198" s="37">
        <v>87.5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 t="e">
        <f t="shared" si="454"/>
        <v>#N/A</v>
      </c>
      <c r="AG198" s="4" t="e">
        <f t="shared" si="455"/>
        <v>#N/A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0</v>
      </c>
      <c r="AW198" s="4">
        <f t="shared" si="644"/>
        <v>0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 t="e">
        <f t="shared" si="583"/>
        <v>#N/A</v>
      </c>
      <c r="BM198" s="2" t="e">
        <f t="shared" si="584"/>
        <v>#N/A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 t="str">
        <f t="shared" si="499"/>
        <v/>
      </c>
      <c r="DK198" s="2">
        <f t="shared" si="500"/>
        <v>115.30104048582999</v>
      </c>
      <c r="DL198" s="2">
        <f t="shared" si="645"/>
        <v>116.35012857142858</v>
      </c>
      <c r="DM198" s="2">
        <f t="shared" si="645"/>
        <v>136.49200944669369</v>
      </c>
      <c r="DN198" s="2">
        <f t="shared" si="645"/>
        <v>137.16400487804881</v>
      </c>
      <c r="DO198" s="2">
        <f t="shared" si="645"/>
        <v>137.90622435897438</v>
      </c>
      <c r="DP198" s="2">
        <f t="shared" si="645"/>
        <v>129.17853627311521</v>
      </c>
      <c r="DQ198" s="2">
        <f t="shared" si="645"/>
        <v>138.07044855381699</v>
      </c>
      <c r="DR198" s="2">
        <f t="shared" si="645"/>
        <v>145.2539687258687</v>
      </c>
      <c r="DS198" s="2">
        <f t="shared" si="645"/>
        <v>128.2263232492997</v>
      </c>
      <c r="DT198" s="2">
        <f t="shared" si="645"/>
        <v>137.78200201630204</v>
      </c>
      <c r="DU198" s="2">
        <f t="shared" si="645"/>
        <v>138.51469162210338</v>
      </c>
      <c r="DV198" s="2">
        <f t="shared" si="645"/>
        <v>123.45138798920378</v>
      </c>
      <c r="DW198" s="2">
        <f t="shared" si="645"/>
        <v>134.55874652406419</v>
      </c>
      <c r="DX198" s="2">
        <f t="shared" si="645"/>
        <v>132.85470588235296</v>
      </c>
      <c r="DY198" s="2">
        <f t="shared" si="645"/>
        <v>96.760897842897819</v>
      </c>
      <c r="EA198" s="2">
        <f t="shared" si="440"/>
        <v>81.442474520647835</v>
      </c>
      <c r="EB198" s="2">
        <f t="shared" si="502"/>
        <v>81.184382109126005</v>
      </c>
      <c r="EC198" s="2">
        <f t="shared" si="503"/>
        <v>77.994910061418182</v>
      </c>
      <c r="ED198" s="2">
        <f t="shared" si="504"/>
        <v>83.367585795440434</v>
      </c>
      <c r="EE198" s="2">
        <f t="shared" si="505"/>
        <v>81.57015429892418</v>
      </c>
      <c r="EF198" s="2">
        <f t="shared" si="506"/>
        <v>83.387326675021313</v>
      </c>
      <c r="EG198" s="2">
        <f t="shared" si="507"/>
        <v>85.996349612621501</v>
      </c>
      <c r="EH198" s="2">
        <f t="shared" si="508"/>
        <v>83.142432369576539</v>
      </c>
      <c r="EI198" s="2">
        <f t="shared" si="509"/>
        <v>81.571729116126988</v>
      </c>
      <c r="EJ198" s="2">
        <f t="shared" si="510"/>
        <v>82.827263069544358</v>
      </c>
      <c r="EK198" s="2">
        <f t="shared" si="511"/>
        <v>82.170496567967717</v>
      </c>
      <c r="EL198" s="2">
        <f t="shared" si="512"/>
        <v>82.634892667065543</v>
      </c>
      <c r="EM198" s="2">
        <f t="shared" si="513"/>
        <v>83.17262590441112</v>
      </c>
      <c r="EN198" s="2">
        <f t="shared" si="514"/>
        <v>88.573065115238307</v>
      </c>
      <c r="EO198" s="2">
        <f t="shared" si="515"/>
        <v>93.458986946386929</v>
      </c>
      <c r="EQ198" s="2">
        <f t="shared" si="516"/>
        <v>83.146387128853533</v>
      </c>
      <c r="ER198" s="2">
        <f t="shared" si="646"/>
        <v>83.96593817989212</v>
      </c>
      <c r="ES198" s="2">
        <f t="shared" si="646"/>
        <v>79.860210569752581</v>
      </c>
      <c r="ET198" s="2">
        <f t="shared" si="646"/>
        <v>84.145846923459771</v>
      </c>
      <c r="EU198" s="2">
        <f t="shared" si="646"/>
        <v>83.468414166793693</v>
      </c>
      <c r="EV198" s="2">
        <f t="shared" si="646"/>
        <v>84.895185169581708</v>
      </c>
      <c r="EW198" s="2">
        <f t="shared" si="646"/>
        <v>86.020701419950313</v>
      </c>
      <c r="EX198" s="2">
        <f t="shared" si="646"/>
        <v>84.200954032311088</v>
      </c>
      <c r="EY198" s="2">
        <f t="shared" si="646"/>
        <v>82.251142547358782</v>
      </c>
      <c r="EZ198" s="2">
        <f t="shared" si="646"/>
        <v>83.421421099974893</v>
      </c>
      <c r="FA198" s="2">
        <f t="shared" si="646"/>
        <v>83.356078731891685</v>
      </c>
      <c r="FB198" s="2">
        <f t="shared" si="646"/>
        <v>82.443618475978241</v>
      </c>
      <c r="FC198" s="2">
        <f t="shared" si="646"/>
        <v>83.717861329117511</v>
      </c>
      <c r="FD198" s="2">
        <f t="shared" si="646"/>
        <v>86.889058321577963</v>
      </c>
      <c r="FE198" s="2">
        <f t="shared" si="646"/>
        <v>86.992462202150762</v>
      </c>
      <c r="FG198" s="2">
        <f t="shared" si="518"/>
        <v>0.99999336286641027</v>
      </c>
      <c r="FH198" s="2">
        <f t="shared" si="647"/>
        <v>0.9999938342959398</v>
      </c>
      <c r="FI198" s="2">
        <f t="shared" si="647"/>
        <v>0.99999361347886906</v>
      </c>
      <c r="FJ198" s="2">
        <f t="shared" si="647"/>
        <v>0.99999336436801989</v>
      </c>
      <c r="FK198" s="2">
        <f t="shared" si="647"/>
        <v>0.99999336884986922</v>
      </c>
      <c r="FL198" s="2">
        <f t="shared" si="647"/>
        <v>0.999992802547085</v>
      </c>
      <c r="FM198" s="2">
        <f t="shared" si="647"/>
        <v>0.99999285796079762</v>
      </c>
      <c r="FN198" s="2">
        <f t="shared" si="647"/>
        <v>0.99999238222391562</v>
      </c>
      <c r="FO198" s="2">
        <f t="shared" si="647"/>
        <v>0.99999206138232555</v>
      </c>
      <c r="FP198" s="2">
        <f t="shared" si="647"/>
        <v>0.99999252977419406</v>
      </c>
      <c r="FQ198" s="2">
        <f t="shared" si="647"/>
        <v>0.99999155396306272</v>
      </c>
      <c r="FR198" s="2">
        <f t="shared" si="647"/>
        <v>0.99999336110561676</v>
      </c>
      <c r="FS198" s="2">
        <f t="shared" si="647"/>
        <v>0.99999226299152877</v>
      </c>
      <c r="FT198" s="2">
        <f t="shared" si="647"/>
        <v>0.9999917544846243</v>
      </c>
      <c r="FU198" s="2">
        <f t="shared" si="647"/>
        <v>0.99999216702677252</v>
      </c>
      <c r="FW198" s="2">
        <f t="shared" si="536"/>
        <v>0.9611381381168409</v>
      </c>
      <c r="FX198" s="2">
        <f t="shared" si="588"/>
        <v>0.95208364652120703</v>
      </c>
      <c r="FY198" s="2">
        <f t="shared" si="589"/>
        <v>0.95449572547428008</v>
      </c>
      <c r="FZ198" s="2">
        <f t="shared" si="590"/>
        <v>0.95919903581033061</v>
      </c>
      <c r="GA198" s="2">
        <f t="shared" si="591"/>
        <v>0.96472755833144264</v>
      </c>
      <c r="GB198" s="2">
        <f t="shared" si="592"/>
        <v>0.96121249266779751</v>
      </c>
      <c r="GC198" s="2">
        <f t="shared" si="593"/>
        <v>0.9617405397039015</v>
      </c>
      <c r="GD198" s="2">
        <f t="shared" si="594"/>
        <v>0.96355972308159166</v>
      </c>
      <c r="GE198" s="2">
        <f t="shared" si="595"/>
        <v>0.96729692963027203</v>
      </c>
      <c r="GF198" s="2">
        <f t="shared" si="596"/>
        <v>0.97239316790801322</v>
      </c>
      <c r="GG198" s="2">
        <f t="shared" si="597"/>
        <v>0.97034453629158057</v>
      </c>
      <c r="GH198" s="2">
        <f t="shared" si="598"/>
        <v>0.9697062631109904</v>
      </c>
      <c r="GI198" s="2">
        <f t="shared" si="599"/>
        <v>0.9676203383626435</v>
      </c>
      <c r="GJ198" s="2">
        <f t="shared" si="600"/>
        <v>0.96231966830847815</v>
      </c>
      <c r="GK198" s="2">
        <f t="shared" si="601"/>
        <v>0.96619083339672041</v>
      </c>
      <c r="GM198" s="86">
        <f t="shared" si="537"/>
        <v>0</v>
      </c>
      <c r="GN198" s="86">
        <f t="shared" si="602"/>
        <v>3.8321926638494408E-292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4.3346235366507097E-176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3.0863828592690524E-275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5.4462862563771044E-114</v>
      </c>
      <c r="HT198" s="86">
        <f t="shared" si="630"/>
        <v>6.5627578164034446E-118</v>
      </c>
      <c r="HU198" s="86">
        <f t="shared" si="631"/>
        <v>2.0144561215049299E-122</v>
      </c>
      <c r="HV198" s="86">
        <f t="shared" si="632"/>
        <v>9.5644586960907118E-130</v>
      </c>
      <c r="HW198" s="86">
        <f t="shared" si="633"/>
        <v>3.0787547369268183E-143</v>
      </c>
      <c r="HX198" s="86">
        <f t="shared" si="634"/>
        <v>3.099476556051816E-131</v>
      </c>
      <c r="HY198" s="86">
        <f t="shared" si="635"/>
        <v>1.1502329802507975E-133</v>
      </c>
      <c r="HZ198" s="86">
        <f t="shared" si="636"/>
        <v>5.7498819247689859E-140</v>
      </c>
      <c r="IA198" s="86">
        <f t="shared" si="637"/>
        <v>1.4173698838527765E-153</v>
      </c>
      <c r="IB198" s="86">
        <f t="shared" si="638"/>
        <v>8.1607376289973454E-168</v>
      </c>
      <c r="IC198" s="86">
        <f t="shared" si="639"/>
        <v>1.3147001978179527E-159</v>
      </c>
      <c r="ID198" s="86">
        <f t="shared" si="640"/>
        <v>1.8201837384708571E-150</v>
      </c>
      <c r="IE198" s="86">
        <f t="shared" si="641"/>
        <v>9.2220592312981311E-142</v>
      </c>
      <c r="IF198" s="86">
        <f t="shared" si="642"/>
        <v>3.6004527493618314E-119</v>
      </c>
      <c r="IG198" s="86">
        <f t="shared" si="643"/>
        <v>1.6239737339549774E-83</v>
      </c>
      <c r="II198" s="86">
        <f t="shared" si="540"/>
        <v>1.8946241907915867E-6</v>
      </c>
      <c r="IJ198" s="86">
        <f t="shared" si="541"/>
        <v>6.2870978784993374E-6</v>
      </c>
      <c r="IK198" s="86">
        <f t="shared" si="542"/>
        <v>2.390485798122914E-6</v>
      </c>
      <c r="IL198" s="86">
        <f t="shared" si="543"/>
        <v>5.7711324283837925E-7</v>
      </c>
      <c r="IM198" s="86">
        <f t="shared" si="544"/>
        <v>6.6923836031693165E-8</v>
      </c>
      <c r="IN198" s="86">
        <f t="shared" si="545"/>
        <v>3.0448730667439584E-7</v>
      </c>
      <c r="IO198" s="86">
        <f t="shared" si="546"/>
        <v>2.7571569931014741E-7</v>
      </c>
      <c r="IP198" s="86">
        <f t="shared" si="547"/>
        <v>1.222844271543384E-7</v>
      </c>
      <c r="IQ198" s="86">
        <f t="shared" si="548"/>
        <v>1.3729038634128187E-8</v>
      </c>
      <c r="IR198" s="86">
        <f t="shared" si="549"/>
        <v>1.0264122981378552E-9</v>
      </c>
      <c r="IS198" s="86">
        <f t="shared" si="550"/>
        <v>3.7169518450902147E-9</v>
      </c>
      <c r="IT198" s="86">
        <f t="shared" si="551"/>
        <v>1.4074176420857942E-8</v>
      </c>
      <c r="IU198" s="86">
        <f t="shared" si="552"/>
        <v>5.205696218016121E-8</v>
      </c>
      <c r="IV198" s="86">
        <f t="shared" si="553"/>
        <v>1.3305406269303755E-7</v>
      </c>
      <c r="IW198" s="86">
        <f t="shared" si="554"/>
        <v>1.4406695810851332E-5</v>
      </c>
      <c r="IY198" s="86">
        <f t="shared" si="555"/>
        <v>1.8946241907915867E-6</v>
      </c>
      <c r="IZ198" s="86">
        <f t="shared" si="556"/>
        <v>6.2870978784993374E-6</v>
      </c>
      <c r="JA198" s="86">
        <f t="shared" si="557"/>
        <v>2.390485798122914E-6</v>
      </c>
      <c r="JB198" s="86">
        <f t="shared" si="558"/>
        <v>5.7711324283837925E-7</v>
      </c>
      <c r="JC198" s="86">
        <f t="shared" si="559"/>
        <v>6.6923836031693165E-8</v>
      </c>
      <c r="JD198" s="86">
        <f t="shared" si="560"/>
        <v>3.0448730667439584E-7</v>
      </c>
      <c r="JE198" s="86">
        <f t="shared" si="561"/>
        <v>2.7571569931014741E-7</v>
      </c>
      <c r="JF198" s="86">
        <f t="shared" si="562"/>
        <v>1.222844271543384E-7</v>
      </c>
      <c r="JG198" s="86">
        <f t="shared" si="563"/>
        <v>1.3729038634128187E-8</v>
      </c>
      <c r="JH198" s="86">
        <f t="shared" si="564"/>
        <v>1.0264122981378552E-9</v>
      </c>
      <c r="JI198" s="86">
        <f t="shared" si="565"/>
        <v>3.7169518450902147E-9</v>
      </c>
      <c r="JJ198" s="86">
        <f t="shared" si="566"/>
        <v>1.4074176420857942E-8</v>
      </c>
      <c r="JK198" s="86">
        <f t="shared" si="567"/>
        <v>5.205696218016121E-8</v>
      </c>
      <c r="JL198" s="86">
        <f t="shared" si="568"/>
        <v>1.3305406269303755E-7</v>
      </c>
      <c r="JM198" s="86">
        <f t="shared" si="569"/>
        <v>1.4406695810851332E-5</v>
      </c>
    </row>
    <row r="199" spans="2:273" x14ac:dyDescent="0.25">
      <c r="B199" s="2">
        <v>172</v>
      </c>
      <c r="C199" s="37">
        <v>86.802999999999997</v>
      </c>
      <c r="D199" s="37">
        <v>84.825000000000003</v>
      </c>
      <c r="E199" s="37">
        <v>80.947000000000003</v>
      </c>
      <c r="F199" s="37">
        <v>85.894999999999996</v>
      </c>
      <c r="G199" s="37">
        <v>85.525999999999996</v>
      </c>
      <c r="H199" s="37">
        <v>87.456000000000003</v>
      </c>
      <c r="I199" s="37">
        <v>87.981999999999999</v>
      </c>
      <c r="J199" s="37">
        <v>86.034999999999997</v>
      </c>
      <c r="K199" s="37">
        <v>87.947000000000003</v>
      </c>
      <c r="L199" s="37">
        <v>87.298000000000002</v>
      </c>
      <c r="M199" s="37">
        <v>84.543999999999997</v>
      </c>
      <c r="N199" s="37">
        <v>85.947000000000003</v>
      </c>
      <c r="O199" s="37">
        <v>87.25</v>
      </c>
      <c r="P199" s="37">
        <v>87.120999999999995</v>
      </c>
      <c r="Q199" s="37">
        <v>89.293000000000006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 t="e">
        <f t="shared" si="454"/>
        <v>#N/A</v>
      </c>
      <c r="AG199" s="4" t="e">
        <f t="shared" si="455"/>
        <v>#N/A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</v>
      </c>
      <c r="AW199" s="4">
        <f t="shared" si="644"/>
        <v>0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 t="e">
        <f t="shared" si="583"/>
        <v>#N/A</v>
      </c>
      <c r="BM199" s="2" t="e">
        <f t="shared" si="584"/>
        <v>#N/A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 t="str">
        <f t="shared" si="499"/>
        <v/>
      </c>
      <c r="DK199" s="2">
        <f t="shared" si="500"/>
        <v>115.33163562753039</v>
      </c>
      <c r="DL199" s="2">
        <f t="shared" si="645"/>
        <v>116.38422229965158</v>
      </c>
      <c r="DM199" s="2">
        <f t="shared" si="645"/>
        <v>136.66243292847506</v>
      </c>
      <c r="DN199" s="2">
        <f t="shared" si="645"/>
        <v>137.31367363977489</v>
      </c>
      <c r="DO199" s="2">
        <f t="shared" si="645"/>
        <v>138.04247435897437</v>
      </c>
      <c r="DP199" s="2">
        <f t="shared" si="645"/>
        <v>129.26421977240398</v>
      </c>
      <c r="DQ199" s="2">
        <f t="shared" si="645"/>
        <v>138.22420578473211</v>
      </c>
      <c r="DR199" s="2">
        <f t="shared" si="645"/>
        <v>145.45686100386098</v>
      </c>
      <c r="DS199" s="2">
        <f t="shared" si="645"/>
        <v>128.32346890756301</v>
      </c>
      <c r="DT199" s="2">
        <f t="shared" si="645"/>
        <v>137.94433612183613</v>
      </c>
      <c r="DU199" s="2">
        <f t="shared" si="645"/>
        <v>138.69411709001781</v>
      </c>
      <c r="DV199" s="2">
        <f t="shared" si="645"/>
        <v>123.53529143049933</v>
      </c>
      <c r="DW199" s="2">
        <f t="shared" si="645"/>
        <v>134.73391336898396</v>
      </c>
      <c r="DX199" s="2">
        <f t="shared" si="645"/>
        <v>132.99937366310164</v>
      </c>
      <c r="DY199" s="2">
        <f t="shared" si="645"/>
        <v>96.644640211640194</v>
      </c>
      <c r="EA199" s="2">
        <f t="shared" si="440"/>
        <v>81.245772098817952</v>
      </c>
      <c r="EB199" s="2">
        <f t="shared" si="502"/>
        <v>81.024608087955798</v>
      </c>
      <c r="EC199" s="2">
        <f t="shared" si="503"/>
        <v>77.774047091010587</v>
      </c>
      <c r="ED199" s="2">
        <f t="shared" si="504"/>
        <v>83.181974808364942</v>
      </c>
      <c r="EE199" s="2">
        <f t="shared" si="505"/>
        <v>81.362003692836623</v>
      </c>
      <c r="EF199" s="2">
        <f t="shared" si="506"/>
        <v>83.166587837791084</v>
      </c>
      <c r="EG199" s="2">
        <f t="shared" si="507"/>
        <v>85.8132647274264</v>
      </c>
      <c r="EH199" s="2">
        <f t="shared" si="508"/>
        <v>82.946638225298301</v>
      </c>
      <c r="EI199" s="2">
        <f t="shared" si="509"/>
        <v>81.359499835196715</v>
      </c>
      <c r="EJ199" s="2">
        <f t="shared" si="510"/>
        <v>82.624882134292562</v>
      </c>
      <c r="EK199" s="2">
        <f t="shared" si="511"/>
        <v>81.964100942126535</v>
      </c>
      <c r="EL199" s="2">
        <f t="shared" si="512"/>
        <v>82.45574382754927</v>
      </c>
      <c r="EM199" s="2">
        <f t="shared" si="513"/>
        <v>82.991667716764425</v>
      </c>
      <c r="EN199" s="2">
        <f t="shared" si="514"/>
        <v>88.417917990601921</v>
      </c>
      <c r="EO199" s="2">
        <f t="shared" si="515"/>
        <v>93.324734498834488</v>
      </c>
      <c r="EQ199" s="2">
        <f t="shared" si="516"/>
        <v>82.973692635852842</v>
      </c>
      <c r="ER199" s="2">
        <f t="shared" si="646"/>
        <v>83.848531597735331</v>
      </c>
      <c r="ES199" s="2">
        <f t="shared" si="646"/>
        <v>79.666147027909119</v>
      </c>
      <c r="ET199" s="2">
        <f t="shared" si="646"/>
        <v>83.971361400152418</v>
      </c>
      <c r="EU199" s="2">
        <f t="shared" si="646"/>
        <v>83.287082231027156</v>
      </c>
      <c r="EV199" s="2">
        <f t="shared" si="646"/>
        <v>84.69628876230766</v>
      </c>
      <c r="EW199" s="2">
        <f t="shared" si="646"/>
        <v>85.838030917329675</v>
      </c>
      <c r="EX199" s="2">
        <f t="shared" si="646"/>
        <v>84.020077577325225</v>
      </c>
      <c r="EY199" s="2">
        <f t="shared" si="646"/>
        <v>82.04844523187127</v>
      </c>
      <c r="EZ199" s="2">
        <f t="shared" si="646"/>
        <v>83.227209328554153</v>
      </c>
      <c r="FA199" s="2">
        <f t="shared" si="646"/>
        <v>83.166026978794903</v>
      </c>
      <c r="FB199" s="2">
        <f t="shared" si="646"/>
        <v>82.261821748179713</v>
      </c>
      <c r="FC199" s="2">
        <f t="shared" si="646"/>
        <v>83.544556027761985</v>
      </c>
      <c r="FD199" s="2">
        <f t="shared" si="646"/>
        <v>86.710608739294415</v>
      </c>
      <c r="FE199" s="2">
        <f t="shared" si="646"/>
        <v>86.774576703415789</v>
      </c>
      <c r="FG199" s="2">
        <f t="shared" si="518"/>
        <v>0.99999394685868892</v>
      </c>
      <c r="FH199" s="2">
        <f t="shared" si="647"/>
        <v>0.99999437680801417</v>
      </c>
      <c r="FI199" s="2">
        <f t="shared" si="647"/>
        <v>0.99999417542022973</v>
      </c>
      <c r="FJ199" s="2">
        <f t="shared" si="647"/>
        <v>0.99999394822817478</v>
      </c>
      <c r="FK199" s="2">
        <f t="shared" si="647"/>
        <v>0.99999395231567467</v>
      </c>
      <c r="FL199" s="2">
        <f t="shared" si="647"/>
        <v>0.99999343584076872</v>
      </c>
      <c r="FM199" s="2">
        <f t="shared" si="647"/>
        <v>0.99999348637873908</v>
      </c>
      <c r="FN199" s="2">
        <f t="shared" si="647"/>
        <v>0.99999305250098247</v>
      </c>
      <c r="FO199" s="2">
        <f t="shared" si="647"/>
        <v>0.99999275988957403</v>
      </c>
      <c r="FP199" s="2">
        <f t="shared" si="647"/>
        <v>0.9999931870686144</v>
      </c>
      <c r="FQ199" s="2">
        <f t="shared" si="647"/>
        <v>0.99999229711703919</v>
      </c>
      <c r="FR199" s="2">
        <f t="shared" si="647"/>
        <v>0.99999394525282426</v>
      </c>
      <c r="FS199" s="2">
        <f t="shared" si="647"/>
        <v>0.99999294375960635</v>
      </c>
      <c r="FT199" s="2">
        <f t="shared" si="647"/>
        <v>0.9999924799951454</v>
      </c>
      <c r="FU199" s="2">
        <f t="shared" si="647"/>
        <v>0.99999285623858858</v>
      </c>
      <c r="FW199" s="2">
        <f t="shared" si="536"/>
        <v>0.96443595221597611</v>
      </c>
      <c r="FX199" s="2">
        <f t="shared" si="588"/>
        <v>0.95611474073777536</v>
      </c>
      <c r="FY199" s="2">
        <f t="shared" si="589"/>
        <v>0.95833277771583747</v>
      </c>
      <c r="FZ199" s="2">
        <f t="shared" si="590"/>
        <v>0.96265500829200024</v>
      </c>
      <c r="GA199" s="2">
        <f t="shared" si="591"/>
        <v>0.96773100104341159</v>
      </c>
      <c r="GB199" s="2">
        <f t="shared" si="592"/>
        <v>0.96450423007057451</v>
      </c>
      <c r="GC199" s="2">
        <f t="shared" si="593"/>
        <v>0.96498909617227613</v>
      </c>
      <c r="GD199" s="2">
        <f t="shared" si="594"/>
        <v>0.96665917011205116</v>
      </c>
      <c r="GE199" s="2">
        <f t="shared" si="595"/>
        <v>0.97008837416928018</v>
      </c>
      <c r="GF199" s="2">
        <f t="shared" si="596"/>
        <v>0.97476096169381021</v>
      </c>
      <c r="GG199" s="2">
        <f t="shared" si="597"/>
        <v>0.97288313801415316</v>
      </c>
      <c r="GH199" s="2">
        <f t="shared" si="598"/>
        <v>0.97229794319282425</v>
      </c>
      <c r="GI199" s="2">
        <f t="shared" si="599"/>
        <v>0.97038502278730521</v>
      </c>
      <c r="GJ199" s="2">
        <f t="shared" si="600"/>
        <v>0.96552081468090145</v>
      </c>
      <c r="GK199" s="2">
        <f t="shared" si="601"/>
        <v>0.96907367270681211</v>
      </c>
      <c r="GM199" s="86">
        <f t="shared" si="537"/>
        <v>0</v>
      </c>
      <c r="GN199" s="86">
        <f t="shared" si="602"/>
        <v>2.1898628284315667E-297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5.8719332194494056E-180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2.8435902656951268E-281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7.1563938443409315E-118</v>
      </c>
      <c r="HT199" s="86">
        <f t="shared" si="630"/>
        <v>6.308309637127194E-122</v>
      </c>
      <c r="HU199" s="86">
        <f t="shared" si="631"/>
        <v>1.2697888956766023E-126</v>
      </c>
      <c r="HV199" s="86">
        <f t="shared" si="632"/>
        <v>3.6523739851326059E-134</v>
      </c>
      <c r="HW199" s="86">
        <f t="shared" si="633"/>
        <v>5.0314226651780414E-148</v>
      </c>
      <c r="HX199" s="86">
        <f t="shared" si="634"/>
        <v>1.0325062593866692E-135</v>
      </c>
      <c r="HY199" s="86">
        <f t="shared" si="635"/>
        <v>3.5121335512040288E-138</v>
      </c>
      <c r="HZ199" s="86">
        <f t="shared" si="636"/>
        <v>1.1922580822702698E-144</v>
      </c>
      <c r="IA199" s="86">
        <f t="shared" si="637"/>
        <v>1.1461570923084238E-158</v>
      </c>
      <c r="IB199" s="86">
        <f t="shared" si="638"/>
        <v>2.9248767381924083E-173</v>
      </c>
      <c r="IC199" s="86">
        <f t="shared" si="639"/>
        <v>7.6249281264064557E-165</v>
      </c>
      <c r="ID199" s="86">
        <f t="shared" si="640"/>
        <v>2.1844908511925427E-155</v>
      </c>
      <c r="IE199" s="86">
        <f t="shared" si="641"/>
        <v>1.9463559206275597E-146</v>
      </c>
      <c r="IF199" s="86">
        <f t="shared" si="642"/>
        <v>3.7689519600801543E-123</v>
      </c>
      <c r="IG199" s="86">
        <f t="shared" si="643"/>
        <v>3.0503667357531773E-86</v>
      </c>
      <c r="II199" s="86">
        <f t="shared" si="540"/>
        <v>9.5285202903919588E-7</v>
      </c>
      <c r="IJ199" s="86">
        <f t="shared" si="541"/>
        <v>3.2294472933379415E-6</v>
      </c>
      <c r="IK199" s="86">
        <f t="shared" si="542"/>
        <v>1.1737662399508397E-6</v>
      </c>
      <c r="IL199" s="86">
        <f t="shared" si="543"/>
        <v>2.6817851299593405E-7</v>
      </c>
      <c r="IM199" s="86">
        <f t="shared" si="544"/>
        <v>2.864302225279525E-8</v>
      </c>
      <c r="IN199" s="86">
        <f t="shared" si="545"/>
        <v>1.3824246918147459E-7</v>
      </c>
      <c r="IO199" s="86">
        <f t="shared" si="546"/>
        <v>1.2492606056448972E-7</v>
      </c>
      <c r="IP199" s="86">
        <f t="shared" si="547"/>
        <v>5.3633846407442733E-8</v>
      </c>
      <c r="IQ199" s="86">
        <f t="shared" si="548"/>
        <v>5.5062720419121411E-9</v>
      </c>
      <c r="IR199" s="86">
        <f t="shared" si="549"/>
        <v>3.7733530421144131E-10</v>
      </c>
      <c r="IS199" s="86">
        <f t="shared" si="550"/>
        <v>1.4304249536337083E-9</v>
      </c>
      <c r="IT199" s="86">
        <f t="shared" si="551"/>
        <v>5.7724903517242269E-9</v>
      </c>
      <c r="IU199" s="86">
        <f t="shared" si="552"/>
        <v>2.2481569565755349E-8</v>
      </c>
      <c r="IV199" s="86">
        <f t="shared" si="553"/>
        <v>5.8110551385104855E-8</v>
      </c>
      <c r="IW199" s="86">
        <f t="shared" si="554"/>
        <v>8.3218837580343392E-6</v>
      </c>
      <c r="IY199" s="86">
        <f t="shared" si="555"/>
        <v>9.5285202903919588E-7</v>
      </c>
      <c r="IZ199" s="86">
        <f t="shared" si="556"/>
        <v>3.2294472933379415E-6</v>
      </c>
      <c r="JA199" s="86">
        <f t="shared" si="557"/>
        <v>1.1737662399508397E-6</v>
      </c>
      <c r="JB199" s="86">
        <f t="shared" si="558"/>
        <v>2.6817851299593405E-7</v>
      </c>
      <c r="JC199" s="86">
        <f t="shared" si="559"/>
        <v>2.864302225279525E-8</v>
      </c>
      <c r="JD199" s="86">
        <f t="shared" si="560"/>
        <v>1.3824246918147459E-7</v>
      </c>
      <c r="JE199" s="86">
        <f t="shared" si="561"/>
        <v>1.2492606056448972E-7</v>
      </c>
      <c r="JF199" s="86">
        <f t="shared" si="562"/>
        <v>5.3633846407442733E-8</v>
      </c>
      <c r="JG199" s="86">
        <f t="shared" si="563"/>
        <v>5.5062720419121411E-9</v>
      </c>
      <c r="JH199" s="86">
        <f t="shared" si="564"/>
        <v>3.7733530421144131E-10</v>
      </c>
      <c r="JI199" s="86">
        <f t="shared" si="565"/>
        <v>1.4304249536337083E-9</v>
      </c>
      <c r="JJ199" s="86">
        <f t="shared" si="566"/>
        <v>5.7724903517242269E-9</v>
      </c>
      <c r="JK199" s="86">
        <f t="shared" si="567"/>
        <v>2.2481569565755349E-8</v>
      </c>
      <c r="JL199" s="86">
        <f t="shared" si="568"/>
        <v>5.8110551385104855E-8</v>
      </c>
      <c r="JM199" s="86">
        <f t="shared" si="569"/>
        <v>8.3218837580343392E-6</v>
      </c>
    </row>
    <row r="200" spans="2:273" x14ac:dyDescent="0.25">
      <c r="B200" s="2">
        <v>173</v>
      </c>
      <c r="C200" s="37">
        <v>83.164000000000001</v>
      </c>
      <c r="D200" s="37">
        <v>84.561000000000007</v>
      </c>
      <c r="E200" s="37">
        <v>83.841999999999999</v>
      </c>
      <c r="F200" s="37">
        <v>84.281000000000006</v>
      </c>
      <c r="G200" s="37">
        <v>84.123000000000005</v>
      </c>
      <c r="H200" s="37">
        <v>88.227999999999994</v>
      </c>
      <c r="I200" s="37">
        <v>89</v>
      </c>
      <c r="J200" s="37">
        <v>86.350999999999999</v>
      </c>
      <c r="K200" s="37">
        <v>84</v>
      </c>
      <c r="L200" s="37">
        <v>88.596000000000004</v>
      </c>
      <c r="M200" s="37">
        <v>84.403999999999996</v>
      </c>
      <c r="N200" s="37">
        <v>84.894999999999996</v>
      </c>
      <c r="O200" s="37">
        <v>86.036000000000001</v>
      </c>
      <c r="P200" s="37">
        <v>88.206999999999994</v>
      </c>
      <c r="Q200" s="37">
        <v>89.5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 t="e">
        <f t="shared" si="454"/>
        <v>#N/A</v>
      </c>
      <c r="AG200" s="4" t="e">
        <f t="shared" si="455"/>
        <v>#N/A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</v>
      </c>
      <c r="AW200" s="4">
        <f t="shared" si="644"/>
        <v>0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 t="e">
        <f t="shared" si="583"/>
        <v>#N/A</v>
      </c>
      <c r="BM200" s="2" t="e">
        <f t="shared" si="584"/>
        <v>#N/A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 t="str">
        <f t="shared" si="499"/>
        <v/>
      </c>
      <c r="DK200" s="2">
        <f t="shared" si="500"/>
        <v>115.36223076923079</v>
      </c>
      <c r="DL200" s="2">
        <f t="shared" si="645"/>
        <v>116.41831602787458</v>
      </c>
      <c r="DM200" s="2">
        <f t="shared" si="645"/>
        <v>136.83285641025645</v>
      </c>
      <c r="DN200" s="2">
        <f t="shared" si="645"/>
        <v>137.46334240150097</v>
      </c>
      <c r="DO200" s="2">
        <f t="shared" si="645"/>
        <v>138.17872435897439</v>
      </c>
      <c r="DP200" s="2">
        <f t="shared" si="645"/>
        <v>129.34990327169274</v>
      </c>
      <c r="DQ200" s="2">
        <f t="shared" si="645"/>
        <v>138.37796301564723</v>
      </c>
      <c r="DR200" s="2">
        <f t="shared" si="645"/>
        <v>145.65975328185326</v>
      </c>
      <c r="DS200" s="2">
        <f t="shared" si="645"/>
        <v>128.42061456582633</v>
      </c>
      <c r="DT200" s="2">
        <f t="shared" si="645"/>
        <v>138.10667022737024</v>
      </c>
      <c r="DU200" s="2">
        <f t="shared" si="645"/>
        <v>138.87354255793224</v>
      </c>
      <c r="DV200" s="2">
        <f t="shared" si="645"/>
        <v>123.61919487179487</v>
      </c>
      <c r="DW200" s="2">
        <f t="shared" si="645"/>
        <v>134.90908021390376</v>
      </c>
      <c r="DX200" s="2">
        <f t="shared" si="645"/>
        <v>133.14404144385028</v>
      </c>
      <c r="DY200" s="2">
        <f t="shared" si="645"/>
        <v>96.528382580382555</v>
      </c>
      <c r="EA200" s="2">
        <f t="shared" si="440"/>
        <v>81.049069676988054</v>
      </c>
      <c r="EB200" s="2">
        <f t="shared" si="502"/>
        <v>80.86483406678559</v>
      </c>
      <c r="EC200" s="2">
        <f t="shared" si="503"/>
        <v>77.553184120602992</v>
      </c>
      <c r="ED200" s="2">
        <f t="shared" si="504"/>
        <v>82.996363821289464</v>
      </c>
      <c r="EE200" s="2">
        <f t="shared" si="505"/>
        <v>81.153853086749081</v>
      </c>
      <c r="EF200" s="2">
        <f t="shared" si="506"/>
        <v>82.945849000560855</v>
      </c>
      <c r="EG200" s="2">
        <f t="shared" si="507"/>
        <v>85.6301798422313</v>
      </c>
      <c r="EH200" s="2">
        <f t="shared" si="508"/>
        <v>82.750844081020063</v>
      </c>
      <c r="EI200" s="2">
        <f t="shared" si="509"/>
        <v>81.147270554266441</v>
      </c>
      <c r="EJ200" s="2">
        <f t="shared" si="510"/>
        <v>82.422501199040767</v>
      </c>
      <c r="EK200" s="2">
        <f t="shared" si="511"/>
        <v>81.757705316285353</v>
      </c>
      <c r="EL200" s="2">
        <f t="shared" si="512"/>
        <v>82.276594988032983</v>
      </c>
      <c r="EM200" s="2">
        <f t="shared" si="513"/>
        <v>82.81070952911773</v>
      </c>
      <c r="EN200" s="2">
        <f t="shared" si="514"/>
        <v>88.262770865965535</v>
      </c>
      <c r="EO200" s="2">
        <f t="shared" si="515"/>
        <v>93.190482051282032</v>
      </c>
      <c r="EQ200" s="2">
        <f t="shared" si="516"/>
        <v>82.800998142852137</v>
      </c>
      <c r="ER200" s="2">
        <f t="shared" si="646"/>
        <v>83.731125015578556</v>
      </c>
      <c r="ES200" s="2">
        <f t="shared" si="646"/>
        <v>79.472083486065657</v>
      </c>
      <c r="ET200" s="2">
        <f t="shared" si="646"/>
        <v>83.796875876845064</v>
      </c>
      <c r="EU200" s="2">
        <f t="shared" si="646"/>
        <v>83.10575029526062</v>
      </c>
      <c r="EV200" s="2">
        <f t="shared" si="646"/>
        <v>84.497392355033611</v>
      </c>
      <c r="EW200" s="2">
        <f t="shared" si="646"/>
        <v>85.655360414709037</v>
      </c>
      <c r="EX200" s="2">
        <f t="shared" si="646"/>
        <v>83.839201122339375</v>
      </c>
      <c r="EY200" s="2">
        <f t="shared" si="646"/>
        <v>81.845747916383772</v>
      </c>
      <c r="EZ200" s="2">
        <f t="shared" si="646"/>
        <v>83.032997557133399</v>
      </c>
      <c r="FA200" s="2">
        <f t="shared" si="646"/>
        <v>82.975975225698107</v>
      </c>
      <c r="FB200" s="2">
        <f t="shared" si="646"/>
        <v>82.080025020381186</v>
      </c>
      <c r="FC200" s="2">
        <f t="shared" si="646"/>
        <v>83.371250726406458</v>
      </c>
      <c r="FD200" s="2">
        <f t="shared" si="646"/>
        <v>86.532159157010867</v>
      </c>
      <c r="FE200" s="2">
        <f t="shared" si="646"/>
        <v>86.556691204680817</v>
      </c>
      <c r="FG200" s="2">
        <f t="shared" si="518"/>
        <v>0.99999447946657183</v>
      </c>
      <c r="FH200" s="2">
        <f t="shared" si="647"/>
        <v>0.99999487158541978</v>
      </c>
      <c r="FI200" s="2">
        <f t="shared" si="647"/>
        <v>0.99999468791739232</v>
      </c>
      <c r="FJ200" s="2">
        <f t="shared" si="647"/>
        <v>0.99999448071555919</v>
      </c>
      <c r="FK200" s="2">
        <f t="shared" si="647"/>
        <v>0.99999448444340733</v>
      </c>
      <c r="FL200" s="2">
        <f t="shared" si="647"/>
        <v>0.99999401341217209</v>
      </c>
      <c r="FM200" s="2">
        <f t="shared" si="647"/>
        <v>0.99999405950340192</v>
      </c>
      <c r="FN200" s="2">
        <f t="shared" si="647"/>
        <v>0.99999366380171628</v>
      </c>
      <c r="FO200" s="2">
        <f t="shared" si="647"/>
        <v>0.99999339693660694</v>
      </c>
      <c r="FP200" s="2">
        <f t="shared" si="647"/>
        <v>0.99999378652900384</v>
      </c>
      <c r="FQ200" s="2">
        <f t="shared" si="647"/>
        <v>0.99999297488248395</v>
      </c>
      <c r="FR200" s="2">
        <f t="shared" si="647"/>
        <v>0.99999447800200436</v>
      </c>
      <c r="FS200" s="2">
        <f t="shared" si="647"/>
        <v>0.99999356462828037</v>
      </c>
      <c r="FT200" s="2">
        <f t="shared" si="647"/>
        <v>0.99999314166952258</v>
      </c>
      <c r="FU200" s="2">
        <f t="shared" si="647"/>
        <v>0.99999348480806372</v>
      </c>
      <c r="FW200" s="2">
        <f t="shared" si="536"/>
        <v>0.96746338771237872</v>
      </c>
      <c r="FX200" s="2">
        <f t="shared" si="588"/>
        <v>0.95982101966028255</v>
      </c>
      <c r="FY200" s="2">
        <f t="shared" si="589"/>
        <v>0.9618592074194583</v>
      </c>
      <c r="FZ200" s="2">
        <f t="shared" si="590"/>
        <v>0.96582867735610134</v>
      </c>
      <c r="GA200" s="2">
        <f t="shared" si="591"/>
        <v>0.97048652491339127</v>
      </c>
      <c r="GB200" s="2">
        <f t="shared" si="592"/>
        <v>0.96752604903295891</v>
      </c>
      <c r="GC200" s="2">
        <f t="shared" si="593"/>
        <v>0.96797100834102445</v>
      </c>
      <c r="GD200" s="2">
        <f t="shared" si="594"/>
        <v>0.96950333577006054</v>
      </c>
      <c r="GE200" s="2">
        <f t="shared" si="595"/>
        <v>0.9726482860751916</v>
      </c>
      <c r="GF200" s="2">
        <f t="shared" si="596"/>
        <v>0.97693049160694356</v>
      </c>
      <c r="GG200" s="2">
        <f t="shared" si="597"/>
        <v>0.97520997919970864</v>
      </c>
      <c r="GH200" s="2">
        <f t="shared" si="598"/>
        <v>0.9746736915306331</v>
      </c>
      <c r="GI200" s="2">
        <f t="shared" si="599"/>
        <v>0.97292025545799599</v>
      </c>
      <c r="GJ200" s="2">
        <f t="shared" si="600"/>
        <v>0.9684589200997008</v>
      </c>
      <c r="GK200" s="2">
        <f t="shared" si="601"/>
        <v>0.97171789353999205</v>
      </c>
      <c r="GM200" s="86">
        <f t="shared" si="537"/>
        <v>0</v>
      </c>
      <c r="GN200" s="86">
        <f t="shared" si="602"/>
        <v>1.1232570529123418E-302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7.2143338211213049E-184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2.2512026959649309E-287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8.0804120407411248E-122</v>
      </c>
      <c r="HT200" s="86">
        <f t="shared" si="630"/>
        <v>5.1828553896259994E-126</v>
      </c>
      <c r="HU200" s="86">
        <f t="shared" si="631"/>
        <v>6.7851451311610203E-131</v>
      </c>
      <c r="HV200" s="86">
        <f t="shared" si="632"/>
        <v>1.1739044164830744E-138</v>
      </c>
      <c r="HW200" s="86">
        <f t="shared" si="633"/>
        <v>6.8464850436283341E-153</v>
      </c>
      <c r="HX200" s="86">
        <f t="shared" si="634"/>
        <v>2.8873554144413056E-140</v>
      </c>
      <c r="HY200" s="86">
        <f t="shared" si="635"/>
        <v>9.0048625008170328E-143</v>
      </c>
      <c r="HZ200" s="86">
        <f t="shared" si="636"/>
        <v>2.0660776130770356E-149</v>
      </c>
      <c r="IA200" s="86">
        <f t="shared" si="637"/>
        <v>7.6399378503940058E-164</v>
      </c>
      <c r="IB200" s="86">
        <f t="shared" si="638"/>
        <v>8.5644481338823673E-179</v>
      </c>
      <c r="IC200" s="86">
        <f t="shared" si="639"/>
        <v>3.6330637524829376E-170</v>
      </c>
      <c r="ID200" s="86">
        <f t="shared" si="640"/>
        <v>2.1805933603533339E-160</v>
      </c>
      <c r="IE200" s="86">
        <f t="shared" si="641"/>
        <v>3.4428018438970944E-151</v>
      </c>
      <c r="IF200" s="86">
        <f t="shared" si="642"/>
        <v>3.3873394838867064E-127</v>
      </c>
      <c r="IG200" s="86">
        <f t="shared" si="643"/>
        <v>5.1709209865538927E-89</v>
      </c>
      <c r="II200" s="86">
        <f t="shared" si="540"/>
        <v>4.706272465157485E-7</v>
      </c>
      <c r="IJ200" s="86">
        <f t="shared" si="541"/>
        <v>1.6281884602468917E-6</v>
      </c>
      <c r="IK200" s="86">
        <f t="shared" si="542"/>
        <v>5.6510506584852505E-7</v>
      </c>
      <c r="IL200" s="86">
        <f t="shared" si="543"/>
        <v>1.220789551117572E-7</v>
      </c>
      <c r="IM200" s="86">
        <f t="shared" si="544"/>
        <v>1.1992672669680793E-8</v>
      </c>
      <c r="IN200" s="86">
        <f t="shared" si="545"/>
        <v>6.1463926770027882E-8</v>
      </c>
      <c r="IO200" s="86">
        <f t="shared" si="546"/>
        <v>5.5432416155709124E-8</v>
      </c>
      <c r="IP200" s="86">
        <f t="shared" si="547"/>
        <v>2.3023276154547678E-8</v>
      </c>
      <c r="IQ200" s="86">
        <f t="shared" si="548"/>
        <v>2.1576809834615939E-9</v>
      </c>
      <c r="IR200" s="86">
        <f t="shared" si="549"/>
        <v>1.3537827553311728E-10</v>
      </c>
      <c r="IS200" s="86">
        <f t="shared" si="550"/>
        <v>5.3760599760655738E-10</v>
      </c>
      <c r="IT200" s="86">
        <f t="shared" si="551"/>
        <v>2.3157153877905546E-9</v>
      </c>
      <c r="IU200" s="86">
        <f t="shared" si="552"/>
        <v>9.50539241306736E-9</v>
      </c>
      <c r="IV200" s="86">
        <f t="shared" si="553"/>
        <v>2.483120267979689E-8</v>
      </c>
      <c r="IW200" s="86">
        <f t="shared" si="554"/>
        <v>4.7419314151359899E-6</v>
      </c>
      <c r="IY200" s="86">
        <f t="shared" si="555"/>
        <v>4.706272465157485E-7</v>
      </c>
      <c r="IZ200" s="86">
        <f t="shared" si="556"/>
        <v>1.6281884602468917E-6</v>
      </c>
      <c r="JA200" s="86">
        <f t="shared" si="557"/>
        <v>5.6510506584852505E-7</v>
      </c>
      <c r="JB200" s="86">
        <f t="shared" si="558"/>
        <v>1.220789551117572E-7</v>
      </c>
      <c r="JC200" s="86">
        <f t="shared" si="559"/>
        <v>1.1992672669680793E-8</v>
      </c>
      <c r="JD200" s="86">
        <f t="shared" si="560"/>
        <v>6.1463926770027882E-8</v>
      </c>
      <c r="JE200" s="86">
        <f t="shared" si="561"/>
        <v>5.5432416155709124E-8</v>
      </c>
      <c r="JF200" s="86">
        <f t="shared" si="562"/>
        <v>2.3023276154547678E-8</v>
      </c>
      <c r="JG200" s="86">
        <f t="shared" si="563"/>
        <v>2.1576809834615939E-9</v>
      </c>
      <c r="JH200" s="86">
        <f t="shared" si="564"/>
        <v>1.3537827553311728E-10</v>
      </c>
      <c r="JI200" s="86">
        <f t="shared" si="565"/>
        <v>5.3760599760655738E-10</v>
      </c>
      <c r="JJ200" s="86">
        <f t="shared" si="566"/>
        <v>2.3157153877905546E-9</v>
      </c>
      <c r="JK200" s="86">
        <f t="shared" si="567"/>
        <v>9.50539241306736E-9</v>
      </c>
      <c r="JL200" s="86">
        <f t="shared" si="568"/>
        <v>2.483120267979689E-8</v>
      </c>
      <c r="JM200" s="86">
        <f t="shared" si="569"/>
        <v>4.7419314151359899E-6</v>
      </c>
    </row>
    <row r="201" spans="2:273" x14ac:dyDescent="0.25">
      <c r="B201" s="2">
        <v>174</v>
      </c>
      <c r="C201" s="37">
        <v>85.328000000000003</v>
      </c>
      <c r="D201" s="37">
        <v>84.123000000000005</v>
      </c>
      <c r="E201" s="37">
        <v>81.069999999999993</v>
      </c>
      <c r="F201" s="37">
        <v>84.263000000000005</v>
      </c>
      <c r="G201" s="37">
        <v>84.718999999999994</v>
      </c>
      <c r="H201" s="37">
        <v>86.227999999999994</v>
      </c>
      <c r="I201" s="37">
        <v>87.474000000000004</v>
      </c>
      <c r="J201" s="37">
        <v>85.701999999999998</v>
      </c>
      <c r="K201" s="37">
        <v>85.561000000000007</v>
      </c>
      <c r="L201" s="37">
        <v>83.789000000000001</v>
      </c>
      <c r="M201" s="37">
        <v>84.367999999999995</v>
      </c>
      <c r="N201" s="37">
        <v>87.332999999999998</v>
      </c>
      <c r="O201" s="37">
        <v>85.536000000000001</v>
      </c>
      <c r="P201" s="37">
        <v>86.828000000000003</v>
      </c>
      <c r="Q201" s="37">
        <v>86.844999999999999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 t="e">
        <f t="shared" si="455"/>
        <v>#N/A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0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 t="e">
        <f t="shared" si="584"/>
        <v>#N/A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 t="str">
        <f t="shared" si="499"/>
        <v/>
      </c>
      <c r="DK201" s="2">
        <f t="shared" si="500"/>
        <v>115.39282591093119</v>
      </c>
      <c r="DL201" s="2">
        <f t="shared" si="645"/>
        <v>116.45240975609757</v>
      </c>
      <c r="DM201" s="2">
        <f t="shared" si="645"/>
        <v>137.00327989203782</v>
      </c>
      <c r="DN201" s="2">
        <f t="shared" si="645"/>
        <v>137.61301116322704</v>
      </c>
      <c r="DO201" s="2">
        <f t="shared" si="645"/>
        <v>138.31497435897438</v>
      </c>
      <c r="DP201" s="2">
        <f t="shared" si="645"/>
        <v>129.4355867709815</v>
      </c>
      <c r="DQ201" s="2">
        <f t="shared" si="645"/>
        <v>138.53172024656234</v>
      </c>
      <c r="DR201" s="2">
        <f t="shared" si="645"/>
        <v>145.86264555984553</v>
      </c>
      <c r="DS201" s="2">
        <f t="shared" si="645"/>
        <v>128.51776022408961</v>
      </c>
      <c r="DT201" s="2">
        <f t="shared" si="645"/>
        <v>138.26900433290436</v>
      </c>
      <c r="DU201" s="2">
        <f t="shared" si="645"/>
        <v>139.0529680258467</v>
      </c>
      <c r="DV201" s="2">
        <f t="shared" si="645"/>
        <v>123.70309831309041</v>
      </c>
      <c r="DW201" s="2">
        <f t="shared" si="645"/>
        <v>135.08424705882354</v>
      </c>
      <c r="DX201" s="2">
        <f t="shared" si="645"/>
        <v>133.28870922459896</v>
      </c>
      <c r="DY201" s="2">
        <f t="shared" si="645"/>
        <v>96.41212494912493</v>
      </c>
      <c r="EA201" s="2">
        <f t="shared" si="440"/>
        <v>80.852367255158157</v>
      </c>
      <c r="EB201" s="2">
        <f t="shared" si="502"/>
        <v>80.705060045615369</v>
      </c>
      <c r="EC201" s="2">
        <f t="shared" si="503"/>
        <v>77.332321150195412</v>
      </c>
      <c r="ED201" s="2">
        <f t="shared" si="504"/>
        <v>82.810752834213957</v>
      </c>
      <c r="EE201" s="2">
        <f t="shared" si="505"/>
        <v>80.945702480661538</v>
      </c>
      <c r="EF201" s="2">
        <f t="shared" si="506"/>
        <v>82.725110163330612</v>
      </c>
      <c r="EG201" s="2">
        <f t="shared" si="507"/>
        <v>85.4470949570362</v>
      </c>
      <c r="EH201" s="2">
        <f t="shared" si="508"/>
        <v>82.555049936741824</v>
      </c>
      <c r="EI201" s="2">
        <f t="shared" si="509"/>
        <v>80.93504127333614</v>
      </c>
      <c r="EJ201" s="2">
        <f t="shared" si="510"/>
        <v>82.220120263788971</v>
      </c>
      <c r="EK201" s="2">
        <f t="shared" si="511"/>
        <v>81.551309690444171</v>
      </c>
      <c r="EL201" s="2">
        <f t="shared" si="512"/>
        <v>82.097446148516696</v>
      </c>
      <c r="EM201" s="2">
        <f t="shared" si="513"/>
        <v>82.629751341471021</v>
      </c>
      <c r="EN201" s="2">
        <f t="shared" si="514"/>
        <v>88.107623741329149</v>
      </c>
      <c r="EO201" s="2">
        <f t="shared" si="515"/>
        <v>93.056229603729577</v>
      </c>
      <c r="EQ201" s="2">
        <f t="shared" si="516"/>
        <v>82.628303649851446</v>
      </c>
      <c r="ER201" s="2">
        <f t="shared" si="646"/>
        <v>83.613718433421766</v>
      </c>
      <c r="ES201" s="2">
        <f t="shared" si="646"/>
        <v>79.27801994422218</v>
      </c>
      <c r="ET201" s="2">
        <f t="shared" si="646"/>
        <v>83.622390353537696</v>
      </c>
      <c r="EU201" s="2">
        <f t="shared" si="646"/>
        <v>82.924418359494084</v>
      </c>
      <c r="EV201" s="2">
        <f t="shared" si="646"/>
        <v>84.298495947759562</v>
      </c>
      <c r="EW201" s="2">
        <f t="shared" si="646"/>
        <v>85.472689912088384</v>
      </c>
      <c r="EX201" s="2">
        <f t="shared" si="646"/>
        <v>83.658324667353497</v>
      </c>
      <c r="EY201" s="2">
        <f t="shared" si="646"/>
        <v>81.64305060089626</v>
      </c>
      <c r="EZ201" s="2">
        <f t="shared" si="646"/>
        <v>82.838785785712673</v>
      </c>
      <c r="FA201" s="2">
        <f t="shared" si="646"/>
        <v>82.785923472601326</v>
      </c>
      <c r="FB201" s="2">
        <f t="shared" si="646"/>
        <v>81.898228292582658</v>
      </c>
      <c r="FC201" s="2">
        <f t="shared" si="646"/>
        <v>83.197945425050932</v>
      </c>
      <c r="FD201" s="2">
        <f t="shared" si="646"/>
        <v>86.353709574727318</v>
      </c>
      <c r="FE201" s="2">
        <f t="shared" si="646"/>
        <v>86.338805705945845</v>
      </c>
      <c r="FG201" s="2">
        <f t="shared" si="518"/>
        <v>0.99999496521122888</v>
      </c>
      <c r="FH201" s="2">
        <f t="shared" si="647"/>
        <v>0.99999532282820358</v>
      </c>
      <c r="FI201" s="2">
        <f t="shared" si="647"/>
        <v>0.99999515532081784</v>
      </c>
      <c r="FJ201" s="2">
        <f t="shared" si="647"/>
        <v>0.99999496635031992</v>
      </c>
      <c r="FK201" s="2">
        <f t="shared" si="647"/>
        <v>0.99999496975016122</v>
      </c>
      <c r="FL201" s="2">
        <f t="shared" si="647"/>
        <v>0.99999454016413425</v>
      </c>
      <c r="FM201" s="2">
        <f t="shared" si="647"/>
        <v>0.99999458219987947</v>
      </c>
      <c r="FN201" s="2">
        <f t="shared" si="647"/>
        <v>0.99999422131526317</v>
      </c>
      <c r="FO201" s="2">
        <f t="shared" si="647"/>
        <v>0.99999397793111378</v>
      </c>
      <c r="FP201" s="2">
        <f t="shared" si="647"/>
        <v>0.99999433324400333</v>
      </c>
      <c r="FQ201" s="2">
        <f t="shared" si="647"/>
        <v>0.99999359301271729</v>
      </c>
      <c r="FR201" s="2">
        <f t="shared" si="647"/>
        <v>0.99999496387552611</v>
      </c>
      <c r="FS201" s="2">
        <f t="shared" si="647"/>
        <v>0.999994130867913</v>
      </c>
      <c r="FT201" s="2">
        <f t="shared" si="647"/>
        <v>0.99999374512449013</v>
      </c>
      <c r="FU201" s="2">
        <f t="shared" si="647"/>
        <v>0.99999405807092734</v>
      </c>
      <c r="FW201" s="2">
        <f t="shared" si="536"/>
        <v>0.97024106096762786</v>
      </c>
      <c r="FX201" s="2">
        <f t="shared" si="588"/>
        <v>0.96322632791035256</v>
      </c>
      <c r="FY201" s="2">
        <f t="shared" si="589"/>
        <v>0.96509805363922119</v>
      </c>
      <c r="FZ201" s="2">
        <f t="shared" si="590"/>
        <v>0.96874139792730984</v>
      </c>
      <c r="GA201" s="2">
        <f t="shared" si="591"/>
        <v>0.97301330999891933</v>
      </c>
      <c r="GB201" s="2">
        <f t="shared" si="592"/>
        <v>0.97029853707731062</v>
      </c>
      <c r="GC201" s="2">
        <f t="shared" si="593"/>
        <v>0.9707066578165543</v>
      </c>
      <c r="GD201" s="2">
        <f t="shared" si="594"/>
        <v>0.97211187734219517</v>
      </c>
      <c r="GE201" s="2">
        <f t="shared" si="595"/>
        <v>0.97499476145949593</v>
      </c>
      <c r="GF201" s="2">
        <f t="shared" si="596"/>
        <v>0.97891756375204797</v>
      </c>
      <c r="GG201" s="2">
        <f t="shared" si="597"/>
        <v>0.97734180907256363</v>
      </c>
      <c r="GH201" s="2">
        <f t="shared" si="598"/>
        <v>0.97685054496904156</v>
      </c>
      <c r="GI201" s="2">
        <f t="shared" si="599"/>
        <v>0.97524399271818929</v>
      </c>
      <c r="GJ201" s="2">
        <f t="shared" si="600"/>
        <v>0.97115413810002527</v>
      </c>
      <c r="GK201" s="2">
        <f t="shared" si="601"/>
        <v>0.9741420643895351</v>
      </c>
      <c r="GM201" s="86">
        <f t="shared" si="537"/>
        <v>0</v>
      </c>
      <c r="GN201" s="86">
        <f t="shared" si="602"/>
        <v>5.1717016077058667E-308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8.0388821737218469E-188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1.5314099139257982E-293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7.8399680570811483E-126</v>
      </c>
      <c r="HT201" s="86">
        <f t="shared" si="630"/>
        <v>3.639574810442976E-130</v>
      </c>
      <c r="HU201" s="86">
        <f t="shared" si="631"/>
        <v>3.0735238493762833E-135</v>
      </c>
      <c r="HV201" s="86">
        <f t="shared" si="632"/>
        <v>3.1756227346071003E-143</v>
      </c>
      <c r="HW201" s="86">
        <f t="shared" si="633"/>
        <v>7.7571451328308074E-158</v>
      </c>
      <c r="HX201" s="86">
        <f t="shared" si="634"/>
        <v>6.7780850184273049E-145</v>
      </c>
      <c r="HY201" s="86">
        <f t="shared" si="635"/>
        <v>1.9386531742120728E-147</v>
      </c>
      <c r="HZ201" s="86">
        <f t="shared" si="636"/>
        <v>2.9921559100622593E-154</v>
      </c>
      <c r="IA201" s="86">
        <f t="shared" si="637"/>
        <v>4.1977499637998753E-169</v>
      </c>
      <c r="IB201" s="86">
        <f t="shared" si="638"/>
        <v>2.0488087324119969E-184</v>
      </c>
      <c r="IC201" s="86">
        <f t="shared" si="639"/>
        <v>1.4221158039138903E-175</v>
      </c>
      <c r="ID201" s="86">
        <f t="shared" si="640"/>
        <v>1.8104438746367701E-165</v>
      </c>
      <c r="IE201" s="86">
        <f t="shared" si="641"/>
        <v>5.103799257529087E-156</v>
      </c>
      <c r="IF201" s="86">
        <f t="shared" si="642"/>
        <v>2.6137720719114887E-131</v>
      </c>
      <c r="IG201" s="86">
        <f t="shared" si="643"/>
        <v>7.910846839457126E-92</v>
      </c>
      <c r="II201" s="86">
        <f t="shared" si="540"/>
        <v>2.2827884937082968E-7</v>
      </c>
      <c r="IJ201" s="86">
        <f t="shared" si="541"/>
        <v>8.0568481016973961E-7</v>
      </c>
      <c r="IK201" s="86">
        <f t="shared" si="542"/>
        <v>2.6675636281465424E-7</v>
      </c>
      <c r="IL201" s="86">
        <f t="shared" si="543"/>
        <v>5.4437519455659822E-8</v>
      </c>
      <c r="IM201" s="86">
        <f t="shared" si="544"/>
        <v>4.912020905016094E-9</v>
      </c>
      <c r="IN201" s="86">
        <f t="shared" si="545"/>
        <v>2.6760418505385854E-8</v>
      </c>
      <c r="IO201" s="86">
        <f t="shared" si="546"/>
        <v>2.4086914407702691E-8</v>
      </c>
      <c r="IP201" s="86">
        <f t="shared" si="547"/>
        <v>9.6726044215155629E-9</v>
      </c>
      <c r="IQ201" s="86">
        <f t="shared" si="548"/>
        <v>8.2607082600445325E-10</v>
      </c>
      <c r="IR201" s="86">
        <f t="shared" si="549"/>
        <v>4.739975740563756E-11</v>
      </c>
      <c r="IS201" s="86">
        <f t="shared" si="550"/>
        <v>1.9732095470049208E-10</v>
      </c>
      <c r="IT201" s="86">
        <f t="shared" si="551"/>
        <v>9.0861120676441039E-10</v>
      </c>
      <c r="IU201" s="86">
        <f t="shared" si="552"/>
        <v>3.9345755292988991E-9</v>
      </c>
      <c r="IV201" s="86">
        <f t="shared" si="553"/>
        <v>1.0381109881160848E-8</v>
      </c>
      <c r="IW201" s="86">
        <f t="shared" si="554"/>
        <v>2.6653558213121067E-6</v>
      </c>
      <c r="IY201" s="86">
        <f t="shared" si="555"/>
        <v>2.2827884937082968E-7</v>
      </c>
      <c r="IZ201" s="86">
        <f t="shared" si="556"/>
        <v>8.0568481016973961E-7</v>
      </c>
      <c r="JA201" s="86">
        <f t="shared" si="557"/>
        <v>2.6675636281465424E-7</v>
      </c>
      <c r="JB201" s="86">
        <f t="shared" si="558"/>
        <v>5.4437519455659822E-8</v>
      </c>
      <c r="JC201" s="86">
        <f t="shared" si="559"/>
        <v>4.912020905016094E-9</v>
      </c>
      <c r="JD201" s="86">
        <f t="shared" si="560"/>
        <v>2.6760418505385854E-8</v>
      </c>
      <c r="JE201" s="86">
        <f t="shared" si="561"/>
        <v>2.4086914407702691E-8</v>
      </c>
      <c r="JF201" s="86">
        <f t="shared" si="562"/>
        <v>9.6726044215155629E-9</v>
      </c>
      <c r="JG201" s="86">
        <f t="shared" si="563"/>
        <v>8.2607082600445325E-10</v>
      </c>
      <c r="JH201" s="86">
        <f t="shared" si="564"/>
        <v>4.739975740563756E-11</v>
      </c>
      <c r="JI201" s="86">
        <f t="shared" si="565"/>
        <v>1.9732095470049208E-10</v>
      </c>
      <c r="JJ201" s="86">
        <f t="shared" si="566"/>
        <v>9.0861120676441039E-10</v>
      </c>
      <c r="JK201" s="86">
        <f t="shared" si="567"/>
        <v>3.9345755292988991E-9</v>
      </c>
      <c r="JL201" s="86">
        <f t="shared" si="568"/>
        <v>1.0381109881160848E-8</v>
      </c>
      <c r="JM201" s="86">
        <f t="shared" si="569"/>
        <v>2.6653558213121067E-6</v>
      </c>
    </row>
    <row r="202" spans="2:273" x14ac:dyDescent="0.25">
      <c r="B202" s="2">
        <v>175</v>
      </c>
      <c r="C202" s="37">
        <v>83.343999999999994</v>
      </c>
      <c r="D202" s="37">
        <v>84.227999999999994</v>
      </c>
      <c r="E202" s="37">
        <v>82.385999999999996</v>
      </c>
      <c r="F202" s="37">
        <v>85.105000000000004</v>
      </c>
      <c r="G202" s="37">
        <v>85.350999999999999</v>
      </c>
      <c r="H202" s="37">
        <v>85.561000000000007</v>
      </c>
      <c r="I202" s="37">
        <v>87.509</v>
      </c>
      <c r="J202" s="37">
        <v>85.316000000000003</v>
      </c>
      <c r="K202" s="37">
        <v>84.174999999999997</v>
      </c>
      <c r="L202" s="37">
        <v>82.736999999999995</v>
      </c>
      <c r="M202" s="37">
        <v>84.298000000000002</v>
      </c>
      <c r="N202" s="37">
        <v>84.509</v>
      </c>
      <c r="O202" s="37">
        <v>84.018000000000001</v>
      </c>
      <c r="P202" s="37">
        <v>87.569000000000003</v>
      </c>
      <c r="Q202" s="37">
        <v>87.897000000000006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 t="e">
        <f t="shared" si="455"/>
        <v>#N/A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0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 t="e">
        <f t="shared" si="584"/>
        <v>#N/A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 t="str">
        <f t="shared" si="499"/>
        <v/>
      </c>
      <c r="DK202" s="2">
        <f t="shared" si="500"/>
        <v>115.4234210526316</v>
      </c>
      <c r="DL202" s="2">
        <f t="shared" si="645"/>
        <v>116.48650348432056</v>
      </c>
      <c r="DM202" s="2">
        <f t="shared" si="645"/>
        <v>137.17370337381919</v>
      </c>
      <c r="DN202" s="2">
        <f t="shared" si="645"/>
        <v>137.76267992495315</v>
      </c>
      <c r="DO202" s="2">
        <f t="shared" si="645"/>
        <v>138.45122435897437</v>
      </c>
      <c r="DP202" s="2">
        <f t="shared" si="645"/>
        <v>129.52127027027026</v>
      </c>
      <c r="DQ202" s="2">
        <f t="shared" si="645"/>
        <v>138.68547747747749</v>
      </c>
      <c r="DR202" s="2">
        <f t="shared" si="645"/>
        <v>146.06553783783781</v>
      </c>
      <c r="DS202" s="2">
        <f t="shared" si="645"/>
        <v>128.61490588235293</v>
      </c>
      <c r="DT202" s="2">
        <f t="shared" si="645"/>
        <v>138.43133843843844</v>
      </c>
      <c r="DU202" s="2">
        <f t="shared" si="645"/>
        <v>139.23239349376112</v>
      </c>
      <c r="DV202" s="2">
        <f t="shared" si="645"/>
        <v>123.78700175438595</v>
      </c>
      <c r="DW202" s="2">
        <f t="shared" si="645"/>
        <v>135.25941390374334</v>
      </c>
      <c r="DX202" s="2">
        <f t="shared" si="645"/>
        <v>133.43337700534761</v>
      </c>
      <c r="DY202" s="2">
        <f t="shared" si="645"/>
        <v>96.295867317867291</v>
      </c>
      <c r="EA202" s="2">
        <f t="shared" si="440"/>
        <v>80.65566483332826</v>
      </c>
      <c r="EB202" s="2">
        <f t="shared" si="502"/>
        <v>80.545286024445161</v>
      </c>
      <c r="EC202" s="2">
        <f t="shared" si="503"/>
        <v>77.111458179787803</v>
      </c>
      <c r="ED202" s="2">
        <f t="shared" si="504"/>
        <v>82.62514184713848</v>
      </c>
      <c r="EE202" s="2">
        <f t="shared" si="505"/>
        <v>80.737551874573995</v>
      </c>
      <c r="EF202" s="2">
        <f t="shared" si="506"/>
        <v>82.504371326100369</v>
      </c>
      <c r="EG202" s="2">
        <f t="shared" si="507"/>
        <v>85.264010071841113</v>
      </c>
      <c r="EH202" s="2">
        <f t="shared" si="508"/>
        <v>82.359255792463586</v>
      </c>
      <c r="EI202" s="2">
        <f t="shared" si="509"/>
        <v>80.722811992405866</v>
      </c>
      <c r="EJ202" s="2">
        <f t="shared" si="510"/>
        <v>82.017739328537161</v>
      </c>
      <c r="EK202" s="2">
        <f t="shared" si="511"/>
        <v>81.344914064602989</v>
      </c>
      <c r="EL202" s="2">
        <f t="shared" si="512"/>
        <v>81.918297309000423</v>
      </c>
      <c r="EM202" s="2">
        <f t="shared" si="513"/>
        <v>82.448793153824326</v>
      </c>
      <c r="EN202" s="2">
        <f t="shared" si="514"/>
        <v>87.952476616692763</v>
      </c>
      <c r="EO202" s="2">
        <f t="shared" si="515"/>
        <v>92.921977156177135</v>
      </c>
      <c r="EQ202" s="2">
        <f t="shared" si="516"/>
        <v>82.455609156850755</v>
      </c>
      <c r="ER202" s="2">
        <f t="shared" si="646"/>
        <v>83.496311851264977</v>
      </c>
      <c r="ES202" s="2">
        <f t="shared" si="646"/>
        <v>79.083956402378703</v>
      </c>
      <c r="ET202" s="2">
        <f t="shared" si="646"/>
        <v>83.447904830230343</v>
      </c>
      <c r="EU202" s="2">
        <f t="shared" si="646"/>
        <v>82.743086423727547</v>
      </c>
      <c r="EV202" s="2">
        <f t="shared" si="646"/>
        <v>84.099599540485499</v>
      </c>
      <c r="EW202" s="2">
        <f t="shared" si="646"/>
        <v>85.290019409467746</v>
      </c>
      <c r="EX202" s="2">
        <f t="shared" si="646"/>
        <v>83.477448212367648</v>
      </c>
      <c r="EY202" s="2">
        <f t="shared" si="646"/>
        <v>81.440353285408747</v>
      </c>
      <c r="EZ202" s="2">
        <f t="shared" si="646"/>
        <v>82.644574014291919</v>
      </c>
      <c r="FA202" s="2">
        <f t="shared" si="646"/>
        <v>82.595871719504544</v>
      </c>
      <c r="FB202" s="2">
        <f t="shared" si="646"/>
        <v>81.716431564784131</v>
      </c>
      <c r="FC202" s="2">
        <f t="shared" si="646"/>
        <v>83.024640123695406</v>
      </c>
      <c r="FD202" s="2">
        <f t="shared" si="646"/>
        <v>86.17525999244377</v>
      </c>
      <c r="FE202" s="2">
        <f t="shared" si="646"/>
        <v>86.120920207210858</v>
      </c>
      <c r="FG202" s="2">
        <f t="shared" si="518"/>
        <v>0.99999540821603261</v>
      </c>
      <c r="FH202" s="2">
        <f t="shared" si="647"/>
        <v>0.99999573436686862</v>
      </c>
      <c r="FI202" s="2">
        <f t="shared" si="647"/>
        <v>0.99999558159818924</v>
      </c>
      <c r="FJ202" s="2">
        <f t="shared" si="647"/>
        <v>0.99999540925489694</v>
      </c>
      <c r="FK202" s="2">
        <f t="shared" si="647"/>
        <v>0.99999541235559175</v>
      </c>
      <c r="FL202" s="2">
        <f t="shared" si="647"/>
        <v>0.99999502056811718</v>
      </c>
      <c r="FM202" s="2">
        <f t="shared" si="647"/>
        <v>0.99999505890520912</v>
      </c>
      <c r="FN202" s="2">
        <f t="shared" si="647"/>
        <v>0.99999472977420312</v>
      </c>
      <c r="FO202" s="2">
        <f t="shared" si="647"/>
        <v>0.99999450780499022</v>
      </c>
      <c r="FP202" s="2">
        <f t="shared" si="647"/>
        <v>0.9999948318545302</v>
      </c>
      <c r="FQ202" s="2">
        <f t="shared" si="647"/>
        <v>0.99999415675485648</v>
      </c>
      <c r="FR202" s="2">
        <f t="shared" si="647"/>
        <v>0.99999540699785616</v>
      </c>
      <c r="FS202" s="2">
        <f t="shared" si="647"/>
        <v>0.99999464728515486</v>
      </c>
      <c r="FT202" s="2">
        <f t="shared" si="647"/>
        <v>0.99999429548259666</v>
      </c>
      <c r="FU202" s="2">
        <f t="shared" si="647"/>
        <v>0.99999458089344584</v>
      </c>
      <c r="FW202" s="2">
        <f t="shared" si="536"/>
        <v>0.97278827210304264</v>
      </c>
      <c r="FX202" s="2">
        <f t="shared" si="588"/>
        <v>0.96635314183249688</v>
      </c>
      <c r="FY202" s="2">
        <f t="shared" si="589"/>
        <v>0.9680709928480038</v>
      </c>
      <c r="FZ202" s="2">
        <f t="shared" si="590"/>
        <v>0.9714131904063712</v>
      </c>
      <c r="GA202" s="2">
        <f t="shared" si="591"/>
        <v>0.97532926464645575</v>
      </c>
      <c r="GB202" s="2">
        <f t="shared" si="592"/>
        <v>0.97284096626654371</v>
      </c>
      <c r="GC202" s="2">
        <f t="shared" si="593"/>
        <v>0.97321511646172065</v>
      </c>
      <c r="GD202" s="2">
        <f t="shared" si="594"/>
        <v>0.97450316437283169</v>
      </c>
      <c r="GE202" s="2">
        <f t="shared" si="595"/>
        <v>0.97714466533272104</v>
      </c>
      <c r="GF202" s="2">
        <f t="shared" si="596"/>
        <v>0.98073685599136828</v>
      </c>
      <c r="GG202" s="2">
        <f t="shared" si="597"/>
        <v>0.97929420364125619</v>
      </c>
      <c r="GH202" s="2">
        <f t="shared" si="598"/>
        <v>0.97884435412786441</v>
      </c>
      <c r="GI202" s="2">
        <f t="shared" si="599"/>
        <v>0.97737296544870822</v>
      </c>
      <c r="GJ202" s="2">
        <f t="shared" si="600"/>
        <v>0.97362531908775973</v>
      </c>
      <c r="GK202" s="2">
        <f t="shared" si="601"/>
        <v>0.9763635042581299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8.1241574091685883E-192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8.9515146623737397E-300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6.5363122554943939E-130</v>
      </c>
      <c r="HT202" s="86">
        <f t="shared" si="630"/>
        <v>2.1845091884218351E-134</v>
      </c>
      <c r="HU202" s="86">
        <f t="shared" si="631"/>
        <v>1.1802118882517578E-139</v>
      </c>
      <c r="HV202" s="86">
        <f t="shared" si="632"/>
        <v>7.2303604502145275E-148</v>
      </c>
      <c r="HW202" s="86">
        <f t="shared" si="633"/>
        <v>7.3179590802278064E-163</v>
      </c>
      <c r="HX202" s="86">
        <f t="shared" si="634"/>
        <v>1.3357007847566335E-149</v>
      </c>
      <c r="HY202" s="86">
        <f t="shared" si="635"/>
        <v>3.5045836000454346E-152</v>
      </c>
      <c r="HZ202" s="86">
        <f t="shared" si="636"/>
        <v>3.6214245192944231E-159</v>
      </c>
      <c r="IA202" s="86">
        <f t="shared" si="637"/>
        <v>1.901169628061638E-174</v>
      </c>
      <c r="IB202" s="86">
        <f t="shared" si="638"/>
        <v>4.0041503917503863E-190</v>
      </c>
      <c r="IC202" s="86">
        <f t="shared" si="639"/>
        <v>4.5731789049851289E-181</v>
      </c>
      <c r="ID202" s="86">
        <f t="shared" si="640"/>
        <v>1.2501957112383289E-170</v>
      </c>
      <c r="IE202" s="86">
        <f t="shared" si="641"/>
        <v>6.3410836083706687E-161</v>
      </c>
      <c r="IF202" s="86">
        <f t="shared" si="642"/>
        <v>1.7315856397830956E-135</v>
      </c>
      <c r="IG202" s="86">
        <f t="shared" si="643"/>
        <v>1.0922294538656052E-94</v>
      </c>
      <c r="II202" s="86">
        <f t="shared" si="540"/>
        <v>1.0873762201318095E-7</v>
      </c>
      <c r="IJ202" s="86">
        <f t="shared" si="541"/>
        <v>3.9128769434547827E-7</v>
      </c>
      <c r="IK202" s="86">
        <f t="shared" si="542"/>
        <v>1.2345968142824215E-7</v>
      </c>
      <c r="IL202" s="86">
        <f t="shared" si="543"/>
        <v>2.3778486444676742E-8</v>
      </c>
      <c r="IM202" s="86">
        <f t="shared" si="544"/>
        <v>1.9680686213116192E-9</v>
      </c>
      <c r="IN202" s="86">
        <f t="shared" si="545"/>
        <v>1.1408993553129479E-8</v>
      </c>
      <c r="IO202" s="86">
        <f t="shared" si="546"/>
        <v>1.0249278855498309E-8</v>
      </c>
      <c r="IP202" s="86">
        <f t="shared" si="547"/>
        <v>3.9770071067644568E-9</v>
      </c>
      <c r="IQ202" s="86">
        <f t="shared" si="548"/>
        <v>3.0898470793858634E-10</v>
      </c>
      <c r="IR202" s="86">
        <f t="shared" si="549"/>
        <v>1.6195678744537126E-11</v>
      </c>
      <c r="IS202" s="86">
        <f t="shared" si="550"/>
        <v>7.0726512195468725E-11</v>
      </c>
      <c r="IT202" s="86">
        <f t="shared" si="551"/>
        <v>3.4868382326599933E-10</v>
      </c>
      <c r="IU202" s="86">
        <f t="shared" si="552"/>
        <v>1.5944085858494583E-9</v>
      </c>
      <c r="IV202" s="86">
        <f t="shared" si="553"/>
        <v>4.246012534866463E-9</v>
      </c>
      <c r="IW202" s="86">
        <f t="shared" si="554"/>
        <v>1.4777873384310247E-6</v>
      </c>
      <c r="IY202" s="86">
        <f t="shared" si="555"/>
        <v>1.0873762201318095E-7</v>
      </c>
      <c r="IZ202" s="86">
        <f t="shared" si="556"/>
        <v>3.9128769434547827E-7</v>
      </c>
      <c r="JA202" s="86">
        <f t="shared" si="557"/>
        <v>1.2345968142824215E-7</v>
      </c>
      <c r="JB202" s="86">
        <f t="shared" si="558"/>
        <v>2.3778486444676742E-8</v>
      </c>
      <c r="JC202" s="86">
        <f t="shared" si="559"/>
        <v>1.9680686213116192E-9</v>
      </c>
      <c r="JD202" s="86">
        <f t="shared" si="560"/>
        <v>1.1408993553129479E-8</v>
      </c>
      <c r="JE202" s="86">
        <f t="shared" si="561"/>
        <v>1.0249278855498309E-8</v>
      </c>
      <c r="JF202" s="86">
        <f t="shared" si="562"/>
        <v>3.9770071067644568E-9</v>
      </c>
      <c r="JG202" s="86">
        <f t="shared" si="563"/>
        <v>3.0898470793858634E-10</v>
      </c>
      <c r="JH202" s="86">
        <f t="shared" si="564"/>
        <v>1.6195678744537126E-11</v>
      </c>
      <c r="JI202" s="86">
        <f t="shared" si="565"/>
        <v>7.0726512195468725E-11</v>
      </c>
      <c r="JJ202" s="86">
        <f t="shared" si="566"/>
        <v>3.4868382326599933E-10</v>
      </c>
      <c r="JK202" s="86">
        <f t="shared" si="567"/>
        <v>1.5944085858494583E-9</v>
      </c>
      <c r="JL202" s="86">
        <f t="shared" si="568"/>
        <v>4.246012534866463E-9</v>
      </c>
      <c r="JM202" s="86">
        <f t="shared" si="569"/>
        <v>1.4777873384310247E-6</v>
      </c>
    </row>
    <row r="203" spans="2:273" x14ac:dyDescent="0.25">
      <c r="B203" s="2">
        <v>176</v>
      </c>
      <c r="C203" s="37">
        <v>85.262</v>
      </c>
      <c r="D203" s="37">
        <v>83.227999999999994</v>
      </c>
      <c r="E203" s="37">
        <v>82.018000000000001</v>
      </c>
      <c r="F203" s="37">
        <v>83.561000000000007</v>
      </c>
      <c r="G203" s="37">
        <v>85.561000000000007</v>
      </c>
      <c r="H203" s="37">
        <v>86.509</v>
      </c>
      <c r="I203" s="37">
        <v>86.736999999999995</v>
      </c>
      <c r="J203" s="37">
        <v>84.438999999999993</v>
      </c>
      <c r="K203" s="37">
        <v>84.158000000000001</v>
      </c>
      <c r="L203" s="37">
        <v>85.561000000000007</v>
      </c>
      <c r="M203" s="37">
        <v>86.367999999999995</v>
      </c>
      <c r="N203" s="37">
        <v>84.596000000000004</v>
      </c>
      <c r="O203" s="37">
        <v>85.893000000000001</v>
      </c>
      <c r="P203" s="37">
        <v>86.171999999999997</v>
      </c>
      <c r="Q203" s="37">
        <v>87.861999999999995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 t="e">
        <f t="shared" si="455"/>
        <v>#N/A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0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 t="e">
        <f t="shared" si="584"/>
        <v>#N/A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 t="str">
        <f t="shared" si="499"/>
        <v/>
      </c>
      <c r="DK203" s="2">
        <f t="shared" si="500"/>
        <v>115.454016194332</v>
      </c>
      <c r="DL203" s="2">
        <f t="shared" ref="DL203:DY218" si="649">BP$228*$B203+BP$229</f>
        <v>116.52059721254356</v>
      </c>
      <c r="DM203" s="2">
        <f t="shared" si="649"/>
        <v>137.34412685560056</v>
      </c>
      <c r="DN203" s="2">
        <f t="shared" si="649"/>
        <v>137.91234868667922</v>
      </c>
      <c r="DO203" s="2">
        <f t="shared" si="649"/>
        <v>138.58747435897439</v>
      </c>
      <c r="DP203" s="2">
        <f t="shared" si="649"/>
        <v>129.60695376955903</v>
      </c>
      <c r="DQ203" s="2">
        <f t="shared" si="649"/>
        <v>138.83923470839261</v>
      </c>
      <c r="DR203" s="2">
        <f t="shared" si="649"/>
        <v>146.26843011583009</v>
      </c>
      <c r="DS203" s="2">
        <f t="shared" si="649"/>
        <v>128.71205154061624</v>
      </c>
      <c r="DT203" s="2">
        <f t="shared" si="649"/>
        <v>138.59367254397256</v>
      </c>
      <c r="DU203" s="2">
        <f t="shared" si="649"/>
        <v>139.41181896167555</v>
      </c>
      <c r="DV203" s="2">
        <f t="shared" si="649"/>
        <v>123.8709051956815</v>
      </c>
      <c r="DW203" s="2">
        <f t="shared" si="649"/>
        <v>135.43458074866311</v>
      </c>
      <c r="DX203" s="2">
        <f t="shared" si="649"/>
        <v>133.57804478609629</v>
      </c>
      <c r="DY203" s="2">
        <f t="shared" si="649"/>
        <v>96.179609686609666</v>
      </c>
      <c r="EA203" s="2">
        <f t="shared" si="440"/>
        <v>80.458962411498362</v>
      </c>
      <c r="EB203" s="2">
        <f t="shared" si="502"/>
        <v>80.385512003274954</v>
      </c>
      <c r="EC203" s="2">
        <f t="shared" si="503"/>
        <v>76.890595209380223</v>
      </c>
      <c r="ED203" s="2">
        <f t="shared" si="504"/>
        <v>82.439530860062987</v>
      </c>
      <c r="EE203" s="2">
        <f t="shared" si="505"/>
        <v>80.529401268486438</v>
      </c>
      <c r="EF203" s="2">
        <f t="shared" si="506"/>
        <v>82.283632488870154</v>
      </c>
      <c r="EG203" s="2">
        <f t="shared" si="507"/>
        <v>85.080925186645999</v>
      </c>
      <c r="EH203" s="2">
        <f t="shared" si="508"/>
        <v>82.163461648185347</v>
      </c>
      <c r="EI203" s="2">
        <f t="shared" si="509"/>
        <v>80.510582711475593</v>
      </c>
      <c r="EJ203" s="2">
        <f t="shared" si="510"/>
        <v>81.815358393285365</v>
      </c>
      <c r="EK203" s="2">
        <f t="shared" si="511"/>
        <v>81.138518438761793</v>
      </c>
      <c r="EL203" s="2">
        <f t="shared" si="512"/>
        <v>81.739148469484135</v>
      </c>
      <c r="EM203" s="2">
        <f t="shared" si="513"/>
        <v>82.267834966177631</v>
      </c>
      <c r="EN203" s="2">
        <f t="shared" si="514"/>
        <v>87.797329492056377</v>
      </c>
      <c r="EO203" s="2">
        <f t="shared" si="515"/>
        <v>92.787724708624694</v>
      </c>
      <c r="EQ203" s="2">
        <f t="shared" si="516"/>
        <v>82.282914663850065</v>
      </c>
      <c r="ER203" s="2">
        <f t="shared" ref="ER203:FE218" si="650">CV$228*$B203+CV$229</f>
        <v>83.378905269108202</v>
      </c>
      <c r="ES203" s="2">
        <f t="shared" si="650"/>
        <v>78.889892860535241</v>
      </c>
      <c r="ET203" s="2">
        <f t="shared" si="650"/>
        <v>83.273419306922989</v>
      </c>
      <c r="EU203" s="2">
        <f t="shared" si="650"/>
        <v>82.561754487961025</v>
      </c>
      <c r="EV203" s="2">
        <f t="shared" si="650"/>
        <v>83.900703133211437</v>
      </c>
      <c r="EW203" s="2">
        <f t="shared" si="650"/>
        <v>85.107348906847108</v>
      </c>
      <c r="EX203" s="2">
        <f t="shared" si="650"/>
        <v>83.296571757381784</v>
      </c>
      <c r="EY203" s="2">
        <f t="shared" si="650"/>
        <v>81.237655969921235</v>
      </c>
      <c r="EZ203" s="2">
        <f t="shared" si="650"/>
        <v>82.450362242871179</v>
      </c>
      <c r="FA203" s="2">
        <f t="shared" si="650"/>
        <v>82.405819966407748</v>
      </c>
      <c r="FB203" s="2">
        <f t="shared" si="650"/>
        <v>81.534634836985589</v>
      </c>
      <c r="FC203" s="2">
        <f t="shared" si="650"/>
        <v>82.851334822339879</v>
      </c>
      <c r="FD203" s="2">
        <f t="shared" si="650"/>
        <v>85.996810410160222</v>
      </c>
      <c r="FE203" s="2">
        <f t="shared" si="650"/>
        <v>85.903034708475886</v>
      </c>
      <c r="FG203" s="2">
        <f t="shared" si="518"/>
        <v>0.99999581224155787</v>
      </c>
      <c r="FH203" s="2">
        <f t="shared" ref="FH203:FU218" si="651">POWER(10,($B203-D$231)/D$229)/(1+POWER(10,($B203-D$231)/D$229))</f>
        <v>0.99999610969488728</v>
      </c>
      <c r="FI203" s="2">
        <f t="shared" si="651"/>
        <v>0.99999597036808929</v>
      </c>
      <c r="FJ203" s="2">
        <f t="shared" si="651"/>
        <v>0.99999581318901409</v>
      </c>
      <c r="FK203" s="2">
        <f t="shared" si="651"/>
        <v>0.9999958160168837</v>
      </c>
      <c r="FL203" s="2">
        <f t="shared" si="651"/>
        <v>0.99999545870215933</v>
      </c>
      <c r="FM203" s="2">
        <f t="shared" si="651"/>
        <v>0.99999549366603324</v>
      </c>
      <c r="FN203" s="2">
        <f t="shared" si="651"/>
        <v>0.99999519349471855</v>
      </c>
      <c r="FO203" s="2">
        <f t="shared" si="651"/>
        <v>0.9999949910561986</v>
      </c>
      <c r="FP203" s="2">
        <f t="shared" si="651"/>
        <v>0.99999528659316872</v>
      </c>
      <c r="FQ203" s="2">
        <f t="shared" si="651"/>
        <v>0.99999467089435212</v>
      </c>
      <c r="FR203" s="2">
        <f t="shared" si="651"/>
        <v>0.99999581113056679</v>
      </c>
      <c r="FS203" s="2">
        <f t="shared" si="651"/>
        <v>0.99999511826374199</v>
      </c>
      <c r="FT203" s="2">
        <f t="shared" si="651"/>
        <v>0.99999479741568342</v>
      </c>
      <c r="FU203" s="2">
        <f t="shared" si="651"/>
        <v>0.99999505771372632</v>
      </c>
      <c r="FW203" s="2">
        <f t="shared" si="536"/>
        <v>0.97512304538506822</v>
      </c>
      <c r="FX203" s="2">
        <f t="shared" si="588"/>
        <v>0.96922258228585079</v>
      </c>
      <c r="FY203" s="2">
        <f t="shared" si="589"/>
        <v>0.97079836010943432</v>
      </c>
      <c r="FZ203" s="2">
        <f t="shared" si="590"/>
        <v>0.97386277606067806</v>
      </c>
      <c r="GA203" s="2">
        <f t="shared" si="591"/>
        <v>0.97745107369639084</v>
      </c>
      <c r="GB203" s="2">
        <f t="shared" si="592"/>
        <v>0.97517133377051346</v>
      </c>
      <c r="GC203" s="2">
        <f t="shared" si="593"/>
        <v>0.9755141882249182</v>
      </c>
      <c r="GD203" s="2">
        <f t="shared" si="594"/>
        <v>0.97669432453378358</v>
      </c>
      <c r="GE203" s="2">
        <f t="shared" si="595"/>
        <v>0.97911368421176725</v>
      </c>
      <c r="GF203" s="2">
        <f t="shared" si="596"/>
        <v>0.98240197613093372</v>
      </c>
      <c r="GG203" s="2">
        <f t="shared" si="597"/>
        <v>0.98108162216237593</v>
      </c>
      <c r="GH203" s="2">
        <f t="shared" si="598"/>
        <v>0.98066983918446138</v>
      </c>
      <c r="GI203" s="2">
        <f t="shared" si="599"/>
        <v>0.97932273215575261</v>
      </c>
      <c r="GJ203" s="2">
        <f t="shared" si="600"/>
        <v>0.97589005350733593</v>
      </c>
      <c r="GK203" s="2">
        <f t="shared" si="601"/>
        <v>0.97839833349601257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7.4463457980830734E-196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4.496025840650303E-306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4.682581881592056E-134</v>
      </c>
      <c r="HT203" s="86">
        <f t="shared" si="630"/>
        <v>1.1206632821627187E-138</v>
      </c>
      <c r="HU203" s="86">
        <f t="shared" si="631"/>
        <v>3.8417193985080862E-144</v>
      </c>
      <c r="HV203" s="86">
        <f t="shared" si="632"/>
        <v>1.3855501932866027E-152</v>
      </c>
      <c r="HW203" s="86">
        <f t="shared" si="633"/>
        <v>5.7481543913382807E-168</v>
      </c>
      <c r="HX203" s="86">
        <f t="shared" si="634"/>
        <v>2.2095463874913146E-154</v>
      </c>
      <c r="HY203" s="86">
        <f t="shared" si="635"/>
        <v>5.3196427615228888E-157</v>
      </c>
      <c r="HZ203" s="86">
        <f t="shared" si="636"/>
        <v>3.662931989474697E-164</v>
      </c>
      <c r="IA203" s="86">
        <f t="shared" si="637"/>
        <v>7.097401746851909E-180</v>
      </c>
      <c r="IB203" s="86">
        <f t="shared" si="638"/>
        <v>6.3932713602951167E-196</v>
      </c>
      <c r="IC203" s="86">
        <f t="shared" si="639"/>
        <v>1.2081461256685006E-186</v>
      </c>
      <c r="ID203" s="86">
        <f t="shared" si="640"/>
        <v>7.1804272796824152E-176</v>
      </c>
      <c r="IE203" s="86">
        <f t="shared" si="641"/>
        <v>6.6026521359841974E-166</v>
      </c>
      <c r="IF203" s="86">
        <f t="shared" si="642"/>
        <v>9.8488173882901957E-140</v>
      </c>
      <c r="IG203" s="86">
        <f t="shared" si="643"/>
        <v>1.360934996721796E-97</v>
      </c>
      <c r="II203" s="86">
        <f t="shared" si="540"/>
        <v>5.0863797078137872E-8</v>
      </c>
      <c r="IJ203" s="86">
        <f t="shared" si="541"/>
        <v>1.865026711689617E-7</v>
      </c>
      <c r="IK203" s="86">
        <f t="shared" si="542"/>
        <v>5.6020620661625198E-8</v>
      </c>
      <c r="IL203" s="86">
        <f t="shared" si="543"/>
        <v>1.0173886217393606E-8</v>
      </c>
      <c r="IM203" s="86">
        <f t="shared" si="544"/>
        <v>7.7133934886263911E-10</v>
      </c>
      <c r="IN203" s="86">
        <f t="shared" si="545"/>
        <v>4.7629103552233384E-9</v>
      </c>
      <c r="IO203" s="86">
        <f t="shared" si="546"/>
        <v>4.270602473233292E-9</v>
      </c>
      <c r="IP203" s="86">
        <f t="shared" si="547"/>
        <v>1.6002770098543994E-9</v>
      </c>
      <c r="IQ203" s="86">
        <f t="shared" si="548"/>
        <v>1.1291097905752889E-10</v>
      </c>
      <c r="IR203" s="86">
        <f t="shared" si="549"/>
        <v>5.4001888954631102E-12</v>
      </c>
      <c r="IS203" s="86">
        <f t="shared" si="550"/>
        <v>2.4756068423476745E-11</v>
      </c>
      <c r="IT203" s="86">
        <f t="shared" si="551"/>
        <v>1.3086899955447928E-10</v>
      </c>
      <c r="IU203" s="86">
        <f t="shared" si="552"/>
        <v>6.325070749743325E-10</v>
      </c>
      <c r="IV203" s="86">
        <f t="shared" si="553"/>
        <v>1.699022469305834E-9</v>
      </c>
      <c r="IW203" s="86">
        <f t="shared" si="554"/>
        <v>8.081957440960463E-7</v>
      </c>
      <c r="IY203" s="86">
        <f t="shared" si="555"/>
        <v>5.0863797078137872E-8</v>
      </c>
      <c r="IZ203" s="86">
        <f t="shared" si="556"/>
        <v>1.865026711689617E-7</v>
      </c>
      <c r="JA203" s="86">
        <f t="shared" si="557"/>
        <v>5.6020620661625198E-8</v>
      </c>
      <c r="JB203" s="86">
        <f t="shared" si="558"/>
        <v>1.0173886217393606E-8</v>
      </c>
      <c r="JC203" s="86">
        <f t="shared" si="559"/>
        <v>7.7133934886263911E-10</v>
      </c>
      <c r="JD203" s="86">
        <f t="shared" si="560"/>
        <v>4.7629103552233384E-9</v>
      </c>
      <c r="JE203" s="86">
        <f t="shared" si="561"/>
        <v>4.270602473233292E-9</v>
      </c>
      <c r="JF203" s="86">
        <f t="shared" si="562"/>
        <v>1.6002770098543994E-9</v>
      </c>
      <c r="JG203" s="86">
        <f t="shared" si="563"/>
        <v>1.1291097905752889E-10</v>
      </c>
      <c r="JH203" s="86">
        <f t="shared" si="564"/>
        <v>5.4001888954631102E-12</v>
      </c>
      <c r="JI203" s="86">
        <f t="shared" si="565"/>
        <v>2.4756068423476745E-11</v>
      </c>
      <c r="JJ203" s="86">
        <f t="shared" si="566"/>
        <v>1.3086899955447928E-10</v>
      </c>
      <c r="JK203" s="86">
        <f t="shared" si="567"/>
        <v>6.325070749743325E-10</v>
      </c>
      <c r="JL203" s="86">
        <f t="shared" si="568"/>
        <v>1.699022469305834E-9</v>
      </c>
      <c r="JM203" s="86">
        <f t="shared" si="569"/>
        <v>8.081957440960463E-7</v>
      </c>
    </row>
    <row r="204" spans="2:273" x14ac:dyDescent="0.25">
      <c r="B204" s="2">
        <v>177</v>
      </c>
      <c r="C204" s="37">
        <v>87</v>
      </c>
      <c r="D204" s="37">
        <v>83.403999999999996</v>
      </c>
      <c r="E204" s="37">
        <v>81.947000000000003</v>
      </c>
      <c r="F204" s="37">
        <v>85.474000000000004</v>
      </c>
      <c r="G204" s="37">
        <v>83.525999999999996</v>
      </c>
      <c r="H204" s="37">
        <v>87.561000000000007</v>
      </c>
      <c r="I204" s="37">
        <v>86.947000000000003</v>
      </c>
      <c r="J204" s="37">
        <v>87.332999999999998</v>
      </c>
      <c r="K204" s="37">
        <v>83.561000000000007</v>
      </c>
      <c r="L204" s="37">
        <v>83.192999999999998</v>
      </c>
      <c r="M204" s="37">
        <v>84.965000000000003</v>
      </c>
      <c r="N204" s="37">
        <v>84.421000000000006</v>
      </c>
      <c r="O204" s="37">
        <v>85.570999999999998</v>
      </c>
      <c r="P204" s="37">
        <v>85.19</v>
      </c>
      <c r="Q204" s="37">
        <v>86.81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 t="e">
        <f t="shared" si="455"/>
        <v>#N/A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0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 t="e">
        <f t="shared" si="584"/>
        <v>#N/A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 t="str">
        <f t="shared" si="499"/>
        <v/>
      </c>
      <c r="DK204" s="2">
        <f t="shared" si="500"/>
        <v>115.4846113360324</v>
      </c>
      <c r="DL204" s="2">
        <f t="shared" si="649"/>
        <v>116.55469094076656</v>
      </c>
      <c r="DM204" s="2">
        <f t="shared" si="649"/>
        <v>137.51455033738193</v>
      </c>
      <c r="DN204" s="2">
        <f t="shared" si="649"/>
        <v>138.0620174484053</v>
      </c>
      <c r="DO204" s="2">
        <f t="shared" si="649"/>
        <v>138.72372435897438</v>
      </c>
      <c r="DP204" s="2">
        <f t="shared" si="649"/>
        <v>129.69263726884779</v>
      </c>
      <c r="DQ204" s="2">
        <f t="shared" si="649"/>
        <v>138.99299193930773</v>
      </c>
      <c r="DR204" s="2">
        <f t="shared" si="649"/>
        <v>146.47132239382236</v>
      </c>
      <c r="DS204" s="2">
        <f t="shared" si="649"/>
        <v>128.80919719887953</v>
      </c>
      <c r="DT204" s="2">
        <f t="shared" si="649"/>
        <v>138.75600664950667</v>
      </c>
      <c r="DU204" s="2">
        <f t="shared" si="649"/>
        <v>139.59124442959001</v>
      </c>
      <c r="DV204" s="2">
        <f t="shared" si="649"/>
        <v>123.95480863697705</v>
      </c>
      <c r="DW204" s="2">
        <f t="shared" si="649"/>
        <v>135.60974759358291</v>
      </c>
      <c r="DX204" s="2">
        <f t="shared" si="649"/>
        <v>133.72271256684493</v>
      </c>
      <c r="DY204" s="2">
        <f t="shared" si="649"/>
        <v>96.063352055352027</v>
      </c>
      <c r="EA204" s="2">
        <f t="shared" si="440"/>
        <v>80.262259989668479</v>
      </c>
      <c r="EB204" s="2">
        <f t="shared" si="502"/>
        <v>80.225737982104746</v>
      </c>
      <c r="EC204" s="2">
        <f t="shared" si="503"/>
        <v>76.669732238972614</v>
      </c>
      <c r="ED204" s="2">
        <f t="shared" si="504"/>
        <v>82.253919872987495</v>
      </c>
      <c r="EE204" s="2">
        <f t="shared" si="505"/>
        <v>80.321250662398882</v>
      </c>
      <c r="EF204" s="2">
        <f t="shared" si="506"/>
        <v>82.062893651639911</v>
      </c>
      <c r="EG204" s="2">
        <f t="shared" si="507"/>
        <v>84.897840301450913</v>
      </c>
      <c r="EH204" s="2">
        <f t="shared" si="508"/>
        <v>81.967667503907123</v>
      </c>
      <c r="EI204" s="2">
        <f t="shared" si="509"/>
        <v>80.298353430545305</v>
      </c>
      <c r="EJ204" s="2">
        <f t="shared" si="510"/>
        <v>81.612977458033555</v>
      </c>
      <c r="EK204" s="2">
        <f t="shared" si="511"/>
        <v>80.932122812920625</v>
      </c>
      <c r="EL204" s="2">
        <f t="shared" si="512"/>
        <v>81.559999629967848</v>
      </c>
      <c r="EM204" s="2">
        <f t="shared" si="513"/>
        <v>82.086876778530936</v>
      </c>
      <c r="EN204" s="2">
        <f t="shared" si="514"/>
        <v>87.642182367419991</v>
      </c>
      <c r="EO204" s="2">
        <f t="shared" si="515"/>
        <v>92.653472261072238</v>
      </c>
      <c r="EQ204" s="2">
        <f t="shared" si="516"/>
        <v>82.110220170849374</v>
      </c>
      <c r="ER204" s="2">
        <f t="shared" si="650"/>
        <v>83.261498686951427</v>
      </c>
      <c r="ES204" s="2">
        <f t="shared" si="650"/>
        <v>78.695829318691764</v>
      </c>
      <c r="ET204" s="2">
        <f t="shared" si="650"/>
        <v>83.098933783615621</v>
      </c>
      <c r="EU204" s="2">
        <f t="shared" si="650"/>
        <v>82.380422552194489</v>
      </c>
      <c r="EV204" s="2">
        <f t="shared" si="650"/>
        <v>83.701806725937388</v>
      </c>
      <c r="EW204" s="2">
        <f t="shared" si="650"/>
        <v>84.924678404226455</v>
      </c>
      <c r="EX204" s="2">
        <f t="shared" si="650"/>
        <v>83.11569530239592</v>
      </c>
      <c r="EY204" s="2">
        <f t="shared" si="650"/>
        <v>81.034958654433737</v>
      </c>
      <c r="EZ204" s="2">
        <f t="shared" si="650"/>
        <v>82.256150471450439</v>
      </c>
      <c r="FA204" s="2">
        <f t="shared" si="650"/>
        <v>82.215768213310952</v>
      </c>
      <c r="FB204" s="2">
        <f t="shared" si="650"/>
        <v>81.352838109187076</v>
      </c>
      <c r="FC204" s="2">
        <f t="shared" si="650"/>
        <v>82.678029520984353</v>
      </c>
      <c r="FD204" s="2">
        <f t="shared" si="650"/>
        <v>85.818360827876688</v>
      </c>
      <c r="FE204" s="2">
        <f t="shared" si="650"/>
        <v>85.685149209740914</v>
      </c>
      <c r="FG204" s="2">
        <f t="shared" si="518"/>
        <v>0.99999618071750085</v>
      </c>
      <c r="FH204" s="2">
        <f t="shared" si="651"/>
        <v>0.9999964519983543</v>
      </c>
      <c r="FI204" s="2">
        <f t="shared" si="651"/>
        <v>0.99999632493071577</v>
      </c>
      <c r="FJ204" s="2">
        <f t="shared" si="651"/>
        <v>0.99999618158159187</v>
      </c>
      <c r="FK204" s="2">
        <f t="shared" si="651"/>
        <v>0.99999618416064151</v>
      </c>
      <c r="FL204" s="2">
        <f t="shared" si="651"/>
        <v>0.99999585828548954</v>
      </c>
      <c r="FM204" s="2">
        <f t="shared" si="651"/>
        <v>0.99999589017294699</v>
      </c>
      <c r="FN204" s="2">
        <f t="shared" si="651"/>
        <v>0.99999561641322998</v>
      </c>
      <c r="FO204" s="2">
        <f t="shared" si="651"/>
        <v>0.99999543178694605</v>
      </c>
      <c r="FP204" s="2">
        <f t="shared" si="651"/>
        <v>0.99999570132009685</v>
      </c>
      <c r="FQ204" s="2">
        <f t="shared" si="651"/>
        <v>0.99999513979560617</v>
      </c>
      <c r="FR204" s="2">
        <f t="shared" si="651"/>
        <v>0.99999617970426424</v>
      </c>
      <c r="FS204" s="2">
        <f t="shared" si="651"/>
        <v>0.99999554780170541</v>
      </c>
      <c r="FT204" s="2">
        <f t="shared" si="651"/>
        <v>0.99999525518453858</v>
      </c>
      <c r="FU204" s="2">
        <f t="shared" si="651"/>
        <v>0.99999549257938714</v>
      </c>
      <c r="FW204" s="2">
        <f t="shared" si="536"/>
        <v>0.97726217686639083</v>
      </c>
      <c r="FX204" s="2">
        <f t="shared" si="588"/>
        <v>0.97185444103587426</v>
      </c>
      <c r="FY204" s="2">
        <f t="shared" si="589"/>
        <v>0.9732991820694058</v>
      </c>
      <c r="FZ204" s="2">
        <f t="shared" si="590"/>
        <v>0.97610762094499282</v>
      </c>
      <c r="GA204" s="2">
        <f t="shared" si="591"/>
        <v>0.97939425173171846</v>
      </c>
      <c r="GB204" s="2">
        <f t="shared" si="592"/>
        <v>0.97730640964031856</v>
      </c>
      <c r="GC204" s="2">
        <f t="shared" si="593"/>
        <v>0.97762045783984952</v>
      </c>
      <c r="GD204" s="2">
        <f t="shared" si="594"/>
        <v>0.97870129523504956</v>
      </c>
      <c r="GE204" s="2">
        <f t="shared" si="595"/>
        <v>0.98091638231839717</v>
      </c>
      <c r="GF204" s="2">
        <f t="shared" si="596"/>
        <v>0.98392552118895593</v>
      </c>
      <c r="GG204" s="2">
        <f t="shared" si="597"/>
        <v>0.98271746563173001</v>
      </c>
      <c r="GH204" s="2">
        <f t="shared" si="598"/>
        <v>0.98234064799579368</v>
      </c>
      <c r="GI204" s="2">
        <f t="shared" si="599"/>
        <v>0.9811077354756611</v>
      </c>
      <c r="GJ204" s="2">
        <f t="shared" si="600"/>
        <v>0.97796472151511782</v>
      </c>
      <c r="GK204" s="2">
        <f t="shared" si="601"/>
        <v>0.98026152884126683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6.1899804248669221E-200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2.8824952982114164E-138</v>
      </c>
      <c r="HT204" s="86">
        <f t="shared" si="630"/>
        <v>4.9137266831071474E-143</v>
      </c>
      <c r="HU204" s="86">
        <f t="shared" si="631"/>
        <v>1.060058990077088E-148</v>
      </c>
      <c r="HV204" s="86">
        <f t="shared" si="632"/>
        <v>2.2346648795040328E-157</v>
      </c>
      <c r="HW204" s="86">
        <f t="shared" si="633"/>
        <v>3.7593607070637999E-173</v>
      </c>
      <c r="HX204" s="86">
        <f t="shared" si="634"/>
        <v>3.0682121014810799E-159</v>
      </c>
      <c r="HY204" s="86">
        <f t="shared" si="635"/>
        <v>6.7800810738432506E-162</v>
      </c>
      <c r="HZ204" s="86">
        <f t="shared" si="636"/>
        <v>3.0962013531354883E-169</v>
      </c>
      <c r="IA204" s="86">
        <f t="shared" si="637"/>
        <v>2.1839814352372977E-185</v>
      </c>
      <c r="IB204" s="86">
        <f t="shared" si="638"/>
        <v>8.3394362016188535E-202</v>
      </c>
      <c r="IC204" s="86">
        <f t="shared" si="639"/>
        <v>2.6220181315665412E-192</v>
      </c>
      <c r="ID204" s="86">
        <f t="shared" si="640"/>
        <v>3.4300373281968312E-181</v>
      </c>
      <c r="IE204" s="86">
        <f t="shared" si="641"/>
        <v>5.7617611371505532E-171</v>
      </c>
      <c r="IF204" s="86">
        <f t="shared" si="642"/>
        <v>4.8093321505821405E-144</v>
      </c>
      <c r="IG204" s="86">
        <f t="shared" si="643"/>
        <v>1.5303486126371274E-100</v>
      </c>
      <c r="II204" s="86">
        <f t="shared" si="540"/>
        <v>2.336374208119108E-8</v>
      </c>
      <c r="IJ204" s="86">
        <f t="shared" si="541"/>
        <v>8.7240854640506204E-8</v>
      </c>
      <c r="IK204" s="86">
        <f t="shared" si="542"/>
        <v>2.4921345016378381E-8</v>
      </c>
      <c r="IL204" s="86">
        <f t="shared" si="543"/>
        <v>4.2637868297290367E-9</v>
      </c>
      <c r="IM204" s="86">
        <f t="shared" si="544"/>
        <v>2.9571000188763283E-10</v>
      </c>
      <c r="IN204" s="86">
        <f t="shared" si="545"/>
        <v>1.9469626099283839E-9</v>
      </c>
      <c r="IO204" s="86">
        <f t="shared" si="546"/>
        <v>1.742441799755497E-9</v>
      </c>
      <c r="IP204" s="86">
        <f t="shared" si="547"/>
        <v>6.3015836204845701E-10</v>
      </c>
      <c r="IQ204" s="86">
        <f t="shared" si="548"/>
        <v>4.0309303487251773E-11</v>
      </c>
      <c r="IR204" s="86">
        <f t="shared" si="549"/>
        <v>1.7571017816248732E-12</v>
      </c>
      <c r="IS204" s="86">
        <f t="shared" si="550"/>
        <v>8.461795775557574E-12</v>
      </c>
      <c r="IT204" s="86">
        <f t="shared" si="551"/>
        <v>4.8037906401686547E-11</v>
      </c>
      <c r="IU204" s="86">
        <f t="shared" si="552"/>
        <v>2.456325335374335E-10</v>
      </c>
      <c r="IV204" s="86">
        <f t="shared" si="553"/>
        <v>6.6509998264821121E-10</v>
      </c>
      <c r="IW204" s="86">
        <f t="shared" si="554"/>
        <v>4.3597400895305134E-7</v>
      </c>
      <c r="IY204" s="86">
        <f t="shared" si="555"/>
        <v>2.336374208119108E-8</v>
      </c>
      <c r="IZ204" s="86">
        <f t="shared" si="556"/>
        <v>8.7240854640506204E-8</v>
      </c>
      <c r="JA204" s="86">
        <f t="shared" si="557"/>
        <v>2.4921345016378381E-8</v>
      </c>
      <c r="JB204" s="86">
        <f t="shared" si="558"/>
        <v>4.2637868297290367E-9</v>
      </c>
      <c r="JC204" s="86">
        <f t="shared" si="559"/>
        <v>2.9571000188763283E-10</v>
      </c>
      <c r="JD204" s="86">
        <f t="shared" si="560"/>
        <v>1.9469626099283839E-9</v>
      </c>
      <c r="JE204" s="86">
        <f t="shared" si="561"/>
        <v>1.742441799755497E-9</v>
      </c>
      <c r="JF204" s="86">
        <f t="shared" si="562"/>
        <v>6.3015836204845701E-10</v>
      </c>
      <c r="JG204" s="86">
        <f t="shared" si="563"/>
        <v>4.0309303487251773E-11</v>
      </c>
      <c r="JH204" s="86">
        <f t="shared" si="564"/>
        <v>1.7571017816248732E-12</v>
      </c>
      <c r="JI204" s="86">
        <f t="shared" si="565"/>
        <v>8.461795775557574E-12</v>
      </c>
      <c r="JJ204" s="86">
        <f t="shared" si="566"/>
        <v>4.8037906401686547E-11</v>
      </c>
      <c r="JK204" s="86">
        <f t="shared" si="567"/>
        <v>2.456325335374335E-10</v>
      </c>
      <c r="JL204" s="86">
        <f t="shared" si="568"/>
        <v>6.6509998264821121E-10</v>
      </c>
      <c r="JM204" s="86">
        <f t="shared" si="569"/>
        <v>4.3597400895305134E-7</v>
      </c>
    </row>
    <row r="205" spans="2:273" x14ac:dyDescent="0.25">
      <c r="B205" s="2">
        <v>178</v>
      </c>
      <c r="C205" s="37">
        <v>86.18</v>
      </c>
      <c r="D205" s="37">
        <v>83</v>
      </c>
      <c r="E205" s="37">
        <v>81.298000000000002</v>
      </c>
      <c r="F205" s="37">
        <v>84.474000000000004</v>
      </c>
      <c r="G205" s="37">
        <v>85.825000000000003</v>
      </c>
      <c r="H205" s="37">
        <v>87</v>
      </c>
      <c r="I205" s="37">
        <v>86.772000000000006</v>
      </c>
      <c r="J205" s="37">
        <v>87.385999999999996</v>
      </c>
      <c r="K205" s="37">
        <v>83.86</v>
      </c>
      <c r="L205" s="37">
        <v>83.367999999999995</v>
      </c>
      <c r="M205" s="37">
        <v>83.789000000000001</v>
      </c>
      <c r="N205" s="37">
        <v>82.596000000000004</v>
      </c>
      <c r="O205" s="37">
        <v>84.195999999999998</v>
      </c>
      <c r="P205" s="37">
        <v>87.19</v>
      </c>
      <c r="Q205" s="37">
        <v>84.5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 t="e">
        <f t="shared" si="455"/>
        <v>#N/A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 t="e">
        <f t="shared" si="584"/>
        <v>#N/A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115.51520647773282</v>
      </c>
      <c r="DL205" s="2">
        <f t="shared" si="649"/>
        <v>116.58878466898956</v>
      </c>
      <c r="DM205" s="2">
        <f t="shared" si="649"/>
        <v>137.68497381916333</v>
      </c>
      <c r="DN205" s="2">
        <f t="shared" si="649"/>
        <v>138.21168621013138</v>
      </c>
      <c r="DO205" s="2">
        <f t="shared" si="649"/>
        <v>138.8599743589744</v>
      </c>
      <c r="DP205" s="2">
        <f t="shared" si="649"/>
        <v>129.77832076813655</v>
      </c>
      <c r="DQ205" s="2">
        <f t="shared" si="649"/>
        <v>139.14674917022285</v>
      </c>
      <c r="DR205" s="2">
        <f t="shared" si="649"/>
        <v>146.67421467181464</v>
      </c>
      <c r="DS205" s="2">
        <f t="shared" si="649"/>
        <v>128.90634285714285</v>
      </c>
      <c r="DT205" s="2">
        <f t="shared" si="649"/>
        <v>138.91834075504076</v>
      </c>
      <c r="DU205" s="2">
        <f t="shared" si="649"/>
        <v>139.77066989750443</v>
      </c>
      <c r="DV205" s="2">
        <f t="shared" si="649"/>
        <v>124.0387120782726</v>
      </c>
      <c r="DW205" s="2">
        <f t="shared" si="649"/>
        <v>135.78491443850268</v>
      </c>
      <c r="DX205" s="2">
        <f t="shared" si="649"/>
        <v>133.86738034759361</v>
      </c>
      <c r="DY205" s="2">
        <f t="shared" si="649"/>
        <v>95.947094424094402</v>
      </c>
      <c r="EA205" s="2">
        <f t="shared" si="440"/>
        <v>80.065557567838582</v>
      </c>
      <c r="EB205" s="2">
        <f t="shared" si="502"/>
        <v>80.065963960934539</v>
      </c>
      <c r="EC205" s="2">
        <f t="shared" si="503"/>
        <v>76.448869268565034</v>
      </c>
      <c r="ED205" s="2">
        <f t="shared" si="504"/>
        <v>82.068308885912018</v>
      </c>
      <c r="EE205" s="2">
        <f t="shared" si="505"/>
        <v>80.113100056311339</v>
      </c>
      <c r="EF205" s="2">
        <f t="shared" si="506"/>
        <v>81.842154814409668</v>
      </c>
      <c r="EG205" s="2">
        <f t="shared" si="507"/>
        <v>84.714755416255812</v>
      </c>
      <c r="EH205" s="2">
        <f t="shared" si="508"/>
        <v>81.771873359628884</v>
      </c>
      <c r="EI205" s="2">
        <f t="shared" si="509"/>
        <v>80.086124149615017</v>
      </c>
      <c r="EJ205" s="2">
        <f t="shared" si="510"/>
        <v>81.410596522781759</v>
      </c>
      <c r="EK205" s="2">
        <f t="shared" si="511"/>
        <v>80.725727187079428</v>
      </c>
      <c r="EL205" s="2">
        <f t="shared" si="512"/>
        <v>81.380850790451575</v>
      </c>
      <c r="EM205" s="2">
        <f t="shared" si="513"/>
        <v>81.905918590884241</v>
      </c>
      <c r="EN205" s="2">
        <f t="shared" si="514"/>
        <v>87.48703524278362</v>
      </c>
      <c r="EO205" s="2">
        <f t="shared" si="515"/>
        <v>92.519219813519797</v>
      </c>
      <c r="EQ205" s="2">
        <f t="shared" si="516"/>
        <v>81.937525677848669</v>
      </c>
      <c r="ER205" s="2">
        <f t="shared" si="650"/>
        <v>83.144092104794638</v>
      </c>
      <c r="ES205" s="2">
        <f t="shared" si="650"/>
        <v>78.501765776848288</v>
      </c>
      <c r="ET205" s="2">
        <f t="shared" si="650"/>
        <v>82.924448260308267</v>
      </c>
      <c r="EU205" s="2">
        <f t="shared" si="650"/>
        <v>82.199090616427952</v>
      </c>
      <c r="EV205" s="2">
        <f t="shared" si="650"/>
        <v>83.502910318663339</v>
      </c>
      <c r="EW205" s="2">
        <f t="shared" si="650"/>
        <v>84.742007901605817</v>
      </c>
      <c r="EX205" s="2">
        <f t="shared" si="650"/>
        <v>82.934818847410071</v>
      </c>
      <c r="EY205" s="2">
        <f t="shared" si="650"/>
        <v>80.832261338946239</v>
      </c>
      <c r="EZ205" s="2">
        <f t="shared" si="650"/>
        <v>82.061938700029685</v>
      </c>
      <c r="FA205" s="2">
        <f t="shared" si="650"/>
        <v>82.02571646021417</v>
      </c>
      <c r="FB205" s="2">
        <f t="shared" si="650"/>
        <v>81.171041381388534</v>
      </c>
      <c r="FC205" s="2">
        <f t="shared" si="650"/>
        <v>82.504724219628841</v>
      </c>
      <c r="FD205" s="2">
        <f t="shared" si="650"/>
        <v>85.63991124559314</v>
      </c>
      <c r="FE205" s="2">
        <f t="shared" si="650"/>
        <v>85.467263711005941</v>
      </c>
      <c r="FG205" s="2">
        <f t="shared" si="518"/>
        <v>0.99999651677179158</v>
      </c>
      <c r="FH205" s="2">
        <f t="shared" si="651"/>
        <v>0.99999676418303096</v>
      </c>
      <c r="FI205" s="2">
        <f t="shared" si="651"/>
        <v>0.99999664829589363</v>
      </c>
      <c r="FJ205" s="2">
        <f t="shared" si="651"/>
        <v>0.99999651755985253</v>
      </c>
      <c r="FK205" s="2">
        <f t="shared" si="651"/>
        <v>0.99999651991197536</v>
      </c>
      <c r="FL205" s="2">
        <f t="shared" si="651"/>
        <v>0.99999622271009647</v>
      </c>
      <c r="FM205" s="2">
        <f t="shared" si="651"/>
        <v>0.99999625179182439</v>
      </c>
      <c r="FN205" s="2">
        <f t="shared" si="651"/>
        <v>0.99999600211980844</v>
      </c>
      <c r="FO205" s="2">
        <f t="shared" si="651"/>
        <v>0.99999583373850365</v>
      </c>
      <c r="FP205" s="2">
        <f t="shared" si="651"/>
        <v>0.99999607955585057</v>
      </c>
      <c r="FQ205" s="2">
        <f t="shared" si="651"/>
        <v>0.99999556743901574</v>
      </c>
      <c r="FR205" s="2">
        <f t="shared" si="651"/>
        <v>0.99999651584770821</v>
      </c>
      <c r="FS205" s="2">
        <f t="shared" si="651"/>
        <v>0.99999593954530575</v>
      </c>
      <c r="FT205" s="2">
        <f t="shared" si="651"/>
        <v>0.99999567267506184</v>
      </c>
      <c r="FU205" s="2">
        <f t="shared" si="651"/>
        <v>0.99999588918191318</v>
      </c>
      <c r="FW205" s="2">
        <f t="shared" si="536"/>
        <v>0.9792212872427678</v>
      </c>
      <c r="FX205" s="2">
        <f t="shared" si="588"/>
        <v>0.9742672178041395</v>
      </c>
      <c r="FY205" s="2">
        <f t="shared" si="589"/>
        <v>0.97559121906342949</v>
      </c>
      <c r="FZ205" s="2">
        <f t="shared" si="590"/>
        <v>0.97816398611865862</v>
      </c>
      <c r="GA205" s="2">
        <f t="shared" si="591"/>
        <v>0.98117319968420669</v>
      </c>
      <c r="GB205" s="2">
        <f t="shared" si="592"/>
        <v>0.97926178975790723</v>
      </c>
      <c r="GC205" s="2">
        <f t="shared" si="593"/>
        <v>0.97954934441585795</v>
      </c>
      <c r="GD205" s="2">
        <f t="shared" si="594"/>
        <v>0.98053887917632065</v>
      </c>
      <c r="GE205" s="2">
        <f t="shared" si="595"/>
        <v>0.98256625992943158</v>
      </c>
      <c r="GF205" s="2">
        <f t="shared" si="596"/>
        <v>0.9853191367694869</v>
      </c>
      <c r="GG205" s="2">
        <f t="shared" si="597"/>
        <v>0.98421413614514175</v>
      </c>
      <c r="GH205" s="2">
        <f t="shared" si="598"/>
        <v>0.98386941534463768</v>
      </c>
      <c r="GI205" s="2">
        <f t="shared" si="599"/>
        <v>0.98274136068747608</v>
      </c>
      <c r="GJ205" s="2">
        <f t="shared" si="600"/>
        <v>0.9798645472356794</v>
      </c>
      <c r="GK205" s="2">
        <f t="shared" si="601"/>
        <v>0.98196698111749314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4.6667612749486927E-204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1.524681666522225E-142</v>
      </c>
      <c r="HT205" s="86">
        <f t="shared" si="630"/>
        <v>1.8414423969393645E-147</v>
      </c>
      <c r="HU205" s="86">
        <f t="shared" si="631"/>
        <v>2.4795325019237456E-153</v>
      </c>
      <c r="HV205" s="86">
        <f t="shared" si="632"/>
        <v>3.0333818478793883E-162</v>
      </c>
      <c r="HW205" s="86">
        <f t="shared" si="633"/>
        <v>2.0471213200700149E-178</v>
      </c>
      <c r="HX205" s="86">
        <f t="shared" si="634"/>
        <v>3.5764540001369817E-164</v>
      </c>
      <c r="HY205" s="86">
        <f t="shared" si="635"/>
        <v>7.2558862778102373E-167</v>
      </c>
      <c r="HZ205" s="86">
        <f t="shared" si="636"/>
        <v>2.1871437753846619E-174</v>
      </c>
      <c r="IA205" s="86">
        <f t="shared" si="637"/>
        <v>5.5394478935222228E-191</v>
      </c>
      <c r="IB205" s="86">
        <f t="shared" si="638"/>
        <v>8.8868565605491023E-208</v>
      </c>
      <c r="IC205" s="86">
        <f t="shared" si="639"/>
        <v>4.674809408348456E-198</v>
      </c>
      <c r="ID205" s="86">
        <f t="shared" si="640"/>
        <v>1.3627642902670956E-186</v>
      </c>
      <c r="IE205" s="86">
        <f t="shared" si="641"/>
        <v>4.2137714099855257E-176</v>
      </c>
      <c r="IF205" s="86">
        <f t="shared" si="642"/>
        <v>2.0162431922877694E-148</v>
      </c>
      <c r="IG205" s="86">
        <f t="shared" si="643"/>
        <v>1.5529944338642095E-103</v>
      </c>
      <c r="II205" s="86">
        <f t="shared" si="540"/>
        <v>1.0538315407690506E-8</v>
      </c>
      <c r="IJ205" s="86">
        <f t="shared" si="541"/>
        <v>4.0048810752566422E-8</v>
      </c>
      <c r="IK205" s="86">
        <f t="shared" si="542"/>
        <v>1.0868883921413362E-8</v>
      </c>
      <c r="IL205" s="86">
        <f t="shared" si="543"/>
        <v>1.7502490056858992E-9</v>
      </c>
      <c r="IM205" s="86">
        <f t="shared" si="544"/>
        <v>1.1089002223983696E-10</v>
      </c>
      <c r="IN205" s="86">
        <f t="shared" si="545"/>
        <v>7.7927917859070777E-10</v>
      </c>
      <c r="IO205" s="86">
        <f t="shared" si="546"/>
        <v>6.9613093680283651E-10</v>
      </c>
      <c r="IP205" s="86">
        <f t="shared" si="547"/>
        <v>2.4283454368673994E-10</v>
      </c>
      <c r="IQ205" s="86">
        <f t="shared" si="548"/>
        <v>1.4058382752530738E-11</v>
      </c>
      <c r="IR205" s="86">
        <f t="shared" si="549"/>
        <v>5.5789819933894319E-13</v>
      </c>
      <c r="IS205" s="86">
        <f t="shared" si="550"/>
        <v>2.8243362120451014E-12</v>
      </c>
      <c r="IT205" s="86">
        <f t="shared" si="551"/>
        <v>1.7245080316943146E-11</v>
      </c>
      <c r="IU205" s="86">
        <f t="shared" si="552"/>
        <v>9.3379679451400868E-11</v>
      </c>
      <c r="IV205" s="86">
        <f t="shared" si="553"/>
        <v>2.5470351615117108E-10</v>
      </c>
      <c r="IW205" s="86">
        <f t="shared" si="554"/>
        <v>2.3197227172244452E-7</v>
      </c>
      <c r="IY205" s="86">
        <f t="shared" si="555"/>
        <v>1.0538315407690506E-8</v>
      </c>
      <c r="IZ205" s="86">
        <f t="shared" si="556"/>
        <v>4.0048810752566422E-8</v>
      </c>
      <c r="JA205" s="86">
        <f t="shared" si="557"/>
        <v>1.0868883921413362E-8</v>
      </c>
      <c r="JB205" s="86">
        <f t="shared" si="558"/>
        <v>1.7502490056858992E-9</v>
      </c>
      <c r="JC205" s="86">
        <f t="shared" si="559"/>
        <v>1.1089002223983696E-10</v>
      </c>
      <c r="JD205" s="86">
        <f t="shared" si="560"/>
        <v>7.7927917859070777E-10</v>
      </c>
      <c r="JE205" s="86">
        <f t="shared" si="561"/>
        <v>6.9613093680283651E-10</v>
      </c>
      <c r="JF205" s="86">
        <f t="shared" si="562"/>
        <v>2.4283454368673994E-10</v>
      </c>
      <c r="JG205" s="86">
        <f t="shared" si="563"/>
        <v>1.4058382752530738E-11</v>
      </c>
      <c r="JH205" s="86">
        <f t="shared" si="564"/>
        <v>5.5789819933894319E-13</v>
      </c>
      <c r="JI205" s="86">
        <f t="shared" si="565"/>
        <v>2.8243362120451014E-12</v>
      </c>
      <c r="JJ205" s="86">
        <f t="shared" si="566"/>
        <v>1.7245080316943146E-11</v>
      </c>
      <c r="JK205" s="86">
        <f t="shared" si="567"/>
        <v>9.3379679451400868E-11</v>
      </c>
      <c r="JL205" s="86">
        <f t="shared" si="568"/>
        <v>2.5470351615117108E-10</v>
      </c>
      <c r="JM205" s="86">
        <f t="shared" si="569"/>
        <v>2.3197227172244452E-7</v>
      </c>
    </row>
    <row r="206" spans="2:273" x14ac:dyDescent="0.25">
      <c r="B206" s="2">
        <v>179</v>
      </c>
      <c r="C206" s="37">
        <v>84.081999999999994</v>
      </c>
      <c r="D206" s="37">
        <v>83.018000000000001</v>
      </c>
      <c r="E206" s="37">
        <v>81.912000000000006</v>
      </c>
      <c r="F206" s="37">
        <v>85.174999999999997</v>
      </c>
      <c r="G206" s="37">
        <v>83</v>
      </c>
      <c r="H206" s="37">
        <v>87.245999999999995</v>
      </c>
      <c r="I206" s="37">
        <v>87.667000000000002</v>
      </c>
      <c r="J206" s="37">
        <v>83.525999999999996</v>
      </c>
      <c r="K206" s="37">
        <v>84.525999999999996</v>
      </c>
      <c r="L206" s="37">
        <v>84.683999999999997</v>
      </c>
      <c r="M206" s="37">
        <v>84.245999999999995</v>
      </c>
      <c r="N206" s="37">
        <v>83.210999999999999</v>
      </c>
      <c r="O206" s="37">
        <v>86.606999999999999</v>
      </c>
      <c r="P206" s="37">
        <v>87.793000000000006</v>
      </c>
      <c r="Q206" s="37">
        <v>87.069000000000003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115.54580161943322</v>
      </c>
      <c r="DL206" s="2">
        <f t="shared" si="649"/>
        <v>116.62287839721256</v>
      </c>
      <c r="DM206" s="2">
        <f t="shared" si="649"/>
        <v>137.8553973009447</v>
      </c>
      <c r="DN206" s="2">
        <f t="shared" si="649"/>
        <v>138.36135497185745</v>
      </c>
      <c r="DO206" s="2">
        <f t="shared" si="649"/>
        <v>138.99622435897439</v>
      </c>
      <c r="DP206" s="2">
        <f t="shared" si="649"/>
        <v>129.86400426742532</v>
      </c>
      <c r="DQ206" s="2">
        <f t="shared" si="649"/>
        <v>139.30050640113797</v>
      </c>
      <c r="DR206" s="2">
        <f t="shared" si="649"/>
        <v>146.87710694980694</v>
      </c>
      <c r="DS206" s="2">
        <f t="shared" si="649"/>
        <v>129.00348851540616</v>
      </c>
      <c r="DT206" s="2">
        <f t="shared" si="649"/>
        <v>139.08067486057487</v>
      </c>
      <c r="DU206" s="2">
        <f t="shared" si="649"/>
        <v>139.95009536541886</v>
      </c>
      <c r="DV206" s="2">
        <f t="shared" si="649"/>
        <v>124.12261551956814</v>
      </c>
      <c r="DW206" s="2">
        <f t="shared" si="649"/>
        <v>135.96008128342248</v>
      </c>
      <c r="DX206" s="2">
        <f t="shared" si="649"/>
        <v>134.01204812834226</v>
      </c>
      <c r="DY206" s="2">
        <f t="shared" si="649"/>
        <v>95.830836792836777</v>
      </c>
      <c r="EA206" s="2">
        <f t="shared" si="440"/>
        <v>79.868855146008684</v>
      </c>
      <c r="EB206" s="2">
        <f t="shared" si="502"/>
        <v>79.906189939764332</v>
      </c>
      <c r="EC206" s="2">
        <f t="shared" si="503"/>
        <v>76.228006298157425</v>
      </c>
      <c r="ED206" s="2">
        <f t="shared" si="504"/>
        <v>81.882697898836525</v>
      </c>
      <c r="EE206" s="2">
        <f t="shared" si="505"/>
        <v>79.904949450223796</v>
      </c>
      <c r="EF206" s="2">
        <f t="shared" si="506"/>
        <v>81.621415977179439</v>
      </c>
      <c r="EG206" s="2">
        <f t="shared" si="507"/>
        <v>84.531670531060712</v>
      </c>
      <c r="EH206" s="2">
        <f t="shared" si="508"/>
        <v>81.576079215350646</v>
      </c>
      <c r="EI206" s="2">
        <f t="shared" si="509"/>
        <v>79.873894868684744</v>
      </c>
      <c r="EJ206" s="2">
        <f t="shared" si="510"/>
        <v>81.208215587529963</v>
      </c>
      <c r="EK206" s="2">
        <f t="shared" si="511"/>
        <v>80.519331561238246</v>
      </c>
      <c r="EL206" s="2">
        <f t="shared" si="512"/>
        <v>81.201701950935302</v>
      </c>
      <c r="EM206" s="2">
        <f t="shared" si="513"/>
        <v>81.724960403237546</v>
      </c>
      <c r="EN206" s="2">
        <f t="shared" si="514"/>
        <v>87.331888118147234</v>
      </c>
      <c r="EO206" s="2">
        <f t="shared" si="515"/>
        <v>92.384967365967341</v>
      </c>
      <c r="EQ206" s="2">
        <f t="shared" si="516"/>
        <v>81.764831184847978</v>
      </c>
      <c r="ER206" s="2">
        <f t="shared" si="650"/>
        <v>83.026685522637848</v>
      </c>
      <c r="ES206" s="2">
        <f t="shared" si="650"/>
        <v>78.307702235004825</v>
      </c>
      <c r="ET206" s="2">
        <f t="shared" si="650"/>
        <v>82.749962737000914</v>
      </c>
      <c r="EU206" s="2">
        <f t="shared" si="650"/>
        <v>82.017758680661416</v>
      </c>
      <c r="EV206" s="2">
        <f t="shared" si="650"/>
        <v>83.304013911389291</v>
      </c>
      <c r="EW206" s="2">
        <f t="shared" si="650"/>
        <v>84.559337398985178</v>
      </c>
      <c r="EX206" s="2">
        <f t="shared" si="650"/>
        <v>82.753942392424193</v>
      </c>
      <c r="EY206" s="2">
        <f t="shared" si="650"/>
        <v>80.629564023458727</v>
      </c>
      <c r="EZ206" s="2">
        <f t="shared" si="650"/>
        <v>81.867726928608946</v>
      </c>
      <c r="FA206" s="2">
        <f t="shared" si="650"/>
        <v>81.835664707117388</v>
      </c>
      <c r="FB206" s="2">
        <f t="shared" si="650"/>
        <v>80.989244653590021</v>
      </c>
      <c r="FC206" s="2">
        <f t="shared" si="650"/>
        <v>82.331418918273314</v>
      </c>
      <c r="FD206" s="2">
        <f t="shared" si="650"/>
        <v>85.461461663309592</v>
      </c>
      <c r="FE206" s="2">
        <f t="shared" si="650"/>
        <v>85.249378212270969</v>
      </c>
      <c r="FG206" s="2">
        <f t="shared" si="518"/>
        <v>0.99999682325714434</v>
      </c>
      <c r="FH206" s="2">
        <f t="shared" si="651"/>
        <v>0.99999704889900976</v>
      </c>
      <c r="FI206" s="2">
        <f t="shared" si="651"/>
        <v>0.9999969432086232</v>
      </c>
      <c r="FJ206" s="2">
        <f t="shared" si="651"/>
        <v>0.99999682397586498</v>
      </c>
      <c r="FK206" s="2">
        <f t="shared" si="651"/>
        <v>0.99999682612102769</v>
      </c>
      <c r="FL206" s="2">
        <f t="shared" si="651"/>
        <v>0.99999655506951957</v>
      </c>
      <c r="FM206" s="2">
        <f t="shared" si="651"/>
        <v>0.99999658159238825</v>
      </c>
      <c r="FN206" s="2">
        <f t="shared" si="651"/>
        <v>0.99999635388864827</v>
      </c>
      <c r="FO206" s="2">
        <f t="shared" si="651"/>
        <v>0.99999620032296288</v>
      </c>
      <c r="FP206" s="2">
        <f t="shared" si="651"/>
        <v>0.99999642451120718</v>
      </c>
      <c r="FQ206" s="2">
        <f t="shared" si="651"/>
        <v>0.99999595745475955</v>
      </c>
      <c r="FR206" s="2">
        <f t="shared" si="651"/>
        <v>0.99999682241436982</v>
      </c>
      <c r="FS206" s="2">
        <f t="shared" si="651"/>
        <v>0.99999629681998303</v>
      </c>
      <c r="FT206" s="2">
        <f t="shared" si="651"/>
        <v>0.99999605343124831</v>
      </c>
      <c r="FU206" s="2">
        <f t="shared" si="651"/>
        <v>0.99999625088799005</v>
      </c>
      <c r="FW206" s="2">
        <f t="shared" si="536"/>
        <v>0.98101487821099609</v>
      </c>
      <c r="FX206" s="2">
        <f t="shared" si="588"/>
        <v>0.97647816543383514</v>
      </c>
      <c r="FY206" s="2">
        <f t="shared" si="589"/>
        <v>0.97769101401944314</v>
      </c>
      <c r="FZ206" s="2">
        <f t="shared" si="590"/>
        <v>0.98004698226978937</v>
      </c>
      <c r="GA206" s="2">
        <f t="shared" si="591"/>
        <v>0.98280126339954998</v>
      </c>
      <c r="GB206" s="2">
        <f t="shared" si="592"/>
        <v>0.98105195225306829</v>
      </c>
      <c r="GC206" s="2">
        <f t="shared" si="593"/>
        <v>0.98131515825807947</v>
      </c>
      <c r="GD206" s="2">
        <f t="shared" si="594"/>
        <v>0.98222080233922382</v>
      </c>
      <c r="GE206" s="2">
        <f t="shared" si="595"/>
        <v>0.98407581269781108</v>
      </c>
      <c r="GF206" s="2">
        <f t="shared" si="596"/>
        <v>0.98659357576255313</v>
      </c>
      <c r="GG206" s="2">
        <f t="shared" si="597"/>
        <v>0.98558309619392792</v>
      </c>
      <c r="GH206" s="2">
        <f t="shared" si="598"/>
        <v>0.98526782232476617</v>
      </c>
      <c r="GI206" s="2">
        <f t="shared" si="599"/>
        <v>0.9842359950792523</v>
      </c>
      <c r="GJ206" s="2">
        <f t="shared" si="600"/>
        <v>0.98160365599170929</v>
      </c>
      <c r="GK206" s="2">
        <f t="shared" si="601"/>
        <v>0.98352755431533367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3.1909587459984391E-208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6.929692220370578E-147</v>
      </c>
      <c r="HT206" s="86">
        <f t="shared" si="630"/>
        <v>5.8981175012628062E-152</v>
      </c>
      <c r="HU206" s="86">
        <f t="shared" si="631"/>
        <v>4.9163381943420692E-158</v>
      </c>
      <c r="HV206" s="86">
        <f t="shared" si="632"/>
        <v>3.4654781551340493E-167</v>
      </c>
      <c r="HW206" s="86">
        <f t="shared" si="633"/>
        <v>9.2814151238452264E-184</v>
      </c>
      <c r="HX206" s="86">
        <f t="shared" si="634"/>
        <v>3.4994658979296144E-169</v>
      </c>
      <c r="HY206" s="86">
        <f t="shared" si="635"/>
        <v>6.51997815072481E-172</v>
      </c>
      <c r="HZ206" s="86">
        <f t="shared" si="636"/>
        <v>1.2911309057609774E-179</v>
      </c>
      <c r="IA206" s="86">
        <f t="shared" si="637"/>
        <v>1.1581080884259768E-196</v>
      </c>
      <c r="IB206" s="86">
        <f t="shared" si="638"/>
        <v>7.73668356904607E-214</v>
      </c>
      <c r="IC206" s="86">
        <f t="shared" si="639"/>
        <v>6.8470152292955799E-204</v>
      </c>
      <c r="ID206" s="86">
        <f t="shared" si="640"/>
        <v>4.5031164386508209E-192</v>
      </c>
      <c r="IE206" s="86">
        <f t="shared" si="641"/>
        <v>2.5826330751833923E-181</v>
      </c>
      <c r="IF206" s="86">
        <f t="shared" si="642"/>
        <v>7.2569733223490898E-153</v>
      </c>
      <c r="IG206" s="86">
        <f t="shared" si="643"/>
        <v>1.4222407744036906E-106</v>
      </c>
      <c r="II206" s="86">
        <f t="shared" si="540"/>
        <v>4.6675199710841861E-9</v>
      </c>
      <c r="IJ206" s="86">
        <f t="shared" si="541"/>
        <v>1.8041961020492448E-8</v>
      </c>
      <c r="IK206" s="86">
        <f t="shared" si="542"/>
        <v>4.647058174794229E-9</v>
      </c>
      <c r="IL206" s="86">
        <f t="shared" si="543"/>
        <v>7.0370455698224216E-10</v>
      </c>
      <c r="IM206" s="86">
        <f t="shared" si="544"/>
        <v>4.0673922591834961E-11</v>
      </c>
      <c r="IN206" s="86">
        <f t="shared" si="545"/>
        <v>3.0540033195382974E-10</v>
      </c>
      <c r="IO206" s="86">
        <f t="shared" si="546"/>
        <v>2.7231898037227894E-10</v>
      </c>
      <c r="IP206" s="86">
        <f t="shared" si="547"/>
        <v>9.1573223123032382E-11</v>
      </c>
      <c r="IQ206" s="86">
        <f t="shared" si="548"/>
        <v>4.7898059597944282E-12</v>
      </c>
      <c r="IR206" s="86">
        <f t="shared" si="549"/>
        <v>1.7285240903266304E-13</v>
      </c>
      <c r="IS206" s="86">
        <f t="shared" si="550"/>
        <v>9.2052434956985648E-13</v>
      </c>
      <c r="IT206" s="86">
        <f t="shared" si="551"/>
        <v>6.0544161505178508E-12</v>
      </c>
      <c r="IU206" s="86">
        <f t="shared" si="552"/>
        <v>3.4750144802967248E-11</v>
      </c>
      <c r="IV206" s="86">
        <f t="shared" si="553"/>
        <v>9.5418797946452343E-11</v>
      </c>
      <c r="IW206" s="86">
        <f t="shared" si="554"/>
        <v>1.217405992872135E-7</v>
      </c>
      <c r="IY206" s="86">
        <f t="shared" si="555"/>
        <v>4.6675199710841861E-9</v>
      </c>
      <c r="IZ206" s="86">
        <f t="shared" si="556"/>
        <v>1.8041961020492448E-8</v>
      </c>
      <c r="JA206" s="86">
        <f t="shared" si="557"/>
        <v>4.647058174794229E-9</v>
      </c>
      <c r="JB206" s="86">
        <f t="shared" si="558"/>
        <v>7.0370455698224216E-10</v>
      </c>
      <c r="JC206" s="86">
        <f t="shared" si="559"/>
        <v>4.0673922591834961E-11</v>
      </c>
      <c r="JD206" s="86">
        <f t="shared" si="560"/>
        <v>3.0540033195382974E-10</v>
      </c>
      <c r="JE206" s="86">
        <f t="shared" si="561"/>
        <v>2.7231898037227894E-10</v>
      </c>
      <c r="JF206" s="86">
        <f t="shared" si="562"/>
        <v>9.1573223123032382E-11</v>
      </c>
      <c r="JG206" s="86">
        <f t="shared" si="563"/>
        <v>4.7898059597944282E-12</v>
      </c>
      <c r="JH206" s="86">
        <f t="shared" si="564"/>
        <v>1.7285240903266304E-13</v>
      </c>
      <c r="JI206" s="86">
        <f t="shared" si="565"/>
        <v>9.2052434956985648E-13</v>
      </c>
      <c r="JJ206" s="86">
        <f t="shared" si="566"/>
        <v>6.0544161505178508E-12</v>
      </c>
      <c r="JK206" s="86">
        <f t="shared" si="567"/>
        <v>3.4750144802967248E-11</v>
      </c>
      <c r="JL206" s="86">
        <f t="shared" si="568"/>
        <v>9.5418797946452343E-11</v>
      </c>
      <c r="JM206" s="86">
        <f t="shared" si="569"/>
        <v>1.217405992872135E-7</v>
      </c>
    </row>
    <row r="207" spans="2:273" x14ac:dyDescent="0.25">
      <c r="B207" s="2">
        <v>180</v>
      </c>
      <c r="C207" s="37">
        <v>85.966999999999999</v>
      </c>
      <c r="D207" s="37">
        <v>83.474000000000004</v>
      </c>
      <c r="E207" s="37">
        <v>80.105000000000004</v>
      </c>
      <c r="F207" s="37">
        <v>83.350999999999999</v>
      </c>
      <c r="G207" s="37">
        <v>82.912000000000006</v>
      </c>
      <c r="H207" s="37">
        <v>83.087999999999994</v>
      </c>
      <c r="I207" s="37">
        <v>85.438999999999993</v>
      </c>
      <c r="J207" s="37">
        <v>85.701999999999998</v>
      </c>
      <c r="K207" s="37">
        <v>84.421000000000006</v>
      </c>
      <c r="L207" s="37">
        <v>84.965000000000003</v>
      </c>
      <c r="M207" s="37">
        <v>85.316000000000003</v>
      </c>
      <c r="N207" s="37">
        <v>82.456000000000003</v>
      </c>
      <c r="O207" s="37">
        <v>84.320999999999998</v>
      </c>
      <c r="P207" s="37">
        <v>86.069000000000003</v>
      </c>
      <c r="Q207" s="37">
        <v>86.914000000000001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115.57639676113362</v>
      </c>
      <c r="DL207" s="2">
        <f t="shared" si="649"/>
        <v>116.65697212543554</v>
      </c>
      <c r="DM207" s="2">
        <f t="shared" si="649"/>
        <v>138.02582078272607</v>
      </c>
      <c r="DN207" s="2">
        <f t="shared" si="649"/>
        <v>138.51102373358353</v>
      </c>
      <c r="DO207" s="2">
        <f t="shared" si="649"/>
        <v>139.13247435897438</v>
      </c>
      <c r="DP207" s="2">
        <f t="shared" si="649"/>
        <v>129.94968776671408</v>
      </c>
      <c r="DQ207" s="2">
        <f t="shared" si="649"/>
        <v>139.45426363205311</v>
      </c>
      <c r="DR207" s="2">
        <f t="shared" si="649"/>
        <v>147.07999922779919</v>
      </c>
      <c r="DS207" s="2">
        <f t="shared" si="649"/>
        <v>129.10063417366945</v>
      </c>
      <c r="DT207" s="2">
        <f t="shared" si="649"/>
        <v>139.24300896610899</v>
      </c>
      <c r="DU207" s="2">
        <f t="shared" si="649"/>
        <v>140.12952083333332</v>
      </c>
      <c r="DV207" s="2">
        <f t="shared" si="649"/>
        <v>124.20651896086369</v>
      </c>
      <c r="DW207" s="2">
        <f t="shared" si="649"/>
        <v>136.13524812834225</v>
      </c>
      <c r="DX207" s="2">
        <f t="shared" si="649"/>
        <v>134.15671590909093</v>
      </c>
      <c r="DY207" s="2">
        <f t="shared" si="649"/>
        <v>95.714579161579138</v>
      </c>
      <c r="EA207" s="2">
        <f t="shared" si="440"/>
        <v>79.672152724178787</v>
      </c>
      <c r="EB207" s="2">
        <f t="shared" si="502"/>
        <v>79.746415918594124</v>
      </c>
      <c r="EC207" s="2">
        <f t="shared" si="503"/>
        <v>76.007143327749844</v>
      </c>
      <c r="ED207" s="2">
        <f t="shared" si="504"/>
        <v>81.697086911761033</v>
      </c>
      <c r="EE207" s="2">
        <f t="shared" si="505"/>
        <v>79.696798844136239</v>
      </c>
      <c r="EF207" s="2">
        <f t="shared" si="506"/>
        <v>81.40067713994921</v>
      </c>
      <c r="EG207" s="2">
        <f t="shared" si="507"/>
        <v>84.348585645865612</v>
      </c>
      <c r="EH207" s="2">
        <f t="shared" si="508"/>
        <v>81.380285071072407</v>
      </c>
      <c r="EI207" s="2">
        <f t="shared" si="509"/>
        <v>79.66166558775447</v>
      </c>
      <c r="EJ207" s="2">
        <f t="shared" si="510"/>
        <v>81.005834652278168</v>
      </c>
      <c r="EK207" s="2">
        <f t="shared" si="511"/>
        <v>80.312935935397064</v>
      </c>
      <c r="EL207" s="2">
        <f t="shared" si="512"/>
        <v>81.022553111419015</v>
      </c>
      <c r="EM207" s="2">
        <f t="shared" si="513"/>
        <v>81.544002215590851</v>
      </c>
      <c r="EN207" s="2">
        <f t="shared" si="514"/>
        <v>87.176740993510847</v>
      </c>
      <c r="EO207" s="2">
        <f t="shared" si="515"/>
        <v>92.2507149184149</v>
      </c>
      <c r="EQ207" s="2">
        <f t="shared" si="516"/>
        <v>81.592136691847287</v>
      </c>
      <c r="ER207" s="2">
        <f t="shared" si="650"/>
        <v>82.909278940481073</v>
      </c>
      <c r="ES207" s="2">
        <f t="shared" si="650"/>
        <v>78.113638693161363</v>
      </c>
      <c r="ET207" s="2">
        <f t="shared" si="650"/>
        <v>82.575477213693546</v>
      </c>
      <c r="EU207" s="2">
        <f t="shared" si="650"/>
        <v>81.836426744894879</v>
      </c>
      <c r="EV207" s="2">
        <f t="shared" si="650"/>
        <v>83.105117504115228</v>
      </c>
      <c r="EW207" s="2">
        <f t="shared" si="650"/>
        <v>84.376666896364526</v>
      </c>
      <c r="EX207" s="2">
        <f t="shared" si="650"/>
        <v>82.573065937438344</v>
      </c>
      <c r="EY207" s="2">
        <f t="shared" si="650"/>
        <v>80.426866707971215</v>
      </c>
      <c r="EZ207" s="2">
        <f t="shared" si="650"/>
        <v>81.673515157188206</v>
      </c>
      <c r="FA207" s="2">
        <f t="shared" si="650"/>
        <v>81.645612954020606</v>
      </c>
      <c r="FB207" s="2">
        <f t="shared" si="650"/>
        <v>80.807447925791479</v>
      </c>
      <c r="FC207" s="2">
        <f t="shared" si="650"/>
        <v>82.158113616917788</v>
      </c>
      <c r="FD207" s="2">
        <f t="shared" si="650"/>
        <v>85.283012081026044</v>
      </c>
      <c r="FE207" s="2">
        <f t="shared" si="650"/>
        <v>85.031492713535982</v>
      </c>
      <c r="FG207" s="2">
        <f t="shared" si="518"/>
        <v>0.99999710277527198</v>
      </c>
      <c r="FH207" s="2">
        <f t="shared" si="651"/>
        <v>0.99999730856321001</v>
      </c>
      <c r="FI207" s="2">
        <f t="shared" si="651"/>
        <v>0.9999972121723808</v>
      </c>
      <c r="FJ207" s="2">
        <f t="shared" si="651"/>
        <v>0.99999710343075332</v>
      </c>
      <c r="FK207" s="2">
        <f t="shared" si="651"/>
        <v>0.99999710538716613</v>
      </c>
      <c r="FL207" s="2">
        <f t="shared" si="651"/>
        <v>0.99999685818510875</v>
      </c>
      <c r="FM207" s="2">
        <f t="shared" si="651"/>
        <v>0.99999688237426709</v>
      </c>
      <c r="FN207" s="2">
        <f t="shared" si="651"/>
        <v>0.99999667470585885</v>
      </c>
      <c r="FO207" s="2">
        <f t="shared" si="651"/>
        <v>0.99999653465219751</v>
      </c>
      <c r="FP207" s="2">
        <f t="shared" si="651"/>
        <v>0.99999673911443909</v>
      </c>
      <c r="FQ207" s="2">
        <f t="shared" si="651"/>
        <v>0.99999631315361071</v>
      </c>
      <c r="FR207" s="2">
        <f t="shared" si="651"/>
        <v>0.99999710200665204</v>
      </c>
      <c r="FS207" s="2">
        <f t="shared" si="651"/>
        <v>0.99999662265858402</v>
      </c>
      <c r="FT207" s="2">
        <f t="shared" si="651"/>
        <v>0.99999640068527029</v>
      </c>
      <c r="FU207" s="2">
        <f t="shared" si="651"/>
        <v>0.99999658076808107</v>
      </c>
      <c r="FW207" s="2">
        <f t="shared" si="536"/>
        <v>0.9826563909042938</v>
      </c>
      <c r="FX207" s="2">
        <f t="shared" si="588"/>
        <v>0.97850334099954983</v>
      </c>
      <c r="FY207" s="2">
        <f t="shared" si="589"/>
        <v>0.97961394618774222</v>
      </c>
      <c r="FZ207" s="2">
        <f t="shared" si="590"/>
        <v>0.98177062716685415</v>
      </c>
      <c r="GA207" s="2">
        <f t="shared" si="591"/>
        <v>0.98429079301656974</v>
      </c>
      <c r="GB207" s="2">
        <f t="shared" si="592"/>
        <v>0.98269031596999346</v>
      </c>
      <c r="GC207" s="2">
        <f t="shared" si="593"/>
        <v>0.98293115954142274</v>
      </c>
      <c r="GD207" s="2">
        <f t="shared" si="594"/>
        <v>0.9837597731862302</v>
      </c>
      <c r="GE207" s="2">
        <f t="shared" si="595"/>
        <v>0.98545659098949734</v>
      </c>
      <c r="GF207" s="2">
        <f t="shared" si="596"/>
        <v>0.98775875576172179</v>
      </c>
      <c r="GG207" s="2">
        <f t="shared" si="597"/>
        <v>0.98683492715239784</v>
      </c>
      <c r="GH207" s="2">
        <f t="shared" si="598"/>
        <v>0.98654665507924066</v>
      </c>
      <c r="GI207" s="2">
        <f t="shared" si="599"/>
        <v>0.98560308723632128</v>
      </c>
      <c r="GJ207" s="2">
        <f t="shared" si="600"/>
        <v>0.98319513317710938</v>
      </c>
      <c r="GK207" s="2">
        <f t="shared" si="601"/>
        <v>0.98495514502218418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1.9788149182901859E-212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2.7062624069168062E-151</v>
      </c>
      <c r="HT207" s="86">
        <f t="shared" si="630"/>
        <v>1.6146330356854318E-156</v>
      </c>
      <c r="HU207" s="86">
        <f t="shared" si="631"/>
        <v>8.2630961364393801E-163</v>
      </c>
      <c r="HV207" s="86">
        <f t="shared" si="632"/>
        <v>3.3320971213410036E-172</v>
      </c>
      <c r="HW207" s="86">
        <f t="shared" si="633"/>
        <v>3.5036684230469878E-189</v>
      </c>
      <c r="HX207" s="86">
        <f t="shared" si="634"/>
        <v>2.8742843623341607E-174</v>
      </c>
      <c r="HY207" s="86">
        <f t="shared" si="635"/>
        <v>4.9192508845551183E-177</v>
      </c>
      <c r="HZ207" s="86">
        <f t="shared" si="636"/>
        <v>6.3694974746795601E-185</v>
      </c>
      <c r="IA207" s="86">
        <f t="shared" si="637"/>
        <v>1.995694206803819E-202</v>
      </c>
      <c r="IB207" s="86">
        <f t="shared" si="638"/>
        <v>5.5024240464013313E-220</v>
      </c>
      <c r="IC207" s="86">
        <f t="shared" si="639"/>
        <v>8.23844292309254E-210</v>
      </c>
      <c r="ID207" s="86">
        <f t="shared" si="640"/>
        <v>1.2375804946907171E-197</v>
      </c>
      <c r="IE207" s="86">
        <f t="shared" si="641"/>
        <v>1.3265624770029565E-186</v>
      </c>
      <c r="IF207" s="86">
        <f t="shared" si="642"/>
        <v>2.24243444523146E-157</v>
      </c>
      <c r="IG207" s="86">
        <f t="shared" si="643"/>
        <v>1.1754315461304412E-109</v>
      </c>
      <c r="II207" s="86">
        <f t="shared" si="540"/>
        <v>2.0299200414317906E-9</v>
      </c>
      <c r="IJ207" s="86">
        <f t="shared" si="541"/>
        <v>7.9761337790978037E-9</v>
      </c>
      <c r="IK207" s="86">
        <f t="shared" si="542"/>
        <v>1.9477864436051197E-9</v>
      </c>
      <c r="IL207" s="86">
        <f t="shared" si="543"/>
        <v>2.7711372669528049E-10</v>
      </c>
      <c r="IM207" s="86">
        <f t="shared" si="544"/>
        <v>1.4592459123142684E-11</v>
      </c>
      <c r="IN207" s="86">
        <f t="shared" si="545"/>
        <v>1.1718665668637986E-10</v>
      </c>
      <c r="IO207" s="86">
        <f t="shared" si="546"/>
        <v>1.0430630318933674E-10</v>
      </c>
      <c r="IP207" s="86">
        <f t="shared" si="547"/>
        <v>3.3792114881725671E-11</v>
      </c>
      <c r="IQ207" s="86">
        <f t="shared" si="548"/>
        <v>1.5942080176127692E-12</v>
      </c>
      <c r="IR207" s="86">
        <f t="shared" si="549"/>
        <v>5.2257802166439737E-14</v>
      </c>
      <c r="IS207" s="86">
        <f t="shared" si="550"/>
        <v>2.9296226887967413E-13</v>
      </c>
      <c r="IT207" s="86">
        <f t="shared" si="551"/>
        <v>2.0787281594990191E-12</v>
      </c>
      <c r="IU207" s="86">
        <f t="shared" si="552"/>
        <v>1.2658750253148295E-11</v>
      </c>
      <c r="IV207" s="86">
        <f t="shared" si="553"/>
        <v>3.4968361519319266E-11</v>
      </c>
      <c r="IW207" s="86">
        <f t="shared" si="554"/>
        <v>6.3016100945568044E-8</v>
      </c>
      <c r="IY207" s="86">
        <f t="shared" si="555"/>
        <v>2.0299200414317906E-9</v>
      </c>
      <c r="IZ207" s="86">
        <f t="shared" si="556"/>
        <v>7.9761337790978037E-9</v>
      </c>
      <c r="JA207" s="86">
        <f t="shared" si="557"/>
        <v>1.9477864436051197E-9</v>
      </c>
      <c r="JB207" s="86">
        <f t="shared" si="558"/>
        <v>2.7711372669528049E-10</v>
      </c>
      <c r="JC207" s="86">
        <f t="shared" si="559"/>
        <v>1.4592459123142684E-11</v>
      </c>
      <c r="JD207" s="86">
        <f t="shared" si="560"/>
        <v>1.1718665668637986E-10</v>
      </c>
      <c r="JE207" s="86">
        <f t="shared" si="561"/>
        <v>1.0430630318933674E-10</v>
      </c>
      <c r="JF207" s="86">
        <f t="shared" si="562"/>
        <v>3.3792114881725671E-11</v>
      </c>
      <c r="JG207" s="86">
        <f t="shared" si="563"/>
        <v>1.5942080176127692E-12</v>
      </c>
      <c r="JH207" s="86">
        <f t="shared" si="564"/>
        <v>5.2257802166439737E-14</v>
      </c>
      <c r="JI207" s="86">
        <f t="shared" si="565"/>
        <v>2.9296226887967413E-13</v>
      </c>
      <c r="JJ207" s="86">
        <f t="shared" si="566"/>
        <v>2.0787281594990191E-12</v>
      </c>
      <c r="JK207" s="86">
        <f t="shared" si="567"/>
        <v>1.2658750253148295E-11</v>
      </c>
      <c r="JL207" s="86">
        <f t="shared" si="568"/>
        <v>3.4968361519319266E-11</v>
      </c>
      <c r="JM207" s="86">
        <f t="shared" si="569"/>
        <v>6.3016100945568044E-8</v>
      </c>
    </row>
    <row r="208" spans="2:273" x14ac:dyDescent="0.25">
      <c r="B208" s="2">
        <v>181</v>
      </c>
      <c r="C208" s="37">
        <v>88.049000000000007</v>
      </c>
      <c r="D208" s="37">
        <v>84.667000000000002</v>
      </c>
      <c r="E208" s="37">
        <v>81.561000000000007</v>
      </c>
      <c r="F208" s="37">
        <v>85.14</v>
      </c>
      <c r="G208" s="37">
        <v>83.367999999999995</v>
      </c>
      <c r="H208" s="37">
        <v>85.298000000000002</v>
      </c>
      <c r="I208" s="37">
        <v>85.509</v>
      </c>
      <c r="J208" s="37">
        <v>85</v>
      </c>
      <c r="K208" s="37">
        <v>85.403999999999996</v>
      </c>
      <c r="L208" s="37">
        <v>81.807000000000002</v>
      </c>
      <c r="M208" s="37">
        <v>85.245999999999995</v>
      </c>
      <c r="N208" s="37">
        <v>84.578999999999994</v>
      </c>
      <c r="O208" s="37">
        <v>85.625</v>
      </c>
      <c r="P208" s="37">
        <v>84.965999999999994</v>
      </c>
      <c r="Q208" s="37">
        <v>86.085999999999999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115.60699190283403</v>
      </c>
      <c r="DL208" s="2">
        <f t="shared" si="649"/>
        <v>116.69106585365854</v>
      </c>
      <c r="DM208" s="2">
        <f t="shared" si="649"/>
        <v>138.19624426450747</v>
      </c>
      <c r="DN208" s="2">
        <f t="shared" si="649"/>
        <v>138.6606924953096</v>
      </c>
      <c r="DO208" s="2">
        <f t="shared" si="649"/>
        <v>139.2687243589744</v>
      </c>
      <c r="DP208" s="2">
        <f t="shared" si="649"/>
        <v>130.03537126600284</v>
      </c>
      <c r="DQ208" s="2">
        <f t="shared" si="649"/>
        <v>139.60802086296823</v>
      </c>
      <c r="DR208" s="2">
        <f t="shared" si="649"/>
        <v>147.2828915057915</v>
      </c>
      <c r="DS208" s="2">
        <f t="shared" si="649"/>
        <v>129.19777983193276</v>
      </c>
      <c r="DT208" s="2">
        <f t="shared" si="649"/>
        <v>139.40534307164307</v>
      </c>
      <c r="DU208" s="2">
        <f t="shared" si="649"/>
        <v>140.30894630124777</v>
      </c>
      <c r="DV208" s="2">
        <f t="shared" si="649"/>
        <v>124.29042240215924</v>
      </c>
      <c r="DW208" s="2">
        <f t="shared" si="649"/>
        <v>136.31041497326203</v>
      </c>
      <c r="DX208" s="2">
        <f t="shared" si="649"/>
        <v>134.30138368983961</v>
      </c>
      <c r="DY208" s="2">
        <f t="shared" si="649"/>
        <v>95.598321530321499</v>
      </c>
      <c r="EA208" s="2">
        <f t="shared" si="440"/>
        <v>79.475450302348889</v>
      </c>
      <c r="EB208" s="2">
        <f t="shared" si="502"/>
        <v>79.586641897423902</v>
      </c>
      <c r="EC208" s="2">
        <f t="shared" si="503"/>
        <v>75.78628035734225</v>
      </c>
      <c r="ED208" s="2">
        <f t="shared" si="504"/>
        <v>81.511475924685556</v>
      </c>
      <c r="EE208" s="2">
        <f t="shared" si="505"/>
        <v>79.488648238048683</v>
      </c>
      <c r="EF208" s="2">
        <f t="shared" si="506"/>
        <v>81.179938302718966</v>
      </c>
      <c r="EG208" s="2">
        <f t="shared" si="507"/>
        <v>84.165500760670511</v>
      </c>
      <c r="EH208" s="2">
        <f t="shared" si="508"/>
        <v>81.184490926794183</v>
      </c>
      <c r="EI208" s="2">
        <f t="shared" si="509"/>
        <v>79.449436306824168</v>
      </c>
      <c r="EJ208" s="2">
        <f t="shared" si="510"/>
        <v>80.803453717026372</v>
      </c>
      <c r="EK208" s="2">
        <f t="shared" si="511"/>
        <v>80.106540309555868</v>
      </c>
      <c r="EL208" s="2">
        <f t="shared" si="512"/>
        <v>80.843404271902727</v>
      </c>
      <c r="EM208" s="2">
        <f t="shared" si="513"/>
        <v>81.363044027944142</v>
      </c>
      <c r="EN208" s="2">
        <f t="shared" si="514"/>
        <v>87.021593868874461</v>
      </c>
      <c r="EO208" s="2">
        <f t="shared" si="515"/>
        <v>92.116462470862444</v>
      </c>
      <c r="EQ208" s="2">
        <f t="shared" si="516"/>
        <v>81.419442198846596</v>
      </c>
      <c r="ER208" s="2">
        <f t="shared" si="650"/>
        <v>82.791872358324298</v>
      </c>
      <c r="ES208" s="2">
        <f t="shared" si="650"/>
        <v>77.919575151317886</v>
      </c>
      <c r="ET208" s="2">
        <f t="shared" si="650"/>
        <v>82.400991690386192</v>
      </c>
      <c r="EU208" s="2">
        <f t="shared" si="650"/>
        <v>81.655094809128343</v>
      </c>
      <c r="EV208" s="2">
        <f t="shared" si="650"/>
        <v>82.906221096841179</v>
      </c>
      <c r="EW208" s="2">
        <f t="shared" si="650"/>
        <v>84.193996393743888</v>
      </c>
      <c r="EX208" s="2">
        <f t="shared" si="650"/>
        <v>82.39218948245248</v>
      </c>
      <c r="EY208" s="2">
        <f t="shared" si="650"/>
        <v>80.224169392483702</v>
      </c>
      <c r="EZ208" s="2">
        <f t="shared" si="650"/>
        <v>81.479303385767452</v>
      </c>
      <c r="FA208" s="2">
        <f t="shared" si="650"/>
        <v>81.45556120092381</v>
      </c>
      <c r="FB208" s="2">
        <f t="shared" si="650"/>
        <v>80.625651197992951</v>
      </c>
      <c r="FC208" s="2">
        <f t="shared" si="650"/>
        <v>81.984808315562262</v>
      </c>
      <c r="FD208" s="2">
        <f t="shared" si="650"/>
        <v>85.104562498742496</v>
      </c>
      <c r="FE208" s="2">
        <f t="shared" si="650"/>
        <v>84.81360721480101</v>
      </c>
      <c r="FG208" s="2">
        <f t="shared" si="518"/>
        <v>0.99999735769897047</v>
      </c>
      <c r="FH208" s="2">
        <f t="shared" si="651"/>
        <v>0.99999754537989283</v>
      </c>
      <c r="FI208" s="2">
        <f t="shared" si="651"/>
        <v>0.99999745747036939</v>
      </c>
      <c r="FJ208" s="2">
        <f t="shared" si="651"/>
        <v>0.99999735829677683</v>
      </c>
      <c r="FK208" s="2">
        <f t="shared" si="651"/>
        <v>0.99999736008104734</v>
      </c>
      <c r="FL208" s="2">
        <f t="shared" si="651"/>
        <v>0.99999713462997175</v>
      </c>
      <c r="FM208" s="2">
        <f t="shared" si="651"/>
        <v>0.9999971566907585</v>
      </c>
      <c r="FN208" s="2">
        <f t="shared" si="651"/>
        <v>0.99999696729481191</v>
      </c>
      <c r="FO208" s="2">
        <f t="shared" si="651"/>
        <v>0.99999683956427832</v>
      </c>
      <c r="FP208" s="2">
        <f t="shared" si="651"/>
        <v>0.99999702603616925</v>
      </c>
      <c r="FQ208" s="2">
        <f t="shared" si="651"/>
        <v>0.9999966375550392</v>
      </c>
      <c r="FR208" s="2">
        <f t="shared" si="651"/>
        <v>0.99999735699798031</v>
      </c>
      <c r="FS208" s="2">
        <f t="shared" si="651"/>
        <v>0.99999691982710504</v>
      </c>
      <c r="FT208" s="2">
        <f t="shared" si="651"/>
        <v>0.99999671738491269</v>
      </c>
      <c r="FU208" s="2">
        <f t="shared" si="651"/>
        <v>0.99999688162248945</v>
      </c>
      <c r="FW208" s="2">
        <f t="shared" si="536"/>
        <v>0.9841582652380586</v>
      </c>
      <c r="FX208" s="2">
        <f t="shared" si="588"/>
        <v>0.98035766102818112</v>
      </c>
      <c r="FY208" s="2">
        <f t="shared" si="589"/>
        <v>0.98137428804786209</v>
      </c>
      <c r="FZ208" s="2">
        <f t="shared" si="590"/>
        <v>0.98334790463344568</v>
      </c>
      <c r="GA208" s="2">
        <f t="shared" si="591"/>
        <v>0.98565320223659147</v>
      </c>
      <c r="GB208" s="2">
        <f t="shared" si="592"/>
        <v>0.98418929982155823</v>
      </c>
      <c r="GC208" s="2">
        <f t="shared" si="593"/>
        <v>0.98440961771318025</v>
      </c>
      <c r="GD208" s="2">
        <f t="shared" si="594"/>
        <v>0.98516754206492008</v>
      </c>
      <c r="GE208" s="2">
        <f t="shared" si="595"/>
        <v>0.98671925847630404</v>
      </c>
      <c r="GF208" s="2">
        <f t="shared" si="596"/>
        <v>0.98882381473403658</v>
      </c>
      <c r="GG208" s="2">
        <f t="shared" si="597"/>
        <v>0.9879793863790779</v>
      </c>
      <c r="GH208" s="2">
        <f t="shared" si="598"/>
        <v>0.98771586227673303</v>
      </c>
      <c r="GI208" s="2">
        <f t="shared" si="599"/>
        <v>0.98685320551156708</v>
      </c>
      <c r="GJ208" s="2">
        <f t="shared" si="600"/>
        <v>0.98465108368794074</v>
      </c>
      <c r="GK208" s="2">
        <f t="shared" si="601"/>
        <v>0.98626074137072994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1.112926951115574E-216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9.0812196376868418E-156</v>
      </c>
      <c r="HT208" s="86">
        <f t="shared" si="630"/>
        <v>3.7777786024843126E-161</v>
      </c>
      <c r="HU208" s="86">
        <f t="shared" si="631"/>
        <v>1.1772536444239851E-167</v>
      </c>
      <c r="HV208" s="86">
        <f t="shared" si="632"/>
        <v>2.6964208336393893E-177</v>
      </c>
      <c r="HW208" s="86">
        <f t="shared" si="633"/>
        <v>1.1012026843966293E-194</v>
      </c>
      <c r="HX208" s="86">
        <f t="shared" si="634"/>
        <v>1.9816806196987826E-179</v>
      </c>
      <c r="HY208" s="86">
        <f t="shared" si="635"/>
        <v>3.1163494952366782E-182</v>
      </c>
      <c r="HZ208" s="86">
        <f t="shared" si="636"/>
        <v>2.6259066113112353E-190</v>
      </c>
      <c r="IA208" s="86">
        <f t="shared" si="637"/>
        <v>2.83464397831572E-208</v>
      </c>
      <c r="IB208" s="86">
        <f t="shared" si="638"/>
        <v>3.1970050321352554E-226</v>
      </c>
      <c r="IC208" s="86">
        <f t="shared" si="639"/>
        <v>8.1431577422049956E-216</v>
      </c>
      <c r="ID208" s="86">
        <f t="shared" si="640"/>
        <v>2.8287789349470754E-203</v>
      </c>
      <c r="IE208" s="86">
        <f t="shared" si="641"/>
        <v>5.7103580345760979E-192</v>
      </c>
      <c r="IF208" s="86">
        <f t="shared" si="642"/>
        <v>5.9488479812637399E-162</v>
      </c>
      <c r="IG208" s="86">
        <f t="shared" si="643"/>
        <v>8.7667768764917747E-113</v>
      </c>
      <c r="II208" s="86">
        <f t="shared" si="540"/>
        <v>8.6684502282678987E-10</v>
      </c>
      <c r="IJ208" s="86">
        <f t="shared" si="541"/>
        <v>3.4602417414258571E-9</v>
      </c>
      <c r="IK208" s="86">
        <f t="shared" si="542"/>
        <v>8.0032353625206246E-10</v>
      </c>
      <c r="IL208" s="86">
        <f t="shared" si="543"/>
        <v>1.0687948980306338E-10</v>
      </c>
      <c r="IM208" s="86">
        <f t="shared" si="544"/>
        <v>5.1206127667596678E-12</v>
      </c>
      <c r="IN208" s="86">
        <f t="shared" si="545"/>
        <v>4.4026160197855245E-11</v>
      </c>
      <c r="IO208" s="86">
        <f t="shared" si="546"/>
        <v>3.9118364996674181E-11</v>
      </c>
      <c r="IP208" s="86">
        <f t="shared" si="547"/>
        <v>1.2202340259279688E-11</v>
      </c>
      <c r="IQ208" s="86">
        <f t="shared" si="548"/>
        <v>5.1833322122599938E-13</v>
      </c>
      <c r="IR208" s="86">
        <f t="shared" si="549"/>
        <v>1.5416126241782664E-14</v>
      </c>
      <c r="IS208" s="86">
        <f t="shared" si="550"/>
        <v>9.1041316966622076E-14</v>
      </c>
      <c r="IT208" s="86">
        <f t="shared" si="551"/>
        <v>6.9796623493626189E-13</v>
      </c>
      <c r="IU208" s="86">
        <f t="shared" si="552"/>
        <v>4.5138557442837485E-12</v>
      </c>
      <c r="IV208" s="86">
        <f t="shared" si="553"/>
        <v>1.2535764063377897E-11</v>
      </c>
      <c r="IW208" s="86">
        <f t="shared" si="554"/>
        <v>3.217196446487614E-8</v>
      </c>
      <c r="IY208" s="86">
        <f t="shared" si="555"/>
        <v>8.6684502282678987E-10</v>
      </c>
      <c r="IZ208" s="86">
        <f t="shared" si="556"/>
        <v>3.4602417414258571E-9</v>
      </c>
      <c r="JA208" s="86">
        <f t="shared" si="557"/>
        <v>8.0032353625206246E-10</v>
      </c>
      <c r="JB208" s="86">
        <f t="shared" si="558"/>
        <v>1.0687948980306338E-10</v>
      </c>
      <c r="JC208" s="86">
        <f t="shared" si="559"/>
        <v>5.1206127667596678E-12</v>
      </c>
      <c r="JD208" s="86">
        <f t="shared" si="560"/>
        <v>4.4026160197855245E-11</v>
      </c>
      <c r="JE208" s="86">
        <f t="shared" si="561"/>
        <v>3.9118364996674181E-11</v>
      </c>
      <c r="JF208" s="86">
        <f t="shared" si="562"/>
        <v>1.2202340259279688E-11</v>
      </c>
      <c r="JG208" s="86">
        <f t="shared" si="563"/>
        <v>5.1833322122599938E-13</v>
      </c>
      <c r="JH208" s="86">
        <f t="shared" si="564"/>
        <v>1.5416126241782664E-14</v>
      </c>
      <c r="JI208" s="86">
        <f t="shared" si="565"/>
        <v>9.1041316966622076E-14</v>
      </c>
      <c r="JJ208" s="86">
        <f t="shared" si="566"/>
        <v>6.9796623493626189E-13</v>
      </c>
      <c r="JK208" s="86">
        <f t="shared" si="567"/>
        <v>4.5138557442837485E-12</v>
      </c>
      <c r="JL208" s="86">
        <f t="shared" si="568"/>
        <v>1.2535764063377897E-11</v>
      </c>
      <c r="JM208" s="86">
        <f t="shared" si="569"/>
        <v>3.217196446487614E-8</v>
      </c>
    </row>
    <row r="209" spans="2:273" x14ac:dyDescent="0.25">
      <c r="B209" s="2">
        <v>182</v>
      </c>
      <c r="C209" s="37">
        <v>85.507999999999996</v>
      </c>
      <c r="D209" s="37">
        <v>83.298000000000002</v>
      </c>
      <c r="E209" s="37">
        <v>81.525999999999996</v>
      </c>
      <c r="F209" s="37">
        <v>84.210999999999999</v>
      </c>
      <c r="G209" s="37">
        <v>82.578999999999994</v>
      </c>
      <c r="H209" s="37">
        <v>86.509</v>
      </c>
      <c r="I209" s="37">
        <v>87.034999999999997</v>
      </c>
      <c r="J209" s="37">
        <v>85.561000000000007</v>
      </c>
      <c r="K209" s="37">
        <v>83.158000000000001</v>
      </c>
      <c r="L209" s="37">
        <v>85.683999999999997</v>
      </c>
      <c r="M209" s="37">
        <v>82.894999999999996</v>
      </c>
      <c r="N209" s="37">
        <v>82.332999999999998</v>
      </c>
      <c r="O209" s="37">
        <v>84.768000000000001</v>
      </c>
      <c r="P209" s="37">
        <v>85.483000000000004</v>
      </c>
      <c r="Q209" s="37">
        <v>87.016999999999996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115.63758704453443</v>
      </c>
      <c r="DL209" s="2">
        <f t="shared" si="649"/>
        <v>116.72515958188154</v>
      </c>
      <c r="DM209" s="2">
        <f t="shared" si="649"/>
        <v>138.36666774628884</v>
      </c>
      <c r="DN209" s="2">
        <f t="shared" si="649"/>
        <v>138.81036125703568</v>
      </c>
      <c r="DO209" s="2">
        <f t="shared" si="649"/>
        <v>139.40497435897439</v>
      </c>
      <c r="DP209" s="2">
        <f t="shared" si="649"/>
        <v>130.1210547652916</v>
      </c>
      <c r="DQ209" s="2">
        <f t="shared" si="649"/>
        <v>139.76177809388335</v>
      </c>
      <c r="DR209" s="2">
        <f t="shared" si="649"/>
        <v>147.48578378378375</v>
      </c>
      <c r="DS209" s="2">
        <f t="shared" si="649"/>
        <v>129.29492549019608</v>
      </c>
      <c r="DT209" s="2">
        <f t="shared" si="649"/>
        <v>139.56767717717719</v>
      </c>
      <c r="DU209" s="2">
        <f t="shared" si="649"/>
        <v>140.4883717691622</v>
      </c>
      <c r="DV209" s="2">
        <f t="shared" si="649"/>
        <v>124.37432584345478</v>
      </c>
      <c r="DW209" s="2">
        <f t="shared" si="649"/>
        <v>136.48558181818183</v>
      </c>
      <c r="DX209" s="2">
        <f t="shared" si="649"/>
        <v>134.44605147058826</v>
      </c>
      <c r="DY209" s="2">
        <f t="shared" si="649"/>
        <v>95.482063899063874</v>
      </c>
      <c r="EA209" s="2">
        <f t="shared" si="440"/>
        <v>79.278747880519006</v>
      </c>
      <c r="EB209" s="2">
        <f t="shared" si="502"/>
        <v>79.426867876253695</v>
      </c>
      <c r="EC209" s="2">
        <f t="shared" si="503"/>
        <v>75.565417386934655</v>
      </c>
      <c r="ED209" s="2">
        <f t="shared" si="504"/>
        <v>81.325864937610064</v>
      </c>
      <c r="EE209" s="2">
        <f t="shared" si="505"/>
        <v>79.28049763196114</v>
      </c>
      <c r="EF209" s="2">
        <f t="shared" si="506"/>
        <v>80.959199465488737</v>
      </c>
      <c r="EG209" s="2">
        <f t="shared" si="507"/>
        <v>83.982415875475425</v>
      </c>
      <c r="EH209" s="2">
        <f t="shared" si="508"/>
        <v>80.988696782515945</v>
      </c>
      <c r="EI209" s="2">
        <f t="shared" si="509"/>
        <v>79.237207025893895</v>
      </c>
      <c r="EJ209" s="2">
        <f t="shared" si="510"/>
        <v>80.601072781774576</v>
      </c>
      <c r="EK209" s="2">
        <f t="shared" si="511"/>
        <v>79.9001446837147</v>
      </c>
      <c r="EL209" s="2">
        <f t="shared" si="512"/>
        <v>80.664255432386454</v>
      </c>
      <c r="EM209" s="2">
        <f t="shared" si="513"/>
        <v>81.182085840297447</v>
      </c>
      <c r="EN209" s="2">
        <f t="shared" si="514"/>
        <v>86.866446744238075</v>
      </c>
      <c r="EO209" s="2">
        <f t="shared" si="515"/>
        <v>91.982210023310003</v>
      </c>
      <c r="EQ209" s="2">
        <f t="shared" si="516"/>
        <v>81.246747705845905</v>
      </c>
      <c r="ER209" s="2">
        <f t="shared" si="650"/>
        <v>82.674465776167509</v>
      </c>
      <c r="ES209" s="2">
        <f t="shared" si="650"/>
        <v>77.72551160947441</v>
      </c>
      <c r="ET209" s="2">
        <f t="shared" si="650"/>
        <v>82.226506167078838</v>
      </c>
      <c r="EU209" s="2">
        <f t="shared" si="650"/>
        <v>81.473762873361807</v>
      </c>
      <c r="EV209" s="2">
        <f t="shared" si="650"/>
        <v>82.707324689567116</v>
      </c>
      <c r="EW209" s="2">
        <f t="shared" si="650"/>
        <v>84.011325891123249</v>
      </c>
      <c r="EX209" s="2">
        <f t="shared" si="650"/>
        <v>82.211313027466616</v>
      </c>
      <c r="EY209" s="2">
        <f t="shared" si="650"/>
        <v>80.021472076996204</v>
      </c>
      <c r="EZ209" s="2">
        <f t="shared" si="650"/>
        <v>81.285091614346712</v>
      </c>
      <c r="FA209" s="2">
        <f t="shared" si="650"/>
        <v>81.265509447827014</v>
      </c>
      <c r="FB209" s="2">
        <f t="shared" si="650"/>
        <v>80.443854470194424</v>
      </c>
      <c r="FC209" s="2">
        <f t="shared" si="650"/>
        <v>81.811503014206735</v>
      </c>
      <c r="FD209" s="2">
        <f t="shared" si="650"/>
        <v>84.926112916458948</v>
      </c>
      <c r="FE209" s="2">
        <f t="shared" si="650"/>
        <v>84.595721716066038</v>
      </c>
      <c r="FG209" s="2">
        <f t="shared" si="518"/>
        <v>0.99999759019225998</v>
      </c>
      <c r="FH209" s="2">
        <f t="shared" si="651"/>
        <v>0.99999776135937224</v>
      </c>
      <c r="FI209" s="2">
        <f t="shared" si="651"/>
        <v>0.99999768118489873</v>
      </c>
      <c r="FJ209" s="2">
        <f t="shared" si="651"/>
        <v>0.99999759073746608</v>
      </c>
      <c r="FK209" s="2">
        <f t="shared" si="651"/>
        <v>0.99999759236474095</v>
      </c>
      <c r="FL209" s="2">
        <f t="shared" si="651"/>
        <v>0.99999738675081662</v>
      </c>
      <c r="FM209" s="2">
        <f t="shared" si="651"/>
        <v>0.99999740687050342</v>
      </c>
      <c r="FN209" s="2">
        <f t="shared" si="651"/>
        <v>0.9999972341392579</v>
      </c>
      <c r="FO209" s="2">
        <f t="shared" si="651"/>
        <v>0.99999711764756316</v>
      </c>
      <c r="FP209" s="2">
        <f t="shared" si="651"/>
        <v>0.99999728771204077</v>
      </c>
      <c r="FQ209" s="2">
        <f t="shared" si="651"/>
        <v>0.99999693341284168</v>
      </c>
      <c r="FR209" s="2">
        <f t="shared" si="651"/>
        <v>0.99999758955294904</v>
      </c>
      <c r="FS209" s="2">
        <f t="shared" si="651"/>
        <v>0.9999971908481714</v>
      </c>
      <c r="FT209" s="2">
        <f t="shared" si="651"/>
        <v>0.99999700621859422</v>
      </c>
      <c r="FU209" s="2">
        <f t="shared" si="651"/>
        <v>0.99999715600512884</v>
      </c>
      <c r="FW209" s="2">
        <f t="shared" si="536"/>
        <v>0.98553199922295498</v>
      </c>
      <c r="FX209" s="2">
        <f t="shared" si="588"/>
        <v>0.98205495930172348</v>
      </c>
      <c r="FY209" s="2">
        <f t="shared" si="589"/>
        <v>0.98298526402578124</v>
      </c>
      <c r="FZ209" s="2">
        <f t="shared" si="590"/>
        <v>0.98479082398378659</v>
      </c>
      <c r="GA209" s="2">
        <f t="shared" si="591"/>
        <v>0.98689902674984953</v>
      </c>
      <c r="GB209" s="2">
        <f t="shared" si="592"/>
        <v>0.98556038209277552</v>
      </c>
      <c r="GC209" s="2">
        <f t="shared" si="593"/>
        <v>0.98576187071750165</v>
      </c>
      <c r="GD209" s="2">
        <f t="shared" si="594"/>
        <v>0.98645496001786348</v>
      </c>
      <c r="GE209" s="2">
        <f t="shared" si="595"/>
        <v>0.98787364939168132</v>
      </c>
      <c r="GF209" s="2">
        <f t="shared" si="596"/>
        <v>0.9897971645982655</v>
      </c>
      <c r="GG209" s="2">
        <f t="shared" si="597"/>
        <v>0.98902546249254086</v>
      </c>
      <c r="GH209" s="2">
        <f t="shared" si="598"/>
        <v>0.98878461085572433</v>
      </c>
      <c r="GI209" s="2">
        <f t="shared" si="599"/>
        <v>0.98799609510172792</v>
      </c>
      <c r="GJ209" s="2">
        <f t="shared" si="600"/>
        <v>0.98598269103893776</v>
      </c>
      <c r="GK209" s="2">
        <f t="shared" si="601"/>
        <v>0.98745448085409715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5.6768155304577838E-221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2.618388109218633E-160</v>
      </c>
      <c r="HT209" s="86">
        <f t="shared" si="630"/>
        <v>7.5543773219165572E-166</v>
      </c>
      <c r="HU209" s="86">
        <f t="shared" si="631"/>
        <v>1.4217415767281563E-172</v>
      </c>
      <c r="HV209" s="86">
        <f t="shared" si="632"/>
        <v>1.8364135571084291E-182</v>
      </c>
      <c r="HW209" s="86">
        <f t="shared" si="633"/>
        <v>2.8816708647090634E-200</v>
      </c>
      <c r="HX209" s="86">
        <f t="shared" si="634"/>
        <v>1.1468610401922068E-184</v>
      </c>
      <c r="HY209" s="86">
        <f t="shared" si="635"/>
        <v>1.6576201203356283E-187</v>
      </c>
      <c r="HZ209" s="86">
        <f t="shared" si="636"/>
        <v>9.0466956287891585E-196</v>
      </c>
      <c r="IA209" s="86">
        <f t="shared" si="637"/>
        <v>3.3186397694325943E-214</v>
      </c>
      <c r="IB209" s="86">
        <f t="shared" si="638"/>
        <v>1.5174703458142959E-232</v>
      </c>
      <c r="IC209" s="86">
        <f t="shared" si="639"/>
        <v>6.6121384970357517E-222</v>
      </c>
      <c r="ID209" s="86">
        <f t="shared" si="640"/>
        <v>5.3775860862681156E-209</v>
      </c>
      <c r="IE209" s="86">
        <f t="shared" si="641"/>
        <v>2.0599993179645731E-197</v>
      </c>
      <c r="IF209" s="86">
        <f t="shared" si="642"/>
        <v>1.3548532485292213E-166</v>
      </c>
      <c r="IG209" s="86">
        <f t="shared" si="643"/>
        <v>5.9006312040426383E-116</v>
      </c>
      <c r="II209" s="86">
        <f t="shared" si="540"/>
        <v>3.6346804953724915E-10</v>
      </c>
      <c r="IJ209" s="86">
        <f t="shared" si="541"/>
        <v>1.4730485401047359E-9</v>
      </c>
      <c r="IK209" s="86">
        <f t="shared" si="542"/>
        <v>3.2236087980819393E-10</v>
      </c>
      <c r="IL209" s="86">
        <f t="shared" si="543"/>
        <v>4.0373030771406489E-11</v>
      </c>
      <c r="IM209" s="86">
        <f t="shared" si="544"/>
        <v>1.7574744662891213E-12</v>
      </c>
      <c r="IN209" s="86">
        <f t="shared" si="545"/>
        <v>1.6194206257246281E-11</v>
      </c>
      <c r="IO209" s="86">
        <f t="shared" si="546"/>
        <v>1.436417318804275E-11</v>
      </c>
      <c r="IP209" s="86">
        <f t="shared" si="547"/>
        <v>4.3116576313087697E-12</v>
      </c>
      <c r="IQ209" s="86">
        <f t="shared" si="548"/>
        <v>1.6462772623010734E-13</v>
      </c>
      <c r="IR209" s="86">
        <f t="shared" si="549"/>
        <v>4.4375304431115404E-15</v>
      </c>
      <c r="IS209" s="86">
        <f t="shared" si="550"/>
        <v>2.7625433396529463E-14</v>
      </c>
      <c r="IT209" s="86">
        <f t="shared" si="551"/>
        <v>2.2917946406830029E-13</v>
      </c>
      <c r="IU209" s="86">
        <f t="shared" si="552"/>
        <v>1.5755065416527567E-12</v>
      </c>
      <c r="IV209" s="86">
        <f t="shared" si="553"/>
        <v>4.39595080672862E-12</v>
      </c>
      <c r="IW209" s="86">
        <f t="shared" si="554"/>
        <v>1.6199707369550045E-8</v>
      </c>
      <c r="IY209" s="86">
        <f t="shared" si="555"/>
        <v>3.6346804953724915E-10</v>
      </c>
      <c r="IZ209" s="86">
        <f t="shared" si="556"/>
        <v>1.4730485401047359E-9</v>
      </c>
      <c r="JA209" s="86">
        <f t="shared" si="557"/>
        <v>3.2236087980819393E-10</v>
      </c>
      <c r="JB209" s="86">
        <f t="shared" si="558"/>
        <v>4.0373030771406489E-11</v>
      </c>
      <c r="JC209" s="86">
        <f t="shared" si="559"/>
        <v>1.7574744662891213E-12</v>
      </c>
      <c r="JD209" s="86">
        <f t="shared" si="560"/>
        <v>1.6194206257246281E-11</v>
      </c>
      <c r="JE209" s="86">
        <f t="shared" si="561"/>
        <v>1.436417318804275E-11</v>
      </c>
      <c r="JF209" s="86">
        <f t="shared" si="562"/>
        <v>4.3116576313087697E-12</v>
      </c>
      <c r="JG209" s="86">
        <f t="shared" si="563"/>
        <v>1.6462772623010734E-13</v>
      </c>
      <c r="JH209" s="86">
        <f t="shared" si="564"/>
        <v>4.4375304431115404E-15</v>
      </c>
      <c r="JI209" s="86">
        <f t="shared" si="565"/>
        <v>2.7625433396529463E-14</v>
      </c>
      <c r="JJ209" s="86">
        <f t="shared" si="566"/>
        <v>2.2917946406830029E-13</v>
      </c>
      <c r="JK209" s="86">
        <f t="shared" si="567"/>
        <v>1.5755065416527567E-12</v>
      </c>
      <c r="JL209" s="86">
        <f t="shared" si="568"/>
        <v>4.39595080672862E-12</v>
      </c>
      <c r="JM209" s="86">
        <f t="shared" si="569"/>
        <v>1.6199707369550045E-8</v>
      </c>
    </row>
    <row r="210" spans="2:273" x14ac:dyDescent="0.25">
      <c r="B210" s="2">
        <v>183</v>
      </c>
      <c r="C210" s="37">
        <v>84.426000000000002</v>
      </c>
      <c r="D210" s="37">
        <v>83.754000000000005</v>
      </c>
      <c r="E210" s="37">
        <v>81.825000000000003</v>
      </c>
      <c r="F210" s="37">
        <v>83.947000000000003</v>
      </c>
      <c r="G210" s="37">
        <v>82.841999999999999</v>
      </c>
      <c r="H210" s="37">
        <v>84.807000000000002</v>
      </c>
      <c r="I210" s="37">
        <v>88.018000000000001</v>
      </c>
      <c r="J210" s="37">
        <v>82.825000000000003</v>
      </c>
      <c r="K210" s="37">
        <v>83.087999999999994</v>
      </c>
      <c r="L210" s="37">
        <v>82.789000000000001</v>
      </c>
      <c r="M210" s="37">
        <v>84.649000000000001</v>
      </c>
      <c r="N210" s="37">
        <v>82.632000000000005</v>
      </c>
      <c r="O210" s="37">
        <v>83.304000000000002</v>
      </c>
      <c r="P210" s="37">
        <v>84.655000000000001</v>
      </c>
      <c r="Q210" s="37">
        <v>86.483000000000004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115.66818218623484</v>
      </c>
      <c r="DL210" s="2">
        <f t="shared" si="649"/>
        <v>116.75925331010454</v>
      </c>
      <c r="DM210" s="2">
        <f t="shared" si="649"/>
        <v>138.53709122807021</v>
      </c>
      <c r="DN210" s="2">
        <f t="shared" si="649"/>
        <v>138.96003001876176</v>
      </c>
      <c r="DO210" s="2">
        <f t="shared" si="649"/>
        <v>139.54122435897438</v>
      </c>
      <c r="DP210" s="2">
        <f t="shared" si="649"/>
        <v>130.20673826458037</v>
      </c>
      <c r="DQ210" s="2">
        <f t="shared" si="649"/>
        <v>139.9155353247985</v>
      </c>
      <c r="DR210" s="2">
        <f t="shared" si="649"/>
        <v>147.68867606177605</v>
      </c>
      <c r="DS210" s="2">
        <f t="shared" si="649"/>
        <v>129.39207114845937</v>
      </c>
      <c r="DT210" s="2">
        <f t="shared" si="649"/>
        <v>139.7300112827113</v>
      </c>
      <c r="DU210" s="2">
        <f t="shared" si="649"/>
        <v>140.66779723707663</v>
      </c>
      <c r="DV210" s="2">
        <f t="shared" si="649"/>
        <v>124.45822928475033</v>
      </c>
      <c r="DW210" s="2">
        <f t="shared" si="649"/>
        <v>136.66074866310163</v>
      </c>
      <c r="DX210" s="2">
        <f t="shared" si="649"/>
        <v>134.59071925133694</v>
      </c>
      <c r="DY210" s="2">
        <f t="shared" si="649"/>
        <v>95.365806267806249</v>
      </c>
      <c r="EA210" s="2">
        <f t="shared" si="440"/>
        <v>79.082045458689095</v>
      </c>
      <c r="EB210" s="2">
        <f t="shared" si="502"/>
        <v>79.267093855083488</v>
      </c>
      <c r="EC210" s="2">
        <f t="shared" si="503"/>
        <v>75.34455441652706</v>
      </c>
      <c r="ED210" s="2">
        <f t="shared" si="504"/>
        <v>81.140253950534571</v>
      </c>
      <c r="EE210" s="2">
        <f t="shared" si="505"/>
        <v>79.072347025873597</v>
      </c>
      <c r="EF210" s="2">
        <f t="shared" si="506"/>
        <v>80.738460628258508</v>
      </c>
      <c r="EG210" s="2">
        <f t="shared" si="507"/>
        <v>83.799330990280311</v>
      </c>
      <c r="EH210" s="2">
        <f t="shared" si="508"/>
        <v>80.792902638237706</v>
      </c>
      <c r="EI210" s="2">
        <f t="shared" si="509"/>
        <v>79.024977744963621</v>
      </c>
      <c r="EJ210" s="2">
        <f t="shared" si="510"/>
        <v>80.39869184652278</v>
      </c>
      <c r="EK210" s="2">
        <f t="shared" si="511"/>
        <v>79.693749057873504</v>
      </c>
      <c r="EL210" s="2">
        <f t="shared" si="512"/>
        <v>80.485106592870167</v>
      </c>
      <c r="EM210" s="2">
        <f t="shared" si="513"/>
        <v>81.001127652650752</v>
      </c>
      <c r="EN210" s="2">
        <f t="shared" si="514"/>
        <v>86.711299619601704</v>
      </c>
      <c r="EO210" s="2">
        <f t="shared" si="515"/>
        <v>91.847957575757562</v>
      </c>
      <c r="EQ210" s="2">
        <f t="shared" si="516"/>
        <v>81.0740532128452</v>
      </c>
      <c r="ER210" s="2">
        <f t="shared" si="650"/>
        <v>82.557059194010719</v>
      </c>
      <c r="ES210" s="2">
        <f t="shared" si="650"/>
        <v>77.531448067630947</v>
      </c>
      <c r="ET210" s="2">
        <f t="shared" si="650"/>
        <v>82.052020643771471</v>
      </c>
      <c r="EU210" s="2">
        <f t="shared" si="650"/>
        <v>81.29243093759527</v>
      </c>
      <c r="EV210" s="2">
        <f t="shared" si="650"/>
        <v>82.508428282293067</v>
      </c>
      <c r="EW210" s="2">
        <f t="shared" si="650"/>
        <v>83.828655388502597</v>
      </c>
      <c r="EX210" s="2">
        <f t="shared" si="650"/>
        <v>82.030436572480752</v>
      </c>
      <c r="EY210" s="2">
        <f t="shared" si="650"/>
        <v>79.818774761508706</v>
      </c>
      <c r="EZ210" s="2">
        <f t="shared" si="650"/>
        <v>81.090879842925972</v>
      </c>
      <c r="FA210" s="2">
        <f t="shared" si="650"/>
        <v>81.075457694730233</v>
      </c>
      <c r="FB210" s="2">
        <f t="shared" si="650"/>
        <v>80.262057742395896</v>
      </c>
      <c r="FC210" s="2">
        <f t="shared" si="650"/>
        <v>81.638197712851223</v>
      </c>
      <c r="FD210" s="2">
        <f t="shared" si="650"/>
        <v>84.7476633341754</v>
      </c>
      <c r="FE210" s="2">
        <f t="shared" si="650"/>
        <v>84.377836217331065</v>
      </c>
      <c r="FG210" s="2">
        <f t="shared" si="518"/>
        <v>0.99999780222875423</v>
      </c>
      <c r="FH210" s="2">
        <f t="shared" si="651"/>
        <v>0.99999795833507987</v>
      </c>
      <c r="FI210" s="2">
        <f t="shared" si="651"/>
        <v>0.99999788521506172</v>
      </c>
      <c r="FJ210" s="2">
        <f t="shared" si="651"/>
        <v>0.99999780272598837</v>
      </c>
      <c r="FK210" s="2">
        <f t="shared" si="651"/>
        <v>0.99999780421008133</v>
      </c>
      <c r="FL210" s="2">
        <f t="shared" si="651"/>
        <v>0.99999761668787079</v>
      </c>
      <c r="FM210" s="2">
        <f t="shared" si="651"/>
        <v>0.99999763503725159</v>
      </c>
      <c r="FN210" s="2">
        <f t="shared" si="651"/>
        <v>0.99999747750440915</v>
      </c>
      <c r="FO210" s="2">
        <f t="shared" si="651"/>
        <v>0.99999737126266808</v>
      </c>
      <c r="FP210" s="2">
        <f t="shared" si="651"/>
        <v>0.99999752636339134</v>
      </c>
      <c r="FQ210" s="2">
        <f t="shared" si="651"/>
        <v>0.99999720323851715</v>
      </c>
      <c r="FR210" s="2">
        <f t="shared" si="651"/>
        <v>0.99999780164569563</v>
      </c>
      <c r="FS210" s="2">
        <f t="shared" si="651"/>
        <v>0.99999743802244967</v>
      </c>
      <c r="FT210" s="2">
        <f t="shared" si="651"/>
        <v>0.99999726963818802</v>
      </c>
      <c r="FU210" s="2">
        <f t="shared" si="651"/>
        <v>0.99999740624520139</v>
      </c>
      <c r="FW210" s="2">
        <f t="shared" si="536"/>
        <v>0.98678820749571761</v>
      </c>
      <c r="FX210" s="2">
        <f t="shared" si="588"/>
        <v>0.98360804598211804</v>
      </c>
      <c r="FY210" s="2">
        <f t="shared" si="589"/>
        <v>0.9844591099044443</v>
      </c>
      <c r="FZ210" s="2">
        <f t="shared" si="590"/>
        <v>0.98611047906649352</v>
      </c>
      <c r="GA210" s="2">
        <f t="shared" si="591"/>
        <v>0.988037981248715</v>
      </c>
      <c r="GB210" s="2">
        <f t="shared" si="592"/>
        <v>0.98681415894767166</v>
      </c>
      <c r="GC210" s="2">
        <f t="shared" si="593"/>
        <v>0.98699838332325518</v>
      </c>
      <c r="GD210" s="2">
        <f t="shared" si="594"/>
        <v>0.9876320363711979</v>
      </c>
      <c r="GE210" s="2">
        <f t="shared" si="595"/>
        <v>0.98892882399795634</v>
      </c>
      <c r="GF210" s="2">
        <f t="shared" si="596"/>
        <v>0.99068654246811816</v>
      </c>
      <c r="GG210" s="2">
        <f t="shared" si="597"/>
        <v>0.9899814284994517</v>
      </c>
      <c r="GH210" s="2">
        <f t="shared" si="598"/>
        <v>0.98976133968826063</v>
      </c>
      <c r="GI210" s="2">
        <f t="shared" si="599"/>
        <v>0.9890407332925516</v>
      </c>
      <c r="GJ210" s="2">
        <f t="shared" si="600"/>
        <v>0.98720027547667577</v>
      </c>
      <c r="GK210" s="2">
        <f t="shared" si="601"/>
        <v>0.98854570650607243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2.6261450459671145E-225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6.4868938686093316E-165</v>
      </c>
      <c r="HT210" s="86">
        <f t="shared" si="630"/>
        <v>1.2910935460889469E-170</v>
      </c>
      <c r="HU210" s="86">
        <f t="shared" si="631"/>
        <v>1.4554322236949595E-177</v>
      </c>
      <c r="HV210" s="86">
        <f t="shared" si="632"/>
        <v>1.0526002614913877E-187</v>
      </c>
      <c r="HW210" s="86">
        <f t="shared" si="633"/>
        <v>6.2784413547431656E-206</v>
      </c>
      <c r="HX210" s="86">
        <f t="shared" si="634"/>
        <v>5.5713251608380861E-190</v>
      </c>
      <c r="HY210" s="86">
        <f t="shared" si="635"/>
        <v>7.4030887660499113E-193</v>
      </c>
      <c r="HZ210" s="86">
        <f t="shared" si="636"/>
        <v>2.6045624078530383E-201</v>
      </c>
      <c r="IA210" s="86">
        <f t="shared" si="637"/>
        <v>3.2024055284734251E-220</v>
      </c>
      <c r="IB210" s="86">
        <f t="shared" si="638"/>
        <v>5.8841322081787961E-239</v>
      </c>
      <c r="IC210" s="86">
        <f t="shared" si="639"/>
        <v>4.4105224619143299E-228</v>
      </c>
      <c r="ID210" s="86">
        <f t="shared" si="640"/>
        <v>8.5022951741272765E-215</v>
      </c>
      <c r="IE210" s="86">
        <f t="shared" si="641"/>
        <v>6.2278264721191286E-203</v>
      </c>
      <c r="IF210" s="86">
        <f t="shared" si="642"/>
        <v>2.6490820410747737E-171</v>
      </c>
      <c r="IG210" s="86">
        <f t="shared" si="643"/>
        <v>3.5840207141023124E-119</v>
      </c>
      <c r="II210" s="86">
        <f t="shared" si="540"/>
        <v>1.496394675652838E-10</v>
      </c>
      <c r="IJ210" s="86">
        <f t="shared" si="541"/>
        <v>6.1534129600286948E-10</v>
      </c>
      <c r="IK210" s="86">
        <f t="shared" si="542"/>
        <v>1.2728098476647354E-10</v>
      </c>
      <c r="IL210" s="86">
        <f t="shared" si="543"/>
        <v>1.4936244715094527E-11</v>
      </c>
      <c r="IM210" s="86">
        <f t="shared" si="544"/>
        <v>5.899602872622908E-13</v>
      </c>
      <c r="IN210" s="86">
        <f t="shared" si="545"/>
        <v>5.831998355476506E-12</v>
      </c>
      <c r="IO210" s="86">
        <f t="shared" si="546"/>
        <v>5.1642004693941069E-12</v>
      </c>
      <c r="IP210" s="86">
        <f t="shared" si="547"/>
        <v>1.4907735989582371E-12</v>
      </c>
      <c r="IQ210" s="86">
        <f t="shared" si="548"/>
        <v>5.1076376035338303E-14</v>
      </c>
      <c r="IR210" s="86">
        <f t="shared" si="549"/>
        <v>1.2463594243247872E-15</v>
      </c>
      <c r="IS210" s="86">
        <f t="shared" si="550"/>
        <v>8.1849692718301978E-15</v>
      </c>
      <c r="IT210" s="86">
        <f t="shared" si="551"/>
        <v>7.3589390314836383E-14</v>
      </c>
      <c r="IU210" s="86">
        <f t="shared" si="552"/>
        <v>5.382721028566963E-13</v>
      </c>
      <c r="IV210" s="86">
        <f t="shared" si="553"/>
        <v>1.5079052675024693E-12</v>
      </c>
      <c r="IW210" s="86">
        <f t="shared" si="554"/>
        <v>8.0451510435698036E-9</v>
      </c>
      <c r="IY210" s="86">
        <f t="shared" si="555"/>
        <v>1.496394675652838E-10</v>
      </c>
      <c r="IZ210" s="86">
        <f t="shared" si="556"/>
        <v>6.1534129600286948E-10</v>
      </c>
      <c r="JA210" s="86">
        <f t="shared" si="557"/>
        <v>1.2728098476647354E-10</v>
      </c>
      <c r="JB210" s="86">
        <f t="shared" si="558"/>
        <v>1.4936244715094527E-11</v>
      </c>
      <c r="JC210" s="86">
        <f t="shared" si="559"/>
        <v>5.899602872622908E-13</v>
      </c>
      <c r="JD210" s="86">
        <f t="shared" si="560"/>
        <v>5.831998355476506E-12</v>
      </c>
      <c r="JE210" s="86">
        <f t="shared" si="561"/>
        <v>5.1642004693941069E-12</v>
      </c>
      <c r="JF210" s="86">
        <f t="shared" si="562"/>
        <v>1.4907735989582371E-12</v>
      </c>
      <c r="JG210" s="86">
        <f t="shared" si="563"/>
        <v>5.1076376035338303E-14</v>
      </c>
      <c r="JH210" s="86">
        <f t="shared" si="564"/>
        <v>1.2463594243247872E-15</v>
      </c>
      <c r="JI210" s="86">
        <f t="shared" si="565"/>
        <v>8.1849692718301978E-15</v>
      </c>
      <c r="JJ210" s="86">
        <f t="shared" si="566"/>
        <v>7.3589390314836383E-14</v>
      </c>
      <c r="JK210" s="86">
        <f t="shared" si="567"/>
        <v>5.382721028566963E-13</v>
      </c>
      <c r="JL210" s="86">
        <f t="shared" si="568"/>
        <v>1.5079052675024693E-12</v>
      </c>
      <c r="JM210" s="86">
        <f t="shared" si="569"/>
        <v>8.0451510435698036E-9</v>
      </c>
    </row>
    <row r="211" spans="2:273" x14ac:dyDescent="0.25">
      <c r="B211" s="2">
        <v>184</v>
      </c>
      <c r="C211" s="37">
        <v>86.671999999999997</v>
      </c>
      <c r="D211" s="37">
        <v>82.158000000000001</v>
      </c>
      <c r="E211" s="37">
        <v>78.772000000000006</v>
      </c>
      <c r="F211" s="37">
        <v>81.683999999999997</v>
      </c>
      <c r="G211" s="37">
        <v>82.385999999999996</v>
      </c>
      <c r="H211" s="37">
        <v>85.403999999999996</v>
      </c>
      <c r="I211" s="37">
        <v>85.14</v>
      </c>
      <c r="J211" s="37">
        <v>85.192999999999998</v>
      </c>
      <c r="K211" s="37">
        <v>84.561000000000007</v>
      </c>
      <c r="L211" s="37">
        <v>83.367999999999995</v>
      </c>
      <c r="M211" s="37">
        <v>84.701999999999998</v>
      </c>
      <c r="N211" s="37">
        <v>84.07</v>
      </c>
      <c r="O211" s="37">
        <v>84.713999999999999</v>
      </c>
      <c r="P211" s="37">
        <v>86.414000000000001</v>
      </c>
      <c r="Q211" s="37">
        <v>86.102999999999994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115.69877732793525</v>
      </c>
      <c r="DL211" s="2">
        <f t="shared" si="649"/>
        <v>116.79334703832754</v>
      </c>
      <c r="DM211" s="2">
        <f t="shared" si="649"/>
        <v>138.70751470985158</v>
      </c>
      <c r="DN211" s="2">
        <f t="shared" si="649"/>
        <v>139.10969878048786</v>
      </c>
      <c r="DO211" s="2">
        <f t="shared" si="649"/>
        <v>139.67747435897439</v>
      </c>
      <c r="DP211" s="2">
        <f t="shared" si="649"/>
        <v>130.29242176386913</v>
      </c>
      <c r="DQ211" s="2">
        <f t="shared" si="649"/>
        <v>140.06929255571362</v>
      </c>
      <c r="DR211" s="2">
        <f t="shared" si="649"/>
        <v>147.89156833976833</v>
      </c>
      <c r="DS211" s="2">
        <f t="shared" si="649"/>
        <v>129.48921680672268</v>
      </c>
      <c r="DT211" s="2">
        <f t="shared" si="649"/>
        <v>139.89234538824542</v>
      </c>
      <c r="DU211" s="2">
        <f t="shared" si="649"/>
        <v>140.84722270499105</v>
      </c>
      <c r="DV211" s="2">
        <f t="shared" si="649"/>
        <v>124.54213272604588</v>
      </c>
      <c r="DW211" s="2">
        <f t="shared" si="649"/>
        <v>136.8359155080214</v>
      </c>
      <c r="DX211" s="2">
        <f t="shared" si="649"/>
        <v>134.73538703208558</v>
      </c>
      <c r="DY211" s="2">
        <f t="shared" si="649"/>
        <v>95.24954863654861</v>
      </c>
      <c r="EA211" s="2">
        <f t="shared" si="440"/>
        <v>78.885343036859211</v>
      </c>
      <c r="EB211" s="2">
        <f t="shared" si="502"/>
        <v>79.10731983391328</v>
      </c>
      <c r="EC211" s="2">
        <f t="shared" si="503"/>
        <v>75.123691446119466</v>
      </c>
      <c r="ED211" s="2">
        <f t="shared" si="504"/>
        <v>80.954642963459094</v>
      </c>
      <c r="EE211" s="2">
        <f t="shared" si="505"/>
        <v>78.86419641978604</v>
      </c>
      <c r="EF211" s="2">
        <f t="shared" si="506"/>
        <v>80.517721791028265</v>
      </c>
      <c r="EG211" s="2">
        <f t="shared" si="507"/>
        <v>83.616246105085224</v>
      </c>
      <c r="EH211" s="2">
        <f t="shared" si="508"/>
        <v>80.597108493959468</v>
      </c>
      <c r="EI211" s="2">
        <f t="shared" si="509"/>
        <v>78.812748464033334</v>
      </c>
      <c r="EJ211" s="2">
        <f t="shared" si="510"/>
        <v>80.196310911270984</v>
      </c>
      <c r="EK211" s="2">
        <f t="shared" si="511"/>
        <v>79.487353432032322</v>
      </c>
      <c r="EL211" s="2">
        <f t="shared" si="512"/>
        <v>80.30595775335388</v>
      </c>
      <c r="EM211" s="2">
        <f t="shared" si="513"/>
        <v>80.820169465004057</v>
      </c>
      <c r="EN211" s="2">
        <f t="shared" si="514"/>
        <v>86.556152494965318</v>
      </c>
      <c r="EO211" s="2">
        <f t="shared" si="515"/>
        <v>91.713705128205106</v>
      </c>
      <c r="EQ211" s="2">
        <f t="shared" si="516"/>
        <v>80.901358719844509</v>
      </c>
      <c r="ER211" s="2">
        <f t="shared" si="650"/>
        <v>82.439652611853944</v>
      </c>
      <c r="ES211" s="2">
        <f t="shared" si="650"/>
        <v>77.337384525787485</v>
      </c>
      <c r="ET211" s="2">
        <f t="shared" si="650"/>
        <v>81.877535120464117</v>
      </c>
      <c r="EU211" s="2">
        <f t="shared" si="650"/>
        <v>81.111099001828734</v>
      </c>
      <c r="EV211" s="2">
        <f t="shared" si="650"/>
        <v>82.309531875019019</v>
      </c>
      <c r="EW211" s="2">
        <f t="shared" si="650"/>
        <v>83.645984885881944</v>
      </c>
      <c r="EX211" s="2">
        <f t="shared" si="650"/>
        <v>81.849560117494889</v>
      </c>
      <c r="EY211" s="2">
        <f t="shared" si="650"/>
        <v>79.616077446021194</v>
      </c>
      <c r="EZ211" s="2">
        <f t="shared" si="650"/>
        <v>80.896668071505218</v>
      </c>
      <c r="FA211" s="2">
        <f t="shared" si="650"/>
        <v>80.885405941633451</v>
      </c>
      <c r="FB211" s="2">
        <f t="shared" si="650"/>
        <v>80.080261014597369</v>
      </c>
      <c r="FC211" s="2">
        <f t="shared" si="650"/>
        <v>81.464892411495697</v>
      </c>
      <c r="FD211" s="2">
        <f t="shared" si="650"/>
        <v>84.569213751891851</v>
      </c>
      <c r="FE211" s="2">
        <f t="shared" si="650"/>
        <v>84.159950718596093</v>
      </c>
      <c r="FG211" s="2">
        <f t="shared" si="518"/>
        <v>0.99999799560841385</v>
      </c>
      <c r="FH211" s="2">
        <f t="shared" si="651"/>
        <v>0.99999813797912807</v>
      </c>
      <c r="FI211" s="2">
        <f t="shared" si="651"/>
        <v>0.99999807129285445</v>
      </c>
      <c r="FJ211" s="2">
        <f t="shared" si="651"/>
        <v>0.99999799606189699</v>
      </c>
      <c r="FK211" s="2">
        <f t="shared" si="651"/>
        <v>0.99999799741540629</v>
      </c>
      <c r="FL211" s="2">
        <f t="shared" si="651"/>
        <v>0.99999782639304879</v>
      </c>
      <c r="FM211" s="2">
        <f t="shared" si="651"/>
        <v>0.99999784312788997</v>
      </c>
      <c r="FN211" s="2">
        <f t="shared" si="651"/>
        <v>0.99999769945616823</v>
      </c>
      <c r="FO211" s="2">
        <f t="shared" si="651"/>
        <v>0.99999760256250503</v>
      </c>
      <c r="FP211" s="2">
        <f t="shared" si="651"/>
        <v>0.9999977440161093</v>
      </c>
      <c r="FQ211" s="2">
        <f t="shared" si="651"/>
        <v>0.99999744932258483</v>
      </c>
      <c r="FR211" s="2">
        <f t="shared" si="651"/>
        <v>0.99999799507665776</v>
      </c>
      <c r="FS211" s="2">
        <f t="shared" si="651"/>
        <v>0.9999976634481772</v>
      </c>
      <c r="FT211" s="2">
        <f t="shared" si="651"/>
        <v>0.99999750987983393</v>
      </c>
      <c r="FU211" s="2">
        <f t="shared" si="651"/>
        <v>0.9999976344669691</v>
      </c>
      <c r="FW211" s="2">
        <f t="shared" si="536"/>
        <v>0.98793667848345978</v>
      </c>
      <c r="FX211" s="2">
        <f t="shared" si="588"/>
        <v>0.9850287670344422</v>
      </c>
      <c r="FY211" s="2">
        <f t="shared" si="589"/>
        <v>0.98580713202793491</v>
      </c>
      <c r="FZ211" s="2">
        <f t="shared" si="590"/>
        <v>0.98731710624462332</v>
      </c>
      <c r="GA211" s="2">
        <f t="shared" si="591"/>
        <v>0.9890790145954379</v>
      </c>
      <c r="GB211" s="2">
        <f t="shared" si="592"/>
        <v>0.98796040155866272</v>
      </c>
      <c r="GC211" s="2">
        <f t="shared" si="593"/>
        <v>0.98812880399754288</v>
      </c>
      <c r="GD211" s="2">
        <f t="shared" si="594"/>
        <v>0.98870799462174797</v>
      </c>
      <c r="GE211" s="2">
        <f t="shared" si="595"/>
        <v>0.98989312193230838</v>
      </c>
      <c r="GF211" s="2">
        <f t="shared" si="596"/>
        <v>0.99149905940009397</v>
      </c>
      <c r="GG211" s="2">
        <f t="shared" si="597"/>
        <v>0.99085489254941661</v>
      </c>
      <c r="GH211" s="2">
        <f t="shared" si="598"/>
        <v>0.99065381091639437</v>
      </c>
      <c r="GI211" s="2">
        <f t="shared" si="599"/>
        <v>0.98999538255203634</v>
      </c>
      <c r="GJ211" s="2">
        <f t="shared" si="600"/>
        <v>0.98831335055674774</v>
      </c>
      <c r="GK211" s="2">
        <f t="shared" si="601"/>
        <v>0.98954302107178116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1.1018123388820374E-229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1.3808610323774418E-169</v>
      </c>
      <c r="HT211" s="86">
        <f t="shared" si="630"/>
        <v>1.8858671232999667E-175</v>
      </c>
      <c r="HU211" s="86">
        <f t="shared" si="631"/>
        <v>1.2629362904375379E-182</v>
      </c>
      <c r="HV211" s="86">
        <f t="shared" si="632"/>
        <v>5.0776657360388755E-193</v>
      </c>
      <c r="HW211" s="86">
        <f t="shared" si="633"/>
        <v>1.1389043828683008E-211</v>
      </c>
      <c r="HX211" s="86">
        <f t="shared" si="634"/>
        <v>2.2718217526301918E-195</v>
      </c>
      <c r="HY211" s="86">
        <f t="shared" si="635"/>
        <v>2.7760515974263724E-198</v>
      </c>
      <c r="HZ211" s="86">
        <f t="shared" si="636"/>
        <v>6.266300805667593E-207</v>
      </c>
      <c r="IA211" s="86">
        <f t="shared" si="637"/>
        <v>2.5470930699431582E-226</v>
      </c>
      <c r="IB211" s="86">
        <f t="shared" si="638"/>
        <v>1.8639219702138574E-245</v>
      </c>
      <c r="IC211" s="86">
        <f t="shared" si="639"/>
        <v>2.4167673941681721E-234</v>
      </c>
      <c r="ID211" s="86">
        <f t="shared" si="640"/>
        <v>1.1180034961280081E-220</v>
      </c>
      <c r="IE211" s="86">
        <f t="shared" si="641"/>
        <v>1.5778630254172917E-208</v>
      </c>
      <c r="IF211" s="86">
        <f t="shared" si="642"/>
        <v>4.4467214301488239E-176</v>
      </c>
      <c r="IG211" s="86">
        <f t="shared" si="643"/>
        <v>1.9645079154046294E-122</v>
      </c>
      <c r="II211" s="86">
        <f t="shared" si="540"/>
        <v>6.0488729915856571E-11</v>
      </c>
      <c r="IJ211" s="86">
        <f t="shared" si="541"/>
        <v>2.522293926198E-10</v>
      </c>
      <c r="IK211" s="86">
        <f t="shared" si="542"/>
        <v>4.926308213682374E-11</v>
      </c>
      <c r="IL211" s="86">
        <f t="shared" si="543"/>
        <v>5.4117463349672628E-12</v>
      </c>
      <c r="IM211" s="86">
        <f t="shared" si="544"/>
        <v>1.9369419301266012E-13</v>
      </c>
      <c r="IN211" s="86">
        <f t="shared" si="545"/>
        <v>2.05625537062551E-12</v>
      </c>
      <c r="IO211" s="86">
        <f t="shared" si="546"/>
        <v>1.8177794833065029E-12</v>
      </c>
      <c r="IP211" s="86">
        <f t="shared" si="547"/>
        <v>5.0435775052005255E-13</v>
      </c>
      <c r="IQ211" s="86">
        <f t="shared" si="548"/>
        <v>1.5479394706869293E-14</v>
      </c>
      <c r="IR211" s="86">
        <f t="shared" si="549"/>
        <v>3.4156656065075471E-16</v>
      </c>
      <c r="IS211" s="86">
        <f t="shared" si="550"/>
        <v>2.3678619781776779E-15</v>
      </c>
      <c r="IT211" s="86">
        <f t="shared" si="551"/>
        <v>2.3107178146708024E-14</v>
      </c>
      <c r="IU211" s="86">
        <f t="shared" si="552"/>
        <v>1.8000577715772233E-13</v>
      </c>
      <c r="IV211" s="86">
        <f t="shared" si="553"/>
        <v>5.0595005100925426E-13</v>
      </c>
      <c r="IW211" s="86">
        <f t="shared" si="554"/>
        <v>3.9405141571273126E-9</v>
      </c>
      <c r="IY211" s="86">
        <f t="shared" si="555"/>
        <v>6.0488729915856571E-11</v>
      </c>
      <c r="IZ211" s="86">
        <f t="shared" si="556"/>
        <v>2.522293926198E-10</v>
      </c>
      <c r="JA211" s="86">
        <f t="shared" si="557"/>
        <v>4.926308213682374E-11</v>
      </c>
      <c r="JB211" s="86">
        <f t="shared" si="558"/>
        <v>5.4117463349672628E-12</v>
      </c>
      <c r="JC211" s="86">
        <f t="shared" si="559"/>
        <v>1.9369419301266012E-13</v>
      </c>
      <c r="JD211" s="86">
        <f t="shared" si="560"/>
        <v>2.05625537062551E-12</v>
      </c>
      <c r="JE211" s="86">
        <f t="shared" si="561"/>
        <v>1.8177794833065029E-12</v>
      </c>
      <c r="JF211" s="86">
        <f t="shared" si="562"/>
        <v>5.0435775052005255E-13</v>
      </c>
      <c r="JG211" s="86">
        <f t="shared" si="563"/>
        <v>1.5479394706869293E-14</v>
      </c>
      <c r="JH211" s="86">
        <f t="shared" si="564"/>
        <v>3.4156656065075471E-16</v>
      </c>
      <c r="JI211" s="86">
        <f t="shared" si="565"/>
        <v>2.3678619781776779E-15</v>
      </c>
      <c r="JJ211" s="86">
        <f t="shared" si="566"/>
        <v>2.3107178146708024E-14</v>
      </c>
      <c r="JK211" s="86">
        <f t="shared" si="567"/>
        <v>1.8000577715772233E-13</v>
      </c>
      <c r="JL211" s="86">
        <f t="shared" si="568"/>
        <v>5.0595005100925426E-13</v>
      </c>
      <c r="JM211" s="86">
        <f t="shared" si="569"/>
        <v>3.9405141571273126E-9</v>
      </c>
    </row>
    <row r="212" spans="2:273" x14ac:dyDescent="0.25">
      <c r="B212" s="2">
        <v>185</v>
      </c>
      <c r="C212" s="37">
        <v>84.754000000000005</v>
      </c>
      <c r="D212" s="37">
        <v>79.86</v>
      </c>
      <c r="E212" s="37">
        <v>80.632000000000005</v>
      </c>
      <c r="F212" s="37">
        <v>84.105000000000004</v>
      </c>
      <c r="G212" s="37">
        <v>82.491</v>
      </c>
      <c r="H212" s="37">
        <v>85.561000000000007</v>
      </c>
      <c r="I212" s="37">
        <v>85.807000000000002</v>
      </c>
      <c r="J212" s="37">
        <v>85.385999999999996</v>
      </c>
      <c r="K212" s="37">
        <v>83.614000000000004</v>
      </c>
      <c r="L212" s="37">
        <v>85.367999999999995</v>
      </c>
      <c r="M212" s="37">
        <v>84</v>
      </c>
      <c r="N212" s="37">
        <v>83.174999999999997</v>
      </c>
      <c r="O212" s="37">
        <v>83.481999999999999</v>
      </c>
      <c r="P212" s="37">
        <v>86</v>
      </c>
      <c r="Q212" s="37">
        <v>87.397000000000006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115.72937246963565</v>
      </c>
      <c r="DL212" s="2">
        <f t="shared" si="649"/>
        <v>116.82744076655054</v>
      </c>
      <c r="DM212" s="2">
        <f t="shared" si="649"/>
        <v>138.87793819163295</v>
      </c>
      <c r="DN212" s="2">
        <f t="shared" si="649"/>
        <v>139.25936754221394</v>
      </c>
      <c r="DO212" s="2">
        <f t="shared" si="649"/>
        <v>139.81372435897438</v>
      </c>
      <c r="DP212" s="2">
        <f t="shared" si="649"/>
        <v>130.37810526315789</v>
      </c>
      <c r="DQ212" s="2">
        <f t="shared" si="649"/>
        <v>140.22304978662874</v>
      </c>
      <c r="DR212" s="2">
        <f t="shared" si="649"/>
        <v>148.0944606177606</v>
      </c>
      <c r="DS212" s="2">
        <f t="shared" si="649"/>
        <v>129.586362464986</v>
      </c>
      <c r="DT212" s="2">
        <f t="shared" si="649"/>
        <v>140.0546794937795</v>
      </c>
      <c r="DU212" s="2">
        <f t="shared" si="649"/>
        <v>141.02664817290551</v>
      </c>
      <c r="DV212" s="2">
        <f t="shared" si="649"/>
        <v>124.62603616734143</v>
      </c>
      <c r="DW212" s="2">
        <f t="shared" si="649"/>
        <v>137.01108235294117</v>
      </c>
      <c r="DX212" s="2">
        <f t="shared" si="649"/>
        <v>134.88005481283426</v>
      </c>
      <c r="DY212" s="2">
        <f t="shared" si="649"/>
        <v>95.133291005290985</v>
      </c>
      <c r="EA212" s="2">
        <f t="shared" si="440"/>
        <v>78.688640615029314</v>
      </c>
      <c r="EB212" s="2">
        <f t="shared" si="502"/>
        <v>78.947545812743073</v>
      </c>
      <c r="EC212" s="2">
        <f t="shared" si="503"/>
        <v>74.902828475711871</v>
      </c>
      <c r="ED212" s="2">
        <f t="shared" si="504"/>
        <v>80.769031976383587</v>
      </c>
      <c r="EE212" s="2">
        <f t="shared" si="505"/>
        <v>78.656045813698483</v>
      </c>
      <c r="EF212" s="2">
        <f t="shared" si="506"/>
        <v>80.296982953798036</v>
      </c>
      <c r="EG212" s="2">
        <f t="shared" si="507"/>
        <v>83.433161219890124</v>
      </c>
      <c r="EH212" s="2">
        <f t="shared" si="508"/>
        <v>80.401314349681229</v>
      </c>
      <c r="EI212" s="2">
        <f t="shared" si="509"/>
        <v>78.600519183103046</v>
      </c>
      <c r="EJ212" s="2">
        <f t="shared" si="510"/>
        <v>79.993929976019174</v>
      </c>
      <c r="EK212" s="2">
        <f t="shared" si="511"/>
        <v>79.28095780619114</v>
      </c>
      <c r="EL212" s="2">
        <f t="shared" si="512"/>
        <v>80.126808913837607</v>
      </c>
      <c r="EM212" s="2">
        <f t="shared" si="513"/>
        <v>80.639211277357361</v>
      </c>
      <c r="EN212" s="2">
        <f t="shared" si="514"/>
        <v>86.401005370328932</v>
      </c>
      <c r="EO212" s="2">
        <f t="shared" si="515"/>
        <v>91.579452680652665</v>
      </c>
      <c r="EQ212" s="2">
        <f t="shared" si="516"/>
        <v>80.728664226843819</v>
      </c>
      <c r="ER212" s="2">
        <f t="shared" si="650"/>
        <v>82.322246029697169</v>
      </c>
      <c r="ES212" s="2">
        <f t="shared" si="650"/>
        <v>77.143320983943994</v>
      </c>
      <c r="ET212" s="2">
        <f t="shared" si="650"/>
        <v>81.703049597156763</v>
      </c>
      <c r="EU212" s="2">
        <f t="shared" si="650"/>
        <v>80.929767066062198</v>
      </c>
      <c r="EV212" s="2">
        <f t="shared" si="650"/>
        <v>82.11063546774497</v>
      </c>
      <c r="EW212" s="2">
        <f t="shared" si="650"/>
        <v>83.46331438326132</v>
      </c>
      <c r="EX212" s="2">
        <f t="shared" si="650"/>
        <v>81.668683662509039</v>
      </c>
      <c r="EY212" s="2">
        <f t="shared" si="650"/>
        <v>79.413380130533682</v>
      </c>
      <c r="EZ212" s="2">
        <f t="shared" si="650"/>
        <v>80.702456300084492</v>
      </c>
      <c r="FA212" s="2">
        <f t="shared" si="650"/>
        <v>80.695354188536669</v>
      </c>
      <c r="FB212" s="2">
        <f t="shared" si="650"/>
        <v>79.898464286798827</v>
      </c>
      <c r="FC212" s="2">
        <f t="shared" si="650"/>
        <v>81.291587110140171</v>
      </c>
      <c r="FD212" s="2">
        <f t="shared" si="650"/>
        <v>84.390764169608303</v>
      </c>
      <c r="FE212" s="2">
        <f t="shared" si="650"/>
        <v>83.942065219861121</v>
      </c>
      <c r="FG212" s="2">
        <f t="shared" si="518"/>
        <v>0.9999981719728247</v>
      </c>
      <c r="FH212" s="2">
        <f t="shared" si="651"/>
        <v>0.9999983018165034</v>
      </c>
      <c r="FI212" s="2">
        <f t="shared" si="651"/>
        <v>0.99999824099787882</v>
      </c>
      <c r="FJ212" s="2">
        <f t="shared" si="651"/>
        <v>0.99999817238640631</v>
      </c>
      <c r="FK212" s="2">
        <f t="shared" si="651"/>
        <v>0.999998173620822</v>
      </c>
      <c r="FL212" s="2">
        <f t="shared" si="651"/>
        <v>0.99999801764652085</v>
      </c>
      <c r="FM212" s="2">
        <f t="shared" si="651"/>
        <v>0.99999803290888323</v>
      </c>
      <c r="FN212" s="2">
        <f t="shared" si="651"/>
        <v>0.99999790187866433</v>
      </c>
      <c r="FO212" s="2">
        <f t="shared" si="651"/>
        <v>0.99999781351055661</v>
      </c>
      <c r="FP212" s="2">
        <f t="shared" si="651"/>
        <v>0.99999794251782981</v>
      </c>
      <c r="FQ212" s="2">
        <f t="shared" si="651"/>
        <v>0.99999767375402759</v>
      </c>
      <c r="FR212" s="2">
        <f t="shared" si="651"/>
        <v>0.9999981714878573</v>
      </c>
      <c r="FS212" s="2">
        <f t="shared" si="651"/>
        <v>0.99999786903897281</v>
      </c>
      <c r="FT212" s="2">
        <f t="shared" si="651"/>
        <v>0.99999772898291961</v>
      </c>
      <c r="FU212" s="2">
        <f t="shared" si="651"/>
        <v>0.99999784260778601</v>
      </c>
      <c r="FW212" s="2">
        <f t="shared" si="536"/>
        <v>0.98898642975737783</v>
      </c>
      <c r="FX212" s="2">
        <f t="shared" si="588"/>
        <v>0.98632806312937615</v>
      </c>
      <c r="FY212" s="2">
        <f t="shared" si="589"/>
        <v>0.98703976558691164</v>
      </c>
      <c r="FZ212" s="2">
        <f t="shared" si="590"/>
        <v>0.98842014079371787</v>
      </c>
      <c r="GA212" s="2">
        <f t="shared" si="591"/>
        <v>0.99003036282770174</v>
      </c>
      <c r="GB212" s="2">
        <f t="shared" si="592"/>
        <v>0.98900811141709655</v>
      </c>
      <c r="GC212" s="2">
        <f t="shared" si="593"/>
        <v>0.98916201990306163</v>
      </c>
      <c r="GD212" s="2">
        <f t="shared" si="594"/>
        <v>0.98969132626599687</v>
      </c>
      <c r="GE212" s="2">
        <f t="shared" si="595"/>
        <v>0.9907742131975189</v>
      </c>
      <c r="GF212" s="2">
        <f t="shared" si="596"/>
        <v>0.99224124655330137</v>
      </c>
      <c r="GG212" s="2">
        <f t="shared" si="597"/>
        <v>0.99165284617097915</v>
      </c>
      <c r="GH212" s="2">
        <f t="shared" si="598"/>
        <v>0.99146915879808029</v>
      </c>
      <c r="GI212" s="2">
        <f t="shared" si="599"/>
        <v>0.99086764124769089</v>
      </c>
      <c r="GJ212" s="2">
        <f t="shared" si="600"/>
        <v>0.98933067778423478</v>
      </c>
      <c r="GK212" s="2">
        <f t="shared" si="601"/>
        <v>0.99045433890014534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4.1924777153676866E-234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2.5256382498622148E-174</v>
      </c>
      <c r="HT212" s="86">
        <f t="shared" si="630"/>
        <v>2.3542706615242946E-180</v>
      </c>
      <c r="HU212" s="86">
        <f t="shared" si="631"/>
        <v>9.2893766839951133E-188</v>
      </c>
      <c r="HV212" s="86">
        <f t="shared" si="632"/>
        <v>2.0614365915457576E-198</v>
      </c>
      <c r="HW212" s="86">
        <f t="shared" si="633"/>
        <v>1.7200788021389122E-217</v>
      </c>
      <c r="HX212" s="86">
        <f t="shared" si="634"/>
        <v>7.775988673160949E-201</v>
      </c>
      <c r="HY212" s="86">
        <f t="shared" si="635"/>
        <v>8.7403007624657548E-204</v>
      </c>
      <c r="HZ212" s="86">
        <f t="shared" si="636"/>
        <v>1.2598449063430786E-212</v>
      </c>
      <c r="IA212" s="86">
        <f t="shared" si="637"/>
        <v>1.669795642785303E-232</v>
      </c>
      <c r="IB212" s="86">
        <f t="shared" si="638"/>
        <v>4.8234079729546973E-252</v>
      </c>
      <c r="IC212" s="86">
        <f t="shared" si="639"/>
        <v>1.0878629692018578E-240</v>
      </c>
      <c r="ID212" s="86">
        <f t="shared" si="640"/>
        <v>1.2226612384911242E-226</v>
      </c>
      <c r="IE212" s="86">
        <f t="shared" si="641"/>
        <v>3.3501421815327085E-214</v>
      </c>
      <c r="IF212" s="86">
        <f t="shared" si="642"/>
        <v>6.4080146789800178E-181</v>
      </c>
      <c r="IG212" s="86">
        <f t="shared" si="643"/>
        <v>9.7173107317581663E-126</v>
      </c>
      <c r="II212" s="86">
        <f t="shared" si="540"/>
        <v>2.4007381623914525E-11</v>
      </c>
      <c r="IJ212" s="86">
        <f t="shared" si="541"/>
        <v>1.0144919954646826E-10</v>
      </c>
      <c r="IK212" s="86">
        <f t="shared" si="542"/>
        <v>1.869000071699333E-11</v>
      </c>
      <c r="IL212" s="86">
        <f t="shared" si="543"/>
        <v>1.9203156939609462E-12</v>
      </c>
      <c r="IM212" s="86">
        <f t="shared" si="544"/>
        <v>6.2196256454023335E-14</v>
      </c>
      <c r="IN212" s="86">
        <f t="shared" si="545"/>
        <v>7.0979358784421992E-13</v>
      </c>
      <c r="IO212" s="86">
        <f t="shared" si="546"/>
        <v>6.2645292169258001E-13</v>
      </c>
      <c r="IP212" s="86">
        <f t="shared" si="547"/>
        <v>1.6696250016459181E-13</v>
      </c>
      <c r="IQ212" s="86">
        <f t="shared" si="548"/>
        <v>4.5824597092288411E-15</v>
      </c>
      <c r="IR212" s="86">
        <f t="shared" si="549"/>
        <v>9.1333898929051689E-17</v>
      </c>
      <c r="IS212" s="86">
        <f t="shared" si="550"/>
        <v>6.6883870602649645E-16</v>
      </c>
      <c r="IT212" s="86">
        <f t="shared" si="551"/>
        <v>7.0952077888152303E-15</v>
      </c>
      <c r="IU212" s="86">
        <f t="shared" si="552"/>
        <v>5.8920718588316433E-14</v>
      </c>
      <c r="IV212" s="86">
        <f t="shared" si="553"/>
        <v>1.6605313610862544E-13</v>
      </c>
      <c r="IW212" s="86">
        <f t="shared" si="554"/>
        <v>1.9035213026943122E-9</v>
      </c>
      <c r="IY212" s="86">
        <f t="shared" si="555"/>
        <v>2.4007381623914525E-11</v>
      </c>
      <c r="IZ212" s="86">
        <f t="shared" si="556"/>
        <v>1.0144919954646826E-10</v>
      </c>
      <c r="JA212" s="86">
        <f t="shared" si="557"/>
        <v>1.869000071699333E-11</v>
      </c>
      <c r="JB212" s="86">
        <f t="shared" si="558"/>
        <v>1.9203156939609462E-12</v>
      </c>
      <c r="JC212" s="86">
        <f t="shared" si="559"/>
        <v>6.2196256454023335E-14</v>
      </c>
      <c r="JD212" s="86">
        <f t="shared" si="560"/>
        <v>7.0979358784421992E-13</v>
      </c>
      <c r="JE212" s="86">
        <f t="shared" si="561"/>
        <v>6.2645292169258001E-13</v>
      </c>
      <c r="JF212" s="86">
        <f t="shared" si="562"/>
        <v>1.6696250016459181E-13</v>
      </c>
      <c r="JG212" s="86">
        <f t="shared" si="563"/>
        <v>4.5824597092288411E-15</v>
      </c>
      <c r="JH212" s="86">
        <f t="shared" si="564"/>
        <v>9.1333898929051689E-17</v>
      </c>
      <c r="JI212" s="86">
        <f t="shared" si="565"/>
        <v>6.6883870602649645E-16</v>
      </c>
      <c r="JJ212" s="86">
        <f t="shared" si="566"/>
        <v>7.0952077888152303E-15</v>
      </c>
      <c r="JK212" s="86">
        <f t="shared" si="567"/>
        <v>5.8920718588316433E-14</v>
      </c>
      <c r="JL212" s="86">
        <f t="shared" si="568"/>
        <v>1.6605313610862544E-13</v>
      </c>
      <c r="JM212" s="86">
        <f t="shared" si="569"/>
        <v>1.9035213026943122E-9</v>
      </c>
    </row>
    <row r="213" spans="2:273" x14ac:dyDescent="0.25">
      <c r="B213" s="2">
        <v>186</v>
      </c>
      <c r="C213" s="37">
        <v>85.557000000000002</v>
      </c>
      <c r="D213" s="37">
        <v>82.491</v>
      </c>
      <c r="E213" s="37">
        <v>81.174999999999997</v>
      </c>
      <c r="F213" s="37">
        <v>85.281000000000006</v>
      </c>
      <c r="G213" s="37">
        <v>84.841999999999999</v>
      </c>
      <c r="H213" s="37">
        <v>83.350999999999999</v>
      </c>
      <c r="I213" s="37">
        <v>86.298000000000002</v>
      </c>
      <c r="J213" s="37">
        <v>84.525999999999996</v>
      </c>
      <c r="K213" s="37">
        <v>82.841999999999999</v>
      </c>
      <c r="L213" s="37">
        <v>86.438999999999993</v>
      </c>
      <c r="M213" s="37">
        <v>83.841999999999999</v>
      </c>
      <c r="N213" s="37">
        <v>80.825000000000003</v>
      </c>
      <c r="O213" s="37">
        <v>84.143000000000001</v>
      </c>
      <c r="P213" s="37">
        <v>85.241</v>
      </c>
      <c r="Q213" s="37">
        <v>84.897000000000006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115.75996761133605</v>
      </c>
      <c r="DL213" s="2">
        <f t="shared" si="649"/>
        <v>116.86153449477354</v>
      </c>
      <c r="DM213" s="2">
        <f t="shared" si="649"/>
        <v>139.04836167341435</v>
      </c>
      <c r="DN213" s="2">
        <f t="shared" si="649"/>
        <v>139.40903630394001</v>
      </c>
      <c r="DO213" s="2">
        <f t="shared" si="649"/>
        <v>139.94997435897437</v>
      </c>
      <c r="DP213" s="2">
        <f t="shared" si="649"/>
        <v>130.46378876244665</v>
      </c>
      <c r="DQ213" s="2">
        <f t="shared" si="649"/>
        <v>140.37680701754385</v>
      </c>
      <c r="DR213" s="2">
        <f t="shared" si="649"/>
        <v>148.29735289575288</v>
      </c>
      <c r="DS213" s="2">
        <f t="shared" si="649"/>
        <v>129.68350812324928</v>
      </c>
      <c r="DT213" s="2">
        <f t="shared" si="649"/>
        <v>140.21701359931362</v>
      </c>
      <c r="DU213" s="2">
        <f t="shared" si="649"/>
        <v>141.20607364081994</v>
      </c>
      <c r="DV213" s="2">
        <f t="shared" si="649"/>
        <v>124.70993960863697</v>
      </c>
      <c r="DW213" s="2">
        <f t="shared" si="649"/>
        <v>137.18624919786097</v>
      </c>
      <c r="DX213" s="2">
        <f t="shared" si="649"/>
        <v>135.02472259358291</v>
      </c>
      <c r="DY213" s="2">
        <f t="shared" si="649"/>
        <v>95.017033374033346</v>
      </c>
      <c r="EA213" s="2">
        <f t="shared" ref="EA213:EA227" si="652">CE$228*$B213+CE$229</f>
        <v>78.491938193199417</v>
      </c>
      <c r="EB213" s="2">
        <f t="shared" si="502"/>
        <v>78.787771791572851</v>
      </c>
      <c r="EC213" s="2">
        <f t="shared" si="503"/>
        <v>74.681965505304277</v>
      </c>
      <c r="ED213" s="2">
        <f t="shared" si="504"/>
        <v>80.583420989308109</v>
      </c>
      <c r="EE213" s="2">
        <f t="shared" si="505"/>
        <v>78.447895207610941</v>
      </c>
      <c r="EF213" s="2">
        <f t="shared" si="506"/>
        <v>80.076244116567807</v>
      </c>
      <c r="EG213" s="2">
        <f t="shared" si="507"/>
        <v>83.250076334695024</v>
      </c>
      <c r="EH213" s="2">
        <f t="shared" si="508"/>
        <v>80.205520205402991</v>
      </c>
      <c r="EI213" s="2">
        <f t="shared" si="509"/>
        <v>78.388289902172772</v>
      </c>
      <c r="EJ213" s="2">
        <f t="shared" si="510"/>
        <v>79.791549040767379</v>
      </c>
      <c r="EK213" s="2">
        <f t="shared" si="511"/>
        <v>79.074562180349957</v>
      </c>
      <c r="EL213" s="2">
        <f t="shared" si="512"/>
        <v>79.947660074321334</v>
      </c>
      <c r="EM213" s="2">
        <f t="shared" si="513"/>
        <v>80.458253089710666</v>
      </c>
      <c r="EN213" s="2">
        <f t="shared" si="514"/>
        <v>86.245858245692546</v>
      </c>
      <c r="EO213" s="2">
        <f t="shared" si="515"/>
        <v>91.445200233100209</v>
      </c>
      <c r="EQ213" s="2">
        <f t="shared" si="516"/>
        <v>80.555969733843128</v>
      </c>
      <c r="ER213" s="2">
        <f t="shared" si="650"/>
        <v>82.20483944754038</v>
      </c>
      <c r="ES213" s="2">
        <f t="shared" si="650"/>
        <v>76.949257442100532</v>
      </c>
      <c r="ET213" s="2">
        <f t="shared" si="650"/>
        <v>81.528564073849395</v>
      </c>
      <c r="EU213" s="2">
        <f t="shared" si="650"/>
        <v>80.748435130295661</v>
      </c>
      <c r="EV213" s="2">
        <f t="shared" si="650"/>
        <v>81.911739060470907</v>
      </c>
      <c r="EW213" s="2">
        <f t="shared" si="650"/>
        <v>83.280643880640667</v>
      </c>
      <c r="EX213" s="2">
        <f t="shared" si="650"/>
        <v>81.487807207523161</v>
      </c>
      <c r="EY213" s="2">
        <f t="shared" si="650"/>
        <v>79.210682815046169</v>
      </c>
      <c r="EZ213" s="2">
        <f t="shared" si="650"/>
        <v>80.508244528663738</v>
      </c>
      <c r="FA213" s="2">
        <f t="shared" si="650"/>
        <v>80.505302435439873</v>
      </c>
      <c r="FB213" s="2">
        <f t="shared" si="650"/>
        <v>79.716667559000314</v>
      </c>
      <c r="FC213" s="2">
        <f t="shared" si="650"/>
        <v>81.118281808784644</v>
      </c>
      <c r="FD213" s="2">
        <f t="shared" si="650"/>
        <v>84.212314587324755</v>
      </c>
      <c r="FE213" s="2">
        <f t="shared" si="650"/>
        <v>83.724179721126148</v>
      </c>
      <c r="FG213" s="2">
        <f t="shared" si="518"/>
        <v>0.99999833281913331</v>
      </c>
      <c r="FH213" s="2">
        <f t="shared" si="651"/>
        <v>0.99999845123801245</v>
      </c>
      <c r="FI213" s="2">
        <f t="shared" si="651"/>
        <v>0.99999839577075078</v>
      </c>
      <c r="FJ213" s="2">
        <f t="shared" si="651"/>
        <v>0.99999833319632436</v>
      </c>
      <c r="FK213" s="2">
        <f t="shared" si="651"/>
        <v>0.99999833432212526</v>
      </c>
      <c r="FL213" s="2">
        <f t="shared" si="651"/>
        <v>0.99999819207182428</v>
      </c>
      <c r="FM213" s="2">
        <f t="shared" si="651"/>
        <v>0.99999820599126898</v>
      </c>
      <c r="FN213" s="2">
        <f t="shared" si="651"/>
        <v>0.99999808649024635</v>
      </c>
      <c r="FO213" s="2">
        <f t="shared" si="651"/>
        <v>0.99999800589754384</v>
      </c>
      <c r="FP213" s="2">
        <f t="shared" si="651"/>
        <v>0.99999812355361939</v>
      </c>
      <c r="FQ213" s="2">
        <f t="shared" si="651"/>
        <v>0.9999978784380239</v>
      </c>
      <c r="FR213" s="2">
        <f t="shared" si="651"/>
        <v>0.99999833237683766</v>
      </c>
      <c r="FS213" s="2">
        <f t="shared" si="651"/>
        <v>0.99999805654008056</v>
      </c>
      <c r="FT213" s="2">
        <f t="shared" si="651"/>
        <v>0.99999792880739247</v>
      </c>
      <c r="FU213" s="2">
        <f t="shared" si="651"/>
        <v>0.99999803243454255</v>
      </c>
      <c r="FW213" s="2">
        <f t="shared" si="536"/>
        <v>0.98994576124930089</v>
      </c>
      <c r="FX213" s="2">
        <f t="shared" si="588"/>
        <v>0.98751602738153654</v>
      </c>
      <c r="FY213" s="2">
        <f t="shared" si="589"/>
        <v>0.98816663143274208</v>
      </c>
      <c r="FZ213" s="2">
        <f t="shared" si="590"/>
        <v>0.98942827132919731</v>
      </c>
      <c r="GA213" s="2">
        <f t="shared" si="591"/>
        <v>0.9908995997812774</v>
      </c>
      <c r="GB213" s="2">
        <f t="shared" si="592"/>
        <v>0.98996557350072079</v>
      </c>
      <c r="GC213" s="2">
        <f t="shared" si="593"/>
        <v>0.99010620971136232</v>
      </c>
      <c r="GD213" s="2">
        <f t="shared" si="594"/>
        <v>0.99058984231710101</v>
      </c>
      <c r="GE213" s="2">
        <f t="shared" si="595"/>
        <v>0.99157914664484725</v>
      </c>
      <c r="GF213" s="2">
        <f t="shared" si="596"/>
        <v>0.99291909872311135</v>
      </c>
      <c r="GG213" s="2">
        <f t="shared" si="597"/>
        <v>0.99238170990798824</v>
      </c>
      <c r="GH213" s="2">
        <f t="shared" si="598"/>
        <v>0.99221393596751872</v>
      </c>
      <c r="GI213" s="2">
        <f t="shared" si="599"/>
        <v>0.99166449184325345</v>
      </c>
      <c r="GJ213" s="2">
        <f t="shared" si="600"/>
        <v>0.99026031902709866</v>
      </c>
      <c r="GK213" s="2">
        <f t="shared" si="601"/>
        <v>0.99128693537698609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1.4467961310841328E-238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3.9691543613462612E-179</v>
      </c>
      <c r="HT213" s="86">
        <f t="shared" si="630"/>
        <v>2.5118360681580661E-185</v>
      </c>
      <c r="HU213" s="86">
        <f t="shared" si="631"/>
        <v>5.7916861542494081E-193</v>
      </c>
      <c r="HV213" s="86">
        <f t="shared" si="632"/>
        <v>7.0433420343444301E-204</v>
      </c>
      <c r="HW213" s="86">
        <f t="shared" si="633"/>
        <v>2.1628822382296085E-223</v>
      </c>
      <c r="HX213" s="86">
        <f t="shared" si="634"/>
        <v>2.234088018125835E-206</v>
      </c>
      <c r="HY213" s="86">
        <f t="shared" si="635"/>
        <v>2.3105066320777791E-209</v>
      </c>
      <c r="HZ213" s="86">
        <f t="shared" si="636"/>
        <v>2.116655068844012E-218</v>
      </c>
      <c r="IA213" s="86">
        <f t="shared" si="637"/>
        <v>9.0225582068787991E-239</v>
      </c>
      <c r="IB213" s="86">
        <f t="shared" si="638"/>
        <v>1.0196689212097137E-258</v>
      </c>
      <c r="IC213" s="86">
        <f t="shared" si="639"/>
        <v>4.022591711846032E-247</v>
      </c>
      <c r="ID213" s="86">
        <f t="shared" si="640"/>
        <v>1.1120467228655565E-232</v>
      </c>
      <c r="IE213" s="86">
        <f t="shared" si="641"/>
        <v>5.9609596914611048E-220</v>
      </c>
      <c r="IF213" s="86">
        <f t="shared" si="642"/>
        <v>7.9276400044137622E-186</v>
      </c>
      <c r="IG213" s="86">
        <f t="shared" si="643"/>
        <v>4.3375582798066594E-129</v>
      </c>
      <c r="II213" s="86">
        <f t="shared" si="540"/>
        <v>9.355157420550144E-12</v>
      </c>
      <c r="IJ213" s="86">
        <f t="shared" si="541"/>
        <v>4.0037589493070552E-11</v>
      </c>
      <c r="IK213" s="86">
        <f t="shared" si="542"/>
        <v>6.9505625572758759E-12</v>
      </c>
      <c r="IL213" s="86">
        <f t="shared" si="543"/>
        <v>6.6732996340023123E-13</v>
      </c>
      <c r="IM213" s="86">
        <f t="shared" si="544"/>
        <v>1.9532588287761073E-14</v>
      </c>
      <c r="IN213" s="86">
        <f t="shared" si="545"/>
        <v>2.3987016998063625E-13</v>
      </c>
      <c r="IO213" s="86">
        <f t="shared" si="546"/>
        <v>2.1136771642569246E-13</v>
      </c>
      <c r="IP213" s="86">
        <f t="shared" si="547"/>
        <v>5.4081210185723301E-14</v>
      </c>
      <c r="IQ213" s="86">
        <f t="shared" si="548"/>
        <v>1.3250992584555057E-15</v>
      </c>
      <c r="IR213" s="86">
        <f t="shared" si="549"/>
        <v>2.3829122565576726E-17</v>
      </c>
      <c r="IS213" s="86">
        <f t="shared" si="550"/>
        <v>1.8446190693716983E-16</v>
      </c>
      <c r="IT213" s="86">
        <f t="shared" si="551"/>
        <v>2.1304159793516695E-15</v>
      </c>
      <c r="IU213" s="86">
        <f t="shared" si="552"/>
        <v>1.8877351319953165E-14</v>
      </c>
      <c r="IV213" s="86">
        <f t="shared" si="553"/>
        <v>5.3307242668735855E-14</v>
      </c>
      <c r="IW213" s="86">
        <f t="shared" si="554"/>
        <v>9.0686684020430552E-10</v>
      </c>
      <c r="IY213" s="86">
        <f t="shared" si="555"/>
        <v>9.355157420550144E-12</v>
      </c>
      <c r="IZ213" s="86">
        <f t="shared" si="556"/>
        <v>4.0037589493070552E-11</v>
      </c>
      <c r="JA213" s="86">
        <f t="shared" si="557"/>
        <v>6.9505625572758759E-12</v>
      </c>
      <c r="JB213" s="86">
        <f t="shared" si="558"/>
        <v>6.6732996340023123E-13</v>
      </c>
      <c r="JC213" s="86">
        <f t="shared" si="559"/>
        <v>1.9532588287761073E-14</v>
      </c>
      <c r="JD213" s="86">
        <f t="shared" si="560"/>
        <v>2.3987016998063625E-13</v>
      </c>
      <c r="JE213" s="86">
        <f t="shared" si="561"/>
        <v>2.1136771642569246E-13</v>
      </c>
      <c r="JF213" s="86">
        <f t="shared" si="562"/>
        <v>5.4081210185723301E-14</v>
      </c>
      <c r="JG213" s="86">
        <f t="shared" si="563"/>
        <v>1.3250992584555057E-15</v>
      </c>
      <c r="JH213" s="86">
        <f t="shared" si="564"/>
        <v>2.3829122565576726E-17</v>
      </c>
      <c r="JI213" s="86">
        <f t="shared" si="565"/>
        <v>1.8446190693716983E-16</v>
      </c>
      <c r="JJ213" s="86">
        <f t="shared" si="566"/>
        <v>2.1304159793516695E-15</v>
      </c>
      <c r="JK213" s="86">
        <f t="shared" si="567"/>
        <v>1.8877351319953165E-14</v>
      </c>
      <c r="JL213" s="86">
        <f t="shared" si="568"/>
        <v>5.3307242668735855E-14</v>
      </c>
      <c r="JM213" s="86">
        <f t="shared" si="569"/>
        <v>9.0686684020430552E-10</v>
      </c>
    </row>
    <row r="214" spans="2:273" x14ac:dyDescent="0.25">
      <c r="B214" s="2">
        <v>187</v>
      </c>
      <c r="C214" s="37">
        <v>85.492000000000004</v>
      </c>
      <c r="D214" s="37">
        <v>82.543999999999997</v>
      </c>
      <c r="E214" s="37">
        <v>80.052999999999997</v>
      </c>
      <c r="F214" s="37">
        <v>82.421000000000006</v>
      </c>
      <c r="G214" s="37">
        <v>84.07</v>
      </c>
      <c r="H214" s="37">
        <v>83.736999999999995</v>
      </c>
      <c r="I214" s="37">
        <v>86.807000000000002</v>
      </c>
      <c r="J214" s="37">
        <v>85.158000000000001</v>
      </c>
      <c r="K214" s="37">
        <v>83</v>
      </c>
      <c r="L214" s="37">
        <v>84.158000000000001</v>
      </c>
      <c r="M214" s="37">
        <v>82.772000000000006</v>
      </c>
      <c r="N214" s="37">
        <v>83.894999999999996</v>
      </c>
      <c r="O214" s="37">
        <v>83.963999999999999</v>
      </c>
      <c r="P214" s="37">
        <v>88.31</v>
      </c>
      <c r="Q214" s="37">
        <v>84.5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115.79056275303645</v>
      </c>
      <c r="DL214" s="2">
        <f t="shared" si="649"/>
        <v>116.89562822299652</v>
      </c>
      <c r="DM214" s="2">
        <f t="shared" si="649"/>
        <v>139.21878515519572</v>
      </c>
      <c r="DN214" s="2">
        <f t="shared" si="649"/>
        <v>139.55870506566609</v>
      </c>
      <c r="DO214" s="2">
        <f t="shared" si="649"/>
        <v>140.08622435897439</v>
      </c>
      <c r="DP214" s="2">
        <f t="shared" si="649"/>
        <v>130.54947226173542</v>
      </c>
      <c r="DQ214" s="2">
        <f t="shared" si="649"/>
        <v>140.53056424845897</v>
      </c>
      <c r="DR214" s="2">
        <f t="shared" si="649"/>
        <v>148.50024517374516</v>
      </c>
      <c r="DS214" s="2">
        <f t="shared" si="649"/>
        <v>129.7806537815126</v>
      </c>
      <c r="DT214" s="2">
        <f t="shared" si="649"/>
        <v>140.37934770484773</v>
      </c>
      <c r="DU214" s="2">
        <f t="shared" si="649"/>
        <v>141.38549910873439</v>
      </c>
      <c r="DV214" s="2">
        <f t="shared" si="649"/>
        <v>124.79384304993252</v>
      </c>
      <c r="DW214" s="2">
        <f t="shared" si="649"/>
        <v>137.36141604278077</v>
      </c>
      <c r="DX214" s="2">
        <f t="shared" si="649"/>
        <v>135.16939037433158</v>
      </c>
      <c r="DY214" s="2">
        <f t="shared" si="649"/>
        <v>94.900775742775721</v>
      </c>
      <c r="EA214" s="2">
        <f t="shared" si="652"/>
        <v>78.295235771369533</v>
      </c>
      <c r="EB214" s="2">
        <f t="shared" si="502"/>
        <v>78.627997770402658</v>
      </c>
      <c r="EC214" s="2">
        <f t="shared" si="503"/>
        <v>74.461102534896682</v>
      </c>
      <c r="ED214" s="2">
        <f t="shared" si="504"/>
        <v>80.397810002232617</v>
      </c>
      <c r="EE214" s="2">
        <f t="shared" si="505"/>
        <v>78.239744601523398</v>
      </c>
      <c r="EF214" s="2">
        <f t="shared" si="506"/>
        <v>79.855505279337564</v>
      </c>
      <c r="EG214" s="2">
        <f t="shared" si="507"/>
        <v>83.066991449499938</v>
      </c>
      <c r="EH214" s="2">
        <f t="shared" si="508"/>
        <v>80.009726061124752</v>
      </c>
      <c r="EI214" s="2">
        <f t="shared" si="509"/>
        <v>78.176060621242499</v>
      </c>
      <c r="EJ214" s="2">
        <f t="shared" si="510"/>
        <v>79.589168105515569</v>
      </c>
      <c r="EK214" s="2">
        <f t="shared" si="511"/>
        <v>78.868166554508775</v>
      </c>
      <c r="EL214" s="2">
        <f t="shared" si="512"/>
        <v>79.768511234805032</v>
      </c>
      <c r="EM214" s="2">
        <f t="shared" si="513"/>
        <v>80.277294902063971</v>
      </c>
      <c r="EN214" s="2">
        <f t="shared" si="514"/>
        <v>86.09071112105616</v>
      </c>
      <c r="EO214" s="2">
        <f t="shared" si="515"/>
        <v>91.310947785547768</v>
      </c>
      <c r="EQ214" s="2">
        <f t="shared" si="516"/>
        <v>80.383275240842437</v>
      </c>
      <c r="ER214" s="2">
        <f t="shared" si="650"/>
        <v>82.08743286538359</v>
      </c>
      <c r="ES214" s="2">
        <f t="shared" si="650"/>
        <v>76.755193900257069</v>
      </c>
      <c r="ET214" s="2">
        <f t="shared" si="650"/>
        <v>81.354078550542042</v>
      </c>
      <c r="EU214" s="2">
        <f t="shared" si="650"/>
        <v>80.567103194529139</v>
      </c>
      <c r="EV214" s="2">
        <f t="shared" si="650"/>
        <v>81.712842653196844</v>
      </c>
      <c r="EW214" s="2">
        <f t="shared" si="650"/>
        <v>83.097973378020015</v>
      </c>
      <c r="EX214" s="2">
        <f t="shared" si="650"/>
        <v>81.306930752537312</v>
      </c>
      <c r="EY214" s="2">
        <f t="shared" si="650"/>
        <v>79.007985499558671</v>
      </c>
      <c r="EZ214" s="2">
        <f t="shared" si="650"/>
        <v>80.314032757242998</v>
      </c>
      <c r="FA214" s="2">
        <f t="shared" si="650"/>
        <v>80.315250682343077</v>
      </c>
      <c r="FB214" s="2">
        <f t="shared" si="650"/>
        <v>79.534870831201772</v>
      </c>
      <c r="FC214" s="2">
        <f t="shared" si="650"/>
        <v>80.944976507429118</v>
      </c>
      <c r="FD214" s="2">
        <f t="shared" si="650"/>
        <v>84.033865005041207</v>
      </c>
      <c r="FE214" s="2">
        <f t="shared" si="650"/>
        <v>83.506294222391176</v>
      </c>
      <c r="FG214" s="2">
        <f t="shared" si="518"/>
        <v>0.99999847951275544</v>
      </c>
      <c r="FH214" s="2">
        <f t="shared" si="651"/>
        <v>0.99999858751208737</v>
      </c>
      <c r="FI214" s="2">
        <f t="shared" si="651"/>
        <v>0.99999853692532936</v>
      </c>
      <c r="FJ214" s="2">
        <f t="shared" si="651"/>
        <v>0.99999847985675783</v>
      </c>
      <c r="FK214" s="2">
        <f t="shared" si="651"/>
        <v>0.99999848088350074</v>
      </c>
      <c r="FL214" s="2">
        <f t="shared" si="651"/>
        <v>0.99999835114964464</v>
      </c>
      <c r="FM214" s="2">
        <f t="shared" si="651"/>
        <v>0.99999836384433316</v>
      </c>
      <c r="FN214" s="2">
        <f t="shared" si="651"/>
        <v>0.99999825485806959</v>
      </c>
      <c r="FO214" s="2">
        <f t="shared" si="651"/>
        <v>0.9999981813566261</v>
      </c>
      <c r="FP214" s="2">
        <f t="shared" si="651"/>
        <v>0.99999828866027884</v>
      </c>
      <c r="FQ214" s="2">
        <f t="shared" si="651"/>
        <v>0.9999980651121203</v>
      </c>
      <c r="FR214" s="2">
        <f t="shared" si="651"/>
        <v>0.99999847910937678</v>
      </c>
      <c r="FS214" s="2">
        <f t="shared" si="651"/>
        <v>0.99999822754318446</v>
      </c>
      <c r="FT214" s="2">
        <f t="shared" si="651"/>
        <v>0.99999811104954728</v>
      </c>
      <c r="FU214" s="2">
        <f t="shared" si="651"/>
        <v>0.99999820555866503</v>
      </c>
      <c r="FW214" s="2">
        <f t="shared" si="536"/>
        <v>0.99082230610223343</v>
      </c>
      <c r="FX214" s="2">
        <f t="shared" si="588"/>
        <v>0.98860196142957657</v>
      </c>
      <c r="FY214" s="2">
        <f t="shared" si="589"/>
        <v>0.98919659100287904</v>
      </c>
      <c r="FZ214" s="2">
        <f t="shared" si="590"/>
        <v>0.99034949198275524</v>
      </c>
      <c r="GA214" s="2">
        <f t="shared" si="591"/>
        <v>0.99169368518795986</v>
      </c>
      <c r="GB214" s="2">
        <f t="shared" si="592"/>
        <v>0.99084040707113941</v>
      </c>
      <c r="GC214" s="2">
        <f t="shared" si="593"/>
        <v>0.99096889401852328</v>
      </c>
      <c r="GD214" s="2">
        <f t="shared" si="594"/>
        <v>0.99141072234102512</v>
      </c>
      <c r="GE214" s="2">
        <f t="shared" si="595"/>
        <v>0.99231439586259607</v>
      </c>
      <c r="GF214" s="2">
        <f t="shared" si="596"/>
        <v>0.99353811525385405</v>
      </c>
      <c r="GG214" s="2">
        <f t="shared" si="597"/>
        <v>0.99304737632770168</v>
      </c>
      <c r="GH214" s="2">
        <f t="shared" si="598"/>
        <v>0.99289415706993289</v>
      </c>
      <c r="GI214" s="2">
        <f t="shared" si="599"/>
        <v>0.99239234649498043</v>
      </c>
      <c r="GJ214" s="2">
        <f t="shared" si="600"/>
        <v>0.9911096865034984</v>
      </c>
      <c r="GK214" s="2">
        <f t="shared" si="601"/>
        <v>0.99204749378922286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4.5281063311911833E-243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5.3595493783157948E-184</v>
      </c>
      <c r="HT214" s="86">
        <f t="shared" si="630"/>
        <v>2.2904117711929594E-190</v>
      </c>
      <c r="HU214" s="86">
        <f t="shared" si="631"/>
        <v>3.0607969305687073E-198</v>
      </c>
      <c r="HV214" s="86">
        <f t="shared" si="632"/>
        <v>2.0252949589100615E-209</v>
      </c>
      <c r="HW214" s="86">
        <f t="shared" si="633"/>
        <v>2.2643248716560657E-229</v>
      </c>
      <c r="HX214" s="86">
        <f t="shared" si="634"/>
        <v>5.387732235942845E-212</v>
      </c>
      <c r="HY214" s="86">
        <f t="shared" si="635"/>
        <v>5.1282345837533815E-215</v>
      </c>
      <c r="HZ214" s="86">
        <f t="shared" si="636"/>
        <v>2.9717216776242322E-224</v>
      </c>
      <c r="IA214" s="86">
        <f t="shared" si="637"/>
        <v>4.0182952551781457E-245</v>
      </c>
      <c r="IB214" s="86">
        <f t="shared" si="638"/>
        <v>1.7609268500230261E-265</v>
      </c>
      <c r="IC214" s="86">
        <f t="shared" si="639"/>
        <v>1.2218787505421833E-253</v>
      </c>
      <c r="ID214" s="86">
        <f t="shared" si="640"/>
        <v>8.4118558781006179E-239</v>
      </c>
      <c r="IE214" s="86">
        <f t="shared" si="641"/>
        <v>8.8884510287882425E-226</v>
      </c>
      <c r="IF214" s="86">
        <f t="shared" si="642"/>
        <v>8.4197475003818583E-191</v>
      </c>
      <c r="IG214" s="86">
        <f t="shared" si="643"/>
        <v>1.7472274853483887E-132</v>
      </c>
      <c r="II214" s="86">
        <f t="shared" si="540"/>
        <v>3.5792138081293205E-12</v>
      </c>
      <c r="IJ214" s="86">
        <f t="shared" si="541"/>
        <v>1.5504116640393688E-11</v>
      </c>
      <c r="IK214" s="86">
        <f t="shared" si="542"/>
        <v>2.5336526371270806E-12</v>
      </c>
      <c r="IL214" s="86">
        <f t="shared" si="543"/>
        <v>2.2710952914697747E-13</v>
      </c>
      <c r="IM214" s="86">
        <f t="shared" si="544"/>
        <v>5.9992594005786126E-15</v>
      </c>
      <c r="IN214" s="86">
        <f t="shared" si="545"/>
        <v>7.9360367855653473E-14</v>
      </c>
      <c r="IO214" s="86">
        <f t="shared" si="546"/>
        <v>6.9820990478913137E-14</v>
      </c>
      <c r="IP214" s="86">
        <f t="shared" si="547"/>
        <v>1.7140180229984129E-14</v>
      </c>
      <c r="IQ214" s="86">
        <f t="shared" si="548"/>
        <v>3.742810400832834E-16</v>
      </c>
      <c r="IR214" s="86">
        <f t="shared" si="549"/>
        <v>6.0659463459637485E-18</v>
      </c>
      <c r="IS214" s="86">
        <f t="shared" si="550"/>
        <v>4.9671484940525643E-17</v>
      </c>
      <c r="IT214" s="86">
        <f t="shared" si="551"/>
        <v>6.2551776769545721E-16</v>
      </c>
      <c r="IU214" s="86">
        <f t="shared" si="552"/>
        <v>5.919706995750332E-15</v>
      </c>
      <c r="IV214" s="86">
        <f t="shared" si="553"/>
        <v>1.6738603536139768E-14</v>
      </c>
      <c r="IW214" s="86">
        <f t="shared" si="554"/>
        <v>4.2609384361964668E-10</v>
      </c>
      <c r="IY214" s="86">
        <f t="shared" si="555"/>
        <v>3.5792138081293205E-12</v>
      </c>
      <c r="IZ214" s="86">
        <f t="shared" si="556"/>
        <v>1.5504116640393688E-11</v>
      </c>
      <c r="JA214" s="86">
        <f t="shared" si="557"/>
        <v>2.5336526371270806E-12</v>
      </c>
      <c r="JB214" s="86">
        <f t="shared" si="558"/>
        <v>2.2710952914697747E-13</v>
      </c>
      <c r="JC214" s="86">
        <f t="shared" si="559"/>
        <v>5.9992594005786126E-15</v>
      </c>
      <c r="JD214" s="86">
        <f t="shared" si="560"/>
        <v>7.9360367855653473E-14</v>
      </c>
      <c r="JE214" s="86">
        <f t="shared" si="561"/>
        <v>6.9820990478913137E-14</v>
      </c>
      <c r="JF214" s="86">
        <f t="shared" si="562"/>
        <v>1.7140180229984129E-14</v>
      </c>
      <c r="JG214" s="86">
        <f t="shared" si="563"/>
        <v>3.742810400832834E-16</v>
      </c>
      <c r="JH214" s="86">
        <f t="shared" si="564"/>
        <v>6.0659463459637485E-18</v>
      </c>
      <c r="JI214" s="86">
        <f t="shared" si="565"/>
        <v>4.9671484940525643E-17</v>
      </c>
      <c r="JJ214" s="86">
        <f t="shared" si="566"/>
        <v>6.2551776769545721E-16</v>
      </c>
      <c r="JK214" s="86">
        <f t="shared" si="567"/>
        <v>5.919706995750332E-15</v>
      </c>
      <c r="JL214" s="86">
        <f t="shared" si="568"/>
        <v>1.6738603536139768E-14</v>
      </c>
      <c r="JM214" s="86">
        <f t="shared" si="569"/>
        <v>4.2609384361964668E-10</v>
      </c>
    </row>
    <row r="215" spans="2:273" x14ac:dyDescent="0.25">
      <c r="B215" s="2">
        <v>188</v>
      </c>
      <c r="C215" s="37">
        <v>85.131</v>
      </c>
      <c r="D215" s="37">
        <v>81.912000000000006</v>
      </c>
      <c r="E215" s="37">
        <v>81.281000000000006</v>
      </c>
      <c r="F215" s="37">
        <v>84.474000000000004</v>
      </c>
      <c r="G215" s="37">
        <v>82</v>
      </c>
      <c r="H215" s="37">
        <v>86.807000000000002</v>
      </c>
      <c r="I215" s="37">
        <v>86.912000000000006</v>
      </c>
      <c r="J215" s="37">
        <v>83.632000000000005</v>
      </c>
      <c r="K215" s="37">
        <v>82.07</v>
      </c>
      <c r="L215" s="37">
        <v>82.509</v>
      </c>
      <c r="M215" s="37">
        <v>82.018000000000001</v>
      </c>
      <c r="N215" s="37">
        <v>83.018000000000001</v>
      </c>
      <c r="O215" s="37">
        <v>84.304000000000002</v>
      </c>
      <c r="P215" s="37">
        <v>85.328000000000003</v>
      </c>
      <c r="Q215" s="37">
        <v>85.534000000000006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115.82115789473686</v>
      </c>
      <c r="DL215" s="2">
        <f t="shared" si="649"/>
        <v>116.92972195121952</v>
      </c>
      <c r="DM215" s="2">
        <f t="shared" si="649"/>
        <v>139.38920863697709</v>
      </c>
      <c r="DN215" s="2">
        <f t="shared" si="649"/>
        <v>139.70837382739217</v>
      </c>
      <c r="DO215" s="2">
        <f t="shared" si="649"/>
        <v>140.22247435897438</v>
      </c>
      <c r="DP215" s="2">
        <f t="shared" si="649"/>
        <v>130.63515576102418</v>
      </c>
      <c r="DQ215" s="2">
        <f t="shared" si="649"/>
        <v>140.68432147937412</v>
      </c>
      <c r="DR215" s="2">
        <f t="shared" si="649"/>
        <v>148.70313745173743</v>
      </c>
      <c r="DS215" s="2">
        <f t="shared" si="649"/>
        <v>129.87779943977591</v>
      </c>
      <c r="DT215" s="2">
        <f t="shared" si="649"/>
        <v>140.54168181038182</v>
      </c>
      <c r="DU215" s="2">
        <f t="shared" si="649"/>
        <v>141.56492457664882</v>
      </c>
      <c r="DV215" s="2">
        <f t="shared" si="649"/>
        <v>124.87774649122807</v>
      </c>
      <c r="DW215" s="2">
        <f t="shared" si="649"/>
        <v>137.53658288770055</v>
      </c>
      <c r="DX215" s="2">
        <f t="shared" si="649"/>
        <v>135.31405815508023</v>
      </c>
      <c r="DY215" s="2">
        <f t="shared" si="649"/>
        <v>94.784518111518082</v>
      </c>
      <c r="EA215" s="2">
        <f t="shared" si="652"/>
        <v>78.098533349539622</v>
      </c>
      <c r="EB215" s="2">
        <f t="shared" si="502"/>
        <v>78.468223749232436</v>
      </c>
      <c r="EC215" s="2">
        <f t="shared" si="503"/>
        <v>74.240239564489087</v>
      </c>
      <c r="ED215" s="2">
        <f t="shared" si="504"/>
        <v>80.212199015157125</v>
      </c>
      <c r="EE215" s="2">
        <f t="shared" si="505"/>
        <v>78.031593995435856</v>
      </c>
      <c r="EF215" s="2">
        <f t="shared" si="506"/>
        <v>79.634766442107335</v>
      </c>
      <c r="EG215" s="2">
        <f t="shared" si="507"/>
        <v>82.883906564304823</v>
      </c>
      <c r="EH215" s="2">
        <f t="shared" si="508"/>
        <v>79.813931916846514</v>
      </c>
      <c r="EI215" s="2">
        <f t="shared" si="509"/>
        <v>77.963831340312197</v>
      </c>
      <c r="EJ215" s="2">
        <f t="shared" si="510"/>
        <v>79.386787170263773</v>
      </c>
      <c r="EK215" s="2">
        <f t="shared" si="511"/>
        <v>78.661770928667579</v>
      </c>
      <c r="EL215" s="2">
        <f t="shared" si="512"/>
        <v>79.589362395288759</v>
      </c>
      <c r="EM215" s="2">
        <f t="shared" si="513"/>
        <v>80.096336714417276</v>
      </c>
      <c r="EN215" s="2">
        <f t="shared" si="514"/>
        <v>85.935563996419774</v>
      </c>
      <c r="EO215" s="2">
        <f t="shared" si="515"/>
        <v>91.176695337995312</v>
      </c>
      <c r="EQ215" s="2">
        <f t="shared" si="516"/>
        <v>80.210580747841732</v>
      </c>
      <c r="ER215" s="2">
        <f t="shared" si="650"/>
        <v>81.970026283226815</v>
      </c>
      <c r="ES215" s="2">
        <f t="shared" si="650"/>
        <v>76.561130358413592</v>
      </c>
      <c r="ET215" s="2">
        <f t="shared" si="650"/>
        <v>81.179593027234688</v>
      </c>
      <c r="EU215" s="2">
        <f t="shared" si="650"/>
        <v>80.385771258762603</v>
      </c>
      <c r="EV215" s="2">
        <f t="shared" si="650"/>
        <v>81.513946245922796</v>
      </c>
      <c r="EW215" s="2">
        <f t="shared" si="650"/>
        <v>82.915302875399377</v>
      </c>
      <c r="EX215" s="2">
        <f t="shared" si="650"/>
        <v>81.126054297551448</v>
      </c>
      <c r="EY215" s="2">
        <f t="shared" si="650"/>
        <v>78.805288184071173</v>
      </c>
      <c r="EZ215" s="2">
        <f t="shared" si="650"/>
        <v>80.119820985822258</v>
      </c>
      <c r="FA215" s="2">
        <f t="shared" si="650"/>
        <v>80.125198929246295</v>
      </c>
      <c r="FB215" s="2">
        <f t="shared" si="650"/>
        <v>79.353074103403259</v>
      </c>
      <c r="FC215" s="2">
        <f t="shared" si="650"/>
        <v>80.771671206073592</v>
      </c>
      <c r="FD215" s="2">
        <f t="shared" si="650"/>
        <v>83.855415422757659</v>
      </c>
      <c r="FE215" s="2">
        <f t="shared" si="650"/>
        <v>83.288408723656204</v>
      </c>
      <c r="FG215" s="2">
        <f t="shared" si="518"/>
        <v>0.99999861329896633</v>
      </c>
      <c r="FH215" s="2">
        <f t="shared" si="651"/>
        <v>0.99999871179555311</v>
      </c>
      <c r="FI215" s="2">
        <f t="shared" si="651"/>
        <v>0.99999866565986983</v>
      </c>
      <c r="FJ215" s="2">
        <f t="shared" si="651"/>
        <v>0.99999861361270037</v>
      </c>
      <c r="FK215" s="2">
        <f t="shared" si="651"/>
        <v>0.99999861454910122</v>
      </c>
      <c r="FL215" s="2">
        <f t="shared" si="651"/>
        <v>0.99999849623038528</v>
      </c>
      <c r="FM215" s="2">
        <f t="shared" si="651"/>
        <v>0.99999850780808219</v>
      </c>
      <c r="FN215" s="2">
        <f t="shared" si="651"/>
        <v>0.99999840841139886</v>
      </c>
      <c r="FO215" s="2">
        <f t="shared" si="651"/>
        <v>0.99999834137726473</v>
      </c>
      <c r="FP215" s="2">
        <f t="shared" si="651"/>
        <v>0.99999843923938947</v>
      </c>
      <c r="FQ215" s="2">
        <f t="shared" si="651"/>
        <v>0.99999823536098031</v>
      </c>
      <c r="FR215" s="2">
        <f t="shared" si="651"/>
        <v>0.9999986129310805</v>
      </c>
      <c r="FS215" s="2">
        <f t="shared" si="651"/>
        <v>0.99999838349991987</v>
      </c>
      <c r="FT215" s="2">
        <f t="shared" si="651"/>
        <v>0.99999827725642576</v>
      </c>
      <c r="FU215" s="2">
        <f t="shared" si="651"/>
        <v>0.99999836344979354</v>
      </c>
      <c r="FW215" s="2">
        <f t="shared" si="536"/>
        <v>0.99162307900641655</v>
      </c>
      <c r="FX215" s="2">
        <f t="shared" si="588"/>
        <v>0.98959442948968412</v>
      </c>
      <c r="FY215" s="2">
        <f t="shared" si="589"/>
        <v>0.99013779905315524</v>
      </c>
      <c r="FZ215" s="2">
        <f t="shared" si="590"/>
        <v>0.99119115213702447</v>
      </c>
      <c r="GA215" s="2">
        <f t="shared" si="591"/>
        <v>0.99241901017111878</v>
      </c>
      <c r="GB215" s="2">
        <f t="shared" si="592"/>
        <v>0.99163961395434896</v>
      </c>
      <c r="GC215" s="2">
        <f t="shared" si="593"/>
        <v>0.9917569832273303</v>
      </c>
      <c r="GD215" s="2">
        <f t="shared" si="594"/>
        <v>0.99216056091217331</v>
      </c>
      <c r="GE215" s="2">
        <f t="shared" si="595"/>
        <v>0.99298590243721452</v>
      </c>
      <c r="GF215" s="2">
        <f t="shared" si="596"/>
        <v>0.99410333836965403</v>
      </c>
      <c r="GG215" s="2">
        <f t="shared" si="597"/>
        <v>0.99365525041331115</v>
      </c>
      <c r="GH215" s="2">
        <f t="shared" si="598"/>
        <v>0.99351533977450712</v>
      </c>
      <c r="GI215" s="2">
        <f t="shared" si="599"/>
        <v>0.99305709001958142</v>
      </c>
      <c r="GJ215" s="2">
        <f t="shared" si="600"/>
        <v>0.99188559021894795</v>
      </c>
      <c r="GK215" s="2">
        <f t="shared" si="601"/>
        <v>0.99274214956849727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1.2852803695812774E-247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6.2181310505237422E-189</v>
      </c>
      <c r="HT215" s="86">
        <f t="shared" si="630"/>
        <v>1.7849295342224417E-195</v>
      </c>
      <c r="HU215" s="86">
        <f t="shared" si="631"/>
        <v>1.3711118767599939E-203</v>
      </c>
      <c r="HV215" s="86">
        <f t="shared" si="632"/>
        <v>4.9011315253872386E-215</v>
      </c>
      <c r="HW215" s="86">
        <f t="shared" si="633"/>
        <v>1.9736216306172719E-235</v>
      </c>
      <c r="HX215" s="86">
        <f t="shared" si="634"/>
        <v>1.090612951730349E-217</v>
      </c>
      <c r="HY215" s="86">
        <f t="shared" si="635"/>
        <v>9.5566631304821002E-221</v>
      </c>
      <c r="HZ215" s="86">
        <f t="shared" si="636"/>
        <v>3.4864959563765086E-230</v>
      </c>
      <c r="IA215" s="86">
        <f t="shared" si="637"/>
        <v>1.4750195745305288E-251</v>
      </c>
      <c r="IB215" s="86">
        <f t="shared" si="638"/>
        <v>2.4842683273709577E-272</v>
      </c>
      <c r="IC215" s="86">
        <f t="shared" si="639"/>
        <v>3.0488686981840224E-260</v>
      </c>
      <c r="ID215" s="86">
        <f t="shared" si="640"/>
        <v>5.291887192996524E-245</v>
      </c>
      <c r="IE215" s="86">
        <f t="shared" si="641"/>
        <v>1.1106851414990354E-231</v>
      </c>
      <c r="IF215" s="86">
        <f t="shared" si="642"/>
        <v>7.6769179483499863E-196</v>
      </c>
      <c r="IG215" s="86">
        <f t="shared" si="643"/>
        <v>6.3512108391160119E-136</v>
      </c>
      <c r="II215" s="86">
        <f t="shared" si="540"/>
        <v>1.3444633852749866E-12</v>
      </c>
      <c r="IJ215" s="86">
        <f t="shared" si="541"/>
        <v>5.8908738717210081E-12</v>
      </c>
      <c r="IK215" s="86">
        <f t="shared" si="542"/>
        <v>9.0528345500713723E-13</v>
      </c>
      <c r="IL215" s="86">
        <f t="shared" si="543"/>
        <v>7.5692192176726149E-14</v>
      </c>
      <c r="IM215" s="86">
        <f t="shared" si="544"/>
        <v>1.8020733095892897E-15</v>
      </c>
      <c r="IN215" s="86">
        <f t="shared" si="545"/>
        <v>2.5704477020589849E-14</v>
      </c>
      <c r="IO215" s="86">
        <f t="shared" si="546"/>
        <v>2.2580052552673372E-14</v>
      </c>
      <c r="IP215" s="86">
        <f t="shared" si="547"/>
        <v>5.3152106252517536E-15</v>
      </c>
      <c r="IQ215" s="86">
        <f t="shared" si="548"/>
        <v>1.0326229310072954E-16</v>
      </c>
      <c r="IR215" s="86">
        <f t="shared" si="549"/>
        <v>1.5066030395489287E-18</v>
      </c>
      <c r="IS215" s="86">
        <f t="shared" si="550"/>
        <v>1.3059239108626771E-17</v>
      </c>
      <c r="IT215" s="86">
        <f t="shared" si="551"/>
        <v>1.7959157239373616E-16</v>
      </c>
      <c r="IU215" s="86">
        <f t="shared" si="552"/>
        <v>1.8169394531447672E-15</v>
      </c>
      <c r="IV215" s="86">
        <f t="shared" si="553"/>
        <v>5.1409166439740317E-15</v>
      </c>
      <c r="IW215" s="86">
        <f t="shared" si="554"/>
        <v>1.974413975061235E-10</v>
      </c>
      <c r="IY215" s="86">
        <f t="shared" si="555"/>
        <v>1.3444633852749866E-12</v>
      </c>
      <c r="IZ215" s="86">
        <f t="shared" si="556"/>
        <v>5.8908738717210081E-12</v>
      </c>
      <c r="JA215" s="86">
        <f t="shared" si="557"/>
        <v>9.0528345500713723E-13</v>
      </c>
      <c r="JB215" s="86">
        <f t="shared" si="558"/>
        <v>7.5692192176726149E-14</v>
      </c>
      <c r="JC215" s="86">
        <f t="shared" si="559"/>
        <v>1.8020733095892897E-15</v>
      </c>
      <c r="JD215" s="86">
        <f t="shared" si="560"/>
        <v>2.5704477020589849E-14</v>
      </c>
      <c r="JE215" s="86">
        <f t="shared" si="561"/>
        <v>2.2580052552673372E-14</v>
      </c>
      <c r="JF215" s="86">
        <f t="shared" si="562"/>
        <v>5.3152106252517536E-15</v>
      </c>
      <c r="JG215" s="86">
        <f t="shared" si="563"/>
        <v>1.0326229310072954E-16</v>
      </c>
      <c r="JH215" s="86">
        <f t="shared" si="564"/>
        <v>1.5066030395489287E-18</v>
      </c>
      <c r="JI215" s="86">
        <f t="shared" si="565"/>
        <v>1.3059239108626771E-17</v>
      </c>
      <c r="JJ215" s="86">
        <f t="shared" si="566"/>
        <v>1.7959157239373616E-16</v>
      </c>
      <c r="JK215" s="86">
        <f t="shared" si="567"/>
        <v>1.8169394531447672E-15</v>
      </c>
      <c r="JL215" s="86">
        <f t="shared" si="568"/>
        <v>5.1409166439740317E-15</v>
      </c>
      <c r="JM215" s="86">
        <f t="shared" si="569"/>
        <v>1.974413975061235E-10</v>
      </c>
    </row>
    <row r="216" spans="2:273" x14ac:dyDescent="0.25">
      <c r="B216" s="2">
        <v>189</v>
      </c>
      <c r="C216" s="37">
        <v>85.245999999999995</v>
      </c>
      <c r="D216" s="37">
        <v>83.965000000000003</v>
      </c>
      <c r="E216" s="37">
        <v>80.123000000000005</v>
      </c>
      <c r="F216" s="37">
        <v>83.438999999999993</v>
      </c>
      <c r="G216" s="37">
        <v>81.701999999999998</v>
      </c>
      <c r="H216" s="37">
        <v>85.474000000000004</v>
      </c>
      <c r="I216" s="37">
        <v>83.701999999999998</v>
      </c>
      <c r="J216" s="37">
        <v>85.841999999999999</v>
      </c>
      <c r="K216" s="37">
        <v>82.438999999999993</v>
      </c>
      <c r="L216" s="37">
        <v>83.491</v>
      </c>
      <c r="M216" s="37">
        <v>84.123000000000005</v>
      </c>
      <c r="N216" s="37">
        <v>83.947000000000003</v>
      </c>
      <c r="O216" s="37">
        <v>83.536000000000001</v>
      </c>
      <c r="P216" s="37">
        <v>85.879000000000005</v>
      </c>
      <c r="Q216" s="37">
        <v>85.534000000000006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115.85175303643726</v>
      </c>
      <c r="DL216" s="2">
        <f t="shared" si="649"/>
        <v>116.96381567944252</v>
      </c>
      <c r="DM216" s="2">
        <f t="shared" si="649"/>
        <v>139.55963211875846</v>
      </c>
      <c r="DN216" s="2">
        <f t="shared" si="649"/>
        <v>139.85804258911824</v>
      </c>
      <c r="DO216" s="2">
        <f t="shared" si="649"/>
        <v>140.35872435897437</v>
      </c>
      <c r="DP216" s="2">
        <f t="shared" si="649"/>
        <v>130.72083926031294</v>
      </c>
      <c r="DQ216" s="2">
        <f t="shared" si="649"/>
        <v>140.83807871028924</v>
      </c>
      <c r="DR216" s="2">
        <f t="shared" si="649"/>
        <v>148.90602972972971</v>
      </c>
      <c r="DS216" s="2">
        <f t="shared" si="649"/>
        <v>129.9749450980392</v>
      </c>
      <c r="DT216" s="2">
        <f t="shared" si="649"/>
        <v>140.70401591591593</v>
      </c>
      <c r="DU216" s="2">
        <f t="shared" si="649"/>
        <v>141.74435004456325</v>
      </c>
      <c r="DV216" s="2">
        <f t="shared" si="649"/>
        <v>124.96164993252361</v>
      </c>
      <c r="DW216" s="2">
        <f t="shared" si="649"/>
        <v>137.71174973262032</v>
      </c>
      <c r="DX216" s="2">
        <f t="shared" si="649"/>
        <v>135.45872593582891</v>
      </c>
      <c r="DY216" s="2">
        <f t="shared" si="649"/>
        <v>94.668260480260457</v>
      </c>
      <c r="EA216" s="2">
        <f t="shared" si="652"/>
        <v>77.901830927709739</v>
      </c>
      <c r="EB216" s="2">
        <f t="shared" si="502"/>
        <v>78.308449728062229</v>
      </c>
      <c r="EC216" s="2">
        <f t="shared" si="503"/>
        <v>74.019376594081507</v>
      </c>
      <c r="ED216" s="2">
        <f t="shared" si="504"/>
        <v>80.026588028081648</v>
      </c>
      <c r="EE216" s="2">
        <f t="shared" si="505"/>
        <v>77.823443389348299</v>
      </c>
      <c r="EF216" s="2">
        <f t="shared" si="506"/>
        <v>79.414027604877106</v>
      </c>
      <c r="EG216" s="2">
        <f t="shared" si="507"/>
        <v>82.700821679109737</v>
      </c>
      <c r="EH216" s="2">
        <f t="shared" si="508"/>
        <v>79.618137772568275</v>
      </c>
      <c r="EI216" s="2">
        <f t="shared" si="509"/>
        <v>77.751602059381923</v>
      </c>
      <c r="EJ216" s="2">
        <f t="shared" si="510"/>
        <v>79.184406235011977</v>
      </c>
      <c r="EK216" s="2">
        <f t="shared" si="511"/>
        <v>78.455375302826411</v>
      </c>
      <c r="EL216" s="2">
        <f t="shared" si="512"/>
        <v>79.410213555772486</v>
      </c>
      <c r="EM216" s="2">
        <f t="shared" si="513"/>
        <v>79.915378526770581</v>
      </c>
      <c r="EN216" s="2">
        <f t="shared" si="514"/>
        <v>85.780416871783387</v>
      </c>
      <c r="EO216" s="2">
        <f t="shared" si="515"/>
        <v>91.042442890442871</v>
      </c>
      <c r="EQ216" s="2">
        <f t="shared" si="516"/>
        <v>80.037886254841041</v>
      </c>
      <c r="ER216" s="2">
        <f t="shared" si="650"/>
        <v>81.852619701070026</v>
      </c>
      <c r="ES216" s="2">
        <f t="shared" si="650"/>
        <v>76.367066816570116</v>
      </c>
      <c r="ET216" s="2">
        <f t="shared" si="650"/>
        <v>81.00510750392732</v>
      </c>
      <c r="EU216" s="2">
        <f t="shared" si="650"/>
        <v>80.204439322996066</v>
      </c>
      <c r="EV216" s="2">
        <f t="shared" si="650"/>
        <v>81.315049838648747</v>
      </c>
      <c r="EW216" s="2">
        <f t="shared" si="650"/>
        <v>82.732632372778738</v>
      </c>
      <c r="EX216" s="2">
        <f t="shared" si="650"/>
        <v>80.945177842565585</v>
      </c>
      <c r="EY216" s="2">
        <f t="shared" si="650"/>
        <v>78.602590868583661</v>
      </c>
      <c r="EZ216" s="2">
        <f t="shared" si="650"/>
        <v>79.925609214401504</v>
      </c>
      <c r="FA216" s="2">
        <f t="shared" si="650"/>
        <v>79.935147176149513</v>
      </c>
      <c r="FB216" s="2">
        <f t="shared" si="650"/>
        <v>79.171277375604717</v>
      </c>
      <c r="FC216" s="2">
        <f t="shared" si="650"/>
        <v>80.598365904718065</v>
      </c>
      <c r="FD216" s="2">
        <f t="shared" si="650"/>
        <v>83.676965840474125</v>
      </c>
      <c r="FE216" s="2">
        <f t="shared" si="650"/>
        <v>83.070523224921232</v>
      </c>
      <c r="FG216" s="2">
        <f t="shared" si="518"/>
        <v>0.99999873531347205</v>
      </c>
      <c r="FH216" s="2">
        <f t="shared" si="651"/>
        <v>0.99999882514344796</v>
      </c>
      <c r="FI216" s="2">
        <f t="shared" si="651"/>
        <v>0.99999878306719503</v>
      </c>
      <c r="FJ216" s="2">
        <f t="shared" si="651"/>
        <v>0.99999873559960095</v>
      </c>
      <c r="FK216" s="2">
        <f t="shared" si="651"/>
        <v>0.99999873645360882</v>
      </c>
      <c r="FL216" s="2">
        <f t="shared" si="651"/>
        <v>0.99999862854563004</v>
      </c>
      <c r="FM216" s="2">
        <f t="shared" si="651"/>
        <v>0.99999863910461784</v>
      </c>
      <c r="FN216" s="2">
        <f t="shared" si="651"/>
        <v>0.9999985484537407</v>
      </c>
      <c r="FO216" s="2">
        <f t="shared" si="651"/>
        <v>0.99999848731786622</v>
      </c>
      <c r="FP216" s="2">
        <f t="shared" si="651"/>
        <v>0.9999985765692101</v>
      </c>
      <c r="FQ216" s="2">
        <f t="shared" si="651"/>
        <v>0.99999839062983664</v>
      </c>
      <c r="FR216" s="2">
        <f t="shared" si="651"/>
        <v>0.99999873497795611</v>
      </c>
      <c r="FS216" s="2">
        <f t="shared" si="651"/>
        <v>0.99999852573419534</v>
      </c>
      <c r="FT216" s="2">
        <f t="shared" si="651"/>
        <v>0.99999842883894874</v>
      </c>
      <c r="FU216" s="2">
        <f t="shared" si="651"/>
        <v>0.99999850744825758</v>
      </c>
      <c r="FW216" s="2">
        <f t="shared" si="536"/>
        <v>0.99235452193785623</v>
      </c>
      <c r="FX216" s="2">
        <f t="shared" si="588"/>
        <v>0.99050131011898035</v>
      </c>
      <c r="FY216" s="2">
        <f t="shared" si="589"/>
        <v>0.9909977539865048</v>
      </c>
      <c r="FZ216" s="2">
        <f t="shared" si="590"/>
        <v>0.99196000360115755</v>
      </c>
      <c r="GA216" s="2">
        <f t="shared" si="591"/>
        <v>0.99308144011270461</v>
      </c>
      <c r="GB216" s="2">
        <f t="shared" si="592"/>
        <v>0.99236962422256891</v>
      </c>
      <c r="GC216" s="2">
        <f t="shared" si="593"/>
        <v>0.99247682282306349</v>
      </c>
      <c r="GD216" s="2">
        <f t="shared" si="594"/>
        <v>0.99284541144480543</v>
      </c>
      <c r="GE216" s="2">
        <f t="shared" si="595"/>
        <v>0.99359911659606792</v>
      </c>
      <c r="GF216" s="2">
        <f t="shared" si="596"/>
        <v>0.99461938898847768</v>
      </c>
      <c r="GG216" s="2">
        <f t="shared" si="597"/>
        <v>0.99421028738576567</v>
      </c>
      <c r="GH216" s="2">
        <f t="shared" si="598"/>
        <v>0.99408254320343392</v>
      </c>
      <c r="GI216" s="2">
        <f t="shared" si="599"/>
        <v>0.99366412024703921</v>
      </c>
      <c r="GJ216" s="2">
        <f t="shared" si="600"/>
        <v>0.9925942827899481</v>
      </c>
      <c r="GK216" s="2">
        <f t="shared" si="601"/>
        <v>0.9933765319087311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3.3086468143583189E-252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6.198558698186206E-194</v>
      </c>
      <c r="HT216" s="86">
        <f t="shared" si="630"/>
        <v>1.188808120901532E-200</v>
      </c>
      <c r="HU216" s="86">
        <f t="shared" si="631"/>
        <v>5.206166573026664E-209</v>
      </c>
      <c r="HV216" s="86">
        <f t="shared" si="632"/>
        <v>9.9816182716619853E-221</v>
      </c>
      <c r="HW216" s="86">
        <f t="shared" si="633"/>
        <v>1.4322089897011272E-241</v>
      </c>
      <c r="HX216" s="86">
        <f t="shared" si="634"/>
        <v>1.8530714457070996E-223</v>
      </c>
      <c r="HY216" s="86">
        <f t="shared" si="635"/>
        <v>1.4952726620626675E-226</v>
      </c>
      <c r="HZ216" s="86">
        <f t="shared" si="636"/>
        <v>3.4181508728649325E-236</v>
      </c>
      <c r="IA216" s="86">
        <f t="shared" si="637"/>
        <v>4.4626784003020803E-258</v>
      </c>
      <c r="IB216" s="86">
        <f t="shared" si="638"/>
        <v>2.8630499278236011E-279</v>
      </c>
      <c r="IC216" s="86">
        <f t="shared" si="639"/>
        <v>6.249365300426169E-267</v>
      </c>
      <c r="ID216" s="86">
        <f t="shared" si="640"/>
        <v>2.7687098095624109E-251</v>
      </c>
      <c r="IE216" s="86">
        <f t="shared" si="641"/>
        <v>1.1630782141161467E-237</v>
      </c>
      <c r="IF216" s="86">
        <f t="shared" si="642"/>
        <v>6.0090449488179131E-201</v>
      </c>
      <c r="IG216" s="86">
        <f t="shared" si="643"/>
        <v>2.0833617148483746E-139</v>
      </c>
      <c r="II216" s="86">
        <f t="shared" si="540"/>
        <v>4.9582673361655086E-13</v>
      </c>
      <c r="IJ216" s="86">
        <f t="shared" si="541"/>
        <v>2.1961405089936984E-12</v>
      </c>
      <c r="IK216" s="86">
        <f t="shared" si="542"/>
        <v>3.1704924121956854E-13</v>
      </c>
      <c r="IL216" s="86">
        <f t="shared" si="543"/>
        <v>2.4704857628562348E-14</v>
      </c>
      <c r="IM216" s="86">
        <f t="shared" si="544"/>
        <v>5.2939420020165054E-16</v>
      </c>
      <c r="IN216" s="86">
        <f t="shared" si="545"/>
        <v>8.1505372946967167E-15</v>
      </c>
      <c r="IO216" s="86">
        <f t="shared" si="546"/>
        <v>7.1490811041413363E-15</v>
      </c>
      <c r="IP216" s="86">
        <f t="shared" si="547"/>
        <v>1.6127110015352751E-15</v>
      </c>
      <c r="IQ216" s="86">
        <f t="shared" si="548"/>
        <v>2.7827573511664197E-17</v>
      </c>
      <c r="IR216" s="86">
        <f t="shared" si="549"/>
        <v>3.6509375534984416E-19</v>
      </c>
      <c r="IS216" s="86">
        <f t="shared" si="550"/>
        <v>3.3522334142843828E-18</v>
      </c>
      <c r="IT216" s="86">
        <f t="shared" si="551"/>
        <v>5.041951620680572E-17</v>
      </c>
      <c r="IU216" s="86">
        <f t="shared" si="552"/>
        <v>5.4582949636420707E-16</v>
      </c>
      <c r="IV216" s="86">
        <f t="shared" si="553"/>
        <v>1.5443473448340708E-15</v>
      </c>
      <c r="IW216" s="86">
        <f t="shared" si="554"/>
        <v>9.0227282948196661E-11</v>
      </c>
      <c r="IY216" s="86">
        <f t="shared" si="555"/>
        <v>4.9582673361655086E-13</v>
      </c>
      <c r="IZ216" s="86">
        <f t="shared" si="556"/>
        <v>2.1961405089936984E-12</v>
      </c>
      <c r="JA216" s="86">
        <f t="shared" si="557"/>
        <v>3.1704924121956854E-13</v>
      </c>
      <c r="JB216" s="86">
        <f t="shared" si="558"/>
        <v>2.4704857628562348E-14</v>
      </c>
      <c r="JC216" s="86">
        <f t="shared" si="559"/>
        <v>5.2939420020165054E-16</v>
      </c>
      <c r="JD216" s="86">
        <f t="shared" si="560"/>
        <v>8.1505372946967167E-15</v>
      </c>
      <c r="JE216" s="86">
        <f t="shared" si="561"/>
        <v>7.1490811041413363E-15</v>
      </c>
      <c r="JF216" s="86">
        <f t="shared" si="562"/>
        <v>1.6127110015352751E-15</v>
      </c>
      <c r="JG216" s="86">
        <f t="shared" si="563"/>
        <v>2.7827573511664197E-17</v>
      </c>
      <c r="JH216" s="86">
        <f t="shared" si="564"/>
        <v>3.6509375534984416E-19</v>
      </c>
      <c r="JI216" s="86">
        <f t="shared" si="565"/>
        <v>3.3522334142843828E-18</v>
      </c>
      <c r="JJ216" s="86">
        <f t="shared" si="566"/>
        <v>5.041951620680572E-17</v>
      </c>
      <c r="JK216" s="86">
        <f t="shared" si="567"/>
        <v>5.4582949636420707E-16</v>
      </c>
      <c r="JL216" s="86">
        <f t="shared" si="568"/>
        <v>1.5443473448340708E-15</v>
      </c>
      <c r="JM216" s="86">
        <f t="shared" si="569"/>
        <v>9.0227282948196661E-11</v>
      </c>
    </row>
    <row r="217" spans="2:273" x14ac:dyDescent="0.25">
      <c r="B217" s="2">
        <v>190</v>
      </c>
      <c r="C217" s="37">
        <v>84.966999999999999</v>
      </c>
      <c r="D217" s="37">
        <v>81.86</v>
      </c>
      <c r="E217" s="37">
        <v>80.158000000000001</v>
      </c>
      <c r="F217" s="37">
        <v>83.087999999999994</v>
      </c>
      <c r="G217" s="37">
        <v>83.683999999999997</v>
      </c>
      <c r="H217" s="37">
        <v>83.736999999999995</v>
      </c>
      <c r="I217" s="37">
        <v>86.281000000000006</v>
      </c>
      <c r="J217" s="37">
        <v>84.683999999999997</v>
      </c>
      <c r="K217" s="37">
        <v>85.841999999999999</v>
      </c>
      <c r="L217" s="37">
        <v>83.667000000000002</v>
      </c>
      <c r="M217" s="37">
        <v>82.332999999999998</v>
      </c>
      <c r="N217" s="37">
        <v>83.876999999999995</v>
      </c>
      <c r="O217" s="37">
        <v>84.375</v>
      </c>
      <c r="P217" s="37">
        <v>84.69</v>
      </c>
      <c r="Q217" s="37">
        <v>83.879000000000005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115.88234817813768</v>
      </c>
      <c r="DL217" s="2">
        <f t="shared" si="649"/>
        <v>116.99790940766552</v>
      </c>
      <c r="DM217" s="2">
        <f t="shared" si="649"/>
        <v>139.73005560053986</v>
      </c>
      <c r="DN217" s="2">
        <f t="shared" si="649"/>
        <v>140.00771135084432</v>
      </c>
      <c r="DO217" s="2">
        <f t="shared" si="649"/>
        <v>140.49497435897439</v>
      </c>
      <c r="DP217" s="2">
        <f t="shared" si="649"/>
        <v>130.80652275960171</v>
      </c>
      <c r="DQ217" s="2">
        <f t="shared" si="649"/>
        <v>140.99183594120436</v>
      </c>
      <c r="DR217" s="2">
        <f t="shared" si="649"/>
        <v>149.10892200772199</v>
      </c>
      <c r="DS217" s="2">
        <f t="shared" si="649"/>
        <v>130.07209075630252</v>
      </c>
      <c r="DT217" s="2">
        <f t="shared" si="649"/>
        <v>140.86635002145005</v>
      </c>
      <c r="DU217" s="2">
        <f t="shared" si="649"/>
        <v>141.9237755124777</v>
      </c>
      <c r="DV217" s="2">
        <f t="shared" si="649"/>
        <v>125.04555337381916</v>
      </c>
      <c r="DW217" s="2">
        <f t="shared" si="649"/>
        <v>137.88691657754012</v>
      </c>
      <c r="DX217" s="2">
        <f t="shared" si="649"/>
        <v>135.60339371657756</v>
      </c>
      <c r="DY217" s="2">
        <f t="shared" si="649"/>
        <v>94.552002849002832</v>
      </c>
      <c r="EA217" s="2">
        <f t="shared" si="652"/>
        <v>77.705128505879841</v>
      </c>
      <c r="EB217" s="2">
        <f t="shared" si="502"/>
        <v>78.148675706892021</v>
      </c>
      <c r="EC217" s="2">
        <f t="shared" si="503"/>
        <v>73.798513623673898</v>
      </c>
      <c r="ED217" s="2">
        <f t="shared" si="504"/>
        <v>79.840977041006155</v>
      </c>
      <c r="EE217" s="2">
        <f t="shared" si="505"/>
        <v>77.615292783260742</v>
      </c>
      <c r="EF217" s="2">
        <f t="shared" si="506"/>
        <v>79.193288767646862</v>
      </c>
      <c r="EG217" s="2">
        <f t="shared" si="507"/>
        <v>82.517736793914636</v>
      </c>
      <c r="EH217" s="2">
        <f t="shared" si="508"/>
        <v>79.422343628290037</v>
      </c>
      <c r="EI217" s="2">
        <f t="shared" si="509"/>
        <v>77.53937277845165</v>
      </c>
      <c r="EJ217" s="2">
        <f t="shared" si="510"/>
        <v>78.982025299760181</v>
      </c>
      <c r="EK217" s="2">
        <f t="shared" si="511"/>
        <v>78.248979676985215</v>
      </c>
      <c r="EL217" s="2">
        <f t="shared" si="512"/>
        <v>79.231064716256199</v>
      </c>
      <c r="EM217" s="2">
        <f t="shared" si="513"/>
        <v>79.734420339123886</v>
      </c>
      <c r="EN217" s="2">
        <f t="shared" si="514"/>
        <v>85.625269747147001</v>
      </c>
      <c r="EO217" s="2">
        <f t="shared" si="515"/>
        <v>90.908190442890429</v>
      </c>
      <c r="EQ217" s="2">
        <f t="shared" si="516"/>
        <v>79.86519176184035</v>
      </c>
      <c r="ER217" s="2">
        <f t="shared" si="650"/>
        <v>81.735213118913251</v>
      </c>
      <c r="ES217" s="2">
        <f t="shared" si="650"/>
        <v>76.173003274726653</v>
      </c>
      <c r="ET217" s="2">
        <f t="shared" si="650"/>
        <v>80.830621980619966</v>
      </c>
      <c r="EU217" s="2">
        <f t="shared" si="650"/>
        <v>80.02310738722953</v>
      </c>
      <c r="EV217" s="2">
        <f t="shared" si="650"/>
        <v>81.116153431374698</v>
      </c>
      <c r="EW217" s="2">
        <f t="shared" si="650"/>
        <v>82.549961870158086</v>
      </c>
      <c r="EX217" s="2">
        <f t="shared" si="650"/>
        <v>80.764301387579735</v>
      </c>
      <c r="EY217" s="2">
        <f t="shared" si="650"/>
        <v>78.399893553096149</v>
      </c>
      <c r="EZ217" s="2">
        <f t="shared" si="650"/>
        <v>79.731397442980764</v>
      </c>
      <c r="FA217" s="2">
        <f t="shared" si="650"/>
        <v>79.745095423052732</v>
      </c>
      <c r="FB217" s="2">
        <f t="shared" si="650"/>
        <v>78.989480647806204</v>
      </c>
      <c r="FC217" s="2">
        <f t="shared" si="650"/>
        <v>80.425060603362539</v>
      </c>
      <c r="FD217" s="2">
        <f t="shared" si="650"/>
        <v>83.498516258190577</v>
      </c>
      <c r="FE217" s="2">
        <f t="shared" si="650"/>
        <v>82.852637726186259</v>
      </c>
      <c r="FG217" s="2">
        <f t="shared" si="518"/>
        <v>0.99999884659204974</v>
      </c>
      <c r="FH217" s="2">
        <f t="shared" si="651"/>
        <v>0.99999892851797911</v>
      </c>
      <c r="FI217" s="2">
        <f t="shared" si="651"/>
        <v>0.99999889014397225</v>
      </c>
      <c r="FJ217" s="2">
        <f t="shared" si="651"/>
        <v>0.99999884685300244</v>
      </c>
      <c r="FK217" s="2">
        <f t="shared" si="651"/>
        <v>0.99999884763186708</v>
      </c>
      <c r="FL217" s="2">
        <f t="shared" si="651"/>
        <v>0.99999874921859799</v>
      </c>
      <c r="FM217" s="2">
        <f t="shared" si="651"/>
        <v>0.99999875884851164</v>
      </c>
      <c r="FN217" s="2">
        <f t="shared" si="651"/>
        <v>0.99999867617390858</v>
      </c>
      <c r="FO217" s="2">
        <f t="shared" si="651"/>
        <v>0.99999862041731391</v>
      </c>
      <c r="FP217" s="2">
        <f t="shared" si="651"/>
        <v>0.99999870181552786</v>
      </c>
      <c r="FQ217" s="2">
        <f t="shared" si="651"/>
        <v>0.99999853223675861</v>
      </c>
      <c r="FR217" s="2">
        <f t="shared" si="651"/>
        <v>0.99999884628605551</v>
      </c>
      <c r="FS217" s="2">
        <f t="shared" si="651"/>
        <v>0.9999986554534317</v>
      </c>
      <c r="FT217" s="2">
        <f t="shared" si="651"/>
        <v>0.99999856708389279</v>
      </c>
      <c r="FU217" s="2">
        <f t="shared" si="651"/>
        <v>0.9999986387764539</v>
      </c>
      <c r="FW217" s="2">
        <f t="shared" si="536"/>
        <v>0.99302254726886585</v>
      </c>
      <c r="FX217" s="2">
        <f t="shared" si="588"/>
        <v>0.99132984551194037</v>
      </c>
      <c r="FY217" s="2">
        <f t="shared" si="589"/>
        <v>0.99178334564464854</v>
      </c>
      <c r="FZ217" s="2">
        <f t="shared" si="590"/>
        <v>0.99266224516937418</v>
      </c>
      <c r="GA217" s="2">
        <f t="shared" si="591"/>
        <v>0.99368635490634261</v>
      </c>
      <c r="GB217" s="2">
        <f t="shared" si="592"/>
        <v>0.99303633924792445</v>
      </c>
      <c r="GC217" s="2">
        <f t="shared" si="593"/>
        <v>0.99313423602053641</v>
      </c>
      <c r="GD217" s="2">
        <f t="shared" si="594"/>
        <v>0.99347082740104298</v>
      </c>
      <c r="GE217" s="2">
        <f t="shared" si="595"/>
        <v>0.99415903527400762</v>
      </c>
      <c r="GF217" s="2">
        <f t="shared" si="596"/>
        <v>0.99509050010385769</v>
      </c>
      <c r="GG217" s="2">
        <f t="shared" si="597"/>
        <v>0.99471702802432993</v>
      </c>
      <c r="GH217" s="2">
        <f t="shared" si="598"/>
        <v>0.99460040384127424</v>
      </c>
      <c r="GI217" s="2">
        <f t="shared" si="599"/>
        <v>0.99421838580362254</v>
      </c>
      <c r="GJ217" s="2">
        <f t="shared" si="600"/>
        <v>0.99324150163932345</v>
      </c>
      <c r="GK217" s="2">
        <f t="shared" si="601"/>
        <v>0.99395580278840423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7.7245562709333292E-257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5.3090748030319043E-199</v>
      </c>
      <c r="HT217" s="86">
        <f t="shared" si="630"/>
        <v>6.7668048857163126E-206</v>
      </c>
      <c r="HU217" s="86">
        <f t="shared" si="631"/>
        <v>1.6755909694660444E-214</v>
      </c>
      <c r="HV217" s="86">
        <f t="shared" si="632"/>
        <v>1.7108034289495599E-226</v>
      </c>
      <c r="HW217" s="86">
        <f t="shared" si="633"/>
        <v>8.6529531423834285E-248</v>
      </c>
      <c r="HX217" s="86">
        <f t="shared" si="634"/>
        <v>2.6428259687403347E-229</v>
      </c>
      <c r="HY217" s="86">
        <f t="shared" si="635"/>
        <v>1.9643021780417881E-232</v>
      </c>
      <c r="HZ217" s="86">
        <f t="shared" si="636"/>
        <v>2.8003507449434631E-242</v>
      </c>
      <c r="IA217" s="86">
        <f t="shared" si="637"/>
        <v>1.1128417730457657E-264</v>
      </c>
      <c r="IB217" s="86">
        <f t="shared" si="638"/>
        <v>2.6954471385699054E-286</v>
      </c>
      <c r="IC217" s="86">
        <f t="shared" si="639"/>
        <v>1.0522474498204647E-273</v>
      </c>
      <c r="ID217" s="86">
        <f t="shared" si="640"/>
        <v>1.2047324798583238E-257</v>
      </c>
      <c r="IE217" s="86">
        <f t="shared" si="641"/>
        <v>1.0206530420924223E-243</v>
      </c>
      <c r="IF217" s="86">
        <f t="shared" si="642"/>
        <v>4.0378747394371076E-206</v>
      </c>
      <c r="IG217" s="86">
        <f t="shared" si="643"/>
        <v>6.1669736731963309E-143</v>
      </c>
      <c r="II217" s="86">
        <f t="shared" si="540"/>
        <v>1.7952527645053279E-13</v>
      </c>
      <c r="IJ217" s="86">
        <f t="shared" si="541"/>
        <v>8.0330900042585652E-13</v>
      </c>
      <c r="IK217" s="86">
        <f t="shared" si="542"/>
        <v>1.0883485502085922E-13</v>
      </c>
      <c r="IL217" s="86">
        <f t="shared" si="543"/>
        <v>7.896306517966893E-15</v>
      </c>
      <c r="IM217" s="86">
        <f t="shared" si="544"/>
        <v>1.5209432392395251E-16</v>
      </c>
      <c r="IN217" s="86">
        <f t="shared" si="545"/>
        <v>2.5300612430018683E-15</v>
      </c>
      <c r="IO217" s="86">
        <f t="shared" si="546"/>
        <v>2.2159340688514905E-15</v>
      </c>
      <c r="IP217" s="86">
        <f t="shared" si="547"/>
        <v>4.7876094035112242E-16</v>
      </c>
      <c r="IQ217" s="86">
        <f t="shared" si="548"/>
        <v>7.3247685134737401E-18</v>
      </c>
      <c r="IR217" s="86">
        <f t="shared" si="549"/>
        <v>8.6319915154411595E-20</v>
      </c>
      <c r="IS217" s="86">
        <f t="shared" si="550"/>
        <v>8.4014039177331215E-19</v>
      </c>
      <c r="IT217" s="86">
        <f t="shared" si="551"/>
        <v>1.3841188826374957E-17</v>
      </c>
      <c r="IU217" s="86">
        <f t="shared" si="552"/>
        <v>1.6048900756257733E-16</v>
      </c>
      <c r="IV217" s="86">
        <f t="shared" si="553"/>
        <v>4.5376135402983357E-16</v>
      </c>
      <c r="IW217" s="86">
        <f t="shared" si="554"/>
        <v>4.0663049519499779E-11</v>
      </c>
      <c r="IY217" s="86">
        <f t="shared" si="555"/>
        <v>1.7952527645053279E-13</v>
      </c>
      <c r="IZ217" s="86">
        <f t="shared" si="556"/>
        <v>8.0330900042585652E-13</v>
      </c>
      <c r="JA217" s="86">
        <f t="shared" si="557"/>
        <v>1.0883485502085922E-13</v>
      </c>
      <c r="JB217" s="86">
        <f t="shared" si="558"/>
        <v>7.896306517966893E-15</v>
      </c>
      <c r="JC217" s="86">
        <f t="shared" si="559"/>
        <v>1.5209432392395251E-16</v>
      </c>
      <c r="JD217" s="86">
        <f t="shared" si="560"/>
        <v>2.5300612430018683E-15</v>
      </c>
      <c r="JE217" s="86">
        <f t="shared" si="561"/>
        <v>2.2159340688514905E-15</v>
      </c>
      <c r="JF217" s="86">
        <f t="shared" si="562"/>
        <v>4.7876094035112242E-16</v>
      </c>
      <c r="JG217" s="86">
        <f t="shared" si="563"/>
        <v>7.3247685134737401E-18</v>
      </c>
      <c r="JH217" s="86">
        <f t="shared" si="564"/>
        <v>8.6319915154411595E-20</v>
      </c>
      <c r="JI217" s="86">
        <f t="shared" si="565"/>
        <v>8.4014039177331215E-19</v>
      </c>
      <c r="JJ217" s="86">
        <f t="shared" si="566"/>
        <v>1.3841188826374957E-17</v>
      </c>
      <c r="JK217" s="86">
        <f t="shared" si="567"/>
        <v>1.6048900756257733E-16</v>
      </c>
      <c r="JL217" s="86">
        <f t="shared" si="568"/>
        <v>4.5376135402983357E-16</v>
      </c>
      <c r="JM217" s="86">
        <f t="shared" si="569"/>
        <v>4.0663049519499779E-11</v>
      </c>
    </row>
    <row r="218" spans="2:273" x14ac:dyDescent="0.25">
      <c r="B218" s="2">
        <v>191</v>
      </c>
      <c r="C218" s="37">
        <v>84.525000000000006</v>
      </c>
      <c r="D218" s="37">
        <v>82.438999999999993</v>
      </c>
      <c r="E218" s="37">
        <v>81.245999999999995</v>
      </c>
      <c r="F218" s="37">
        <v>83.667000000000002</v>
      </c>
      <c r="G218" s="37">
        <v>81.525999999999996</v>
      </c>
      <c r="H218" s="37">
        <v>84.227999999999994</v>
      </c>
      <c r="I218" s="37">
        <v>85.789000000000001</v>
      </c>
      <c r="J218" s="37">
        <v>84</v>
      </c>
      <c r="K218" s="37">
        <v>82.649000000000001</v>
      </c>
      <c r="L218" s="37">
        <v>83.578999999999994</v>
      </c>
      <c r="M218" s="37">
        <v>82.894999999999996</v>
      </c>
      <c r="N218" s="37">
        <v>82.018000000000001</v>
      </c>
      <c r="O218" s="37">
        <v>84.375</v>
      </c>
      <c r="P218" s="37">
        <v>85.085999999999999</v>
      </c>
      <c r="Q218" s="37">
        <v>85.671999999999997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115.91294331983808</v>
      </c>
      <c r="DL218" s="2">
        <f t="shared" si="649"/>
        <v>117.03200313588852</v>
      </c>
      <c r="DM218" s="2">
        <f t="shared" si="649"/>
        <v>139.90047908232123</v>
      </c>
      <c r="DN218" s="2">
        <f t="shared" si="649"/>
        <v>140.15738011257039</v>
      </c>
      <c r="DO218" s="2">
        <f t="shared" si="649"/>
        <v>140.63122435897438</v>
      </c>
      <c r="DP218" s="2">
        <f t="shared" si="649"/>
        <v>130.89220625889047</v>
      </c>
      <c r="DQ218" s="2">
        <f t="shared" si="649"/>
        <v>141.1455931721195</v>
      </c>
      <c r="DR218" s="2">
        <f t="shared" si="649"/>
        <v>149.31181428571426</v>
      </c>
      <c r="DS218" s="2">
        <f t="shared" si="649"/>
        <v>130.16923641456583</v>
      </c>
      <c r="DT218" s="2">
        <f t="shared" si="649"/>
        <v>141.02868412698413</v>
      </c>
      <c r="DU218" s="2">
        <f t="shared" si="649"/>
        <v>142.10320098039213</v>
      </c>
      <c r="DV218" s="2">
        <f t="shared" si="649"/>
        <v>125.12945681511471</v>
      </c>
      <c r="DW218" s="2">
        <f t="shared" si="649"/>
        <v>138.06208342245992</v>
      </c>
      <c r="DX218" s="2">
        <f t="shared" si="649"/>
        <v>135.74806149732623</v>
      </c>
      <c r="DY218" s="2">
        <f t="shared" si="649"/>
        <v>94.435745217745193</v>
      </c>
      <c r="EA218" s="2">
        <f t="shared" si="652"/>
        <v>77.508426084049944</v>
      </c>
      <c r="EB218" s="2">
        <f t="shared" si="502"/>
        <v>77.988901685721814</v>
      </c>
      <c r="EC218" s="2">
        <f t="shared" si="503"/>
        <v>73.577650653266318</v>
      </c>
      <c r="ED218" s="2">
        <f t="shared" si="504"/>
        <v>79.655366053930663</v>
      </c>
      <c r="EE218" s="2">
        <f t="shared" si="505"/>
        <v>77.407142177173199</v>
      </c>
      <c r="EF218" s="2">
        <f t="shared" si="506"/>
        <v>78.972549930416619</v>
      </c>
      <c r="EG218" s="2">
        <f t="shared" si="507"/>
        <v>82.334651908719536</v>
      </c>
      <c r="EH218" s="2">
        <f t="shared" si="508"/>
        <v>79.226549484011798</v>
      </c>
      <c r="EI218" s="2">
        <f t="shared" si="509"/>
        <v>77.327143497521362</v>
      </c>
      <c r="EJ218" s="2">
        <f t="shared" si="510"/>
        <v>78.779644364508385</v>
      </c>
      <c r="EK218" s="2">
        <f t="shared" si="511"/>
        <v>78.042584051144033</v>
      </c>
      <c r="EL218" s="2">
        <f t="shared" si="512"/>
        <v>79.051915876739912</v>
      </c>
      <c r="EM218" s="2">
        <f t="shared" si="513"/>
        <v>79.553462151477191</v>
      </c>
      <c r="EN218" s="2">
        <f t="shared" si="514"/>
        <v>85.470122622510615</v>
      </c>
      <c r="EO218" s="2">
        <f t="shared" si="515"/>
        <v>90.773937995337974</v>
      </c>
      <c r="EQ218" s="2">
        <f t="shared" si="516"/>
        <v>79.692497268839645</v>
      </c>
      <c r="ER218" s="2">
        <f t="shared" si="650"/>
        <v>81.617806536756461</v>
      </c>
      <c r="ES218" s="2">
        <f t="shared" si="650"/>
        <v>75.978939732883191</v>
      </c>
      <c r="ET218" s="2">
        <f t="shared" si="650"/>
        <v>80.656136457312613</v>
      </c>
      <c r="EU218" s="2">
        <f t="shared" si="650"/>
        <v>79.841775451463008</v>
      </c>
      <c r="EV218" s="2">
        <f t="shared" si="650"/>
        <v>80.917257024100635</v>
      </c>
      <c r="EW218" s="2">
        <f t="shared" si="650"/>
        <v>82.367291367537447</v>
      </c>
      <c r="EX218" s="2">
        <f t="shared" si="650"/>
        <v>80.583424932593857</v>
      </c>
      <c r="EY218" s="2">
        <f t="shared" si="650"/>
        <v>78.197196237608637</v>
      </c>
      <c r="EZ218" s="2">
        <f t="shared" si="650"/>
        <v>79.537185671560025</v>
      </c>
      <c r="FA218" s="2">
        <f t="shared" si="650"/>
        <v>79.555043669955936</v>
      </c>
      <c r="FB218" s="2">
        <f t="shared" si="650"/>
        <v>78.807683920007662</v>
      </c>
      <c r="FC218" s="2">
        <f t="shared" si="650"/>
        <v>80.251755302007012</v>
      </c>
      <c r="FD218" s="2">
        <f t="shared" si="650"/>
        <v>83.320066675907029</v>
      </c>
      <c r="FE218" s="2">
        <f t="shared" si="650"/>
        <v>82.634752227451287</v>
      </c>
      <c r="FG218" s="2">
        <f t="shared" si="518"/>
        <v>0.99999894807934042</v>
      </c>
      <c r="FH218" s="2">
        <f t="shared" si="651"/>
        <v>0.99999902279669062</v>
      </c>
      <c r="FI218" s="2">
        <f t="shared" si="651"/>
        <v>0.99999898779917373</v>
      </c>
      <c r="FJ218" s="2">
        <f t="shared" si="651"/>
        <v>0.99999894831733216</v>
      </c>
      <c r="FK218" s="2">
        <f t="shared" si="651"/>
        <v>0.99999894902766528</v>
      </c>
      <c r="FL218" s="2">
        <f t="shared" si="651"/>
        <v>0.99999885927367815</v>
      </c>
      <c r="FM218" s="2">
        <f t="shared" si="651"/>
        <v>0.9999988680562657</v>
      </c>
      <c r="FN218" s="2">
        <f t="shared" si="651"/>
        <v>0.99999879265611458</v>
      </c>
      <c r="FO218" s="2">
        <f t="shared" si="651"/>
        <v>0.99999874180548376</v>
      </c>
      <c r="FP218" s="2">
        <f t="shared" si="651"/>
        <v>0.99999881604155472</v>
      </c>
      <c r="FQ218" s="2">
        <f t="shared" si="651"/>
        <v>0.99999866138384141</v>
      </c>
      <c r="FR218" s="2">
        <f t="shared" si="651"/>
        <v>0.99999894780027032</v>
      </c>
      <c r="FS218" s="2">
        <f t="shared" si="651"/>
        <v>0.99999877375881063</v>
      </c>
      <c r="FT218" s="2">
        <f t="shared" si="651"/>
        <v>0.99999869316481349</v>
      </c>
      <c r="FU218" s="2">
        <f t="shared" si="651"/>
        <v>0.99999875854922249</v>
      </c>
      <c r="FW218" s="2">
        <f t="shared" si="536"/>
        <v>0.9936325782618779</v>
      </c>
      <c r="FX218" s="2">
        <f t="shared" si="588"/>
        <v>0.99208668822374968</v>
      </c>
      <c r="FY218" s="2">
        <f t="shared" si="589"/>
        <v>0.99250090049181272</v>
      </c>
      <c r="FZ218" s="2">
        <f t="shared" si="590"/>
        <v>0.99330356455200741</v>
      </c>
      <c r="GA218" s="2">
        <f t="shared" si="591"/>
        <v>0.99423868664289128</v>
      </c>
      <c r="GB218" s="2">
        <f t="shared" si="592"/>
        <v>0.99364517214003112</v>
      </c>
      <c r="GC218" s="2">
        <f t="shared" si="593"/>
        <v>0.9937345638000028</v>
      </c>
      <c r="GD218" s="2">
        <f t="shared" si="594"/>
        <v>0.99404190091114886</v>
      </c>
      <c r="GE218" s="2">
        <f t="shared" si="595"/>
        <v>0.99467023767110796</v>
      </c>
      <c r="GF218" s="2">
        <f t="shared" si="596"/>
        <v>0.99552054783272359</v>
      </c>
      <c r="GG218" s="2">
        <f t="shared" si="597"/>
        <v>0.99517963157353373</v>
      </c>
      <c r="GH218" s="2">
        <f t="shared" si="598"/>
        <v>0.99507316900845855</v>
      </c>
      <c r="GI218" s="2">
        <f t="shared" si="599"/>
        <v>0.99472442139485096</v>
      </c>
      <c r="GJ218" s="2">
        <f t="shared" si="600"/>
        <v>0.99383250858681726</v>
      </c>
      <c r="GK218" s="2">
        <f t="shared" si="601"/>
        <v>0.99448469345631829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1.6355604598460127E-261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3.9069904615891615E-204</v>
      </c>
      <c r="HT218" s="86">
        <f t="shared" si="630"/>
        <v>3.2918106732633421E-211</v>
      </c>
      <c r="HU218" s="86">
        <f t="shared" si="631"/>
        <v>4.5711010190977337E-220</v>
      </c>
      <c r="HV218" s="86">
        <f t="shared" si="632"/>
        <v>2.4676975416930047E-232</v>
      </c>
      <c r="HW218" s="86">
        <f t="shared" si="633"/>
        <v>4.3524716870055406E-254</v>
      </c>
      <c r="HX218" s="86">
        <f t="shared" si="634"/>
        <v>3.1637193745738805E-235</v>
      </c>
      <c r="HY218" s="86">
        <f t="shared" si="635"/>
        <v>2.1665470951229623E-238</v>
      </c>
      <c r="HZ218" s="86">
        <f t="shared" si="636"/>
        <v>1.9171273168638717E-248</v>
      </c>
      <c r="IA218" s="86">
        <f t="shared" si="637"/>
        <v>2.2872281771115872E-271</v>
      </c>
      <c r="IB218" s="86">
        <f t="shared" si="638"/>
        <v>2.0730152925174664E-293</v>
      </c>
      <c r="IC218" s="86">
        <f t="shared" si="639"/>
        <v>1.4554017694266526E-280</v>
      </c>
      <c r="ID218" s="86">
        <f t="shared" si="640"/>
        <v>4.3596175722285354E-264</v>
      </c>
      <c r="IE218" s="86">
        <f t="shared" si="641"/>
        <v>7.5057975111014804E-250</v>
      </c>
      <c r="IF218" s="86">
        <f t="shared" si="642"/>
        <v>2.3293097934923651E-211</v>
      </c>
      <c r="IG218" s="86">
        <f t="shared" si="643"/>
        <v>1.6473164604944899E-146</v>
      </c>
      <c r="II218" s="86">
        <f t="shared" si="540"/>
        <v>6.38162523055404E-14</v>
      </c>
      <c r="IJ218" s="86">
        <f t="shared" si="541"/>
        <v>2.8829821050152717E-13</v>
      </c>
      <c r="IK218" s="86">
        <f t="shared" si="542"/>
        <v>3.6618726682808119E-14</v>
      </c>
      <c r="IL218" s="86">
        <f t="shared" si="543"/>
        <v>2.4715596367455795E-15</v>
      </c>
      <c r="IM218" s="86">
        <f t="shared" si="544"/>
        <v>4.2733588501763907E-17</v>
      </c>
      <c r="IN218" s="86">
        <f t="shared" si="545"/>
        <v>7.6884424266761816E-16</v>
      </c>
      <c r="IO218" s="86">
        <f t="shared" si="546"/>
        <v>6.7241907966223743E-16</v>
      </c>
      <c r="IP218" s="86">
        <f t="shared" si="547"/>
        <v>1.3906003161796104E-16</v>
      </c>
      <c r="IQ218" s="86">
        <f t="shared" si="548"/>
        <v>1.8831852386922097E-18</v>
      </c>
      <c r="IR218" s="86">
        <f t="shared" si="549"/>
        <v>1.9911986276428517E-20</v>
      </c>
      <c r="IS218" s="86">
        <f t="shared" si="550"/>
        <v>2.0557320979980969E-19</v>
      </c>
      <c r="IT218" s="86">
        <f t="shared" si="551"/>
        <v>3.7154027702022418E-18</v>
      </c>
      <c r="IU218" s="86">
        <f t="shared" si="552"/>
        <v>4.6185004245083352E-17</v>
      </c>
      <c r="IV218" s="86">
        <f t="shared" si="553"/>
        <v>1.3040173725881684E-16</v>
      </c>
      <c r="IW218" s="86">
        <f t="shared" si="554"/>
        <v>1.8072586343716785E-11</v>
      </c>
      <c r="IY218" s="86">
        <f t="shared" si="555"/>
        <v>6.38162523055404E-14</v>
      </c>
      <c r="IZ218" s="86">
        <f t="shared" si="556"/>
        <v>2.8829821050152717E-13</v>
      </c>
      <c r="JA218" s="86">
        <f t="shared" si="557"/>
        <v>3.6618726682808119E-14</v>
      </c>
      <c r="JB218" s="86">
        <f t="shared" si="558"/>
        <v>2.4715596367455795E-15</v>
      </c>
      <c r="JC218" s="86">
        <f t="shared" si="559"/>
        <v>4.2733588501763907E-17</v>
      </c>
      <c r="JD218" s="86">
        <f t="shared" si="560"/>
        <v>7.6884424266761816E-16</v>
      </c>
      <c r="JE218" s="86">
        <f t="shared" si="561"/>
        <v>6.7241907966223743E-16</v>
      </c>
      <c r="JF218" s="86">
        <f t="shared" si="562"/>
        <v>1.3906003161796104E-16</v>
      </c>
      <c r="JG218" s="86">
        <f t="shared" si="563"/>
        <v>1.8831852386922097E-18</v>
      </c>
      <c r="JH218" s="86">
        <f t="shared" si="564"/>
        <v>1.9911986276428517E-20</v>
      </c>
      <c r="JI218" s="86">
        <f t="shared" si="565"/>
        <v>2.0557320979980969E-19</v>
      </c>
      <c r="JJ218" s="86">
        <f t="shared" si="566"/>
        <v>3.7154027702022418E-18</v>
      </c>
      <c r="JK218" s="86">
        <f t="shared" si="567"/>
        <v>4.6185004245083352E-17</v>
      </c>
      <c r="JL218" s="86">
        <f t="shared" si="568"/>
        <v>1.3040173725881684E-16</v>
      </c>
      <c r="JM218" s="86">
        <f t="shared" si="569"/>
        <v>1.8072586343716785E-11</v>
      </c>
    </row>
    <row r="219" spans="2:273" x14ac:dyDescent="0.25">
      <c r="B219" s="2">
        <v>192</v>
      </c>
      <c r="C219" s="37">
        <v>85.557000000000002</v>
      </c>
      <c r="D219" s="37">
        <v>82.034999999999997</v>
      </c>
      <c r="E219" s="37">
        <v>82.491</v>
      </c>
      <c r="F219" s="37">
        <v>82.07</v>
      </c>
      <c r="G219" s="37">
        <v>82.525999999999996</v>
      </c>
      <c r="H219" s="37">
        <v>83.667000000000002</v>
      </c>
      <c r="I219" s="37">
        <v>86.227999999999994</v>
      </c>
      <c r="J219" s="37">
        <v>85.385999999999996</v>
      </c>
      <c r="K219" s="37">
        <v>84.894999999999996</v>
      </c>
      <c r="L219" s="37">
        <v>82.367999999999995</v>
      </c>
      <c r="M219" s="37">
        <v>85.018000000000001</v>
      </c>
      <c r="N219" s="37">
        <v>81.474000000000004</v>
      </c>
      <c r="O219" s="37">
        <v>82.125</v>
      </c>
      <c r="P219" s="37">
        <v>84.879000000000005</v>
      </c>
      <c r="Q219" s="37">
        <v>84.259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115.94353846153848</v>
      </c>
      <c r="DL219" s="2">
        <f t="shared" ref="DL219:DY227" si="713">BP$228*$B219+BP$229</f>
        <v>117.0660968641115</v>
      </c>
      <c r="DM219" s="2">
        <f t="shared" si="713"/>
        <v>140.0709025641026</v>
      </c>
      <c r="DN219" s="2">
        <f t="shared" si="713"/>
        <v>140.30704887429647</v>
      </c>
      <c r="DO219" s="2">
        <f t="shared" si="713"/>
        <v>140.76747435897437</v>
      </c>
      <c r="DP219" s="2">
        <f t="shared" si="713"/>
        <v>130.97788975817923</v>
      </c>
      <c r="DQ219" s="2">
        <f t="shared" si="713"/>
        <v>141.29935040303462</v>
      </c>
      <c r="DR219" s="2">
        <f t="shared" si="713"/>
        <v>149.51470656370654</v>
      </c>
      <c r="DS219" s="2">
        <f t="shared" si="713"/>
        <v>130.26638207282912</v>
      </c>
      <c r="DT219" s="2">
        <f t="shared" si="713"/>
        <v>141.19101823251825</v>
      </c>
      <c r="DU219" s="2">
        <f t="shared" si="713"/>
        <v>142.28262644830659</v>
      </c>
      <c r="DV219" s="2">
        <f t="shared" si="713"/>
        <v>125.21336025641025</v>
      </c>
      <c r="DW219" s="2">
        <f t="shared" si="713"/>
        <v>138.23725026737969</v>
      </c>
      <c r="DX219" s="2">
        <f t="shared" si="713"/>
        <v>135.89272927807488</v>
      </c>
      <c r="DY219" s="2">
        <f t="shared" si="713"/>
        <v>94.319487586487554</v>
      </c>
      <c r="EA219" s="2">
        <f t="shared" si="652"/>
        <v>77.311723662220061</v>
      </c>
      <c r="EB219" s="2">
        <f t="shared" ref="EB219:EB227" si="714">CF$228*$B219+CF$229</f>
        <v>77.829127664551606</v>
      </c>
      <c r="EC219" s="2">
        <f t="shared" ref="EC219:EC227" si="715">CG$228*$B219+CG$229</f>
        <v>73.356787682858709</v>
      </c>
      <c r="ED219" s="2">
        <f t="shared" ref="ED219:ED227" si="716">CH$228*$B219+CH$229</f>
        <v>79.469755066855186</v>
      </c>
      <c r="EE219" s="2">
        <f t="shared" ref="EE219:EE227" si="717">CI$228*$B219+CI$229</f>
        <v>77.198991571085656</v>
      </c>
      <c r="EF219" s="2">
        <f t="shared" ref="EF219:EF227" si="718">CJ$228*$B219+CJ$229</f>
        <v>78.75181109318639</v>
      </c>
      <c r="EG219" s="2">
        <f t="shared" ref="EG219:EG227" si="719">CK$228*$B219+CK$229</f>
        <v>82.151567023524436</v>
      </c>
      <c r="EH219" s="2">
        <f t="shared" ref="EH219:EH227" si="720">CL$228*$B219+CL$229</f>
        <v>79.03075533973356</v>
      </c>
      <c r="EI219" s="2">
        <f t="shared" ref="EI219:EI227" si="721">CM$228*$B219+CM$229</f>
        <v>77.114914216591075</v>
      </c>
      <c r="EJ219" s="2">
        <f t="shared" ref="EJ219:EJ227" si="722">CN$228*$B219+CN$229</f>
        <v>78.57726342925659</v>
      </c>
      <c r="EK219" s="2">
        <f t="shared" ref="EK219:EK227" si="723">CO$228*$B219+CO$229</f>
        <v>77.836188425302851</v>
      </c>
      <c r="EL219" s="2">
        <f t="shared" ref="EL219:EL227" si="724">CP$228*$B219+CP$229</f>
        <v>78.872767037223639</v>
      </c>
      <c r="EM219" s="2">
        <f t="shared" ref="EM219:EM227" si="725">CQ$228*$B219+CQ$229</f>
        <v>79.372503963830496</v>
      </c>
      <c r="EN219" s="2">
        <f t="shared" ref="EN219:EN227" si="726">CR$228*$B219+CR$229</f>
        <v>85.314975497874229</v>
      </c>
      <c r="EO219" s="2">
        <f t="shared" ref="EO219:EO227" si="727">CS$228*$B219+CS$229</f>
        <v>90.639685547785518</v>
      </c>
      <c r="EQ219" s="2">
        <f t="shared" ref="EQ219:EQ227" si="728">CU$228*$B219+CU$229</f>
        <v>79.519802775838969</v>
      </c>
      <c r="ER219" s="2">
        <f t="shared" ref="ER219:FE227" si="729">CV$228*$B219+CV$229</f>
        <v>81.500399954599686</v>
      </c>
      <c r="ES219" s="2">
        <f t="shared" si="729"/>
        <v>75.784876191039714</v>
      </c>
      <c r="ET219" s="2">
        <f t="shared" si="729"/>
        <v>80.481650934005245</v>
      </c>
      <c r="EU219" s="2">
        <f t="shared" si="729"/>
        <v>79.660443515696471</v>
      </c>
      <c r="EV219" s="2">
        <f t="shared" si="729"/>
        <v>80.718360616826587</v>
      </c>
      <c r="EW219" s="2">
        <f t="shared" si="729"/>
        <v>82.184620864916809</v>
      </c>
      <c r="EX219" s="2">
        <f t="shared" si="729"/>
        <v>80.402548477608008</v>
      </c>
      <c r="EY219" s="2">
        <f t="shared" si="729"/>
        <v>77.994498922121139</v>
      </c>
      <c r="EZ219" s="2">
        <f t="shared" si="729"/>
        <v>79.34297390013927</v>
      </c>
      <c r="FA219" s="2">
        <f t="shared" si="729"/>
        <v>79.36499191685914</v>
      </c>
      <c r="FB219" s="2">
        <f t="shared" si="729"/>
        <v>78.625887192209134</v>
      </c>
      <c r="FC219" s="2">
        <f t="shared" si="729"/>
        <v>80.078450000651486</v>
      </c>
      <c r="FD219" s="2">
        <f t="shared" si="729"/>
        <v>83.141617093623481</v>
      </c>
      <c r="FE219" s="2">
        <f t="shared" si="729"/>
        <v>82.416866728716315</v>
      </c>
      <c r="FG219" s="2">
        <f t="shared" ref="FG219:FG227" si="730">POWER(10,($B219-C$231)/C$229)/(1+POWER(10,($B219-C$231)/C$229))</f>
        <v>0.99999904063686751</v>
      </c>
      <c r="FH219" s="2">
        <f t="shared" ref="FH219:FU227" si="731">POWER(10,($B219-D$231)/D$229)/(1+POWER(10,($B219-D$231)/D$229))</f>
        <v>0.99999910877991294</v>
      </c>
      <c r="FI219" s="2">
        <f t="shared" si="731"/>
        <v>0.99999907686179257</v>
      </c>
      <c r="FJ219" s="2">
        <f t="shared" si="731"/>
        <v>0.99999904085391866</v>
      </c>
      <c r="FK219" s="2">
        <f t="shared" si="731"/>
        <v>0.99999904150175034</v>
      </c>
      <c r="FL219" s="2">
        <f t="shared" si="731"/>
        <v>0.99999895964512531</v>
      </c>
      <c r="FM219" s="2">
        <f t="shared" si="731"/>
        <v>0.99999896765494201</v>
      </c>
      <c r="FN219" s="2">
        <f t="shared" si="731"/>
        <v>0.9999988988891727</v>
      </c>
      <c r="FO219" s="2">
        <f t="shared" si="731"/>
        <v>0.99999885251283616</v>
      </c>
      <c r="FP219" s="2">
        <f t="shared" si="731"/>
        <v>0.99999892021695203</v>
      </c>
      <c r="FQ219" s="2">
        <f t="shared" si="731"/>
        <v>0.99999877916740976</v>
      </c>
      <c r="FR219" s="2">
        <f t="shared" si="731"/>
        <v>0.99999904038235254</v>
      </c>
      <c r="FS219" s="2">
        <f t="shared" si="731"/>
        <v>0.99999888165462292</v>
      </c>
      <c r="FT219" s="2">
        <f t="shared" si="731"/>
        <v>0.9999988081520077</v>
      </c>
      <c r="FU219" s="2">
        <f t="shared" si="731"/>
        <v>0.99999886778331071</v>
      </c>
      <c r="FW219" s="2">
        <f t="shared" si="536"/>
        <v>0.99418958699030036</v>
      </c>
      <c r="FX219" s="2">
        <f t="shared" si="588"/>
        <v>0.99277794527170593</v>
      </c>
      <c r="FY219" s="2">
        <f t="shared" si="589"/>
        <v>0.99315622416969895</v>
      </c>
      <c r="FZ219" s="2">
        <f t="shared" si="590"/>
        <v>0.99388917770595964</v>
      </c>
      <c r="GA219" s="2">
        <f t="shared" si="591"/>
        <v>0.99474295479903097</v>
      </c>
      <c r="GB219" s="2">
        <f t="shared" si="592"/>
        <v>0.99420108561187115</v>
      </c>
      <c r="GC219" s="2">
        <f t="shared" si="593"/>
        <v>0.99428270238060479</v>
      </c>
      <c r="GD219" s="2">
        <f t="shared" si="594"/>
        <v>0.99456329886856687</v>
      </c>
      <c r="GE219" s="2">
        <f t="shared" si="595"/>
        <v>0.99513691838771789</v>
      </c>
      <c r="GF219" s="2">
        <f t="shared" si="596"/>
        <v>0.99591308023728564</v>
      </c>
      <c r="GG219" s="2">
        <f t="shared" si="597"/>
        <v>0.99560190633717194</v>
      </c>
      <c r="GH219" s="2">
        <f t="shared" si="598"/>
        <v>0.99550472799690659</v>
      </c>
      <c r="GI219" s="2">
        <f t="shared" si="599"/>
        <v>0.99518638067630505</v>
      </c>
      <c r="GJ219" s="2">
        <f t="shared" si="600"/>
        <v>0.99437212688817522</v>
      </c>
      <c r="GK219" s="2">
        <f t="shared" si="601"/>
        <v>0.994967538460655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3.1407180363431881E-266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2.4703552456433706E-209</v>
      </c>
      <c r="HT219" s="86">
        <f t="shared" si="630"/>
        <v>1.3685589832878206E-216</v>
      </c>
      <c r="HU219" s="86">
        <f t="shared" si="631"/>
        <v>1.0569991253690191E-225</v>
      </c>
      <c r="HV219" s="86">
        <f t="shared" si="632"/>
        <v>2.9955362816205976E-238</v>
      </c>
      <c r="HW219" s="86">
        <f t="shared" si="633"/>
        <v>1.8227179055986834E-260</v>
      </c>
      <c r="HX219" s="86">
        <f t="shared" si="634"/>
        <v>3.1789119576851428E-241</v>
      </c>
      <c r="HY219" s="86">
        <f t="shared" si="635"/>
        <v>2.0063103408663739E-244</v>
      </c>
      <c r="HZ219" s="86">
        <f t="shared" si="636"/>
        <v>1.0967434615638681E-254</v>
      </c>
      <c r="IA219" s="86">
        <f t="shared" si="637"/>
        <v>3.8745573959903603E-278</v>
      </c>
      <c r="IB219" s="86">
        <f t="shared" si="638"/>
        <v>1.3023939022279266E-300</v>
      </c>
      <c r="IC219" s="86">
        <f t="shared" si="639"/>
        <v>1.6535955382512934E-287</v>
      </c>
      <c r="ID219" s="86">
        <f t="shared" si="640"/>
        <v>1.3120461331591839E-270</v>
      </c>
      <c r="IE219" s="86">
        <f t="shared" si="641"/>
        <v>4.6255497513636838E-256</v>
      </c>
      <c r="IF219" s="86">
        <f t="shared" si="642"/>
        <v>1.1535247989899085E-216</v>
      </c>
      <c r="IG219" s="86">
        <f t="shared" si="643"/>
        <v>3.9707983742304385E-150</v>
      </c>
      <c r="II219" s="86">
        <f t="shared" si="540"/>
        <v>2.2271145750213876E-14</v>
      </c>
      <c r="IJ219" s="86">
        <f t="shared" si="541"/>
        <v>1.0151565476808235E-13</v>
      </c>
      <c r="IK219" s="86">
        <f t="shared" si="542"/>
        <v>1.2076121776270942E-14</v>
      </c>
      <c r="IL219" s="86">
        <f t="shared" si="543"/>
        <v>7.575633659042268E-16</v>
      </c>
      <c r="IM219" s="86">
        <f t="shared" si="544"/>
        <v>1.1742049204947179E-17</v>
      </c>
      <c r="IN219" s="86">
        <f t="shared" si="545"/>
        <v>2.2871975615001399E-16</v>
      </c>
      <c r="IO219" s="86">
        <f t="shared" si="546"/>
        <v>1.9975390679800659E-16</v>
      </c>
      <c r="IP219" s="86">
        <f t="shared" si="547"/>
        <v>3.9518728830441835E-17</v>
      </c>
      <c r="IQ219" s="86">
        <f t="shared" si="548"/>
        <v>4.7289915816486267E-19</v>
      </c>
      <c r="IR219" s="86">
        <f t="shared" si="549"/>
        <v>4.4813748939932135E-21</v>
      </c>
      <c r="IS219" s="86">
        <f t="shared" si="550"/>
        <v>4.9110482901300774E-20</v>
      </c>
      <c r="IT219" s="86">
        <f t="shared" si="551"/>
        <v>9.7519660908722718E-19</v>
      </c>
      <c r="IU219" s="86">
        <f t="shared" si="552"/>
        <v>1.3008282395773112E-17</v>
      </c>
      <c r="IV219" s="86">
        <f t="shared" si="553"/>
        <v>3.6652878679976929E-17</v>
      </c>
      <c r="IW219" s="86">
        <f t="shared" si="554"/>
        <v>7.9212742327265033E-12</v>
      </c>
      <c r="IY219" s="86">
        <f t="shared" si="555"/>
        <v>2.2271145750213876E-14</v>
      </c>
      <c r="IZ219" s="86">
        <f t="shared" si="556"/>
        <v>1.0151565476808235E-13</v>
      </c>
      <c r="JA219" s="86">
        <f t="shared" si="557"/>
        <v>1.2076121776270942E-14</v>
      </c>
      <c r="JB219" s="86">
        <f t="shared" si="558"/>
        <v>7.575633659042268E-16</v>
      </c>
      <c r="JC219" s="86">
        <f t="shared" si="559"/>
        <v>1.1742049204947179E-17</v>
      </c>
      <c r="JD219" s="86">
        <f t="shared" si="560"/>
        <v>2.2871975615001399E-16</v>
      </c>
      <c r="JE219" s="86">
        <f t="shared" si="561"/>
        <v>1.9975390679800659E-16</v>
      </c>
      <c r="JF219" s="86">
        <f t="shared" si="562"/>
        <v>3.9518728830441835E-17</v>
      </c>
      <c r="JG219" s="86">
        <f t="shared" si="563"/>
        <v>4.7289915816486267E-19</v>
      </c>
      <c r="JH219" s="86">
        <f t="shared" si="564"/>
        <v>4.4813748939932135E-21</v>
      </c>
      <c r="JI219" s="86">
        <f t="shared" si="565"/>
        <v>4.9110482901300774E-20</v>
      </c>
      <c r="JJ219" s="86">
        <f t="shared" si="566"/>
        <v>9.7519660908722718E-19</v>
      </c>
      <c r="JK219" s="86">
        <f t="shared" si="567"/>
        <v>1.3008282395773112E-17</v>
      </c>
      <c r="JL219" s="86">
        <f t="shared" si="568"/>
        <v>3.6652878679976929E-17</v>
      </c>
      <c r="JM219" s="86">
        <f t="shared" si="569"/>
        <v>7.9212742327265033E-12</v>
      </c>
    </row>
    <row r="220" spans="2:273" x14ac:dyDescent="0.25">
      <c r="B220" s="2">
        <v>193</v>
      </c>
      <c r="C220" s="37">
        <v>86.376999999999995</v>
      </c>
      <c r="D220" s="37">
        <v>82.316000000000003</v>
      </c>
      <c r="E220" s="37">
        <v>80.438999999999993</v>
      </c>
      <c r="F220" s="37">
        <v>83.93</v>
      </c>
      <c r="G220" s="37">
        <v>81.421000000000006</v>
      </c>
      <c r="H220" s="37">
        <v>85.105000000000004</v>
      </c>
      <c r="I220" s="37">
        <v>86.649000000000001</v>
      </c>
      <c r="J220" s="37">
        <v>84.245999999999995</v>
      </c>
      <c r="K220" s="37">
        <v>81.841999999999999</v>
      </c>
      <c r="L220" s="37">
        <v>84.474000000000004</v>
      </c>
      <c r="M220" s="37">
        <v>82</v>
      </c>
      <c r="N220" s="37">
        <v>83.474000000000004</v>
      </c>
      <c r="O220" s="37">
        <v>82.625</v>
      </c>
      <c r="P220" s="37">
        <v>85.569000000000003</v>
      </c>
      <c r="Q220" s="37">
        <v>86.085999999999999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115.97413360323888</v>
      </c>
      <c r="DL220" s="2">
        <f t="shared" si="713"/>
        <v>117.1001905923345</v>
      </c>
      <c r="DM220" s="2">
        <f t="shared" si="713"/>
        <v>140.24132604588397</v>
      </c>
      <c r="DN220" s="2">
        <f t="shared" si="713"/>
        <v>140.45671763602255</v>
      </c>
      <c r="DO220" s="2">
        <f t="shared" si="713"/>
        <v>140.90372435897439</v>
      </c>
      <c r="DP220" s="2">
        <f t="shared" si="713"/>
        <v>131.06357325746799</v>
      </c>
      <c r="DQ220" s="2">
        <f t="shared" si="713"/>
        <v>141.45310763394974</v>
      </c>
      <c r="DR220" s="2">
        <f t="shared" si="713"/>
        <v>149.71759884169882</v>
      </c>
      <c r="DS220" s="2">
        <f t="shared" si="713"/>
        <v>130.36352773109243</v>
      </c>
      <c r="DT220" s="2">
        <f t="shared" si="713"/>
        <v>141.35335233805236</v>
      </c>
      <c r="DU220" s="2">
        <f t="shared" si="713"/>
        <v>142.46205191622101</v>
      </c>
      <c r="DV220" s="2">
        <f t="shared" si="713"/>
        <v>125.2972636977058</v>
      </c>
      <c r="DW220" s="2">
        <f t="shared" si="713"/>
        <v>138.41241711229947</v>
      </c>
      <c r="DX220" s="2">
        <f t="shared" si="713"/>
        <v>136.03739705882356</v>
      </c>
      <c r="DY220" s="2">
        <f t="shared" si="713"/>
        <v>94.203229955229929</v>
      </c>
      <c r="EA220" s="2">
        <f t="shared" si="652"/>
        <v>77.115021240390149</v>
      </c>
      <c r="EB220" s="2">
        <f t="shared" si="714"/>
        <v>77.669353643381385</v>
      </c>
      <c r="EC220" s="2">
        <f t="shared" si="715"/>
        <v>73.135924712451128</v>
      </c>
      <c r="ED220" s="2">
        <f t="shared" si="716"/>
        <v>79.284144079779693</v>
      </c>
      <c r="EE220" s="2">
        <f t="shared" si="717"/>
        <v>76.9908409649981</v>
      </c>
      <c r="EF220" s="2">
        <f t="shared" si="718"/>
        <v>78.531072255956161</v>
      </c>
      <c r="EG220" s="2">
        <f t="shared" si="719"/>
        <v>81.968482138329335</v>
      </c>
      <c r="EH220" s="2">
        <f t="shared" si="720"/>
        <v>78.834961195455321</v>
      </c>
      <c r="EI220" s="2">
        <f t="shared" si="721"/>
        <v>76.902684935660801</v>
      </c>
      <c r="EJ220" s="2">
        <f t="shared" si="722"/>
        <v>78.374882494004794</v>
      </c>
      <c r="EK220" s="2">
        <f t="shared" si="723"/>
        <v>77.629792799461654</v>
      </c>
      <c r="EL220" s="2">
        <f t="shared" si="724"/>
        <v>78.693618197707352</v>
      </c>
      <c r="EM220" s="2">
        <f t="shared" si="725"/>
        <v>79.191545776183801</v>
      </c>
      <c r="EN220" s="2">
        <f t="shared" si="726"/>
        <v>85.159828373237858</v>
      </c>
      <c r="EO220" s="2">
        <f t="shared" si="727"/>
        <v>90.505433100233077</v>
      </c>
      <c r="EQ220" s="2">
        <f t="shared" si="728"/>
        <v>79.347108282838263</v>
      </c>
      <c r="ER220" s="2">
        <f t="shared" si="729"/>
        <v>81.382993372442897</v>
      </c>
      <c r="ES220" s="2">
        <f t="shared" si="729"/>
        <v>75.590812649196238</v>
      </c>
      <c r="ET220" s="2">
        <f t="shared" si="729"/>
        <v>80.307165410697891</v>
      </c>
      <c r="EU220" s="2">
        <f t="shared" si="729"/>
        <v>79.479111579929935</v>
      </c>
      <c r="EV220" s="2">
        <f t="shared" si="729"/>
        <v>80.519464209552524</v>
      </c>
      <c r="EW220" s="2">
        <f t="shared" si="729"/>
        <v>82.001950362296157</v>
      </c>
      <c r="EX220" s="2">
        <f t="shared" si="729"/>
        <v>80.221672022622144</v>
      </c>
      <c r="EY220" s="2">
        <f t="shared" si="729"/>
        <v>77.791801606633641</v>
      </c>
      <c r="EZ220" s="2">
        <f t="shared" si="729"/>
        <v>79.148762128718531</v>
      </c>
      <c r="FA220" s="2">
        <f t="shared" si="729"/>
        <v>79.174940163762358</v>
      </c>
      <c r="FB220" s="2">
        <f t="shared" si="729"/>
        <v>78.444090464410607</v>
      </c>
      <c r="FC220" s="2">
        <f t="shared" si="729"/>
        <v>79.905144699295974</v>
      </c>
      <c r="FD220" s="2">
        <f t="shared" si="729"/>
        <v>82.963167511339933</v>
      </c>
      <c r="FE220" s="2">
        <f t="shared" si="729"/>
        <v>82.198981229981342</v>
      </c>
      <c r="FG220" s="2">
        <f t="shared" si="730"/>
        <v>0.99999912505035049</v>
      </c>
      <c r="FH220" s="2">
        <f t="shared" si="731"/>
        <v>0.99999918719755665</v>
      </c>
      <c r="FI220" s="2">
        <f t="shared" si="731"/>
        <v>0.9999991580878802</v>
      </c>
      <c r="FJ220" s="2">
        <f t="shared" si="731"/>
        <v>0.99999912524830348</v>
      </c>
      <c r="FK220" s="2">
        <f t="shared" si="731"/>
        <v>0.99999912583913309</v>
      </c>
      <c r="FL220" s="2">
        <f t="shared" si="731"/>
        <v>0.99999905118499066</v>
      </c>
      <c r="FM220" s="2">
        <f t="shared" si="731"/>
        <v>0.99999905849003157</v>
      </c>
      <c r="FN220" s="2">
        <f t="shared" si="731"/>
        <v>0.99999899577489293</v>
      </c>
      <c r="FO220" s="2">
        <f t="shared" si="731"/>
        <v>0.9999989534791629</v>
      </c>
      <c r="FP220" s="2">
        <f t="shared" si="731"/>
        <v>0.9999990152260626</v>
      </c>
      <c r="FQ220" s="2">
        <f t="shared" si="731"/>
        <v>0.99999888658732505</v>
      </c>
      <c r="FR220" s="2">
        <f t="shared" si="731"/>
        <v>0.99999912481822995</v>
      </c>
      <c r="FS220" s="2">
        <f t="shared" si="731"/>
        <v>0.99999898005679366</v>
      </c>
      <c r="FT220" s="2">
        <f t="shared" si="731"/>
        <v>0.99999891302159816</v>
      </c>
      <c r="FU220" s="2">
        <f t="shared" si="731"/>
        <v>0.99999896740600391</v>
      </c>
      <c r="FW220" s="2">
        <f t="shared" ref="FW220:FW227" si="748">POWER(10,($B220-C$232)/C$229)/(1+POWER(10,($B220-C$232)/C$229))</f>
        <v>0.99469812975502259</v>
      </c>
      <c r="FX220" s="2">
        <f t="shared" si="588"/>
        <v>0.99340921961136952</v>
      </c>
      <c r="FY220" s="2">
        <f t="shared" si="589"/>
        <v>0.9937546414425501</v>
      </c>
      <c r="FZ220" s="2">
        <f t="shared" si="590"/>
        <v>0.99442386562037322</v>
      </c>
      <c r="GA220" s="2">
        <f t="shared" si="591"/>
        <v>0.99520329901736104</v>
      </c>
      <c r="GB220" s="2">
        <f t="shared" si="592"/>
        <v>0.99470862734302767</v>
      </c>
      <c r="GC220" s="2">
        <f t="shared" si="593"/>
        <v>0.99478313820365172</v>
      </c>
      <c r="GD220" s="2">
        <f t="shared" si="594"/>
        <v>0.99503929658228463</v>
      </c>
      <c r="GE220" s="2">
        <f t="shared" si="595"/>
        <v>0.99556291823643195</v>
      </c>
      <c r="GF220" s="2">
        <f t="shared" si="596"/>
        <v>0.9962713440348423</v>
      </c>
      <c r="GG220" s="2">
        <f t="shared" si="597"/>
        <v>0.99598733806874695</v>
      </c>
      <c r="GH220" s="2">
        <f t="shared" si="598"/>
        <v>0.99589864097542091</v>
      </c>
      <c r="GI220" s="2">
        <f t="shared" si="599"/>
        <v>0.99560806681310077</v>
      </c>
      <c r="GJ220" s="2">
        <f t="shared" si="600"/>
        <v>0.99486477579841959</v>
      </c>
      <c r="GK220" s="2">
        <f t="shared" si="601"/>
        <v>0.99540830731646512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5.4696551918233883E-271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1.3420486677383614E-214</v>
      </c>
      <c r="HT220" s="86">
        <f t="shared" si="630"/>
        <v>4.8625928434837812E-222</v>
      </c>
      <c r="HU220" s="86">
        <f t="shared" si="631"/>
        <v>2.0717037481775838E-231</v>
      </c>
      <c r="HV220" s="86">
        <f t="shared" si="632"/>
        <v>3.0601754359036389E-244</v>
      </c>
      <c r="HW220" s="86">
        <f t="shared" si="633"/>
        <v>6.3549653651168029E-267</v>
      </c>
      <c r="HX220" s="86">
        <f t="shared" si="634"/>
        <v>2.6810717823830908E-247</v>
      </c>
      <c r="HY220" s="86">
        <f t="shared" si="635"/>
        <v>1.5598991046492552E-250</v>
      </c>
      <c r="HZ220" s="86">
        <f t="shared" si="636"/>
        <v>5.2429177039564647E-261</v>
      </c>
      <c r="IA220" s="86">
        <f t="shared" si="637"/>
        <v>5.4096552517482055E-285</v>
      </c>
      <c r="IB220" s="86">
        <f t="shared" si="638"/>
        <v>6.6841901341749531E-308</v>
      </c>
      <c r="IC220" s="86">
        <f t="shared" si="639"/>
        <v>1.5433181091020971E-294</v>
      </c>
      <c r="ID220" s="86">
        <f t="shared" si="640"/>
        <v>3.2839092986088301E-277</v>
      </c>
      <c r="IE220" s="86">
        <f t="shared" si="641"/>
        <v>2.3887793724116676E-262</v>
      </c>
      <c r="IF220" s="86">
        <f t="shared" si="642"/>
        <v>4.9039971340961544E-222</v>
      </c>
      <c r="IG220" s="86">
        <f t="shared" si="643"/>
        <v>8.6371979413205744E-154</v>
      </c>
      <c r="II220" s="86">
        <f t="shared" ref="II220:II227" si="752" xml:space="preserve"> _xlfn.NORM.DIST($B220, C$10, ABS(C$14), TRUE) * _xlfn.NORM.DIST(($B220 - C$10)*C$18, 0, ABS(C$14), TRUE) * 2</f>
        <v>7.6305378654021407E-15</v>
      </c>
      <c r="IJ220" s="86">
        <f t="shared" ref="IJ220:IJ227" si="753" xml:space="preserve"> _xlfn.NORM.DIST($B220, D$10, ABS(D$14), TRUE) * _xlfn.NORM.DIST(($B220 - D$10)*D$18, 0, ABS(D$14), TRUE) * 2</f>
        <v>3.5071234755037725E-14</v>
      </c>
      <c r="IK220" s="86">
        <f t="shared" ref="IK220:IK227" si="754" xml:space="preserve"> _xlfn.NORM.DIST($B220, E$10, ABS(E$14), TRUE) * _xlfn.NORM.DIST(($B220 - E$10)*E$18, 0, ABS(E$14), TRUE) * 2</f>
        <v>3.9033369069489659E-15</v>
      </c>
      <c r="IL220" s="86">
        <f t="shared" ref="IL220:IL227" si="755" xml:space="preserve"> _xlfn.NORM.DIST($B220, F$10, ABS(F$14), TRUE) * _xlfn.NORM.DIST(($B220 - F$10)*F$18, 0, ABS(F$14), TRUE) * 2</f>
        <v>2.2738570516360129E-16</v>
      </c>
      <c r="IM220" s="86">
        <f t="shared" ref="IM220:IM227" si="756" xml:space="preserve"> _xlfn.NORM.DIST($B220, G$10, ABS(G$14), TRUE) * _xlfn.NORM.DIST(($B220 - G$10)*G$18, 0, ABS(G$14), TRUE) * 2</f>
        <v>3.1552404107428109E-18</v>
      </c>
      <c r="IN220" s="86">
        <f t="shared" ref="IN220:IN227" si="757" xml:space="preserve"> _xlfn.NORM.DIST($B220, H$10, ABS(H$14), TRUE) * _xlfn.NORM.DIST(($B220 - H$10)*H$18, 0, ABS(H$14), TRUE) * 2</f>
        <v>6.6607423176290264E-17</v>
      </c>
      <c r="IO220" s="86">
        <f t="shared" ref="IO220:IO227" si="758" xml:space="preserve"> _xlfn.NORM.DIST($B220, I$10, ABS(I$14), TRUE) * _xlfn.NORM.DIST(($B220 - I$10)*I$18, 0, ABS(I$14), TRUE) * 2</f>
        <v>5.809226248105888E-17</v>
      </c>
      <c r="IP220" s="86">
        <f t="shared" ref="IP220:IP227" si="759" xml:space="preserve"> _xlfn.NORM.DIST($B220, J$10, ABS(J$14), TRUE) * _xlfn.NORM.DIST(($B220 - J$10)*J$18, 0, ABS(J$14), TRUE) * 2</f>
        <v>1.0987943810236214E-17</v>
      </c>
      <c r="IQ220" s="86">
        <f t="shared" ref="IQ220:IQ227" si="760" xml:space="preserve"> _xlfn.NORM.DIST($B220, K$10, ABS(K$14), TRUE) * _xlfn.NORM.DIST(($B220 - K$10)*K$18, 0, ABS(K$14), TRUE) * 2</f>
        <v>1.1598888974419066E-19</v>
      </c>
      <c r="IR220" s="86">
        <f t="shared" ref="IR220:IR227" si="761" xml:space="preserve"> _xlfn.NORM.DIST($B220, L$10, ABS(L$14), TRUE) * _xlfn.NORM.DIST(($B220 - L$10)*L$18, 0, ABS(L$14), TRUE) * 2</f>
        <v>9.8400519974489267E-22</v>
      </c>
      <c r="IS220" s="86">
        <f t="shared" ref="IS220:IS227" si="762" xml:space="preserve"> _xlfn.NORM.DIST($B220, M$10, ABS(M$14), TRUE) * _xlfn.NORM.DIST(($B220 - M$10)*M$18, 0, ABS(M$14), TRUE) * 2</f>
        <v>1.1454367449945975E-20</v>
      </c>
      <c r="IT220" s="86">
        <f t="shared" ref="IT220:IT227" si="763" xml:space="preserve"> _xlfn.NORM.DIST($B220, N$10, ABS(N$14), TRUE) * _xlfn.NORM.DIST(($B220 - N$10)*N$18, 0, ABS(N$14), TRUE) * 2</f>
        <v>2.5028130563714422E-19</v>
      </c>
      <c r="IU220" s="86">
        <f t="shared" ref="IU220:IU227" si="764" xml:space="preserve"> _xlfn.NORM.DIST($B220, O$10, ABS(O$14), TRUE) * _xlfn.NORM.DIST(($B220 - O$10)*O$18, 0, ABS(O$14), TRUE) * 2</f>
        <v>3.5859006719943125E-18</v>
      </c>
      <c r="IV220" s="86">
        <f t="shared" ref="IV220:IV227" si="765" xml:space="preserve"> _xlfn.NORM.DIST($B220, P$10, ABS(P$14), TRUE) * _xlfn.NORM.DIST(($B220 - P$10)*P$18, 0, ABS(P$14), TRUE) * 2</f>
        <v>1.0076213115323482E-17</v>
      </c>
      <c r="IW220" s="86">
        <f t="shared" ref="IW220:IW227" si="766" xml:space="preserve"> _xlfn.NORM.DIST($B220, Q$10, ABS(Q$14), TRUE) * _xlfn.NORM.DIST(($B220 - Q$10)*Q$18, 0, ABS(Q$14), TRUE) * 2</f>
        <v>3.4238948796136425E-12</v>
      </c>
      <c r="IY220" s="86">
        <f t="shared" ref="IY220:IY227" si="767">GM220+HC220+HS220+II220</f>
        <v>7.6305378654021407E-15</v>
      </c>
      <c r="IZ220" s="86">
        <f t="shared" ref="IZ220:IZ227" si="768">GN220+HD220+HT220+IJ220</f>
        <v>3.5071234755037725E-14</v>
      </c>
      <c r="JA220" s="86">
        <f t="shared" ref="JA220:JA227" si="769">GO220+HE220+HU220+IK220</f>
        <v>3.9033369069489659E-15</v>
      </c>
      <c r="JB220" s="86">
        <f t="shared" ref="JB220:JB227" si="770">GP220+HF220+HV220+IL220</f>
        <v>2.2738570516360129E-16</v>
      </c>
      <c r="JC220" s="86">
        <f t="shared" ref="JC220:JC227" si="771">GQ220+HG220+HW220+IM220</f>
        <v>3.1552404107428109E-18</v>
      </c>
      <c r="JD220" s="86">
        <f t="shared" ref="JD220:JD227" si="772">GR220+HH220+HX220+IN220</f>
        <v>6.6607423176290264E-17</v>
      </c>
      <c r="JE220" s="86">
        <f t="shared" ref="JE220:JE227" si="773">GS220+HI220+HY220+IO220</f>
        <v>5.809226248105888E-17</v>
      </c>
      <c r="JF220" s="86">
        <f t="shared" ref="JF220:JF227" si="774">GT220+HJ220+HZ220+IP220</f>
        <v>1.0987943810236214E-17</v>
      </c>
      <c r="JG220" s="86">
        <f t="shared" ref="JG220:JG227" si="775">GU220+HK220+IA220+IQ220</f>
        <v>1.1598888974419066E-19</v>
      </c>
      <c r="JH220" s="86">
        <f t="shared" ref="JH220:JH227" si="776">GV220+HL220+IB220+IR220</f>
        <v>9.8400519974489267E-22</v>
      </c>
      <c r="JI220" s="86">
        <f t="shared" ref="JI220:JI227" si="777">GW220+HM220+IC220+IS220</f>
        <v>1.1454367449945975E-20</v>
      </c>
      <c r="JJ220" s="86">
        <f t="shared" ref="JJ220:JJ227" si="778">GX220+HN220+ID220+IT220</f>
        <v>2.5028130563714422E-19</v>
      </c>
      <c r="JK220" s="86">
        <f t="shared" ref="JK220:JK227" si="779">GY220+HO220+IE220+IU220</f>
        <v>3.5859006719943125E-18</v>
      </c>
      <c r="JL220" s="86">
        <f t="shared" ref="JL220:JL227" si="780">GZ220+HP220+IF220+IV220</f>
        <v>1.0076213115323482E-17</v>
      </c>
      <c r="JM220" s="86">
        <f t="shared" ref="JM220:JM227" si="781">HA220+HQ220+IG220+IW220</f>
        <v>3.4238948796136425E-12</v>
      </c>
    </row>
    <row r="221" spans="2:273" x14ac:dyDescent="0.25">
      <c r="B221" s="2">
        <v>194</v>
      </c>
      <c r="C221" s="37">
        <v>85.852000000000004</v>
      </c>
      <c r="D221" s="37">
        <v>81.332999999999998</v>
      </c>
      <c r="E221" s="37">
        <v>81.350999999999999</v>
      </c>
      <c r="F221" s="37">
        <v>82.158000000000001</v>
      </c>
      <c r="G221" s="37">
        <v>81.93</v>
      </c>
      <c r="H221" s="37">
        <v>83.543999999999997</v>
      </c>
      <c r="I221" s="37">
        <v>86.701999999999998</v>
      </c>
      <c r="J221" s="37">
        <v>84.701999999999998</v>
      </c>
      <c r="K221" s="37">
        <v>82.807000000000002</v>
      </c>
      <c r="L221" s="37">
        <v>83.894999999999996</v>
      </c>
      <c r="M221" s="37">
        <v>81.981999999999999</v>
      </c>
      <c r="N221" s="37">
        <v>84.174999999999997</v>
      </c>
      <c r="O221" s="37">
        <v>81.945999999999998</v>
      </c>
      <c r="P221" s="37">
        <v>85.224000000000004</v>
      </c>
      <c r="Q221" s="37">
        <v>84.120999999999995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116.00472874493929</v>
      </c>
      <c r="DL221" s="2">
        <f t="shared" si="713"/>
        <v>117.1342843205575</v>
      </c>
      <c r="DM221" s="2">
        <f t="shared" si="713"/>
        <v>140.41174952766534</v>
      </c>
      <c r="DN221" s="2">
        <f t="shared" si="713"/>
        <v>140.60638639774862</v>
      </c>
      <c r="DO221" s="2">
        <f t="shared" si="713"/>
        <v>141.03997435897438</v>
      </c>
      <c r="DP221" s="2">
        <f t="shared" si="713"/>
        <v>131.14925675675676</v>
      </c>
      <c r="DQ221" s="2">
        <f t="shared" si="713"/>
        <v>141.60686486486486</v>
      </c>
      <c r="DR221" s="2">
        <f t="shared" si="713"/>
        <v>149.92049111969109</v>
      </c>
      <c r="DS221" s="2">
        <f t="shared" si="713"/>
        <v>130.46067338935575</v>
      </c>
      <c r="DT221" s="2">
        <f t="shared" si="713"/>
        <v>141.51568644358645</v>
      </c>
      <c r="DU221" s="2">
        <f t="shared" si="713"/>
        <v>142.64147738413544</v>
      </c>
      <c r="DV221" s="2">
        <f t="shared" si="713"/>
        <v>125.38116713900135</v>
      </c>
      <c r="DW221" s="2">
        <f t="shared" si="713"/>
        <v>138.58758395721927</v>
      </c>
      <c r="DX221" s="2">
        <f t="shared" si="713"/>
        <v>136.18206483957221</v>
      </c>
      <c r="DY221" s="2">
        <f t="shared" si="713"/>
        <v>94.086972323972304</v>
      </c>
      <c r="EA221" s="2">
        <f t="shared" si="652"/>
        <v>76.918318818560266</v>
      </c>
      <c r="EB221" s="2">
        <f t="shared" si="714"/>
        <v>77.509579622211177</v>
      </c>
      <c r="EC221" s="2">
        <f t="shared" si="715"/>
        <v>72.915061742043534</v>
      </c>
      <c r="ED221" s="2">
        <f t="shared" si="716"/>
        <v>79.098533092704201</v>
      </c>
      <c r="EE221" s="2">
        <f t="shared" si="717"/>
        <v>76.782690358910543</v>
      </c>
      <c r="EF221" s="2">
        <f t="shared" si="718"/>
        <v>78.310333418725918</v>
      </c>
      <c r="EG221" s="2">
        <f t="shared" si="719"/>
        <v>81.785397253134249</v>
      </c>
      <c r="EH221" s="2">
        <f t="shared" si="720"/>
        <v>78.639167051177097</v>
      </c>
      <c r="EI221" s="2">
        <f t="shared" si="721"/>
        <v>76.690455654730513</v>
      </c>
      <c r="EJ221" s="2">
        <f t="shared" si="722"/>
        <v>78.172501558752998</v>
      </c>
      <c r="EK221" s="2">
        <f t="shared" si="723"/>
        <v>77.423397173620486</v>
      </c>
      <c r="EL221" s="2">
        <f t="shared" si="724"/>
        <v>78.514469358191064</v>
      </c>
      <c r="EM221" s="2">
        <f t="shared" si="725"/>
        <v>79.010587588537106</v>
      </c>
      <c r="EN221" s="2">
        <f t="shared" si="726"/>
        <v>85.004681248601472</v>
      </c>
      <c r="EO221" s="2">
        <f t="shared" si="727"/>
        <v>90.371180652680636</v>
      </c>
      <c r="EQ221" s="2">
        <f t="shared" si="728"/>
        <v>79.174413789837573</v>
      </c>
      <c r="ER221" s="2">
        <f t="shared" si="729"/>
        <v>81.265586790286122</v>
      </c>
      <c r="ES221" s="2">
        <f t="shared" si="729"/>
        <v>75.396749107352775</v>
      </c>
      <c r="ET221" s="2">
        <f t="shared" si="729"/>
        <v>80.132679887390537</v>
      </c>
      <c r="EU221" s="2">
        <f t="shared" si="729"/>
        <v>79.297779644163398</v>
      </c>
      <c r="EV221" s="2">
        <f t="shared" si="729"/>
        <v>80.320567802278475</v>
      </c>
      <c r="EW221" s="2">
        <f t="shared" si="729"/>
        <v>81.819279859675518</v>
      </c>
      <c r="EX221" s="2">
        <f t="shared" si="729"/>
        <v>80.04079556763628</v>
      </c>
      <c r="EY221" s="2">
        <f t="shared" si="729"/>
        <v>77.589104291146128</v>
      </c>
      <c r="EZ221" s="2">
        <f t="shared" si="729"/>
        <v>78.954550357297791</v>
      </c>
      <c r="FA221" s="2">
        <f t="shared" si="729"/>
        <v>78.984888410665576</v>
      </c>
      <c r="FB221" s="2">
        <f t="shared" si="729"/>
        <v>78.262293736612079</v>
      </c>
      <c r="FC221" s="2">
        <f t="shared" si="729"/>
        <v>79.731839397940448</v>
      </c>
      <c r="FD221" s="2">
        <f t="shared" si="729"/>
        <v>82.784717929056399</v>
      </c>
      <c r="FE221" s="2">
        <f t="shared" si="729"/>
        <v>81.98109573124637</v>
      </c>
      <c r="FG221" s="2">
        <f t="shared" si="730"/>
        <v>0.99999920203637427</v>
      </c>
      <c r="FH221" s="2">
        <f t="shared" si="731"/>
        <v>0.99999925871530837</v>
      </c>
      <c r="FI221" s="2">
        <f t="shared" si="731"/>
        <v>0.99999923216696407</v>
      </c>
      <c r="FJ221" s="2">
        <f t="shared" si="731"/>
        <v>0.99999920221690952</v>
      </c>
      <c r="FK221" s="2">
        <f t="shared" si="731"/>
        <v>0.99999920275575271</v>
      </c>
      <c r="FL221" s="2">
        <f t="shared" si="731"/>
        <v>0.99999913467035462</v>
      </c>
      <c r="FM221" s="2">
        <f t="shared" si="731"/>
        <v>0.99999914133263235</v>
      </c>
      <c r="FN221" s="2">
        <f t="shared" si="731"/>
        <v>0.99999908413573624</v>
      </c>
      <c r="FO221" s="2">
        <f t="shared" si="731"/>
        <v>0.99999904556156505</v>
      </c>
      <c r="FP221" s="2">
        <f t="shared" si="731"/>
        <v>0.99999910187541696</v>
      </c>
      <c r="FQ221" s="2">
        <f t="shared" si="731"/>
        <v>0.99999898455547231</v>
      </c>
      <c r="FR221" s="2">
        <f t="shared" si="731"/>
        <v>0.99999920182467783</v>
      </c>
      <c r="FS221" s="2">
        <f t="shared" si="731"/>
        <v>0.99999906980065678</v>
      </c>
      <c r="FT221" s="2">
        <f t="shared" si="731"/>
        <v>0.99999900866382052</v>
      </c>
      <c r="FU221" s="2">
        <f t="shared" si="731"/>
        <v>0.9999990582629974</v>
      </c>
      <c r="FW221" s="2">
        <f t="shared" si="748"/>
        <v>0.99516238008362246</v>
      </c>
      <c r="FX221" s="2">
        <f t="shared" si="588"/>
        <v>0.99398564901996778</v>
      </c>
      <c r="FY221" s="2">
        <f t="shared" si="589"/>
        <v>0.99430103358193234</v>
      </c>
      <c r="FZ221" s="2">
        <f t="shared" si="590"/>
        <v>0.99491200863512763</v>
      </c>
      <c r="GA221" s="2">
        <f t="shared" si="591"/>
        <v>0.99562350957923229</v>
      </c>
      <c r="GB221" s="2">
        <f t="shared" si="592"/>
        <v>0.9951719629276673</v>
      </c>
      <c r="GC221" s="2">
        <f t="shared" si="593"/>
        <v>0.99523998051546114</v>
      </c>
      <c r="GD221" s="2">
        <f t="shared" si="594"/>
        <v>0.99547380908360494</v>
      </c>
      <c r="GE221" s="2">
        <f t="shared" si="595"/>
        <v>0.99595175283969717</v>
      </c>
      <c r="GF221" s="2">
        <f t="shared" si="596"/>
        <v>0.99659830931241455</v>
      </c>
      <c r="GG221" s="2">
        <f t="shared" si="597"/>
        <v>0.99633911627304383</v>
      </c>
      <c r="GH221" s="2">
        <f t="shared" si="598"/>
        <v>0.99625816577855242</v>
      </c>
      <c r="GI221" s="2">
        <f t="shared" si="599"/>
        <v>0.99599296083753042</v>
      </c>
      <c r="GJ221" s="2">
        <f t="shared" si="600"/>
        <v>0.99531450275150213</v>
      </c>
      <c r="GK221" s="2">
        <f t="shared" si="601"/>
        <v>0.99581063391735392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8.6389108427926796E-276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6.2642231544951405E-220</v>
      </c>
      <c r="HT221" s="86">
        <f t="shared" si="630"/>
        <v>1.4765437334481781E-227</v>
      </c>
      <c r="HU221" s="86">
        <f t="shared" si="631"/>
        <v>3.4417408851644159E-237</v>
      </c>
      <c r="HV221" s="86">
        <f t="shared" si="632"/>
        <v>2.6309067840519924E-250</v>
      </c>
      <c r="HW221" s="86">
        <f t="shared" si="633"/>
        <v>1.8446565583959828E-273</v>
      </c>
      <c r="HX221" s="86">
        <f t="shared" si="634"/>
        <v>1.8979557526320082E-253</v>
      </c>
      <c r="HY221" s="86">
        <f t="shared" si="635"/>
        <v>1.0182669925889471E-256</v>
      </c>
      <c r="HZ221" s="86">
        <f t="shared" si="636"/>
        <v>2.0943694400398822E-267</v>
      </c>
      <c r="IA221" s="86">
        <f t="shared" si="637"/>
        <v>6.2251579418517341E-292</v>
      </c>
      <c r="IB221" s="86">
        <f t="shared" si="638"/>
        <v>0</v>
      </c>
      <c r="IC221" s="86">
        <f t="shared" si="639"/>
        <v>1.1832045417615152E-301</v>
      </c>
      <c r="ID221" s="86">
        <f t="shared" si="640"/>
        <v>6.8355426213531938E-284</v>
      </c>
      <c r="IE221" s="86">
        <f t="shared" si="641"/>
        <v>1.0337923690968749E-268</v>
      </c>
      <c r="IF221" s="86">
        <f t="shared" si="642"/>
        <v>1.7897626744374E-227</v>
      </c>
      <c r="IG221" s="86">
        <f t="shared" si="643"/>
        <v>1.6953547737309367E-157</v>
      </c>
      <c r="II221" s="86">
        <f t="shared" si="752"/>
        <v>2.5666403905546321E-15</v>
      </c>
      <c r="IJ221" s="86">
        <f t="shared" si="753"/>
        <v>1.1887526285390171E-14</v>
      </c>
      <c r="IK221" s="86">
        <f t="shared" si="754"/>
        <v>1.236586290672847E-15</v>
      </c>
      <c r="IL221" s="86">
        <f t="shared" si="755"/>
        <v>6.6834304811125383E-17</v>
      </c>
      <c r="IM221" s="86">
        <f t="shared" si="756"/>
        <v>8.2914614915319577E-19</v>
      </c>
      <c r="IN221" s="86">
        <f t="shared" si="757"/>
        <v>1.8988518912256957E-17</v>
      </c>
      <c r="IO221" s="86">
        <f t="shared" si="758"/>
        <v>1.6538836411256968E-17</v>
      </c>
      <c r="IP221" s="86">
        <f t="shared" si="759"/>
        <v>2.9890880025528647E-18</v>
      </c>
      <c r="IQ221" s="86">
        <f t="shared" si="760"/>
        <v>2.7786430938397061E-20</v>
      </c>
      <c r="IR221" s="86">
        <f t="shared" si="761"/>
        <v>2.1079942021750718E-22</v>
      </c>
      <c r="IS221" s="86">
        <f t="shared" si="762"/>
        <v>2.6082762907418705E-21</v>
      </c>
      <c r="IT221" s="86">
        <f t="shared" si="763"/>
        <v>6.2807417393545514E-20</v>
      </c>
      <c r="IU221" s="86">
        <f t="shared" si="764"/>
        <v>9.6745801052200755E-19</v>
      </c>
      <c r="IV221" s="86">
        <f t="shared" si="765"/>
        <v>2.7092373106287008E-18</v>
      </c>
      <c r="IW221" s="86">
        <f t="shared" si="766"/>
        <v>1.4594621990763446E-12</v>
      </c>
      <c r="IY221" s="86">
        <f t="shared" si="767"/>
        <v>2.5666403905546321E-15</v>
      </c>
      <c r="IZ221" s="86">
        <f t="shared" si="768"/>
        <v>1.1887526285390171E-14</v>
      </c>
      <c r="JA221" s="86">
        <f t="shared" si="769"/>
        <v>1.236586290672847E-15</v>
      </c>
      <c r="JB221" s="86">
        <f t="shared" si="770"/>
        <v>6.6834304811125383E-17</v>
      </c>
      <c r="JC221" s="86">
        <f t="shared" si="771"/>
        <v>8.2914614915319577E-19</v>
      </c>
      <c r="JD221" s="86">
        <f t="shared" si="772"/>
        <v>1.8988518912256957E-17</v>
      </c>
      <c r="JE221" s="86">
        <f t="shared" si="773"/>
        <v>1.6538836411256968E-17</v>
      </c>
      <c r="JF221" s="86">
        <f t="shared" si="774"/>
        <v>2.9890880025528647E-18</v>
      </c>
      <c r="JG221" s="86">
        <f t="shared" si="775"/>
        <v>2.7786430938397061E-20</v>
      </c>
      <c r="JH221" s="86">
        <f t="shared" si="776"/>
        <v>2.1079942021750718E-22</v>
      </c>
      <c r="JI221" s="86">
        <f t="shared" si="777"/>
        <v>2.6082762907418705E-21</v>
      </c>
      <c r="JJ221" s="86">
        <f t="shared" si="778"/>
        <v>6.2807417393545514E-20</v>
      </c>
      <c r="JK221" s="86">
        <f t="shared" si="779"/>
        <v>9.6745801052200755E-19</v>
      </c>
      <c r="JL221" s="86">
        <f t="shared" si="780"/>
        <v>2.7092373106287008E-18</v>
      </c>
      <c r="JM221" s="86">
        <f t="shared" si="781"/>
        <v>1.4594621990763446E-12</v>
      </c>
    </row>
    <row r="222" spans="2:273" x14ac:dyDescent="0.25">
      <c r="B222" s="2">
        <v>195</v>
      </c>
      <c r="C222" s="37">
        <v>85.147999999999996</v>
      </c>
      <c r="D222" s="37">
        <v>81.14</v>
      </c>
      <c r="E222" s="37">
        <v>78.614000000000004</v>
      </c>
      <c r="F222" s="37">
        <v>83.649000000000001</v>
      </c>
      <c r="G222" s="37">
        <v>81.403999999999996</v>
      </c>
      <c r="H222" s="37">
        <v>84.561000000000007</v>
      </c>
      <c r="I222" s="37">
        <v>86.86</v>
      </c>
      <c r="J222" s="37">
        <v>84.667000000000002</v>
      </c>
      <c r="K222" s="37">
        <v>82.894999999999996</v>
      </c>
      <c r="L222" s="37">
        <v>83.981999999999999</v>
      </c>
      <c r="M222" s="37">
        <v>83.034999999999997</v>
      </c>
      <c r="N222" s="37">
        <v>83.912000000000006</v>
      </c>
      <c r="O222" s="37">
        <v>82.643000000000001</v>
      </c>
      <c r="P222" s="37">
        <v>84.052000000000007</v>
      </c>
      <c r="Q222" s="37">
        <v>84.155000000000001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116.0353238866397</v>
      </c>
      <c r="DL222" s="2">
        <f t="shared" si="713"/>
        <v>117.1683780487805</v>
      </c>
      <c r="DM222" s="2">
        <f t="shared" si="713"/>
        <v>140.58217300944673</v>
      </c>
      <c r="DN222" s="2">
        <f t="shared" si="713"/>
        <v>140.75605515947473</v>
      </c>
      <c r="DO222" s="2">
        <f t="shared" si="713"/>
        <v>141.17622435897439</v>
      </c>
      <c r="DP222" s="2">
        <f t="shared" si="713"/>
        <v>131.23494025604552</v>
      </c>
      <c r="DQ222" s="2">
        <f t="shared" si="713"/>
        <v>141.76062209577998</v>
      </c>
      <c r="DR222" s="2">
        <f t="shared" si="713"/>
        <v>150.12338339768337</v>
      </c>
      <c r="DS222" s="2">
        <f t="shared" si="713"/>
        <v>130.55781904761903</v>
      </c>
      <c r="DT222" s="2">
        <f t="shared" si="713"/>
        <v>141.67802054912056</v>
      </c>
      <c r="DU222" s="2">
        <f t="shared" si="713"/>
        <v>142.8209028520499</v>
      </c>
      <c r="DV222" s="2">
        <f t="shared" si="713"/>
        <v>125.4650705802969</v>
      </c>
      <c r="DW222" s="2">
        <f t="shared" si="713"/>
        <v>138.76275080213904</v>
      </c>
      <c r="DX222" s="2">
        <f t="shared" si="713"/>
        <v>136.32673262032088</v>
      </c>
      <c r="DY222" s="2">
        <f t="shared" si="713"/>
        <v>93.970714692714665</v>
      </c>
      <c r="EA222" s="2">
        <f t="shared" si="652"/>
        <v>76.721616396730369</v>
      </c>
      <c r="EB222" s="2">
        <f t="shared" si="714"/>
        <v>77.34980560104097</v>
      </c>
      <c r="EC222" s="2">
        <f t="shared" si="715"/>
        <v>72.694198771635939</v>
      </c>
      <c r="ED222" s="2">
        <f t="shared" si="716"/>
        <v>78.912922105628724</v>
      </c>
      <c r="EE222" s="2">
        <f t="shared" si="717"/>
        <v>76.574539752823</v>
      </c>
      <c r="EF222" s="2">
        <f t="shared" si="718"/>
        <v>78.089594581495689</v>
      </c>
      <c r="EG222" s="2">
        <f t="shared" si="719"/>
        <v>81.602312367939149</v>
      </c>
      <c r="EH222" s="2">
        <f t="shared" si="720"/>
        <v>78.443372906898858</v>
      </c>
      <c r="EI222" s="2">
        <f t="shared" si="721"/>
        <v>76.478226373800226</v>
      </c>
      <c r="EJ222" s="2">
        <f t="shared" si="722"/>
        <v>77.970120623501188</v>
      </c>
      <c r="EK222" s="2">
        <f t="shared" si="723"/>
        <v>77.21700154777929</v>
      </c>
      <c r="EL222" s="2">
        <f t="shared" si="724"/>
        <v>78.335320518674791</v>
      </c>
      <c r="EM222" s="2">
        <f t="shared" si="725"/>
        <v>78.829629400890411</v>
      </c>
      <c r="EN222" s="2">
        <f t="shared" si="726"/>
        <v>84.849534123965086</v>
      </c>
      <c r="EO222" s="2">
        <f t="shared" si="727"/>
        <v>90.23692820512818</v>
      </c>
      <c r="EQ222" s="2">
        <f t="shared" si="728"/>
        <v>79.001719296836882</v>
      </c>
      <c r="ER222" s="2">
        <f t="shared" si="729"/>
        <v>81.148180208129332</v>
      </c>
      <c r="ES222" s="2">
        <f t="shared" si="729"/>
        <v>75.202685565509299</v>
      </c>
      <c r="ET222" s="2">
        <f t="shared" si="729"/>
        <v>79.95819436408317</v>
      </c>
      <c r="EU222" s="2">
        <f t="shared" si="729"/>
        <v>79.116447708396862</v>
      </c>
      <c r="EV222" s="2">
        <f t="shared" si="729"/>
        <v>80.121671395004427</v>
      </c>
      <c r="EW222" s="2">
        <f t="shared" si="729"/>
        <v>81.63660935705488</v>
      </c>
      <c r="EX222" s="2">
        <f t="shared" si="729"/>
        <v>79.859919112650431</v>
      </c>
      <c r="EY222" s="2">
        <f t="shared" si="729"/>
        <v>77.386406975658616</v>
      </c>
      <c r="EZ222" s="2">
        <f t="shared" si="729"/>
        <v>78.760338585877037</v>
      </c>
      <c r="FA222" s="2">
        <f t="shared" si="729"/>
        <v>78.794836657568794</v>
      </c>
      <c r="FB222" s="2">
        <f t="shared" si="729"/>
        <v>78.080497008813552</v>
      </c>
      <c r="FC222" s="2">
        <f t="shared" si="729"/>
        <v>79.558534096584921</v>
      </c>
      <c r="FD222" s="2">
        <f t="shared" si="729"/>
        <v>82.60626834677285</v>
      </c>
      <c r="FE222" s="2">
        <f t="shared" si="729"/>
        <v>81.763210232511383</v>
      </c>
      <c r="FG222" s="2">
        <f t="shared" si="730"/>
        <v>0.99999927224847285</v>
      </c>
      <c r="FH222" s="2">
        <f t="shared" si="731"/>
        <v>0.99999932394028213</v>
      </c>
      <c r="FI222" s="2">
        <f t="shared" si="731"/>
        <v>0.99999929972790114</v>
      </c>
      <c r="FJ222" s="2">
        <f t="shared" si="731"/>
        <v>0.99999927241312303</v>
      </c>
      <c r="FK222" s="2">
        <f t="shared" si="731"/>
        <v>0.99999927290455382</v>
      </c>
      <c r="FL222" s="2">
        <f t="shared" si="731"/>
        <v>0.99999921080992371</v>
      </c>
      <c r="FM222" s="2">
        <f t="shared" si="731"/>
        <v>0.99999921688599414</v>
      </c>
      <c r="FN222" s="2">
        <f t="shared" si="731"/>
        <v>0.99999916472179673</v>
      </c>
      <c r="FO222" s="2">
        <f t="shared" si="731"/>
        <v>0.99999912954172865</v>
      </c>
      <c r="FP222" s="2">
        <f t="shared" si="731"/>
        <v>0.99999918090058038</v>
      </c>
      <c r="FQ222" s="2">
        <f t="shared" si="731"/>
        <v>0.99999907390350129</v>
      </c>
      <c r="FR222" s="2">
        <f t="shared" si="731"/>
        <v>0.9999992720554034</v>
      </c>
      <c r="FS222" s="2">
        <f t="shared" si="731"/>
        <v>0.99999915164804676</v>
      </c>
      <c r="FT222" s="2">
        <f t="shared" si="731"/>
        <v>0.99999909589058</v>
      </c>
      <c r="FU222" s="2">
        <f t="shared" si="731"/>
        <v>0.99999914112557464</v>
      </c>
      <c r="FW222" s="2">
        <f t="shared" si="748"/>
        <v>0.99558615941251105</v>
      </c>
      <c r="FX222" s="2">
        <f t="shared" si="588"/>
        <v>0.99451194244711516</v>
      </c>
      <c r="FY222" s="2">
        <f t="shared" si="589"/>
        <v>0.99479987326423303</v>
      </c>
      <c r="FZ222" s="2">
        <f t="shared" si="590"/>
        <v>0.99535761838573122</v>
      </c>
      <c r="GA222" s="2">
        <f t="shared" si="591"/>
        <v>0.9960070556800753</v>
      </c>
      <c r="GB222" s="2">
        <f t="shared" si="592"/>
        <v>0.99559490650773874</v>
      </c>
      <c r="GC222" s="2">
        <f t="shared" si="593"/>
        <v>0.99565699165185162</v>
      </c>
      <c r="GD222" s="2">
        <f t="shared" si="594"/>
        <v>0.99587042019439342</v>
      </c>
      <c r="GE222" s="2">
        <f t="shared" si="595"/>
        <v>0.99630663912736372</v>
      </c>
      <c r="GF222" s="2">
        <f t="shared" si="596"/>
        <v>0.99689669236385514</v>
      </c>
      <c r="GG222" s="2">
        <f t="shared" si="597"/>
        <v>0.99666015853605328</v>
      </c>
      <c r="GH222" s="2">
        <f t="shared" si="598"/>
        <v>0.99658628269577176</v>
      </c>
      <c r="GI222" s="2">
        <f t="shared" si="599"/>
        <v>0.99634424791961262</v>
      </c>
      <c r="GJ222" s="2">
        <f t="shared" si="600"/>
        <v>0.99572501326011731</v>
      </c>
      <c r="GK222" s="2">
        <f t="shared" si="601"/>
        <v>0.99617784380394636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1.2374437887795687E-280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2.5122025045089746E-225</v>
      </c>
      <c r="HT222" s="86">
        <f t="shared" si="630"/>
        <v>3.8317495164246972E-233</v>
      </c>
      <c r="HU222" s="86">
        <f t="shared" si="631"/>
        <v>4.8464588398055645E-243</v>
      </c>
      <c r="HV222" s="86">
        <f t="shared" si="632"/>
        <v>1.9034889687035773E-256</v>
      </c>
      <c r="HW222" s="86">
        <f t="shared" si="633"/>
        <v>4.4578443065310541E-280</v>
      </c>
      <c r="HX222" s="86">
        <f t="shared" si="634"/>
        <v>1.1277420917423337E-259</v>
      </c>
      <c r="HY222" s="86">
        <f t="shared" si="635"/>
        <v>5.5807425040926595E-263</v>
      </c>
      <c r="HZ222" s="86">
        <f t="shared" si="636"/>
        <v>6.9910795337502096E-274</v>
      </c>
      <c r="IA222" s="86">
        <f t="shared" si="637"/>
        <v>5.9042253184342267E-299</v>
      </c>
      <c r="IB222" s="86">
        <f t="shared" si="638"/>
        <v>0</v>
      </c>
      <c r="IC222" s="86">
        <f t="shared" si="639"/>
        <v>0</v>
      </c>
      <c r="ID222" s="86">
        <f t="shared" si="640"/>
        <v>1.1832953134460975E-290</v>
      </c>
      <c r="IE222" s="86">
        <f t="shared" si="641"/>
        <v>3.7491575005323977E-275</v>
      </c>
      <c r="IF222" s="86">
        <f t="shared" si="642"/>
        <v>5.6073942023511873E-233</v>
      </c>
      <c r="IG222" s="86">
        <f t="shared" si="643"/>
        <v>3.0028905074259029E-161</v>
      </c>
      <c r="II222" s="86">
        <f t="shared" si="752"/>
        <v>8.4755583225587464E-16</v>
      </c>
      <c r="IJ222" s="86">
        <f t="shared" si="753"/>
        <v>3.95321080703611E-15</v>
      </c>
      <c r="IK222" s="86">
        <f t="shared" si="754"/>
        <v>3.8396212869798882E-16</v>
      </c>
      <c r="IL222" s="86">
        <f t="shared" si="755"/>
        <v>1.9236397887810681E-17</v>
      </c>
      <c r="IM222" s="86">
        <f t="shared" si="756"/>
        <v>2.1307672899675314E-19</v>
      </c>
      <c r="IN222" s="86">
        <f t="shared" si="757"/>
        <v>5.2991365866554865E-18</v>
      </c>
      <c r="IO222" s="86">
        <f t="shared" si="758"/>
        <v>4.6094738008181107E-18</v>
      </c>
      <c r="IP222" s="86">
        <f t="shared" si="759"/>
        <v>7.9554720437043122E-19</v>
      </c>
      <c r="IQ222" s="86">
        <f t="shared" si="760"/>
        <v>6.5015067305634239E-21</v>
      </c>
      <c r="IR222" s="86">
        <f t="shared" si="761"/>
        <v>4.4057917779055348E-23</v>
      </c>
      <c r="IS222" s="86">
        <f t="shared" si="762"/>
        <v>5.7985335499472207E-22</v>
      </c>
      <c r="IT222" s="86">
        <f t="shared" si="763"/>
        <v>1.5411193225367835E-20</v>
      </c>
      <c r="IU222" s="86">
        <f t="shared" si="764"/>
        <v>2.5545709785257351E-19</v>
      </c>
      <c r="IV222" s="86">
        <f t="shared" si="765"/>
        <v>7.1244820368763082E-19</v>
      </c>
      <c r="IW222" s="86">
        <f t="shared" si="766"/>
        <v>6.134920110398277E-13</v>
      </c>
      <c r="IY222" s="86">
        <f t="shared" si="767"/>
        <v>8.4755583225587464E-16</v>
      </c>
      <c r="IZ222" s="86">
        <f t="shared" si="768"/>
        <v>3.95321080703611E-15</v>
      </c>
      <c r="JA222" s="86">
        <f t="shared" si="769"/>
        <v>3.8396212869798882E-16</v>
      </c>
      <c r="JB222" s="86">
        <f t="shared" si="770"/>
        <v>1.9236397887810681E-17</v>
      </c>
      <c r="JC222" s="86">
        <f t="shared" si="771"/>
        <v>2.1307672899675314E-19</v>
      </c>
      <c r="JD222" s="86">
        <f t="shared" si="772"/>
        <v>5.2991365866554865E-18</v>
      </c>
      <c r="JE222" s="86">
        <f t="shared" si="773"/>
        <v>4.6094738008181107E-18</v>
      </c>
      <c r="JF222" s="86">
        <f t="shared" si="774"/>
        <v>7.9554720437043122E-19</v>
      </c>
      <c r="JG222" s="86">
        <f t="shared" si="775"/>
        <v>6.5015067305634239E-21</v>
      </c>
      <c r="JH222" s="86">
        <f t="shared" si="776"/>
        <v>4.4057917779055348E-23</v>
      </c>
      <c r="JI222" s="86">
        <f t="shared" si="777"/>
        <v>5.7985335499472207E-22</v>
      </c>
      <c r="JJ222" s="86">
        <f t="shared" si="778"/>
        <v>1.5411193225367835E-20</v>
      </c>
      <c r="JK222" s="86">
        <f t="shared" si="779"/>
        <v>2.5545709785257351E-19</v>
      </c>
      <c r="JL222" s="86">
        <f t="shared" si="780"/>
        <v>7.1244820368763082E-19</v>
      </c>
      <c r="JM222" s="86">
        <f t="shared" si="781"/>
        <v>6.134920110398277E-13</v>
      </c>
    </row>
    <row r="223" spans="2:273" x14ac:dyDescent="0.25">
      <c r="B223" s="2">
        <v>196</v>
      </c>
      <c r="C223" s="37">
        <v>85.507999999999996</v>
      </c>
      <c r="D223" s="37">
        <v>82.192999999999998</v>
      </c>
      <c r="E223" s="37">
        <v>80.210999999999999</v>
      </c>
      <c r="F223" s="37">
        <v>82.649000000000001</v>
      </c>
      <c r="G223" s="37">
        <v>82.701999999999998</v>
      </c>
      <c r="H223" s="37">
        <v>82.438999999999993</v>
      </c>
      <c r="I223" s="37">
        <v>85.632000000000005</v>
      </c>
      <c r="J223" s="37">
        <v>85.192999999999998</v>
      </c>
      <c r="K223" s="37">
        <v>83.367999999999995</v>
      </c>
      <c r="L223" s="37">
        <v>84.981999999999999</v>
      </c>
      <c r="M223" s="37">
        <v>81.841999999999999</v>
      </c>
      <c r="N223" s="37">
        <v>80.561000000000007</v>
      </c>
      <c r="O223" s="37">
        <v>82.554000000000002</v>
      </c>
      <c r="P223" s="37">
        <v>85.414000000000001</v>
      </c>
      <c r="Q223" s="37">
        <v>85.016999999999996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116.0659190283401</v>
      </c>
      <c r="DL223" s="2">
        <f t="shared" si="713"/>
        <v>117.2024717770035</v>
      </c>
      <c r="DM223" s="2">
        <f t="shared" si="713"/>
        <v>140.7525964912281</v>
      </c>
      <c r="DN223" s="2">
        <f t="shared" si="713"/>
        <v>140.9057239212008</v>
      </c>
      <c r="DO223" s="2">
        <f t="shared" si="713"/>
        <v>141.31247435897438</v>
      </c>
      <c r="DP223" s="2">
        <f t="shared" si="713"/>
        <v>131.32062375533428</v>
      </c>
      <c r="DQ223" s="2">
        <f t="shared" si="713"/>
        <v>141.91437932669513</v>
      </c>
      <c r="DR223" s="2">
        <f t="shared" si="713"/>
        <v>150.32627567567565</v>
      </c>
      <c r="DS223" s="2">
        <f t="shared" si="713"/>
        <v>130.65496470588235</v>
      </c>
      <c r="DT223" s="2">
        <f t="shared" si="713"/>
        <v>141.84035465465467</v>
      </c>
      <c r="DU223" s="2">
        <f t="shared" si="713"/>
        <v>143.00032831996432</v>
      </c>
      <c r="DV223" s="2">
        <f t="shared" si="713"/>
        <v>125.54897402159244</v>
      </c>
      <c r="DW223" s="2">
        <f t="shared" si="713"/>
        <v>138.93791764705884</v>
      </c>
      <c r="DX223" s="2">
        <f t="shared" si="713"/>
        <v>136.47140040106956</v>
      </c>
      <c r="DY223" s="2">
        <f t="shared" si="713"/>
        <v>93.85445706145704</v>
      </c>
      <c r="EA223" s="2">
        <f t="shared" si="652"/>
        <v>76.524913974900471</v>
      </c>
      <c r="EB223" s="2">
        <f t="shared" si="714"/>
        <v>77.190031579870762</v>
      </c>
      <c r="EC223" s="2">
        <f t="shared" si="715"/>
        <v>72.473335801228345</v>
      </c>
      <c r="ED223" s="2">
        <f t="shared" si="716"/>
        <v>78.727311118553217</v>
      </c>
      <c r="EE223" s="2">
        <f t="shared" si="717"/>
        <v>76.366389146735457</v>
      </c>
      <c r="EF223" s="2">
        <f t="shared" si="718"/>
        <v>77.86885574426546</v>
      </c>
      <c r="EG223" s="2">
        <f t="shared" si="719"/>
        <v>81.419227482744049</v>
      </c>
      <c r="EH223" s="2">
        <f t="shared" si="720"/>
        <v>78.24757876262062</v>
      </c>
      <c r="EI223" s="2">
        <f t="shared" si="721"/>
        <v>76.265997092869952</v>
      </c>
      <c r="EJ223" s="2">
        <f t="shared" si="722"/>
        <v>77.767739688249392</v>
      </c>
      <c r="EK223" s="2">
        <f t="shared" si="723"/>
        <v>77.010605921938108</v>
      </c>
      <c r="EL223" s="2">
        <f t="shared" si="724"/>
        <v>78.156171679158518</v>
      </c>
      <c r="EM223" s="2">
        <f t="shared" si="725"/>
        <v>78.648671213243716</v>
      </c>
      <c r="EN223" s="2">
        <f t="shared" si="726"/>
        <v>84.6943869993287</v>
      </c>
      <c r="EO223" s="2">
        <f t="shared" si="727"/>
        <v>90.102675757575739</v>
      </c>
      <c r="EQ223" s="2">
        <f t="shared" si="728"/>
        <v>78.829024803836177</v>
      </c>
      <c r="ER223" s="2">
        <f t="shared" si="729"/>
        <v>81.030773625972557</v>
      </c>
      <c r="ES223" s="2">
        <f t="shared" si="729"/>
        <v>75.008622023665822</v>
      </c>
      <c r="ET223" s="2">
        <f t="shared" si="729"/>
        <v>79.783708840775816</v>
      </c>
      <c r="EU223" s="2">
        <f t="shared" si="729"/>
        <v>78.935115772630326</v>
      </c>
      <c r="EV223" s="2">
        <f t="shared" si="729"/>
        <v>79.922774987730378</v>
      </c>
      <c r="EW223" s="2">
        <f t="shared" si="729"/>
        <v>81.453938854434227</v>
      </c>
      <c r="EX223" s="2">
        <f t="shared" si="729"/>
        <v>79.679042657664553</v>
      </c>
      <c r="EY223" s="2">
        <f t="shared" si="729"/>
        <v>77.183709660171104</v>
      </c>
      <c r="EZ223" s="2">
        <f t="shared" si="729"/>
        <v>78.566126814456311</v>
      </c>
      <c r="FA223" s="2">
        <f t="shared" si="729"/>
        <v>78.604784904471998</v>
      </c>
      <c r="FB223" s="2">
        <f t="shared" si="729"/>
        <v>77.898700281015024</v>
      </c>
      <c r="FC223" s="2">
        <f t="shared" si="729"/>
        <v>79.385228795229395</v>
      </c>
      <c r="FD223" s="2">
        <f t="shared" si="729"/>
        <v>82.427818764489302</v>
      </c>
      <c r="FE223" s="2">
        <f t="shared" si="729"/>
        <v>81.545324733776411</v>
      </c>
      <c r="FG223" s="2">
        <f t="shared" si="730"/>
        <v>0.99999933628267634</v>
      </c>
      <c r="FH223" s="2">
        <f t="shared" si="731"/>
        <v>0.99999938342617256</v>
      </c>
      <c r="FI223" s="2">
        <f t="shared" si="731"/>
        <v>0.99999936134421596</v>
      </c>
      <c r="FJ223" s="2">
        <f t="shared" si="731"/>
        <v>0.99999933643283911</v>
      </c>
      <c r="FK223" s="2">
        <f t="shared" si="731"/>
        <v>0.99999933688102938</v>
      </c>
      <c r="FL223" s="2">
        <f t="shared" si="731"/>
        <v>0.99999928025004614</v>
      </c>
      <c r="FM223" s="2">
        <f t="shared" si="731"/>
        <v>0.999999285791489</v>
      </c>
      <c r="FN223" s="2">
        <f t="shared" si="731"/>
        <v>0.99999923821716874</v>
      </c>
      <c r="FO223" s="2">
        <f t="shared" si="731"/>
        <v>0.99999920613256055</v>
      </c>
      <c r="FP223" s="2">
        <f t="shared" si="731"/>
        <v>0.999999252972397</v>
      </c>
      <c r="FQ223" s="2">
        <f t="shared" si="731"/>
        <v>0.99999915538988604</v>
      </c>
      <c r="FR223" s="2">
        <f t="shared" si="731"/>
        <v>0.99999933610659486</v>
      </c>
      <c r="FS223" s="2">
        <f t="shared" si="731"/>
        <v>0.99999922629376536</v>
      </c>
      <c r="FT223" s="2">
        <f t="shared" si="731"/>
        <v>0.9999991754423434</v>
      </c>
      <c r="FU223" s="2">
        <f t="shared" si="731"/>
        <v>0.99999921669715519</v>
      </c>
      <c r="FW223" s="2">
        <f t="shared" si="748"/>
        <v>0.99597296556113846</v>
      </c>
      <c r="FX223" s="2">
        <f t="shared" si="588"/>
        <v>0.99499241391362969</v>
      </c>
      <c r="FY223" s="2">
        <f t="shared" si="589"/>
        <v>0.99525525707111717</v>
      </c>
      <c r="FZ223" s="2">
        <f t="shared" si="590"/>
        <v>0.99576436747931574</v>
      </c>
      <c r="GA223" s="2">
        <f t="shared" si="591"/>
        <v>0.99635711162211149</v>
      </c>
      <c r="GB223" s="2">
        <f t="shared" si="592"/>
        <v>0.99598094920066693</v>
      </c>
      <c r="GC223" s="2">
        <f t="shared" si="593"/>
        <v>0.99603761513459799</v>
      </c>
      <c r="GD223" s="2">
        <f t="shared" si="594"/>
        <v>0.9962324094701589</v>
      </c>
      <c r="GE223" s="2">
        <f t="shared" si="595"/>
        <v>0.99663051985125473</v>
      </c>
      <c r="GF223" s="2">
        <f t="shared" si="596"/>
        <v>0.99716897676603966</v>
      </c>
      <c r="GG223" s="2">
        <f t="shared" si="597"/>
        <v>0.99695313300081112</v>
      </c>
      <c r="GH223" s="2">
        <f t="shared" si="598"/>
        <v>0.99688571737860143</v>
      </c>
      <c r="GI223" s="2">
        <f t="shared" si="599"/>
        <v>0.99666484166779079</v>
      </c>
      <c r="GJ223" s="2">
        <f t="shared" si="600"/>
        <v>0.99609969864703884</v>
      </c>
      <c r="GK223" s="2">
        <f t="shared" si="601"/>
        <v>0.99651297940546535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1.6075290597004487E-285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8.656233503662612E-231</v>
      </c>
      <c r="HT223" s="86">
        <f t="shared" si="630"/>
        <v>8.4980390377447646E-239</v>
      </c>
      <c r="HU223" s="86">
        <f t="shared" si="631"/>
        <v>5.7844907147273369E-249</v>
      </c>
      <c r="HV223" s="86">
        <f t="shared" si="632"/>
        <v>1.1589894044912234E-262</v>
      </c>
      <c r="HW223" s="86">
        <f t="shared" si="633"/>
        <v>8.9689129976314106E-287</v>
      </c>
      <c r="HX223" s="86">
        <f t="shared" si="634"/>
        <v>5.6244231471412397E-266</v>
      </c>
      <c r="HY223" s="86">
        <f t="shared" si="635"/>
        <v>2.5679462066133637E-269</v>
      </c>
      <c r="HZ223" s="86">
        <f t="shared" si="636"/>
        <v>1.9500438754275216E-280</v>
      </c>
      <c r="IA223" s="86">
        <f t="shared" si="637"/>
        <v>4.615361842695497E-306</v>
      </c>
      <c r="IB223" s="86">
        <f t="shared" si="638"/>
        <v>0</v>
      </c>
      <c r="IC223" s="86">
        <f t="shared" si="639"/>
        <v>0</v>
      </c>
      <c r="ID223" s="86">
        <f t="shared" si="640"/>
        <v>1.7035314837246635E-297</v>
      </c>
      <c r="IE223" s="86">
        <f t="shared" si="641"/>
        <v>1.139398559918409E-281</v>
      </c>
      <c r="IF223" s="86">
        <f t="shared" si="642"/>
        <v>1.5081537702536475E-238</v>
      </c>
      <c r="IG223" s="86">
        <f t="shared" si="643"/>
        <v>4.7996341503810461E-165</v>
      </c>
      <c r="II223" s="86">
        <f t="shared" si="752"/>
        <v>2.747649569368427E-16</v>
      </c>
      <c r="IJ223" s="86">
        <f t="shared" si="753"/>
        <v>1.2897999739892786E-15</v>
      </c>
      <c r="IK223" s="86">
        <f t="shared" si="754"/>
        <v>1.1684869489103563E-16</v>
      </c>
      <c r="IL223" s="86">
        <f t="shared" si="755"/>
        <v>5.4216596760413175E-18</v>
      </c>
      <c r="IM223" s="86">
        <f t="shared" si="756"/>
        <v>5.3548049195371037E-20</v>
      </c>
      <c r="IN223" s="86">
        <f t="shared" si="757"/>
        <v>1.4476412103872297E-18</v>
      </c>
      <c r="IO223" s="86">
        <f t="shared" si="758"/>
        <v>1.2576325099958764E-18</v>
      </c>
      <c r="IP223" s="86">
        <f t="shared" si="759"/>
        <v>2.0715457757346318E-19</v>
      </c>
      <c r="IQ223" s="86">
        <f t="shared" si="760"/>
        <v>1.4857873401933085E-21</v>
      </c>
      <c r="IR223" s="86">
        <f t="shared" si="761"/>
        <v>8.9837538695911075E-24</v>
      </c>
      <c r="IS223" s="86">
        <f t="shared" si="762"/>
        <v>1.2585240785305831E-22</v>
      </c>
      <c r="IT223" s="86">
        <f t="shared" si="763"/>
        <v>3.6974394231999343E-21</v>
      </c>
      <c r="IU223" s="86">
        <f t="shared" si="764"/>
        <v>6.6016481359714721E-20</v>
      </c>
      <c r="IV223" s="86">
        <f t="shared" si="765"/>
        <v>1.8323665829057216E-19</v>
      </c>
      <c r="IW223" s="86">
        <f t="shared" si="766"/>
        <v>2.5431110768217991E-13</v>
      </c>
      <c r="IY223" s="86">
        <f t="shared" si="767"/>
        <v>2.747649569368427E-16</v>
      </c>
      <c r="IZ223" s="86">
        <f t="shared" si="768"/>
        <v>1.2897999739892786E-15</v>
      </c>
      <c r="JA223" s="86">
        <f t="shared" si="769"/>
        <v>1.1684869489103563E-16</v>
      </c>
      <c r="JB223" s="86">
        <f t="shared" si="770"/>
        <v>5.4216596760413175E-18</v>
      </c>
      <c r="JC223" s="86">
        <f t="shared" si="771"/>
        <v>5.3548049195371037E-20</v>
      </c>
      <c r="JD223" s="86">
        <f t="shared" si="772"/>
        <v>1.4476412103872297E-18</v>
      </c>
      <c r="JE223" s="86">
        <f t="shared" si="773"/>
        <v>1.2576325099958764E-18</v>
      </c>
      <c r="JF223" s="86">
        <f t="shared" si="774"/>
        <v>2.0715457757346318E-19</v>
      </c>
      <c r="JG223" s="86">
        <f t="shared" si="775"/>
        <v>1.4857873401933085E-21</v>
      </c>
      <c r="JH223" s="86">
        <f t="shared" si="776"/>
        <v>8.9837538695911075E-24</v>
      </c>
      <c r="JI223" s="86">
        <f t="shared" si="777"/>
        <v>1.2585240785305831E-22</v>
      </c>
      <c r="JJ223" s="86">
        <f t="shared" si="778"/>
        <v>3.6974394231999343E-21</v>
      </c>
      <c r="JK223" s="86">
        <f t="shared" si="779"/>
        <v>6.6016481359714721E-20</v>
      </c>
      <c r="JL223" s="86">
        <f t="shared" si="780"/>
        <v>1.8323665829057216E-19</v>
      </c>
      <c r="JM223" s="86">
        <f t="shared" si="781"/>
        <v>2.5431110768217991E-13</v>
      </c>
    </row>
    <row r="224" spans="2:273" x14ac:dyDescent="0.25">
      <c r="B224" s="2">
        <v>197</v>
      </c>
      <c r="C224" s="37">
        <v>84.983999999999995</v>
      </c>
      <c r="D224" s="37">
        <v>82.772000000000006</v>
      </c>
      <c r="E224" s="37">
        <v>78.403999999999996</v>
      </c>
      <c r="F224" s="37">
        <v>84.018000000000001</v>
      </c>
      <c r="G224" s="37">
        <v>81.683999999999997</v>
      </c>
      <c r="H224" s="37">
        <v>82.736999999999995</v>
      </c>
      <c r="I224" s="37">
        <v>83.981999999999999</v>
      </c>
      <c r="J224" s="37">
        <v>85.158000000000001</v>
      </c>
      <c r="K224" s="37">
        <v>84.807000000000002</v>
      </c>
      <c r="L224" s="37">
        <v>85.649000000000001</v>
      </c>
      <c r="M224" s="37">
        <v>82.649000000000001</v>
      </c>
      <c r="N224" s="37">
        <v>80.841999999999999</v>
      </c>
      <c r="O224" s="37">
        <v>83.143000000000001</v>
      </c>
      <c r="P224" s="37">
        <v>84.31</v>
      </c>
      <c r="Q224" s="37">
        <v>84.069000000000003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116.09651417004051</v>
      </c>
      <c r="DL224" s="2">
        <f t="shared" si="713"/>
        <v>117.23656550522649</v>
      </c>
      <c r="DM224" s="2">
        <f t="shared" si="713"/>
        <v>140.92301997300947</v>
      </c>
      <c r="DN224" s="2">
        <f t="shared" si="713"/>
        <v>141.05539268292688</v>
      </c>
      <c r="DO224" s="2">
        <f t="shared" si="713"/>
        <v>141.44872435897437</v>
      </c>
      <c r="DP224" s="2">
        <f t="shared" si="713"/>
        <v>131.40630725462304</v>
      </c>
      <c r="DQ224" s="2">
        <f t="shared" si="713"/>
        <v>142.06813655761025</v>
      </c>
      <c r="DR224" s="2">
        <f t="shared" si="713"/>
        <v>150.52916795366792</v>
      </c>
      <c r="DS224" s="2">
        <f t="shared" si="713"/>
        <v>130.75211036414564</v>
      </c>
      <c r="DT224" s="2">
        <f t="shared" si="713"/>
        <v>142.00268876018879</v>
      </c>
      <c r="DU224" s="2">
        <f t="shared" si="713"/>
        <v>143.17975378787878</v>
      </c>
      <c r="DV224" s="2">
        <f t="shared" si="713"/>
        <v>125.63287746288799</v>
      </c>
      <c r="DW224" s="2">
        <f t="shared" si="713"/>
        <v>139.11308449197861</v>
      </c>
      <c r="DX224" s="2">
        <f t="shared" si="713"/>
        <v>136.61606818181821</v>
      </c>
      <c r="DY224" s="2">
        <f t="shared" si="713"/>
        <v>93.738199430199401</v>
      </c>
      <c r="EA224" s="2">
        <f t="shared" si="652"/>
        <v>76.328211553070588</v>
      </c>
      <c r="EB224" s="2">
        <f t="shared" si="714"/>
        <v>77.030257558700555</v>
      </c>
      <c r="EC224" s="2">
        <f t="shared" si="715"/>
        <v>72.25247283082075</v>
      </c>
      <c r="ED224" s="2">
        <f t="shared" si="716"/>
        <v>78.541700131477739</v>
      </c>
      <c r="EE224" s="2">
        <f t="shared" si="717"/>
        <v>76.158238540647901</v>
      </c>
      <c r="EF224" s="2">
        <f t="shared" si="718"/>
        <v>77.648116907035217</v>
      </c>
      <c r="EG224" s="2">
        <f t="shared" si="719"/>
        <v>81.236142597548948</v>
      </c>
      <c r="EH224" s="2">
        <f t="shared" si="720"/>
        <v>78.051784618342381</v>
      </c>
      <c r="EI224" s="2">
        <f t="shared" si="721"/>
        <v>76.053767811939679</v>
      </c>
      <c r="EJ224" s="2">
        <f t="shared" si="722"/>
        <v>77.565358752997597</v>
      </c>
      <c r="EK224" s="2">
        <f t="shared" si="723"/>
        <v>76.804210296096926</v>
      </c>
      <c r="EL224" s="2">
        <f t="shared" si="724"/>
        <v>77.977022839642231</v>
      </c>
      <c r="EM224" s="2">
        <f t="shared" si="725"/>
        <v>78.467713025597021</v>
      </c>
      <c r="EN224" s="2">
        <f t="shared" si="726"/>
        <v>84.539239874692313</v>
      </c>
      <c r="EO224" s="2">
        <f t="shared" si="727"/>
        <v>89.968423310023297</v>
      </c>
      <c r="EQ224" s="2">
        <f t="shared" si="728"/>
        <v>78.6563303108355</v>
      </c>
      <c r="ER224" s="2">
        <f t="shared" si="729"/>
        <v>80.913367043815768</v>
      </c>
      <c r="ES224" s="2">
        <f t="shared" si="729"/>
        <v>74.81455848182236</v>
      </c>
      <c r="ET224" s="2">
        <f t="shared" si="729"/>
        <v>79.609223317468462</v>
      </c>
      <c r="EU224" s="2">
        <f t="shared" si="729"/>
        <v>78.753783836863789</v>
      </c>
      <c r="EV224" s="2">
        <f t="shared" si="729"/>
        <v>79.723878580456315</v>
      </c>
      <c r="EW224" s="2">
        <f t="shared" si="729"/>
        <v>81.271268351813589</v>
      </c>
      <c r="EX224" s="2">
        <f t="shared" si="729"/>
        <v>79.498166202678703</v>
      </c>
      <c r="EY224" s="2">
        <f t="shared" si="729"/>
        <v>76.981012344683606</v>
      </c>
      <c r="EZ224" s="2">
        <f t="shared" si="729"/>
        <v>78.371915043035557</v>
      </c>
      <c r="FA224" s="2">
        <f t="shared" si="729"/>
        <v>78.414733151375202</v>
      </c>
      <c r="FB224" s="2">
        <f t="shared" si="729"/>
        <v>77.716903553216497</v>
      </c>
      <c r="FC224" s="2">
        <f t="shared" si="729"/>
        <v>79.211923493873883</v>
      </c>
      <c r="FD224" s="2">
        <f t="shared" si="729"/>
        <v>82.249369182205754</v>
      </c>
      <c r="FE224" s="2">
        <f t="shared" si="729"/>
        <v>81.327439235041439</v>
      </c>
      <c r="FG224" s="2">
        <f t="shared" si="730"/>
        <v>0.99999939468257126</v>
      </c>
      <c r="FH224" s="2">
        <f t="shared" si="731"/>
        <v>0.99999943767795563</v>
      </c>
      <c r="FI224" s="2">
        <f t="shared" si="731"/>
        <v>0.99999941753896959</v>
      </c>
      <c r="FJ224" s="2">
        <f t="shared" si="731"/>
        <v>0.99999939481952127</v>
      </c>
      <c r="FK224" s="2">
        <f t="shared" si="731"/>
        <v>0.99999939522827574</v>
      </c>
      <c r="FL224" s="2">
        <f t="shared" si="731"/>
        <v>0.99999934358019893</v>
      </c>
      <c r="FM224" s="2">
        <f t="shared" si="731"/>
        <v>0.99999934863405537</v>
      </c>
      <c r="FN224" s="2">
        <f t="shared" si="731"/>
        <v>0.99999930524575409</v>
      </c>
      <c r="FO224" s="2">
        <f t="shared" si="731"/>
        <v>0.99999927598423966</v>
      </c>
      <c r="FP224" s="2">
        <f t="shared" si="731"/>
        <v>0.99999931870268399</v>
      </c>
      <c r="FQ224" s="2">
        <f t="shared" si="731"/>
        <v>0.99999922970636379</v>
      </c>
      <c r="FR224" s="2">
        <f t="shared" si="731"/>
        <v>0.99999939452198305</v>
      </c>
      <c r="FS224" s="2">
        <f t="shared" si="731"/>
        <v>0.9999992943714795</v>
      </c>
      <c r="FT224" s="2">
        <f t="shared" si="731"/>
        <v>0.99999924799442497</v>
      </c>
      <c r="FU224" s="2">
        <f t="shared" si="731"/>
        <v>0.99999928561926588</v>
      </c>
      <c r="FW224" s="2">
        <f t="shared" si="748"/>
        <v>0.99632599911279773</v>
      </c>
      <c r="FX224" s="2">
        <f t="shared" si="588"/>
        <v>0.99543101405426282</v>
      </c>
      <c r="FY224" s="2">
        <f t="shared" si="589"/>
        <v>0.99567093569538734</v>
      </c>
      <c r="FZ224" s="2">
        <f t="shared" si="590"/>
        <v>0.99613561701367737</v>
      </c>
      <c r="GA224" s="2">
        <f t="shared" si="591"/>
        <v>0.99667658104173418</v>
      </c>
      <c r="GB224" s="2">
        <f t="shared" si="592"/>
        <v>0.99633328543615796</v>
      </c>
      <c r="GC224" s="2">
        <f t="shared" si="593"/>
        <v>0.9963850016950343</v>
      </c>
      <c r="GD224" s="2">
        <f t="shared" si="594"/>
        <v>0.99656277713464858</v>
      </c>
      <c r="GE224" s="2">
        <f t="shared" si="595"/>
        <v>0.99692608623437406</v>
      </c>
      <c r="GF224" s="2">
        <f t="shared" si="596"/>
        <v>0.99741743280833006</v>
      </c>
      <c r="GG224" s="2">
        <f t="shared" si="597"/>
        <v>0.9972204791053777</v>
      </c>
      <c r="GH224" s="2">
        <f t="shared" si="598"/>
        <v>0.99715896198238263</v>
      </c>
      <c r="GI224" s="2">
        <f t="shared" si="599"/>
        <v>0.99695740657733889</v>
      </c>
      <c r="GJ224" s="2">
        <f t="shared" si="600"/>
        <v>0.99644166172371984</v>
      </c>
      <c r="GK224" s="2">
        <f t="shared" si="601"/>
        <v>0.99681882337206551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1.8939062745361735E-290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2.562646248014566E-236</v>
      </c>
      <c r="HT224" s="86">
        <f t="shared" si="630"/>
        <v>1.6106813427902349E-244</v>
      </c>
      <c r="HU224" s="86">
        <f t="shared" si="631"/>
        <v>5.8519206685267394E-255</v>
      </c>
      <c r="HV224" s="86">
        <f t="shared" si="632"/>
        <v>5.9386981438101749E-269</v>
      </c>
      <c r="HW224" s="86">
        <f t="shared" si="633"/>
        <v>1.5023074208182134E-293</v>
      </c>
      <c r="HX224" s="86">
        <f t="shared" si="634"/>
        <v>2.3544482743811977E-272</v>
      </c>
      <c r="HY224" s="86">
        <f t="shared" si="635"/>
        <v>9.9206925460118388E-276</v>
      </c>
      <c r="HZ224" s="86">
        <f t="shared" si="636"/>
        <v>4.5451922317539552E-287</v>
      </c>
      <c r="IA224" s="86">
        <f t="shared" si="637"/>
        <v>0</v>
      </c>
      <c r="IB224" s="86">
        <f t="shared" si="638"/>
        <v>0</v>
      </c>
      <c r="IC224" s="86">
        <f t="shared" si="639"/>
        <v>0</v>
      </c>
      <c r="ID224" s="86">
        <f t="shared" si="640"/>
        <v>2.0395890385578604E-304</v>
      </c>
      <c r="IE224" s="86">
        <f t="shared" si="641"/>
        <v>2.9017356942899479E-288</v>
      </c>
      <c r="IF224" s="86">
        <f t="shared" si="642"/>
        <v>3.4821509893325775E-244</v>
      </c>
      <c r="IG224" s="86">
        <f t="shared" si="643"/>
        <v>6.922534169201412E-169</v>
      </c>
      <c r="II224" s="86">
        <f t="shared" si="752"/>
        <v>8.7446127341045788E-17</v>
      </c>
      <c r="IJ224" s="86">
        <f t="shared" si="753"/>
        <v>4.1286180623150302E-16</v>
      </c>
      <c r="IK224" s="86">
        <f t="shared" si="754"/>
        <v>3.4851941693303508E-17</v>
      </c>
      <c r="IL224" s="86">
        <f t="shared" si="755"/>
        <v>1.4963089017560611E-18</v>
      </c>
      <c r="IM224" s="86">
        <f t="shared" si="756"/>
        <v>1.3159838078869525E-20</v>
      </c>
      <c r="IN224" s="86">
        <f t="shared" si="757"/>
        <v>3.8712834635200529E-19</v>
      </c>
      <c r="IO224" s="86">
        <f t="shared" si="758"/>
        <v>3.3589891427458629E-19</v>
      </c>
      <c r="IP224" s="86">
        <f t="shared" si="759"/>
        <v>5.277411441992447E-20</v>
      </c>
      <c r="IQ224" s="86">
        <f t="shared" si="760"/>
        <v>3.3163269981692586E-22</v>
      </c>
      <c r="IR224" s="86">
        <f t="shared" si="761"/>
        <v>1.7871786418674736E-24</v>
      </c>
      <c r="IS224" s="86">
        <f t="shared" si="762"/>
        <v>2.6667387993583061E-23</v>
      </c>
      <c r="IT224" s="86">
        <f t="shared" si="763"/>
        <v>8.6736551891598347E-22</v>
      </c>
      <c r="IU224" s="86">
        <f t="shared" si="764"/>
        <v>1.6696753781758887E-20</v>
      </c>
      <c r="IV224" s="86">
        <f t="shared" si="765"/>
        <v>4.6091484121572729E-20</v>
      </c>
      <c r="IW224" s="86">
        <f t="shared" si="766"/>
        <v>1.0395825207897594E-13</v>
      </c>
      <c r="IY224" s="86">
        <f t="shared" si="767"/>
        <v>8.7446127341045788E-17</v>
      </c>
      <c r="IZ224" s="86">
        <f t="shared" si="768"/>
        <v>4.1286180623150302E-16</v>
      </c>
      <c r="JA224" s="86">
        <f t="shared" si="769"/>
        <v>3.4851941693303508E-17</v>
      </c>
      <c r="JB224" s="86">
        <f t="shared" si="770"/>
        <v>1.4963089017560611E-18</v>
      </c>
      <c r="JC224" s="86">
        <f t="shared" si="771"/>
        <v>1.3159838078869525E-20</v>
      </c>
      <c r="JD224" s="86">
        <f t="shared" si="772"/>
        <v>3.8712834635200529E-19</v>
      </c>
      <c r="JE224" s="86">
        <f t="shared" si="773"/>
        <v>3.3589891427458629E-19</v>
      </c>
      <c r="JF224" s="86">
        <f t="shared" si="774"/>
        <v>5.277411441992447E-20</v>
      </c>
      <c r="JG224" s="86">
        <f t="shared" si="775"/>
        <v>3.3163269981692586E-22</v>
      </c>
      <c r="JH224" s="86">
        <f t="shared" si="776"/>
        <v>1.7871786418674736E-24</v>
      </c>
      <c r="JI224" s="86">
        <f t="shared" si="777"/>
        <v>2.6667387993583061E-23</v>
      </c>
      <c r="JJ224" s="86">
        <f t="shared" si="778"/>
        <v>8.6736551891598347E-22</v>
      </c>
      <c r="JK224" s="86">
        <f t="shared" si="779"/>
        <v>1.6696753781758887E-20</v>
      </c>
      <c r="JL224" s="86">
        <f t="shared" si="780"/>
        <v>4.6091484121572729E-20</v>
      </c>
      <c r="JM224" s="86">
        <f t="shared" si="781"/>
        <v>1.0395825207897594E-13</v>
      </c>
    </row>
    <row r="225" spans="1:273" x14ac:dyDescent="0.25">
      <c r="B225" s="2">
        <v>198</v>
      </c>
      <c r="C225" s="37">
        <v>84.016000000000005</v>
      </c>
      <c r="D225" s="37">
        <v>83.227999999999994</v>
      </c>
      <c r="E225" s="37">
        <v>82.894999999999996</v>
      </c>
      <c r="F225" s="37">
        <v>82.701999999999998</v>
      </c>
      <c r="G225" s="37">
        <v>82.403999999999996</v>
      </c>
      <c r="H225" s="37">
        <v>84.841999999999999</v>
      </c>
      <c r="I225" s="37">
        <v>87.667000000000002</v>
      </c>
      <c r="J225" s="37">
        <v>83.683999999999997</v>
      </c>
      <c r="K225" s="37">
        <v>83.632000000000005</v>
      </c>
      <c r="L225" s="37">
        <v>84.210999999999999</v>
      </c>
      <c r="M225" s="37">
        <v>81.965000000000003</v>
      </c>
      <c r="N225" s="37">
        <v>82.86</v>
      </c>
      <c r="O225" s="37">
        <v>83.286000000000001</v>
      </c>
      <c r="P225" s="37">
        <v>84.638000000000005</v>
      </c>
      <c r="Q225" s="37">
        <v>84.793000000000006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116.12710931174091</v>
      </c>
      <c r="DL225" s="2">
        <f t="shared" si="713"/>
        <v>117.27065923344949</v>
      </c>
      <c r="DM225" s="2">
        <f t="shared" si="713"/>
        <v>141.09344345479087</v>
      </c>
      <c r="DN225" s="2">
        <f t="shared" si="713"/>
        <v>141.20506144465296</v>
      </c>
      <c r="DO225" s="2">
        <f t="shared" si="713"/>
        <v>141.58497435897439</v>
      </c>
      <c r="DP225" s="2">
        <f t="shared" si="713"/>
        <v>131.49199075391181</v>
      </c>
      <c r="DQ225" s="2">
        <f t="shared" si="713"/>
        <v>142.22189378852536</v>
      </c>
      <c r="DR225" s="2">
        <f t="shared" si="713"/>
        <v>150.7320602316602</v>
      </c>
      <c r="DS225" s="2">
        <f t="shared" si="713"/>
        <v>130.84925602240895</v>
      </c>
      <c r="DT225" s="2">
        <f t="shared" si="713"/>
        <v>142.16502286572288</v>
      </c>
      <c r="DU225" s="2">
        <f t="shared" si="713"/>
        <v>143.35917925579321</v>
      </c>
      <c r="DV225" s="2">
        <f t="shared" si="713"/>
        <v>125.71678090418354</v>
      </c>
      <c r="DW225" s="2">
        <f t="shared" si="713"/>
        <v>139.28825133689841</v>
      </c>
      <c r="DX225" s="2">
        <f t="shared" si="713"/>
        <v>136.76073596256688</v>
      </c>
      <c r="DY225" s="2">
        <f t="shared" si="713"/>
        <v>93.621941798941776</v>
      </c>
      <c r="EA225" s="2">
        <f t="shared" si="652"/>
        <v>76.131509131240676</v>
      </c>
      <c r="EB225" s="2">
        <f t="shared" si="714"/>
        <v>76.870483537530347</v>
      </c>
      <c r="EC225" s="2">
        <f t="shared" si="715"/>
        <v>72.031609860413155</v>
      </c>
      <c r="ED225" s="2">
        <f t="shared" si="716"/>
        <v>78.356089144402247</v>
      </c>
      <c r="EE225" s="2">
        <f t="shared" si="717"/>
        <v>75.950087934560344</v>
      </c>
      <c r="EF225" s="2">
        <f t="shared" si="718"/>
        <v>77.427378069804988</v>
      </c>
      <c r="EG225" s="2">
        <f t="shared" si="719"/>
        <v>81.053057712353848</v>
      </c>
      <c r="EH225" s="2">
        <f t="shared" si="720"/>
        <v>77.855990474064157</v>
      </c>
      <c r="EI225" s="2">
        <f t="shared" si="721"/>
        <v>75.841538531009391</v>
      </c>
      <c r="EJ225" s="2">
        <f t="shared" si="722"/>
        <v>77.362977817745787</v>
      </c>
      <c r="EK225" s="2">
        <f t="shared" si="723"/>
        <v>76.597814670255744</v>
      </c>
      <c r="EL225" s="2">
        <f t="shared" si="724"/>
        <v>77.797874000125944</v>
      </c>
      <c r="EM225" s="2">
        <f t="shared" si="725"/>
        <v>78.286754837950312</v>
      </c>
      <c r="EN225" s="2">
        <f t="shared" si="726"/>
        <v>84.384092750055942</v>
      </c>
      <c r="EO225" s="2">
        <f t="shared" si="727"/>
        <v>89.834170862470842</v>
      </c>
      <c r="EQ225" s="2">
        <f t="shared" si="728"/>
        <v>78.483635817834795</v>
      </c>
      <c r="ER225" s="2">
        <f t="shared" si="729"/>
        <v>80.795960461658993</v>
      </c>
      <c r="ES225" s="2">
        <f t="shared" si="729"/>
        <v>74.620494939978897</v>
      </c>
      <c r="ET225" s="2">
        <f t="shared" si="729"/>
        <v>79.434737794161094</v>
      </c>
      <c r="EU225" s="2">
        <f t="shared" si="729"/>
        <v>78.572451901097253</v>
      </c>
      <c r="EV225" s="2">
        <f t="shared" si="729"/>
        <v>79.524982173182252</v>
      </c>
      <c r="EW225" s="2">
        <f t="shared" si="729"/>
        <v>81.088597849192951</v>
      </c>
      <c r="EX225" s="2">
        <f t="shared" si="729"/>
        <v>79.31728974769284</v>
      </c>
      <c r="EY225" s="2">
        <f t="shared" si="729"/>
        <v>76.778315029196094</v>
      </c>
      <c r="EZ225" s="2">
        <f t="shared" si="729"/>
        <v>78.177703271614803</v>
      </c>
      <c r="FA225" s="2">
        <f t="shared" si="729"/>
        <v>78.22468139827842</v>
      </c>
      <c r="FB225" s="2">
        <f t="shared" si="729"/>
        <v>77.535106825417955</v>
      </c>
      <c r="FC225" s="2">
        <f t="shared" si="729"/>
        <v>79.038618192518356</v>
      </c>
      <c r="FD225" s="2">
        <f t="shared" si="729"/>
        <v>82.070919599922206</v>
      </c>
      <c r="FE225" s="2">
        <f t="shared" si="729"/>
        <v>81.109553736306466</v>
      </c>
      <c r="FG225" s="2">
        <f t="shared" si="730"/>
        <v>0.99999944794391427</v>
      </c>
      <c r="FH225" s="2">
        <f t="shared" si="731"/>
        <v>0.99999948715617493</v>
      </c>
      <c r="FI225" s="2">
        <f t="shared" si="731"/>
        <v>0.99999946878919954</v>
      </c>
      <c r="FJ225" s="2">
        <f t="shared" si="731"/>
        <v>0.99999944806881425</v>
      </c>
      <c r="FK225" s="2">
        <f t="shared" si="731"/>
        <v>0.99999944844160282</v>
      </c>
      <c r="FL225" s="2">
        <f t="shared" si="731"/>
        <v>0.9999994013379917</v>
      </c>
      <c r="FM225" s="2">
        <f t="shared" si="731"/>
        <v>0.99999940594716408</v>
      </c>
      <c r="FN225" s="2">
        <f t="shared" si="731"/>
        <v>0.99999936637655829</v>
      </c>
      <c r="FO225" s="2">
        <f t="shared" si="731"/>
        <v>0.99999933968973664</v>
      </c>
      <c r="FP225" s="2">
        <f t="shared" si="731"/>
        <v>0.99999937864942567</v>
      </c>
      <c r="FQ225" s="2">
        <f t="shared" si="731"/>
        <v>0.99999929748380667</v>
      </c>
      <c r="FR225" s="2">
        <f t="shared" si="731"/>
        <v>0.99999944779745609</v>
      </c>
      <c r="FS225" s="2">
        <f t="shared" si="731"/>
        <v>0.99999935645910076</v>
      </c>
      <c r="FT225" s="2">
        <f t="shared" si="731"/>
        <v>0.99999931416271892</v>
      </c>
      <c r="FU225" s="2">
        <f t="shared" si="731"/>
        <v>0.99999934847698602</v>
      </c>
      <c r="FW225" s="2">
        <f t="shared" si="748"/>
        <v>0.99664818781918874</v>
      </c>
      <c r="FX225" s="2">
        <f t="shared" si="588"/>
        <v>0.99583135941057088</v>
      </c>
      <c r="FY225" s="2">
        <f t="shared" si="589"/>
        <v>0.99605034196278031</v>
      </c>
      <c r="FZ225" s="2">
        <f t="shared" si="590"/>
        <v>0.99647444205538749</v>
      </c>
      <c r="GA225" s="2">
        <f t="shared" si="591"/>
        <v>0.9969681192890949</v>
      </c>
      <c r="GB225" s="2">
        <f t="shared" si="592"/>
        <v>0.99665483731931348</v>
      </c>
      <c r="GC225" s="2">
        <f t="shared" si="593"/>
        <v>0.99670203334218521</v>
      </c>
      <c r="GD225" s="2">
        <f t="shared" si="594"/>
        <v>0.99686426712362508</v>
      </c>
      <c r="GE225" s="2">
        <f t="shared" si="595"/>
        <v>0.99719579887116194</v>
      </c>
      <c r="GF225" s="2">
        <f t="shared" si="596"/>
        <v>0.99764413538605856</v>
      </c>
      <c r="GG225" s="2">
        <f t="shared" si="597"/>
        <v>0.99746442669653057</v>
      </c>
      <c r="GH225" s="2">
        <f t="shared" si="598"/>
        <v>0.99740829465698222</v>
      </c>
      <c r="GI225" s="2">
        <f t="shared" si="599"/>
        <v>0.99722437874266501</v>
      </c>
      <c r="GJ225" s="2">
        <f t="shared" si="600"/>
        <v>0.99675374053368637</v>
      </c>
      <c r="GK225" s="2">
        <f t="shared" si="601"/>
        <v>0.99709792011496157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2.0235963124843415E-295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6.5182688544362166E-242</v>
      </c>
      <c r="HT225" s="86">
        <f t="shared" si="630"/>
        <v>2.6089656748643135E-250</v>
      </c>
      <c r="HU225" s="86">
        <f t="shared" si="631"/>
        <v>5.0179109342624926E-261</v>
      </c>
      <c r="HV225" s="86">
        <f t="shared" si="632"/>
        <v>2.5608507063416127E-275</v>
      </c>
      <c r="HW225" s="86">
        <f t="shared" si="633"/>
        <v>2.094982976843602E-300</v>
      </c>
      <c r="HX225" s="86">
        <f t="shared" si="634"/>
        <v>8.2725961737308361E-279</v>
      </c>
      <c r="HY225" s="86">
        <f t="shared" si="635"/>
        <v>3.2177978340720258E-282</v>
      </c>
      <c r="HZ225" s="86">
        <f t="shared" si="636"/>
        <v>8.8525105913333923E-294</v>
      </c>
      <c r="IA225" s="86">
        <f t="shared" si="637"/>
        <v>0</v>
      </c>
      <c r="IB225" s="86">
        <f t="shared" si="638"/>
        <v>0</v>
      </c>
      <c r="IC225" s="86">
        <f t="shared" si="639"/>
        <v>0</v>
      </c>
      <c r="ID225" s="86">
        <f t="shared" si="640"/>
        <v>0</v>
      </c>
      <c r="IE225" s="86">
        <f t="shared" si="641"/>
        <v>6.1926834174020402E-295</v>
      </c>
      <c r="IF225" s="86">
        <f t="shared" si="642"/>
        <v>6.9018514325156146E-250</v>
      </c>
      <c r="IG225" s="86">
        <f t="shared" si="643"/>
        <v>9.0096737771557252E-173</v>
      </c>
      <c r="II225" s="86">
        <f t="shared" si="752"/>
        <v>2.7321382114697248E-17</v>
      </c>
      <c r="IJ225" s="86">
        <f t="shared" si="753"/>
        <v>1.2965618413899583E-16</v>
      </c>
      <c r="IK225" s="86">
        <f t="shared" si="754"/>
        <v>1.0188119517042447E-17</v>
      </c>
      <c r="IL225" s="86">
        <f t="shared" si="755"/>
        <v>4.0437775537047011E-19</v>
      </c>
      <c r="IM225" s="86">
        <f t="shared" si="756"/>
        <v>3.1626665771068791E-21</v>
      </c>
      <c r="IN225" s="86">
        <f t="shared" si="757"/>
        <v>1.0134067361530052E-19</v>
      </c>
      <c r="IO225" s="86">
        <f t="shared" si="758"/>
        <v>8.7823851400799244E-20</v>
      </c>
      <c r="IP225" s="86">
        <f t="shared" si="759"/>
        <v>1.3153516657854116E-20</v>
      </c>
      <c r="IQ225" s="86">
        <f t="shared" si="760"/>
        <v>7.2295773670512228E-23</v>
      </c>
      <c r="IR225" s="86">
        <f t="shared" si="761"/>
        <v>3.4685773621490974E-25</v>
      </c>
      <c r="IS225" s="86">
        <f t="shared" si="762"/>
        <v>5.5166062289437043E-24</v>
      </c>
      <c r="IT225" s="86">
        <f t="shared" si="763"/>
        <v>1.9894657768311432E-22</v>
      </c>
      <c r="IU225" s="86">
        <f t="shared" si="764"/>
        <v>4.1328900109836274E-21</v>
      </c>
      <c r="IV225" s="86">
        <f t="shared" si="765"/>
        <v>1.1339003416993077E-20</v>
      </c>
      <c r="IW225" s="86">
        <f t="shared" si="766"/>
        <v>4.1907024470573561E-14</v>
      </c>
      <c r="IY225" s="86">
        <f t="shared" si="767"/>
        <v>2.7321382114697248E-17</v>
      </c>
      <c r="IZ225" s="86">
        <f t="shared" si="768"/>
        <v>1.2965618413899583E-16</v>
      </c>
      <c r="JA225" s="86">
        <f t="shared" si="769"/>
        <v>1.0188119517042447E-17</v>
      </c>
      <c r="JB225" s="86">
        <f t="shared" si="770"/>
        <v>4.0437775537047011E-19</v>
      </c>
      <c r="JC225" s="86">
        <f t="shared" si="771"/>
        <v>3.1626665771068791E-21</v>
      </c>
      <c r="JD225" s="86">
        <f t="shared" si="772"/>
        <v>1.0134067361530052E-19</v>
      </c>
      <c r="JE225" s="86">
        <f t="shared" si="773"/>
        <v>8.7823851400799244E-20</v>
      </c>
      <c r="JF225" s="86">
        <f t="shared" si="774"/>
        <v>1.3153516657854116E-20</v>
      </c>
      <c r="JG225" s="86">
        <f t="shared" si="775"/>
        <v>7.2295773670512228E-23</v>
      </c>
      <c r="JH225" s="86">
        <f t="shared" si="776"/>
        <v>3.4685773621490974E-25</v>
      </c>
      <c r="JI225" s="86">
        <f t="shared" si="777"/>
        <v>5.5166062289437043E-24</v>
      </c>
      <c r="JJ225" s="86">
        <f t="shared" si="778"/>
        <v>1.9894657768311432E-22</v>
      </c>
      <c r="JK225" s="86">
        <f t="shared" si="779"/>
        <v>4.1328900109836274E-21</v>
      </c>
      <c r="JL225" s="86">
        <f t="shared" si="780"/>
        <v>1.1339003416993077E-20</v>
      </c>
      <c r="JM225" s="86">
        <f t="shared" si="781"/>
        <v>4.1907024470573561E-14</v>
      </c>
    </row>
    <row r="226" spans="1:273" x14ac:dyDescent="0.25">
      <c r="B226" s="2">
        <v>199</v>
      </c>
      <c r="C226" s="37">
        <v>85.311000000000007</v>
      </c>
      <c r="D226" s="37">
        <v>80.474000000000004</v>
      </c>
      <c r="E226" s="37">
        <v>79.667000000000002</v>
      </c>
      <c r="F226" s="37">
        <v>82.947000000000003</v>
      </c>
      <c r="G226" s="37">
        <v>81.807000000000002</v>
      </c>
      <c r="H226" s="37">
        <v>83.052999999999997</v>
      </c>
      <c r="I226" s="37">
        <v>86.543999999999997</v>
      </c>
      <c r="J226" s="37">
        <v>83.367999999999995</v>
      </c>
      <c r="K226" s="37">
        <v>82.367999999999995</v>
      </c>
      <c r="L226" s="37">
        <v>84.718999999999994</v>
      </c>
      <c r="M226" s="37">
        <v>82.561000000000007</v>
      </c>
      <c r="N226" s="37">
        <v>82.456000000000003</v>
      </c>
      <c r="O226" s="37">
        <v>83.088999999999999</v>
      </c>
      <c r="P226" s="37">
        <v>87.085999999999999</v>
      </c>
      <c r="Q226" s="37">
        <v>85.120999999999995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116.15770445344131</v>
      </c>
      <c r="DL226" s="2">
        <f t="shared" si="713"/>
        <v>117.30475296167248</v>
      </c>
      <c r="DM226" s="2">
        <f t="shared" si="713"/>
        <v>141.26386693657224</v>
      </c>
      <c r="DN226" s="2">
        <f t="shared" si="713"/>
        <v>141.35473020637903</v>
      </c>
      <c r="DO226" s="2">
        <f t="shared" si="713"/>
        <v>141.72122435897438</v>
      </c>
      <c r="DP226" s="2">
        <f t="shared" si="713"/>
        <v>131.57767425320057</v>
      </c>
      <c r="DQ226" s="2">
        <f t="shared" si="713"/>
        <v>142.37565101944051</v>
      </c>
      <c r="DR226" s="2">
        <f t="shared" si="713"/>
        <v>150.93495250965248</v>
      </c>
      <c r="DS226" s="2">
        <f t="shared" si="713"/>
        <v>130.94640168067227</v>
      </c>
      <c r="DT226" s="2">
        <f t="shared" si="713"/>
        <v>142.32735697125699</v>
      </c>
      <c r="DU226" s="2">
        <f t="shared" si="713"/>
        <v>143.53860472370764</v>
      </c>
      <c r="DV226" s="2">
        <f t="shared" si="713"/>
        <v>125.80068434547908</v>
      </c>
      <c r="DW226" s="2">
        <f t="shared" si="713"/>
        <v>139.46341818181818</v>
      </c>
      <c r="DX226" s="2">
        <f t="shared" si="713"/>
        <v>136.90540374331553</v>
      </c>
      <c r="DY226" s="2">
        <f t="shared" si="713"/>
        <v>93.505684167684137</v>
      </c>
      <c r="EA226" s="2">
        <f t="shared" si="652"/>
        <v>75.934806709410793</v>
      </c>
      <c r="EB226" s="2">
        <f t="shared" si="714"/>
        <v>76.71070951636014</v>
      </c>
      <c r="EC226" s="2">
        <f t="shared" si="715"/>
        <v>71.810746890005561</v>
      </c>
      <c r="ED226" s="2">
        <f t="shared" si="716"/>
        <v>78.170478157326755</v>
      </c>
      <c r="EE226" s="2">
        <f t="shared" si="717"/>
        <v>75.741937328472801</v>
      </c>
      <c r="EF226" s="2">
        <f t="shared" si="718"/>
        <v>77.206639232574759</v>
      </c>
      <c r="EG226" s="2">
        <f t="shared" si="719"/>
        <v>80.869972827158762</v>
      </c>
      <c r="EH226" s="2">
        <f t="shared" si="720"/>
        <v>77.660196329785919</v>
      </c>
      <c r="EI226" s="2">
        <f t="shared" si="721"/>
        <v>75.629309250079103</v>
      </c>
      <c r="EJ226" s="2">
        <f t="shared" si="722"/>
        <v>77.160596882493991</v>
      </c>
      <c r="EK226" s="2">
        <f t="shared" si="723"/>
        <v>76.391419044414562</v>
      </c>
      <c r="EL226" s="2">
        <f t="shared" si="724"/>
        <v>77.618725160609671</v>
      </c>
      <c r="EM226" s="2">
        <f t="shared" si="725"/>
        <v>78.105796650303617</v>
      </c>
      <c r="EN226" s="2">
        <f t="shared" si="726"/>
        <v>84.228945625419556</v>
      </c>
      <c r="EO226" s="2">
        <f t="shared" si="727"/>
        <v>89.699918414918386</v>
      </c>
      <c r="EQ226" s="2">
        <f t="shared" si="728"/>
        <v>78.310941324834104</v>
      </c>
      <c r="ER226" s="2">
        <f t="shared" si="729"/>
        <v>80.678553879502203</v>
      </c>
      <c r="ES226" s="2">
        <f t="shared" si="729"/>
        <v>74.426431398135421</v>
      </c>
      <c r="ET226" s="2">
        <f t="shared" si="729"/>
        <v>79.260252270853741</v>
      </c>
      <c r="EU226" s="2">
        <f t="shared" si="729"/>
        <v>78.391119965330716</v>
      </c>
      <c r="EV226" s="2">
        <f t="shared" si="729"/>
        <v>79.326085765908203</v>
      </c>
      <c r="EW226" s="2">
        <f t="shared" si="729"/>
        <v>80.905927346572298</v>
      </c>
      <c r="EX226" s="2">
        <f t="shared" si="729"/>
        <v>79.136413292706976</v>
      </c>
      <c r="EY226" s="2">
        <f t="shared" si="729"/>
        <v>76.575617713708596</v>
      </c>
      <c r="EZ226" s="2">
        <f t="shared" si="729"/>
        <v>77.983491500194077</v>
      </c>
      <c r="FA226" s="2">
        <f t="shared" si="729"/>
        <v>78.034629645181639</v>
      </c>
      <c r="FB226" s="2">
        <f t="shared" si="729"/>
        <v>77.353310097619442</v>
      </c>
      <c r="FC226" s="2">
        <f t="shared" si="729"/>
        <v>78.86531289116283</v>
      </c>
      <c r="FD226" s="2">
        <f t="shared" si="729"/>
        <v>81.892470017638658</v>
      </c>
      <c r="FE226" s="2">
        <f t="shared" si="729"/>
        <v>80.891668237571494</v>
      </c>
      <c r="FG226" s="2">
        <f t="shared" si="730"/>
        <v>0.99999949651884146</v>
      </c>
      <c r="FH226" s="2">
        <f t="shared" si="731"/>
        <v>0.99999953228085148</v>
      </c>
      <c r="FI226" s="2">
        <f t="shared" si="731"/>
        <v>0.99999951552996935</v>
      </c>
      <c r="FJ226" s="2">
        <f t="shared" si="731"/>
        <v>0.99999949663275156</v>
      </c>
      <c r="FK226" s="2">
        <f t="shared" si="731"/>
        <v>0.99999949697273882</v>
      </c>
      <c r="FL226" s="2">
        <f t="shared" si="731"/>
        <v>0.99999945401373047</v>
      </c>
      <c r="FM226" s="2">
        <f t="shared" si="731"/>
        <v>0.99999945821734626</v>
      </c>
      <c r="FN226" s="2">
        <f t="shared" si="731"/>
        <v>0.99999942212852089</v>
      </c>
      <c r="FO226" s="2">
        <f t="shared" si="731"/>
        <v>0.99999939778984748</v>
      </c>
      <c r="FP226" s="2">
        <f t="shared" si="731"/>
        <v>0.9999994333215102</v>
      </c>
      <c r="FQ226" s="2">
        <f t="shared" si="731"/>
        <v>0.99999935929757722</v>
      </c>
      <c r="FR226" s="2">
        <f t="shared" si="731"/>
        <v>0.99999949638526997</v>
      </c>
      <c r="FS226" s="2">
        <f t="shared" si="731"/>
        <v>0.99999941308369111</v>
      </c>
      <c r="FT226" s="2">
        <f t="shared" si="731"/>
        <v>0.99999937450892784</v>
      </c>
      <c r="FU226" s="2">
        <f t="shared" si="731"/>
        <v>0.99999940580391511</v>
      </c>
      <c r="FW226" s="2">
        <f t="shared" si="748"/>
        <v>0.99694220914633358</v>
      </c>
      <c r="FX226" s="2">
        <f t="shared" si="588"/>
        <v>0.996196759586785</v>
      </c>
      <c r="FY226" s="2">
        <f t="shared" si="589"/>
        <v>0.99639661678500369</v>
      </c>
      <c r="FZ226" s="2">
        <f t="shared" si="590"/>
        <v>0.99678365519456957</v>
      </c>
      <c r="GA226" s="2">
        <f t="shared" si="591"/>
        <v>0.99723415407600446</v>
      </c>
      <c r="GB226" s="2">
        <f t="shared" si="592"/>
        <v>0.99694827713762868</v>
      </c>
      <c r="GC226" s="2">
        <f t="shared" si="593"/>
        <v>0.99699134559290248</v>
      </c>
      <c r="GD226" s="2">
        <f t="shared" si="594"/>
        <v>0.99713938835462113</v>
      </c>
      <c r="GE226" s="2">
        <f t="shared" si="595"/>
        <v>0.99744190699267843</v>
      </c>
      <c r="GF226" s="2">
        <f t="shared" si="596"/>
        <v>0.99785098046458898</v>
      </c>
      <c r="GG226" s="2">
        <f t="shared" si="597"/>
        <v>0.99768701362913303</v>
      </c>
      <c r="GH226" s="2">
        <f t="shared" si="598"/>
        <v>0.99763579749733666</v>
      </c>
      <c r="GI226" s="2">
        <f t="shared" si="599"/>
        <v>0.99746798494703903</v>
      </c>
      <c r="GJ226" s="2">
        <f t="shared" si="600"/>
        <v>0.99703853027804412</v>
      </c>
      <c r="GK226" s="2">
        <f t="shared" si="601"/>
        <v>0.99735259566930734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1.960895654230054E-300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1.4244866376010303E-247</v>
      </c>
      <c r="HT226" s="86">
        <f t="shared" si="630"/>
        <v>3.6115490655063672E-256</v>
      </c>
      <c r="HU226" s="86">
        <f t="shared" si="631"/>
        <v>3.6470124879123448E-267</v>
      </c>
      <c r="HV226" s="86">
        <f t="shared" si="632"/>
        <v>9.2930245345540295E-282</v>
      </c>
      <c r="HW226" s="86">
        <f t="shared" si="633"/>
        <v>2.4322236943852687E-307</v>
      </c>
      <c r="HX226" s="86">
        <f t="shared" si="634"/>
        <v>2.4396896570920322E-285</v>
      </c>
      <c r="HY226" s="86">
        <f t="shared" si="635"/>
        <v>8.7626371677348446E-289</v>
      </c>
      <c r="HZ226" s="86">
        <f t="shared" si="636"/>
        <v>1.4407400298842095E-300</v>
      </c>
      <c r="IA226" s="86">
        <f t="shared" si="637"/>
        <v>0</v>
      </c>
      <c r="IB226" s="86">
        <f t="shared" si="638"/>
        <v>0</v>
      </c>
      <c r="IC226" s="86">
        <f t="shared" si="639"/>
        <v>0</v>
      </c>
      <c r="ID226" s="86">
        <f t="shared" si="640"/>
        <v>0</v>
      </c>
      <c r="IE226" s="86">
        <f t="shared" si="641"/>
        <v>1.1074839167751743E-301</v>
      </c>
      <c r="IF226" s="86">
        <f t="shared" si="642"/>
        <v>1.1743519979845991E-255</v>
      </c>
      <c r="IG226" s="86">
        <f t="shared" si="643"/>
        <v>1.0581292124713531E-176</v>
      </c>
      <c r="II226" s="86">
        <f t="shared" si="752"/>
        <v>8.3800068998729681E-18</v>
      </c>
      <c r="IJ226" s="86">
        <f t="shared" si="753"/>
        <v>3.9947016190865491E-17</v>
      </c>
      <c r="IK226" s="86">
        <f t="shared" si="754"/>
        <v>2.9189152855602081E-18</v>
      </c>
      <c r="IL226" s="86">
        <f t="shared" si="755"/>
        <v>1.070106217076935E-19</v>
      </c>
      <c r="IM226" s="86">
        <f t="shared" si="756"/>
        <v>7.4327426976377337E-22</v>
      </c>
      <c r="IN226" s="86">
        <f t="shared" si="757"/>
        <v>2.5968334749239408E-20</v>
      </c>
      <c r="IO226" s="86">
        <f t="shared" si="758"/>
        <v>2.247823123219695E-20</v>
      </c>
      <c r="IP226" s="86">
        <f t="shared" si="759"/>
        <v>3.2074073525771292E-21</v>
      </c>
      <c r="IQ226" s="86">
        <f t="shared" si="760"/>
        <v>1.5392894583965128E-23</v>
      </c>
      <c r="IR226" s="86">
        <f t="shared" si="761"/>
        <v>6.5675786675066574E-26</v>
      </c>
      <c r="IS226" s="86">
        <f t="shared" si="762"/>
        <v>1.1141229884475667E-24</v>
      </c>
      <c r="IT226" s="86">
        <f t="shared" si="763"/>
        <v>4.461707602351288E-23</v>
      </c>
      <c r="IU226" s="86">
        <f t="shared" si="764"/>
        <v>1.0011860391495499E-21</v>
      </c>
      <c r="IV226" s="86">
        <f t="shared" si="765"/>
        <v>2.7281716745226802E-21</v>
      </c>
      <c r="IW226" s="86">
        <f t="shared" si="766"/>
        <v>1.6658888480400568E-14</v>
      </c>
      <c r="IY226" s="86">
        <f t="shared" si="767"/>
        <v>8.3800068998729681E-18</v>
      </c>
      <c r="IZ226" s="86">
        <f t="shared" si="768"/>
        <v>3.9947016190865491E-17</v>
      </c>
      <c r="JA226" s="86">
        <f t="shared" si="769"/>
        <v>2.9189152855602081E-18</v>
      </c>
      <c r="JB226" s="86">
        <f t="shared" si="770"/>
        <v>1.070106217076935E-19</v>
      </c>
      <c r="JC226" s="86">
        <f t="shared" si="771"/>
        <v>7.4327426976377337E-22</v>
      </c>
      <c r="JD226" s="86">
        <f t="shared" si="772"/>
        <v>2.5968334749239408E-20</v>
      </c>
      <c r="JE226" s="86">
        <f t="shared" si="773"/>
        <v>2.247823123219695E-20</v>
      </c>
      <c r="JF226" s="86">
        <f t="shared" si="774"/>
        <v>3.2074073525771292E-21</v>
      </c>
      <c r="JG226" s="86">
        <f t="shared" si="775"/>
        <v>1.5392894583965128E-23</v>
      </c>
      <c r="JH226" s="86">
        <f t="shared" si="776"/>
        <v>6.5675786675066574E-26</v>
      </c>
      <c r="JI226" s="86">
        <f t="shared" si="777"/>
        <v>1.1141229884475667E-24</v>
      </c>
      <c r="JJ226" s="86">
        <f t="shared" si="778"/>
        <v>4.461707602351288E-23</v>
      </c>
      <c r="JK226" s="86">
        <f t="shared" si="779"/>
        <v>1.0011860391495499E-21</v>
      </c>
      <c r="JL226" s="86">
        <f t="shared" si="780"/>
        <v>2.7281716745226802E-21</v>
      </c>
      <c r="JM226" s="86">
        <f t="shared" si="781"/>
        <v>1.6658888480400568E-14</v>
      </c>
    </row>
    <row r="227" spans="1:273" x14ac:dyDescent="0.25">
      <c r="B227" s="2">
        <v>200</v>
      </c>
      <c r="C227" s="37">
        <v>81.557000000000002</v>
      </c>
      <c r="D227" s="37">
        <v>80.069999999999993</v>
      </c>
      <c r="E227" s="37">
        <v>78.421000000000006</v>
      </c>
      <c r="F227" s="37">
        <v>82.367999999999995</v>
      </c>
      <c r="G227" s="37">
        <v>81.789000000000001</v>
      </c>
      <c r="H227" s="37">
        <v>84.123000000000005</v>
      </c>
      <c r="I227" s="37">
        <v>84.667000000000002</v>
      </c>
      <c r="J227" s="37">
        <v>81.754000000000005</v>
      </c>
      <c r="K227" s="37">
        <v>83</v>
      </c>
      <c r="L227" s="37">
        <v>82.192999999999998</v>
      </c>
      <c r="M227" s="37">
        <v>81.649000000000001</v>
      </c>
      <c r="N227" s="37">
        <v>82.525999999999996</v>
      </c>
      <c r="O227" s="37">
        <v>81.445999999999998</v>
      </c>
      <c r="P227" s="37">
        <v>83.569000000000003</v>
      </c>
      <c r="Q227" s="37">
        <v>83.965999999999994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116.18829959514171</v>
      </c>
      <c r="DL227" s="2">
        <f t="shared" si="713"/>
        <v>117.33884668989548</v>
      </c>
      <c r="DM227" s="2">
        <f t="shared" si="713"/>
        <v>141.43429041835361</v>
      </c>
      <c r="DN227" s="2">
        <f t="shared" si="713"/>
        <v>141.50439896810511</v>
      </c>
      <c r="DO227" s="2">
        <f t="shared" si="713"/>
        <v>141.85747435897437</v>
      </c>
      <c r="DP227" s="2">
        <f t="shared" si="713"/>
        <v>131.66335775248933</v>
      </c>
      <c r="DQ227" s="2">
        <f t="shared" si="713"/>
        <v>142.52940825035563</v>
      </c>
      <c r="DR227" s="2">
        <f t="shared" si="713"/>
        <v>151.13784478764478</v>
      </c>
      <c r="DS227" s="2">
        <f t="shared" si="713"/>
        <v>131.04354733893555</v>
      </c>
      <c r="DT227" s="2">
        <f t="shared" si="713"/>
        <v>142.4896910767911</v>
      </c>
      <c r="DU227" s="2">
        <f t="shared" si="713"/>
        <v>143.71803019162209</v>
      </c>
      <c r="DV227" s="2">
        <f t="shared" si="713"/>
        <v>125.88458778677463</v>
      </c>
      <c r="DW227" s="2">
        <f t="shared" si="713"/>
        <v>139.63858502673799</v>
      </c>
      <c r="DX227" s="2">
        <f t="shared" si="713"/>
        <v>137.05007152406421</v>
      </c>
      <c r="DY227" s="2">
        <f t="shared" si="713"/>
        <v>93.389426536426512</v>
      </c>
      <c r="DZ227" s="5"/>
      <c r="EA227" s="2">
        <f t="shared" si="652"/>
        <v>75.738104287580896</v>
      </c>
      <c r="EB227" s="2">
        <f t="shared" si="714"/>
        <v>76.550935495189918</v>
      </c>
      <c r="EC227" s="2">
        <f t="shared" si="715"/>
        <v>71.589883919597966</v>
      </c>
      <c r="ED227" s="2">
        <f t="shared" si="716"/>
        <v>77.984867170251277</v>
      </c>
      <c r="EE227" s="2">
        <f t="shared" si="717"/>
        <v>75.533786722385258</v>
      </c>
      <c r="EF227" s="2">
        <f t="shared" si="718"/>
        <v>76.985900395344515</v>
      </c>
      <c r="EG227" s="2">
        <f t="shared" si="719"/>
        <v>80.686887941963647</v>
      </c>
      <c r="EH227" s="2">
        <f t="shared" si="720"/>
        <v>77.46440218550768</v>
      </c>
      <c r="EI227" s="2">
        <f t="shared" si="721"/>
        <v>75.41707996914883</v>
      </c>
      <c r="EJ227" s="2">
        <f t="shared" si="722"/>
        <v>76.958215947242195</v>
      </c>
      <c r="EK227" s="2">
        <f t="shared" si="723"/>
        <v>76.185023418573365</v>
      </c>
      <c r="EL227" s="2">
        <f t="shared" si="724"/>
        <v>77.439576321093384</v>
      </c>
      <c r="EM227" s="2">
        <f t="shared" si="725"/>
        <v>77.924838462656922</v>
      </c>
      <c r="EN227" s="2">
        <f t="shared" si="726"/>
        <v>84.07379850078317</v>
      </c>
      <c r="EO227" s="2">
        <f t="shared" si="727"/>
        <v>89.565665967365945</v>
      </c>
      <c r="EP227" s="5"/>
      <c r="EQ227" s="2">
        <f t="shared" si="728"/>
        <v>78.138246831833413</v>
      </c>
      <c r="ER227" s="2">
        <f t="shared" si="729"/>
        <v>80.561147297345428</v>
      </c>
      <c r="ES227" s="2">
        <f t="shared" si="729"/>
        <v>74.232367856291944</v>
      </c>
      <c r="ET227" s="2">
        <f t="shared" si="729"/>
        <v>79.085766747546387</v>
      </c>
      <c r="EU227" s="2">
        <f t="shared" si="729"/>
        <v>78.20978802956418</v>
      </c>
      <c r="EV227" s="2">
        <f t="shared" si="729"/>
        <v>79.127189358634155</v>
      </c>
      <c r="EW227" s="2">
        <f t="shared" si="729"/>
        <v>80.72325684395166</v>
      </c>
      <c r="EX227" s="2">
        <f t="shared" si="729"/>
        <v>78.955536837721112</v>
      </c>
      <c r="EY227" s="2">
        <f t="shared" si="729"/>
        <v>76.372920398221083</v>
      </c>
      <c r="EZ227" s="2">
        <f t="shared" si="729"/>
        <v>77.789279728773323</v>
      </c>
      <c r="FA227" s="2">
        <f t="shared" si="729"/>
        <v>77.844577892084843</v>
      </c>
      <c r="FB227" s="2">
        <f t="shared" si="729"/>
        <v>77.1715133698209</v>
      </c>
      <c r="FC227" s="2">
        <f t="shared" si="729"/>
        <v>78.692007589807304</v>
      </c>
      <c r="FD227" s="2">
        <f t="shared" si="729"/>
        <v>81.71402043535511</v>
      </c>
      <c r="FE227" s="2">
        <f t="shared" si="729"/>
        <v>80.673782738836508</v>
      </c>
      <c r="FG227" s="2">
        <f t="shared" si="730"/>
        <v>0.99999954081970566</v>
      </c>
      <c r="FH227" s="2">
        <f t="shared" si="731"/>
        <v>0.9999995734350493</v>
      </c>
      <c r="FI227" s="2">
        <f t="shared" si="731"/>
        <v>0.99999955815806196</v>
      </c>
      <c r="FJ227" s="2">
        <f t="shared" si="731"/>
        <v>0.999999540923593</v>
      </c>
      <c r="FK227" s="2">
        <f t="shared" si="731"/>
        <v>0.99999954123366497</v>
      </c>
      <c r="FL227" s="2">
        <f t="shared" si="731"/>
        <v>0.99999950205458021</v>
      </c>
      <c r="FM227" s="2">
        <f t="shared" si="731"/>
        <v>0.99999950588832365</v>
      </c>
      <c r="FN227" s="2">
        <f t="shared" si="731"/>
        <v>0.99999947297492053</v>
      </c>
      <c r="FO227" s="2">
        <f t="shared" si="731"/>
        <v>0.99999945077778418</v>
      </c>
      <c r="FP227" s="2">
        <f t="shared" si="731"/>
        <v>0.9999994831830491</v>
      </c>
      <c r="FQ227" s="2">
        <f t="shared" si="731"/>
        <v>0.99999941567241268</v>
      </c>
      <c r="FR227" s="2">
        <f t="shared" si="731"/>
        <v>0.99999954069788699</v>
      </c>
      <c r="FS227" s="2">
        <f t="shared" si="731"/>
        <v>0.99999946472593682</v>
      </c>
      <c r="FT227" s="2">
        <f t="shared" si="731"/>
        <v>0.99999942954533094</v>
      </c>
      <c r="FU227" s="2">
        <f t="shared" si="731"/>
        <v>0.99999945808670154</v>
      </c>
      <c r="FV227" s="5"/>
      <c r="FW227" s="2">
        <f t="shared" si="748"/>
        <v>0.9972105110781424</v>
      </c>
      <c r="FX227" s="2">
        <f t="shared" si="588"/>
        <v>0.99653024238514121</v>
      </c>
      <c r="FY227" s="2">
        <f t="shared" si="589"/>
        <v>0.99671263316143044</v>
      </c>
      <c r="FZ227" s="2">
        <f t="shared" si="590"/>
        <v>0.99706582829353829</v>
      </c>
      <c r="GA227" s="2">
        <f t="shared" si="591"/>
        <v>0.99747690450555182</v>
      </c>
      <c r="GB227" s="2">
        <f t="shared" si="592"/>
        <v>0.99721604812813402</v>
      </c>
      <c r="GC227" s="2">
        <f t="shared" si="593"/>
        <v>0.99725534797993254</v>
      </c>
      <c r="GD227" s="2">
        <f t="shared" si="594"/>
        <v>0.99739043433719665</v>
      </c>
      <c r="GE227" s="2">
        <f t="shared" si="595"/>
        <v>0.99766646620705646</v>
      </c>
      <c r="GF227" s="2">
        <f t="shared" si="596"/>
        <v>0.99803970021579802</v>
      </c>
      <c r="GG227" s="2">
        <f t="shared" si="597"/>
        <v>0.99789010195682792</v>
      </c>
      <c r="GH227" s="2">
        <f t="shared" si="598"/>
        <v>0.99784337306055826</v>
      </c>
      <c r="GI227" s="2">
        <f t="shared" si="599"/>
        <v>0.99769026023964502</v>
      </c>
      <c r="GJ227" s="2">
        <f t="shared" si="600"/>
        <v>0.99729840353861554</v>
      </c>
      <c r="GK227" s="2">
        <f t="shared" si="601"/>
        <v>0.99758497599159079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1.7232558938713369E-305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2.6746417861256172E-253</v>
      </c>
      <c r="HT227" s="86">
        <f t="shared" si="630"/>
        <v>4.2725162694209566E-262</v>
      </c>
      <c r="HU227" s="86">
        <f t="shared" si="631"/>
        <v>2.2466734429841929E-273</v>
      </c>
      <c r="HV227" s="86">
        <f t="shared" si="632"/>
        <v>2.8379736548710291E-288</v>
      </c>
      <c r="HW227" s="86">
        <f t="shared" si="633"/>
        <v>0</v>
      </c>
      <c r="HX227" s="86">
        <f t="shared" si="634"/>
        <v>6.0390144404728756E-292</v>
      </c>
      <c r="HY227" s="86">
        <f t="shared" si="635"/>
        <v>2.0034055607457462E-295</v>
      </c>
      <c r="HZ227" s="86">
        <f t="shared" si="636"/>
        <v>1.959333876729389E-307</v>
      </c>
      <c r="IA227" s="86">
        <f t="shared" si="637"/>
        <v>0</v>
      </c>
      <c r="IB227" s="86">
        <f t="shared" si="638"/>
        <v>0</v>
      </c>
      <c r="IC227" s="86">
        <f t="shared" si="639"/>
        <v>0</v>
      </c>
      <c r="ID227" s="86">
        <f t="shared" si="640"/>
        <v>0</v>
      </c>
      <c r="IE227" s="86">
        <f t="shared" si="641"/>
        <v>0</v>
      </c>
      <c r="IF227" s="86">
        <f t="shared" si="642"/>
        <v>1.715316799578359E-261</v>
      </c>
      <c r="IG227" s="86">
        <f t="shared" si="643"/>
        <v>1.1213798834284112E-180</v>
      </c>
      <c r="II227" s="86">
        <f t="shared" si="752"/>
        <v>2.5232636555949215E-18</v>
      </c>
      <c r="IJ227" s="86">
        <f t="shared" si="753"/>
        <v>1.2074651256206855E-17</v>
      </c>
      <c r="IK227" s="86">
        <f t="shared" si="754"/>
        <v>8.1960761113203607E-19</v>
      </c>
      <c r="IL227" s="86">
        <f t="shared" si="755"/>
        <v>2.7729174316018888E-20</v>
      </c>
      <c r="IM227" s="86">
        <f t="shared" si="756"/>
        <v>1.7081838275275696E-22</v>
      </c>
      <c r="IN227" s="86">
        <f t="shared" si="757"/>
        <v>6.51377536811972E-21</v>
      </c>
      <c r="IO227" s="86">
        <f t="shared" si="758"/>
        <v>5.6318937422980218E-21</v>
      </c>
      <c r="IP227" s="86">
        <f t="shared" si="759"/>
        <v>7.6516417349422286E-22</v>
      </c>
      <c r="IQ227" s="86">
        <f t="shared" si="760"/>
        <v>3.2009330104281882E-24</v>
      </c>
      <c r="IR227" s="86">
        <f t="shared" si="761"/>
        <v>1.2131847923887627E-26</v>
      </c>
      <c r="IS227" s="86">
        <f t="shared" si="762"/>
        <v>2.196651397873363E-25</v>
      </c>
      <c r="IT227" s="86">
        <f t="shared" si="763"/>
        <v>9.7834775742718804E-24</v>
      </c>
      <c r="IU227" s="86">
        <f t="shared" si="764"/>
        <v>2.3736243076768836E-22</v>
      </c>
      <c r="IV227" s="86">
        <f t="shared" si="765"/>
        <v>6.4196006561697979E-22</v>
      </c>
      <c r="IW227" s="86">
        <f t="shared" si="766"/>
        <v>6.5303099289049934E-15</v>
      </c>
      <c r="IY227" s="86">
        <f t="shared" si="767"/>
        <v>2.5232636555949215E-18</v>
      </c>
      <c r="IZ227" s="86">
        <f t="shared" si="768"/>
        <v>1.2074651256206855E-17</v>
      </c>
      <c r="JA227" s="86">
        <f t="shared" si="769"/>
        <v>8.1960761113203607E-19</v>
      </c>
      <c r="JB227" s="86">
        <f t="shared" si="770"/>
        <v>2.7729174316018888E-20</v>
      </c>
      <c r="JC227" s="86">
        <f t="shared" si="771"/>
        <v>1.7081838275275696E-22</v>
      </c>
      <c r="JD227" s="86">
        <f t="shared" si="772"/>
        <v>6.51377536811972E-21</v>
      </c>
      <c r="JE227" s="86">
        <f t="shared" si="773"/>
        <v>5.6318937422980218E-21</v>
      </c>
      <c r="JF227" s="86">
        <f t="shared" si="774"/>
        <v>7.6516417349422286E-22</v>
      </c>
      <c r="JG227" s="86">
        <f t="shared" si="775"/>
        <v>3.2009330104281882E-24</v>
      </c>
      <c r="JH227" s="86">
        <f t="shared" si="776"/>
        <v>1.2131847923887627E-26</v>
      </c>
      <c r="JI227" s="86">
        <f t="shared" si="777"/>
        <v>2.196651397873363E-25</v>
      </c>
      <c r="JJ227" s="86">
        <f t="shared" si="778"/>
        <v>9.7834775742718804E-24</v>
      </c>
      <c r="JK227" s="86">
        <f t="shared" si="779"/>
        <v>2.3736243076768836E-22</v>
      </c>
      <c r="JL227" s="86">
        <f t="shared" si="780"/>
        <v>6.4196006561697979E-22</v>
      </c>
      <c r="JM227" s="86">
        <f t="shared" si="781"/>
        <v>6.5303099289049934E-15</v>
      </c>
    </row>
    <row r="228" spans="1:273" x14ac:dyDescent="0.25">
      <c r="AY228" s="5"/>
      <c r="AZ228" s="5"/>
      <c r="BO228" s="28">
        <f>SLOPE(BO27:BO227,$B27:$B227)</f>
        <v>3.059514170040482E-2</v>
      </c>
      <c r="BP228" s="28">
        <f t="shared" ref="BP228:CC228" si="782">SLOPE(BP27:BP227,$B27:$B227)</f>
        <v>3.4093728222996465E-2</v>
      </c>
      <c r="BQ228" s="28">
        <f t="shared" si="782"/>
        <v>0.17042348178137665</v>
      </c>
      <c r="BR228" s="28">
        <f t="shared" si="782"/>
        <v>0.1496687617260789</v>
      </c>
      <c r="BS228" s="28">
        <f t="shared" si="782"/>
        <v>0.13624999999999998</v>
      </c>
      <c r="BT228" s="28">
        <f t="shared" si="782"/>
        <v>8.5683499288762344E-2</v>
      </c>
      <c r="BU228" s="28">
        <f t="shared" si="782"/>
        <v>0.15375723091512572</v>
      </c>
      <c r="BV228" s="28">
        <f t="shared" si="782"/>
        <v>0.20289227799227802</v>
      </c>
      <c r="BW228" s="28">
        <f t="shared" si="782"/>
        <v>9.7145658263305262E-2</v>
      </c>
      <c r="BX228" s="28">
        <f t="shared" si="782"/>
        <v>0.1623341055341056</v>
      </c>
      <c r="BY228" s="28">
        <f t="shared" si="782"/>
        <v>0.1794254679144385</v>
      </c>
      <c r="BZ228" s="28">
        <f t="shared" si="782"/>
        <v>8.390344129554661E-2</v>
      </c>
      <c r="CA228" s="28">
        <f t="shared" si="782"/>
        <v>0.17516684491978612</v>
      </c>
      <c r="CB228" s="28">
        <f t="shared" si="782"/>
        <v>0.14466778074866321</v>
      </c>
      <c r="CC228" s="28">
        <f t="shared" si="782"/>
        <v>-0.11625763125763129</v>
      </c>
      <c r="CE228" s="28">
        <f>SLOPE(CE27:CE227,$B27:$B227)</f>
        <v>-0.19670242182989461</v>
      </c>
      <c r="CF228" s="28">
        <f t="shared" ref="CF228:CS228" si="783">SLOPE(CF27:CF227,$B27:$B227)</f>
        <v>-0.1597740211702097</v>
      </c>
      <c r="CG228" s="28">
        <f t="shared" si="783"/>
        <v>-0.22086297040759353</v>
      </c>
      <c r="CH228" s="28">
        <f t="shared" si="783"/>
        <v>-0.18561098707548818</v>
      </c>
      <c r="CI228" s="28">
        <f t="shared" si="783"/>
        <v>-0.20815060608754921</v>
      </c>
      <c r="CJ228" s="28">
        <f t="shared" si="783"/>
        <v>-0.22073883723023441</v>
      </c>
      <c r="CK228" s="28">
        <f t="shared" si="783"/>
        <v>-0.18308488519509797</v>
      </c>
      <c r="CL228" s="28">
        <f t="shared" si="783"/>
        <v>-0.19579414427823674</v>
      </c>
      <c r="CM228" s="28">
        <f t="shared" si="783"/>
        <v>-0.21222928093028168</v>
      </c>
      <c r="CN228" s="28">
        <f t="shared" si="783"/>
        <v>-0.20238093525179862</v>
      </c>
      <c r="CO228" s="28">
        <f t="shared" si="783"/>
        <v>-0.2063956258411844</v>
      </c>
      <c r="CP228" s="28">
        <f t="shared" si="783"/>
        <v>-0.17914883951628141</v>
      </c>
      <c r="CQ228" s="28">
        <f t="shared" si="783"/>
        <v>-0.1809581876466963</v>
      </c>
      <c r="CR228" s="28">
        <f t="shared" si="783"/>
        <v>-0.15514712463638405</v>
      </c>
      <c r="CS228" s="28">
        <f t="shared" si="783"/>
        <v>-0.13425244755244761</v>
      </c>
      <c r="CU228" s="28">
        <f>SLOPE(CU27:CU227,$B27:$B227)</f>
        <v>-0.17269449300069384</v>
      </c>
      <c r="CV228" s="28">
        <f t="shared" ref="CV228:DI228" si="784">SLOPE(CV27:CV227,$B27:$B227)</f>
        <v>-0.11740658215678247</v>
      </c>
      <c r="CW228" s="28">
        <f t="shared" si="784"/>
        <v>-0.19406354184347027</v>
      </c>
      <c r="CX228" s="28">
        <f t="shared" si="784"/>
        <v>-0.17448552330735853</v>
      </c>
      <c r="CY228" s="28">
        <f t="shared" si="784"/>
        <v>-0.1813319357665345</v>
      </c>
      <c r="CZ228" s="28">
        <f t="shared" si="784"/>
        <v>-0.19889640727405394</v>
      </c>
      <c r="DA228" s="28">
        <f t="shared" si="784"/>
        <v>-0.1826705026206436</v>
      </c>
      <c r="DB228" s="28">
        <f t="shared" si="784"/>
        <v>-0.18087645498586119</v>
      </c>
      <c r="DC228" s="28">
        <f t="shared" si="784"/>
        <v>-0.20269731548750677</v>
      </c>
      <c r="DD228" s="28">
        <f t="shared" si="784"/>
        <v>-0.19421177142074383</v>
      </c>
      <c r="DE228" s="28">
        <f t="shared" si="784"/>
        <v>-0.19005175309678768</v>
      </c>
      <c r="DF228" s="28">
        <f t="shared" si="784"/>
        <v>-0.18179672779852876</v>
      </c>
      <c r="DG228" s="28">
        <f t="shared" si="784"/>
        <v>-0.17330530135552438</v>
      </c>
      <c r="DH228" s="28">
        <f t="shared" si="784"/>
        <v>-0.17844958228354649</v>
      </c>
      <c r="DI228" s="28">
        <f t="shared" si="784"/>
        <v>-0.21788549873497376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110.06927125506076</v>
      </c>
      <c r="BP229" s="28">
        <f t="shared" ref="BP229:CC229" si="786">INTERCEPT(BP27:BP227,$B27:$B227)</f>
        <v>110.52010104529619</v>
      </c>
      <c r="BQ229" s="28">
        <f t="shared" si="786"/>
        <v>107.34959406207828</v>
      </c>
      <c r="BR229" s="28">
        <f t="shared" si="786"/>
        <v>111.57064662288933</v>
      </c>
      <c r="BS229" s="28">
        <f t="shared" si="786"/>
        <v>114.60747435897439</v>
      </c>
      <c r="BT229" s="28">
        <f t="shared" si="786"/>
        <v>114.52665789473686</v>
      </c>
      <c r="BU229" s="28">
        <f t="shared" si="786"/>
        <v>111.77796206733048</v>
      </c>
      <c r="BV229" s="28">
        <f t="shared" si="786"/>
        <v>110.55938918918916</v>
      </c>
      <c r="BW229" s="28">
        <f t="shared" si="786"/>
        <v>111.61441568627451</v>
      </c>
      <c r="BX229" s="28">
        <f t="shared" si="786"/>
        <v>110.02286996996997</v>
      </c>
      <c r="BY229" s="28">
        <f t="shared" si="786"/>
        <v>107.83293660873439</v>
      </c>
      <c r="BZ229" s="28">
        <f t="shared" si="786"/>
        <v>109.10389952766531</v>
      </c>
      <c r="CA229" s="28">
        <f t="shared" si="786"/>
        <v>104.60521604278075</v>
      </c>
      <c r="CB229" s="28">
        <f t="shared" si="786"/>
        <v>108.11651537433156</v>
      </c>
      <c r="CC229" s="28">
        <f t="shared" si="786"/>
        <v>116.64095278795277</v>
      </c>
      <c r="CD229" s="2"/>
      <c r="CE229" s="28">
        <f>INTERCEPT(CE27:CE227,$B27:$B227)</f>
        <v>115.07858865355982</v>
      </c>
      <c r="CF229" s="28">
        <f t="shared" ref="CF229:CS229" si="787">INTERCEPT(CF27:CF227,$B27:$B227)</f>
        <v>108.50573972923186</v>
      </c>
      <c r="CG229" s="28">
        <f t="shared" si="787"/>
        <v>115.76247800111668</v>
      </c>
      <c r="CH229" s="28">
        <f t="shared" si="787"/>
        <v>115.10706458534891</v>
      </c>
      <c r="CI229" s="28">
        <f t="shared" si="787"/>
        <v>117.1639079398951</v>
      </c>
      <c r="CJ229" s="28">
        <f t="shared" si="787"/>
        <v>121.1336678413914</v>
      </c>
      <c r="CK229" s="28">
        <f t="shared" si="787"/>
        <v>117.30386498098325</v>
      </c>
      <c r="CL229" s="28">
        <f t="shared" si="787"/>
        <v>116.62323104115502</v>
      </c>
      <c r="CM229" s="28">
        <f t="shared" si="787"/>
        <v>117.86293615520516</v>
      </c>
      <c r="CN229" s="28">
        <f t="shared" si="787"/>
        <v>117.43440299760192</v>
      </c>
      <c r="CO229" s="28">
        <f t="shared" si="787"/>
        <v>117.46414858681025</v>
      </c>
      <c r="CP229" s="28">
        <f t="shared" si="787"/>
        <v>113.26934422434967</v>
      </c>
      <c r="CQ229" s="28">
        <f t="shared" si="787"/>
        <v>114.11647599199618</v>
      </c>
      <c r="CR229" s="28">
        <f t="shared" si="787"/>
        <v>115.10322342805998</v>
      </c>
      <c r="CS229" s="28">
        <f t="shared" si="787"/>
        <v>116.41615547785547</v>
      </c>
      <c r="CT229" s="2"/>
      <c r="CU229" s="28">
        <f>INTERCEPT(CU27:CU227,$B27:$B227)</f>
        <v>112.67714543197218</v>
      </c>
      <c r="CV229" s="28">
        <f t="shared" ref="CV229:DI229" si="788">INTERCEPT(CV27:CV227,$B27:$B227)</f>
        <v>104.04246372870192</v>
      </c>
      <c r="CW229" s="28">
        <f t="shared" si="788"/>
        <v>113.045076224986</v>
      </c>
      <c r="CX229" s="28">
        <f t="shared" si="788"/>
        <v>113.98287140901809</v>
      </c>
      <c r="CY229" s="28">
        <f t="shared" si="788"/>
        <v>114.47617518287109</v>
      </c>
      <c r="CZ229" s="28">
        <f t="shared" si="788"/>
        <v>118.90647081344494</v>
      </c>
      <c r="DA229" s="28">
        <f t="shared" si="788"/>
        <v>117.25735736808038</v>
      </c>
      <c r="DB229" s="28">
        <f t="shared" si="788"/>
        <v>115.13082783489335</v>
      </c>
      <c r="DC229" s="28">
        <f t="shared" si="788"/>
        <v>116.91238349572244</v>
      </c>
      <c r="DD229" s="28">
        <f t="shared" si="788"/>
        <v>116.63163401292209</v>
      </c>
      <c r="DE229" s="28">
        <f t="shared" si="788"/>
        <v>115.85492851144238</v>
      </c>
      <c r="DF229" s="28">
        <f t="shared" si="788"/>
        <v>113.53085892952666</v>
      </c>
      <c r="DG229" s="28">
        <f t="shared" si="788"/>
        <v>113.35306786091218</v>
      </c>
      <c r="DH229" s="28">
        <f t="shared" si="788"/>
        <v>117.40393689206441</v>
      </c>
      <c r="DI229" s="28">
        <f t="shared" si="788"/>
        <v>124.25088248583127</v>
      </c>
    </row>
    <row r="230" spans="1:273" x14ac:dyDescent="0.25">
      <c r="A230" s="138"/>
      <c r="B230" s="28" t="s">
        <v>36</v>
      </c>
      <c r="C230" s="5">
        <f>C$7 - ABS(C$11)*Expt!$B$9</f>
        <v>1.6872847001483251</v>
      </c>
      <c r="D230" s="5">
        <f>D$7 - ABS(D$11)*Expt!$B$9</f>
        <v>-1.3602220259373325</v>
      </c>
      <c r="E230" s="5">
        <f>E$7 - ABS(E$11)*Expt!$B$9</f>
        <v>1.0000000254124046</v>
      </c>
      <c r="F230" s="5">
        <f>F$7 - ABS(F$11)*Expt!$B$9</f>
        <v>1.8631880814515469</v>
      </c>
      <c r="G230" s="5">
        <f>G$7 - ABS(G$11)*Expt!$B$9</f>
        <v>2.3879927915863064</v>
      </c>
      <c r="H230" s="5">
        <f>H$7 - ABS(H$11)*Expt!$B$9</f>
        <v>4.0000000293365829</v>
      </c>
      <c r="I230" s="5">
        <f>I$7 - ABS(I$11)*Expt!$B$9</f>
        <v>4.6311899574343798</v>
      </c>
      <c r="J230" s="5">
        <f>J$7 - ABS(J$11)*Expt!$B$9</f>
        <v>6.0320467268601803</v>
      </c>
      <c r="K230" s="5">
        <f>K$7 - ABS(K$11)*Expt!$B$9</f>
        <v>7.6843148785928008</v>
      </c>
      <c r="L230" s="5">
        <f>L$7 - ABS(L$11)*Expt!$B$9</f>
        <v>6.0000000054447185</v>
      </c>
      <c r="M230" s="5">
        <f>M$7 - ABS(M$11)*Expt!$B$9</f>
        <v>10.00000000009571</v>
      </c>
      <c r="N230" s="5">
        <f>N$7 - ABS(N$11)*Expt!$B$9</f>
        <v>1.4813405874024426</v>
      </c>
      <c r="O230" s="5">
        <f>O$7 - ABS(O$11)*Expt!$B$9</f>
        <v>8.0001449701749294</v>
      </c>
      <c r="P230" s="5">
        <f>P$7 - ABS(P$11)*Expt!$B$9</f>
        <v>10.657832772584619</v>
      </c>
      <c r="Q230" s="5">
        <f>Q$7 - ABS(Q$11)*Expt!$B$9</f>
        <v>15.12921949142229</v>
      </c>
    </row>
    <row r="231" spans="1:273" x14ac:dyDescent="0.25">
      <c r="A231" s="138"/>
      <c r="B231" s="3" t="s">
        <v>59</v>
      </c>
      <c r="C231" s="72">
        <f t="shared" ref="C231:O231" si="789">C7 - C11*$S231</f>
        <v>41.549586038158765</v>
      </c>
      <c r="D231" s="72">
        <f t="shared" si="789"/>
        <v>40.749633836934692</v>
      </c>
      <c r="E231" s="72">
        <f t="shared" si="789"/>
        <v>41.131678177338706</v>
      </c>
      <c r="F231" s="72">
        <f t="shared" si="789"/>
        <v>41.547129334158086</v>
      </c>
      <c r="G231" s="72">
        <f t="shared" si="789"/>
        <v>41.539793510819059</v>
      </c>
      <c r="H231" s="72">
        <f t="shared" si="789"/>
        <v>42.429548956856223</v>
      </c>
      <c r="I231" s="72">
        <f t="shared" si="789"/>
        <v>42.345633286160492</v>
      </c>
      <c r="J231" s="72">
        <f t="shared" si="789"/>
        <v>43.045787782632829</v>
      </c>
      <c r="K231" s="72">
        <f t="shared" si="789"/>
        <v>43.493708361101291</v>
      </c>
      <c r="L231" s="72">
        <f t="shared" si="789"/>
        <v>42.833424348020372</v>
      </c>
      <c r="M231" s="72">
        <f t="shared" si="789"/>
        <v>44.166416112141093</v>
      </c>
      <c r="N231" s="72">
        <f t="shared" si="789"/>
        <v>41.552466071174386</v>
      </c>
      <c r="O231" s="72">
        <f t="shared" si="789"/>
        <v>43.214410812963379</v>
      </c>
      <c r="P231" s="72">
        <f>P7 - P11*$S231</f>
        <v>43.905534671598446</v>
      </c>
      <c r="Q231" s="72">
        <f>Q7 - Q11*$S231</f>
        <v>43.348251099690629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136.16844483673799</v>
      </c>
      <c r="D232" s="72">
        <f t="shared" si="790"/>
        <v>138.54521636218516</v>
      </c>
      <c r="E232" s="72">
        <f t="shared" si="790"/>
        <v>137.95695517438887</v>
      </c>
      <c r="F232" s="72">
        <f t="shared" si="790"/>
        <v>136.71904231805479</v>
      </c>
      <c r="G232" s="72">
        <f t="shared" si="790"/>
        <v>135.07577098012135</v>
      </c>
      <c r="H232" s="72">
        <f t="shared" si="790"/>
        <v>136.1468116022638</v>
      </c>
      <c r="I232" s="72">
        <f t="shared" si="790"/>
        <v>135.99202290985789</v>
      </c>
      <c r="J232" s="72">
        <f t="shared" si="790"/>
        <v>135.44257576200243</v>
      </c>
      <c r="K232" s="72">
        <f t="shared" si="790"/>
        <v>134.22571799050939</v>
      </c>
      <c r="L232" s="72">
        <f t="shared" si="790"/>
        <v>132.32936687563216</v>
      </c>
      <c r="M232" s="72">
        <f t="shared" si="790"/>
        <v>133.12946886133548</v>
      </c>
      <c r="N232" s="72">
        <f t="shared" si="790"/>
        <v>133.36781621195661</v>
      </c>
      <c r="O232" s="72">
        <f t="shared" si="790"/>
        <v>134.11418294822496</v>
      </c>
      <c r="P232" s="72">
        <f t="shared" si="790"/>
        <v>135.81988387375378</v>
      </c>
      <c r="Q232" s="72">
        <f>Q10 + Q14*$S232</f>
        <v>134.59928881670817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160.5342173536194</v>
      </c>
      <c r="D233" s="2">
        <f>D$10 + ABS(D$14)*Expt!$B$10</f>
        <v>162.49425340653659</v>
      </c>
      <c r="E233" s="2">
        <f>E$10 + ABS(E$14)*Expt!$B$10</f>
        <v>161.30238231692437</v>
      </c>
      <c r="F233" s="2">
        <f>F$10 + ABS(F$14)*Expt!$B$10</f>
        <v>159.57529206283732</v>
      </c>
      <c r="G233" s="2">
        <f>G$10 + ABS(G$14)*Expt!$B$10</f>
        <v>157.25088723567626</v>
      </c>
      <c r="H233" s="2">
        <f>H$10 + ABS(H$14)*Expt!$B$10</f>
        <v>158.83128237808575</v>
      </c>
      <c r="I233" s="2">
        <f>I$10 + ABS(I$14)*Expt!$B$10</f>
        <v>158.69440074790643</v>
      </c>
      <c r="J233" s="2">
        <f>J$10 + ABS(J$14)*Expt!$B$10</f>
        <v>157.84431686061154</v>
      </c>
      <c r="K233" s="2">
        <f>K$10 + ABS(K$14)*Expt!$B$10</f>
        <v>155.81591970950592</v>
      </c>
      <c r="L233" s="2">
        <f>L$10 + ABS(L$14)*Expt!$B$10</f>
        <v>153.43940661255274</v>
      </c>
      <c r="M233" s="2">
        <f>M$10 + ABS(M$14)*Expt!$B$10</f>
        <v>154.53526268159959</v>
      </c>
      <c r="N233" s="2">
        <f>N$10 + ABS(N$14)*Expt!$B$10</f>
        <v>155.47824797004728</v>
      </c>
      <c r="O233" s="2">
        <f>O$10 + ABS(O$14)*Expt!$B$10</f>
        <v>156.69509012639909</v>
      </c>
      <c r="P233" s="2">
        <f>P$10 + ABS(P$14)*Expt!$B$10</f>
        <v>163.5669061669085</v>
      </c>
      <c r="Q233" s="2">
        <f>Q$10 + ABS(Q$14)*Expt!$B$10</f>
        <v>165.99997274375289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85" zoomScaleNormal="85" workbookViewId="0">
      <pane xSplit="2" ySplit="26" topLeftCell="L424" activePane="bottomRight" state="frozen"/>
      <selection activeCell="G29" sqref="G29"/>
      <selection pane="topRight" activeCell="G29" sqref="G29"/>
      <selection pane="bottomLeft" activeCell="G29" sqref="G29"/>
      <selection pane="bottomRight" activeCell="P14" sqref="P1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19224.445282761288</v>
      </c>
      <c r="C2" s="49">
        <f>SUMSQ(AI27:AI227)</f>
        <v>2296.4415232149604</v>
      </c>
      <c r="D2" s="50">
        <f t="shared" ref="D2:O2" si="0">SUMSQ(AJ27:AJ227)</f>
        <v>1819.4005464867234</v>
      </c>
      <c r="E2" s="50">
        <f t="shared" si="0"/>
        <v>1772.2264902867889</v>
      </c>
      <c r="F2" s="50">
        <f t="shared" si="0"/>
        <v>1557.2246346307052</v>
      </c>
      <c r="G2" s="50">
        <f t="shared" si="0"/>
        <v>1609.5236062530989</v>
      </c>
      <c r="H2" s="50">
        <f t="shared" si="0"/>
        <v>1188.8134197387235</v>
      </c>
      <c r="I2" s="50">
        <f t="shared" si="0"/>
        <v>1331.2674069023356</v>
      </c>
      <c r="J2" s="50">
        <f t="shared" si="0"/>
        <v>1374.2416295975249</v>
      </c>
      <c r="K2" s="50">
        <f t="shared" si="0"/>
        <v>1157.0540760703695</v>
      </c>
      <c r="L2" s="50">
        <f t="shared" si="0"/>
        <v>1036.0225967928675</v>
      </c>
      <c r="M2" s="50">
        <f t="shared" si="0"/>
        <v>1203.4132920601357</v>
      </c>
      <c r="N2" s="50">
        <f t="shared" si="0"/>
        <v>1321.5982382241941</v>
      </c>
      <c r="O2" s="51">
        <f t="shared" si="0"/>
        <v>1557.2178225028572</v>
      </c>
      <c r="P2" s="104">
        <f>SUMSQ(AV27:AV227)</f>
        <v>1074.8261326948896</v>
      </c>
      <c r="Q2" s="105">
        <f>SUMSQ(AW27:AW227)</f>
        <v>561.66350998127621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1561.3428683110956</v>
      </c>
      <c r="D3" s="55">
        <v>1722.4922955988436</v>
      </c>
      <c r="E3" s="55">
        <v>1532.475684048871</v>
      </c>
      <c r="F3" s="55">
        <v>1457.8013173811071</v>
      </c>
      <c r="G3" s="55">
        <v>1482.1401945221937</v>
      </c>
      <c r="H3" s="55">
        <v>1463.4344311613138</v>
      </c>
      <c r="I3" s="55">
        <v>1395.0561297720085</v>
      </c>
      <c r="J3" s="55">
        <v>1369.9839167463654</v>
      </c>
      <c r="K3" s="55">
        <v>1354.9337329620187</v>
      </c>
      <c r="L3" s="55">
        <v>1318.931051021859</v>
      </c>
      <c r="M3" s="55">
        <v>1344.4264424410233</v>
      </c>
      <c r="N3" s="55">
        <v>1328.8441801008848</v>
      </c>
      <c r="O3" s="67">
        <v>1399.9583679896455</v>
      </c>
      <c r="P3" s="99">
        <v>1265.1097528944233</v>
      </c>
      <c r="Q3" s="92">
        <v>890.44184052195055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1057.4647904627138</v>
      </c>
      <c r="D4" s="57">
        <v>1152.8046183515339</v>
      </c>
      <c r="E4" s="57">
        <v>996.72801961525454</v>
      </c>
      <c r="F4" s="57">
        <v>1001.2048273229707</v>
      </c>
      <c r="G4" s="57">
        <v>1007.191156039788</v>
      </c>
      <c r="H4" s="57">
        <v>1005.657994988443</v>
      </c>
      <c r="I4" s="57">
        <v>941.7005226525464</v>
      </c>
      <c r="J4" s="57">
        <v>943.07036432518828</v>
      </c>
      <c r="K4" s="57">
        <v>921.84734401430751</v>
      </c>
      <c r="L4" s="57">
        <v>894.38529501987296</v>
      </c>
      <c r="M4" s="57">
        <v>933.76752300986004</v>
      </c>
      <c r="N4" s="57">
        <v>925.51912375391862</v>
      </c>
      <c r="O4" s="68">
        <v>966.50831257554012</v>
      </c>
      <c r="P4" s="100">
        <v>843.75767840384469</v>
      </c>
      <c r="Q4" s="93">
        <v>566.99295280520766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8.0161869232580436</v>
      </c>
      <c r="D5" s="57">
        <v>30.453727248928562</v>
      </c>
      <c r="E5" s="57">
        <v>49.698407587284507</v>
      </c>
      <c r="F5" s="57">
        <v>80.067090210761705</v>
      </c>
      <c r="G5" s="57">
        <v>95.075683385651985</v>
      </c>
      <c r="H5" s="57">
        <v>111.42740292095372</v>
      </c>
      <c r="I5" s="57">
        <v>124.09158223492895</v>
      </c>
      <c r="J5" s="57">
        <v>141.57245506556393</v>
      </c>
      <c r="K5" s="57">
        <v>149.8271748608023</v>
      </c>
      <c r="L5" s="57">
        <v>166.97886168499494</v>
      </c>
      <c r="M5" s="57">
        <v>191.07101640233546</v>
      </c>
      <c r="N5" s="57">
        <v>199.54180391810195</v>
      </c>
      <c r="O5" s="68">
        <v>217.18908790691137</v>
      </c>
      <c r="P5" s="100">
        <v>472.93223187496199</v>
      </c>
      <c r="Q5" s="93">
        <v>869.54238665738751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3.4637170561317414</v>
      </c>
      <c r="D6" s="59">
        <v>33.586318148774964</v>
      </c>
      <c r="E6" s="59">
        <v>36.36292629108317</v>
      </c>
      <c r="F6" s="59">
        <v>58.175999671387544</v>
      </c>
      <c r="G6" s="59">
        <v>58.921202533404021</v>
      </c>
      <c r="H6" s="59">
        <v>57.828759502720104</v>
      </c>
      <c r="I6" s="59">
        <v>67.019765087978385</v>
      </c>
      <c r="J6" s="59">
        <v>85.508643316120541</v>
      </c>
      <c r="K6" s="59">
        <v>84.868581004579738</v>
      </c>
      <c r="L6" s="59">
        <v>97.445708530804225</v>
      </c>
      <c r="M6" s="59">
        <v>102.43473335834318</v>
      </c>
      <c r="N6" s="59">
        <v>108.69021764619612</v>
      </c>
      <c r="O6" s="69">
        <v>123.49768983063555</v>
      </c>
      <c r="P6" s="101">
        <v>272.48701000577768</v>
      </c>
      <c r="Q6" s="94">
        <v>538.89609595262834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59.905446706973819</v>
      </c>
      <c r="D7" s="57">
        <v>60.344980949629843</v>
      </c>
      <c r="E7" s="57">
        <v>60.010853847554557</v>
      </c>
      <c r="F7" s="57">
        <v>59.836391122884926</v>
      </c>
      <c r="G7" s="57">
        <v>59.134748844063999</v>
      </c>
      <c r="H7" s="57">
        <v>59.463994748946476</v>
      </c>
      <c r="I7" s="57">
        <v>59.861687126011596</v>
      </c>
      <c r="J7" s="57">
        <v>59.229888171272179</v>
      </c>
      <c r="K7" s="57">
        <v>59.240307763621885</v>
      </c>
      <c r="L7" s="57">
        <v>59.028357520874593</v>
      </c>
      <c r="M7" s="57">
        <v>58.565082800507774</v>
      </c>
      <c r="N7" s="55">
        <v>58.656681908039452</v>
      </c>
      <c r="O7" s="67">
        <v>58.269719216184171</v>
      </c>
      <c r="P7" s="99">
        <v>58.955098673968529</v>
      </c>
      <c r="Q7" s="92">
        <v>57.102066228851264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80.648195429986089</v>
      </c>
      <c r="D8" s="57">
        <v>81.010218974644488</v>
      </c>
      <c r="E8" s="57">
        <v>80.819657082721463</v>
      </c>
      <c r="F8" s="57">
        <v>80.10910211745923</v>
      </c>
      <c r="G8" s="57">
        <v>79.154258887080772</v>
      </c>
      <c r="H8" s="57">
        <v>79.555933947625832</v>
      </c>
      <c r="I8" s="57">
        <v>79.754263575302161</v>
      </c>
      <c r="J8" s="57">
        <v>78.580304860991731</v>
      </c>
      <c r="K8" s="57">
        <v>78.231342563867898</v>
      </c>
      <c r="L8" s="57">
        <v>77.733840178246183</v>
      </c>
      <c r="M8" s="57">
        <v>77.253448202188252</v>
      </c>
      <c r="N8" s="57">
        <v>77.478089021934736</v>
      </c>
      <c r="O8" s="68">
        <v>77.473827605217252</v>
      </c>
      <c r="P8" s="100">
        <v>78.158179337364643</v>
      </c>
      <c r="Q8" s="93">
        <v>76.433950097344336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112.75587118672635</v>
      </c>
      <c r="D9" s="65">
        <f t="shared" ref="D9:N9" si="1">D$8+ ($O9 - $O$8)*D$19</f>
        <v>114.22350181805785</v>
      </c>
      <c r="E9" s="65">
        <f t="shared" si="1"/>
        <v>113.75023415438955</v>
      </c>
      <c r="F9" s="65">
        <f t="shared" si="1"/>
        <v>112.86019064290764</v>
      </c>
      <c r="G9" s="65">
        <f t="shared" si="1"/>
        <v>111.65810956845269</v>
      </c>
      <c r="H9" s="65">
        <f t="shared" si="1"/>
        <v>112.39777116638798</v>
      </c>
      <c r="I9" s="65">
        <f t="shared" si="1"/>
        <v>112.46191778102684</v>
      </c>
      <c r="J9" s="65">
        <f t="shared" si="1"/>
        <v>110.60444356063638</v>
      </c>
      <c r="K9" s="65">
        <f t="shared" si="1"/>
        <v>110.2048331591114</v>
      </c>
      <c r="L9" s="65">
        <f t="shared" si="1"/>
        <v>109.11021252296405</v>
      </c>
      <c r="M9" s="65">
        <f t="shared" si="1"/>
        <v>109.02536953118697</v>
      </c>
      <c r="N9" s="66">
        <f t="shared" si="1"/>
        <v>109.43843267473872</v>
      </c>
      <c r="O9" s="68">
        <v>109.58150336195752</v>
      </c>
      <c r="P9" s="100">
        <v>111.25992101492758</v>
      </c>
      <c r="Q9" s="93">
        <v>111.37318710932495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135.97845773185682</v>
      </c>
      <c r="D10" s="125">
        <f t="shared" ref="D10:N10" si="2">D$8 + ($O10 - $O$8)*D$20</f>
        <v>137.90198318751152</v>
      </c>
      <c r="E10" s="125">
        <f t="shared" si="2"/>
        <v>138.07269816984692</v>
      </c>
      <c r="F10" s="125">
        <f t="shared" si="2"/>
        <v>137.021484264371</v>
      </c>
      <c r="G10" s="125">
        <f t="shared" si="2"/>
        <v>135.25729704699964</v>
      </c>
      <c r="H10" s="125">
        <f t="shared" si="2"/>
        <v>135.65486995260162</v>
      </c>
      <c r="I10" s="125">
        <f t="shared" si="2"/>
        <v>136.5427032141219</v>
      </c>
      <c r="J10" s="125">
        <f t="shared" si="2"/>
        <v>134.45606131965332</v>
      </c>
      <c r="K10" s="125">
        <f t="shared" si="2"/>
        <v>133.22599978881777</v>
      </c>
      <c r="L10" s="125">
        <f t="shared" si="2"/>
        <v>131.44774029684299</v>
      </c>
      <c r="M10" s="125">
        <f t="shared" si="2"/>
        <v>131.35277878965786</v>
      </c>
      <c r="N10" s="126">
        <f t="shared" si="2"/>
        <v>132.59517205189132</v>
      </c>
      <c r="O10" s="69">
        <v>132.80408990708798</v>
      </c>
      <c r="P10" s="101">
        <v>135.90063418223423</v>
      </c>
      <c r="Q10" s="94">
        <v>136.55660330655002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7.0804413129773973</v>
      </c>
      <c r="D11" s="109">
        <v>7.6370136339457506</v>
      </c>
      <c r="E11" s="109">
        <v>7.2292785129402466</v>
      </c>
      <c r="F11" s="109">
        <v>7.2228275049950525</v>
      </c>
      <c r="G11" s="109">
        <v>7.1397033504546625</v>
      </c>
      <c r="H11" s="109">
        <v>7.057999342531958</v>
      </c>
      <c r="I11" s="109">
        <v>6.8174597510371138</v>
      </c>
      <c r="J11" s="109">
        <v>6.7787360207265985</v>
      </c>
      <c r="K11" s="109">
        <v>6.6289214826550129</v>
      </c>
      <c r="L11" s="109">
        <v>6.5300425675140996</v>
      </c>
      <c r="M11" s="109">
        <v>6.3206279902483562</v>
      </c>
      <c r="N11" s="109">
        <v>6.4785699610972429</v>
      </c>
      <c r="O11" s="115">
        <v>6.5282587108452974</v>
      </c>
      <c r="P11" s="102">
        <v>6.1941614187730965</v>
      </c>
      <c r="Q11" s="95">
        <v>5.0865428958701866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6.5077689628955957</v>
      </c>
      <c r="D12" s="110">
        <v>6.3901660334123305</v>
      </c>
      <c r="E12" s="110">
        <v>6.2291087230548223</v>
      </c>
      <c r="F12" s="110">
        <v>6.0985846946504658</v>
      </c>
      <c r="G12" s="110">
        <v>6.030019504626674</v>
      </c>
      <c r="H12" s="110">
        <v>6.1988603317182225</v>
      </c>
      <c r="I12" s="110">
        <v>6.0575280529956395</v>
      </c>
      <c r="J12" s="110">
        <v>5.9773111040968683</v>
      </c>
      <c r="K12" s="110">
        <v>5.7643102408187552</v>
      </c>
      <c r="L12" s="110">
        <v>5.7430987750747962</v>
      </c>
      <c r="M12" s="110">
        <v>5.7115689593349019</v>
      </c>
      <c r="N12" s="110">
        <v>5.8985712624449675</v>
      </c>
      <c r="O12" s="116">
        <v>5.966418587348258</v>
      </c>
      <c r="P12" s="90">
        <v>5.5128481863903467</v>
      </c>
      <c r="Q12" s="96">
        <v>4.8316379650406764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5.327627831284083</v>
      </c>
      <c r="D13" s="61">
        <f t="shared" ref="D13:N13" si="3">D$12/$O12*$O13</f>
        <v>5.2313514201625662</v>
      </c>
      <c r="E13" s="61">
        <f t="shared" si="3"/>
        <v>5.0995007945511386</v>
      </c>
      <c r="F13" s="61">
        <f t="shared" si="3"/>
        <v>4.9926464408789144</v>
      </c>
      <c r="G13" s="61">
        <f t="shared" si="3"/>
        <v>4.936515097447586</v>
      </c>
      <c r="H13" s="61">
        <f t="shared" si="3"/>
        <v>5.0747377501875075</v>
      </c>
      <c r="I13" s="61">
        <f t="shared" si="3"/>
        <v>4.9590351513591981</v>
      </c>
      <c r="J13" s="61">
        <f t="shared" si="3"/>
        <v>4.8933650189481623</v>
      </c>
      <c r="K13" s="61">
        <f t="shared" si="3"/>
        <v>4.7189904623592485</v>
      </c>
      <c r="L13" s="61">
        <f t="shared" si="3"/>
        <v>4.7016255565237532</v>
      </c>
      <c r="M13" s="61">
        <f t="shared" si="3"/>
        <v>4.6758134656506956</v>
      </c>
      <c r="N13" s="118">
        <f t="shared" si="3"/>
        <v>4.8289041300924955</v>
      </c>
      <c r="O13" s="116">
        <v>4.8844477885250335</v>
      </c>
      <c r="P13" s="90">
        <v>5.1478269271069763</v>
      </c>
      <c r="Q13" s="96">
        <v>5.8696135504685358</v>
      </c>
    </row>
    <row r="14" spans="1:156" ht="15.75" thickBot="1" x14ac:dyDescent="0.3">
      <c r="A14" s="141"/>
      <c r="B14" s="122" t="s">
        <v>51</v>
      </c>
      <c r="C14" s="62">
        <f>C12/$O12*$O14</f>
        <v>2.7982586101244147</v>
      </c>
      <c r="D14" s="63">
        <f>D12/$O12*$O14</f>
        <v>2.7476908330753695</v>
      </c>
      <c r="E14" s="63">
        <f t="shared" ref="E14:N14" si="4">E12/$O12*$O14</f>
        <v>2.6784382200829668</v>
      </c>
      <c r="F14" s="63">
        <f t="shared" si="4"/>
        <v>2.6223145333950941</v>
      </c>
      <c r="G14" s="63">
        <f t="shared" si="4"/>
        <v>2.592832366091244</v>
      </c>
      <c r="H14" s="63">
        <f t="shared" si="4"/>
        <v>2.6654317931519174</v>
      </c>
      <c r="I14" s="63">
        <f t="shared" si="4"/>
        <v>2.6046606950876119</v>
      </c>
      <c r="J14" s="63">
        <f t="shared" si="4"/>
        <v>2.5701684183620994</v>
      </c>
      <c r="K14" s="63">
        <f t="shared" si="4"/>
        <v>2.4785807324700189</v>
      </c>
      <c r="L14" s="63">
        <f t="shared" si="4"/>
        <v>2.4694600696146209</v>
      </c>
      <c r="M14" s="63">
        <f t="shared" si="4"/>
        <v>2.4559026463451663</v>
      </c>
      <c r="N14" s="119">
        <f t="shared" si="4"/>
        <v>2.5363112791307421</v>
      </c>
      <c r="O14" s="117">
        <v>2.5654847734829547</v>
      </c>
      <c r="P14" s="103">
        <v>3.502568299553463</v>
      </c>
      <c r="Q14" s="97">
        <v>4.5552648287444795</v>
      </c>
    </row>
    <row r="15" spans="1:156" x14ac:dyDescent="0.25">
      <c r="A15" s="139" t="s">
        <v>40</v>
      </c>
      <c r="B15" s="120" t="s">
        <v>38</v>
      </c>
      <c r="C15" s="112">
        <v>-2.7736890075055087</v>
      </c>
      <c r="D15" s="109">
        <v>-2.4591318405912386</v>
      </c>
      <c r="E15" s="109">
        <v>-2.7288096262045967</v>
      </c>
      <c r="F15" s="109">
        <v>-3.2455173326558424</v>
      </c>
      <c r="G15" s="109">
        <v>-2.9996696051441103</v>
      </c>
      <c r="H15" s="109">
        <v>-2.4523940027913933</v>
      </c>
      <c r="I15" s="109">
        <v>-2.5744415736237611</v>
      </c>
      <c r="J15" s="109">
        <v>-2.8899540069242056</v>
      </c>
      <c r="K15" s="109">
        <v>-2.7131409991633819</v>
      </c>
      <c r="L15" s="109">
        <v>-2.6487762356059736</v>
      </c>
      <c r="M15" s="109">
        <v>-2.4485259092231884</v>
      </c>
      <c r="N15" s="109">
        <v>-2.7339983783959418</v>
      </c>
      <c r="O15" s="109">
        <v>-2.3054116436912997</v>
      </c>
      <c r="P15" s="90">
        <v>-2.6072531589899182</v>
      </c>
      <c r="Q15" s="96">
        <v>-2.1849816884784401</v>
      </c>
    </row>
    <row r="16" spans="1:156" ht="15.75" thickBot="1" x14ac:dyDescent="0.3">
      <c r="A16" s="140"/>
      <c r="B16" s="113" t="s">
        <v>39</v>
      </c>
      <c r="C16" s="114">
        <v>-3.0342874089135714</v>
      </c>
      <c r="D16" s="110">
        <v>-1.9982107593034484</v>
      </c>
      <c r="E16" s="110">
        <v>-3.1477263679489744</v>
      </c>
      <c r="F16" s="110">
        <v>-2.786171959616826</v>
      </c>
      <c r="G16" s="110">
        <v>-2.8268256023063398</v>
      </c>
      <c r="H16" s="110">
        <v>-2.360056903740646</v>
      </c>
      <c r="I16" s="110">
        <v>-2.6020233679342053</v>
      </c>
      <c r="J16" s="110">
        <v>-2.848750893937368</v>
      </c>
      <c r="K16" s="110">
        <v>-2.6430445696766296</v>
      </c>
      <c r="L16" s="110">
        <v>-2.7253162772031785</v>
      </c>
      <c r="M16" s="110">
        <v>-2.6691559266725693</v>
      </c>
      <c r="N16" s="110">
        <v>-2.5877521712166538</v>
      </c>
      <c r="O16" s="116">
        <v>-2.3732864185572558</v>
      </c>
      <c r="P16" s="90">
        <v>-2.4144958024129473</v>
      </c>
      <c r="Q16" s="96">
        <v>-2.4874460986196505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-2.0686109047008423</v>
      </c>
      <c r="D17" s="61">
        <f t="shared" si="5"/>
        <v>-2.0686109047008423</v>
      </c>
      <c r="E17" s="61">
        <f t="shared" si="5"/>
        <v>-2.0686109047008423</v>
      </c>
      <c r="F17" s="61">
        <f t="shared" si="5"/>
        <v>-2.0686109047008423</v>
      </c>
      <c r="G17" s="61">
        <f t="shared" si="5"/>
        <v>-2.0686109047008423</v>
      </c>
      <c r="H17" s="61">
        <f t="shared" si="5"/>
        <v>-2.0686109047008423</v>
      </c>
      <c r="I17" s="61">
        <f t="shared" si="5"/>
        <v>-2.0686109047008423</v>
      </c>
      <c r="J17" s="61">
        <f t="shared" si="5"/>
        <v>-2.0686109047008423</v>
      </c>
      <c r="K17" s="61">
        <f t="shared" si="5"/>
        <v>-2.0686109047008423</v>
      </c>
      <c r="L17" s="61">
        <f t="shared" si="5"/>
        <v>-2.0686109047008423</v>
      </c>
      <c r="M17" s="61">
        <f t="shared" si="5"/>
        <v>-2.0686109047008423</v>
      </c>
      <c r="N17" s="118">
        <f>$O17</f>
        <v>-2.0686109047008423</v>
      </c>
      <c r="O17" s="116">
        <v>-2.0686109047008423</v>
      </c>
      <c r="P17" s="90">
        <v>-1.820914695478753</v>
      </c>
      <c r="Q17" s="96">
        <v>-1.9172207543199005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-0.38429412488808884</v>
      </c>
      <c r="D18" s="63">
        <f t="shared" si="5"/>
        <v>-0.38429412488808884</v>
      </c>
      <c r="E18" s="63">
        <f t="shared" si="5"/>
        <v>-0.38429412488808884</v>
      </c>
      <c r="F18" s="63">
        <f t="shared" si="5"/>
        <v>-0.38429412488808884</v>
      </c>
      <c r="G18" s="63">
        <f t="shared" si="5"/>
        <v>-0.38429412488808884</v>
      </c>
      <c r="H18" s="63">
        <f t="shared" si="5"/>
        <v>-0.38429412488808884</v>
      </c>
      <c r="I18" s="63">
        <f t="shared" si="5"/>
        <v>-0.38429412488808884</v>
      </c>
      <c r="J18" s="63">
        <f t="shared" si="5"/>
        <v>-0.38429412488808884</v>
      </c>
      <c r="K18" s="63">
        <f t="shared" si="5"/>
        <v>-0.38429412488808884</v>
      </c>
      <c r="L18" s="63">
        <f t="shared" si="5"/>
        <v>-0.38429412488808884</v>
      </c>
      <c r="M18" s="63">
        <f t="shared" si="5"/>
        <v>-0.38429412488808884</v>
      </c>
      <c r="N18" s="119">
        <f>$O18</f>
        <v>-0.38429412488808884</v>
      </c>
      <c r="O18" s="117">
        <v>-0.38429412488808884</v>
      </c>
      <c r="P18" s="103">
        <v>-0.51604127003822897</v>
      </c>
      <c r="Q18" s="97">
        <v>-1.0583505335183439</v>
      </c>
      <c r="R18" s="107"/>
    </row>
    <row r="19" spans="1:273" x14ac:dyDescent="0.25">
      <c r="A19" s="40"/>
      <c r="B19" s="40"/>
      <c r="C19" s="112">
        <v>1</v>
      </c>
      <c r="D19" s="109">
        <v>1.0344343544219643</v>
      </c>
      <c r="E19" s="110">
        <v>1.0256294264699328</v>
      </c>
      <c r="F19" s="110">
        <v>1.0200392197050603</v>
      </c>
      <c r="G19" s="110">
        <v>1.0123389474726614</v>
      </c>
      <c r="H19" s="110">
        <v>1.0228656059561636</v>
      </c>
      <c r="I19" s="110">
        <v>1.0186864491073746</v>
      </c>
      <c r="J19" s="110">
        <v>0.99739822160506064</v>
      </c>
      <c r="K19" s="110">
        <v>0.99582077623701593</v>
      </c>
      <c r="L19" s="110">
        <v>0.97722340858419576</v>
      </c>
      <c r="M19" s="110">
        <v>0.98954286101911126</v>
      </c>
      <c r="N19" s="110">
        <v>0.99541131207837918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1.0282214803623568</v>
      </c>
      <c r="E20" s="110">
        <v>1.0347509428884401</v>
      </c>
      <c r="F20" s="110">
        <v>1.0285941143096218</v>
      </c>
      <c r="G20" s="110">
        <v>1.0139666039143647</v>
      </c>
      <c r="H20" s="110">
        <v>1.0138924644692868</v>
      </c>
      <c r="I20" s="110">
        <v>1.0263540651405825</v>
      </c>
      <c r="J20" s="110">
        <v>1.0098588753079596</v>
      </c>
      <c r="K20" s="110">
        <v>0.99393451136938649</v>
      </c>
      <c r="L20" s="110">
        <v>0.97078701390469846</v>
      </c>
      <c r="M20" s="110">
        <v>0.97775301140476389</v>
      </c>
      <c r="N20" s="110">
        <v>0.9961471487203315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3.4217655409087759E-3</v>
      </c>
      <c r="D21" s="15">
        <f t="shared" si="6"/>
        <v>1.1685508827055548E-2</v>
      </c>
      <c r="E21" s="15">
        <f t="shared" si="6"/>
        <v>2.1227552111393277E-2</v>
      </c>
      <c r="F21" s="15">
        <f t="shared" si="6"/>
        <v>3.5429024589830466E-2</v>
      </c>
      <c r="G21" s="15">
        <f t="shared" si="6"/>
        <v>4.1134585339142028E-2</v>
      </c>
      <c r="H21" s="15">
        <f t="shared" si="6"/>
        <v>4.8452746380153712E-2</v>
      </c>
      <c r="I21" s="15">
        <f t="shared" si="6"/>
        <v>5.6146724642868087E-2</v>
      </c>
      <c r="J21" s="15">
        <f t="shared" si="6"/>
        <v>6.4641397691116764E-2</v>
      </c>
      <c r="K21" s="15">
        <f t="shared" si="6"/>
        <v>6.8858493999254977E-2</v>
      </c>
      <c r="L21" s="15">
        <f t="shared" si="6"/>
        <v>7.8057152038576424E-2</v>
      </c>
      <c r="M21" s="15">
        <f t="shared" si="6"/>
        <v>8.6795116841428599E-2</v>
      </c>
      <c r="N21" s="15">
        <f t="shared" si="6"/>
        <v>9.1257768612458212E-2</v>
      </c>
      <c r="O21" s="16">
        <f>O5/(O3*$P21 + O5)</f>
        <v>9.3998533907242734E-2</v>
      </c>
      <c r="P21" s="128">
        <f>(1 - P$1) / P$1 * (P5/P3)</f>
        <v>1.495308152649834</v>
      </c>
      <c r="Q21" s="129">
        <f>(1 - Q$1) / Q$1 * (Q5/Q3)</f>
        <v>0.97652911968701694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2.5292316786739858E-3</v>
      </c>
      <c r="D22" s="52">
        <f t="shared" si="6"/>
        <v>2.2056291368742906E-2</v>
      </c>
      <c r="E22" s="52">
        <f t="shared" si="6"/>
        <v>2.7466214000002744E-2</v>
      </c>
      <c r="F22" s="52">
        <f t="shared" si="6"/>
        <v>4.304515810429943E-2</v>
      </c>
      <c r="G22" s="52">
        <f t="shared" si="6"/>
        <v>4.3324760944195906E-2</v>
      </c>
      <c r="H22" s="52">
        <f t="shared" si="6"/>
        <v>4.2617784088341451E-2</v>
      </c>
      <c r="I22" s="52">
        <f t="shared" si="6"/>
        <v>5.22168895622327E-2</v>
      </c>
      <c r="J22" s="52">
        <f t="shared" si="6"/>
        <v>6.5586854265872227E-2</v>
      </c>
      <c r="K22" s="52">
        <f t="shared" si="6"/>
        <v>6.6527528594199789E-2</v>
      </c>
      <c r="L22" s="52">
        <f t="shared" si="6"/>
        <v>7.7782743182416625E-2</v>
      </c>
      <c r="M22" s="52">
        <f t="shared" si="6"/>
        <v>7.8274785778586375E-2</v>
      </c>
      <c r="N22" s="52">
        <f t="shared" si="6"/>
        <v>8.3335037734527898E-2</v>
      </c>
      <c r="O22" s="53">
        <f t="shared" si="6"/>
        <v>9.0012082457490289E-2</v>
      </c>
      <c r="P22" s="21">
        <f>(1 - P$1) / P$1 * (P6/P4)</f>
        <v>1.2917785140456319</v>
      </c>
      <c r="Q22" s="22">
        <f>(1 - Q$1) / Q$1 * (Q6/Q4)</f>
        <v>0.95044584467307813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113.77800000000001</v>
      </c>
      <c r="D27" s="37">
        <v>108.881</v>
      </c>
      <c r="E27" s="37">
        <v>108.102</v>
      </c>
      <c r="F27" s="37">
        <v>111.627</v>
      </c>
      <c r="G27" s="37">
        <v>117.23699999999999</v>
      </c>
      <c r="H27" s="37">
        <v>114.271</v>
      </c>
      <c r="I27" s="37">
        <v>115.831</v>
      </c>
      <c r="J27" s="37">
        <v>113.593</v>
      </c>
      <c r="K27" s="37">
        <v>113.29300000000001</v>
      </c>
      <c r="L27" s="37">
        <v>113</v>
      </c>
      <c r="M27" s="37">
        <v>109.379</v>
      </c>
      <c r="N27" s="37">
        <v>109.776</v>
      </c>
      <c r="O27" s="37">
        <v>110.69</v>
      </c>
      <c r="P27" s="37">
        <v>115.155</v>
      </c>
      <c r="Q27" s="37">
        <v>126.39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si="7"/>
        <v>107.6668683929414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1.2141316070586043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>
        <f t="shared" ref="AZ27:BM42" si="9">IF(OR($B27 &lt; D$230, $B27 &gt; D$233), #N/A, ((1-FH27)*DL27) + (FH27 - FX27)*EB27 + (FX27*ER27))</f>
        <v>107.66686839293641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>
        <f t="shared" ref="BP27:BP90" si="11">IF(AND(IZ27 &lt; $CC$22, $B27 &lt; D$7, $B27 &gt; D$230), D27, "")</f>
        <v>108.881</v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107.39684538789801</v>
      </c>
      <c r="DL27" s="2">
        <f t="shared" si="41"/>
        <v>107.68263414634148</v>
      </c>
      <c r="DM27" s="2">
        <f t="shared" si="41"/>
        <v>105.78361417004048</v>
      </c>
      <c r="DN27" s="2">
        <f t="shared" si="41"/>
        <v>109.3798819163293</v>
      </c>
      <c r="DO27" s="2">
        <f t="shared" si="41"/>
        <v>113.58395448079658</v>
      </c>
      <c r="DP27" s="2">
        <f t="shared" si="41"/>
        <v>111.91057271036219</v>
      </c>
      <c r="DQ27" s="2">
        <f t="shared" si="41"/>
        <v>110.72618634423898</v>
      </c>
      <c r="DR27" s="2">
        <f t="shared" si="41"/>
        <v>110.35797970827969</v>
      </c>
      <c r="DS27" s="2">
        <f t="shared" si="41"/>
        <v>108.62917237237234</v>
      </c>
      <c r="DT27" s="2">
        <f t="shared" si="41"/>
        <v>109.06584174174174</v>
      </c>
      <c r="DU27" s="2">
        <f t="shared" si="41"/>
        <v>104.03124782276545</v>
      </c>
      <c r="DV27" s="2">
        <f t="shared" si="41"/>
        <v>104.49562016806721</v>
      </c>
      <c r="DW27" s="2">
        <f t="shared" si="41"/>
        <v>105.6063462184874</v>
      </c>
      <c r="DX27" s="2">
        <f t="shared" si="41"/>
        <v>106.67226247771839</v>
      </c>
      <c r="DY27" s="2">
        <f t="shared" si="41"/>
        <v>114.30070329670329</v>
      </c>
      <c r="EA27" s="2">
        <f t="shared" ref="EA27:EO43" si="42">CE$228*$B27+CE$229</f>
        <v>107.95836896441703</v>
      </c>
      <c r="EB27" s="2">
        <f t="shared" si="42"/>
        <v>106.96287721369541</v>
      </c>
      <c r="EC27" s="2">
        <f t="shared" si="42"/>
        <v>111.29366211187521</v>
      </c>
      <c r="ED27" s="2">
        <f t="shared" si="42"/>
        <v>114.62218807145021</v>
      </c>
      <c r="EE27" s="2">
        <f t="shared" si="42"/>
        <v>115.43158111929746</v>
      </c>
      <c r="EF27" s="2">
        <f t="shared" si="42"/>
        <v>115.09664687913332</v>
      </c>
      <c r="EG27" s="2">
        <f t="shared" si="42"/>
        <v>115.98483244433439</v>
      </c>
      <c r="EH27" s="2">
        <f t="shared" si="42"/>
        <v>116.13184868852009</v>
      </c>
      <c r="EI27" s="2">
        <f t="shared" si="42"/>
        <v>113.15546343631547</v>
      </c>
      <c r="EJ27" s="2">
        <f t="shared" si="42"/>
        <v>116.63912547528517</v>
      </c>
      <c r="EK27" s="2">
        <f t="shared" si="42"/>
        <v>110.61475617023521</v>
      </c>
      <c r="EL27" s="2">
        <f t="shared" si="42"/>
        <v>111.74286127631881</v>
      </c>
      <c r="EM27" s="2">
        <f t="shared" si="42"/>
        <v>111.8330960735576</v>
      </c>
      <c r="EN27" s="2">
        <f t="shared" si="42"/>
        <v>113.713578138869</v>
      </c>
      <c r="EO27" s="2">
        <f t="shared" si="42"/>
        <v>115.10657410688768</v>
      </c>
      <c r="EQ27" s="2">
        <f t="shared" ref="EQ27:FE43" si="43">CU$228*$B27+CU$229</f>
        <v>107.94430437747612</v>
      </c>
      <c r="ER27" s="2">
        <f t="shared" si="43"/>
        <v>104.1044603977669</v>
      </c>
      <c r="ES27" s="2">
        <f t="shared" si="43"/>
        <v>110.57051252247548</v>
      </c>
      <c r="ET27" s="2">
        <f t="shared" si="43"/>
        <v>112.76371955827423</v>
      </c>
      <c r="EU27" s="2">
        <f t="shared" si="43"/>
        <v>113.75322013024731</v>
      </c>
      <c r="EV27" s="2">
        <f t="shared" si="43"/>
        <v>114.95830743143279</v>
      </c>
      <c r="EW27" s="2">
        <f t="shared" si="43"/>
        <v>116.17256893351552</v>
      </c>
      <c r="EX27" s="2">
        <f t="shared" si="43"/>
        <v>115.7883207096033</v>
      </c>
      <c r="EY27" s="2">
        <f t="shared" si="43"/>
        <v>112.14278394374199</v>
      </c>
      <c r="EZ27" s="2">
        <f t="shared" si="43"/>
        <v>115.18490954368391</v>
      </c>
      <c r="FA27" s="2">
        <f t="shared" si="43"/>
        <v>110.91537742703701</v>
      </c>
      <c r="FB27" s="2">
        <f t="shared" si="43"/>
        <v>110.64383366856143</v>
      </c>
      <c r="FC27" s="2">
        <f t="shared" si="43"/>
        <v>111.73015100157298</v>
      </c>
      <c r="FD27" s="2">
        <f t="shared" si="43"/>
        <v>114.145736593899</v>
      </c>
      <c r="FE27" s="2">
        <f t="shared" si="43"/>
        <v>121.70271562204937</v>
      </c>
      <c r="FG27" s="2">
        <f t="shared" ref="FG27:FU43" si="44">POWER(10,($B27-C$231)/C$229)/(1+POWER(10,($B27-C$231)/C$229))</f>
        <v>2.0091473987471204E-2</v>
      </c>
      <c r="FH27" s="2">
        <f t="shared" si="44"/>
        <v>2.1892172417988916E-2</v>
      </c>
      <c r="FI27" s="2">
        <f t="shared" si="44"/>
        <v>2.0580802716866967E-2</v>
      </c>
      <c r="FJ27" s="2">
        <f t="shared" si="44"/>
        <v>2.0876824288930847E-2</v>
      </c>
      <c r="FK27" s="2">
        <f t="shared" si="44"/>
        <v>2.1827098514238079E-2</v>
      </c>
      <c r="FL27" s="2">
        <f t="shared" si="44"/>
        <v>2.0802261246480776E-2</v>
      </c>
      <c r="FM27" s="2">
        <f t="shared" si="44"/>
        <v>1.9008323414298835E-2</v>
      </c>
      <c r="FN27" s="2">
        <f t="shared" si="44"/>
        <v>1.9949253048933725E-2</v>
      </c>
      <c r="FO27" s="2">
        <f t="shared" si="44"/>
        <v>1.9267719182694255E-2</v>
      </c>
      <c r="FP27" s="2">
        <f t="shared" si="44"/>
        <v>1.9206469824181758E-2</v>
      </c>
      <c r="FQ27" s="2">
        <f t="shared" si="44"/>
        <v>1.910219394556887E-2</v>
      </c>
      <c r="FR27" s="2">
        <f t="shared" si="44"/>
        <v>1.9632633807950575E-2</v>
      </c>
      <c r="FS27" s="2">
        <f t="shared" si="44"/>
        <v>2.0559621113394912E-2</v>
      </c>
      <c r="FT27" s="2">
        <f t="shared" si="44"/>
        <v>1.7920853284158118E-2</v>
      </c>
      <c r="FU27" s="2">
        <f t="shared" si="44"/>
        <v>1.6494846574134893E-2</v>
      </c>
      <c r="FW27" s="2">
        <f>POWER(10,($B27-C$232)/C$229)/(1+POWER(10,($B27-C$232)/C$229))</f>
        <v>3.6379783547487155E-6</v>
      </c>
      <c r="FX27" s="2">
        <f t="shared" ref="FX27:GK42" si="45">POWER(10,($B27-D$232)/D$229)/(1+POWER(10,($B27-D$232)/D$229))</f>
        <v>3.047329030849024E-6</v>
      </c>
      <c r="FY27" s="2">
        <f t="shared" si="45"/>
        <v>2.9997894292543654E-6</v>
      </c>
      <c r="FZ27" s="2">
        <f t="shared" si="45"/>
        <v>3.3047544357859823E-6</v>
      </c>
      <c r="GA27" s="2">
        <f t="shared" si="45"/>
        <v>3.8878225074132266E-6</v>
      </c>
      <c r="GB27" s="2">
        <f t="shared" si="45"/>
        <v>3.7480344508387123E-6</v>
      </c>
      <c r="GC27" s="2">
        <f t="shared" si="45"/>
        <v>3.4537458135018832E-6</v>
      </c>
      <c r="GD27" s="2">
        <f t="shared" si="45"/>
        <v>4.1855807933341895E-6</v>
      </c>
      <c r="GE27" s="2">
        <f t="shared" si="45"/>
        <v>4.6876801649850846E-6</v>
      </c>
      <c r="GF27" s="2">
        <f t="shared" si="45"/>
        <v>5.5218930395507394E-6</v>
      </c>
      <c r="GG27" s="2">
        <f t="shared" si="45"/>
        <v>5.5704006034165655E-6</v>
      </c>
      <c r="GH27" s="2">
        <f t="shared" si="45"/>
        <v>4.9681072226539197E-6</v>
      </c>
      <c r="GI27" s="2">
        <f t="shared" si="45"/>
        <v>4.8734250041579126E-6</v>
      </c>
      <c r="GJ27" s="2">
        <f t="shared" si="45"/>
        <v>3.6641482892554668E-6</v>
      </c>
      <c r="GK27" s="2">
        <f t="shared" si="45"/>
        <v>3.4493270142746188E-6</v>
      </c>
      <c r="GM27" s="86">
        <f xml:space="preserve"> _xlfn.NORM.DIST($B27, C$7, ABS(C$11), TRUE) * _xlfn.NORM.DIST(($B27 - C$7)*C$15, 0, ABS(C$11), TRUE) * 2</f>
        <v>2.6579119083720916E-17</v>
      </c>
      <c r="GN27" s="86">
        <f t="shared" ref="GN27:HA42" si="46" xml:space="preserve"> _xlfn.NORM.DIST($B27, D$7, ABS(D$11), TRUE) * _xlfn.NORM.DIST(($B27 - D$7)*D$15, 0, ABS(D$11), TRUE) * 2</f>
        <v>2.7524341280520233E-15</v>
      </c>
      <c r="GO27" s="86">
        <f t="shared" si="46"/>
        <v>1.031650372418209E-16</v>
      </c>
      <c r="GP27" s="86">
        <f t="shared" si="46"/>
        <v>1.1876140053411898E-16</v>
      </c>
      <c r="GQ27" s="86">
        <f t="shared" si="46"/>
        <v>1.2059384539921344E-16</v>
      </c>
      <c r="GR27" s="86">
        <f t="shared" si="46"/>
        <v>3.6059737046289841E-17</v>
      </c>
      <c r="GS27" s="86">
        <f t="shared" si="46"/>
        <v>1.6254124932987434E-18</v>
      </c>
      <c r="GT27" s="86">
        <f t="shared" si="46"/>
        <v>2.3811354487527005E-18</v>
      </c>
      <c r="GU27" s="86">
        <f t="shared" si="46"/>
        <v>4.0117020360218705E-19</v>
      </c>
      <c r="GV27" s="86">
        <f t="shared" si="46"/>
        <v>1.5738174242980435E-19</v>
      </c>
      <c r="GW27" s="86">
        <f t="shared" si="46"/>
        <v>1.9379037875035493E-20</v>
      </c>
      <c r="GX27" s="86">
        <f t="shared" si="46"/>
        <v>1.3788146221043234E-19</v>
      </c>
      <c r="GY27" s="86">
        <f t="shared" si="46"/>
        <v>4.4261947109380045E-19</v>
      </c>
      <c r="GZ27" s="86">
        <f t="shared" si="46"/>
        <v>1.7679905947090586E-21</v>
      </c>
      <c r="HA27" s="86">
        <f t="shared" si="46"/>
        <v>3.035666063271157E-29</v>
      </c>
      <c r="HC27" s="86">
        <f xml:space="preserve"> _xlfn.NORM.DIST($B27, C$8, ABS(C$12), TRUE) * _xlfn.NORM.DIST(($B27 - C$8)*C$16, 0, ABS(C$12), TRUE) * 2</f>
        <v>2.8658851489367036E-35</v>
      </c>
      <c r="HD27" s="86">
        <f t="shared" ref="HD27:HQ42" si="47" xml:space="preserve"> _xlfn.NORM.DIST($B27, D$8, ABS(D$12), TRUE) * _xlfn.NORM.DIST(($B27 - D$8)*D$16, 0, ABS(D$12), TRUE) * 2</f>
        <v>7.8980396017358334E-37</v>
      </c>
      <c r="HE27" s="86">
        <f t="shared" si="47"/>
        <v>1.706759214586299E-38</v>
      </c>
      <c r="HF27" s="86">
        <f t="shared" si="47"/>
        <v>2.0561574633428092E-39</v>
      </c>
      <c r="HG27" s="86">
        <f t="shared" si="47"/>
        <v>2.3152712299604046E-39</v>
      </c>
      <c r="HH27" s="86">
        <f t="shared" si="47"/>
        <v>1.0581249281489557E-37</v>
      </c>
      <c r="HI27" s="86">
        <f t="shared" si="47"/>
        <v>1.3744686581789397E-39</v>
      </c>
      <c r="HJ27" s="86">
        <f t="shared" si="47"/>
        <v>1.7839949396700715E-39</v>
      </c>
      <c r="HK27" s="86">
        <f t="shared" si="47"/>
        <v>5.8959479908043527E-42</v>
      </c>
      <c r="HL27" s="86">
        <f t="shared" si="47"/>
        <v>9.6952852098796585E-42</v>
      </c>
      <c r="HM27" s="86">
        <f t="shared" si="47"/>
        <v>1.1016285396588312E-41</v>
      </c>
      <c r="HN27" s="86">
        <f t="shared" si="47"/>
        <v>2.0732630790263084E-39</v>
      </c>
      <c r="HO27" s="86">
        <f t="shared" si="47"/>
        <v>1.488765474164941E-38</v>
      </c>
      <c r="HP27" s="86">
        <f t="shared" si="47"/>
        <v>1.2633885672927504E-45</v>
      </c>
      <c r="HQ27" s="86">
        <f t="shared" si="47"/>
        <v>2.2840857118530365E-56</v>
      </c>
      <c r="HS27" s="86">
        <f xml:space="preserve"> _xlfn.NORM.DIST($B27, C$9, ABS(C$13), TRUE) * _xlfn.NORM.DIST(($B27 - C$9)*C$17, 0, ABS(C$13), TRUE) * 2</f>
        <v>2.0347569439262582E-99</v>
      </c>
      <c r="HT27" s="86">
        <f t="shared" ref="HT27:IG42" si="48" xml:space="preserve"> _xlfn.NORM.DIST($B27, D$9, ABS(D$13), TRUE) * _xlfn.NORM.DIST(($B27 - D$9)*D$17, 0, ABS(D$13), TRUE) * 2</f>
        <v>1.0933144116206921E-105</v>
      </c>
      <c r="HU27" s="86">
        <f t="shared" si="48"/>
        <v>3.220456113646175E-110</v>
      </c>
      <c r="HV27" s="86">
        <f t="shared" si="48"/>
        <v>3.8449512970513851E-113</v>
      </c>
      <c r="HW27" s="86">
        <f t="shared" si="48"/>
        <v>2.8299435681152451E-113</v>
      </c>
      <c r="HX27" s="86">
        <f t="shared" si="48"/>
        <v>1.0787767516474854E-108</v>
      </c>
      <c r="HY27" s="86">
        <f t="shared" si="48"/>
        <v>7.3560848377497012E-114</v>
      </c>
      <c r="HZ27" s="86">
        <f t="shared" si="48"/>
        <v>4.0544401819152242E-113</v>
      </c>
      <c r="IA27" s="86">
        <f t="shared" si="48"/>
        <v>1.2705056112169879E-120</v>
      </c>
      <c r="IB27" s="86">
        <f t="shared" si="48"/>
        <v>3.8773201453132922E-119</v>
      </c>
      <c r="IC27" s="86">
        <f t="shared" si="48"/>
        <v>2.9892560122273212E-120</v>
      </c>
      <c r="ID27" s="86">
        <f t="shared" si="48"/>
        <v>1.0338273374832683E-113</v>
      </c>
      <c r="IE27" s="86">
        <f t="shared" si="48"/>
        <v>1.8020508737596029E-111</v>
      </c>
      <c r="IF27" s="86">
        <f t="shared" si="48"/>
        <v>1.355847454094128E-103</v>
      </c>
      <c r="IG27" s="86">
        <f t="shared" si="48"/>
        <v>2.769516114703355E-80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1.9137661294210829E-197</v>
      </c>
      <c r="IY27" s="86">
        <f>GM27+HC27+HS27+II27</f>
        <v>2.6579119083720916E-17</v>
      </c>
      <c r="IZ27" s="86">
        <f t="shared" ref="IZ27:JM42" si="50">GN27+HD27+HT27+IJ27</f>
        <v>2.7524341280520233E-15</v>
      </c>
      <c r="JA27" s="86">
        <f t="shared" si="50"/>
        <v>1.031650372418209E-16</v>
      </c>
      <c r="JB27" s="86">
        <f t="shared" si="50"/>
        <v>1.1876140053411898E-16</v>
      </c>
      <c r="JC27" s="86">
        <f t="shared" si="50"/>
        <v>1.2059384539921344E-16</v>
      </c>
      <c r="JD27" s="86">
        <f t="shared" si="50"/>
        <v>3.6059737046289841E-17</v>
      </c>
      <c r="JE27" s="86">
        <f t="shared" si="50"/>
        <v>1.6254124932987434E-18</v>
      </c>
      <c r="JF27" s="86">
        <f t="shared" si="50"/>
        <v>2.3811354487527005E-18</v>
      </c>
      <c r="JG27" s="86">
        <f t="shared" si="50"/>
        <v>4.0117020360218705E-19</v>
      </c>
      <c r="JH27" s="86">
        <f t="shared" si="50"/>
        <v>1.5738174242980435E-19</v>
      </c>
      <c r="JI27" s="86">
        <f t="shared" si="50"/>
        <v>1.9379037875035493E-20</v>
      </c>
      <c r="JJ27" s="86">
        <f t="shared" si="50"/>
        <v>1.3788146221043234E-19</v>
      </c>
      <c r="JK27" s="86">
        <f t="shared" si="50"/>
        <v>4.4261947109380045E-19</v>
      </c>
      <c r="JL27" s="86">
        <f t="shared" si="50"/>
        <v>1.7679905947090586E-21</v>
      </c>
      <c r="JM27" s="86">
        <f t="shared" si="50"/>
        <v>3.035666063271157E-29</v>
      </c>
    </row>
    <row r="28" spans="1:273" x14ac:dyDescent="0.25">
      <c r="B28" s="2">
        <v>1</v>
      </c>
      <c r="C28" s="37">
        <v>111.032</v>
      </c>
      <c r="D28" s="37">
        <v>108.78</v>
      </c>
      <c r="E28" s="37">
        <v>109.559</v>
      </c>
      <c r="F28" s="37">
        <v>114.102</v>
      </c>
      <c r="G28" s="37">
        <v>117.441</v>
      </c>
      <c r="H28" s="37">
        <v>115.18600000000001</v>
      </c>
      <c r="I28" s="37">
        <v>114.542</v>
      </c>
      <c r="J28" s="37">
        <v>113</v>
      </c>
      <c r="K28" s="37">
        <v>110.345</v>
      </c>
      <c r="L28" s="37">
        <v>113.586</v>
      </c>
      <c r="M28" s="37">
        <v>110.155</v>
      </c>
      <c r="N28" s="37">
        <v>110.10299999999999</v>
      </c>
      <c r="O28" s="37">
        <v>109</v>
      </c>
      <c r="P28" s="37">
        <v>113.983</v>
      </c>
      <c r="Q28" s="37">
        <v>120.35599999999999</v>
      </c>
      <c r="S28" s="4" t="e">
        <f t="shared" si="7"/>
        <v>#N/A</v>
      </c>
      <c r="T28" s="4">
        <f t="shared" si="7"/>
        <v>107.74591903802586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1.0340809619741407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>
        <f t="shared" si="9"/>
        <v>107.74591903801196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>
        <f t="shared" si="11"/>
        <v>108.78</v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107.46670489112594</v>
      </c>
      <c r="DL28" s="2">
        <f t="shared" si="41"/>
        <v>107.76923536585367</v>
      </c>
      <c r="DM28" s="2">
        <f t="shared" si="41"/>
        <v>105.93076457489877</v>
      </c>
      <c r="DN28" s="2">
        <f t="shared" si="41"/>
        <v>109.54834649122809</v>
      </c>
      <c r="DO28" s="2">
        <f t="shared" si="41"/>
        <v>113.69740825035561</v>
      </c>
      <c r="DP28" s="2">
        <f t="shared" si="41"/>
        <v>112.07228175949228</v>
      </c>
      <c r="DQ28" s="2">
        <f t="shared" si="41"/>
        <v>110.8777517780939</v>
      </c>
      <c r="DR28" s="2">
        <f t="shared" si="41"/>
        <v>110.52432217932216</v>
      </c>
      <c r="DS28" s="2">
        <f t="shared" si="41"/>
        <v>108.8188161304161</v>
      </c>
      <c r="DT28" s="2">
        <f t="shared" si="41"/>
        <v>109.24673028743028</v>
      </c>
      <c r="DU28" s="2">
        <f t="shared" si="41"/>
        <v>104.27717005347591</v>
      </c>
      <c r="DV28" s="2">
        <f t="shared" si="41"/>
        <v>104.69798123249298</v>
      </c>
      <c r="DW28" s="2">
        <f t="shared" si="41"/>
        <v>105.70753893557423</v>
      </c>
      <c r="DX28" s="2">
        <f t="shared" si="41"/>
        <v>106.79918827985743</v>
      </c>
      <c r="DY28" s="2">
        <f t="shared" si="41"/>
        <v>114.20631318681318</v>
      </c>
      <c r="EA28" s="2">
        <f t="shared" si="42"/>
        <v>107.80964167856818</v>
      </c>
      <c r="EB28" s="2">
        <f t="shared" si="42"/>
        <v>106.79623867042049</v>
      </c>
      <c r="EC28" s="2">
        <f t="shared" si="42"/>
        <v>111.10632261617695</v>
      </c>
      <c r="ED28" s="2">
        <f t="shared" si="42"/>
        <v>114.42659291553134</v>
      </c>
      <c r="EE28" s="2">
        <f t="shared" si="42"/>
        <v>115.22874113145295</v>
      </c>
      <c r="EF28" s="2">
        <f t="shared" si="42"/>
        <v>114.91369316464065</v>
      </c>
      <c r="EG28" s="2">
        <f t="shared" si="42"/>
        <v>115.79894515729505</v>
      </c>
      <c r="EH28" s="2">
        <f t="shared" si="42"/>
        <v>115.92747855117939</v>
      </c>
      <c r="EI28" s="2">
        <f t="shared" si="42"/>
        <v>112.9717547885009</v>
      </c>
      <c r="EJ28" s="2">
        <f t="shared" si="42"/>
        <v>116.42833269961977</v>
      </c>
      <c r="EK28" s="2">
        <f t="shared" si="42"/>
        <v>110.45246471891151</v>
      </c>
      <c r="EL28" s="2">
        <f t="shared" si="42"/>
        <v>111.56301614611823</v>
      </c>
      <c r="EM28" s="2">
        <f t="shared" si="42"/>
        <v>111.65772010164021</v>
      </c>
      <c r="EN28" s="2">
        <f t="shared" si="42"/>
        <v>113.55194279885468</v>
      </c>
      <c r="EO28" s="2">
        <f t="shared" si="42"/>
        <v>114.9690401829094</v>
      </c>
      <c r="EQ28" s="2">
        <f t="shared" si="43"/>
        <v>107.79571754237837</v>
      </c>
      <c r="ER28" s="2">
        <f t="shared" si="43"/>
        <v>103.96499860432657</v>
      </c>
      <c r="ES28" s="2">
        <f t="shared" si="43"/>
        <v>110.39027448523866</v>
      </c>
      <c r="ET28" s="2">
        <f t="shared" si="43"/>
        <v>112.58638732203757</v>
      </c>
      <c r="EU28" s="2">
        <f t="shared" si="43"/>
        <v>113.56718293268693</v>
      </c>
      <c r="EV28" s="2">
        <f t="shared" si="43"/>
        <v>114.77671375896209</v>
      </c>
      <c r="EW28" s="2">
        <f t="shared" si="43"/>
        <v>115.98483006367458</v>
      </c>
      <c r="EX28" s="2">
        <f t="shared" si="43"/>
        <v>115.58737692527382</v>
      </c>
      <c r="EY28" s="2">
        <f t="shared" si="43"/>
        <v>111.96927087805054</v>
      </c>
      <c r="EZ28" s="2">
        <f t="shared" si="43"/>
        <v>114.98885434056761</v>
      </c>
      <c r="FA28" s="2">
        <f t="shared" si="43"/>
        <v>110.75001697407112</v>
      </c>
      <c r="FB28" s="2">
        <f t="shared" si="43"/>
        <v>110.47510803922793</v>
      </c>
      <c r="FC28" s="2">
        <f t="shared" si="43"/>
        <v>111.55576824391477</v>
      </c>
      <c r="FD28" s="2">
        <f t="shared" si="43"/>
        <v>113.97969433383366</v>
      </c>
      <c r="FE28" s="2">
        <f t="shared" si="43"/>
        <v>121.49420356099097</v>
      </c>
      <c r="FG28" s="2">
        <f t="shared" si="44"/>
        <v>2.198724332134816E-2</v>
      </c>
      <c r="FH28" s="2">
        <f t="shared" si="44"/>
        <v>2.3953696705213218E-2</v>
      </c>
      <c r="FI28" s="2">
        <f t="shared" si="44"/>
        <v>2.2521682414365508E-2</v>
      </c>
      <c r="FJ28" s="2">
        <f t="shared" si="44"/>
        <v>2.2844969251982868E-2</v>
      </c>
      <c r="FK28" s="2">
        <f t="shared" si="44"/>
        <v>2.3882644599321084E-2</v>
      </c>
      <c r="FL28" s="2">
        <f t="shared" si="44"/>
        <v>2.2763540266826469E-2</v>
      </c>
      <c r="FM28" s="2">
        <f t="shared" si="44"/>
        <v>2.0804059837627946E-2</v>
      </c>
      <c r="FN28" s="2">
        <f t="shared" si="44"/>
        <v>2.1831901835779242E-2</v>
      </c>
      <c r="FO28" s="2">
        <f t="shared" si="44"/>
        <v>2.1087434229849617E-2</v>
      </c>
      <c r="FP28" s="2">
        <f t="shared" si="44"/>
        <v>2.1020524238747541E-2</v>
      </c>
      <c r="FQ28" s="2">
        <f t="shared" si="44"/>
        <v>2.0906609424030519E-2</v>
      </c>
      <c r="FR28" s="2">
        <f t="shared" si="44"/>
        <v>2.1486057708120905E-2</v>
      </c>
      <c r="FS28" s="2">
        <f t="shared" si="44"/>
        <v>2.2498549158562437E-2</v>
      </c>
      <c r="FT28" s="2">
        <f t="shared" si="44"/>
        <v>1.9615909531906794E-2</v>
      </c>
      <c r="FU28" s="2">
        <f t="shared" si="44"/>
        <v>1.8057503032563694E-2</v>
      </c>
      <c r="FW28" s="2">
        <f t="shared" ref="FW28:GK58" si="53">POWER(10,($B28-C$232)/C$229)/(1+POWER(10,($B28-C$232)/C$229))</f>
        <v>3.9889625439544609E-6</v>
      </c>
      <c r="FX28" s="2">
        <f t="shared" si="45"/>
        <v>3.3413288564467135E-6</v>
      </c>
      <c r="FY28" s="2">
        <f t="shared" si="45"/>
        <v>3.2892027502560032E-6</v>
      </c>
      <c r="FZ28" s="2">
        <f t="shared" si="45"/>
        <v>3.6235900271131529E-6</v>
      </c>
      <c r="GA28" s="2">
        <f t="shared" si="45"/>
        <v>4.2629110108776068E-6</v>
      </c>
      <c r="GB28" s="2">
        <f t="shared" si="45"/>
        <v>4.1096365676787535E-6</v>
      </c>
      <c r="GC28" s="2">
        <f t="shared" si="45"/>
        <v>3.786955717669691E-6</v>
      </c>
      <c r="GD28" s="2">
        <f t="shared" si="45"/>
        <v>4.5893962248091175E-6</v>
      </c>
      <c r="GE28" s="2">
        <f t="shared" si="45"/>
        <v>5.1399367668167467E-6</v>
      </c>
      <c r="GF28" s="2">
        <f t="shared" si="45"/>
        <v>6.0546320937436965E-6</v>
      </c>
      <c r="GG28" s="2">
        <f t="shared" si="45"/>
        <v>6.1078195229512846E-6</v>
      </c>
      <c r="GH28" s="2">
        <f t="shared" si="45"/>
        <v>5.4474186347173549E-6</v>
      </c>
      <c r="GI28" s="2">
        <f t="shared" si="45"/>
        <v>5.3436017451474818E-6</v>
      </c>
      <c r="GJ28" s="2">
        <f t="shared" si="45"/>
        <v>4.0176572863202665E-6</v>
      </c>
      <c r="GK28" s="2">
        <f t="shared" si="45"/>
        <v>3.7821106038906875E-6</v>
      </c>
      <c r="GM28" s="86">
        <f t="shared" ref="GM28:HA58" si="54" xml:space="preserve"> _xlfn.NORM.DIST($B28, C$7, ABS(C$11), TRUE) * _xlfn.NORM.DIST(($B28 - C$7)*C$15, 0, ABS(C$11), TRUE) * 2</f>
        <v>8.8365136899606292E-17</v>
      </c>
      <c r="GN28" s="86">
        <f t="shared" si="46"/>
        <v>7.8050408361469716E-15</v>
      </c>
      <c r="GO28" s="86">
        <f t="shared" si="46"/>
        <v>3.2745909174670796E-16</v>
      </c>
      <c r="GP28" s="86">
        <f t="shared" si="46"/>
        <v>3.7648816314214374E-16</v>
      </c>
      <c r="GQ28" s="86">
        <f t="shared" si="46"/>
        <v>3.8732652652281523E-16</v>
      </c>
      <c r="GR28" s="86">
        <f t="shared" si="46"/>
        <v>1.1974127163250346E-16</v>
      </c>
      <c r="GS28" s="86">
        <f t="shared" si="46"/>
        <v>5.9262793204906202E-18</v>
      </c>
      <c r="GT28" s="86">
        <f t="shared" si="46"/>
        <v>8.6908406027463822E-18</v>
      </c>
      <c r="GU28" s="86">
        <f t="shared" si="46"/>
        <v>1.5527032780916074E-18</v>
      </c>
      <c r="GV28" s="86">
        <f t="shared" si="46"/>
        <v>6.3139316656294866E-19</v>
      </c>
      <c r="GW28" s="86">
        <f t="shared" si="46"/>
        <v>8.4306594898391137E-20</v>
      </c>
      <c r="GX28" s="86">
        <f t="shared" si="46"/>
        <v>5.6048257454949332E-19</v>
      </c>
      <c r="GY28" s="86">
        <f t="shared" si="46"/>
        <v>1.7460710608196352E-18</v>
      </c>
      <c r="GZ28" s="86">
        <f t="shared" si="46"/>
        <v>8.2493895918796949E-21</v>
      </c>
      <c r="HA28" s="86">
        <f t="shared" si="46"/>
        <v>2.7536694371241584E-28</v>
      </c>
      <c r="HC28" s="86">
        <f xml:space="preserve"> _xlfn.NORM.DIST($B28, C$8, ABS(C$12), TRUE) * _xlfn.NORM.DIST(($B28 - C$8)*C$16, 0, ABS(C$12), TRUE) * 2</f>
        <v>1.9253003858956227E-34</v>
      </c>
      <c r="HD28" s="86">
        <f t="shared" si="47"/>
        <v>5.7427291508396851E-36</v>
      </c>
      <c r="HE28" s="86">
        <f t="shared" si="47"/>
        <v>1.3693205906667357E-37</v>
      </c>
      <c r="HF28" s="86">
        <f t="shared" si="47"/>
        <v>1.7702481160761811E-38</v>
      </c>
      <c r="HG28" s="86">
        <f t="shared" si="47"/>
        <v>2.0393914239299487E-38</v>
      </c>
      <c r="HH28" s="86">
        <f t="shared" si="47"/>
        <v>8.3842851542809203E-37</v>
      </c>
      <c r="HI28" s="86">
        <f t="shared" si="47"/>
        <v>1.2066492210757005E-38</v>
      </c>
      <c r="HJ28" s="86">
        <f t="shared" si="47"/>
        <v>1.6069305485365421E-38</v>
      </c>
      <c r="HK28" s="86">
        <f t="shared" si="47"/>
        <v>6.1953019843731696E-41</v>
      </c>
      <c r="HL28" s="86">
        <f t="shared" si="47"/>
        <v>1.0211103998826318E-40</v>
      </c>
      <c r="HM28" s="86">
        <f t="shared" si="47"/>
        <v>1.173398166756728E-40</v>
      </c>
      <c r="HN28" s="86">
        <f t="shared" si="47"/>
        <v>1.9190518938981397E-38</v>
      </c>
      <c r="HO28" s="86">
        <f t="shared" si="47"/>
        <v>1.3106204019565046E-37</v>
      </c>
      <c r="HP28" s="86">
        <f t="shared" si="47"/>
        <v>1.6474408527523111E-44</v>
      </c>
      <c r="HQ28" s="86">
        <f t="shared" si="47"/>
        <v>5.9844818874821172E-55</v>
      </c>
      <c r="HS28" s="86">
        <f t="shared" ref="HS28:IG58" si="55" xml:space="preserve"> _xlfn.NORM.DIST($B28, C$9, ABS(C$13), TRUE) * _xlfn.NORM.DIST(($B28 - C$9)*C$17, 0, ABS(C$13), TRUE) * 2</f>
        <v>1.0714657777042642E-97</v>
      </c>
      <c r="HT28" s="86">
        <f t="shared" si="48"/>
        <v>7.0348548794851536E-104</v>
      </c>
      <c r="HU28" s="86">
        <f t="shared" si="48"/>
        <v>2.5297070865974128E-108</v>
      </c>
      <c r="HV28" s="86">
        <f t="shared" si="48"/>
        <v>3.5187744407478852E-111</v>
      </c>
      <c r="HW28" s="86">
        <f t="shared" si="48"/>
        <v>2.7331896066704098E-111</v>
      </c>
      <c r="HX28" s="86">
        <f t="shared" si="48"/>
        <v>8.3912337765507916E-107</v>
      </c>
      <c r="HY28" s="86">
        <f t="shared" si="48"/>
        <v>7.0429504342102806E-112</v>
      </c>
      <c r="HZ28" s="86">
        <f t="shared" si="48"/>
        <v>4.0629443608279392E-111</v>
      </c>
      <c r="IA28" s="86">
        <f t="shared" si="48"/>
        <v>1.7677416565356923E-118</v>
      </c>
      <c r="IB28" s="86">
        <f t="shared" si="48"/>
        <v>5.3252620029939311E-117</v>
      </c>
      <c r="IC28" s="86">
        <f t="shared" si="48"/>
        <v>4.3183145113287836E-118</v>
      </c>
      <c r="ID28" s="86">
        <f t="shared" si="48"/>
        <v>1.1152051155346784E-111</v>
      </c>
      <c r="IE28" s="86">
        <f t="shared" si="48"/>
        <v>1.7595061657405866E-109</v>
      </c>
      <c r="IF28" s="86">
        <f t="shared" si="48"/>
        <v>8.9390740156451051E-102</v>
      </c>
      <c r="IG28" s="86">
        <f t="shared" si="48"/>
        <v>6.9811674545980461E-79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1.3572461904209436E-194</v>
      </c>
      <c r="IY28" s="86">
        <f t="shared" ref="IY28:JM58" si="57">GM28+HC28+HS28+II28</f>
        <v>8.8365136899606292E-17</v>
      </c>
      <c r="IZ28" s="86">
        <f t="shared" si="50"/>
        <v>7.8050408361469716E-15</v>
      </c>
      <c r="JA28" s="86">
        <f t="shared" si="50"/>
        <v>3.2745909174670796E-16</v>
      </c>
      <c r="JB28" s="86">
        <f t="shared" si="50"/>
        <v>3.7648816314214374E-16</v>
      </c>
      <c r="JC28" s="86">
        <f t="shared" si="50"/>
        <v>3.8732652652281523E-16</v>
      </c>
      <c r="JD28" s="86">
        <f t="shared" si="50"/>
        <v>1.1974127163250346E-16</v>
      </c>
      <c r="JE28" s="86">
        <f t="shared" si="50"/>
        <v>5.9262793204906202E-18</v>
      </c>
      <c r="JF28" s="86">
        <f t="shared" si="50"/>
        <v>8.6908406027463822E-18</v>
      </c>
      <c r="JG28" s="86">
        <f t="shared" si="50"/>
        <v>1.5527032780916074E-18</v>
      </c>
      <c r="JH28" s="86">
        <f t="shared" si="50"/>
        <v>6.3139316656294866E-19</v>
      </c>
      <c r="JI28" s="86">
        <f t="shared" si="50"/>
        <v>8.4306594898391137E-20</v>
      </c>
      <c r="JJ28" s="86">
        <f t="shared" si="50"/>
        <v>5.6048257454949332E-19</v>
      </c>
      <c r="JK28" s="86">
        <f t="shared" si="50"/>
        <v>1.7460710608196352E-18</v>
      </c>
      <c r="JL28" s="86">
        <f t="shared" si="50"/>
        <v>8.2493895918796949E-21</v>
      </c>
      <c r="JM28" s="86">
        <f t="shared" si="50"/>
        <v>2.7536694371241584E-28</v>
      </c>
    </row>
    <row r="29" spans="1:273" x14ac:dyDescent="0.25">
      <c r="B29" s="2">
        <v>2</v>
      </c>
      <c r="C29" s="37">
        <v>111.22199999999999</v>
      </c>
      <c r="D29" s="37">
        <v>108.96599999999999</v>
      </c>
      <c r="E29" s="37">
        <v>108.76300000000001</v>
      </c>
      <c r="F29" s="37">
        <v>112.203</v>
      </c>
      <c r="G29" s="37">
        <v>116.169</v>
      </c>
      <c r="H29" s="37">
        <v>114.78</v>
      </c>
      <c r="I29" s="37">
        <v>115.08499999999999</v>
      </c>
      <c r="J29" s="37">
        <v>112.051</v>
      </c>
      <c r="K29" s="37">
        <v>111.172</v>
      </c>
      <c r="L29" s="37">
        <v>112.89700000000001</v>
      </c>
      <c r="M29" s="37">
        <v>108.89700000000001</v>
      </c>
      <c r="N29" s="37">
        <v>109.53400000000001</v>
      </c>
      <c r="O29" s="37">
        <v>109.431</v>
      </c>
      <c r="P29" s="37">
        <v>111.328</v>
      </c>
      <c r="Q29" s="37">
        <v>118.678</v>
      </c>
      <c r="R29" s="5"/>
      <c r="S29" s="4" t="e">
        <f t="shared" si="7"/>
        <v>#N/A</v>
      </c>
      <c r="T29" s="4">
        <f t="shared" si="7"/>
        <v>107.82369383039487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1.1423061696051207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>
        <f t="shared" si="9"/>
        <v>107.82369383035676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>
        <f t="shared" si="11"/>
        <v>108.96599999999999</v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107.53656439435386</v>
      </c>
      <c r="DL29" s="2">
        <f t="shared" si="41"/>
        <v>107.85583658536588</v>
      </c>
      <c r="DM29" s="2">
        <f t="shared" si="41"/>
        <v>106.07791497975708</v>
      </c>
      <c r="DN29" s="2">
        <f t="shared" si="41"/>
        <v>109.71681106612687</v>
      </c>
      <c r="DO29" s="2">
        <f t="shared" si="41"/>
        <v>113.81086201991464</v>
      </c>
      <c r="DP29" s="2">
        <f t="shared" si="41"/>
        <v>112.23399080862239</v>
      </c>
      <c r="DQ29" s="2">
        <f t="shared" si="41"/>
        <v>111.02931721194879</v>
      </c>
      <c r="DR29" s="2">
        <f t="shared" si="41"/>
        <v>110.69066465036462</v>
      </c>
      <c r="DS29" s="2">
        <f t="shared" si="41"/>
        <v>109.00845988845985</v>
      </c>
      <c r="DT29" s="2">
        <f t="shared" si="41"/>
        <v>109.42761883311883</v>
      </c>
      <c r="DU29" s="2">
        <f t="shared" si="41"/>
        <v>104.52309228418638</v>
      </c>
      <c r="DV29" s="2">
        <f t="shared" si="41"/>
        <v>104.90034229691875</v>
      </c>
      <c r="DW29" s="2">
        <f t="shared" si="41"/>
        <v>105.80873165266107</v>
      </c>
      <c r="DX29" s="2">
        <f t="shared" si="41"/>
        <v>106.92611408199646</v>
      </c>
      <c r="DY29" s="2">
        <f t="shared" si="41"/>
        <v>114.11192307692308</v>
      </c>
      <c r="EA29" s="2">
        <f t="shared" si="42"/>
        <v>107.66091439271932</v>
      </c>
      <c r="EB29" s="2">
        <f t="shared" si="42"/>
        <v>106.62960012714559</v>
      </c>
      <c r="EC29" s="2">
        <f t="shared" si="42"/>
        <v>110.9189831204787</v>
      </c>
      <c r="ED29" s="2">
        <f t="shared" si="42"/>
        <v>114.23099775961249</v>
      </c>
      <c r="EE29" s="2">
        <f t="shared" si="42"/>
        <v>115.02590114360845</v>
      </c>
      <c r="EF29" s="2">
        <f t="shared" si="42"/>
        <v>114.73073945014799</v>
      </c>
      <c r="EG29" s="2">
        <f t="shared" si="42"/>
        <v>115.61305787025573</v>
      </c>
      <c r="EH29" s="2">
        <f t="shared" si="42"/>
        <v>115.72310841383867</v>
      </c>
      <c r="EI29" s="2">
        <f t="shared" si="42"/>
        <v>112.78804614068635</v>
      </c>
      <c r="EJ29" s="2">
        <f t="shared" si="42"/>
        <v>116.21753992395438</v>
      </c>
      <c r="EK29" s="2">
        <f t="shared" si="42"/>
        <v>110.2901732675878</v>
      </c>
      <c r="EL29" s="2">
        <f t="shared" si="42"/>
        <v>111.38317101591764</v>
      </c>
      <c r="EM29" s="2">
        <f t="shared" si="42"/>
        <v>111.48234412972283</v>
      </c>
      <c r="EN29" s="2">
        <f t="shared" si="42"/>
        <v>113.39030745884037</v>
      </c>
      <c r="EO29" s="2">
        <f t="shared" si="42"/>
        <v>114.83150625893111</v>
      </c>
      <c r="EQ29" s="2">
        <f t="shared" si="43"/>
        <v>107.64713070728062</v>
      </c>
      <c r="ER29" s="2">
        <f t="shared" si="43"/>
        <v>103.82553681088623</v>
      </c>
      <c r="ES29" s="2">
        <f t="shared" si="43"/>
        <v>110.21003644800184</v>
      </c>
      <c r="ET29" s="2">
        <f t="shared" si="43"/>
        <v>112.40905508580089</v>
      </c>
      <c r="EU29" s="2">
        <f t="shared" si="43"/>
        <v>113.38114573512657</v>
      </c>
      <c r="EV29" s="2">
        <f t="shared" si="43"/>
        <v>114.59512008649139</v>
      </c>
      <c r="EW29" s="2">
        <f t="shared" si="43"/>
        <v>115.79709119383364</v>
      </c>
      <c r="EX29" s="2">
        <f t="shared" si="43"/>
        <v>115.38643314094433</v>
      </c>
      <c r="EY29" s="2">
        <f t="shared" si="43"/>
        <v>111.79575781235907</v>
      </c>
      <c r="EZ29" s="2">
        <f t="shared" si="43"/>
        <v>114.79279913745131</v>
      </c>
      <c r="FA29" s="2">
        <f t="shared" si="43"/>
        <v>110.5846565211052</v>
      </c>
      <c r="FB29" s="2">
        <f t="shared" si="43"/>
        <v>110.30638240989443</v>
      </c>
      <c r="FC29" s="2">
        <f t="shared" si="43"/>
        <v>111.38138548625656</v>
      </c>
      <c r="FD29" s="2">
        <f t="shared" si="43"/>
        <v>113.81365207376832</v>
      </c>
      <c r="FE29" s="2">
        <f t="shared" si="43"/>
        <v>121.28569149993255</v>
      </c>
      <c r="FG29" s="2">
        <f t="shared" si="44"/>
        <v>2.4057499971292206E-2</v>
      </c>
      <c r="FH29" s="2">
        <f t="shared" si="44"/>
        <v>2.620414812038185E-2</v>
      </c>
      <c r="FI29" s="2">
        <f t="shared" si="44"/>
        <v>2.4640992495397727E-2</v>
      </c>
      <c r="FJ29" s="2">
        <f t="shared" si="44"/>
        <v>2.4993923034634654E-2</v>
      </c>
      <c r="FK29" s="2">
        <f t="shared" si="44"/>
        <v>2.6126599348715258E-2</v>
      </c>
      <c r="FL29" s="2">
        <f t="shared" si="44"/>
        <v>2.490502950982797E-2</v>
      </c>
      <c r="FM29" s="2">
        <f t="shared" si="44"/>
        <v>2.2765504490295813E-2</v>
      </c>
      <c r="FN29" s="2">
        <f t="shared" si="44"/>
        <v>2.388788922230271E-2</v>
      </c>
      <c r="FO29" s="2">
        <f t="shared" si="44"/>
        <v>2.3074966343123521E-2</v>
      </c>
      <c r="FP29" s="2">
        <f t="shared" si="44"/>
        <v>2.3001898137827846E-2</v>
      </c>
      <c r="FQ29" s="2">
        <f t="shared" si="44"/>
        <v>2.287749674652103E-2</v>
      </c>
      <c r="FR29" s="2">
        <f t="shared" si="44"/>
        <v>2.3510258534629295E-2</v>
      </c>
      <c r="FS29" s="2">
        <f t="shared" si="44"/>
        <v>2.4615737199557088E-2</v>
      </c>
      <c r="FT29" s="2">
        <f t="shared" si="44"/>
        <v>2.1467789145840362E-2</v>
      </c>
      <c r="FU29" s="2">
        <f t="shared" si="44"/>
        <v>1.9765224261408754E-2</v>
      </c>
      <c r="FW29" s="2">
        <f t="shared" si="53"/>
        <v>4.3738087714267489E-6</v>
      </c>
      <c r="FX29" s="2">
        <f t="shared" si="45"/>
        <v>3.6636930561900547E-6</v>
      </c>
      <c r="FY29" s="2">
        <f t="shared" si="45"/>
        <v>3.6065379538643205E-6</v>
      </c>
      <c r="FZ29" s="2">
        <f t="shared" si="45"/>
        <v>3.9731860674758274E-6</v>
      </c>
      <c r="GA29" s="2">
        <f t="shared" si="45"/>
        <v>4.6741870531358611E-6</v>
      </c>
      <c r="GB29" s="2">
        <f t="shared" si="45"/>
        <v>4.5061251038974789E-6</v>
      </c>
      <c r="GC29" s="2">
        <f t="shared" si="45"/>
        <v>4.1523128571011412E-6</v>
      </c>
      <c r="GD29" s="2">
        <f t="shared" si="45"/>
        <v>5.0321706658372765E-6</v>
      </c>
      <c r="GE29" s="2">
        <f t="shared" si="45"/>
        <v>5.6358257996093026E-6</v>
      </c>
      <c r="GF29" s="2">
        <f t="shared" si="45"/>
        <v>6.638768198488793E-6</v>
      </c>
      <c r="GG29" s="2">
        <f t="shared" si="45"/>
        <v>6.6970869864918583E-6</v>
      </c>
      <c r="GH29" s="2">
        <f t="shared" si="45"/>
        <v>5.9729726190933474E-6</v>
      </c>
      <c r="GI29" s="2">
        <f t="shared" si="45"/>
        <v>5.8591397817997767E-6</v>
      </c>
      <c r="GJ29" s="2">
        <f t="shared" si="45"/>
        <v>4.4052719064706568E-6</v>
      </c>
      <c r="GK29" s="2">
        <f t="shared" si="45"/>
        <v>4.1470002993641274E-6</v>
      </c>
      <c r="GM29" s="86">
        <f t="shared" si="54"/>
        <v>2.8805398315056475E-16</v>
      </c>
      <c r="GN29" s="86">
        <f t="shared" si="46"/>
        <v>2.1762045123109353E-14</v>
      </c>
      <c r="GO29" s="86">
        <f t="shared" si="46"/>
        <v>1.019967682646786E-15</v>
      </c>
      <c r="GP29" s="86">
        <f t="shared" si="46"/>
        <v>1.1711647193371565E-15</v>
      </c>
      <c r="GQ29" s="86">
        <f t="shared" si="46"/>
        <v>1.2201909547711736E-15</v>
      </c>
      <c r="GR29" s="86">
        <f t="shared" si="46"/>
        <v>3.8982010203510137E-16</v>
      </c>
      <c r="GS29" s="86">
        <f t="shared" si="46"/>
        <v>2.1153039044660457E-17</v>
      </c>
      <c r="GT29" s="86">
        <f t="shared" si="46"/>
        <v>3.1046095428908704E-17</v>
      </c>
      <c r="GU29" s="86">
        <f t="shared" si="46"/>
        <v>5.8760312701821865E-18</v>
      </c>
      <c r="GV29" s="86">
        <f t="shared" si="46"/>
        <v>2.4750314222991475E-18</v>
      </c>
      <c r="GW29" s="86">
        <f t="shared" si="46"/>
        <v>3.578017580345344E-19</v>
      </c>
      <c r="GX29" s="86">
        <f t="shared" si="46"/>
        <v>2.2253214725872476E-18</v>
      </c>
      <c r="GY29" s="86">
        <f t="shared" si="46"/>
        <v>6.7301701880083527E-18</v>
      </c>
      <c r="GZ29" s="86">
        <f t="shared" si="46"/>
        <v>3.7511600657120512E-20</v>
      </c>
      <c r="HA29" s="86">
        <f t="shared" si="46"/>
        <v>2.4038953744860553E-27</v>
      </c>
      <c r="HC29" s="86">
        <f t="shared" ref="HC29:HQ59" si="58" xml:space="preserve"> _xlfn.NORM.DIST($B29, C$8, ABS(C$12), TRUE) * _xlfn.NORM.DIST(($B29 - C$8)*C$16, 0, ABS(C$12), TRUE) * 2</f>
        <v>1.2634249439217826E-33</v>
      </c>
      <c r="HD29" s="86">
        <f t="shared" si="47"/>
        <v>4.0751836737520671E-35</v>
      </c>
      <c r="HE29" s="86">
        <f t="shared" si="47"/>
        <v>1.0708069489535964E-36</v>
      </c>
      <c r="HF29" s="86">
        <f t="shared" si="47"/>
        <v>1.4838913033443195E-37</v>
      </c>
      <c r="HG29" s="86">
        <f t="shared" si="47"/>
        <v>1.7479301287708722E-37</v>
      </c>
      <c r="HH29" s="86">
        <f t="shared" si="47"/>
        <v>6.4738238345121824E-36</v>
      </c>
      <c r="HI29" s="86">
        <f t="shared" si="47"/>
        <v>1.0310012780627317E-37</v>
      </c>
      <c r="HJ29" s="86">
        <f t="shared" si="47"/>
        <v>1.4077152488548171E-37</v>
      </c>
      <c r="HK29" s="86">
        <f t="shared" si="47"/>
        <v>6.3178801728411828E-40</v>
      </c>
      <c r="HL29" s="86">
        <f t="shared" si="47"/>
        <v>1.0434918346843362E-39</v>
      </c>
      <c r="HM29" s="86">
        <f t="shared" si="47"/>
        <v>1.2123136665595864E-39</v>
      </c>
      <c r="HN29" s="86">
        <f t="shared" si="47"/>
        <v>1.7262693891092711E-37</v>
      </c>
      <c r="HO29" s="86">
        <f t="shared" si="47"/>
        <v>1.1220167143476223E-36</v>
      </c>
      <c r="HP29" s="86">
        <f t="shared" si="47"/>
        <v>2.0790432794793824E-43</v>
      </c>
      <c r="HQ29" s="86">
        <f t="shared" si="47"/>
        <v>1.5024903459533009E-53</v>
      </c>
      <c r="HS29" s="86">
        <f t="shared" si="55"/>
        <v>5.4472523317710292E-96</v>
      </c>
      <c r="HT29" s="86">
        <f t="shared" si="48"/>
        <v>4.3644488793231743E-102</v>
      </c>
      <c r="HU29" s="86">
        <f t="shared" si="48"/>
        <v>1.9123014741061601E-106</v>
      </c>
      <c r="HV29" s="86">
        <f t="shared" si="48"/>
        <v>3.0938790089263817E-109</v>
      </c>
      <c r="HW29" s="86">
        <f t="shared" si="48"/>
        <v>2.5338175116194779E-109</v>
      </c>
      <c r="HX29" s="86">
        <f t="shared" si="48"/>
        <v>6.2790041203741386E-105</v>
      </c>
      <c r="HY29" s="86">
        <f t="shared" si="48"/>
        <v>6.4749603794765979E-110</v>
      </c>
      <c r="HZ29" s="86">
        <f t="shared" si="48"/>
        <v>3.9052552845921342E-109</v>
      </c>
      <c r="IA29" s="86">
        <f t="shared" si="48"/>
        <v>2.3517692558153263E-116</v>
      </c>
      <c r="IB29" s="86">
        <f t="shared" si="48"/>
        <v>6.9910177516870907E-115</v>
      </c>
      <c r="IC29" s="86">
        <f t="shared" si="48"/>
        <v>5.9598878176053073E-116</v>
      </c>
      <c r="ID29" s="86">
        <f t="shared" si="48"/>
        <v>1.1525861273695006E-109</v>
      </c>
      <c r="IE29" s="86">
        <f t="shared" si="48"/>
        <v>1.6475837522807625E-107</v>
      </c>
      <c r="IF29" s="86">
        <f t="shared" si="48"/>
        <v>5.6757218861016496E-100</v>
      </c>
      <c r="IG29" s="86">
        <f t="shared" si="48"/>
        <v>1.709549274346829E-77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9.1732337843389658E-192</v>
      </c>
      <c r="IY29" s="86">
        <f t="shared" si="57"/>
        <v>2.8805398315056475E-16</v>
      </c>
      <c r="IZ29" s="86">
        <f t="shared" si="50"/>
        <v>2.1762045123109353E-14</v>
      </c>
      <c r="JA29" s="86">
        <f t="shared" si="50"/>
        <v>1.019967682646786E-15</v>
      </c>
      <c r="JB29" s="86">
        <f t="shared" si="50"/>
        <v>1.1711647193371565E-15</v>
      </c>
      <c r="JC29" s="86">
        <f t="shared" si="50"/>
        <v>1.2201909547711736E-15</v>
      </c>
      <c r="JD29" s="86">
        <f t="shared" si="50"/>
        <v>3.8982010203510137E-16</v>
      </c>
      <c r="JE29" s="86">
        <f t="shared" si="50"/>
        <v>2.1153039044660457E-17</v>
      </c>
      <c r="JF29" s="86">
        <f t="shared" si="50"/>
        <v>3.1046095428908704E-17</v>
      </c>
      <c r="JG29" s="86">
        <f t="shared" si="50"/>
        <v>5.8760312701821865E-18</v>
      </c>
      <c r="JH29" s="86">
        <f t="shared" si="50"/>
        <v>2.4750314222991475E-18</v>
      </c>
      <c r="JI29" s="86">
        <f t="shared" si="50"/>
        <v>3.578017580345344E-19</v>
      </c>
      <c r="JJ29" s="86">
        <f t="shared" si="50"/>
        <v>2.2253214725872476E-18</v>
      </c>
      <c r="JK29" s="86">
        <f t="shared" si="50"/>
        <v>6.7301701880083527E-18</v>
      </c>
      <c r="JL29" s="86">
        <f t="shared" si="50"/>
        <v>3.7511600657120512E-20</v>
      </c>
      <c r="JM29" s="86">
        <f t="shared" si="50"/>
        <v>2.4038953744860553E-27</v>
      </c>
    </row>
    <row r="30" spans="1:273" x14ac:dyDescent="0.25">
      <c r="B30" s="2">
        <v>3</v>
      </c>
      <c r="C30" s="37">
        <v>108.825</v>
      </c>
      <c r="D30" s="37">
        <v>110.57599999999999</v>
      </c>
      <c r="E30" s="37">
        <v>108.78</v>
      </c>
      <c r="F30" s="37">
        <v>112.23699999999999</v>
      </c>
      <c r="G30" s="37">
        <v>116.69499999999999</v>
      </c>
      <c r="H30" s="37">
        <v>114.15300000000001</v>
      </c>
      <c r="I30" s="37">
        <v>115.23699999999999</v>
      </c>
      <c r="J30" s="37">
        <v>114.898</v>
      </c>
      <c r="K30" s="37">
        <v>111.86199999999999</v>
      </c>
      <c r="L30" s="37">
        <v>110.96599999999999</v>
      </c>
      <c r="M30" s="37">
        <v>109.776</v>
      </c>
      <c r="N30" s="37">
        <v>110.39700000000001</v>
      </c>
      <c r="O30" s="37">
        <v>109.621</v>
      </c>
      <c r="P30" s="37">
        <v>111.776</v>
      </c>
      <c r="Q30" s="37">
        <v>114.102</v>
      </c>
      <c r="S30" s="4" t="e">
        <f t="shared" si="7"/>
        <v>#N/A</v>
      </c>
      <c r="T30" s="4">
        <f t="shared" si="7"/>
        <v>107.90002512561945</v>
      </c>
      <c r="U30" s="4">
        <f t="shared" si="7"/>
        <v>106.34653396552808</v>
      </c>
      <c r="V30" s="4">
        <f t="shared" si="7"/>
        <v>109.99872962472907</v>
      </c>
      <c r="W30" s="4">
        <f t="shared" si="7"/>
        <v>113.94998929119272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</v>
      </c>
      <c r="AJ30" s="4">
        <f t="shared" si="8"/>
        <v>2.6759748743805432</v>
      </c>
      <c r="AK30" s="4">
        <f t="shared" si="8"/>
        <v>2.4334660344719197</v>
      </c>
      <c r="AL30" s="4">
        <f t="shared" si="8"/>
        <v>2.238270375270929</v>
      </c>
      <c r="AM30" s="4">
        <f t="shared" si="8"/>
        <v>2.7450107088072713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 t="e">
        <f t="shared" si="51"/>
        <v>#N/A</v>
      </c>
      <c r="AZ30" s="2">
        <f t="shared" si="9"/>
        <v>107.90002512551668</v>
      </c>
      <c r="BA30" s="2">
        <f t="shared" si="9"/>
        <v>106.3465339655228</v>
      </c>
      <c r="BB30" s="2">
        <f t="shared" si="9"/>
        <v>109.9987296247233</v>
      </c>
      <c r="BC30" s="2">
        <f t="shared" si="9"/>
        <v>113.94998929118647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 t="str">
        <f t="shared" si="10"/>
        <v/>
      </c>
      <c r="BP30" s="2">
        <f t="shared" si="11"/>
        <v>110.57599999999999</v>
      </c>
      <c r="BQ30" s="2">
        <f t="shared" si="12"/>
        <v>108.78</v>
      </c>
      <c r="BR30" s="2">
        <f t="shared" si="13"/>
        <v>112.23699999999999</v>
      </c>
      <c r="BS30" s="2">
        <f t="shared" si="14"/>
        <v>116.69499999999999</v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107.60642389758179</v>
      </c>
      <c r="DL30" s="2">
        <f t="shared" si="41"/>
        <v>107.94243780487807</v>
      </c>
      <c r="DM30" s="2">
        <f t="shared" si="41"/>
        <v>106.22506538461538</v>
      </c>
      <c r="DN30" s="2">
        <f t="shared" si="41"/>
        <v>109.88527564102566</v>
      </c>
      <c r="DO30" s="2">
        <f t="shared" si="41"/>
        <v>113.92431578947368</v>
      </c>
      <c r="DP30" s="2">
        <f t="shared" si="41"/>
        <v>112.39569985775249</v>
      </c>
      <c r="DQ30" s="2">
        <f t="shared" si="41"/>
        <v>111.18088264580371</v>
      </c>
      <c r="DR30" s="2">
        <f t="shared" si="41"/>
        <v>110.85700712140709</v>
      </c>
      <c r="DS30" s="2">
        <f t="shared" si="41"/>
        <v>109.19810364650361</v>
      </c>
      <c r="DT30" s="2">
        <f t="shared" si="41"/>
        <v>109.60850737880737</v>
      </c>
      <c r="DU30" s="2">
        <f t="shared" si="41"/>
        <v>104.76901451489685</v>
      </c>
      <c r="DV30" s="2">
        <f t="shared" si="41"/>
        <v>105.10270336134451</v>
      </c>
      <c r="DW30" s="2">
        <f t="shared" si="41"/>
        <v>105.90992436974791</v>
      </c>
      <c r="DX30" s="2">
        <f t="shared" si="41"/>
        <v>107.0530398841355</v>
      </c>
      <c r="DY30" s="2">
        <f t="shared" si="41"/>
        <v>114.01753296703296</v>
      </c>
      <c r="EA30" s="2">
        <f t="shared" si="42"/>
        <v>107.51218710687047</v>
      </c>
      <c r="EB30" s="2">
        <f t="shared" si="42"/>
        <v>106.46296158387068</v>
      </c>
      <c r="EC30" s="2">
        <f t="shared" si="42"/>
        <v>110.73164362478045</v>
      </c>
      <c r="ED30" s="2">
        <f t="shared" si="42"/>
        <v>114.03540260369363</v>
      </c>
      <c r="EE30" s="2">
        <f t="shared" si="42"/>
        <v>114.82306115576394</v>
      </c>
      <c r="EF30" s="2">
        <f t="shared" si="42"/>
        <v>114.54778573565532</v>
      </c>
      <c r="EG30" s="2">
        <f t="shared" si="42"/>
        <v>115.42717058321639</v>
      </c>
      <c r="EH30" s="2">
        <f t="shared" si="42"/>
        <v>115.51873827649797</v>
      </c>
      <c r="EI30" s="2">
        <f t="shared" si="42"/>
        <v>112.60433749287178</v>
      </c>
      <c r="EJ30" s="2">
        <f t="shared" si="42"/>
        <v>116.00674714828897</v>
      </c>
      <c r="EK30" s="2">
        <f t="shared" si="42"/>
        <v>110.12788181626411</v>
      </c>
      <c r="EL30" s="2">
        <f t="shared" si="42"/>
        <v>111.20332588571706</v>
      </c>
      <c r="EM30" s="2">
        <f t="shared" si="42"/>
        <v>111.30696815780544</v>
      </c>
      <c r="EN30" s="2">
        <f t="shared" si="42"/>
        <v>113.22867211882605</v>
      </c>
      <c r="EO30" s="2">
        <f t="shared" si="42"/>
        <v>114.69397233495283</v>
      </c>
      <c r="EQ30" s="2">
        <f t="shared" si="43"/>
        <v>107.49854387218288</v>
      </c>
      <c r="ER30" s="2">
        <f t="shared" si="43"/>
        <v>103.6860750174459</v>
      </c>
      <c r="ES30" s="2">
        <f t="shared" si="43"/>
        <v>110.02979841076503</v>
      </c>
      <c r="ET30" s="2">
        <f t="shared" si="43"/>
        <v>112.23172284956422</v>
      </c>
      <c r="EU30" s="2">
        <f t="shared" si="43"/>
        <v>113.19510853756618</v>
      </c>
      <c r="EV30" s="2">
        <f t="shared" si="43"/>
        <v>114.41352641402069</v>
      </c>
      <c r="EW30" s="2">
        <f t="shared" si="43"/>
        <v>115.6093523239927</v>
      </c>
      <c r="EX30" s="2">
        <f t="shared" si="43"/>
        <v>115.18548935661485</v>
      </c>
      <c r="EY30" s="2">
        <f t="shared" si="43"/>
        <v>111.62224474666762</v>
      </c>
      <c r="EZ30" s="2">
        <f t="shared" si="43"/>
        <v>114.596743934335</v>
      </c>
      <c r="FA30" s="2">
        <f t="shared" si="43"/>
        <v>110.4192960681393</v>
      </c>
      <c r="FB30" s="2">
        <f t="shared" si="43"/>
        <v>110.13765678056093</v>
      </c>
      <c r="FC30" s="2">
        <f t="shared" si="43"/>
        <v>111.20700272859837</v>
      </c>
      <c r="FD30" s="2">
        <f t="shared" si="43"/>
        <v>113.647609813703</v>
      </c>
      <c r="FE30" s="2">
        <f t="shared" si="43"/>
        <v>121.07717943887415</v>
      </c>
      <c r="FG30" s="2">
        <f t="shared" si="44"/>
        <v>2.6317440755337127E-2</v>
      </c>
      <c r="FH30" s="2">
        <f t="shared" si="44"/>
        <v>2.8659821338702672E-2</v>
      </c>
      <c r="FI30" s="2">
        <f t="shared" si="44"/>
        <v>2.695423220745909E-2</v>
      </c>
      <c r="FJ30" s="2">
        <f t="shared" si="44"/>
        <v>2.7339366353744537E-2</v>
      </c>
      <c r="FK30" s="2">
        <f t="shared" si="44"/>
        <v>2.8575218481451319E-2</v>
      </c>
      <c r="FL30" s="2">
        <f t="shared" si="44"/>
        <v>2.7242364088563804E-2</v>
      </c>
      <c r="FM30" s="2">
        <f t="shared" si="44"/>
        <v>2.490717380872929E-2</v>
      </c>
      <c r="FN30" s="2">
        <f t="shared" si="44"/>
        <v>2.6132323551274164E-2</v>
      </c>
      <c r="FO30" s="2">
        <f t="shared" si="44"/>
        <v>2.5244996275416771E-2</v>
      </c>
      <c r="FP30" s="2">
        <f t="shared" si="44"/>
        <v>2.5165233553760737E-2</v>
      </c>
      <c r="FQ30" s="2">
        <f t="shared" si="44"/>
        <v>2.5029431912919238E-2</v>
      </c>
      <c r="FR30" s="2">
        <f t="shared" si="44"/>
        <v>2.5720146729057682E-2</v>
      </c>
      <c r="FS30" s="2">
        <f t="shared" si="44"/>
        <v>2.6926671456051231E-2</v>
      </c>
      <c r="FT30" s="2">
        <f t="shared" si="44"/>
        <v>2.3490310208112798E-2</v>
      </c>
      <c r="FU30" s="2">
        <f t="shared" si="44"/>
        <v>2.1630889216705342E-2</v>
      </c>
      <c r="FW30" s="2">
        <f t="shared" si="53"/>
        <v>4.7957839282578589E-6</v>
      </c>
      <c r="FX30" s="2">
        <f t="shared" si="45"/>
        <v>4.0171581335427676E-6</v>
      </c>
      <c r="FY30" s="2">
        <f t="shared" si="45"/>
        <v>3.9544888540016835E-6</v>
      </c>
      <c r="FZ30" s="2">
        <f t="shared" si="45"/>
        <v>4.3565102222442544E-6</v>
      </c>
      <c r="GA30" s="2">
        <f t="shared" si="45"/>
        <v>5.1251418772389366E-6</v>
      </c>
      <c r="GB30" s="2">
        <f t="shared" si="45"/>
        <v>4.9408657775110982E-6</v>
      </c>
      <c r="GC30" s="2">
        <f t="shared" si="45"/>
        <v>4.5529186874423373E-6</v>
      </c>
      <c r="GD30" s="2">
        <f t="shared" si="45"/>
        <v>5.5176627355656229E-6</v>
      </c>
      <c r="GE30" s="2">
        <f t="shared" si="45"/>
        <v>6.1795567464958358E-6</v>
      </c>
      <c r="GF30" s="2">
        <f t="shared" si="45"/>
        <v>7.2792599165520891E-6</v>
      </c>
      <c r="GG30" s="2">
        <f t="shared" si="45"/>
        <v>7.3432051137498127E-6</v>
      </c>
      <c r="GH30" s="2">
        <f t="shared" si="45"/>
        <v>6.5492304689259314E-6</v>
      </c>
      <c r="GI30" s="2">
        <f t="shared" si="45"/>
        <v>6.4244153873099614E-6</v>
      </c>
      <c r="GJ30" s="2">
        <f t="shared" si="45"/>
        <v>4.8302825405958317E-6</v>
      </c>
      <c r="GK30" s="2">
        <f t="shared" si="45"/>
        <v>4.5470935883821238E-6</v>
      </c>
      <c r="GM30" s="86">
        <f t="shared" si="54"/>
        <v>9.20710474105161E-16</v>
      </c>
      <c r="GN30" s="86">
        <f t="shared" si="46"/>
        <v>5.9661485780056548E-14</v>
      </c>
      <c r="GO30" s="86">
        <f t="shared" si="46"/>
        <v>3.1176279312658418E-15</v>
      </c>
      <c r="GP30" s="86">
        <f t="shared" si="46"/>
        <v>3.5750240980337219E-15</v>
      </c>
      <c r="GQ30" s="86">
        <f t="shared" si="46"/>
        <v>3.7703412494526073E-15</v>
      </c>
      <c r="GR30" s="86">
        <f t="shared" si="46"/>
        <v>1.2441921024122085E-15</v>
      </c>
      <c r="GS30" s="86">
        <f t="shared" si="46"/>
        <v>7.3916145865401458E-17</v>
      </c>
      <c r="GT30" s="86">
        <f t="shared" si="46"/>
        <v>1.0854844044813546E-16</v>
      </c>
      <c r="GU30" s="86">
        <f t="shared" si="46"/>
        <v>2.1742999387965384E-17</v>
      </c>
      <c r="GV30" s="86">
        <f t="shared" si="46"/>
        <v>9.479835978408654E-18</v>
      </c>
      <c r="GW30" s="86">
        <f t="shared" si="46"/>
        <v>1.4814228999238337E-18</v>
      </c>
      <c r="GX30" s="86">
        <f t="shared" si="46"/>
        <v>8.6298221486167324E-18</v>
      </c>
      <c r="GY30" s="86">
        <f t="shared" si="46"/>
        <v>2.5347026115005429E-17</v>
      </c>
      <c r="GZ30" s="86">
        <f t="shared" si="46"/>
        <v>1.6623226354372307E-19</v>
      </c>
      <c r="HA30" s="86">
        <f t="shared" si="46"/>
        <v>2.0196209302110937E-26</v>
      </c>
      <c r="HC30" s="86">
        <f t="shared" si="58"/>
        <v>8.0986615583374384E-33</v>
      </c>
      <c r="HD30" s="86">
        <f t="shared" si="47"/>
        <v>2.8223279276033029E-34</v>
      </c>
      <c r="HE30" s="86">
        <f t="shared" si="47"/>
        <v>8.1619137993907017E-36</v>
      </c>
      <c r="HF30" s="86">
        <f t="shared" si="47"/>
        <v>1.2110494724791244E-36</v>
      </c>
      <c r="HG30" s="86">
        <f t="shared" si="47"/>
        <v>1.4577197719756946E-36</v>
      </c>
      <c r="HH30" s="86">
        <f t="shared" si="47"/>
        <v>4.8710563619523176E-35</v>
      </c>
      <c r="HI30" s="86">
        <f t="shared" si="47"/>
        <v>8.5737542877128725E-37</v>
      </c>
      <c r="HJ30" s="86">
        <f t="shared" si="47"/>
        <v>1.1993571045690057E-36</v>
      </c>
      <c r="HK30" s="86">
        <f t="shared" si="47"/>
        <v>6.2529097104479228E-39</v>
      </c>
      <c r="HL30" s="86">
        <f t="shared" si="47"/>
        <v>1.034692955917515E-38</v>
      </c>
      <c r="HM30" s="86">
        <f t="shared" si="47"/>
        <v>1.21491483958638E-38</v>
      </c>
      <c r="HN30" s="86">
        <f t="shared" si="47"/>
        <v>1.509113184539945E-36</v>
      </c>
      <c r="HO30" s="86">
        <f t="shared" si="47"/>
        <v>9.3410423391755846E-36</v>
      </c>
      <c r="HP30" s="86">
        <f t="shared" si="47"/>
        <v>2.5392172234412982E-42</v>
      </c>
      <c r="HQ30" s="86">
        <f t="shared" si="47"/>
        <v>3.6146792316639068E-52</v>
      </c>
      <c r="HS30" s="86">
        <f t="shared" si="55"/>
        <v>2.6736879606187124E-94</v>
      </c>
      <c r="HT30" s="86">
        <f t="shared" si="48"/>
        <v>2.6107691263437313E-100</v>
      </c>
      <c r="HU30" s="86">
        <f t="shared" si="48"/>
        <v>1.3911576617036716E-104</v>
      </c>
      <c r="HV30" s="86">
        <f t="shared" si="48"/>
        <v>2.6135279494390644E-107</v>
      </c>
      <c r="HW30" s="86">
        <f t="shared" si="48"/>
        <v>2.2547330357622733E-107</v>
      </c>
      <c r="HX30" s="86">
        <f t="shared" si="48"/>
        <v>4.5198814331670208E-103</v>
      </c>
      <c r="HY30" s="86">
        <f t="shared" si="48"/>
        <v>5.716033957953388E-108</v>
      </c>
      <c r="HZ30" s="86">
        <f t="shared" si="48"/>
        <v>3.6004535442202083E-107</v>
      </c>
      <c r="IA30" s="86">
        <f t="shared" si="48"/>
        <v>2.9916100692702775E-114</v>
      </c>
      <c r="IB30" s="86">
        <f t="shared" si="48"/>
        <v>8.7726462682697135E-113</v>
      </c>
      <c r="IC30" s="86">
        <f t="shared" si="48"/>
        <v>7.8584200857597292E-114</v>
      </c>
      <c r="ID30" s="86">
        <f t="shared" si="48"/>
        <v>1.1413125481077797E-107</v>
      </c>
      <c r="IE30" s="86">
        <f t="shared" si="48"/>
        <v>1.4795779189296496E-105</v>
      </c>
      <c r="IF30" s="86">
        <f t="shared" si="48"/>
        <v>3.4705410854386682E-98</v>
      </c>
      <c r="IG30" s="86">
        <f t="shared" si="48"/>
        <v>4.0669162824172622E-76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5.9085471215171757E-189</v>
      </c>
      <c r="IY30" s="86">
        <f t="shared" si="57"/>
        <v>9.20710474105161E-16</v>
      </c>
      <c r="IZ30" s="86">
        <f t="shared" si="50"/>
        <v>5.9661485780056548E-14</v>
      </c>
      <c r="JA30" s="86">
        <f t="shared" si="50"/>
        <v>3.1176279312658418E-15</v>
      </c>
      <c r="JB30" s="86">
        <f t="shared" si="50"/>
        <v>3.5750240980337219E-15</v>
      </c>
      <c r="JC30" s="86">
        <f t="shared" si="50"/>
        <v>3.7703412494526073E-15</v>
      </c>
      <c r="JD30" s="86">
        <f t="shared" si="50"/>
        <v>1.2441921024122085E-15</v>
      </c>
      <c r="JE30" s="86">
        <f t="shared" si="50"/>
        <v>7.3916145865401458E-17</v>
      </c>
      <c r="JF30" s="86">
        <f t="shared" si="50"/>
        <v>1.0854844044813546E-16</v>
      </c>
      <c r="JG30" s="86">
        <f t="shared" si="50"/>
        <v>2.1742999387965384E-17</v>
      </c>
      <c r="JH30" s="86">
        <f t="shared" si="50"/>
        <v>9.479835978408654E-18</v>
      </c>
      <c r="JI30" s="86">
        <f t="shared" si="50"/>
        <v>1.4814228999238337E-18</v>
      </c>
      <c r="JJ30" s="86">
        <f t="shared" si="50"/>
        <v>8.6298221486167324E-18</v>
      </c>
      <c r="JK30" s="86">
        <f t="shared" si="50"/>
        <v>2.5347026115005429E-17</v>
      </c>
      <c r="JL30" s="86">
        <f t="shared" si="50"/>
        <v>1.6623226354372307E-19</v>
      </c>
      <c r="JM30" s="86">
        <f t="shared" si="50"/>
        <v>2.0196209302110937E-26</v>
      </c>
    </row>
    <row r="31" spans="1:273" x14ac:dyDescent="0.25">
      <c r="B31" s="2">
        <v>4</v>
      </c>
      <c r="C31" s="37">
        <v>108.46</v>
      </c>
      <c r="D31" s="37">
        <v>107.81399999999999</v>
      </c>
      <c r="E31" s="37">
        <v>107.017</v>
      </c>
      <c r="F31" s="37">
        <v>111.492</v>
      </c>
      <c r="G31" s="37">
        <v>115.102</v>
      </c>
      <c r="H31" s="37">
        <v>113.61</v>
      </c>
      <c r="I31" s="37">
        <v>113.508</v>
      </c>
      <c r="J31" s="37">
        <v>113.492</v>
      </c>
      <c r="K31" s="37">
        <v>111.724</v>
      </c>
      <c r="L31" s="37">
        <v>113.89700000000001</v>
      </c>
      <c r="M31" s="37">
        <v>109.931</v>
      </c>
      <c r="N31" s="37">
        <v>108.069</v>
      </c>
      <c r="O31" s="37">
        <v>110.172</v>
      </c>
      <c r="P31" s="37">
        <v>111.086</v>
      </c>
      <c r="Q31" s="37">
        <v>115.119</v>
      </c>
      <c r="S31" s="4">
        <f t="shared" si="7"/>
        <v>107.66727919821442</v>
      </c>
      <c r="T31" s="4">
        <f t="shared" si="7"/>
        <v>107.97472668252723</v>
      </c>
      <c r="U31" s="4">
        <f t="shared" si="7"/>
        <v>106.49519789050565</v>
      </c>
      <c r="V31" s="4">
        <f t="shared" si="7"/>
        <v>110.16692812417539</v>
      </c>
      <c r="W31" s="4">
        <f t="shared" si="7"/>
        <v>114.05595976614167</v>
      </c>
      <c r="X31" s="4">
        <f t="shared" si="7"/>
        <v>112.61125557824903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0.79272080178557758</v>
      </c>
      <c r="AJ31" s="4">
        <f t="shared" si="8"/>
        <v>-0.16072668252724043</v>
      </c>
      <c r="AK31" s="4">
        <f t="shared" si="8"/>
        <v>0.52180210949434525</v>
      </c>
      <c r="AL31" s="4">
        <f t="shared" si="8"/>
        <v>1.3250718758246194</v>
      </c>
      <c r="AM31" s="4">
        <f t="shared" si="8"/>
        <v>1.046040233858335</v>
      </c>
      <c r="AN31" s="4">
        <f t="shared" si="8"/>
        <v>0.99874442175097045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107.66727919820931</v>
      </c>
      <c r="AZ31" s="2">
        <f t="shared" si="9"/>
        <v>107.97472668225485</v>
      </c>
      <c r="BA31" s="2">
        <f t="shared" si="9"/>
        <v>106.49519789049005</v>
      </c>
      <c r="BB31" s="2">
        <f t="shared" si="9"/>
        <v>110.1669281241584</v>
      </c>
      <c r="BC31" s="2">
        <f t="shared" si="9"/>
        <v>114.05595976612305</v>
      </c>
      <c r="BD31" s="2">
        <f t="shared" si="9"/>
        <v>112.61125557824259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108.46</v>
      </c>
      <c r="BP31" s="2">
        <f t="shared" si="11"/>
        <v>107.81399999999999</v>
      </c>
      <c r="BQ31" s="2">
        <f t="shared" si="12"/>
        <v>107.017</v>
      </c>
      <c r="BR31" s="2">
        <f t="shared" si="13"/>
        <v>111.492</v>
      </c>
      <c r="BS31" s="2">
        <f t="shared" si="14"/>
        <v>115.102</v>
      </c>
      <c r="BT31" s="2">
        <f t="shared" si="15"/>
        <v>113.61</v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107.67628340080971</v>
      </c>
      <c r="DL31" s="2">
        <f t="shared" si="41"/>
        <v>108.02903902439027</v>
      </c>
      <c r="DM31" s="2">
        <f t="shared" si="41"/>
        <v>106.37221578947367</v>
      </c>
      <c r="DN31" s="2">
        <f t="shared" si="41"/>
        <v>110.05374021592444</v>
      </c>
      <c r="DO31" s="2">
        <f t="shared" si="41"/>
        <v>114.03776955903271</v>
      </c>
      <c r="DP31" s="2">
        <f t="shared" si="41"/>
        <v>112.5574089068826</v>
      </c>
      <c r="DQ31" s="2">
        <f t="shared" si="41"/>
        <v>111.33244807965862</v>
      </c>
      <c r="DR31" s="2">
        <f t="shared" si="41"/>
        <v>111.02334959244956</v>
      </c>
      <c r="DS31" s="2">
        <f t="shared" si="41"/>
        <v>109.38774740454737</v>
      </c>
      <c r="DT31" s="2">
        <f t="shared" si="41"/>
        <v>109.78939592449592</v>
      </c>
      <c r="DU31" s="2">
        <f t="shared" si="41"/>
        <v>105.01493674560732</v>
      </c>
      <c r="DV31" s="2">
        <f t="shared" si="41"/>
        <v>105.30506442577028</v>
      </c>
      <c r="DW31" s="2">
        <f t="shared" si="41"/>
        <v>106.01111708683474</v>
      </c>
      <c r="DX31" s="2">
        <f t="shared" si="41"/>
        <v>107.17996568627454</v>
      </c>
      <c r="DY31" s="2">
        <f t="shared" si="41"/>
        <v>113.92314285714285</v>
      </c>
      <c r="EA31" s="2">
        <f t="shared" si="42"/>
        <v>107.36345982102161</v>
      </c>
      <c r="EB31" s="2">
        <f t="shared" si="42"/>
        <v>106.29632304059578</v>
      </c>
      <c r="EC31" s="2">
        <f t="shared" si="42"/>
        <v>110.54430412908219</v>
      </c>
      <c r="ED31" s="2">
        <f t="shared" si="42"/>
        <v>113.83980744777476</v>
      </c>
      <c r="EE31" s="2">
        <f t="shared" si="42"/>
        <v>114.62022116791942</v>
      </c>
      <c r="EF31" s="2">
        <f t="shared" si="42"/>
        <v>114.36483202116267</v>
      </c>
      <c r="EG31" s="2">
        <f t="shared" si="42"/>
        <v>115.24128329617706</v>
      </c>
      <c r="EH31" s="2">
        <f t="shared" si="42"/>
        <v>115.31436813915725</v>
      </c>
      <c r="EI31" s="2">
        <f t="shared" si="42"/>
        <v>112.42062884505721</v>
      </c>
      <c r="EJ31" s="2">
        <f t="shared" si="42"/>
        <v>115.79595437262357</v>
      </c>
      <c r="EK31" s="2">
        <f t="shared" si="42"/>
        <v>109.96559036494041</v>
      </c>
      <c r="EL31" s="2">
        <f t="shared" si="42"/>
        <v>111.02348075551649</v>
      </c>
      <c r="EM31" s="2">
        <f t="shared" si="42"/>
        <v>111.13159218588805</v>
      </c>
      <c r="EN31" s="2">
        <f t="shared" si="42"/>
        <v>113.06703677881173</v>
      </c>
      <c r="EO31" s="2">
        <f t="shared" si="42"/>
        <v>114.55643841097456</v>
      </c>
      <c r="EQ31" s="2">
        <f t="shared" si="43"/>
        <v>107.34995703708513</v>
      </c>
      <c r="ER31" s="2">
        <f t="shared" si="43"/>
        <v>103.54661322400555</v>
      </c>
      <c r="ES31" s="2">
        <f t="shared" si="43"/>
        <v>109.84956037352821</v>
      </c>
      <c r="ET31" s="2">
        <f t="shared" si="43"/>
        <v>112.05439061332756</v>
      </c>
      <c r="EU31" s="2">
        <f t="shared" si="43"/>
        <v>113.0090713400058</v>
      </c>
      <c r="EV31" s="2">
        <f t="shared" si="43"/>
        <v>114.23193274155001</v>
      </c>
      <c r="EW31" s="2">
        <f t="shared" si="43"/>
        <v>115.42161345415175</v>
      </c>
      <c r="EX31" s="2">
        <f t="shared" si="43"/>
        <v>114.98454557228537</v>
      </c>
      <c r="EY31" s="2">
        <f t="shared" si="43"/>
        <v>111.44873168097617</v>
      </c>
      <c r="EZ31" s="2">
        <f t="shared" si="43"/>
        <v>114.40068873121869</v>
      </c>
      <c r="FA31" s="2">
        <f t="shared" si="43"/>
        <v>110.25393561517339</v>
      </c>
      <c r="FB31" s="2">
        <f t="shared" si="43"/>
        <v>109.96893115122742</v>
      </c>
      <c r="FC31" s="2">
        <f t="shared" si="43"/>
        <v>111.03261997094016</v>
      </c>
      <c r="FD31" s="2">
        <f t="shared" si="43"/>
        <v>113.48156755363766</v>
      </c>
      <c r="FE31" s="2">
        <f t="shared" si="43"/>
        <v>120.86866737781574</v>
      </c>
      <c r="FG31" s="2">
        <f t="shared" si="44"/>
        <v>2.878341716603253E-2</v>
      </c>
      <c r="FH31" s="2">
        <f t="shared" si="44"/>
        <v>3.1338217531781801E-2</v>
      </c>
      <c r="FI31" s="2">
        <f t="shared" si="44"/>
        <v>2.9478070314110077E-2</v>
      </c>
      <c r="FJ31" s="2">
        <f t="shared" si="44"/>
        <v>2.9898158144217212E-2</v>
      </c>
      <c r="FK31" s="2">
        <f t="shared" si="44"/>
        <v>3.1245962473017377E-2</v>
      </c>
      <c r="FL31" s="2">
        <f t="shared" si="44"/>
        <v>2.9792355161838684E-2</v>
      </c>
      <c r="FM31" s="2">
        <f t="shared" si="44"/>
        <v>2.7244704006885018E-2</v>
      </c>
      <c r="FN31" s="2">
        <f t="shared" si="44"/>
        <v>2.8581463419043093E-2</v>
      </c>
      <c r="FO31" s="2">
        <f t="shared" si="44"/>
        <v>2.7613333172562642E-2</v>
      </c>
      <c r="FP31" s="2">
        <f t="shared" si="44"/>
        <v>2.7526298892248623E-2</v>
      </c>
      <c r="FQ31" s="2">
        <f t="shared" si="44"/>
        <v>2.7378113837254851E-2</v>
      </c>
      <c r="FR31" s="2">
        <f t="shared" si="44"/>
        <v>2.813177297006441E-2</v>
      </c>
      <c r="FS31" s="2">
        <f t="shared" si="44"/>
        <v>2.9448007033146682E-2</v>
      </c>
      <c r="FT31" s="2">
        <f t="shared" si="44"/>
        <v>2.5698372671033424E-2</v>
      </c>
      <c r="FU31" s="2">
        <f t="shared" si="44"/>
        <v>2.3668404578690051E-2</v>
      </c>
      <c r="FW31" s="2">
        <f t="shared" si="53"/>
        <v>5.2584700777145853E-6</v>
      </c>
      <c r="FX31" s="2">
        <f t="shared" si="45"/>
        <v>4.4047245967578516E-6</v>
      </c>
      <c r="FY31" s="2">
        <f t="shared" si="45"/>
        <v>4.3360091510214167E-6</v>
      </c>
      <c r="FZ31" s="2">
        <f t="shared" si="45"/>
        <v>4.7768164622303679E-6</v>
      </c>
      <c r="GA31" s="2">
        <f t="shared" si="45"/>
        <v>5.6196035418387079E-6</v>
      </c>
      <c r="GB31" s="2">
        <f t="shared" si="45"/>
        <v>5.417549012642182E-6</v>
      </c>
      <c r="GC31" s="2">
        <f t="shared" si="45"/>
        <v>4.9921738767441421E-6</v>
      </c>
      <c r="GD31" s="2">
        <f t="shared" si="45"/>
        <v>6.0499936626012551E-6</v>
      </c>
      <c r="GE31" s="2">
        <f t="shared" si="45"/>
        <v>6.7757451947138154E-6</v>
      </c>
      <c r="GF31" s="2">
        <f t="shared" si="45"/>
        <v>7.9815441772008309E-6</v>
      </c>
      <c r="GG31" s="2">
        <f t="shared" si="45"/>
        <v>8.0516585927623331E-6</v>
      </c>
      <c r="GH31" s="2">
        <f t="shared" si="45"/>
        <v>7.1810838732690126E-6</v>
      </c>
      <c r="GI31" s="2">
        <f t="shared" si="45"/>
        <v>7.0442270290274709E-6</v>
      </c>
      <c r="GJ31" s="2">
        <f t="shared" si="45"/>
        <v>5.296297018810273E-6</v>
      </c>
      <c r="GK31" s="2">
        <f t="shared" si="45"/>
        <v>4.9857867882418056E-6</v>
      </c>
      <c r="GM31" s="86">
        <f t="shared" si="54"/>
        <v>2.8855754732504081E-15</v>
      </c>
      <c r="GN31" s="86">
        <f t="shared" si="46"/>
        <v>1.6082811426718752E-13</v>
      </c>
      <c r="GO31" s="86">
        <f t="shared" si="46"/>
        <v>9.3513543119446968E-15</v>
      </c>
      <c r="GP31" s="86">
        <f t="shared" si="46"/>
        <v>1.0708735190287795E-14</v>
      </c>
      <c r="GQ31" s="86">
        <f t="shared" si="46"/>
        <v>1.1427200198363225E-14</v>
      </c>
      <c r="GR31" s="86">
        <f t="shared" si="46"/>
        <v>3.8932963870973771E-15</v>
      </c>
      <c r="GS31" s="86">
        <f t="shared" si="46"/>
        <v>2.5286323185957539E-16</v>
      </c>
      <c r="GT31" s="86">
        <f t="shared" si="46"/>
        <v>3.7146307600842625E-16</v>
      </c>
      <c r="GU31" s="86">
        <f t="shared" si="46"/>
        <v>7.8668093562833188E-17</v>
      </c>
      <c r="GV31" s="86">
        <f t="shared" si="46"/>
        <v>3.5478426049299998E-17</v>
      </c>
      <c r="GW31" s="86">
        <f t="shared" si="46"/>
        <v>5.9837794792751708E-18</v>
      </c>
      <c r="GX31" s="86">
        <f t="shared" si="46"/>
        <v>3.2688395882202601E-17</v>
      </c>
      <c r="GY31" s="86">
        <f t="shared" si="46"/>
        <v>9.3275828758031093E-17</v>
      </c>
      <c r="GZ31" s="86">
        <f t="shared" si="46"/>
        <v>7.1791859624698317E-19</v>
      </c>
      <c r="HA31" s="86">
        <f t="shared" si="46"/>
        <v>1.6329750281924411E-25</v>
      </c>
      <c r="HC31" s="86">
        <f t="shared" si="58"/>
        <v>5.0709763910169534E-32</v>
      </c>
      <c r="HD31" s="86">
        <f t="shared" si="47"/>
        <v>1.9076594737563129E-33</v>
      </c>
      <c r="HE31" s="86">
        <f t="shared" si="47"/>
        <v>6.0638617117397474E-35</v>
      </c>
      <c r="HF31" s="86">
        <f t="shared" si="47"/>
        <v>9.6231057268478394E-36</v>
      </c>
      <c r="HG31" s="86">
        <f t="shared" si="47"/>
        <v>1.1829116607959698E-35</v>
      </c>
      <c r="HH31" s="86">
        <f t="shared" si="47"/>
        <v>3.5715327379763495E-34</v>
      </c>
      <c r="HI31" s="86">
        <f t="shared" si="47"/>
        <v>6.9393418136439295E-36</v>
      </c>
      <c r="HJ31" s="86">
        <f t="shared" si="47"/>
        <v>9.9380238618046482E-36</v>
      </c>
      <c r="HK31" s="86">
        <f t="shared" si="47"/>
        <v>6.0061568578841591E-38</v>
      </c>
      <c r="HL31" s="86">
        <f t="shared" si="47"/>
        <v>9.9550150020531115E-38</v>
      </c>
      <c r="HM31" s="86">
        <f t="shared" si="47"/>
        <v>1.1809726951520872E-37</v>
      </c>
      <c r="HN31" s="86">
        <f t="shared" si="47"/>
        <v>1.2821190983175263E-35</v>
      </c>
      <c r="HO31" s="86">
        <f t="shared" si="47"/>
        <v>7.5625260315101786E-35</v>
      </c>
      <c r="HP31" s="86">
        <f t="shared" si="47"/>
        <v>3.0013779853782843E-41</v>
      </c>
      <c r="HQ31" s="86">
        <f t="shared" si="47"/>
        <v>8.3330276530435403E-51</v>
      </c>
      <c r="HS31" s="86">
        <f t="shared" si="55"/>
        <v>1.2670058376624374E-92</v>
      </c>
      <c r="HT31" s="86">
        <f t="shared" si="48"/>
        <v>1.5058195172888158E-98</v>
      </c>
      <c r="HU31" s="86">
        <f t="shared" si="48"/>
        <v>9.7393691947432992E-103</v>
      </c>
      <c r="HV31" s="86">
        <f t="shared" si="48"/>
        <v>2.1211116456166355E-105</v>
      </c>
      <c r="HW31" s="86">
        <f t="shared" si="48"/>
        <v>1.9258825438326818E-105</v>
      </c>
      <c r="HX31" s="86">
        <f t="shared" si="48"/>
        <v>3.1299347353100886E-101</v>
      </c>
      <c r="HY31" s="86">
        <f t="shared" si="48"/>
        <v>4.8453853788302791E-106</v>
      </c>
      <c r="HZ31" s="86">
        <f t="shared" si="48"/>
        <v>3.1839401459178043E-105</v>
      </c>
      <c r="IA31" s="86">
        <f t="shared" si="48"/>
        <v>3.6387340002737366E-112</v>
      </c>
      <c r="IB31" s="86">
        <f t="shared" si="48"/>
        <v>1.0522339739254951E-110</v>
      </c>
      <c r="IC31" s="86">
        <f t="shared" si="48"/>
        <v>9.8993445416225484E-112</v>
      </c>
      <c r="ID31" s="86">
        <f t="shared" si="48"/>
        <v>1.0828020229071635E-105</v>
      </c>
      <c r="IE31" s="86">
        <f t="shared" si="48"/>
        <v>1.2742730724625741E-103</v>
      </c>
      <c r="IF31" s="86">
        <f t="shared" si="48"/>
        <v>2.0437202179100027E-96</v>
      </c>
      <c r="IG31" s="86">
        <f t="shared" si="48"/>
        <v>9.3989542253231097E-75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3.6268843852314182E-186</v>
      </c>
      <c r="IY31" s="86">
        <f t="shared" si="57"/>
        <v>2.8855754732504081E-15</v>
      </c>
      <c r="IZ31" s="86">
        <f t="shared" si="50"/>
        <v>1.6082811426718752E-13</v>
      </c>
      <c r="JA31" s="86">
        <f t="shared" si="50"/>
        <v>9.3513543119446968E-15</v>
      </c>
      <c r="JB31" s="86">
        <f t="shared" si="50"/>
        <v>1.0708735190287795E-14</v>
      </c>
      <c r="JC31" s="86">
        <f t="shared" si="50"/>
        <v>1.1427200198363225E-14</v>
      </c>
      <c r="JD31" s="86">
        <f t="shared" si="50"/>
        <v>3.8932963870973771E-15</v>
      </c>
      <c r="JE31" s="86">
        <f t="shared" si="50"/>
        <v>2.5286323185957539E-16</v>
      </c>
      <c r="JF31" s="86">
        <f t="shared" si="50"/>
        <v>3.7146307600842625E-16</v>
      </c>
      <c r="JG31" s="86">
        <f t="shared" si="50"/>
        <v>7.8668093562833188E-17</v>
      </c>
      <c r="JH31" s="86">
        <f t="shared" si="50"/>
        <v>3.5478426049299998E-17</v>
      </c>
      <c r="JI31" s="86">
        <f t="shared" si="50"/>
        <v>5.9837794792751708E-18</v>
      </c>
      <c r="JJ31" s="86">
        <f t="shared" si="50"/>
        <v>3.2688395882202601E-17</v>
      </c>
      <c r="JK31" s="86">
        <f t="shared" si="50"/>
        <v>9.3275828758031093E-17</v>
      </c>
      <c r="JL31" s="86">
        <f t="shared" si="50"/>
        <v>7.1791859624698317E-19</v>
      </c>
      <c r="JM31" s="86">
        <f t="shared" si="50"/>
        <v>1.6329750281924411E-25</v>
      </c>
    </row>
    <row r="32" spans="1:273" x14ac:dyDescent="0.25">
      <c r="B32" s="2">
        <v>5</v>
      </c>
      <c r="C32" s="37">
        <v>108.143</v>
      </c>
      <c r="D32" s="37">
        <v>109.492</v>
      </c>
      <c r="E32" s="37">
        <v>110.81399999999999</v>
      </c>
      <c r="F32" s="37">
        <v>110</v>
      </c>
      <c r="G32" s="37">
        <v>116.864</v>
      </c>
      <c r="H32" s="37">
        <v>115.271</v>
      </c>
      <c r="I32" s="37">
        <v>114.136</v>
      </c>
      <c r="J32" s="37">
        <v>113.119</v>
      </c>
      <c r="K32" s="37">
        <v>110.621</v>
      </c>
      <c r="L32" s="37">
        <v>112.741</v>
      </c>
      <c r="M32" s="37">
        <v>108.759</v>
      </c>
      <c r="N32" s="37">
        <v>107.69</v>
      </c>
      <c r="O32" s="37">
        <v>106.13800000000001</v>
      </c>
      <c r="P32" s="37">
        <v>110.10299999999999</v>
      </c>
      <c r="Q32" s="37">
        <v>114.983</v>
      </c>
      <c r="S32" s="4">
        <f t="shared" si="7"/>
        <v>107.729417753934</v>
      </c>
      <c r="T32" s="4">
        <f t="shared" si="7"/>
        <v>108.0475920361357</v>
      </c>
      <c r="U32" s="4">
        <f t="shared" si="7"/>
        <v>106.64305025168045</v>
      </c>
      <c r="V32" s="4">
        <f t="shared" si="7"/>
        <v>110.33405544467628</v>
      </c>
      <c r="W32" s="4">
        <f t="shared" si="7"/>
        <v>114.1603048039146</v>
      </c>
      <c r="X32" s="4">
        <f t="shared" si="7"/>
        <v>112.76676373007558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0.41358224606599947</v>
      </c>
      <c r="AJ32" s="4">
        <f t="shared" si="8"/>
        <v>1.4444079638643075</v>
      </c>
      <c r="AK32" s="4">
        <f t="shared" si="8"/>
        <v>4.1709497483195435</v>
      </c>
      <c r="AL32" s="4">
        <f t="shared" si="8"/>
        <v>-0.3340554446762809</v>
      </c>
      <c r="AM32" s="4">
        <f t="shared" si="8"/>
        <v>2.7036951960854054</v>
      </c>
      <c r="AN32" s="4">
        <f t="shared" si="8"/>
        <v>2.5042362699244194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107.7294177539186</v>
      </c>
      <c r="AZ32" s="2">
        <f t="shared" si="9"/>
        <v>108.04759203542611</v>
      </c>
      <c r="BA32" s="2">
        <f t="shared" si="9"/>
        <v>106.6430502516353</v>
      </c>
      <c r="BB32" s="2">
        <f t="shared" si="9"/>
        <v>110.33405544462724</v>
      </c>
      <c r="BC32" s="2">
        <f t="shared" si="9"/>
        <v>114.16030480386023</v>
      </c>
      <c r="BD32" s="2">
        <f t="shared" si="9"/>
        <v>112.76676373005616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108.143</v>
      </c>
      <c r="BP32" s="2">
        <f t="shared" si="11"/>
        <v>109.492</v>
      </c>
      <c r="BQ32" s="2">
        <f t="shared" si="12"/>
        <v>110.81399999999999</v>
      </c>
      <c r="BR32" s="2">
        <f t="shared" si="13"/>
        <v>110</v>
      </c>
      <c r="BS32" s="2">
        <f t="shared" si="14"/>
        <v>116.864</v>
      </c>
      <c r="BT32" s="2">
        <f t="shared" si="15"/>
        <v>115.271</v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107.74614290403764</v>
      </c>
      <c r="DL32" s="2">
        <f t="shared" si="41"/>
        <v>108.11564024390246</v>
      </c>
      <c r="DM32" s="2">
        <f t="shared" si="41"/>
        <v>106.51936619433198</v>
      </c>
      <c r="DN32" s="2">
        <f t="shared" si="41"/>
        <v>110.22220479082323</v>
      </c>
      <c r="DO32" s="2">
        <f t="shared" si="41"/>
        <v>114.15122332859174</v>
      </c>
      <c r="DP32" s="2">
        <f t="shared" si="41"/>
        <v>112.7191179560127</v>
      </c>
      <c r="DQ32" s="2">
        <f t="shared" si="41"/>
        <v>111.48401351351352</v>
      </c>
      <c r="DR32" s="2">
        <f t="shared" si="41"/>
        <v>111.18969206349205</v>
      </c>
      <c r="DS32" s="2">
        <f t="shared" si="41"/>
        <v>109.57739116259113</v>
      </c>
      <c r="DT32" s="2">
        <f t="shared" si="41"/>
        <v>109.97028447018447</v>
      </c>
      <c r="DU32" s="2">
        <f t="shared" si="41"/>
        <v>105.26085897631778</v>
      </c>
      <c r="DV32" s="2">
        <f t="shared" si="41"/>
        <v>105.50742549019606</v>
      </c>
      <c r="DW32" s="2">
        <f t="shared" si="41"/>
        <v>106.11230980392158</v>
      </c>
      <c r="DX32" s="2">
        <f t="shared" si="41"/>
        <v>107.30689148841358</v>
      </c>
      <c r="DY32" s="2">
        <f t="shared" si="41"/>
        <v>113.82875274725274</v>
      </c>
      <c r="EA32" s="2">
        <f t="shared" si="42"/>
        <v>107.21473253517276</v>
      </c>
      <c r="EB32" s="2">
        <f t="shared" si="42"/>
        <v>106.12968449732087</v>
      </c>
      <c r="EC32" s="2">
        <f t="shared" si="42"/>
        <v>110.35696463338394</v>
      </c>
      <c r="ED32" s="2">
        <f t="shared" si="42"/>
        <v>113.64421229185591</v>
      </c>
      <c r="EE32" s="2">
        <f t="shared" si="42"/>
        <v>114.41738118007491</v>
      </c>
      <c r="EF32" s="2">
        <f t="shared" si="42"/>
        <v>114.18187830667</v>
      </c>
      <c r="EG32" s="2">
        <f t="shared" si="42"/>
        <v>115.05539600913774</v>
      </c>
      <c r="EH32" s="2">
        <f t="shared" si="42"/>
        <v>115.10999800181655</v>
      </c>
      <c r="EI32" s="2">
        <f t="shared" si="42"/>
        <v>112.23692019724264</v>
      </c>
      <c r="EJ32" s="2">
        <f t="shared" si="42"/>
        <v>115.58516159695817</v>
      </c>
      <c r="EK32" s="2">
        <f t="shared" si="42"/>
        <v>109.80329891361671</v>
      </c>
      <c r="EL32" s="2">
        <f t="shared" si="42"/>
        <v>110.84363562531591</v>
      </c>
      <c r="EM32" s="2">
        <f t="shared" si="42"/>
        <v>110.95621621397066</v>
      </c>
      <c r="EN32" s="2">
        <f t="shared" si="42"/>
        <v>112.90540143879741</v>
      </c>
      <c r="EO32" s="2">
        <f t="shared" si="42"/>
        <v>114.41890448699628</v>
      </c>
      <c r="EQ32" s="2">
        <f t="shared" si="43"/>
        <v>107.20137020198739</v>
      </c>
      <c r="ER32" s="2">
        <f t="shared" si="43"/>
        <v>103.40715143056522</v>
      </c>
      <c r="ES32" s="2">
        <f t="shared" si="43"/>
        <v>109.66932233629139</v>
      </c>
      <c r="ET32" s="2">
        <f t="shared" si="43"/>
        <v>111.87705837709089</v>
      </c>
      <c r="EU32" s="2">
        <f t="shared" si="43"/>
        <v>112.82303414244544</v>
      </c>
      <c r="EV32" s="2">
        <f t="shared" si="43"/>
        <v>114.05033906907931</v>
      </c>
      <c r="EW32" s="2">
        <f t="shared" si="43"/>
        <v>115.23387458431081</v>
      </c>
      <c r="EX32" s="2">
        <f t="shared" si="43"/>
        <v>114.78360178795589</v>
      </c>
      <c r="EY32" s="2">
        <f t="shared" si="43"/>
        <v>111.27521861528471</v>
      </c>
      <c r="EZ32" s="2">
        <f t="shared" si="43"/>
        <v>114.20463352810239</v>
      </c>
      <c r="FA32" s="2">
        <f t="shared" si="43"/>
        <v>110.08857516220749</v>
      </c>
      <c r="FB32" s="2">
        <f t="shared" si="43"/>
        <v>109.80020552189393</v>
      </c>
      <c r="FC32" s="2">
        <f t="shared" si="43"/>
        <v>110.85823721328195</v>
      </c>
      <c r="FD32" s="2">
        <f t="shared" si="43"/>
        <v>113.31552529357232</v>
      </c>
      <c r="FE32" s="2">
        <f t="shared" si="43"/>
        <v>120.66015531675734</v>
      </c>
      <c r="FG32" s="2">
        <f t="shared" si="44"/>
        <v>3.1472989716592389E-2</v>
      </c>
      <c r="FH32" s="2">
        <f t="shared" si="44"/>
        <v>3.4258094433039274E-2</v>
      </c>
      <c r="FI32" s="2">
        <f t="shared" si="44"/>
        <v>3.2230398399222142E-2</v>
      </c>
      <c r="FJ32" s="2">
        <f t="shared" si="44"/>
        <v>3.2688388188521392E-2</v>
      </c>
      <c r="FK32" s="2">
        <f t="shared" si="44"/>
        <v>3.4157546796561591E-2</v>
      </c>
      <c r="FL32" s="2">
        <f t="shared" si="44"/>
        <v>3.2573042736786788E-2</v>
      </c>
      <c r="FM32" s="2">
        <f t="shared" si="44"/>
        <v>2.9794907397000834E-2</v>
      </c>
      <c r="FN32" s="2">
        <f t="shared" si="44"/>
        <v>3.1252772307184609E-2</v>
      </c>
      <c r="FO32" s="2">
        <f t="shared" si="44"/>
        <v>3.0196970463359608E-2</v>
      </c>
      <c r="FP32" s="2">
        <f t="shared" si="44"/>
        <v>3.010204492650979E-2</v>
      </c>
      <c r="FQ32" s="2">
        <f t="shared" si="44"/>
        <v>2.9940420515687179E-2</v>
      </c>
      <c r="FR32" s="2">
        <f t="shared" si="44"/>
        <v>3.0762383412326171E-2</v>
      </c>
      <c r="FS32" s="2">
        <f t="shared" si="44"/>
        <v>3.2197621272622538E-2</v>
      </c>
      <c r="FT32" s="2">
        <f t="shared" si="44"/>
        <v>2.8108016188193849E-2</v>
      </c>
      <c r="FU32" s="2">
        <f t="shared" si="44"/>
        <v>2.5892763820770864E-2</v>
      </c>
      <c r="FW32" s="2">
        <f t="shared" si="53"/>
        <v>5.7657948601379227E-6</v>
      </c>
      <c r="FX32" s="2">
        <f t="shared" si="45"/>
        <v>4.829682427939282E-6</v>
      </c>
      <c r="FY32" s="2">
        <f t="shared" si="45"/>
        <v>4.7543375034886725E-6</v>
      </c>
      <c r="FZ32" s="2">
        <f t="shared" si="45"/>
        <v>5.2376726839867442E-6</v>
      </c>
      <c r="GA32" s="2">
        <f t="shared" si="45"/>
        <v>6.1617694138734967E-6</v>
      </c>
      <c r="GB32" s="2">
        <f t="shared" si="45"/>
        <v>5.9402212640919263E-6</v>
      </c>
      <c r="GC32" s="2">
        <f t="shared" si="45"/>
        <v>5.4738071708233452E-6</v>
      </c>
      <c r="GD32" s="2">
        <f t="shared" si="45"/>
        <v>6.6336822658162891E-6</v>
      </c>
      <c r="GE32" s="2">
        <f t="shared" si="45"/>
        <v>7.429452011906146E-6</v>
      </c>
      <c r="GF32" s="2">
        <f t="shared" si="45"/>
        <v>8.7515824227421535E-6</v>
      </c>
      <c r="GG32" s="2">
        <f t="shared" si="45"/>
        <v>8.8284612317202845E-6</v>
      </c>
      <c r="GH32" s="2">
        <f t="shared" si="45"/>
        <v>7.8738964365375943E-6</v>
      </c>
      <c r="GI32" s="2">
        <f t="shared" si="45"/>
        <v>7.7238360967815108E-6</v>
      </c>
      <c r="GJ32" s="2">
        <f t="shared" si="45"/>
        <v>5.8072712340405304E-6</v>
      </c>
      <c r="GK32" s="2">
        <f t="shared" si="45"/>
        <v>5.466803874285452E-6</v>
      </c>
      <c r="GM32" s="86">
        <f t="shared" si="54"/>
        <v>8.8675985218430562E-15</v>
      </c>
      <c r="GN32" s="86">
        <f t="shared" si="46"/>
        <v>4.2629212865283914E-13</v>
      </c>
      <c r="GO32" s="86">
        <f t="shared" si="46"/>
        <v>2.7525874446403407E-14</v>
      </c>
      <c r="GP32" s="86">
        <f t="shared" si="46"/>
        <v>3.1477458525372369E-14</v>
      </c>
      <c r="GQ32" s="86">
        <f t="shared" si="46"/>
        <v>3.3971095125760241E-14</v>
      </c>
      <c r="GR32" s="86">
        <f t="shared" si="46"/>
        <v>1.1944238758215828E-14</v>
      </c>
      <c r="GS32" s="86">
        <f t="shared" si="46"/>
        <v>8.4686856742935115E-16</v>
      </c>
      <c r="GT32" s="86">
        <f t="shared" si="46"/>
        <v>1.2441921067164618E-15</v>
      </c>
      <c r="GU32" s="86">
        <f t="shared" si="46"/>
        <v>2.7830813843711629E-16</v>
      </c>
      <c r="GV32" s="86">
        <f t="shared" si="46"/>
        <v>1.2974052082815571E-16</v>
      </c>
      <c r="GW32" s="86">
        <f t="shared" si="46"/>
        <v>2.3579606080129327E-17</v>
      </c>
      <c r="GX32" s="86">
        <f t="shared" si="46"/>
        <v>1.2094070464178733E-16</v>
      </c>
      <c r="GY32" s="86">
        <f t="shared" si="46"/>
        <v>3.3539522898398562E-16</v>
      </c>
      <c r="GZ32" s="86">
        <f t="shared" si="46"/>
        <v>3.0216884437499112E-18</v>
      </c>
      <c r="HA32" s="86">
        <f t="shared" si="46"/>
        <v>1.2707195088295619E-24</v>
      </c>
      <c r="HC32" s="86">
        <f t="shared" si="58"/>
        <v>3.1016029824223988E-31</v>
      </c>
      <c r="HD32" s="86">
        <f t="shared" si="47"/>
        <v>1.2584299750229944E-32</v>
      </c>
      <c r="HE32" s="86">
        <f t="shared" si="47"/>
        <v>4.3912157879452918E-34</v>
      </c>
      <c r="HF32" s="86">
        <f t="shared" si="47"/>
        <v>7.4449880168736944E-35</v>
      </c>
      <c r="HG32" s="86">
        <f t="shared" si="47"/>
        <v>9.3402981284356754E-35</v>
      </c>
      <c r="HH32" s="86">
        <f t="shared" si="47"/>
        <v>2.5518617865065238E-33</v>
      </c>
      <c r="HI32" s="86">
        <f t="shared" si="47"/>
        <v>5.4664171081728981E-35</v>
      </c>
      <c r="HJ32" s="86">
        <f t="shared" si="47"/>
        <v>8.0088708873585509E-35</v>
      </c>
      <c r="HK32" s="86">
        <f t="shared" si="47"/>
        <v>5.5990824815720652E-37</v>
      </c>
      <c r="HL32" s="86">
        <f t="shared" si="47"/>
        <v>9.2935644697550579E-37</v>
      </c>
      <c r="HM32" s="86">
        <f t="shared" si="47"/>
        <v>1.1135227154402783E-36</v>
      </c>
      <c r="HN32" s="86">
        <f t="shared" si="47"/>
        <v>1.0585959590971668E-34</v>
      </c>
      <c r="HO32" s="86">
        <f t="shared" si="47"/>
        <v>5.954097523931023E-34</v>
      </c>
      <c r="HP32" s="86">
        <f t="shared" si="47"/>
        <v>3.433428458331245E-40</v>
      </c>
      <c r="HQ32" s="86">
        <f t="shared" si="47"/>
        <v>1.840827083484414E-49</v>
      </c>
      <c r="HS32" s="86">
        <f t="shared" si="55"/>
        <v>5.7967133828498777E-91</v>
      </c>
      <c r="HT32" s="86">
        <f t="shared" si="48"/>
        <v>8.3742012719757179E-97</v>
      </c>
      <c r="HU32" s="86">
        <f t="shared" si="48"/>
        <v>6.5617612339970894E-101</v>
      </c>
      <c r="HV32" s="86">
        <f t="shared" si="48"/>
        <v>1.6539147200625391E-103</v>
      </c>
      <c r="HW32" s="86">
        <f t="shared" si="48"/>
        <v>1.57899228933397E-103</v>
      </c>
      <c r="HX32" s="86">
        <f t="shared" si="48"/>
        <v>2.0850484059079478E-99</v>
      </c>
      <c r="HY32" s="86">
        <f t="shared" si="48"/>
        <v>3.9440130507593237E-104</v>
      </c>
      <c r="HZ32" s="86">
        <f t="shared" si="48"/>
        <v>2.70068024900983E-103</v>
      </c>
      <c r="IA32" s="86">
        <f t="shared" si="48"/>
        <v>4.2318608091494199E-110</v>
      </c>
      <c r="IB32" s="86">
        <f t="shared" si="48"/>
        <v>1.2063858399012314E-108</v>
      </c>
      <c r="IC32" s="86">
        <f t="shared" si="48"/>
        <v>1.191385757263251E-109</v>
      </c>
      <c r="ID32" s="86">
        <f t="shared" si="48"/>
        <v>9.8425470601460061E-104</v>
      </c>
      <c r="IE32" s="86">
        <f t="shared" si="48"/>
        <v>1.0525002403072668E-101</v>
      </c>
      <c r="IF32" s="86">
        <f t="shared" si="48"/>
        <v>1.1590296228872354E-94</v>
      </c>
      <c r="IG32" s="86">
        <f t="shared" si="48"/>
        <v>2.1102076699983037E-73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1.0827669766799766E-305</v>
      </c>
      <c r="IW32" s="86">
        <f t="shared" si="49"/>
        <v>2.1216896135830918E-183</v>
      </c>
      <c r="IY32" s="86">
        <f t="shared" si="57"/>
        <v>8.8675985218430562E-15</v>
      </c>
      <c r="IZ32" s="86">
        <f t="shared" si="50"/>
        <v>4.2629212865283914E-13</v>
      </c>
      <c r="JA32" s="86">
        <f t="shared" si="50"/>
        <v>2.7525874446403407E-14</v>
      </c>
      <c r="JB32" s="86">
        <f t="shared" si="50"/>
        <v>3.1477458525372369E-14</v>
      </c>
      <c r="JC32" s="86">
        <f t="shared" si="50"/>
        <v>3.3971095125760241E-14</v>
      </c>
      <c r="JD32" s="86">
        <f t="shared" si="50"/>
        <v>1.1944238758215828E-14</v>
      </c>
      <c r="JE32" s="86">
        <f t="shared" si="50"/>
        <v>8.4686856742935115E-16</v>
      </c>
      <c r="JF32" s="86">
        <f t="shared" si="50"/>
        <v>1.2441921067164618E-15</v>
      </c>
      <c r="JG32" s="86">
        <f t="shared" si="50"/>
        <v>2.7830813843711629E-16</v>
      </c>
      <c r="JH32" s="86">
        <f t="shared" si="50"/>
        <v>1.2974052082815571E-16</v>
      </c>
      <c r="JI32" s="86">
        <f t="shared" si="50"/>
        <v>2.3579606080129327E-17</v>
      </c>
      <c r="JJ32" s="86">
        <f t="shared" si="50"/>
        <v>1.2094070464178733E-16</v>
      </c>
      <c r="JK32" s="86">
        <f t="shared" si="50"/>
        <v>3.3539522898398562E-16</v>
      </c>
      <c r="JL32" s="86">
        <f t="shared" si="50"/>
        <v>3.0216884437499112E-18</v>
      </c>
      <c r="JM32" s="86">
        <f t="shared" si="50"/>
        <v>1.2707195088295619E-24</v>
      </c>
    </row>
    <row r="33" spans="2:273" x14ac:dyDescent="0.25">
      <c r="B33" s="2">
        <v>6</v>
      </c>
      <c r="C33" s="37">
        <v>110.175</v>
      </c>
      <c r="D33" s="37">
        <v>111.119</v>
      </c>
      <c r="E33" s="37">
        <v>106.76300000000001</v>
      </c>
      <c r="F33" s="37">
        <v>110.64400000000001</v>
      </c>
      <c r="G33" s="37">
        <v>117.661</v>
      </c>
      <c r="H33" s="37">
        <v>114.136</v>
      </c>
      <c r="I33" s="37">
        <v>113.881</v>
      </c>
      <c r="J33" s="37">
        <v>112.593</v>
      </c>
      <c r="K33" s="37">
        <v>110.05200000000001</v>
      </c>
      <c r="L33" s="37">
        <v>111.94799999999999</v>
      </c>
      <c r="M33" s="37">
        <v>110.55200000000001</v>
      </c>
      <c r="N33" s="37">
        <v>106.741</v>
      </c>
      <c r="O33" s="37">
        <v>108.845</v>
      </c>
      <c r="P33" s="37">
        <v>111.155</v>
      </c>
      <c r="Q33" s="37">
        <v>115.559</v>
      </c>
      <c r="S33" s="4">
        <f t="shared" si="7"/>
        <v>107.7901986881925</v>
      </c>
      <c r="T33" s="4">
        <f t="shared" si="7"/>
        <v>108.11839280882558</v>
      </c>
      <c r="U33" s="4">
        <f t="shared" si="7"/>
        <v>106.78992889366468</v>
      </c>
      <c r="V33" s="4">
        <f t="shared" si="7"/>
        <v>110.49991803576954</v>
      </c>
      <c r="W33" s="4">
        <f t="shared" si="7"/>
        <v>114.26279486737617</v>
      </c>
      <c r="X33" s="4">
        <f t="shared" si="7"/>
        <v>112.92063461669888</v>
      </c>
      <c r="Y33" s="4">
        <f t="shared" si="7"/>
        <v>111.74092793848381</v>
      </c>
      <c r="Z33" s="4">
        <f t="shared" si="7"/>
        <v>111.47730393076901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2.3848013118074931</v>
      </c>
      <c r="AJ33" s="4">
        <f t="shared" si="8"/>
        <v>3.0006071911744243</v>
      </c>
      <c r="AK33" s="4">
        <f t="shared" si="8"/>
        <v>-2.6928893664674547E-2</v>
      </c>
      <c r="AL33" s="4">
        <f t="shared" si="8"/>
        <v>0.14408196423046604</v>
      </c>
      <c r="AM33" s="4">
        <f t="shared" si="8"/>
        <v>3.3982051326238292</v>
      </c>
      <c r="AN33" s="4">
        <f t="shared" si="8"/>
        <v>1.2153653833011191</v>
      </c>
      <c r="AO33" s="4">
        <f t="shared" si="8"/>
        <v>2.140072061516193</v>
      </c>
      <c r="AP33" s="4">
        <f t="shared" si="8"/>
        <v>1.1156960692309923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107.7901986881469</v>
      </c>
      <c r="AZ33" s="2">
        <f t="shared" si="9"/>
        <v>108.11839280700842</v>
      </c>
      <c r="BA33" s="2">
        <f t="shared" si="9"/>
        <v>106.78992889353657</v>
      </c>
      <c r="BB33" s="2">
        <f t="shared" si="9"/>
        <v>110.49991803563057</v>
      </c>
      <c r="BC33" s="2">
        <f t="shared" si="9"/>
        <v>114.26279486722046</v>
      </c>
      <c r="BD33" s="2">
        <f t="shared" si="9"/>
        <v>112.92063461664149</v>
      </c>
      <c r="BE33" s="2">
        <f t="shared" si="9"/>
        <v>111.74092793847925</v>
      </c>
      <c r="BF33" s="2">
        <f t="shared" si="9"/>
        <v>111.47730393076243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110.175</v>
      </c>
      <c r="BP33" s="2">
        <f t="shared" si="11"/>
        <v>111.119</v>
      </c>
      <c r="BQ33" s="2">
        <f t="shared" si="12"/>
        <v>106.76300000000001</v>
      </c>
      <c r="BR33" s="2">
        <f t="shared" si="13"/>
        <v>110.64400000000001</v>
      </c>
      <c r="BS33" s="2">
        <f t="shared" si="14"/>
        <v>117.661</v>
      </c>
      <c r="BT33" s="2">
        <f t="shared" si="15"/>
        <v>114.136</v>
      </c>
      <c r="BU33" s="2">
        <f t="shared" si="16"/>
        <v>113.881</v>
      </c>
      <c r="BV33" s="2">
        <f t="shared" si="17"/>
        <v>112.593</v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107.81600240726556</v>
      </c>
      <c r="DL33" s="2">
        <f t="shared" si="41"/>
        <v>108.20224146341465</v>
      </c>
      <c r="DM33" s="2">
        <f t="shared" si="41"/>
        <v>106.66651659919027</v>
      </c>
      <c r="DN33" s="2">
        <f t="shared" si="41"/>
        <v>110.390669365722</v>
      </c>
      <c r="DO33" s="2">
        <f t="shared" si="41"/>
        <v>114.26467709815077</v>
      </c>
      <c r="DP33" s="2">
        <f t="shared" si="41"/>
        <v>112.88082700514281</v>
      </c>
      <c r="DQ33" s="2">
        <f t="shared" si="41"/>
        <v>111.63557894736843</v>
      </c>
      <c r="DR33" s="2">
        <f t="shared" si="41"/>
        <v>111.35603453453452</v>
      </c>
      <c r="DS33" s="2">
        <f t="shared" si="41"/>
        <v>109.76703492063488</v>
      </c>
      <c r="DT33" s="2">
        <f t="shared" si="41"/>
        <v>110.15117301587301</v>
      </c>
      <c r="DU33" s="2">
        <f t="shared" si="41"/>
        <v>105.50678120702824</v>
      </c>
      <c r="DV33" s="2">
        <f t="shared" si="41"/>
        <v>105.70978655462183</v>
      </c>
      <c r="DW33" s="2">
        <f t="shared" si="41"/>
        <v>106.21350252100841</v>
      </c>
      <c r="DX33" s="2">
        <f t="shared" si="41"/>
        <v>107.43381729055261</v>
      </c>
      <c r="DY33" s="2">
        <f t="shared" si="41"/>
        <v>113.73436263736264</v>
      </c>
      <c r="EA33" s="2">
        <f t="shared" si="42"/>
        <v>107.06600524932389</v>
      </c>
      <c r="EB33" s="2">
        <f t="shared" si="42"/>
        <v>105.96304595404597</v>
      </c>
      <c r="EC33" s="2">
        <f t="shared" si="42"/>
        <v>110.1696251376857</v>
      </c>
      <c r="ED33" s="2">
        <f t="shared" si="42"/>
        <v>113.44861713593704</v>
      </c>
      <c r="EE33" s="2">
        <f t="shared" si="42"/>
        <v>114.21454119223041</v>
      </c>
      <c r="EF33" s="2">
        <f t="shared" si="42"/>
        <v>113.99892459217735</v>
      </c>
      <c r="EG33" s="2">
        <f t="shared" si="42"/>
        <v>114.8695087220984</v>
      </c>
      <c r="EH33" s="2">
        <f t="shared" si="42"/>
        <v>114.90562786447583</v>
      </c>
      <c r="EI33" s="2">
        <f t="shared" si="42"/>
        <v>112.05321154942808</v>
      </c>
      <c r="EJ33" s="2">
        <f t="shared" si="42"/>
        <v>115.37436882129278</v>
      </c>
      <c r="EK33" s="2">
        <f t="shared" si="42"/>
        <v>109.641007462293</v>
      </c>
      <c r="EL33" s="2">
        <f t="shared" si="42"/>
        <v>110.66379049511532</v>
      </c>
      <c r="EM33" s="2">
        <f t="shared" si="42"/>
        <v>110.78084024205329</v>
      </c>
      <c r="EN33" s="2">
        <f t="shared" si="42"/>
        <v>112.7437660987831</v>
      </c>
      <c r="EO33" s="2">
        <f t="shared" si="42"/>
        <v>114.281370563018</v>
      </c>
      <c r="EQ33" s="2">
        <f t="shared" si="43"/>
        <v>107.05278336688964</v>
      </c>
      <c r="ER33" s="2">
        <f t="shared" si="43"/>
        <v>103.26768963712489</v>
      </c>
      <c r="ES33" s="2">
        <f t="shared" si="43"/>
        <v>109.48908429905457</v>
      </c>
      <c r="ET33" s="2">
        <f t="shared" si="43"/>
        <v>111.69972614085421</v>
      </c>
      <c r="EU33" s="2">
        <f t="shared" si="43"/>
        <v>112.63699694488506</v>
      </c>
      <c r="EV33" s="2">
        <f t="shared" si="43"/>
        <v>113.86874539660862</v>
      </c>
      <c r="EW33" s="2">
        <f t="shared" si="43"/>
        <v>115.04613571446987</v>
      </c>
      <c r="EX33" s="2">
        <f t="shared" si="43"/>
        <v>114.58265800362639</v>
      </c>
      <c r="EY33" s="2">
        <f t="shared" si="43"/>
        <v>111.10170554959325</v>
      </c>
      <c r="EZ33" s="2">
        <f t="shared" si="43"/>
        <v>114.00857832498609</v>
      </c>
      <c r="FA33" s="2">
        <f t="shared" si="43"/>
        <v>109.92321470924158</v>
      </c>
      <c r="FB33" s="2">
        <f t="shared" si="43"/>
        <v>109.63147989256044</v>
      </c>
      <c r="FC33" s="2">
        <f t="shared" si="43"/>
        <v>110.68385445562375</v>
      </c>
      <c r="FD33" s="2">
        <f t="shared" si="43"/>
        <v>113.14948303350698</v>
      </c>
      <c r="FE33" s="2">
        <f t="shared" si="43"/>
        <v>120.45164325569894</v>
      </c>
      <c r="FG33" s="2">
        <f t="shared" si="44"/>
        <v>3.4404977746703959E-2</v>
      </c>
      <c r="FH33" s="2">
        <f t="shared" si="44"/>
        <v>3.743951004787819E-2</v>
      </c>
      <c r="FI33" s="2">
        <f t="shared" si="44"/>
        <v>3.5230379152260377E-2</v>
      </c>
      <c r="FJ33" s="2">
        <f t="shared" si="44"/>
        <v>3.5729424432290761E-2</v>
      </c>
      <c r="FK33" s="2">
        <f t="shared" si="44"/>
        <v>3.7329985876921913E-2</v>
      </c>
      <c r="FL33" s="2">
        <f t="shared" si="44"/>
        <v>3.5603743232230062E-2</v>
      </c>
      <c r="FM33" s="2">
        <f t="shared" si="44"/>
        <v>3.2575825188048781E-2</v>
      </c>
      <c r="FN33" s="2">
        <f t="shared" si="44"/>
        <v>3.4164968810779808E-2</v>
      </c>
      <c r="FO33" s="2">
        <f t="shared" si="44"/>
        <v>3.3014137988857793E-2</v>
      </c>
      <c r="FP33" s="2">
        <f t="shared" si="44"/>
        <v>3.2910657087296971E-2</v>
      </c>
      <c r="FQ33" s="2">
        <f t="shared" si="44"/>
        <v>3.2734461586293909E-2</v>
      </c>
      <c r="FR33" s="2">
        <f t="shared" si="44"/>
        <v>3.363047082351879E-2</v>
      </c>
      <c r="FS33" s="2">
        <f t="shared" si="44"/>
        <v>3.5194662106170373E-2</v>
      </c>
      <c r="FT33" s="2">
        <f t="shared" si="44"/>
        <v>3.073647538439726E-2</v>
      </c>
      <c r="FU33" s="2">
        <f t="shared" si="44"/>
        <v>2.8320104877376111E-2</v>
      </c>
      <c r="FW33" s="2">
        <f t="shared" si="53"/>
        <v>6.3220648307786246E-6</v>
      </c>
      <c r="FX33" s="2">
        <f t="shared" si="45"/>
        <v>5.2956390089803862E-6</v>
      </c>
      <c r="FY33" s="2">
        <f t="shared" si="45"/>
        <v>5.2130250185192039E-6</v>
      </c>
      <c r="FZ33" s="2">
        <f t="shared" si="45"/>
        <v>5.7429909944710452E-6</v>
      </c>
      <c r="GA33" s="2">
        <f t="shared" si="45"/>
        <v>6.7562417955479718E-6</v>
      </c>
      <c r="GB33" s="2">
        <f t="shared" si="45"/>
        <v>6.5133193635476288E-6</v>
      </c>
      <c r="GC33" s="2">
        <f t="shared" si="45"/>
        <v>6.0019070430746434E-6</v>
      </c>
      <c r="GD33" s="2">
        <f t="shared" si="45"/>
        <v>7.2736833094105093E-6</v>
      </c>
      <c r="GE33" s="2">
        <f t="shared" si="45"/>
        <v>8.1462263012940691E-6</v>
      </c>
      <c r="GF33" s="2">
        <f t="shared" si="45"/>
        <v>9.5959112061049382E-6</v>
      </c>
      <c r="GG33" s="2">
        <f t="shared" si="45"/>
        <v>9.6802070009215245E-6</v>
      </c>
      <c r="GH33" s="2">
        <f t="shared" si="45"/>
        <v>8.6335492027968318E-6</v>
      </c>
      <c r="GI33" s="2">
        <f t="shared" si="45"/>
        <v>8.4690115597515654E-6</v>
      </c>
      <c r="GJ33" s="2">
        <f t="shared" si="45"/>
        <v>6.3675427196396294E-6</v>
      </c>
      <c r="GK33" s="2">
        <f t="shared" si="45"/>
        <v>5.9942280892251006E-6</v>
      </c>
      <c r="GM33" s="86">
        <f t="shared" si="54"/>
        <v>2.6720717278366435E-14</v>
      </c>
      <c r="GN33" s="86">
        <f t="shared" si="46"/>
        <v>1.1110514599124426E-12</v>
      </c>
      <c r="GO33" s="86">
        <f t="shared" si="46"/>
        <v>7.9511206778705101E-14</v>
      </c>
      <c r="GP33" s="86">
        <f t="shared" si="46"/>
        <v>9.0796201045548776E-14</v>
      </c>
      <c r="GQ33" s="86">
        <f t="shared" si="46"/>
        <v>9.9059063810917804E-14</v>
      </c>
      <c r="GR33" s="86">
        <f t="shared" si="46"/>
        <v>3.5926494247816802E-14</v>
      </c>
      <c r="GS33" s="86">
        <f t="shared" si="46"/>
        <v>2.7767362991738245E-15</v>
      </c>
      <c r="GT33" s="86">
        <f t="shared" si="46"/>
        <v>4.0789035964165499E-15</v>
      </c>
      <c r="GU33" s="86">
        <f t="shared" si="46"/>
        <v>9.6273287825453051E-16</v>
      </c>
      <c r="GV33" s="86">
        <f t="shared" si="46"/>
        <v>4.6359556818881095E-16</v>
      </c>
      <c r="GW33" s="86">
        <f t="shared" si="46"/>
        <v>9.064976377598102E-17</v>
      </c>
      <c r="GX33" s="86">
        <f t="shared" si="46"/>
        <v>4.3706212635714088E-16</v>
      </c>
      <c r="GY33" s="86">
        <f t="shared" si="46"/>
        <v>1.1784063035128284E-15</v>
      </c>
      <c r="GZ33" s="86">
        <f t="shared" si="46"/>
        <v>1.2394911239608455E-17</v>
      </c>
      <c r="HA33" s="86">
        <f t="shared" si="46"/>
        <v>9.5166850100084226E-24</v>
      </c>
      <c r="HC33" s="86">
        <f t="shared" si="58"/>
        <v>1.8531002332159046E-30</v>
      </c>
      <c r="HD33" s="86">
        <f t="shared" si="47"/>
        <v>8.1020303491819583E-32</v>
      </c>
      <c r="HE33" s="86">
        <f t="shared" si="47"/>
        <v>3.0995617002447223E-33</v>
      </c>
      <c r="HF33" s="86">
        <f t="shared" si="47"/>
        <v>5.6080255923977947E-34</v>
      </c>
      <c r="HG33" s="86">
        <f t="shared" si="47"/>
        <v>7.1763111058772904E-34</v>
      </c>
      <c r="HH33" s="86">
        <f t="shared" si="47"/>
        <v>1.7767756501729459E-32</v>
      </c>
      <c r="HI33" s="86">
        <f t="shared" si="47"/>
        <v>4.1910841904867076E-34</v>
      </c>
      <c r="HJ33" s="86">
        <f t="shared" si="47"/>
        <v>6.2771754306348875E-34</v>
      </c>
      <c r="HK33" s="86">
        <f t="shared" si="47"/>
        <v>5.0657617777233466E-36</v>
      </c>
      <c r="HL33" s="86">
        <f t="shared" si="47"/>
        <v>8.4185005439832008E-36</v>
      </c>
      <c r="HM33" s="86">
        <f t="shared" si="47"/>
        <v>1.0184169313803493E-35</v>
      </c>
      <c r="HN33" s="86">
        <f t="shared" si="47"/>
        <v>8.4943367439042298E-34</v>
      </c>
      <c r="HO33" s="86">
        <f t="shared" si="47"/>
        <v>4.5587375932454015E-33</v>
      </c>
      <c r="HP33" s="86">
        <f t="shared" si="47"/>
        <v>3.801227144966549E-39</v>
      </c>
      <c r="HQ33" s="86">
        <f t="shared" si="47"/>
        <v>3.896749562094285E-48</v>
      </c>
      <c r="HS33" s="86">
        <f t="shared" si="55"/>
        <v>2.5604778320394571E-89</v>
      </c>
      <c r="HT33" s="86">
        <f t="shared" si="48"/>
        <v>4.4903534546797585E-95</v>
      </c>
      <c r="HU33" s="86">
        <f t="shared" si="48"/>
        <v>4.2544731198886743E-99</v>
      </c>
      <c r="HV33" s="86">
        <f t="shared" si="48"/>
        <v>1.2390150080581922E-101</v>
      </c>
      <c r="HW33" s="86">
        <f t="shared" si="48"/>
        <v>1.2426432181978889E-101</v>
      </c>
      <c r="HX33" s="86">
        <f t="shared" si="48"/>
        <v>1.336196396778534E-97</v>
      </c>
      <c r="HY33" s="86">
        <f t="shared" si="48"/>
        <v>3.0826593115204162E-102</v>
      </c>
      <c r="HZ33" s="86">
        <f t="shared" si="48"/>
        <v>2.1972665327493547E-101</v>
      </c>
      <c r="IA33" s="86">
        <f t="shared" si="48"/>
        <v>4.7059672727619312E-108</v>
      </c>
      <c r="IB33" s="86">
        <f t="shared" si="48"/>
        <v>1.3220658646949544E-106</v>
      </c>
      <c r="IC33" s="86">
        <f t="shared" si="48"/>
        <v>1.3698527184746748E-107</v>
      </c>
      <c r="ID33" s="86">
        <f t="shared" si="48"/>
        <v>8.5719701445786228E-102</v>
      </c>
      <c r="IE33" s="86">
        <f t="shared" si="48"/>
        <v>8.3371509467257048E-100</v>
      </c>
      <c r="IF33" s="86">
        <f t="shared" si="48"/>
        <v>6.3301961670806179E-93</v>
      </c>
      <c r="IG33" s="86">
        <f t="shared" si="48"/>
        <v>4.6025965493871845E-72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4.509478328177941E-301</v>
      </c>
      <c r="IW33" s="86">
        <f t="shared" si="49"/>
        <v>1.1828386072578965E-180</v>
      </c>
      <c r="IY33" s="86">
        <f t="shared" si="57"/>
        <v>2.6720717278366438E-14</v>
      </c>
      <c r="IZ33" s="86">
        <f t="shared" si="50"/>
        <v>1.1110514599124426E-12</v>
      </c>
      <c r="JA33" s="86">
        <f t="shared" si="50"/>
        <v>7.9511206778705101E-14</v>
      </c>
      <c r="JB33" s="86">
        <f t="shared" si="50"/>
        <v>9.0796201045548776E-14</v>
      </c>
      <c r="JC33" s="86">
        <f t="shared" si="50"/>
        <v>9.9059063810917804E-14</v>
      </c>
      <c r="JD33" s="86">
        <f t="shared" si="50"/>
        <v>3.5926494247816802E-14</v>
      </c>
      <c r="JE33" s="86">
        <f t="shared" si="50"/>
        <v>2.7767362991738245E-15</v>
      </c>
      <c r="JF33" s="86">
        <f t="shared" si="50"/>
        <v>4.0789035964165499E-15</v>
      </c>
      <c r="JG33" s="86">
        <f t="shared" si="50"/>
        <v>9.6273287825453051E-16</v>
      </c>
      <c r="JH33" s="86">
        <f t="shared" si="50"/>
        <v>4.6359556818881095E-16</v>
      </c>
      <c r="JI33" s="86">
        <f t="shared" si="50"/>
        <v>9.064976377598102E-17</v>
      </c>
      <c r="JJ33" s="86">
        <f t="shared" si="50"/>
        <v>4.3706212635714088E-16</v>
      </c>
      <c r="JK33" s="86">
        <f t="shared" si="50"/>
        <v>1.1784063035128284E-15</v>
      </c>
      <c r="JL33" s="86">
        <f t="shared" si="50"/>
        <v>1.2394911239608455E-17</v>
      </c>
      <c r="JM33" s="86">
        <f t="shared" si="50"/>
        <v>9.5166850100084226E-24</v>
      </c>
    </row>
    <row r="34" spans="2:273" x14ac:dyDescent="0.25">
      <c r="B34" s="2">
        <v>7</v>
      </c>
      <c r="C34" s="37">
        <v>109.032</v>
      </c>
      <c r="D34" s="37">
        <v>109.508</v>
      </c>
      <c r="E34" s="37">
        <v>107.288</v>
      </c>
      <c r="F34" s="37">
        <v>112.458</v>
      </c>
      <c r="G34" s="37">
        <v>115.051</v>
      </c>
      <c r="H34" s="37">
        <v>114.949</v>
      </c>
      <c r="I34" s="37">
        <v>115.42400000000001</v>
      </c>
      <c r="J34" s="37">
        <v>113.78</v>
      </c>
      <c r="K34" s="37">
        <v>109.46599999999999</v>
      </c>
      <c r="L34" s="37">
        <v>111.828</v>
      </c>
      <c r="M34" s="37">
        <v>109.586</v>
      </c>
      <c r="N34" s="37">
        <v>108.96599999999999</v>
      </c>
      <c r="O34" s="37">
        <v>109.86199999999999</v>
      </c>
      <c r="P34" s="37">
        <v>110.89700000000001</v>
      </c>
      <c r="Q34" s="37">
        <v>117.96599999999999</v>
      </c>
      <c r="R34" s="19"/>
      <c r="S34" s="4">
        <f t="shared" si="7"/>
        <v>107.8494435451432</v>
      </c>
      <c r="T34" s="4">
        <f t="shared" si="7"/>
        <v>108.18687697672404</v>
      </c>
      <c r="U34" s="4">
        <f t="shared" si="7"/>
        <v>106.93565018048828</v>
      </c>
      <c r="V34" s="4">
        <f t="shared" si="7"/>
        <v>110.66429769316429</v>
      </c>
      <c r="W34" s="4">
        <f t="shared" si="7"/>
        <v>114.36317460837044</v>
      </c>
      <c r="X34" s="4">
        <f t="shared" si="7"/>
        <v>113.07262568567742</v>
      </c>
      <c r="Y34" s="4">
        <f t="shared" si="7"/>
        <v>111.89027973830062</v>
      </c>
      <c r="Z34" s="4">
        <f t="shared" si="7"/>
        <v>111.64106772983044</v>
      </c>
      <c r="AA34" s="4">
        <f t="shared" si="7"/>
        <v>110.02569328683713</v>
      </c>
      <c r="AB34" s="4">
        <f t="shared" si="7"/>
        <v>110.50584466369415</v>
      </c>
      <c r="AC34" s="4" t="e">
        <f t="shared" si="7"/>
        <v>#N/A</v>
      </c>
      <c r="AD34" s="4">
        <f t="shared" si="7"/>
        <v>106.08017812600824</v>
      </c>
      <c r="AE34" s="4">
        <f t="shared" si="7"/>
        <v>106.47971556193565</v>
      </c>
      <c r="AF34" s="4" t="e">
        <f t="shared" si="7"/>
        <v>#N/A</v>
      </c>
      <c r="AG34" s="4" t="e">
        <f t="shared" si="7"/>
        <v>#N/A</v>
      </c>
      <c r="AI34" s="4">
        <f t="shared" si="8"/>
        <v>1.1825564548567939</v>
      </c>
      <c r="AJ34" s="4">
        <f t="shared" si="8"/>
        <v>1.321123023275959</v>
      </c>
      <c r="AK34" s="4">
        <f t="shared" si="8"/>
        <v>0.35234981951171562</v>
      </c>
      <c r="AL34" s="4">
        <f t="shared" si="8"/>
        <v>1.7937023068357121</v>
      </c>
      <c r="AM34" s="4">
        <f t="shared" si="8"/>
        <v>0.68782539162955914</v>
      </c>
      <c r="AN34" s="4">
        <f t="shared" si="8"/>
        <v>1.8763743143225753</v>
      </c>
      <c r="AO34" s="4">
        <f t="shared" si="8"/>
        <v>3.5337202616993864</v>
      </c>
      <c r="AP34" s="4">
        <f t="shared" si="8"/>
        <v>2.1389322701695619</v>
      </c>
      <c r="AQ34" s="4">
        <f t="shared" si="8"/>
        <v>-0.55969328683713115</v>
      </c>
      <c r="AR34" s="4">
        <f t="shared" si="8"/>
        <v>1.3221553363058547</v>
      </c>
      <c r="AS34" s="4">
        <f t="shared" si="8"/>
        <v>0</v>
      </c>
      <c r="AT34" s="4">
        <f t="shared" si="8"/>
        <v>2.8858218739917589</v>
      </c>
      <c r="AU34" s="4">
        <f t="shared" si="8"/>
        <v>3.382284438064346</v>
      </c>
      <c r="AV34" s="4">
        <f t="shared" si="8"/>
        <v>0</v>
      </c>
      <c r="AW34" s="4">
        <f t="shared" si="8"/>
        <v>0</v>
      </c>
      <c r="AY34" s="2">
        <f t="shared" si="51"/>
        <v>107.84944354501086</v>
      </c>
      <c r="AZ34" s="2">
        <f t="shared" si="9"/>
        <v>108.18687697214962</v>
      </c>
      <c r="BA34" s="2">
        <f t="shared" si="9"/>
        <v>106.93565018013163</v>
      </c>
      <c r="BB34" s="2">
        <f t="shared" si="9"/>
        <v>110.66429769277798</v>
      </c>
      <c r="BC34" s="2">
        <f t="shared" si="9"/>
        <v>114.36317460793317</v>
      </c>
      <c r="BD34" s="2">
        <f t="shared" si="9"/>
        <v>113.07262568551127</v>
      </c>
      <c r="BE34" s="2">
        <f t="shared" si="9"/>
        <v>111.89027973828625</v>
      </c>
      <c r="BF34" s="2">
        <f t="shared" si="9"/>
        <v>111.64106772980972</v>
      </c>
      <c r="BG34" s="2">
        <f t="shared" si="9"/>
        <v>110.0256932868318</v>
      </c>
      <c r="BH34" s="2">
        <f t="shared" si="9"/>
        <v>110.50584466369151</v>
      </c>
      <c r="BI34" s="2" t="e">
        <f t="shared" si="9"/>
        <v>#N/A</v>
      </c>
      <c r="BJ34" s="2">
        <f t="shared" si="9"/>
        <v>106.08017812600568</v>
      </c>
      <c r="BK34" s="2">
        <f t="shared" si="9"/>
        <v>106.47971556192873</v>
      </c>
      <c r="BL34" s="2" t="e">
        <f t="shared" si="9"/>
        <v>#N/A</v>
      </c>
      <c r="BM34" s="2" t="e">
        <f t="shared" si="9"/>
        <v>#N/A</v>
      </c>
      <c r="BO34" s="2">
        <f t="shared" si="10"/>
        <v>109.032</v>
      </c>
      <c r="BP34" s="2">
        <f t="shared" si="11"/>
        <v>109.508</v>
      </c>
      <c r="BQ34" s="2">
        <f t="shared" si="12"/>
        <v>107.288</v>
      </c>
      <c r="BR34" s="2">
        <f t="shared" si="13"/>
        <v>112.458</v>
      </c>
      <c r="BS34" s="2">
        <f t="shared" si="14"/>
        <v>115.051</v>
      </c>
      <c r="BT34" s="2">
        <f t="shared" si="15"/>
        <v>114.949</v>
      </c>
      <c r="BU34" s="2">
        <f t="shared" si="16"/>
        <v>115.42400000000001</v>
      </c>
      <c r="BV34" s="2">
        <f t="shared" si="17"/>
        <v>113.78</v>
      </c>
      <c r="BW34" s="2">
        <f t="shared" si="18"/>
        <v>109.46599999999999</v>
      </c>
      <c r="BX34" s="2">
        <f t="shared" si="19"/>
        <v>111.828</v>
      </c>
      <c r="BY34" s="2" t="str">
        <f t="shared" si="20"/>
        <v/>
      </c>
      <c r="BZ34" s="2">
        <f t="shared" si="21"/>
        <v>108.96599999999999</v>
      </c>
      <c r="CA34" s="2">
        <f t="shared" si="22"/>
        <v>109.86199999999999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107.88586191049349</v>
      </c>
      <c r="DL34" s="2">
        <f t="shared" si="41"/>
        <v>108.28884268292686</v>
      </c>
      <c r="DM34" s="2">
        <f t="shared" si="41"/>
        <v>106.81366700404858</v>
      </c>
      <c r="DN34" s="2">
        <f t="shared" si="41"/>
        <v>110.5591339406208</v>
      </c>
      <c r="DO34" s="2">
        <f t="shared" si="41"/>
        <v>114.37813086770981</v>
      </c>
      <c r="DP34" s="2">
        <f t="shared" si="41"/>
        <v>113.0425360542729</v>
      </c>
      <c r="DQ34" s="2">
        <f t="shared" si="41"/>
        <v>111.78714438122333</v>
      </c>
      <c r="DR34" s="2">
        <f t="shared" si="41"/>
        <v>111.52237700557698</v>
      </c>
      <c r="DS34" s="2">
        <f t="shared" si="41"/>
        <v>109.95667867867864</v>
      </c>
      <c r="DT34" s="2">
        <f t="shared" si="41"/>
        <v>110.33206156156156</v>
      </c>
      <c r="DU34" s="2">
        <f t="shared" si="41"/>
        <v>105.75270343773872</v>
      </c>
      <c r="DV34" s="2">
        <f t="shared" si="41"/>
        <v>105.9121476190476</v>
      </c>
      <c r="DW34" s="2">
        <f t="shared" si="41"/>
        <v>106.31469523809524</v>
      </c>
      <c r="DX34" s="2">
        <f t="shared" si="41"/>
        <v>107.56074309269165</v>
      </c>
      <c r="DY34" s="2">
        <f t="shared" si="41"/>
        <v>113.63997252747252</v>
      </c>
      <c r="EA34" s="2">
        <f t="shared" si="42"/>
        <v>106.91727796347504</v>
      </c>
      <c r="EB34" s="2">
        <f t="shared" si="42"/>
        <v>105.79640741077105</v>
      </c>
      <c r="EC34" s="2">
        <f t="shared" si="42"/>
        <v>109.98228564198745</v>
      </c>
      <c r="ED34" s="2">
        <f t="shared" si="42"/>
        <v>113.25302198001818</v>
      </c>
      <c r="EE34" s="2">
        <f t="shared" si="42"/>
        <v>114.0117012043859</v>
      </c>
      <c r="EF34" s="2">
        <f t="shared" si="42"/>
        <v>113.81597087768468</v>
      </c>
      <c r="EG34" s="2">
        <f t="shared" si="42"/>
        <v>114.68362143505907</v>
      </c>
      <c r="EH34" s="2">
        <f t="shared" si="42"/>
        <v>114.70125772713513</v>
      </c>
      <c r="EI34" s="2">
        <f t="shared" si="42"/>
        <v>111.86950290161352</v>
      </c>
      <c r="EJ34" s="2">
        <f t="shared" si="42"/>
        <v>115.16357604562738</v>
      </c>
      <c r="EK34" s="2">
        <f t="shared" si="42"/>
        <v>109.47871601096931</v>
      </c>
      <c r="EL34" s="2">
        <f t="shared" si="42"/>
        <v>110.48394536491475</v>
      </c>
      <c r="EM34" s="2">
        <f t="shared" si="42"/>
        <v>110.6054642701359</v>
      </c>
      <c r="EN34" s="2">
        <f t="shared" si="42"/>
        <v>112.58213075876878</v>
      </c>
      <c r="EO34" s="2">
        <f t="shared" si="42"/>
        <v>114.14383663903972</v>
      </c>
      <c r="EQ34" s="2">
        <f t="shared" si="43"/>
        <v>106.9041965317919</v>
      </c>
      <c r="ER34" s="2">
        <f t="shared" si="43"/>
        <v>103.12822784368456</v>
      </c>
      <c r="ES34" s="2">
        <f t="shared" si="43"/>
        <v>109.30884626181775</v>
      </c>
      <c r="ET34" s="2">
        <f t="shared" si="43"/>
        <v>111.52239390461754</v>
      </c>
      <c r="EU34" s="2">
        <f t="shared" si="43"/>
        <v>112.45095974732467</v>
      </c>
      <c r="EV34" s="2">
        <f t="shared" si="43"/>
        <v>113.68715172413792</v>
      </c>
      <c r="EW34" s="2">
        <f t="shared" si="43"/>
        <v>114.85839684462893</v>
      </c>
      <c r="EX34" s="2">
        <f t="shared" si="43"/>
        <v>114.38171421929691</v>
      </c>
      <c r="EY34" s="2">
        <f t="shared" si="43"/>
        <v>110.9281924839018</v>
      </c>
      <c r="EZ34" s="2">
        <f t="shared" si="43"/>
        <v>113.81252312186977</v>
      </c>
      <c r="FA34" s="2">
        <f t="shared" si="43"/>
        <v>109.75785425627568</v>
      </c>
      <c r="FB34" s="2">
        <f t="shared" si="43"/>
        <v>109.46275426322693</v>
      </c>
      <c r="FC34" s="2">
        <f t="shared" si="43"/>
        <v>110.50947169796554</v>
      </c>
      <c r="FD34" s="2">
        <f t="shared" si="43"/>
        <v>112.98344077344164</v>
      </c>
      <c r="FE34" s="2">
        <f t="shared" si="43"/>
        <v>120.24313119464053</v>
      </c>
      <c r="FG34" s="2">
        <f t="shared" si="44"/>
        <v>3.759950277331723E-2</v>
      </c>
      <c r="FH34" s="2">
        <f t="shared" si="44"/>
        <v>4.0903857764653669E-2</v>
      </c>
      <c r="FI34" s="2">
        <f t="shared" si="44"/>
        <v>3.8498487630741776E-2</v>
      </c>
      <c r="FJ34" s="2">
        <f t="shared" si="44"/>
        <v>3.9041952928057004E-2</v>
      </c>
      <c r="FK34" s="2">
        <f t="shared" si="44"/>
        <v>4.0784628525462156E-2</v>
      </c>
      <c r="FL34" s="2">
        <f t="shared" si="44"/>
        <v>3.8905089758472781E-2</v>
      </c>
      <c r="FM34" s="2">
        <f t="shared" si="44"/>
        <v>3.5606775043144828E-2</v>
      </c>
      <c r="FN34" s="2">
        <f t="shared" si="44"/>
        <v>3.7338070574504487E-2</v>
      </c>
      <c r="FO34" s="2">
        <f t="shared" si="44"/>
        <v>3.6084348605455945E-2</v>
      </c>
      <c r="FP34" s="2">
        <f t="shared" si="44"/>
        <v>3.597160229438074E-2</v>
      </c>
      <c r="FQ34" s="2">
        <f t="shared" si="44"/>
        <v>3.5779625545044186E-2</v>
      </c>
      <c r="FR34" s="2">
        <f t="shared" si="44"/>
        <v>3.6755819787943921E-2</v>
      </c>
      <c r="FS34" s="2">
        <f t="shared" si="44"/>
        <v>3.8459589410622504E-2</v>
      </c>
      <c r="FT34" s="2">
        <f t="shared" si="44"/>
        <v>3.3602231039409958E-2</v>
      </c>
      <c r="FU34" s="2">
        <f t="shared" si="44"/>
        <v>3.0967765133347359E-2</v>
      </c>
      <c r="FW34" s="2">
        <f t="shared" si="53"/>
        <v>6.9320020134373251E-6</v>
      </c>
      <c r="FX34" s="2">
        <f t="shared" si="45"/>
        <v>5.8065497413464883E-6</v>
      </c>
      <c r="FY34" s="2">
        <f t="shared" si="45"/>
        <v>5.7159653939490158E-6</v>
      </c>
      <c r="FZ34" s="2">
        <f t="shared" si="45"/>
        <v>6.2970609170501399E-6</v>
      </c>
      <c r="GA34" s="2">
        <f t="shared" si="45"/>
        <v>7.4080669878891687E-6</v>
      </c>
      <c r="GB34" s="2">
        <f t="shared" si="45"/>
        <v>7.1417081788456002E-6</v>
      </c>
      <c r="GC34" s="2">
        <f t="shared" si="45"/>
        <v>6.580956397285929E-6</v>
      </c>
      <c r="GD34" s="2">
        <f t="shared" si="45"/>
        <v>7.9754295576468167E-6</v>
      </c>
      <c r="GE34" s="2">
        <f t="shared" si="45"/>
        <v>8.9321525001417364E-6</v>
      </c>
      <c r="GF34" s="2">
        <f t="shared" si="45"/>
        <v>1.0521697668672376E-5</v>
      </c>
      <c r="GG34" s="2">
        <f t="shared" si="45"/>
        <v>1.0614125997823939E-5</v>
      </c>
      <c r="GH34" s="2">
        <f t="shared" si="45"/>
        <v>9.4664905710898631E-6</v>
      </c>
      <c r="GI34" s="2">
        <f t="shared" si="45"/>
        <v>9.2860789307296184E-6</v>
      </c>
      <c r="GJ34" s="2">
        <f t="shared" si="45"/>
        <v>6.9818674659312238E-6</v>
      </c>
      <c r="GK34" s="2">
        <f t="shared" si="45"/>
        <v>6.5725366015654998E-6</v>
      </c>
      <c r="GM34" s="86">
        <f t="shared" si="54"/>
        <v>7.8952010702329741E-14</v>
      </c>
      <c r="GN34" s="86">
        <f t="shared" si="46"/>
        <v>2.8473891704910792E-12</v>
      </c>
      <c r="GO34" s="86">
        <f t="shared" si="46"/>
        <v>2.2539309481598558E-13</v>
      </c>
      <c r="GP34" s="86">
        <f t="shared" si="46"/>
        <v>2.5700803683634261E-13</v>
      </c>
      <c r="GQ34" s="86">
        <f t="shared" si="46"/>
        <v>2.833338739309117E-13</v>
      </c>
      <c r="GR34" s="86">
        <f t="shared" si="46"/>
        <v>1.0594760669859904E-13</v>
      </c>
      <c r="GS34" s="86">
        <f t="shared" si="46"/>
        <v>8.9134556822602595E-15</v>
      </c>
      <c r="GT34" s="86">
        <f t="shared" si="46"/>
        <v>1.3088454135113387E-14</v>
      </c>
      <c r="GU34" s="86">
        <f t="shared" si="46"/>
        <v>3.256439807711278E-15</v>
      </c>
      <c r="GV34" s="86">
        <f t="shared" si="46"/>
        <v>1.6186765342456909E-15</v>
      </c>
      <c r="GW34" s="86">
        <f t="shared" si="46"/>
        <v>3.3999375978305107E-16</v>
      </c>
      <c r="GX34" s="86">
        <f t="shared" si="46"/>
        <v>1.5428033081329853E-15</v>
      </c>
      <c r="GY34" s="86">
        <f t="shared" si="46"/>
        <v>4.0456531430160093E-15</v>
      </c>
      <c r="GZ34" s="86">
        <f t="shared" si="46"/>
        <v>4.9552014810044815E-17</v>
      </c>
      <c r="HA34" s="86">
        <f t="shared" si="46"/>
        <v>6.8595117110679859E-23</v>
      </c>
      <c r="HC34" s="86">
        <f t="shared" si="58"/>
        <v>1.0815125976911687E-29</v>
      </c>
      <c r="HD34" s="86">
        <f t="shared" si="47"/>
        <v>5.0909302417666837E-31</v>
      </c>
      <c r="HE34" s="86">
        <f t="shared" si="47"/>
        <v>2.1325424649719915E-32</v>
      </c>
      <c r="HF34" s="86">
        <f t="shared" si="47"/>
        <v>4.112966249636563E-33</v>
      </c>
      <c r="HG34" s="86">
        <f t="shared" si="47"/>
        <v>5.3650760692889191E-33</v>
      </c>
      <c r="HH34" s="86">
        <f t="shared" si="47"/>
        <v>1.2055436641282408E-31</v>
      </c>
      <c r="HI34" s="86">
        <f t="shared" si="47"/>
        <v>3.1274552200458938E-33</v>
      </c>
      <c r="HJ34" s="86">
        <f t="shared" si="47"/>
        <v>4.7849898148792501E-33</v>
      </c>
      <c r="HK34" s="86">
        <f t="shared" si="47"/>
        <v>4.4481811270695048E-35</v>
      </c>
      <c r="HL34" s="86">
        <f t="shared" si="47"/>
        <v>7.3994824890016916E-35</v>
      </c>
      <c r="HM34" s="86">
        <f t="shared" si="47"/>
        <v>9.0348642720170664E-35</v>
      </c>
      <c r="HN34" s="86">
        <f t="shared" si="47"/>
        <v>6.6241209253391873E-33</v>
      </c>
      <c r="HO34" s="86">
        <f t="shared" si="47"/>
        <v>3.3943372288361521E-32</v>
      </c>
      <c r="HP34" s="86">
        <f t="shared" si="47"/>
        <v>4.0729611728044637E-38</v>
      </c>
      <c r="HQ34" s="86">
        <f t="shared" si="47"/>
        <v>7.9044858976944834E-47</v>
      </c>
      <c r="HS34" s="86">
        <f t="shared" si="55"/>
        <v>1.0919352302150496E-87</v>
      </c>
      <c r="HT34" s="86">
        <f t="shared" si="48"/>
        <v>2.3215870761834033E-93</v>
      </c>
      <c r="HU34" s="86">
        <f t="shared" si="48"/>
        <v>2.6546518834765227E-97</v>
      </c>
      <c r="HV34" s="86">
        <f t="shared" si="48"/>
        <v>8.9177352752151651E-100</v>
      </c>
      <c r="HW34" s="86">
        <f t="shared" si="48"/>
        <v>9.3870652948430585E-100</v>
      </c>
      <c r="HX34" s="86">
        <f t="shared" si="48"/>
        <v>8.2375570902513087E-96</v>
      </c>
      <c r="HY34" s="86">
        <f t="shared" si="48"/>
        <v>2.3136122594634549E-100</v>
      </c>
      <c r="HZ34" s="86">
        <f t="shared" si="48"/>
        <v>1.7147244559884343E-99</v>
      </c>
      <c r="IA34" s="86">
        <f t="shared" si="48"/>
        <v>5.0038424941910485E-106</v>
      </c>
      <c r="IB34" s="86">
        <f t="shared" si="48"/>
        <v>1.3848848532591319E-104</v>
      </c>
      <c r="IC34" s="86">
        <f t="shared" si="48"/>
        <v>1.5047751832478416E-105</v>
      </c>
      <c r="ID34" s="86">
        <f t="shared" si="48"/>
        <v>7.1526876781119699E-100</v>
      </c>
      <c r="IE34" s="86">
        <f t="shared" si="48"/>
        <v>6.3335855237221461E-98</v>
      </c>
      <c r="IF34" s="86">
        <f t="shared" si="48"/>
        <v>3.3295845938337178E-91</v>
      </c>
      <c r="IG34" s="86">
        <f t="shared" si="48"/>
        <v>9.7524418933845649E-71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1.7311814709060664E-296</v>
      </c>
      <c r="IW34" s="86">
        <f t="shared" si="49"/>
        <v>6.2844172891487753E-178</v>
      </c>
      <c r="IY34" s="86">
        <f t="shared" si="57"/>
        <v>7.8952010702329754E-14</v>
      </c>
      <c r="IZ34" s="86">
        <f t="shared" si="50"/>
        <v>2.8473891704910792E-12</v>
      </c>
      <c r="JA34" s="86">
        <f t="shared" si="50"/>
        <v>2.2539309481598558E-13</v>
      </c>
      <c r="JB34" s="86">
        <f t="shared" si="50"/>
        <v>2.5700803683634261E-13</v>
      </c>
      <c r="JC34" s="86">
        <f t="shared" si="50"/>
        <v>2.833338739309117E-13</v>
      </c>
      <c r="JD34" s="86">
        <f t="shared" si="50"/>
        <v>1.0594760669859904E-13</v>
      </c>
      <c r="JE34" s="86">
        <f t="shared" si="50"/>
        <v>8.9134556822602595E-15</v>
      </c>
      <c r="JF34" s="86">
        <f t="shared" si="50"/>
        <v>1.3088454135113387E-14</v>
      </c>
      <c r="JG34" s="86">
        <f t="shared" si="50"/>
        <v>3.256439807711278E-15</v>
      </c>
      <c r="JH34" s="86">
        <f t="shared" si="50"/>
        <v>1.6186765342456909E-15</v>
      </c>
      <c r="JI34" s="86">
        <f t="shared" si="50"/>
        <v>3.3999375978305107E-16</v>
      </c>
      <c r="JJ34" s="86">
        <f t="shared" si="50"/>
        <v>1.5428033081329853E-15</v>
      </c>
      <c r="JK34" s="86">
        <f t="shared" si="50"/>
        <v>4.0456531430160093E-15</v>
      </c>
      <c r="JL34" s="86">
        <f t="shared" si="50"/>
        <v>4.9552014810044815E-17</v>
      </c>
      <c r="JM34" s="86">
        <f t="shared" si="50"/>
        <v>6.8595117110679859E-23</v>
      </c>
    </row>
    <row r="35" spans="2:273" x14ac:dyDescent="0.25">
      <c r="B35" s="2">
        <v>8</v>
      </c>
      <c r="C35" s="37">
        <v>108.508</v>
      </c>
      <c r="D35" s="37">
        <v>108.441</v>
      </c>
      <c r="E35" s="37">
        <v>107.35599999999999</v>
      </c>
      <c r="F35" s="37">
        <v>112</v>
      </c>
      <c r="G35" s="37">
        <v>115.15300000000001</v>
      </c>
      <c r="H35" s="37">
        <v>114.52500000000001</v>
      </c>
      <c r="I35" s="37">
        <v>113.35599999999999</v>
      </c>
      <c r="J35" s="37">
        <v>113.136</v>
      </c>
      <c r="K35" s="37">
        <v>111.431</v>
      </c>
      <c r="L35" s="37">
        <v>112.069</v>
      </c>
      <c r="M35" s="37">
        <v>109</v>
      </c>
      <c r="N35" s="37">
        <v>109.517</v>
      </c>
      <c r="O35" s="37">
        <v>109.914</v>
      </c>
      <c r="P35" s="37">
        <v>109.672</v>
      </c>
      <c r="Q35" s="37">
        <v>116.30500000000001</v>
      </c>
      <c r="S35" s="4">
        <f t="shared" si="7"/>
        <v>107.90695468878556</v>
      </c>
      <c r="T35" s="4">
        <f t="shared" si="7"/>
        <v>108.25276711398924</v>
      </c>
      <c r="U35" s="4">
        <f t="shared" si="7"/>
        <v>107.08000689116548</v>
      </c>
      <c r="V35" s="4">
        <f t="shared" si="7"/>
        <v>110.82694922971707</v>
      </c>
      <c r="W35" s="4">
        <f t="shared" si="7"/>
        <v>114.46116074092414</v>
      </c>
      <c r="X35" s="4">
        <f t="shared" si="7"/>
        <v>113.22246651643489</v>
      </c>
      <c r="Y35" s="4">
        <f t="shared" si="7"/>
        <v>112.03827858314203</v>
      </c>
      <c r="Z35" s="4">
        <f t="shared" si="7"/>
        <v>111.80327152079813</v>
      </c>
      <c r="AA35" s="4">
        <f t="shared" si="7"/>
        <v>110.20701228529963</v>
      </c>
      <c r="AB35" s="4">
        <f t="shared" si="7"/>
        <v>110.68744529981338</v>
      </c>
      <c r="AC35" s="4" t="e">
        <f t="shared" si="7"/>
        <v>#N/A</v>
      </c>
      <c r="AD35" s="4">
        <f t="shared" si="7"/>
        <v>106.28275028458667</v>
      </c>
      <c r="AE35" s="4">
        <f t="shared" si="7"/>
        <v>106.58454043211597</v>
      </c>
      <c r="AF35" s="4" t="e">
        <f t="shared" si="7"/>
        <v>#N/A</v>
      </c>
      <c r="AG35" s="4" t="e">
        <f t="shared" si="7"/>
        <v>#N/A</v>
      </c>
      <c r="AI35" s="4">
        <f t="shared" si="8"/>
        <v>0.60104531121443472</v>
      </c>
      <c r="AJ35" s="4">
        <f t="shared" si="8"/>
        <v>0.18823288601076626</v>
      </c>
      <c r="AK35" s="4">
        <f t="shared" si="8"/>
        <v>0.27599310883451267</v>
      </c>
      <c r="AL35" s="4">
        <f t="shared" si="8"/>
        <v>1.1730507702829271</v>
      </c>
      <c r="AM35" s="4">
        <f t="shared" si="8"/>
        <v>0.69183925907586286</v>
      </c>
      <c r="AN35" s="4">
        <f t="shared" si="8"/>
        <v>1.3025334835651137</v>
      </c>
      <c r="AO35" s="4">
        <f t="shared" si="8"/>
        <v>1.3177214168579638</v>
      </c>
      <c r="AP35" s="4">
        <f t="shared" si="8"/>
        <v>1.3327284792018617</v>
      </c>
      <c r="AQ35" s="4">
        <f t="shared" si="8"/>
        <v>1.223987714700371</v>
      </c>
      <c r="AR35" s="4">
        <f t="shared" si="8"/>
        <v>1.3815547001866264</v>
      </c>
      <c r="AS35" s="4">
        <f t="shared" si="8"/>
        <v>0</v>
      </c>
      <c r="AT35" s="4">
        <f t="shared" si="8"/>
        <v>3.234249715413327</v>
      </c>
      <c r="AU35" s="4">
        <f t="shared" si="8"/>
        <v>3.3294595678840295</v>
      </c>
      <c r="AV35" s="4">
        <f t="shared" si="8"/>
        <v>0</v>
      </c>
      <c r="AW35" s="4">
        <f t="shared" si="8"/>
        <v>0</v>
      </c>
      <c r="AY35" s="2">
        <f t="shared" si="51"/>
        <v>107.90695468840913</v>
      </c>
      <c r="AZ35" s="2">
        <f t="shared" si="9"/>
        <v>108.25276710266959</v>
      </c>
      <c r="BA35" s="2">
        <f t="shared" si="9"/>
        <v>107.08000689019138</v>
      </c>
      <c r="BB35" s="2">
        <f t="shared" si="9"/>
        <v>110.82694922866361</v>
      </c>
      <c r="BC35" s="2">
        <f t="shared" si="9"/>
        <v>114.46116073972004</v>
      </c>
      <c r="BD35" s="2">
        <f t="shared" si="9"/>
        <v>113.22246651596335</v>
      </c>
      <c r="BE35" s="2">
        <f t="shared" si="9"/>
        <v>112.03827858309769</v>
      </c>
      <c r="BF35" s="2">
        <f t="shared" si="9"/>
        <v>111.80327152073428</v>
      </c>
      <c r="BG35" s="2">
        <f t="shared" si="9"/>
        <v>110.20701228528233</v>
      </c>
      <c r="BH35" s="2">
        <f t="shared" si="9"/>
        <v>110.68744529980452</v>
      </c>
      <c r="BI35" s="2" t="e">
        <f t="shared" si="9"/>
        <v>#N/A</v>
      </c>
      <c r="BJ35" s="2">
        <f t="shared" si="9"/>
        <v>106.282750284578</v>
      </c>
      <c r="BK35" s="2">
        <f t="shared" si="9"/>
        <v>106.58454043209319</v>
      </c>
      <c r="BL35" s="2" t="e">
        <f t="shared" si="9"/>
        <v>#N/A</v>
      </c>
      <c r="BM35" s="2" t="e">
        <f t="shared" si="9"/>
        <v>#N/A</v>
      </c>
      <c r="BO35" s="2">
        <f t="shared" si="10"/>
        <v>108.508</v>
      </c>
      <c r="BP35" s="2">
        <f t="shared" si="11"/>
        <v>108.441</v>
      </c>
      <c r="BQ35" s="2">
        <f t="shared" si="12"/>
        <v>107.35599999999999</v>
      </c>
      <c r="BR35" s="2">
        <f t="shared" si="13"/>
        <v>112</v>
      </c>
      <c r="BS35" s="2">
        <f t="shared" si="14"/>
        <v>115.15300000000001</v>
      </c>
      <c r="BT35" s="2">
        <f t="shared" si="15"/>
        <v>114.52500000000001</v>
      </c>
      <c r="BU35" s="2">
        <f t="shared" si="16"/>
        <v>113.35599999999999</v>
      </c>
      <c r="BV35" s="2">
        <f t="shared" si="17"/>
        <v>113.136</v>
      </c>
      <c r="BW35" s="2">
        <f t="shared" si="18"/>
        <v>111.431</v>
      </c>
      <c r="BX35" s="2">
        <f t="shared" si="19"/>
        <v>112.069</v>
      </c>
      <c r="BY35" s="2" t="str">
        <f t="shared" si="20"/>
        <v/>
      </c>
      <c r="BZ35" s="2">
        <f t="shared" si="21"/>
        <v>109.517</v>
      </c>
      <c r="CA35" s="2">
        <f t="shared" si="22"/>
        <v>109.914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107.95572141372141</v>
      </c>
      <c r="DL35" s="2">
        <f t="shared" si="41"/>
        <v>108.37544390243905</v>
      </c>
      <c r="DM35" s="2">
        <f t="shared" si="41"/>
        <v>106.96081740890688</v>
      </c>
      <c r="DN35" s="2">
        <f t="shared" si="41"/>
        <v>110.72759851551957</v>
      </c>
      <c r="DO35" s="2">
        <f t="shared" si="41"/>
        <v>114.49158463726884</v>
      </c>
      <c r="DP35" s="2">
        <f t="shared" si="41"/>
        <v>113.204245103403</v>
      </c>
      <c r="DQ35" s="2">
        <f t="shared" si="41"/>
        <v>111.93870981507824</v>
      </c>
      <c r="DR35" s="2">
        <f t="shared" si="41"/>
        <v>111.68871947661945</v>
      </c>
      <c r="DS35" s="2">
        <f t="shared" si="41"/>
        <v>110.1463224367224</v>
      </c>
      <c r="DT35" s="2">
        <f t="shared" si="41"/>
        <v>110.51295010725011</v>
      </c>
      <c r="DU35" s="2">
        <f t="shared" si="41"/>
        <v>105.99862566844918</v>
      </c>
      <c r="DV35" s="2">
        <f t="shared" si="41"/>
        <v>106.11450868347337</v>
      </c>
      <c r="DW35" s="2">
        <f t="shared" si="41"/>
        <v>106.41588795518209</v>
      </c>
      <c r="DX35" s="2">
        <f t="shared" si="41"/>
        <v>107.68766889483069</v>
      </c>
      <c r="DY35" s="2">
        <f t="shared" si="41"/>
        <v>113.54558241758241</v>
      </c>
      <c r="EA35" s="2">
        <f t="shared" si="42"/>
        <v>106.76855067762618</v>
      </c>
      <c r="EB35" s="2">
        <f t="shared" si="42"/>
        <v>105.62976886749615</v>
      </c>
      <c r="EC35" s="2">
        <f t="shared" si="42"/>
        <v>109.79494614628919</v>
      </c>
      <c r="ED35" s="2">
        <f t="shared" si="42"/>
        <v>113.05742682409932</v>
      </c>
      <c r="EE35" s="2">
        <f t="shared" si="42"/>
        <v>113.80886121654139</v>
      </c>
      <c r="EF35" s="2">
        <f t="shared" si="42"/>
        <v>113.63301716319202</v>
      </c>
      <c r="EG35" s="2">
        <f t="shared" si="42"/>
        <v>114.49773414801975</v>
      </c>
      <c r="EH35" s="2">
        <f t="shared" si="42"/>
        <v>114.49688758979441</v>
      </c>
      <c r="EI35" s="2">
        <f t="shared" si="42"/>
        <v>111.68579425379895</v>
      </c>
      <c r="EJ35" s="2">
        <f t="shared" si="42"/>
        <v>114.95278326996197</v>
      </c>
      <c r="EK35" s="2">
        <f t="shared" si="42"/>
        <v>109.31642455964561</v>
      </c>
      <c r="EL35" s="2">
        <f t="shared" si="42"/>
        <v>110.30410023471417</v>
      </c>
      <c r="EM35" s="2">
        <f t="shared" si="42"/>
        <v>110.43008829821851</v>
      </c>
      <c r="EN35" s="2">
        <f t="shared" si="42"/>
        <v>112.42049541875447</v>
      </c>
      <c r="EO35" s="2">
        <f t="shared" si="42"/>
        <v>114.00630271506144</v>
      </c>
      <c r="EQ35" s="2">
        <f t="shared" si="43"/>
        <v>106.75560969669415</v>
      </c>
      <c r="ER35" s="2">
        <f t="shared" si="43"/>
        <v>102.98876605024422</v>
      </c>
      <c r="ES35" s="2">
        <f t="shared" si="43"/>
        <v>109.12860822458093</v>
      </c>
      <c r="ET35" s="2">
        <f t="shared" si="43"/>
        <v>111.34506166838088</v>
      </c>
      <c r="EU35" s="2">
        <f t="shared" si="43"/>
        <v>112.26492254976431</v>
      </c>
      <c r="EV35" s="2">
        <f t="shared" si="43"/>
        <v>113.50555805166722</v>
      </c>
      <c r="EW35" s="2">
        <f t="shared" si="43"/>
        <v>114.67065797478799</v>
      </c>
      <c r="EX35" s="2">
        <f t="shared" si="43"/>
        <v>114.18077043496743</v>
      </c>
      <c r="EY35" s="2">
        <f t="shared" si="43"/>
        <v>110.75467941821034</v>
      </c>
      <c r="EZ35" s="2">
        <f t="shared" si="43"/>
        <v>113.61646791875347</v>
      </c>
      <c r="FA35" s="2">
        <f t="shared" si="43"/>
        <v>109.59249380330976</v>
      </c>
      <c r="FB35" s="2">
        <f t="shared" si="43"/>
        <v>109.29402863389343</v>
      </c>
      <c r="FC35" s="2">
        <f t="shared" si="43"/>
        <v>110.33508894030733</v>
      </c>
      <c r="FD35" s="2">
        <f t="shared" si="43"/>
        <v>112.81739851337632</v>
      </c>
      <c r="FE35" s="2">
        <f t="shared" si="43"/>
        <v>120.03461913358213</v>
      </c>
      <c r="FG35" s="2">
        <f t="shared" si="44"/>
        <v>4.1078023125027438E-2</v>
      </c>
      <c r="FH35" s="2">
        <f t="shared" si="44"/>
        <v>4.4673890245367956E-2</v>
      </c>
      <c r="FI35" s="2">
        <f t="shared" si="44"/>
        <v>4.2056543140493154E-2</v>
      </c>
      <c r="FJ35" s="2">
        <f t="shared" si="44"/>
        <v>4.2648007988511059E-2</v>
      </c>
      <c r="FK35" s="2">
        <f t="shared" si="44"/>
        <v>4.4544182247573172E-2</v>
      </c>
      <c r="FL35" s="2">
        <f t="shared" si="44"/>
        <v>4.2499062709841703E-2</v>
      </c>
      <c r="FM35" s="2">
        <f t="shared" si="44"/>
        <v>3.8908391351267779E-2</v>
      </c>
      <c r="FN35" s="2">
        <f t="shared" si="44"/>
        <v>4.0793429703624949E-2</v>
      </c>
      <c r="FO35" s="2">
        <f t="shared" si="44"/>
        <v>3.9428437165324508E-2</v>
      </c>
      <c r="FP35" s="2">
        <f t="shared" si="44"/>
        <v>3.930566824525903E-2</v>
      </c>
      <c r="FQ35" s="2">
        <f t="shared" si="44"/>
        <v>3.9096619554557482E-2</v>
      </c>
      <c r="FR35" s="2">
        <f t="shared" si="44"/>
        <v>4.0159543807302973E-2</v>
      </c>
      <c r="FS35" s="2">
        <f t="shared" si="44"/>
        <v>4.2014207010037101E-2</v>
      </c>
      <c r="FT35" s="2">
        <f t="shared" si="44"/>
        <v>3.6725055357170945E-2</v>
      </c>
      <c r="FU35" s="2">
        <f t="shared" si="44"/>
        <v>3.3854332185749653E-2</v>
      </c>
      <c r="FW35" s="2">
        <f t="shared" si="53"/>
        <v>7.6007839800487722E-6</v>
      </c>
      <c r="FX35" s="2">
        <f t="shared" si="45"/>
        <v>6.3667516195183618E-6</v>
      </c>
      <c r="FY35" s="2">
        <f t="shared" si="45"/>
        <v>6.2674279681004608E-6</v>
      </c>
      <c r="FZ35" s="2">
        <f t="shared" si="45"/>
        <v>6.9045858005942377E-6</v>
      </c>
      <c r="GA35" s="2">
        <f t="shared" si="45"/>
        <v>8.1227781223014823E-6</v>
      </c>
      <c r="GB35" s="2">
        <f t="shared" si="45"/>
        <v>7.8307219058045149E-6</v>
      </c>
      <c r="GC35" s="2">
        <f t="shared" si="45"/>
        <v>7.2158706179010968E-6</v>
      </c>
      <c r="GD35" s="2">
        <f t="shared" si="45"/>
        <v>8.7448778860451049E-6</v>
      </c>
      <c r="GE35" s="2">
        <f t="shared" si="45"/>
        <v>9.7939020210582132E-6</v>
      </c>
      <c r="GF35" s="2">
        <f t="shared" si="45"/>
        <v>1.1536800368937517E-5</v>
      </c>
      <c r="GG35" s="2">
        <f t="shared" si="45"/>
        <v>1.1638145809899906E-5</v>
      </c>
      <c r="GH35" s="2">
        <f t="shared" si="45"/>
        <v>1.0379791025228819E-5</v>
      </c>
      <c r="GI35" s="2">
        <f t="shared" si="45"/>
        <v>1.0181973953136978E-5</v>
      </c>
      <c r="GJ35" s="2">
        <f t="shared" si="45"/>
        <v>7.6554602880524785E-6</v>
      </c>
      <c r="GK35" s="2">
        <f t="shared" si="45"/>
        <v>7.2066385071934519E-6</v>
      </c>
      <c r="GM35" s="86">
        <f t="shared" si="54"/>
        <v>2.2874730492078828E-13</v>
      </c>
      <c r="GN35" s="86">
        <f t="shared" si="46"/>
        <v>7.1754602916498859E-12</v>
      </c>
      <c r="GO35" s="86">
        <f t="shared" si="46"/>
        <v>6.2702169279544332E-13</v>
      </c>
      <c r="GP35" s="86">
        <f t="shared" si="46"/>
        <v>7.1390666703620206E-13</v>
      </c>
      <c r="GQ35" s="86">
        <f t="shared" si="46"/>
        <v>7.9492704760940546E-13</v>
      </c>
      <c r="GR35" s="86">
        <f t="shared" si="46"/>
        <v>3.063319056271479E-13</v>
      </c>
      <c r="GS35" s="86">
        <f t="shared" si="46"/>
        <v>2.8012715793462759E-14</v>
      </c>
      <c r="GT35" s="86">
        <f t="shared" si="46"/>
        <v>4.1108074506438926E-14</v>
      </c>
      <c r="GU35" s="86">
        <f t="shared" si="46"/>
        <v>1.0770668111635111E-14</v>
      </c>
      <c r="GV35" s="86">
        <f t="shared" si="46"/>
        <v>5.5225935821953374E-15</v>
      </c>
      <c r="GW35" s="86">
        <f t="shared" si="46"/>
        <v>1.2440979915598575E-15</v>
      </c>
      <c r="GX35" s="86">
        <f t="shared" si="46"/>
        <v>5.3196104123273775E-15</v>
      </c>
      <c r="GY35" s="86">
        <f t="shared" si="46"/>
        <v>1.3571970570841925E-14</v>
      </c>
      <c r="GZ35" s="86">
        <f t="shared" si="46"/>
        <v>1.9306721618047235E-16</v>
      </c>
      <c r="HA35" s="86">
        <f t="shared" si="46"/>
        <v>4.7585890654137388E-22</v>
      </c>
      <c r="HC35" s="86">
        <f t="shared" si="58"/>
        <v>6.1657537036644E-29</v>
      </c>
      <c r="HD35" s="86">
        <f t="shared" si="47"/>
        <v>3.1220569890280772E-30</v>
      </c>
      <c r="HE35" s="86">
        <f t="shared" si="47"/>
        <v>1.430141264610762E-31</v>
      </c>
      <c r="HF35" s="86">
        <f t="shared" si="47"/>
        <v>2.9369834057829608E-32</v>
      </c>
      <c r="HG35" s="86">
        <f t="shared" si="47"/>
        <v>3.9028935821482356E-32</v>
      </c>
      <c r="HH35" s="86">
        <f t="shared" si="47"/>
        <v>7.9709530910277183E-31</v>
      </c>
      <c r="HI35" s="86">
        <f t="shared" si="47"/>
        <v>2.2714278947499652E-32</v>
      </c>
      <c r="HJ35" s="86">
        <f t="shared" si="47"/>
        <v>3.5475105063265645E-32</v>
      </c>
      <c r="HK35" s="86">
        <f t="shared" si="47"/>
        <v>3.7908111664720039E-34</v>
      </c>
      <c r="HL35" s="86">
        <f t="shared" si="47"/>
        <v>6.3107990796333671E-34</v>
      </c>
      <c r="HM35" s="86">
        <f t="shared" si="47"/>
        <v>7.7748035016122119E-34</v>
      </c>
      <c r="HN35" s="86">
        <f t="shared" si="47"/>
        <v>5.0202900622900824E-32</v>
      </c>
      <c r="HO35" s="86">
        <f t="shared" si="47"/>
        <v>2.4578159810830219E-31</v>
      </c>
      <c r="HP35" s="86">
        <f t="shared" si="47"/>
        <v>4.2236658447616306E-37</v>
      </c>
      <c r="HQ35" s="86">
        <f t="shared" si="47"/>
        <v>1.536486678805635E-45</v>
      </c>
      <c r="HS35" s="86">
        <f t="shared" si="55"/>
        <v>4.4958323152257284E-86</v>
      </c>
      <c r="HT35" s="86">
        <f t="shared" si="48"/>
        <v>1.1573305586425394E-91</v>
      </c>
      <c r="HU35" s="86">
        <f t="shared" si="48"/>
        <v>1.5940667063334337E-95</v>
      </c>
      <c r="HV35" s="86">
        <f t="shared" si="48"/>
        <v>6.166629316508923E-98</v>
      </c>
      <c r="HW35" s="86">
        <f t="shared" si="48"/>
        <v>6.8066103752235019E-98</v>
      </c>
      <c r="HX35" s="86">
        <f t="shared" si="48"/>
        <v>4.885412928458281E-94</v>
      </c>
      <c r="HY35" s="86">
        <f t="shared" si="48"/>
        <v>1.6673784917607273E-98</v>
      </c>
      <c r="HZ35" s="86">
        <f t="shared" si="48"/>
        <v>1.2835379728187168E-97</v>
      </c>
      <c r="IA35" s="86">
        <f t="shared" si="48"/>
        <v>5.0874050875223365E-104</v>
      </c>
      <c r="IB35" s="86">
        <f t="shared" si="48"/>
        <v>1.3866560001488286E-102</v>
      </c>
      <c r="IC35" s="86">
        <f t="shared" si="48"/>
        <v>1.5792337735599233E-103</v>
      </c>
      <c r="ID35" s="86">
        <f t="shared" si="48"/>
        <v>5.7183944935457954E-98</v>
      </c>
      <c r="IE35" s="86">
        <f t="shared" si="48"/>
        <v>4.6144389021196045E-96</v>
      </c>
      <c r="IF35" s="86">
        <f t="shared" si="48"/>
        <v>1.6866071012339941E-89</v>
      </c>
      <c r="IG35" s="86">
        <f t="shared" si="48"/>
        <v>2.0075081390415123E-69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6.126102686183929E-292</v>
      </c>
      <c r="IW35" s="86">
        <f t="shared" si="49"/>
        <v>3.1820046504379982E-175</v>
      </c>
      <c r="IY35" s="86">
        <f t="shared" si="57"/>
        <v>2.2874730492078833E-13</v>
      </c>
      <c r="IZ35" s="86">
        <f t="shared" si="50"/>
        <v>7.1754602916498859E-12</v>
      </c>
      <c r="JA35" s="86">
        <f t="shared" si="50"/>
        <v>6.2702169279544332E-13</v>
      </c>
      <c r="JB35" s="86">
        <f t="shared" si="50"/>
        <v>7.1390666703620206E-13</v>
      </c>
      <c r="JC35" s="86">
        <f t="shared" si="50"/>
        <v>7.9492704760940546E-13</v>
      </c>
      <c r="JD35" s="86">
        <f t="shared" si="50"/>
        <v>3.063319056271479E-13</v>
      </c>
      <c r="JE35" s="86">
        <f t="shared" si="50"/>
        <v>2.8012715793462759E-14</v>
      </c>
      <c r="JF35" s="86">
        <f t="shared" si="50"/>
        <v>4.1108074506438926E-14</v>
      </c>
      <c r="JG35" s="86">
        <f t="shared" si="50"/>
        <v>1.0770668111635111E-14</v>
      </c>
      <c r="JH35" s="86">
        <f t="shared" si="50"/>
        <v>5.5225935821953374E-15</v>
      </c>
      <c r="JI35" s="86">
        <f t="shared" si="50"/>
        <v>1.2440979915598575E-15</v>
      </c>
      <c r="JJ35" s="86">
        <f t="shared" si="50"/>
        <v>5.3196104123273775E-15</v>
      </c>
      <c r="JK35" s="86">
        <f t="shared" si="50"/>
        <v>1.3571970570841925E-14</v>
      </c>
      <c r="JL35" s="86">
        <f t="shared" si="50"/>
        <v>1.9306721618047235E-16</v>
      </c>
      <c r="JM35" s="86">
        <f t="shared" si="50"/>
        <v>4.7585890654137388E-22</v>
      </c>
    </row>
    <row r="36" spans="2:273" x14ac:dyDescent="0.25">
      <c r="B36" s="2">
        <v>9</v>
      </c>
      <c r="C36" s="37">
        <v>107.571</v>
      </c>
      <c r="D36" s="37">
        <v>109.661</v>
      </c>
      <c r="E36" s="37">
        <v>109.136</v>
      </c>
      <c r="F36" s="37">
        <v>111.03400000000001</v>
      </c>
      <c r="G36" s="37">
        <v>114.22</v>
      </c>
      <c r="H36" s="37">
        <v>115.746</v>
      </c>
      <c r="I36" s="37">
        <v>114.64400000000001</v>
      </c>
      <c r="J36" s="37">
        <v>113.373</v>
      </c>
      <c r="K36" s="37">
        <v>113.517</v>
      </c>
      <c r="L36" s="37">
        <v>112.259</v>
      </c>
      <c r="M36" s="37">
        <v>109.276</v>
      </c>
      <c r="N36" s="37">
        <v>106.241</v>
      </c>
      <c r="O36" s="37">
        <v>108.517</v>
      </c>
      <c r="P36" s="37">
        <v>110.172</v>
      </c>
      <c r="Q36" s="37">
        <v>114.864</v>
      </c>
      <c r="R36" s="108"/>
      <c r="S36" s="4">
        <f t="shared" si="7"/>
        <v>107.96251380930153</v>
      </c>
      <c r="T36" s="4">
        <f t="shared" si="7"/>
        <v>108.31575864451631</v>
      </c>
      <c r="U36" s="4">
        <f t="shared" si="7"/>
        <v>107.2227660211058</v>
      </c>
      <c r="V36" s="4">
        <f t="shared" si="7"/>
        <v>110.98759805592415</v>
      </c>
      <c r="W36" s="4">
        <f t="shared" si="7"/>
        <v>114.55643988262503</v>
      </c>
      <c r="X36" s="4">
        <f t="shared" si="7"/>
        <v>113.36985650012006</v>
      </c>
      <c r="Y36" s="4">
        <f t="shared" si="7"/>
        <v>112.18469929617974</v>
      </c>
      <c r="Z36" s="4">
        <f t="shared" si="7"/>
        <v>111.96365674995832</v>
      </c>
      <c r="AA36" s="4">
        <f t="shared" si="7"/>
        <v>110.3861794233915</v>
      </c>
      <c r="AB36" s="4">
        <f t="shared" si="7"/>
        <v>110.86762930503839</v>
      </c>
      <c r="AC36" s="4">
        <f t="shared" si="7"/>
        <v>106.36881249154791</v>
      </c>
      <c r="AD36" s="4">
        <f t="shared" si="7"/>
        <v>106.48386595544069</v>
      </c>
      <c r="AE36" s="4">
        <f t="shared" si="7"/>
        <v>106.68856845199338</v>
      </c>
      <c r="AF36" s="4" t="e">
        <f t="shared" si="7"/>
        <v>#N/A</v>
      </c>
      <c r="AG36" s="4" t="e">
        <f t="shared" si="7"/>
        <v>#N/A</v>
      </c>
      <c r="AI36" s="4">
        <f t="shared" si="8"/>
        <v>-0.39151380930152868</v>
      </c>
      <c r="AJ36" s="4">
        <f t="shared" si="8"/>
        <v>1.3452413554836937</v>
      </c>
      <c r="AK36" s="4">
        <f t="shared" si="8"/>
        <v>1.9132339788941977</v>
      </c>
      <c r="AL36" s="4">
        <f t="shared" si="8"/>
        <v>4.6401944075853407E-2</v>
      </c>
      <c r="AM36" s="4">
        <f t="shared" si="8"/>
        <v>-0.33643988262502944</v>
      </c>
      <c r="AN36" s="4">
        <f t="shared" si="8"/>
        <v>2.3761434998799302</v>
      </c>
      <c r="AO36" s="4">
        <f t="shared" si="8"/>
        <v>2.4593007038202614</v>
      </c>
      <c r="AP36" s="4">
        <f t="shared" si="8"/>
        <v>1.4093432500416867</v>
      </c>
      <c r="AQ36" s="4">
        <f t="shared" si="8"/>
        <v>3.1308205766084996</v>
      </c>
      <c r="AR36" s="4">
        <f t="shared" si="8"/>
        <v>1.3913706949616085</v>
      </c>
      <c r="AS36" s="4">
        <f t="shared" si="8"/>
        <v>2.9071875084520826</v>
      </c>
      <c r="AT36" s="4">
        <f t="shared" si="8"/>
        <v>-0.24286595544069201</v>
      </c>
      <c r="AU36" s="4">
        <f t="shared" si="8"/>
        <v>1.8284315480066198</v>
      </c>
      <c r="AV36" s="4">
        <f t="shared" si="8"/>
        <v>0</v>
      </c>
      <c r="AW36" s="4">
        <f t="shared" si="8"/>
        <v>0</v>
      </c>
      <c r="AY36" s="2">
        <f t="shared" si="51"/>
        <v>107.96251380825197</v>
      </c>
      <c r="AZ36" s="2">
        <f t="shared" si="9"/>
        <v>108.31575861698146</v>
      </c>
      <c r="BA36" s="2">
        <f t="shared" si="9"/>
        <v>107.22276601849575</v>
      </c>
      <c r="BB36" s="2">
        <f t="shared" si="9"/>
        <v>110.98759805310591</v>
      </c>
      <c r="BC36" s="2">
        <f t="shared" si="9"/>
        <v>114.55643987937376</v>
      </c>
      <c r="BD36" s="2">
        <f t="shared" si="9"/>
        <v>113.36985649880837</v>
      </c>
      <c r="BE36" s="2">
        <f t="shared" si="9"/>
        <v>112.18469929604588</v>
      </c>
      <c r="BF36" s="2">
        <f t="shared" si="9"/>
        <v>111.96365674976573</v>
      </c>
      <c r="BG36" s="2">
        <f t="shared" si="9"/>
        <v>110.38617942333663</v>
      </c>
      <c r="BH36" s="2">
        <f t="shared" si="9"/>
        <v>110.86762930500943</v>
      </c>
      <c r="BI36" s="2">
        <f t="shared" si="9"/>
        <v>106.36881249154038</v>
      </c>
      <c r="BJ36" s="2">
        <f t="shared" si="9"/>
        <v>106.48386595541206</v>
      </c>
      <c r="BK36" s="2">
        <f t="shared" si="9"/>
        <v>106.68856845192015</v>
      </c>
      <c r="BL36" s="2" t="e">
        <f t="shared" si="9"/>
        <v>#N/A</v>
      </c>
      <c r="BM36" s="2" t="e">
        <f t="shared" si="9"/>
        <v>#N/A</v>
      </c>
      <c r="BO36" s="2">
        <f t="shared" si="10"/>
        <v>107.571</v>
      </c>
      <c r="BP36" s="2">
        <f t="shared" si="11"/>
        <v>109.661</v>
      </c>
      <c r="BQ36" s="2">
        <f t="shared" si="12"/>
        <v>109.136</v>
      </c>
      <c r="BR36" s="2">
        <f t="shared" si="13"/>
        <v>111.03400000000001</v>
      </c>
      <c r="BS36" s="2">
        <f t="shared" si="14"/>
        <v>114.22</v>
      </c>
      <c r="BT36" s="2">
        <f t="shared" si="15"/>
        <v>115.746</v>
      </c>
      <c r="BU36" s="2">
        <f t="shared" si="16"/>
        <v>114.64400000000001</v>
      </c>
      <c r="BV36" s="2">
        <f t="shared" si="17"/>
        <v>113.373</v>
      </c>
      <c r="BW36" s="2">
        <f t="shared" si="18"/>
        <v>113.517</v>
      </c>
      <c r="BX36" s="2">
        <f t="shared" si="19"/>
        <v>112.259</v>
      </c>
      <c r="BY36" s="2">
        <f t="shared" si="20"/>
        <v>109.276</v>
      </c>
      <c r="BZ36" s="2">
        <f t="shared" si="21"/>
        <v>106.241</v>
      </c>
      <c r="CA36" s="2">
        <f t="shared" si="22"/>
        <v>108.517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108.02558091694934</v>
      </c>
      <c r="DL36" s="2">
        <f t="shared" si="41"/>
        <v>108.46204512195123</v>
      </c>
      <c r="DM36" s="2">
        <f t="shared" si="41"/>
        <v>107.10796781376517</v>
      </c>
      <c r="DN36" s="2">
        <f t="shared" si="41"/>
        <v>110.89606309041837</v>
      </c>
      <c r="DO36" s="2">
        <f t="shared" si="41"/>
        <v>114.60503840682787</v>
      </c>
      <c r="DP36" s="2">
        <f t="shared" si="41"/>
        <v>113.36595415253311</v>
      </c>
      <c r="DQ36" s="2">
        <f t="shared" si="41"/>
        <v>112.09027524893315</v>
      </c>
      <c r="DR36" s="2">
        <f t="shared" si="41"/>
        <v>111.85506194766192</v>
      </c>
      <c r="DS36" s="2">
        <f t="shared" si="41"/>
        <v>110.33596619476616</v>
      </c>
      <c r="DT36" s="2">
        <f t="shared" si="41"/>
        <v>110.69383865293865</v>
      </c>
      <c r="DU36" s="2">
        <f t="shared" si="41"/>
        <v>106.24454789915964</v>
      </c>
      <c r="DV36" s="2">
        <f t="shared" si="41"/>
        <v>106.31686974789913</v>
      </c>
      <c r="DW36" s="2">
        <f t="shared" si="41"/>
        <v>106.51708067226892</v>
      </c>
      <c r="DX36" s="2">
        <f t="shared" si="41"/>
        <v>107.81459469696972</v>
      </c>
      <c r="DY36" s="2">
        <f t="shared" si="41"/>
        <v>113.4511923076923</v>
      </c>
      <c r="EA36" s="2">
        <f t="shared" si="42"/>
        <v>106.61982339177733</v>
      </c>
      <c r="EB36" s="2">
        <f t="shared" si="42"/>
        <v>105.46313032422124</v>
      </c>
      <c r="EC36" s="2">
        <f t="shared" si="42"/>
        <v>109.60760665059094</v>
      </c>
      <c r="ED36" s="2">
        <f t="shared" si="42"/>
        <v>112.86183166818046</v>
      </c>
      <c r="EE36" s="2">
        <f t="shared" si="42"/>
        <v>113.60602122869687</v>
      </c>
      <c r="EF36" s="2">
        <f t="shared" si="42"/>
        <v>113.45006344869935</v>
      </c>
      <c r="EG36" s="2">
        <f t="shared" si="42"/>
        <v>114.31184686098041</v>
      </c>
      <c r="EH36" s="2">
        <f t="shared" si="42"/>
        <v>114.29251745245371</v>
      </c>
      <c r="EI36" s="2">
        <f t="shared" si="42"/>
        <v>111.50208560598439</v>
      </c>
      <c r="EJ36" s="2">
        <f t="shared" si="42"/>
        <v>114.74199049429657</v>
      </c>
      <c r="EK36" s="2">
        <f t="shared" si="42"/>
        <v>109.15413310832191</v>
      </c>
      <c r="EL36" s="2">
        <f t="shared" si="42"/>
        <v>110.12425510451358</v>
      </c>
      <c r="EM36" s="2">
        <f t="shared" si="42"/>
        <v>110.25471232630112</v>
      </c>
      <c r="EN36" s="2">
        <f t="shared" si="42"/>
        <v>112.25886007874016</v>
      </c>
      <c r="EO36" s="2">
        <f t="shared" si="42"/>
        <v>113.86876879108316</v>
      </c>
      <c r="EQ36" s="2">
        <f t="shared" si="43"/>
        <v>106.60702286159641</v>
      </c>
      <c r="ER36" s="2">
        <f t="shared" si="43"/>
        <v>102.84930425680389</v>
      </c>
      <c r="ES36" s="2">
        <f t="shared" si="43"/>
        <v>108.94837018734411</v>
      </c>
      <c r="ET36" s="2">
        <f t="shared" si="43"/>
        <v>111.1677294321442</v>
      </c>
      <c r="EU36" s="2">
        <f t="shared" si="43"/>
        <v>112.07888535220393</v>
      </c>
      <c r="EV36" s="2">
        <f t="shared" si="43"/>
        <v>113.32396437919652</v>
      </c>
      <c r="EW36" s="2">
        <f t="shared" si="43"/>
        <v>114.48291910494704</v>
      </c>
      <c r="EX36" s="2">
        <f t="shared" si="43"/>
        <v>113.97982665063795</v>
      </c>
      <c r="EY36" s="2">
        <f t="shared" si="43"/>
        <v>110.58116635251889</v>
      </c>
      <c r="EZ36" s="2">
        <f t="shared" si="43"/>
        <v>113.42041271563717</v>
      </c>
      <c r="FA36" s="2">
        <f t="shared" si="43"/>
        <v>109.42713335034387</v>
      </c>
      <c r="FB36" s="2">
        <f t="shared" si="43"/>
        <v>109.12530300455992</v>
      </c>
      <c r="FC36" s="2">
        <f t="shared" si="43"/>
        <v>110.16070618264914</v>
      </c>
      <c r="FD36" s="2">
        <f t="shared" si="43"/>
        <v>112.65135625331098</v>
      </c>
      <c r="FE36" s="2">
        <f t="shared" si="43"/>
        <v>119.82610707252371</v>
      </c>
      <c r="FG36" s="2">
        <f t="shared" si="44"/>
        <v>4.4863357220096184E-2</v>
      </c>
      <c r="FH36" s="2">
        <f t="shared" si="44"/>
        <v>4.8773729070462353E-2</v>
      </c>
      <c r="FI36" s="2">
        <f t="shared" si="44"/>
        <v>4.5927728987948377E-2</v>
      </c>
      <c r="FJ36" s="2">
        <f t="shared" si="44"/>
        <v>4.6570989739842569E-2</v>
      </c>
      <c r="FK36" s="2">
        <f t="shared" si="44"/>
        <v>4.8632723410944621E-2</v>
      </c>
      <c r="FL36" s="2">
        <f t="shared" si="44"/>
        <v>4.6409007876539322E-2</v>
      </c>
      <c r="FM36" s="2">
        <f t="shared" si="44"/>
        <v>4.2502655809237018E-2</v>
      </c>
      <c r="FN36" s="2">
        <f t="shared" si="44"/>
        <v>4.4553757040804325E-2</v>
      </c>
      <c r="FO36" s="2">
        <f t="shared" si="44"/>
        <v>4.3068589413453096E-2</v>
      </c>
      <c r="FP36" s="2">
        <f t="shared" si="44"/>
        <v>4.2934992713760896E-2</v>
      </c>
      <c r="FQ36" s="2">
        <f t="shared" si="44"/>
        <v>4.2707499421088653E-2</v>
      </c>
      <c r="FR36" s="2">
        <f t="shared" si="44"/>
        <v>4.386411175836525E-2</v>
      </c>
      <c r="FS36" s="2">
        <f t="shared" si="44"/>
        <v>4.5881682583447395E-2</v>
      </c>
      <c r="FT36" s="2">
        <f t="shared" si="44"/>
        <v>4.0126049154308889E-2</v>
      </c>
      <c r="FU36" s="2">
        <f t="shared" si="44"/>
        <v>3.6999688522677925E-2</v>
      </c>
      <c r="FW36" s="2">
        <f t="shared" si="53"/>
        <v>8.3340877962485904E-6</v>
      </c>
      <c r="FX36" s="2">
        <f t="shared" si="45"/>
        <v>6.9810000429629855E-6</v>
      </c>
      <c r="FY36" s="2">
        <f t="shared" si="45"/>
        <v>6.8720939575700903E-6</v>
      </c>
      <c r="FZ36" s="2">
        <f t="shared" si="45"/>
        <v>7.5707227405751685E-6</v>
      </c>
      <c r="GA36" s="2">
        <f t="shared" si="45"/>
        <v>8.9064421234922197E-6</v>
      </c>
      <c r="GB36" s="2">
        <f t="shared" si="45"/>
        <v>8.5862093429464664E-6</v>
      </c>
      <c r="GC36" s="2">
        <f t="shared" si="45"/>
        <v>7.9120392905613184E-6</v>
      </c>
      <c r="GD36" s="2">
        <f t="shared" si="45"/>
        <v>9.5885598402107079E-6</v>
      </c>
      <c r="GE36" s="2">
        <f t="shared" si="45"/>
        <v>1.0738789874191923E-5</v>
      </c>
      <c r="GF36" s="2">
        <f t="shared" si="45"/>
        <v>1.264983597790064E-5</v>
      </c>
      <c r="GG36" s="2">
        <f t="shared" si="45"/>
        <v>1.2760958795737322E-5</v>
      </c>
      <c r="GH36" s="2">
        <f t="shared" si="45"/>
        <v>1.1381203142281664E-5</v>
      </c>
      <c r="GI36" s="2">
        <f t="shared" si="45"/>
        <v>1.1164301466189592E-5</v>
      </c>
      <c r="GJ36" s="2">
        <f t="shared" si="45"/>
        <v>8.3940390875782275E-6</v>
      </c>
      <c r="GK36" s="2">
        <f t="shared" si="45"/>
        <v>7.901916496551461E-6</v>
      </c>
      <c r="GM36" s="86">
        <f t="shared" si="54"/>
        <v>6.4987741209890593E-13</v>
      </c>
      <c r="GN36" s="86">
        <f t="shared" si="46"/>
        <v>1.7780652600856285E-11</v>
      </c>
      <c r="GO36" s="86">
        <f t="shared" si="46"/>
        <v>1.7118240236944521E-12</v>
      </c>
      <c r="GP36" s="86">
        <f t="shared" si="46"/>
        <v>1.9460626468478439E-12</v>
      </c>
      <c r="GQ36" s="86">
        <f t="shared" si="46"/>
        <v>2.1876894977457495E-12</v>
      </c>
      <c r="GR36" s="86">
        <f t="shared" si="46"/>
        <v>8.6840669075454176E-13</v>
      </c>
      <c r="GS36" s="86">
        <f t="shared" si="46"/>
        <v>8.6192005948269419E-14</v>
      </c>
      <c r="GT36" s="86">
        <f t="shared" si="46"/>
        <v>1.2637611161646078E-13</v>
      </c>
      <c r="GU36" s="86">
        <f t="shared" si="46"/>
        <v>3.4834518741152746E-14</v>
      </c>
      <c r="GV36" s="86">
        <f t="shared" si="46"/>
        <v>1.8411689567641622E-14</v>
      </c>
      <c r="GW36" s="86">
        <f t="shared" si="46"/>
        <v>4.4414330672111585E-15</v>
      </c>
      <c r="GX36" s="86">
        <f t="shared" si="46"/>
        <v>1.7916633900595771E-14</v>
      </c>
      <c r="GY36" s="86">
        <f t="shared" si="46"/>
        <v>4.4490101203925242E-14</v>
      </c>
      <c r="GZ36" s="86">
        <f t="shared" si="46"/>
        <v>7.331460662509707E-16</v>
      </c>
      <c r="HA36" s="86">
        <f t="shared" si="46"/>
        <v>3.1772180553771643E-21</v>
      </c>
      <c r="HC36" s="86">
        <f t="shared" si="58"/>
        <v>3.4337186570553309E-28</v>
      </c>
      <c r="HD36" s="86">
        <f t="shared" si="47"/>
        <v>1.8686454671987797E-29</v>
      </c>
      <c r="HE36" s="86">
        <f t="shared" si="47"/>
        <v>9.3485889424838224E-31</v>
      </c>
      <c r="HF36" s="86">
        <f t="shared" si="47"/>
        <v>2.0419782911767749E-31</v>
      </c>
      <c r="HG36" s="86">
        <f t="shared" si="47"/>
        <v>2.7627138967310714E-31</v>
      </c>
      <c r="HH36" s="86">
        <f t="shared" si="47"/>
        <v>5.1359011034925694E-30</v>
      </c>
      <c r="HI36" s="86">
        <f t="shared" si="47"/>
        <v>1.6056544017897527E-31</v>
      </c>
      <c r="HJ36" s="86">
        <f t="shared" si="47"/>
        <v>2.5579645100695526E-31</v>
      </c>
      <c r="HK36" s="86">
        <f t="shared" si="47"/>
        <v>3.135422724428038E-33</v>
      </c>
      <c r="HL36" s="86">
        <f t="shared" si="47"/>
        <v>5.2225918489362418E-33</v>
      </c>
      <c r="HM36" s="86">
        <f t="shared" si="47"/>
        <v>6.4898005142615451E-33</v>
      </c>
      <c r="HN36" s="86">
        <f t="shared" si="47"/>
        <v>3.6977154350724061E-31</v>
      </c>
      <c r="HO36" s="86">
        <f t="shared" si="47"/>
        <v>1.7307329268519146E-30</v>
      </c>
      <c r="HP36" s="86">
        <f t="shared" si="47"/>
        <v>4.2390053294293276E-36</v>
      </c>
      <c r="HQ36" s="86">
        <f t="shared" si="47"/>
        <v>2.8620058118484968E-44</v>
      </c>
      <c r="HS36" s="86">
        <f t="shared" si="55"/>
        <v>1.7871517136839765E-84</v>
      </c>
      <c r="HT36" s="86">
        <f t="shared" si="48"/>
        <v>5.5628653952456655E-90</v>
      </c>
      <c r="HU36" s="86">
        <f t="shared" si="48"/>
        <v>9.2117730139948902E-94</v>
      </c>
      <c r="HV36" s="86">
        <f t="shared" si="48"/>
        <v>4.0969163031316348E-96</v>
      </c>
      <c r="HW36" s="86">
        <f t="shared" si="48"/>
        <v>4.737512408242471E-96</v>
      </c>
      <c r="HX36" s="86">
        <f t="shared" si="48"/>
        <v>2.787273257687476E-92</v>
      </c>
      <c r="HY36" s="86">
        <f t="shared" si="48"/>
        <v>1.1538706223021E-96</v>
      </c>
      <c r="HZ36" s="86">
        <f t="shared" si="48"/>
        <v>9.2156644109315547E-96</v>
      </c>
      <c r="IA36" s="86">
        <f t="shared" si="48"/>
        <v>4.9456998015378548E-102</v>
      </c>
      <c r="IB36" s="86">
        <f t="shared" si="48"/>
        <v>1.3271472424223936E-100</v>
      </c>
      <c r="IC36" s="86">
        <f t="shared" si="48"/>
        <v>1.5834308229104751E-101</v>
      </c>
      <c r="ID36" s="86">
        <f t="shared" si="48"/>
        <v>4.3802207706306721E-96</v>
      </c>
      <c r="IE36" s="86">
        <f t="shared" si="48"/>
        <v>3.2242316861797734E-94</v>
      </c>
      <c r="IF36" s="86">
        <f t="shared" si="48"/>
        <v>8.2279100930022757E-88</v>
      </c>
      <c r="IG36" s="86">
        <f t="shared" si="48"/>
        <v>4.0145371764418859E-68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1.9982588361313231E-287</v>
      </c>
      <c r="IW36" s="86">
        <f t="shared" si="49"/>
        <v>1.5354415024207324E-172</v>
      </c>
      <c r="IY36" s="86">
        <f t="shared" si="57"/>
        <v>6.4987741209890623E-13</v>
      </c>
      <c r="IZ36" s="86">
        <f t="shared" si="50"/>
        <v>1.7780652600856285E-11</v>
      </c>
      <c r="JA36" s="86">
        <f t="shared" si="50"/>
        <v>1.7118240236944521E-12</v>
      </c>
      <c r="JB36" s="86">
        <f t="shared" si="50"/>
        <v>1.9460626468478439E-12</v>
      </c>
      <c r="JC36" s="86">
        <f t="shared" si="50"/>
        <v>2.1876894977457495E-12</v>
      </c>
      <c r="JD36" s="86">
        <f t="shared" si="50"/>
        <v>8.6840669075454176E-13</v>
      </c>
      <c r="JE36" s="86">
        <f t="shared" si="50"/>
        <v>8.6192005948269419E-14</v>
      </c>
      <c r="JF36" s="86">
        <f t="shared" si="50"/>
        <v>1.2637611161646078E-13</v>
      </c>
      <c r="JG36" s="86">
        <f t="shared" si="50"/>
        <v>3.4834518741152746E-14</v>
      </c>
      <c r="JH36" s="86">
        <f t="shared" si="50"/>
        <v>1.8411689567641622E-14</v>
      </c>
      <c r="JI36" s="86">
        <f t="shared" si="50"/>
        <v>4.4414330672111585E-15</v>
      </c>
      <c r="JJ36" s="86">
        <f t="shared" si="50"/>
        <v>1.7916633900595771E-14</v>
      </c>
      <c r="JK36" s="86">
        <f t="shared" si="50"/>
        <v>4.4490101203925242E-14</v>
      </c>
      <c r="JL36" s="86">
        <f t="shared" si="50"/>
        <v>7.331460662509707E-16</v>
      </c>
      <c r="JM36" s="86">
        <f t="shared" si="50"/>
        <v>3.1772180553771643E-21</v>
      </c>
    </row>
    <row r="37" spans="2:273" x14ac:dyDescent="0.25">
      <c r="B37" s="2">
        <v>10</v>
      </c>
      <c r="C37" s="37">
        <v>109.746</v>
      </c>
      <c r="D37" s="37">
        <v>108.78</v>
      </c>
      <c r="E37" s="37">
        <v>106.84699999999999</v>
      </c>
      <c r="F37" s="37">
        <v>112.96599999999999</v>
      </c>
      <c r="G37" s="37">
        <v>115.949</v>
      </c>
      <c r="H37" s="37">
        <v>113.322</v>
      </c>
      <c r="I37" s="37">
        <v>113.203</v>
      </c>
      <c r="J37" s="37">
        <v>112.136</v>
      </c>
      <c r="K37" s="37">
        <v>110.931</v>
      </c>
      <c r="L37" s="37">
        <v>112.81</v>
      </c>
      <c r="M37" s="37">
        <v>107.60299999999999</v>
      </c>
      <c r="N37" s="37">
        <v>108.86199999999999</v>
      </c>
      <c r="O37" s="37">
        <v>109.517</v>
      </c>
      <c r="P37" s="37">
        <v>109.63800000000001</v>
      </c>
      <c r="Q37" s="37">
        <v>115.47499999999999</v>
      </c>
      <c r="S37" s="4">
        <f t="shared" si="7"/>
        <v>108.01588042242369</v>
      </c>
      <c r="T37" s="4">
        <f t="shared" si="7"/>
        <v>108.37551813874366</v>
      </c>
      <c r="U37" s="4">
        <f t="shared" si="7"/>
        <v>107.36366651113234</v>
      </c>
      <c r="V37" s="4">
        <f t="shared" si="7"/>
        <v>111.14593769709283</v>
      </c>
      <c r="W37" s="4">
        <f t="shared" si="7"/>
        <v>114.64866640026246</v>
      </c>
      <c r="X37" s="4">
        <f t="shared" si="7"/>
        <v>113.51446248630621</v>
      </c>
      <c r="Y37" s="4">
        <f t="shared" si="7"/>
        <v>112.32928960216081</v>
      </c>
      <c r="Z37" s="4">
        <f t="shared" si="7"/>
        <v>112.12193401591001</v>
      </c>
      <c r="AA37" s="4">
        <f t="shared" si="7"/>
        <v>110.56288175985398</v>
      </c>
      <c r="AB37" s="4">
        <f t="shared" si="7"/>
        <v>111.04613567249001</v>
      </c>
      <c r="AC37" s="4">
        <f t="shared" si="7"/>
        <v>106.60712708621908</v>
      </c>
      <c r="AD37" s="4">
        <f t="shared" si="7"/>
        <v>106.68326182632943</v>
      </c>
      <c r="AE37" s="4">
        <f t="shared" si="7"/>
        <v>106.7916249622772</v>
      </c>
      <c r="AF37" s="4">
        <f t="shared" si="7"/>
        <v>108.12365889855029</v>
      </c>
      <c r="AG37" s="4" t="e">
        <f t="shared" si="7"/>
        <v>#N/A</v>
      </c>
      <c r="AI37" s="4">
        <f t="shared" si="8"/>
        <v>1.7301195775763034</v>
      </c>
      <c r="AJ37" s="4">
        <f t="shared" si="8"/>
        <v>0.40448186125634322</v>
      </c>
      <c r="AK37" s="4">
        <f t="shared" si="8"/>
        <v>-0.51666651113234252</v>
      </c>
      <c r="AL37" s="4">
        <f t="shared" si="8"/>
        <v>1.8200623029071608</v>
      </c>
      <c r="AM37" s="4">
        <f t="shared" si="8"/>
        <v>1.3003335997375416</v>
      </c>
      <c r="AN37" s="4">
        <f t="shared" si="8"/>
        <v>-0.1924624863062121</v>
      </c>
      <c r="AO37" s="4">
        <f t="shared" si="8"/>
        <v>0.87371039783919002</v>
      </c>
      <c r="AP37" s="4">
        <f t="shared" si="8"/>
        <v>1.4065984089981498E-2</v>
      </c>
      <c r="AQ37" s="4">
        <f t="shared" si="8"/>
        <v>0.36811824014601768</v>
      </c>
      <c r="AR37" s="4">
        <f t="shared" si="8"/>
        <v>1.7638643275099923</v>
      </c>
      <c r="AS37" s="4">
        <f t="shared" si="8"/>
        <v>0.99587291378091436</v>
      </c>
      <c r="AT37" s="4">
        <f t="shared" si="8"/>
        <v>2.1787381736705669</v>
      </c>
      <c r="AU37" s="4">
        <f t="shared" si="8"/>
        <v>2.7253750377227988</v>
      </c>
      <c r="AV37" s="4">
        <f t="shared" si="8"/>
        <v>1.5143411014497161</v>
      </c>
      <c r="AW37" s="4">
        <f t="shared" si="8"/>
        <v>0</v>
      </c>
      <c r="AY37" s="2">
        <f t="shared" si="51"/>
        <v>108.01588041955516</v>
      </c>
      <c r="AZ37" s="2">
        <f t="shared" si="9"/>
        <v>108.3755180729041</v>
      </c>
      <c r="BA37" s="2">
        <f t="shared" si="9"/>
        <v>107.36366650427135</v>
      </c>
      <c r="BB37" s="2">
        <f t="shared" si="9"/>
        <v>111.14593768969652</v>
      </c>
      <c r="BC37" s="2">
        <f t="shared" si="9"/>
        <v>114.64866639165398</v>
      </c>
      <c r="BD37" s="2">
        <f t="shared" si="9"/>
        <v>113.51446248273002</v>
      </c>
      <c r="BE37" s="2">
        <f t="shared" si="9"/>
        <v>112.3292896017652</v>
      </c>
      <c r="BF37" s="2">
        <f t="shared" si="9"/>
        <v>112.12193401534165</v>
      </c>
      <c r="BG37" s="2">
        <f t="shared" si="9"/>
        <v>110.56288175968379</v>
      </c>
      <c r="BH37" s="2">
        <f t="shared" si="9"/>
        <v>111.04613567239748</v>
      </c>
      <c r="BI37" s="2">
        <f t="shared" si="9"/>
        <v>106.60712708619339</v>
      </c>
      <c r="BJ37" s="2">
        <f t="shared" si="9"/>
        <v>106.68326182623707</v>
      </c>
      <c r="BK37" s="2">
        <f t="shared" si="9"/>
        <v>106.79162496204724</v>
      </c>
      <c r="BL37" s="2">
        <f t="shared" si="9"/>
        <v>108.12365889854584</v>
      </c>
      <c r="BM37" s="2" t="e">
        <f t="shared" si="9"/>
        <v>#N/A</v>
      </c>
      <c r="BO37" s="2">
        <f t="shared" si="10"/>
        <v>109.746</v>
      </c>
      <c r="BP37" s="2">
        <f t="shared" si="11"/>
        <v>108.78</v>
      </c>
      <c r="BQ37" s="2">
        <f t="shared" si="12"/>
        <v>106.84699999999999</v>
      </c>
      <c r="BR37" s="2">
        <f t="shared" si="13"/>
        <v>112.96599999999999</v>
      </c>
      <c r="BS37" s="2">
        <f t="shared" si="14"/>
        <v>115.949</v>
      </c>
      <c r="BT37" s="2">
        <f t="shared" si="15"/>
        <v>113.322</v>
      </c>
      <c r="BU37" s="2">
        <f t="shared" si="16"/>
        <v>113.203</v>
      </c>
      <c r="BV37" s="2">
        <f t="shared" si="17"/>
        <v>112.136</v>
      </c>
      <c r="BW37" s="2">
        <f t="shared" si="18"/>
        <v>110.931</v>
      </c>
      <c r="BX37" s="2">
        <f t="shared" si="19"/>
        <v>112.81</v>
      </c>
      <c r="BY37" s="2">
        <f t="shared" si="20"/>
        <v>107.60299999999999</v>
      </c>
      <c r="BZ37" s="2">
        <f t="shared" si="21"/>
        <v>108.86199999999999</v>
      </c>
      <c r="CA37" s="2">
        <f t="shared" si="22"/>
        <v>109.517</v>
      </c>
      <c r="CB37" s="2">
        <f t="shared" si="23"/>
        <v>109.63800000000001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108.09544042017725</v>
      </c>
      <c r="DL37" s="2">
        <f t="shared" si="41"/>
        <v>108.54864634146344</v>
      </c>
      <c r="DM37" s="2">
        <f t="shared" si="41"/>
        <v>107.25511821862348</v>
      </c>
      <c r="DN37" s="2">
        <f t="shared" si="41"/>
        <v>111.06452766531714</v>
      </c>
      <c r="DO37" s="2">
        <f t="shared" si="41"/>
        <v>114.7184921763869</v>
      </c>
      <c r="DP37" s="2">
        <f t="shared" si="41"/>
        <v>113.5276632016632</v>
      </c>
      <c r="DQ37" s="2">
        <f t="shared" si="41"/>
        <v>112.24184068278805</v>
      </c>
      <c r="DR37" s="2">
        <f t="shared" si="41"/>
        <v>112.02140441870439</v>
      </c>
      <c r="DS37" s="2">
        <f t="shared" si="41"/>
        <v>110.52560995280992</v>
      </c>
      <c r="DT37" s="2">
        <f t="shared" si="41"/>
        <v>110.87472719862718</v>
      </c>
      <c r="DU37" s="2">
        <f t="shared" si="41"/>
        <v>106.4904701298701</v>
      </c>
      <c r="DV37" s="2">
        <f t="shared" si="41"/>
        <v>106.51923081232491</v>
      </c>
      <c r="DW37" s="2">
        <f t="shared" si="41"/>
        <v>106.61827338935575</v>
      </c>
      <c r="DX37" s="2">
        <f t="shared" si="41"/>
        <v>107.94152049910876</v>
      </c>
      <c r="DY37" s="2">
        <f t="shared" si="41"/>
        <v>113.3568021978022</v>
      </c>
      <c r="EA37" s="2">
        <f t="shared" si="42"/>
        <v>106.47109610592847</v>
      </c>
      <c r="EB37" s="2">
        <f t="shared" si="42"/>
        <v>105.29649178094634</v>
      </c>
      <c r="EC37" s="2">
        <f t="shared" si="42"/>
        <v>109.42026715489268</v>
      </c>
      <c r="ED37" s="2">
        <f t="shared" si="42"/>
        <v>112.66623651226159</v>
      </c>
      <c r="EE37" s="2">
        <f t="shared" si="42"/>
        <v>113.40318124085238</v>
      </c>
      <c r="EF37" s="2">
        <f t="shared" si="42"/>
        <v>113.2671097342067</v>
      </c>
      <c r="EG37" s="2">
        <f t="shared" si="42"/>
        <v>114.12595957394107</v>
      </c>
      <c r="EH37" s="2">
        <f t="shared" si="42"/>
        <v>114.08814731511301</v>
      </c>
      <c r="EI37" s="2">
        <f t="shared" si="42"/>
        <v>111.31837695816982</v>
      </c>
      <c r="EJ37" s="2">
        <f t="shared" si="42"/>
        <v>114.53119771863118</v>
      </c>
      <c r="EK37" s="2">
        <f t="shared" si="42"/>
        <v>108.9918416569982</v>
      </c>
      <c r="EL37" s="2">
        <f t="shared" si="42"/>
        <v>109.944409974313</v>
      </c>
      <c r="EM37" s="2">
        <f t="shared" si="42"/>
        <v>110.07933635438374</v>
      </c>
      <c r="EN37" s="2">
        <f t="shared" si="42"/>
        <v>112.09722473872583</v>
      </c>
      <c r="EO37" s="2">
        <f t="shared" si="42"/>
        <v>113.73123486710489</v>
      </c>
      <c r="EQ37" s="2">
        <f t="shared" si="43"/>
        <v>106.45843602649865</v>
      </c>
      <c r="ER37" s="2">
        <f t="shared" si="43"/>
        <v>102.70984246336354</v>
      </c>
      <c r="ES37" s="2">
        <f t="shared" si="43"/>
        <v>108.76813215010729</v>
      </c>
      <c r="ET37" s="2">
        <f t="shared" si="43"/>
        <v>110.99039719590753</v>
      </c>
      <c r="EU37" s="2">
        <f t="shared" si="43"/>
        <v>111.89284815464354</v>
      </c>
      <c r="EV37" s="2">
        <f t="shared" si="43"/>
        <v>113.14237070672583</v>
      </c>
      <c r="EW37" s="2">
        <f t="shared" si="43"/>
        <v>114.2951802351061</v>
      </c>
      <c r="EX37" s="2">
        <f t="shared" si="43"/>
        <v>113.77888286630846</v>
      </c>
      <c r="EY37" s="2">
        <f t="shared" si="43"/>
        <v>110.40765328682743</v>
      </c>
      <c r="EZ37" s="2">
        <f t="shared" si="43"/>
        <v>113.22435751252087</v>
      </c>
      <c r="FA37" s="2">
        <f t="shared" si="43"/>
        <v>109.26177289737795</v>
      </c>
      <c r="FB37" s="2">
        <f t="shared" si="43"/>
        <v>108.95657737522643</v>
      </c>
      <c r="FC37" s="2">
        <f t="shared" si="43"/>
        <v>109.98632342499093</v>
      </c>
      <c r="FD37" s="2">
        <f t="shared" si="43"/>
        <v>112.48531399324564</v>
      </c>
      <c r="FE37" s="2">
        <f t="shared" si="43"/>
        <v>119.61759501146531</v>
      </c>
      <c r="FG37" s="2">
        <f t="shared" si="44"/>
        <v>4.8979692442447695E-2</v>
      </c>
      <c r="FH37" s="2">
        <f t="shared" si="44"/>
        <v>5.3228856687812021E-2</v>
      </c>
      <c r="FI37" s="2">
        <f t="shared" si="44"/>
        <v>5.0136596946962E-2</v>
      </c>
      <c r="FJ37" s="2">
        <f t="shared" si="44"/>
        <v>5.0835665850642579E-2</v>
      </c>
      <c r="FK37" s="2">
        <f t="shared" si="44"/>
        <v>5.3075689838937783E-2</v>
      </c>
      <c r="FL37" s="2">
        <f t="shared" si="44"/>
        <v>5.0659638868118417E-2</v>
      </c>
      <c r="FM37" s="2">
        <f t="shared" si="44"/>
        <v>4.6412915520130056E-2</v>
      </c>
      <c r="FN37" s="2">
        <f t="shared" si="44"/>
        <v>4.8643132295811062E-2</v>
      </c>
      <c r="FO37" s="2">
        <f t="shared" si="44"/>
        <v>4.7028357946725698E-2</v>
      </c>
      <c r="FP37" s="2">
        <f t="shared" si="44"/>
        <v>4.6883080018275361E-2</v>
      </c>
      <c r="FQ37" s="2">
        <f t="shared" si="44"/>
        <v>4.6635686923895504E-2</v>
      </c>
      <c r="FR37" s="2">
        <f t="shared" si="44"/>
        <v>4.7893360767903417E-2</v>
      </c>
      <c r="FS37" s="2">
        <f t="shared" si="44"/>
        <v>5.008655232556538E-2</v>
      </c>
      <c r="FT37" s="2">
        <f t="shared" si="44"/>
        <v>4.3827668431354556E-2</v>
      </c>
      <c r="FU37" s="2">
        <f t="shared" si="44"/>
        <v>4.04250479230127E-2</v>
      </c>
      <c r="FW37" s="2">
        <f t="shared" si="53"/>
        <v>9.1381382057386739E-6</v>
      </c>
      <c r="FX37" s="2">
        <f t="shared" si="45"/>
        <v>7.6545091789622228E-6</v>
      </c>
      <c r="FY37" s="2">
        <f t="shared" si="45"/>
        <v>7.5350961904996995E-6</v>
      </c>
      <c r="FZ37" s="2">
        <f t="shared" si="45"/>
        <v>8.3011263508630615E-6</v>
      </c>
      <c r="GA37" s="2">
        <f t="shared" si="45"/>
        <v>9.7657112021648065E-6</v>
      </c>
      <c r="GB37" s="2">
        <f t="shared" si="45"/>
        <v>9.4145835331902842E-6</v>
      </c>
      <c r="GC37" s="2">
        <f t="shared" si="45"/>
        <v>8.675371946876528E-6</v>
      </c>
      <c r="GD37" s="2">
        <f t="shared" si="45"/>
        <v>1.0513637071176692E-5</v>
      </c>
      <c r="GE37" s="2">
        <f t="shared" si="45"/>
        <v>1.1774836750588176E-5</v>
      </c>
      <c r="GF37" s="2">
        <f t="shared" si="45"/>
        <v>1.3870252406836972E-5</v>
      </c>
      <c r="GG37" s="2">
        <f t="shared" si="45"/>
        <v>1.3992095854978785E-5</v>
      </c>
      <c r="GH37" s="2">
        <f t="shared" si="45"/>
        <v>1.2479227388722896E-5</v>
      </c>
      <c r="GI37" s="2">
        <f t="shared" si="45"/>
        <v>1.2241399947491597E-5</v>
      </c>
      <c r="GJ37" s="2">
        <f t="shared" si="45"/>
        <v>9.2038733834222347E-6</v>
      </c>
      <c r="GK37" s="2">
        <f t="shared" si="45"/>
        <v>8.6642725408950632E-6</v>
      </c>
      <c r="GM37" s="86">
        <f t="shared" si="54"/>
        <v>1.8104843688801205E-12</v>
      </c>
      <c r="GN37" s="86">
        <f t="shared" si="46"/>
        <v>4.3325698735437577E-11</v>
      </c>
      <c r="GO37" s="86">
        <f t="shared" si="46"/>
        <v>4.5864367253531909E-12</v>
      </c>
      <c r="GP37" s="86">
        <f t="shared" si="46"/>
        <v>5.2059265484526688E-12</v>
      </c>
      <c r="GQ37" s="86">
        <f t="shared" si="46"/>
        <v>5.905805394533186E-12</v>
      </c>
      <c r="GR37" s="86">
        <f t="shared" si="46"/>
        <v>2.4137332720889833E-12</v>
      </c>
      <c r="GS37" s="86">
        <f t="shared" si="46"/>
        <v>2.5964904362101159E-13</v>
      </c>
      <c r="GT37" s="86">
        <f t="shared" si="46"/>
        <v>3.8028343040122175E-13</v>
      </c>
      <c r="GU37" s="86">
        <f t="shared" si="46"/>
        <v>1.1016663752836239E-13</v>
      </c>
      <c r="GV37" s="86">
        <f t="shared" si="46"/>
        <v>5.9981506114368619E-14</v>
      </c>
      <c r="GW37" s="86">
        <f t="shared" si="46"/>
        <v>1.5469716738013875E-14</v>
      </c>
      <c r="GX37" s="86">
        <f t="shared" si="46"/>
        <v>5.8944879030895716E-14</v>
      </c>
      <c r="GY37" s="86">
        <f t="shared" si="46"/>
        <v>1.4251348031379786E-13</v>
      </c>
      <c r="GZ37" s="86">
        <f t="shared" si="46"/>
        <v>2.7133947066415861E-15</v>
      </c>
      <c r="HA37" s="86">
        <f t="shared" si="46"/>
        <v>2.0417678164042277E-20</v>
      </c>
      <c r="HC37" s="86">
        <f t="shared" si="58"/>
        <v>1.8679674231265045E-27</v>
      </c>
      <c r="HD37" s="86">
        <f t="shared" si="47"/>
        <v>1.0915848203721291E-28</v>
      </c>
      <c r="HE37" s="86">
        <f t="shared" si="47"/>
        <v>5.9566375814420997E-30</v>
      </c>
      <c r="HF37" s="86">
        <f t="shared" si="47"/>
        <v>1.3823124090248323E-30</v>
      </c>
      <c r="HG37" s="86">
        <f t="shared" si="47"/>
        <v>1.9029429008687034E-30</v>
      </c>
      <c r="HH37" s="86">
        <f t="shared" si="47"/>
        <v>3.2248117070715686E-29</v>
      </c>
      <c r="HI37" s="86">
        <f t="shared" si="47"/>
        <v>1.1047211491074401E-30</v>
      </c>
      <c r="HJ37" s="86">
        <f t="shared" si="47"/>
        <v>1.7938900161666253E-30</v>
      </c>
      <c r="HK37" s="86">
        <f t="shared" si="47"/>
        <v>2.5169621401742161E-32</v>
      </c>
      <c r="HL37" s="86">
        <f t="shared" si="47"/>
        <v>4.1938120656534146E-32</v>
      </c>
      <c r="HM37" s="86">
        <f t="shared" si="47"/>
        <v>5.2547236349017277E-32</v>
      </c>
      <c r="HN37" s="86">
        <f t="shared" si="47"/>
        <v>2.6469437552376896E-30</v>
      </c>
      <c r="HO37" s="86">
        <f t="shared" si="47"/>
        <v>1.1852214284763087E-29</v>
      </c>
      <c r="HP37" s="86">
        <f t="shared" si="47"/>
        <v>4.1175216742224848E-35</v>
      </c>
      <c r="HQ37" s="86">
        <f t="shared" si="47"/>
        <v>5.1085938718556821E-43</v>
      </c>
      <c r="HS37" s="86">
        <f t="shared" si="55"/>
        <v>6.8588542381172445E-83</v>
      </c>
      <c r="HT37" s="86">
        <f t="shared" si="48"/>
        <v>2.5781553586813122E-88</v>
      </c>
      <c r="HU37" s="86">
        <f t="shared" si="48"/>
        <v>5.1229310808855076E-92</v>
      </c>
      <c r="HV37" s="86">
        <f t="shared" si="48"/>
        <v>2.6150684761825869E-94</v>
      </c>
      <c r="HW37" s="86">
        <f t="shared" si="48"/>
        <v>3.1651115168480487E-94</v>
      </c>
      <c r="HX37" s="86">
        <f t="shared" si="48"/>
        <v>1.5297976957542073E-90</v>
      </c>
      <c r="HY37" s="86">
        <f t="shared" si="48"/>
        <v>7.6676113792747066E-95</v>
      </c>
      <c r="HZ37" s="86">
        <f t="shared" si="48"/>
        <v>6.3467139660293849E-94</v>
      </c>
      <c r="IA37" s="86">
        <f t="shared" si="48"/>
        <v>4.5972564520198259E-100</v>
      </c>
      <c r="IB37" s="86">
        <f t="shared" si="48"/>
        <v>1.2141311957898136E-98</v>
      </c>
      <c r="IC37" s="86">
        <f t="shared" si="48"/>
        <v>1.5168075014574601E-99</v>
      </c>
      <c r="ID37" s="86">
        <f t="shared" si="48"/>
        <v>3.2146651863408044E-94</v>
      </c>
      <c r="IE37" s="86">
        <f t="shared" si="48"/>
        <v>2.1605906008909977E-92</v>
      </c>
      <c r="IF37" s="86">
        <f t="shared" si="48"/>
        <v>3.8656067361714877E-86</v>
      </c>
      <c r="IG37" s="86">
        <f t="shared" si="48"/>
        <v>7.7991746778663362E-67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6.0082143883254651E-283</v>
      </c>
      <c r="IW37" s="86">
        <f t="shared" si="49"/>
        <v>7.0609448253123604E-170</v>
      </c>
      <c r="IY37" s="86">
        <f t="shared" si="57"/>
        <v>1.8104843688801223E-12</v>
      </c>
      <c r="IZ37" s="86">
        <f t="shared" si="50"/>
        <v>4.3325698735437577E-11</v>
      </c>
      <c r="JA37" s="86">
        <f t="shared" si="50"/>
        <v>4.5864367253531909E-12</v>
      </c>
      <c r="JB37" s="86">
        <f t="shared" si="50"/>
        <v>5.2059265484526688E-12</v>
      </c>
      <c r="JC37" s="86">
        <f t="shared" si="50"/>
        <v>5.905805394533186E-12</v>
      </c>
      <c r="JD37" s="86">
        <f t="shared" si="50"/>
        <v>2.4137332720889833E-12</v>
      </c>
      <c r="JE37" s="86">
        <f t="shared" si="50"/>
        <v>2.5964904362101159E-13</v>
      </c>
      <c r="JF37" s="86">
        <f t="shared" si="50"/>
        <v>3.8028343040122175E-13</v>
      </c>
      <c r="JG37" s="86">
        <f t="shared" si="50"/>
        <v>1.1016663752836239E-13</v>
      </c>
      <c r="JH37" s="86">
        <f t="shared" si="50"/>
        <v>5.9981506114368619E-14</v>
      </c>
      <c r="JI37" s="86">
        <f t="shared" si="50"/>
        <v>1.5469716738013875E-14</v>
      </c>
      <c r="JJ37" s="86">
        <f t="shared" si="50"/>
        <v>5.8944879030895716E-14</v>
      </c>
      <c r="JK37" s="86">
        <f t="shared" si="50"/>
        <v>1.4251348031379786E-13</v>
      </c>
      <c r="JL37" s="86">
        <f t="shared" si="50"/>
        <v>2.7133947066415861E-15</v>
      </c>
      <c r="JM37" s="86">
        <f t="shared" si="50"/>
        <v>2.0417678164042277E-20</v>
      </c>
    </row>
    <row r="38" spans="2:273" x14ac:dyDescent="0.25">
      <c r="B38" s="2">
        <v>11</v>
      </c>
      <c r="C38" s="37">
        <v>110.127</v>
      </c>
      <c r="D38" s="37">
        <v>108.64400000000001</v>
      </c>
      <c r="E38" s="37">
        <v>107.881</v>
      </c>
      <c r="F38" s="37">
        <v>111.627</v>
      </c>
      <c r="G38" s="37">
        <v>114.441</v>
      </c>
      <c r="H38" s="37">
        <v>114.881</v>
      </c>
      <c r="I38" s="37">
        <v>113.39</v>
      </c>
      <c r="J38" s="37">
        <v>112.52500000000001</v>
      </c>
      <c r="K38" s="37">
        <v>108.914</v>
      </c>
      <c r="L38" s="37">
        <v>111.79300000000001</v>
      </c>
      <c r="M38" s="37">
        <v>108.31</v>
      </c>
      <c r="N38" s="37">
        <v>104.776</v>
      </c>
      <c r="O38" s="37">
        <v>108.81</v>
      </c>
      <c r="P38" s="37">
        <v>109.29300000000001</v>
      </c>
      <c r="Q38" s="37">
        <v>113.81399999999999</v>
      </c>
      <c r="S38" s="4">
        <f t="shared" si="7"/>
        <v>108.06679039051618</v>
      </c>
      <c r="T38" s="4">
        <f t="shared" si="7"/>
        <v>108.43168170309882</v>
      </c>
      <c r="U38" s="4">
        <f t="shared" si="7"/>
        <v>107.50241693381088</v>
      </c>
      <c r="V38" s="4">
        <f t="shared" si="7"/>
        <v>111.30162728350513</v>
      </c>
      <c r="W38" s="4">
        <f t="shared" si="7"/>
        <v>114.73746030557368</v>
      </c>
      <c r="X38" s="4">
        <f t="shared" si="7"/>
        <v>113.65591643688602</v>
      </c>
      <c r="Y38" s="4">
        <f t="shared" si="7"/>
        <v>112.47176782746227</v>
      </c>
      <c r="Z38" s="4">
        <f t="shared" si="7"/>
        <v>112.2777805198175</v>
      </c>
      <c r="AA38" s="4">
        <f t="shared" si="7"/>
        <v>110.73677175265686</v>
      </c>
      <c r="AB38" s="4">
        <f t="shared" si="7"/>
        <v>111.22267103264195</v>
      </c>
      <c r="AC38" s="4">
        <f t="shared" si="7"/>
        <v>106.84295068798563</v>
      </c>
      <c r="AD38" s="4">
        <f t="shared" si="7"/>
        <v>106.88064229302799</v>
      </c>
      <c r="AE38" s="4">
        <f t="shared" si="7"/>
        <v>106.89351247291883</v>
      </c>
      <c r="AF38" s="4">
        <f t="shared" si="7"/>
        <v>108.25350742356241</v>
      </c>
      <c r="AG38" s="4" t="e">
        <f t="shared" si="7"/>
        <v>#N/A</v>
      </c>
      <c r="AI38" s="4">
        <f t="shared" si="8"/>
        <v>2.0602096094838203</v>
      </c>
      <c r="AJ38" s="4">
        <f t="shared" si="8"/>
        <v>0.21231829690118786</v>
      </c>
      <c r="AK38" s="4">
        <f t="shared" si="8"/>
        <v>0.37858306618912252</v>
      </c>
      <c r="AL38" s="4">
        <f t="shared" si="8"/>
        <v>0.32537271649486854</v>
      </c>
      <c r="AM38" s="4">
        <f t="shared" si="8"/>
        <v>-0.29646030557367453</v>
      </c>
      <c r="AN38" s="4">
        <f t="shared" si="8"/>
        <v>1.2250835631139836</v>
      </c>
      <c r="AO38" s="4">
        <f t="shared" si="8"/>
        <v>0.91823217253772782</v>
      </c>
      <c r="AP38" s="4">
        <f t="shared" si="8"/>
        <v>0.24721948018250828</v>
      </c>
      <c r="AQ38" s="4">
        <f t="shared" si="8"/>
        <v>-1.8227717526568625</v>
      </c>
      <c r="AR38" s="4">
        <f t="shared" si="8"/>
        <v>0.57032896735805139</v>
      </c>
      <c r="AS38" s="4">
        <f t="shared" si="8"/>
        <v>1.4670493120143675</v>
      </c>
      <c r="AT38" s="4">
        <f t="shared" si="8"/>
        <v>-2.1046422930279931</v>
      </c>
      <c r="AU38" s="4">
        <f t="shared" si="8"/>
        <v>1.9164875270811734</v>
      </c>
      <c r="AV38" s="4">
        <f t="shared" si="8"/>
        <v>1.0394925764375955</v>
      </c>
      <c r="AW38" s="4">
        <f t="shared" si="8"/>
        <v>0</v>
      </c>
      <c r="AY38" s="2">
        <f t="shared" si="51"/>
        <v>108.06679038283097</v>
      </c>
      <c r="AZ38" s="2">
        <f t="shared" si="9"/>
        <v>108.4316815483438</v>
      </c>
      <c r="BA38" s="2">
        <f t="shared" si="9"/>
        <v>107.50241691611728</v>
      </c>
      <c r="BB38" s="2">
        <f t="shared" si="9"/>
        <v>111.3016272644625</v>
      </c>
      <c r="BC38" s="2">
        <f t="shared" si="9"/>
        <v>114.73746028322356</v>
      </c>
      <c r="BD38" s="2">
        <f t="shared" si="9"/>
        <v>113.65591642732966</v>
      </c>
      <c r="BE38" s="2">
        <f t="shared" si="9"/>
        <v>112.47176782631804</v>
      </c>
      <c r="BF38" s="2">
        <f t="shared" si="9"/>
        <v>112.2777805181762</v>
      </c>
      <c r="BG38" s="2">
        <f t="shared" si="9"/>
        <v>110.73677175214085</v>
      </c>
      <c r="BH38" s="2">
        <f t="shared" si="9"/>
        <v>111.22267103235322</v>
      </c>
      <c r="BI38" s="2">
        <f t="shared" si="9"/>
        <v>106.84295068790004</v>
      </c>
      <c r="BJ38" s="2">
        <f t="shared" si="9"/>
        <v>106.88064229273706</v>
      </c>
      <c r="BK38" s="2">
        <f t="shared" si="9"/>
        <v>106.8935124722134</v>
      </c>
      <c r="BL38" s="2">
        <f t="shared" si="9"/>
        <v>108.25350742354668</v>
      </c>
      <c r="BM38" s="2" t="e">
        <f t="shared" si="9"/>
        <v>#N/A</v>
      </c>
      <c r="BO38" s="2">
        <f t="shared" si="10"/>
        <v>110.127</v>
      </c>
      <c r="BP38" s="2">
        <f t="shared" si="11"/>
        <v>108.64400000000001</v>
      </c>
      <c r="BQ38" s="2">
        <f t="shared" si="12"/>
        <v>107.881</v>
      </c>
      <c r="BR38" s="2">
        <f t="shared" si="13"/>
        <v>111.627</v>
      </c>
      <c r="BS38" s="2">
        <f t="shared" si="14"/>
        <v>114.441</v>
      </c>
      <c r="BT38" s="2">
        <f t="shared" si="15"/>
        <v>114.881</v>
      </c>
      <c r="BU38" s="2">
        <f t="shared" si="16"/>
        <v>113.39</v>
      </c>
      <c r="BV38" s="2">
        <f t="shared" si="17"/>
        <v>112.52500000000001</v>
      </c>
      <c r="BW38" s="2">
        <f t="shared" si="18"/>
        <v>108.914</v>
      </c>
      <c r="BX38" s="2">
        <f t="shared" si="19"/>
        <v>111.79300000000001</v>
      </c>
      <c r="BY38" s="2">
        <f t="shared" si="20"/>
        <v>108.31</v>
      </c>
      <c r="BZ38" s="2">
        <f t="shared" si="21"/>
        <v>104.776</v>
      </c>
      <c r="CA38" s="2">
        <f t="shared" si="22"/>
        <v>108.81</v>
      </c>
      <c r="CB38" s="2">
        <f t="shared" si="23"/>
        <v>109.29300000000001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108.16529992340519</v>
      </c>
      <c r="DL38" s="2">
        <f t="shared" si="41"/>
        <v>108.63524756097563</v>
      </c>
      <c r="DM38" s="2">
        <f t="shared" si="41"/>
        <v>107.40226862348177</v>
      </c>
      <c r="DN38" s="2">
        <f t="shared" si="41"/>
        <v>111.23299224021594</v>
      </c>
      <c r="DO38" s="2">
        <f t="shared" si="41"/>
        <v>114.83194594594593</v>
      </c>
      <c r="DP38" s="2">
        <f t="shared" si="41"/>
        <v>113.68937225079331</v>
      </c>
      <c r="DQ38" s="2">
        <f t="shared" si="41"/>
        <v>112.39340611664296</v>
      </c>
      <c r="DR38" s="2">
        <f t="shared" si="41"/>
        <v>112.18774688974686</v>
      </c>
      <c r="DS38" s="2">
        <f t="shared" si="41"/>
        <v>110.71525371085367</v>
      </c>
      <c r="DT38" s="2">
        <f t="shared" si="41"/>
        <v>111.05561574431573</v>
      </c>
      <c r="DU38" s="2">
        <f t="shared" si="41"/>
        <v>106.73639236058058</v>
      </c>
      <c r="DV38" s="2">
        <f t="shared" si="41"/>
        <v>106.72159187675068</v>
      </c>
      <c r="DW38" s="2">
        <f t="shared" si="41"/>
        <v>106.71946610644258</v>
      </c>
      <c r="DX38" s="2">
        <f t="shared" si="41"/>
        <v>108.0684463012478</v>
      </c>
      <c r="DY38" s="2">
        <f t="shared" si="41"/>
        <v>113.26241208791208</v>
      </c>
      <c r="EA38" s="2">
        <f t="shared" si="42"/>
        <v>106.32236882007962</v>
      </c>
      <c r="EB38" s="2">
        <f t="shared" si="42"/>
        <v>105.12985323767143</v>
      </c>
      <c r="EC38" s="2">
        <f t="shared" si="42"/>
        <v>109.23292765919443</v>
      </c>
      <c r="ED38" s="2">
        <f t="shared" si="42"/>
        <v>112.47064135634274</v>
      </c>
      <c r="EE38" s="2">
        <f t="shared" si="42"/>
        <v>113.20034125300786</v>
      </c>
      <c r="EF38" s="2">
        <f t="shared" si="42"/>
        <v>113.08415601971403</v>
      </c>
      <c r="EG38" s="2">
        <f t="shared" si="42"/>
        <v>113.94007228690175</v>
      </c>
      <c r="EH38" s="2">
        <f t="shared" si="42"/>
        <v>113.88377717777229</v>
      </c>
      <c r="EI38" s="2">
        <f t="shared" si="42"/>
        <v>111.13466831035525</v>
      </c>
      <c r="EJ38" s="2">
        <f t="shared" si="42"/>
        <v>114.32040494296578</v>
      </c>
      <c r="EK38" s="2">
        <f t="shared" si="42"/>
        <v>108.82955020567451</v>
      </c>
      <c r="EL38" s="2">
        <f t="shared" si="42"/>
        <v>109.76456484411243</v>
      </c>
      <c r="EM38" s="2">
        <f t="shared" si="42"/>
        <v>109.90396038246635</v>
      </c>
      <c r="EN38" s="2">
        <f t="shared" si="42"/>
        <v>111.93558939871151</v>
      </c>
      <c r="EO38" s="2">
        <f t="shared" si="42"/>
        <v>113.59370094312661</v>
      </c>
      <c r="EQ38" s="2">
        <f t="shared" si="43"/>
        <v>106.3098491914009</v>
      </c>
      <c r="ER38" s="2">
        <f t="shared" si="43"/>
        <v>102.57038066992321</v>
      </c>
      <c r="ES38" s="2">
        <f t="shared" si="43"/>
        <v>108.58789411287047</v>
      </c>
      <c r="ET38" s="2">
        <f t="shared" si="43"/>
        <v>110.81306495967087</v>
      </c>
      <c r="EU38" s="2">
        <f t="shared" si="43"/>
        <v>111.70681095708318</v>
      </c>
      <c r="EV38" s="2">
        <f t="shared" si="43"/>
        <v>112.96077703425513</v>
      </c>
      <c r="EW38" s="2">
        <f t="shared" si="43"/>
        <v>114.10744136526516</v>
      </c>
      <c r="EX38" s="2">
        <f t="shared" si="43"/>
        <v>113.57793908197898</v>
      </c>
      <c r="EY38" s="2">
        <f t="shared" si="43"/>
        <v>110.23414022113597</v>
      </c>
      <c r="EZ38" s="2">
        <f t="shared" si="43"/>
        <v>113.02830230940457</v>
      </c>
      <c r="FA38" s="2">
        <f t="shared" si="43"/>
        <v>109.09641244441205</v>
      </c>
      <c r="FB38" s="2">
        <f t="shared" si="43"/>
        <v>108.78785174589294</v>
      </c>
      <c r="FC38" s="2">
        <f t="shared" si="43"/>
        <v>109.81194066733272</v>
      </c>
      <c r="FD38" s="2">
        <f t="shared" si="43"/>
        <v>112.3192717331803</v>
      </c>
      <c r="FE38" s="2">
        <f t="shared" si="43"/>
        <v>119.40908295040691</v>
      </c>
      <c r="FG38" s="2">
        <f t="shared" si="44"/>
        <v>5.345257614502414E-2</v>
      </c>
      <c r="FH38" s="2">
        <f t="shared" si="44"/>
        <v>5.8066086783747604E-2</v>
      </c>
      <c r="FI38" s="2">
        <f t="shared" si="44"/>
        <v>5.4709052854354956E-2</v>
      </c>
      <c r="FJ38" s="2">
        <f t="shared" si="44"/>
        <v>5.5468153782062039E-2</v>
      </c>
      <c r="FK38" s="2">
        <f t="shared" si="44"/>
        <v>5.7899851961136367E-2</v>
      </c>
      <c r="FL38" s="2">
        <f t="shared" si="44"/>
        <v>5.5277020211446502E-2</v>
      </c>
      <c r="FM38" s="2">
        <f t="shared" si="44"/>
        <v>5.0663885400041686E-2</v>
      </c>
      <c r="FN38" s="2">
        <f t="shared" si="44"/>
        <v>5.3086996591408767E-2</v>
      </c>
      <c r="FO38" s="2">
        <f t="shared" si="44"/>
        <v>5.1332661963179781E-2</v>
      </c>
      <c r="FP38" s="2">
        <f t="shared" si="44"/>
        <v>5.1174801402766153E-2</v>
      </c>
      <c r="FQ38" s="2">
        <f t="shared" si="44"/>
        <v>5.0905971265763218E-2</v>
      </c>
      <c r="FR38" s="2">
        <f t="shared" si="44"/>
        <v>5.2272492144282548E-2</v>
      </c>
      <c r="FS38" s="2">
        <f t="shared" si="44"/>
        <v>5.4654706779593089E-2</v>
      </c>
      <c r="FT38" s="2">
        <f t="shared" si="44"/>
        <v>4.785373739090637E-2</v>
      </c>
      <c r="FU38" s="2">
        <f t="shared" si="44"/>
        <v>4.415298100802055E-2</v>
      </c>
      <c r="FW38" s="2">
        <f t="shared" si="53"/>
        <v>1.0019760462203117E-5</v>
      </c>
      <c r="FX38" s="2">
        <f t="shared" si="45"/>
        <v>8.3929962187389943E-6</v>
      </c>
      <c r="FY38" s="2">
        <f t="shared" si="45"/>
        <v>8.2620626724322343E-6</v>
      </c>
      <c r="FZ38" s="2">
        <f t="shared" si="45"/>
        <v>9.10199675756479E-6</v>
      </c>
      <c r="GA38" s="2">
        <f t="shared" si="45"/>
        <v>1.0707879314274491E-5</v>
      </c>
      <c r="GB38" s="2">
        <f t="shared" si="45"/>
        <v>1.032287619362234E-5</v>
      </c>
      <c r="GC38" s="2">
        <f t="shared" si="45"/>
        <v>9.5123482214968491E-6</v>
      </c>
      <c r="GD38" s="2">
        <f t="shared" si="45"/>
        <v>1.1527962117472428E-5</v>
      </c>
      <c r="GE38" s="2">
        <f t="shared" si="45"/>
        <v>1.2910837093260697E-5</v>
      </c>
      <c r="GF38" s="2">
        <f t="shared" si="45"/>
        <v>1.5208408987557186E-5</v>
      </c>
      <c r="GG38" s="2">
        <f t="shared" si="45"/>
        <v>1.534200731266047E-5</v>
      </c>
      <c r="GH38" s="2">
        <f t="shared" si="45"/>
        <v>1.3683184262258364E-5</v>
      </c>
      <c r="GI38" s="2">
        <f t="shared" si="45"/>
        <v>1.3422412280445644E-5</v>
      </c>
      <c r="GJ38" s="2">
        <f t="shared" si="45"/>
        <v>1.0091837523704815E-5</v>
      </c>
      <c r="GK38" s="2">
        <f t="shared" si="45"/>
        <v>9.5001779852076037E-6</v>
      </c>
      <c r="GM38" s="86">
        <f t="shared" si="54"/>
        <v>4.9459701303503931E-12</v>
      </c>
      <c r="GN38" s="86">
        <f t="shared" si="46"/>
        <v>1.0381225139832711E-10</v>
      </c>
      <c r="GO38" s="86">
        <f t="shared" si="46"/>
        <v>1.2059709661148138E-11</v>
      </c>
      <c r="GP38" s="86">
        <f t="shared" si="46"/>
        <v>1.3666917257786958E-11</v>
      </c>
      <c r="GQ38" s="86">
        <f t="shared" si="46"/>
        <v>1.5639156429775615E-11</v>
      </c>
      <c r="GR38" s="86">
        <f t="shared" si="46"/>
        <v>6.5780354151996375E-12</v>
      </c>
      <c r="GS38" s="86">
        <f t="shared" si="46"/>
        <v>7.6580820322519237E-13</v>
      </c>
      <c r="GT38" s="86">
        <f t="shared" si="46"/>
        <v>1.120108673681301E-12</v>
      </c>
      <c r="GU38" s="86">
        <f t="shared" si="46"/>
        <v>3.4069778299314747E-13</v>
      </c>
      <c r="GV38" s="86">
        <f t="shared" si="46"/>
        <v>1.9095022523692155E-13</v>
      </c>
      <c r="GW38" s="86">
        <f t="shared" si="46"/>
        <v>5.257005710149904E-14</v>
      </c>
      <c r="GX38" s="86">
        <f t="shared" si="46"/>
        <v>1.8943266536535094E-13</v>
      </c>
      <c r="GY38" s="86">
        <f t="shared" si="46"/>
        <v>4.4609436535201911E-13</v>
      </c>
      <c r="GZ38" s="86">
        <f t="shared" si="46"/>
        <v>9.7877299752301007E-15</v>
      </c>
      <c r="HA38" s="86">
        <f t="shared" si="46"/>
        <v>1.2628834965309256E-19</v>
      </c>
      <c r="HC38" s="86">
        <f t="shared" si="58"/>
        <v>9.9266368594957461E-27</v>
      </c>
      <c r="HD38" s="86">
        <f t="shared" si="47"/>
        <v>6.2235004160716615E-28</v>
      </c>
      <c r="HE38" s="86">
        <f t="shared" si="47"/>
        <v>3.6995292997625076E-29</v>
      </c>
      <c r="HF38" s="86">
        <f t="shared" si="47"/>
        <v>9.1110623062762925E-30</v>
      </c>
      <c r="HG38" s="86">
        <f t="shared" si="47"/>
        <v>1.2754358029113617E-29</v>
      </c>
      <c r="HH38" s="86">
        <f t="shared" si="47"/>
        <v>1.9732208326111829E-28</v>
      </c>
      <c r="HI38" s="86">
        <f t="shared" si="47"/>
        <v>7.3978077039709086E-30</v>
      </c>
      <c r="HJ38" s="86">
        <f t="shared" si="47"/>
        <v>1.223573334299004E-29</v>
      </c>
      <c r="HK38" s="86">
        <f t="shared" si="47"/>
        <v>1.9609944453855007E-31</v>
      </c>
      <c r="HL38" s="86">
        <f t="shared" si="47"/>
        <v>3.267800308270183E-31</v>
      </c>
      <c r="HM38" s="86">
        <f t="shared" si="47"/>
        <v>4.1271247183837445E-31</v>
      </c>
      <c r="HN38" s="86">
        <f t="shared" si="47"/>
        <v>1.8414716143538147E-29</v>
      </c>
      <c r="HO38" s="86">
        <f t="shared" si="47"/>
        <v>7.8933291414922359E-29</v>
      </c>
      <c r="HP38" s="86">
        <f t="shared" si="47"/>
        <v>3.8708633311168616E-34</v>
      </c>
      <c r="HQ38" s="86">
        <f t="shared" si="47"/>
        <v>8.7382431811814185E-42</v>
      </c>
      <c r="HS38" s="86">
        <f t="shared" si="55"/>
        <v>2.5414485613949255E-81</v>
      </c>
      <c r="HT38" s="86">
        <f t="shared" si="48"/>
        <v>1.1520988771566005E-86</v>
      </c>
      <c r="HU38" s="86">
        <f t="shared" si="48"/>
        <v>2.7417830826869632E-90</v>
      </c>
      <c r="HV38" s="86">
        <f t="shared" si="48"/>
        <v>1.6037125569047173E-92</v>
      </c>
      <c r="HW38" s="86">
        <f t="shared" si="48"/>
        <v>2.0297738410403904E-92</v>
      </c>
      <c r="HX38" s="86">
        <f t="shared" si="48"/>
        <v>8.0772851593037665E-89</v>
      </c>
      <c r="HY38" s="86">
        <f t="shared" si="48"/>
        <v>4.8926471944382812E-93</v>
      </c>
      <c r="HZ38" s="86">
        <f t="shared" si="48"/>
        <v>4.1925317724571575E-92</v>
      </c>
      <c r="IA38" s="86">
        <f t="shared" si="48"/>
        <v>4.0861103097120965E-98</v>
      </c>
      <c r="IB38" s="86">
        <f t="shared" si="48"/>
        <v>1.0617178481908389E-96</v>
      </c>
      <c r="IC38" s="86">
        <f t="shared" si="48"/>
        <v>1.3881659943847689E-97</v>
      </c>
      <c r="ID38" s="86">
        <f t="shared" si="48"/>
        <v>2.2604463275229933E-92</v>
      </c>
      <c r="IE38" s="86">
        <f t="shared" si="48"/>
        <v>1.3885402231930626E-90</v>
      </c>
      <c r="IF38" s="86">
        <f t="shared" si="48"/>
        <v>1.7490374966602019E-84</v>
      </c>
      <c r="IG38" s="86">
        <f t="shared" si="48"/>
        <v>1.4719653770515545E-65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1.665197442656714E-278</v>
      </c>
      <c r="IW38" s="86">
        <f t="shared" si="49"/>
        <v>3.0944954970050218E-167</v>
      </c>
      <c r="IY38" s="86">
        <f t="shared" si="57"/>
        <v>4.9459701303504028E-12</v>
      </c>
      <c r="IZ38" s="86">
        <f t="shared" si="50"/>
        <v>1.0381225139832711E-10</v>
      </c>
      <c r="JA38" s="86">
        <f t="shared" si="50"/>
        <v>1.2059709661148138E-11</v>
      </c>
      <c r="JB38" s="86">
        <f t="shared" si="50"/>
        <v>1.3666917257786958E-11</v>
      </c>
      <c r="JC38" s="86">
        <f t="shared" si="50"/>
        <v>1.5639156429775615E-11</v>
      </c>
      <c r="JD38" s="86">
        <f t="shared" si="50"/>
        <v>6.5780354151996375E-12</v>
      </c>
      <c r="JE38" s="86">
        <f t="shared" si="50"/>
        <v>7.6580820322519237E-13</v>
      </c>
      <c r="JF38" s="86">
        <f t="shared" si="50"/>
        <v>1.120108673681301E-12</v>
      </c>
      <c r="JG38" s="86">
        <f t="shared" si="50"/>
        <v>3.4069778299314747E-13</v>
      </c>
      <c r="JH38" s="86">
        <f t="shared" si="50"/>
        <v>1.9095022523692155E-13</v>
      </c>
      <c r="JI38" s="86">
        <f t="shared" si="50"/>
        <v>5.257005710149904E-14</v>
      </c>
      <c r="JJ38" s="86">
        <f t="shared" si="50"/>
        <v>1.8943266536535097E-13</v>
      </c>
      <c r="JK38" s="86">
        <f t="shared" si="50"/>
        <v>4.4609436535201921E-13</v>
      </c>
      <c r="JL38" s="86">
        <f t="shared" si="50"/>
        <v>9.7877299752301007E-15</v>
      </c>
      <c r="JM38" s="86">
        <f t="shared" si="50"/>
        <v>1.2628834965309256E-19</v>
      </c>
    </row>
    <row r="39" spans="2:273" x14ac:dyDescent="0.25">
      <c r="B39" s="2">
        <v>12</v>
      </c>
      <c r="C39" s="37">
        <v>110.111</v>
      </c>
      <c r="D39" s="37">
        <v>109</v>
      </c>
      <c r="E39" s="37">
        <v>106.30500000000001</v>
      </c>
      <c r="F39" s="37">
        <v>109.96599999999999</v>
      </c>
      <c r="G39" s="37">
        <v>114.15300000000001</v>
      </c>
      <c r="H39" s="37">
        <v>112.051</v>
      </c>
      <c r="I39" s="37">
        <v>111.52500000000001</v>
      </c>
      <c r="J39" s="37">
        <v>113.119</v>
      </c>
      <c r="K39" s="37">
        <v>112.69</v>
      </c>
      <c r="L39" s="37">
        <v>112</v>
      </c>
      <c r="M39" s="37">
        <v>107.345</v>
      </c>
      <c r="N39" s="37">
        <v>108.5</v>
      </c>
      <c r="O39" s="37">
        <v>108.431</v>
      </c>
      <c r="P39" s="37">
        <v>109.121</v>
      </c>
      <c r="Q39" s="37">
        <v>113.559</v>
      </c>
      <c r="S39" s="4">
        <f t="shared" si="7"/>
        <v>108.11495450135193</v>
      </c>
      <c r="T39" s="4">
        <f t="shared" si="7"/>
        <v>108.4838535218458</v>
      </c>
      <c r="U39" s="4">
        <f t="shared" si="7"/>
        <v>107.63869317635799</v>
      </c>
      <c r="V39" s="4">
        <f t="shared" si="7"/>
        <v>111.45428906080971</v>
      </c>
      <c r="W39" s="4">
        <f t="shared" si="7"/>
        <v>114.82240525836119</v>
      </c>
      <c r="X39" s="4">
        <f t="shared" si="7"/>
        <v>113.79381313837374</v>
      </c>
      <c r="Y39" s="4">
        <f t="shared" si="7"/>
        <v>112.61182057211353</v>
      </c>
      <c r="Z39" s="4">
        <f t="shared" si="7"/>
        <v>112.43083750411361</v>
      </c>
      <c r="AA39" s="4">
        <f t="shared" si="7"/>
        <v>110.9074647071072</v>
      </c>
      <c r="AB39" s="4">
        <f t="shared" si="7"/>
        <v>111.3969069206739</v>
      </c>
      <c r="AC39" s="4">
        <f t="shared" si="7"/>
        <v>107.07590839501171</v>
      </c>
      <c r="AD39" s="4">
        <f t="shared" si="7"/>
        <v>107.0756767864234</v>
      </c>
      <c r="AE39" s="4">
        <f t="shared" si="7"/>
        <v>106.99400868290221</v>
      </c>
      <c r="AF39" s="4">
        <f t="shared" si="7"/>
        <v>108.38228364809021</v>
      </c>
      <c r="AG39" s="4" t="e">
        <f t="shared" si="7"/>
        <v>#N/A</v>
      </c>
      <c r="AI39" s="4">
        <f t="shared" si="8"/>
        <v>1.9960454986480727</v>
      </c>
      <c r="AJ39" s="4">
        <f t="shared" si="8"/>
        <v>0.51614647815419801</v>
      </c>
      <c r="AK39" s="4">
        <f t="shared" si="8"/>
        <v>-1.3336931763579827</v>
      </c>
      <c r="AL39" s="4">
        <f t="shared" si="8"/>
        <v>-1.4882890608097199</v>
      </c>
      <c r="AM39" s="4">
        <f t="shared" si="8"/>
        <v>-0.6694052583611807</v>
      </c>
      <c r="AN39" s="4">
        <f t="shared" si="8"/>
        <v>-1.7428131383737338</v>
      </c>
      <c r="AO39" s="4">
        <f t="shared" si="8"/>
        <v>-1.086820572113524</v>
      </c>
      <c r="AP39" s="4">
        <f t="shared" si="8"/>
        <v>0.68816249588638811</v>
      </c>
      <c r="AQ39" s="4">
        <f t="shared" si="8"/>
        <v>1.7825352928928027</v>
      </c>
      <c r="AR39" s="4">
        <f t="shared" si="8"/>
        <v>0.60309307932610068</v>
      </c>
      <c r="AS39" s="4">
        <f t="shared" si="8"/>
        <v>0.2690916049882901</v>
      </c>
      <c r="AT39" s="4">
        <f t="shared" si="8"/>
        <v>1.4243232135765993</v>
      </c>
      <c r="AU39" s="4">
        <f t="shared" si="8"/>
        <v>1.4369913170977924</v>
      </c>
      <c r="AV39" s="4">
        <f t="shared" si="8"/>
        <v>0.73871635190978679</v>
      </c>
      <c r="AW39" s="4">
        <f t="shared" si="8"/>
        <v>0</v>
      </c>
      <c r="AY39" s="2">
        <f t="shared" si="51"/>
        <v>108.11495448116885</v>
      </c>
      <c r="AZ39" s="2">
        <f t="shared" si="9"/>
        <v>108.48385316427975</v>
      </c>
      <c r="BA39" s="2">
        <f t="shared" si="9"/>
        <v>107.63869313159337</v>
      </c>
      <c r="BB39" s="2">
        <f t="shared" si="9"/>
        <v>111.45428901271315</v>
      </c>
      <c r="BC39" s="2">
        <f t="shared" si="9"/>
        <v>114.82240520146104</v>
      </c>
      <c r="BD39" s="2">
        <f t="shared" si="9"/>
        <v>113.79381311334454</v>
      </c>
      <c r="BE39" s="2">
        <f t="shared" si="9"/>
        <v>112.61182056887453</v>
      </c>
      <c r="BF39" s="2">
        <f t="shared" si="9"/>
        <v>112.43083749947604</v>
      </c>
      <c r="BG39" s="2">
        <f t="shared" si="9"/>
        <v>110.90746470557792</v>
      </c>
      <c r="BH39" s="2">
        <f t="shared" si="9"/>
        <v>111.39690691979374</v>
      </c>
      <c r="BI39" s="2">
        <f t="shared" si="9"/>
        <v>107.07590839473372</v>
      </c>
      <c r="BJ39" s="2">
        <f t="shared" si="9"/>
        <v>107.07567678552861</v>
      </c>
      <c r="BK39" s="2">
        <f t="shared" si="9"/>
        <v>106.99400868078847</v>
      </c>
      <c r="BL39" s="2">
        <f t="shared" si="9"/>
        <v>108.38228364803604</v>
      </c>
      <c r="BM39" s="2" t="e">
        <f t="shared" si="9"/>
        <v>#N/A</v>
      </c>
      <c r="BO39" s="2">
        <f t="shared" si="10"/>
        <v>110.111</v>
      </c>
      <c r="BP39" s="2">
        <f t="shared" si="11"/>
        <v>109</v>
      </c>
      <c r="BQ39" s="2">
        <f t="shared" si="12"/>
        <v>106.30500000000001</v>
      </c>
      <c r="BR39" s="2">
        <f t="shared" si="13"/>
        <v>109.96599999999999</v>
      </c>
      <c r="BS39" s="2">
        <f t="shared" si="14"/>
        <v>114.15300000000001</v>
      </c>
      <c r="BT39" s="2">
        <f t="shared" si="15"/>
        <v>112.051</v>
      </c>
      <c r="BU39" s="2">
        <f t="shared" si="16"/>
        <v>111.52500000000001</v>
      </c>
      <c r="BV39" s="2">
        <f t="shared" si="17"/>
        <v>113.119</v>
      </c>
      <c r="BW39" s="2">
        <f t="shared" si="18"/>
        <v>112.69</v>
      </c>
      <c r="BX39" s="2">
        <f t="shared" si="19"/>
        <v>112</v>
      </c>
      <c r="BY39" s="2">
        <f t="shared" si="20"/>
        <v>107.345</v>
      </c>
      <c r="BZ39" s="2">
        <f t="shared" si="21"/>
        <v>108.5</v>
      </c>
      <c r="CA39" s="2">
        <f t="shared" si="22"/>
        <v>108.431</v>
      </c>
      <c r="CB39" s="2">
        <f t="shared" si="23"/>
        <v>109.121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108.2351594266331</v>
      </c>
      <c r="DL39" s="2">
        <f t="shared" si="41"/>
        <v>108.72184878048783</v>
      </c>
      <c r="DM39" s="2">
        <f t="shared" si="41"/>
        <v>107.54941902834007</v>
      </c>
      <c r="DN39" s="2">
        <f t="shared" si="41"/>
        <v>111.40145681511473</v>
      </c>
      <c r="DO39" s="2">
        <f t="shared" si="41"/>
        <v>114.94539971550498</v>
      </c>
      <c r="DP39" s="2">
        <f t="shared" si="41"/>
        <v>113.85108129992341</v>
      </c>
      <c r="DQ39" s="2">
        <f t="shared" si="41"/>
        <v>112.54497155049788</v>
      </c>
      <c r="DR39" s="2">
        <f t="shared" si="41"/>
        <v>112.35408936078935</v>
      </c>
      <c r="DS39" s="2">
        <f t="shared" si="41"/>
        <v>110.90489746889743</v>
      </c>
      <c r="DT39" s="2">
        <f t="shared" si="41"/>
        <v>111.23650429000428</v>
      </c>
      <c r="DU39" s="2">
        <f t="shared" si="41"/>
        <v>106.98231459129104</v>
      </c>
      <c r="DV39" s="2">
        <f t="shared" si="41"/>
        <v>106.92395294117645</v>
      </c>
      <c r="DW39" s="2">
        <f t="shared" si="41"/>
        <v>106.82065882352941</v>
      </c>
      <c r="DX39" s="2">
        <f t="shared" si="41"/>
        <v>108.19537210338684</v>
      </c>
      <c r="DY39" s="2">
        <f t="shared" si="41"/>
        <v>113.16802197802197</v>
      </c>
      <c r="EA39" s="2">
        <f t="shared" si="42"/>
        <v>106.17364153423077</v>
      </c>
      <c r="EB39" s="2">
        <f t="shared" si="42"/>
        <v>104.96321469439653</v>
      </c>
      <c r="EC39" s="2">
        <f t="shared" si="42"/>
        <v>109.04558816349618</v>
      </c>
      <c r="ED39" s="2">
        <f t="shared" si="42"/>
        <v>112.27504620042387</v>
      </c>
      <c r="EE39" s="2">
        <f t="shared" si="42"/>
        <v>112.99750126516335</v>
      </c>
      <c r="EF39" s="2">
        <f t="shared" si="42"/>
        <v>112.90120230522137</v>
      </c>
      <c r="EG39" s="2">
        <f t="shared" si="42"/>
        <v>113.75418499986242</v>
      </c>
      <c r="EH39" s="2">
        <f t="shared" si="42"/>
        <v>113.67940704043158</v>
      </c>
      <c r="EI39" s="2">
        <f t="shared" si="42"/>
        <v>110.95095966254068</v>
      </c>
      <c r="EJ39" s="2">
        <f t="shared" si="42"/>
        <v>114.10961216730038</v>
      </c>
      <c r="EK39" s="2">
        <f t="shared" si="42"/>
        <v>108.66725875435081</v>
      </c>
      <c r="EL39" s="2">
        <f t="shared" si="42"/>
        <v>109.58471971391185</v>
      </c>
      <c r="EM39" s="2">
        <f t="shared" si="42"/>
        <v>109.72858441054896</v>
      </c>
      <c r="EN39" s="2">
        <f t="shared" si="42"/>
        <v>111.7739540586972</v>
      </c>
      <c r="EO39" s="2">
        <f t="shared" si="42"/>
        <v>113.45616701914832</v>
      </c>
      <c r="EQ39" s="2">
        <f t="shared" si="43"/>
        <v>106.16126235630315</v>
      </c>
      <c r="ER39" s="2">
        <f t="shared" si="43"/>
        <v>102.43091887648288</v>
      </c>
      <c r="ES39" s="2">
        <f t="shared" si="43"/>
        <v>108.40765607563365</v>
      </c>
      <c r="ET39" s="2">
        <f t="shared" si="43"/>
        <v>110.6357327234342</v>
      </c>
      <c r="EU39" s="2">
        <f t="shared" si="43"/>
        <v>111.5207737595228</v>
      </c>
      <c r="EV39" s="2">
        <f t="shared" si="43"/>
        <v>112.77918336178445</v>
      </c>
      <c r="EW39" s="2">
        <f t="shared" si="43"/>
        <v>113.91970249542422</v>
      </c>
      <c r="EX39" s="2">
        <f t="shared" si="43"/>
        <v>113.3769952976495</v>
      </c>
      <c r="EY39" s="2">
        <f t="shared" si="43"/>
        <v>110.06062715544452</v>
      </c>
      <c r="EZ39" s="2">
        <f t="shared" si="43"/>
        <v>112.83224710628825</v>
      </c>
      <c r="FA39" s="2">
        <f t="shared" si="43"/>
        <v>108.93105199144614</v>
      </c>
      <c r="FB39" s="2">
        <f t="shared" si="43"/>
        <v>108.61912611655943</v>
      </c>
      <c r="FC39" s="2">
        <f t="shared" si="43"/>
        <v>109.63755790967451</v>
      </c>
      <c r="FD39" s="2">
        <f t="shared" si="43"/>
        <v>112.15322947311496</v>
      </c>
      <c r="FE39" s="2">
        <f t="shared" si="43"/>
        <v>119.2005708893485</v>
      </c>
      <c r="FG39" s="2">
        <f t="shared" si="44"/>
        <v>5.8308884877589347E-2</v>
      </c>
      <c r="FH39" s="2">
        <f t="shared" si="44"/>
        <v>6.331350877018066E-2</v>
      </c>
      <c r="FI39" s="2">
        <f t="shared" si="44"/>
        <v>5.9672319316772388E-2</v>
      </c>
      <c r="FJ39" s="2">
        <f t="shared" si="44"/>
        <v>6.0495879474279986E-2</v>
      </c>
      <c r="FK39" s="2">
        <f t="shared" si="44"/>
        <v>6.3133258228801253E-2</v>
      </c>
      <c r="FL39" s="2">
        <f t="shared" si="44"/>
        <v>6.028852705509475E-2</v>
      </c>
      <c r="FM39" s="2">
        <f t="shared" si="44"/>
        <v>5.5281631255638508E-2</v>
      </c>
      <c r="FN39" s="2">
        <f t="shared" si="44"/>
        <v>5.7912123556450222E-2</v>
      </c>
      <c r="FO39" s="2">
        <f t="shared" si="44"/>
        <v>5.6007767098944262E-2</v>
      </c>
      <c r="FP39" s="2">
        <f t="shared" si="44"/>
        <v>5.5836375643329113E-2</v>
      </c>
      <c r="FQ39" s="2">
        <f t="shared" si="44"/>
        <v>5.5544490983533694E-2</v>
      </c>
      <c r="FR39" s="2">
        <f t="shared" si="44"/>
        <v>5.7028046573285029E-2</v>
      </c>
      <c r="FS39" s="2">
        <f t="shared" si="44"/>
        <v>5.9613353829604601E-2</v>
      </c>
      <c r="FT39" s="2">
        <f t="shared" si="44"/>
        <v>5.222944454617949E-2</v>
      </c>
      <c r="FU39" s="2">
        <f t="shared" si="44"/>
        <v>4.8207426974424983E-2</v>
      </c>
      <c r="FW39" s="2">
        <f t="shared" si="53"/>
        <v>1.0986438256920688E-5</v>
      </c>
      <c r="FX39" s="2">
        <f t="shared" si="45"/>
        <v>9.2027299023305583E-6</v>
      </c>
      <c r="FY39" s="2">
        <f t="shared" si="45"/>
        <v>9.0591643543498768E-6</v>
      </c>
      <c r="FZ39" s="2">
        <f t="shared" si="45"/>
        <v>9.9801322220402279E-6</v>
      </c>
      <c r="GA39" s="2">
        <f t="shared" si="45"/>
        <v>1.1740944065736762E-5</v>
      </c>
      <c r="GB39" s="2">
        <f t="shared" si="45"/>
        <v>1.1318797395034551E-5</v>
      </c>
      <c r="GC39" s="2">
        <f t="shared" si="45"/>
        <v>1.0430072846958161E-5</v>
      </c>
      <c r="GD39" s="2">
        <f t="shared" si="45"/>
        <v>1.2640145049441876E-5</v>
      </c>
      <c r="GE39" s="2">
        <f t="shared" si="45"/>
        <v>1.4156433733261061E-5</v>
      </c>
      <c r="GF39" s="2">
        <f t="shared" si="45"/>
        <v>1.6675664385017903E-5</v>
      </c>
      <c r="GG39" s="2">
        <f t="shared" si="45"/>
        <v>1.6822151603771003E-5</v>
      </c>
      <c r="GH39" s="2">
        <f t="shared" si="45"/>
        <v>1.5003293391094134E-5</v>
      </c>
      <c r="GI39" s="2">
        <f t="shared" si="45"/>
        <v>1.4717363346607323E-5</v>
      </c>
      <c r="GJ39" s="2">
        <f t="shared" si="45"/>
        <v>1.1065469029953461E-5</v>
      </c>
      <c r="GK39" s="2">
        <f t="shared" si="45"/>
        <v>1.0416728472702611E-5</v>
      </c>
      <c r="GM39" s="86">
        <f t="shared" si="54"/>
        <v>1.3249740059861196E-11</v>
      </c>
      <c r="GN39" s="86">
        <f t="shared" si="46"/>
        <v>2.4460328224537655E-10</v>
      </c>
      <c r="GO39" s="86">
        <f t="shared" si="46"/>
        <v>3.1120686016529059E-11</v>
      </c>
      <c r="GP39" s="86">
        <f t="shared" si="46"/>
        <v>3.5211146416758605E-11</v>
      </c>
      <c r="GQ39" s="86">
        <f t="shared" si="46"/>
        <v>4.0625083306006735E-11</v>
      </c>
      <c r="GR39" s="86">
        <f t="shared" si="46"/>
        <v>1.7577207640161499E-11</v>
      </c>
      <c r="GS39" s="86">
        <f t="shared" si="46"/>
        <v>2.2114276407022486E-12</v>
      </c>
      <c r="GT39" s="86">
        <f t="shared" si="46"/>
        <v>3.2294559211091677E-12</v>
      </c>
      <c r="GU39" s="86">
        <f t="shared" si="46"/>
        <v>1.0303234918262305E-12</v>
      </c>
      <c r="GV39" s="86">
        <f t="shared" si="46"/>
        <v>5.9402992170438683E-13</v>
      </c>
      <c r="GW39" s="86">
        <f t="shared" si="46"/>
        <v>1.7430019372953345E-13</v>
      </c>
      <c r="GX39" s="86">
        <f t="shared" si="46"/>
        <v>5.9468801452347515E-13</v>
      </c>
      <c r="GY39" s="86">
        <f t="shared" si="46"/>
        <v>1.3645274817287728E-12</v>
      </c>
      <c r="GZ39" s="86">
        <f t="shared" si="46"/>
        <v>3.4411524884303134E-14</v>
      </c>
      <c r="HA39" s="86">
        <f t="shared" si="46"/>
        <v>7.5183984921438313E-19</v>
      </c>
      <c r="HC39" s="86">
        <f t="shared" si="58"/>
        <v>5.1530635711955084E-26</v>
      </c>
      <c r="HD39" s="86">
        <f t="shared" si="47"/>
        <v>3.4630668411554372E-27</v>
      </c>
      <c r="HE39" s="86">
        <f t="shared" si="47"/>
        <v>2.2396710198782178E-28</v>
      </c>
      <c r="HF39" s="86">
        <f t="shared" si="47"/>
        <v>5.8471186895458406E-29</v>
      </c>
      <c r="HG39" s="86">
        <f t="shared" si="47"/>
        <v>8.3183446563047558E-29</v>
      </c>
      <c r="HH39" s="86">
        <f t="shared" si="47"/>
        <v>1.1766113930370742E-27</v>
      </c>
      <c r="HI39" s="86">
        <f t="shared" si="47"/>
        <v>4.8217598933129971E-29</v>
      </c>
      <c r="HJ39" s="86">
        <f t="shared" si="47"/>
        <v>8.1170759244762892E-29</v>
      </c>
      <c r="HK39" s="86">
        <f t="shared" si="47"/>
        <v>1.4828516896392599E-30</v>
      </c>
      <c r="HL39" s="86">
        <f t="shared" si="47"/>
        <v>2.47074741423365E-30</v>
      </c>
      <c r="HM39" s="86">
        <f t="shared" si="47"/>
        <v>3.1443231486108352E-30</v>
      </c>
      <c r="HN39" s="86">
        <f t="shared" si="47"/>
        <v>1.2450794901278555E-28</v>
      </c>
      <c r="HO39" s="86">
        <f t="shared" si="47"/>
        <v>5.1122825785011144E-28</v>
      </c>
      <c r="HP39" s="86">
        <f t="shared" si="47"/>
        <v>3.5219435709166329E-33</v>
      </c>
      <c r="HQ39" s="86">
        <f t="shared" si="47"/>
        <v>1.4323251098027776E-40</v>
      </c>
      <c r="HS39" s="86">
        <f t="shared" si="55"/>
        <v>9.0918332209021607E-80</v>
      </c>
      <c r="HT39" s="86">
        <f t="shared" si="48"/>
        <v>4.9641090600791257E-85</v>
      </c>
      <c r="HU39" s="86">
        <f t="shared" si="48"/>
        <v>1.4121724419383001E-88</v>
      </c>
      <c r="HV39" s="86">
        <f t="shared" si="48"/>
        <v>9.4490527179395319E-91</v>
      </c>
      <c r="HW39" s="86">
        <f t="shared" si="48"/>
        <v>1.249473591320662E-90</v>
      </c>
      <c r="HX39" s="86">
        <f t="shared" si="48"/>
        <v>4.1027455616509502E-87</v>
      </c>
      <c r="HY39" s="86">
        <f t="shared" si="48"/>
        <v>2.9978461023748222E-91</v>
      </c>
      <c r="HZ39" s="86">
        <f t="shared" si="48"/>
        <v>2.6564998951279289E-90</v>
      </c>
      <c r="IA39" s="86">
        <f t="shared" si="48"/>
        <v>3.4726632618425276E-96</v>
      </c>
      <c r="IB39" s="86">
        <f t="shared" si="48"/>
        <v>8.8746348237014716E-95</v>
      </c>
      <c r="IC39" s="86">
        <f t="shared" si="48"/>
        <v>1.2137598844961486E-95</v>
      </c>
      <c r="ID39" s="86">
        <f t="shared" si="48"/>
        <v>1.5229029568261349E-90</v>
      </c>
      <c r="IE39" s="86">
        <f t="shared" si="48"/>
        <v>8.5582517350168622E-89</v>
      </c>
      <c r="IF39" s="86">
        <f t="shared" si="48"/>
        <v>7.6213992560608161E-83</v>
      </c>
      <c r="IG39" s="86">
        <f t="shared" si="48"/>
        <v>2.6988772960231122E-64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4.2541531569843463E-274</v>
      </c>
      <c r="IW39" s="86">
        <f t="shared" si="49"/>
        <v>1.2924531629423615E-164</v>
      </c>
      <c r="IY39" s="86">
        <f t="shared" si="57"/>
        <v>1.3249740059861248E-11</v>
      </c>
      <c r="IZ39" s="86">
        <f t="shared" si="50"/>
        <v>2.4460328224537655E-10</v>
      </c>
      <c r="JA39" s="86">
        <f t="shared" si="50"/>
        <v>3.1120686016529059E-11</v>
      </c>
      <c r="JB39" s="86">
        <f t="shared" si="50"/>
        <v>3.5211146416758605E-11</v>
      </c>
      <c r="JC39" s="86">
        <f t="shared" si="50"/>
        <v>4.0625083306006735E-11</v>
      </c>
      <c r="JD39" s="86">
        <f t="shared" si="50"/>
        <v>1.7577207640161499E-11</v>
      </c>
      <c r="JE39" s="86">
        <f t="shared" si="50"/>
        <v>2.2114276407022486E-12</v>
      </c>
      <c r="JF39" s="86">
        <f t="shared" si="50"/>
        <v>3.2294559211091677E-12</v>
      </c>
      <c r="JG39" s="86">
        <f t="shared" si="50"/>
        <v>1.0303234918262305E-12</v>
      </c>
      <c r="JH39" s="86">
        <f t="shared" si="50"/>
        <v>5.9402992170438683E-13</v>
      </c>
      <c r="JI39" s="86">
        <f t="shared" si="50"/>
        <v>1.7430019372953345E-13</v>
      </c>
      <c r="JJ39" s="86">
        <f t="shared" si="50"/>
        <v>5.9468801452347525E-13</v>
      </c>
      <c r="JK39" s="86">
        <f t="shared" si="50"/>
        <v>1.3645274817287734E-12</v>
      </c>
      <c r="JL39" s="86">
        <f t="shared" si="50"/>
        <v>3.4411524884303134E-14</v>
      </c>
      <c r="JM39" s="86">
        <f t="shared" si="50"/>
        <v>7.5183984921438313E-19</v>
      </c>
    </row>
    <row r="40" spans="2:273" x14ac:dyDescent="0.25">
      <c r="B40" s="2">
        <v>13</v>
      </c>
      <c r="C40" s="37">
        <v>111.111</v>
      </c>
      <c r="D40" s="37">
        <v>107.22</v>
      </c>
      <c r="E40" s="37">
        <v>107.068</v>
      </c>
      <c r="F40" s="37">
        <v>112.39</v>
      </c>
      <c r="G40" s="37">
        <v>112.57599999999999</v>
      </c>
      <c r="H40" s="37">
        <v>113.69499999999999</v>
      </c>
      <c r="I40" s="37">
        <v>112.593</v>
      </c>
      <c r="J40" s="37">
        <v>110.69499999999999</v>
      </c>
      <c r="K40" s="37">
        <v>110.586</v>
      </c>
      <c r="L40" s="37">
        <v>110.63800000000001</v>
      </c>
      <c r="M40" s="37">
        <v>105.224</v>
      </c>
      <c r="N40" s="37">
        <v>106.672</v>
      </c>
      <c r="O40" s="37">
        <v>109.03400000000001</v>
      </c>
      <c r="P40" s="37">
        <v>107.328</v>
      </c>
      <c r="Q40" s="37">
        <v>112.797</v>
      </c>
      <c r="S40" s="4">
        <f t="shared" si="7"/>
        <v>108.16005714914691</v>
      </c>
      <c r="T40" s="4">
        <f t="shared" si="7"/>
        <v>108.53160462691061</v>
      </c>
      <c r="U40" s="4">
        <f t="shared" si="7"/>
        <v>107.77213617102001</v>
      </c>
      <c r="V40" s="4">
        <f t="shared" si="7"/>
        <v>111.60350598100275</v>
      </c>
      <c r="W40" s="4">
        <f t="shared" si="7"/>
        <v>114.90304674778497</v>
      </c>
      <c r="X40" s="4">
        <f t="shared" si="7"/>
        <v>113.92770803653357</v>
      </c>
      <c r="Y40" s="4">
        <f t="shared" si="7"/>
        <v>112.74910039623232</v>
      </c>
      <c r="Z40" s="4">
        <f t="shared" si="7"/>
        <v>112.58070773169696</v>
      </c>
      <c r="AA40" s="4">
        <f t="shared" si="7"/>
        <v>111.07453627730882</v>
      </c>
      <c r="AB40" s="4">
        <f t="shared" si="7"/>
        <v>111.56847703031669</v>
      </c>
      <c r="AC40" s="4">
        <f t="shared" si="7"/>
        <v>107.30558429483165</v>
      </c>
      <c r="AD40" s="4">
        <f t="shared" si="7"/>
        <v>107.2679970998437</v>
      </c>
      <c r="AE40" s="4">
        <f t="shared" si="7"/>
        <v>107.09286449014317</v>
      </c>
      <c r="AF40" s="4">
        <f t="shared" si="7"/>
        <v>108.50977217661344</v>
      </c>
      <c r="AG40" s="4" t="e">
        <f t="shared" si="7"/>
        <v>#N/A</v>
      </c>
      <c r="AI40" s="4">
        <f t="shared" si="8"/>
        <v>2.9509428508530959</v>
      </c>
      <c r="AJ40" s="4">
        <f t="shared" si="8"/>
        <v>-1.3116046269106079</v>
      </c>
      <c r="AK40" s="4">
        <f t="shared" si="8"/>
        <v>-0.70413617102001069</v>
      </c>
      <c r="AL40" s="4">
        <f t="shared" si="8"/>
        <v>0.7864940189972458</v>
      </c>
      <c r="AM40" s="4">
        <f t="shared" si="8"/>
        <v>-2.3270467477849763</v>
      </c>
      <c r="AN40" s="4">
        <f t="shared" si="8"/>
        <v>-0.2327080365335803</v>
      </c>
      <c r="AO40" s="4">
        <f t="shared" si="8"/>
        <v>-0.15610039623231842</v>
      </c>
      <c r="AP40" s="4">
        <f t="shared" si="8"/>
        <v>-1.8857077316969679</v>
      </c>
      <c r="AQ40" s="4">
        <f t="shared" si="8"/>
        <v>-0.48853627730882465</v>
      </c>
      <c r="AR40" s="4">
        <f t="shared" si="8"/>
        <v>-0.9304770303166805</v>
      </c>
      <c r="AS40" s="4">
        <f t="shared" si="8"/>
        <v>-2.081584294831643</v>
      </c>
      <c r="AT40" s="4">
        <f t="shared" si="8"/>
        <v>-0.59599709984370008</v>
      </c>
      <c r="AU40" s="4">
        <f t="shared" si="8"/>
        <v>1.941135509856835</v>
      </c>
      <c r="AV40" s="4">
        <f t="shared" si="8"/>
        <v>-1.1817721766134355</v>
      </c>
      <c r="AW40" s="4">
        <f t="shared" si="8"/>
        <v>0</v>
      </c>
      <c r="AY40" s="2">
        <f t="shared" si="51"/>
        <v>108.16005709718843</v>
      </c>
      <c r="AZ40" s="2">
        <f t="shared" si="9"/>
        <v>108.53160381478796</v>
      </c>
      <c r="BA40" s="2">
        <f t="shared" si="9"/>
        <v>107.77213605991233</v>
      </c>
      <c r="BB40" s="2">
        <f t="shared" si="9"/>
        <v>111.60350586183016</v>
      </c>
      <c r="BC40" s="2">
        <f t="shared" si="9"/>
        <v>114.90304660573958</v>
      </c>
      <c r="BD40" s="2">
        <f t="shared" si="9"/>
        <v>113.92770797228212</v>
      </c>
      <c r="BE40" s="2">
        <f t="shared" si="9"/>
        <v>112.74910038725875</v>
      </c>
      <c r="BF40" s="2">
        <f t="shared" si="9"/>
        <v>112.5807077188753</v>
      </c>
      <c r="BG40" s="2">
        <f t="shared" si="9"/>
        <v>111.07453627287856</v>
      </c>
      <c r="BH40" s="2">
        <f t="shared" si="9"/>
        <v>111.56847702769582</v>
      </c>
      <c r="BI40" s="2">
        <f t="shared" si="9"/>
        <v>107.305584293951</v>
      </c>
      <c r="BJ40" s="2">
        <f t="shared" si="9"/>
        <v>107.26799709715638</v>
      </c>
      <c r="BK40" s="2">
        <f t="shared" si="9"/>
        <v>107.09286448395643</v>
      </c>
      <c r="BL40" s="2">
        <f t="shared" si="9"/>
        <v>108.50977217643162</v>
      </c>
      <c r="BM40" s="2" t="e">
        <f t="shared" si="9"/>
        <v>#N/A</v>
      </c>
      <c r="BO40" s="2">
        <f t="shared" si="10"/>
        <v>111.111</v>
      </c>
      <c r="BP40" s="2">
        <f t="shared" si="11"/>
        <v>107.22</v>
      </c>
      <c r="BQ40" s="2">
        <f t="shared" si="12"/>
        <v>107.068</v>
      </c>
      <c r="BR40" s="2">
        <f t="shared" si="13"/>
        <v>112.39</v>
      </c>
      <c r="BS40" s="2">
        <f t="shared" si="14"/>
        <v>112.57599999999999</v>
      </c>
      <c r="BT40" s="2">
        <f t="shared" si="15"/>
        <v>113.69499999999999</v>
      </c>
      <c r="BU40" s="2">
        <f t="shared" si="16"/>
        <v>112.593</v>
      </c>
      <c r="BV40" s="2">
        <f t="shared" si="17"/>
        <v>110.69499999999999</v>
      </c>
      <c r="BW40" s="2">
        <f t="shared" si="18"/>
        <v>110.586</v>
      </c>
      <c r="BX40" s="2">
        <f t="shared" si="19"/>
        <v>110.63800000000001</v>
      </c>
      <c r="BY40" s="2">
        <f t="shared" si="20"/>
        <v>105.224</v>
      </c>
      <c r="BZ40" s="2">
        <f t="shared" si="21"/>
        <v>106.672</v>
      </c>
      <c r="CA40" s="2">
        <f t="shared" si="22"/>
        <v>109.03400000000001</v>
      </c>
      <c r="CB40" s="2">
        <f t="shared" si="23"/>
        <v>107.328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108.30501892986103</v>
      </c>
      <c r="DL40" s="2">
        <f t="shared" si="41"/>
        <v>108.80845000000002</v>
      </c>
      <c r="DM40" s="2">
        <f t="shared" si="41"/>
        <v>107.69656943319838</v>
      </c>
      <c r="DN40" s="2">
        <f t="shared" si="41"/>
        <v>111.5699213900135</v>
      </c>
      <c r="DO40" s="2">
        <f t="shared" si="41"/>
        <v>115.05885348506401</v>
      </c>
      <c r="DP40" s="2">
        <f t="shared" si="41"/>
        <v>114.01279034905352</v>
      </c>
      <c r="DQ40" s="2">
        <f t="shared" si="41"/>
        <v>112.69653698435278</v>
      </c>
      <c r="DR40" s="2">
        <f t="shared" si="41"/>
        <v>112.52043183183181</v>
      </c>
      <c r="DS40" s="2">
        <f t="shared" si="41"/>
        <v>111.09454122694119</v>
      </c>
      <c r="DT40" s="2">
        <f t="shared" si="41"/>
        <v>111.41739283569282</v>
      </c>
      <c r="DU40" s="2">
        <f t="shared" si="41"/>
        <v>107.22823682200151</v>
      </c>
      <c r="DV40" s="2">
        <f t="shared" si="41"/>
        <v>107.12631400560223</v>
      </c>
      <c r="DW40" s="2">
        <f t="shared" si="41"/>
        <v>106.92185154061626</v>
      </c>
      <c r="DX40" s="2">
        <f t="shared" si="41"/>
        <v>108.32229790552587</v>
      </c>
      <c r="DY40" s="2">
        <f t="shared" si="41"/>
        <v>113.07363186813186</v>
      </c>
      <c r="EA40" s="2">
        <f t="shared" si="42"/>
        <v>106.0249142483819</v>
      </c>
      <c r="EB40" s="2">
        <f t="shared" si="42"/>
        <v>104.79657615112161</v>
      </c>
      <c r="EC40" s="2">
        <f t="shared" si="42"/>
        <v>108.85824866779792</v>
      </c>
      <c r="ED40" s="2">
        <f t="shared" si="42"/>
        <v>112.07945104450501</v>
      </c>
      <c r="EE40" s="2">
        <f t="shared" si="42"/>
        <v>112.79466127731884</v>
      </c>
      <c r="EF40" s="2">
        <f t="shared" si="42"/>
        <v>112.71824859072871</v>
      </c>
      <c r="EG40" s="2">
        <f t="shared" si="42"/>
        <v>113.56829771282308</v>
      </c>
      <c r="EH40" s="2">
        <f t="shared" si="42"/>
        <v>113.47503690309087</v>
      </c>
      <c r="EI40" s="2">
        <f t="shared" si="42"/>
        <v>110.76725101472613</v>
      </c>
      <c r="EJ40" s="2">
        <f t="shared" si="42"/>
        <v>113.89881939163497</v>
      </c>
      <c r="EK40" s="2">
        <f t="shared" si="42"/>
        <v>108.50496730302712</v>
      </c>
      <c r="EL40" s="2">
        <f t="shared" si="42"/>
        <v>109.40487458371126</v>
      </c>
      <c r="EM40" s="2">
        <f t="shared" si="42"/>
        <v>109.55320843863159</v>
      </c>
      <c r="EN40" s="2">
        <f t="shared" si="42"/>
        <v>111.61231871868289</v>
      </c>
      <c r="EO40" s="2">
        <f t="shared" si="42"/>
        <v>113.31863309517004</v>
      </c>
      <c r="EQ40" s="2">
        <f t="shared" si="43"/>
        <v>106.01267552120541</v>
      </c>
      <c r="ER40" s="2">
        <f t="shared" si="43"/>
        <v>102.29145708304254</v>
      </c>
      <c r="ES40" s="2">
        <f t="shared" si="43"/>
        <v>108.22741803839683</v>
      </c>
      <c r="ET40" s="2">
        <f t="shared" si="43"/>
        <v>110.45840048719752</v>
      </c>
      <c r="EU40" s="2">
        <f t="shared" si="43"/>
        <v>111.33473656196242</v>
      </c>
      <c r="EV40" s="2">
        <f t="shared" si="43"/>
        <v>112.59758968931375</v>
      </c>
      <c r="EW40" s="2">
        <f t="shared" si="43"/>
        <v>113.73196362558326</v>
      </c>
      <c r="EX40" s="2">
        <f t="shared" si="43"/>
        <v>113.17605151332002</v>
      </c>
      <c r="EY40" s="2">
        <f t="shared" si="43"/>
        <v>109.88711408975307</v>
      </c>
      <c r="EZ40" s="2">
        <f t="shared" si="43"/>
        <v>112.63619190317195</v>
      </c>
      <c r="FA40" s="2">
        <f t="shared" si="43"/>
        <v>108.76569153848024</v>
      </c>
      <c r="FB40" s="2">
        <f t="shared" si="43"/>
        <v>108.45040048722593</v>
      </c>
      <c r="FC40" s="2">
        <f t="shared" si="43"/>
        <v>109.4631751520163</v>
      </c>
      <c r="FD40" s="2">
        <f t="shared" si="43"/>
        <v>111.98718721304962</v>
      </c>
      <c r="FE40" s="2">
        <f t="shared" si="43"/>
        <v>118.9920588282901</v>
      </c>
      <c r="FG40" s="2">
        <f t="shared" si="44"/>
        <v>6.3576767513248908E-2</v>
      </c>
      <c r="FH40" s="2">
        <f t="shared" si="44"/>
        <v>6.9000401689039551E-2</v>
      </c>
      <c r="FI40" s="2">
        <f t="shared" si="44"/>
        <v>6.5054871094698985E-2</v>
      </c>
      <c r="FJ40" s="2">
        <f t="shared" si="44"/>
        <v>6.5947507972023575E-2</v>
      </c>
      <c r="FK40" s="2">
        <f t="shared" si="44"/>
        <v>6.8805150108640079E-2</v>
      </c>
      <c r="FL40" s="2">
        <f t="shared" si="44"/>
        <v>6.5722776998608817E-2</v>
      </c>
      <c r="FM40" s="2">
        <f t="shared" si="44"/>
        <v>6.0293529464035205E-2</v>
      </c>
      <c r="FN40" s="2">
        <f t="shared" si="44"/>
        <v>6.3146564672892133E-2</v>
      </c>
      <c r="FO40" s="2">
        <f t="shared" si="44"/>
        <v>6.1081241220697073E-2</v>
      </c>
      <c r="FP40" s="2">
        <f t="shared" si="44"/>
        <v>6.0895325763055924E-2</v>
      </c>
      <c r="FQ40" s="2">
        <f t="shared" si="44"/>
        <v>6.0578692226974241E-2</v>
      </c>
      <c r="FR40" s="2">
        <f t="shared" si="44"/>
        <v>6.2187854358599373E-2</v>
      </c>
      <c r="FS40" s="2">
        <f t="shared" si="44"/>
        <v>6.4990954422932151E-2</v>
      </c>
      <c r="FT40" s="2">
        <f t="shared" si="44"/>
        <v>5.6981318131602322E-2</v>
      </c>
      <c r="FU40" s="2">
        <f t="shared" si="44"/>
        <v>5.2613688116356236E-2</v>
      </c>
      <c r="FW40" s="2">
        <f t="shared" si="53"/>
        <v>1.204637723340832E-5</v>
      </c>
      <c r="FX40" s="2">
        <f t="shared" si="45"/>
        <v>1.0090583723846633E-5</v>
      </c>
      <c r="FY40" s="2">
        <f t="shared" si="45"/>
        <v>9.9331675081162404E-6</v>
      </c>
      <c r="FZ40" s="2">
        <f t="shared" si="45"/>
        <v>1.0942986839472452E-5</v>
      </c>
      <c r="GA40" s="2">
        <f t="shared" si="45"/>
        <v>1.2873674587625205E-5</v>
      </c>
      <c r="GB40" s="2">
        <f t="shared" si="45"/>
        <v>1.2410800997410066E-5</v>
      </c>
      <c r="GC40" s="2">
        <f t="shared" si="45"/>
        <v>1.143633595278015E-5</v>
      </c>
      <c r="GD40" s="2">
        <f t="shared" si="45"/>
        <v>1.3859626541007929E-5</v>
      </c>
      <c r="GE40" s="2">
        <f t="shared" si="45"/>
        <v>1.5522199723645067E-5</v>
      </c>
      <c r="GF40" s="2">
        <f t="shared" si="45"/>
        <v>1.8284472987618273E-5</v>
      </c>
      <c r="GG40" s="2">
        <f t="shared" si="45"/>
        <v>1.8445092509902686E-5</v>
      </c>
      <c r="GH40" s="2">
        <f t="shared" si="45"/>
        <v>1.6450760261351663E-5</v>
      </c>
      <c r="GI40" s="2">
        <f t="shared" si="45"/>
        <v>1.6137245100922172E-5</v>
      </c>
      <c r="GJ40" s="2">
        <f t="shared" si="45"/>
        <v>1.2133032568501328E-5</v>
      </c>
      <c r="GK40" s="2">
        <f t="shared" si="45"/>
        <v>1.1421704166796149E-5</v>
      </c>
      <c r="GM40" s="86">
        <f t="shared" si="54"/>
        <v>3.4807151959234935E-11</v>
      </c>
      <c r="GN40" s="86">
        <f t="shared" si="46"/>
        <v>5.6675108416900154E-10</v>
      </c>
      <c r="GO40" s="86">
        <f t="shared" si="46"/>
        <v>7.8816719021841334E-11</v>
      </c>
      <c r="GP40" s="86">
        <f t="shared" si="46"/>
        <v>8.9029290385602139E-11</v>
      </c>
      <c r="GQ40" s="86">
        <f t="shared" si="46"/>
        <v>1.0352096088541114E-10</v>
      </c>
      <c r="GR40" s="86">
        <f t="shared" si="46"/>
        <v>4.6052855320398735E-11</v>
      </c>
      <c r="GS40" s="86">
        <f t="shared" si="46"/>
        <v>6.2524624903034318E-12</v>
      </c>
      <c r="GT40" s="86">
        <f t="shared" si="46"/>
        <v>9.1142606980535232E-12</v>
      </c>
      <c r="GU40" s="86">
        <f t="shared" si="46"/>
        <v>3.046979063199165E-12</v>
      </c>
      <c r="GV40" s="86">
        <f t="shared" si="46"/>
        <v>1.805878014246669E-12</v>
      </c>
      <c r="GW40" s="86">
        <f t="shared" si="46"/>
        <v>5.6385506153622307E-13</v>
      </c>
      <c r="GX40" s="86">
        <f t="shared" si="46"/>
        <v>1.8237100486525112E-12</v>
      </c>
      <c r="GY40" s="86">
        <f t="shared" si="46"/>
        <v>4.0787725232035061E-12</v>
      </c>
      <c r="GZ40" s="86">
        <f t="shared" si="46"/>
        <v>1.1791947745899689E-13</v>
      </c>
      <c r="HA40" s="86">
        <f t="shared" si="46"/>
        <v>4.3082459694271176E-18</v>
      </c>
      <c r="HC40" s="86">
        <f t="shared" si="58"/>
        <v>2.6131345422494831E-25</v>
      </c>
      <c r="HD40" s="86">
        <f t="shared" si="47"/>
        <v>1.8807812667932503E-26</v>
      </c>
      <c r="HE40" s="86">
        <f t="shared" si="47"/>
        <v>1.3216511360593202E-27</v>
      </c>
      <c r="HF40" s="86">
        <f t="shared" si="47"/>
        <v>3.6536533792254926E-28</v>
      </c>
      <c r="HG40" s="86">
        <f t="shared" si="47"/>
        <v>5.2791407305466307E-28</v>
      </c>
      <c r="HH40" s="86">
        <f t="shared" si="47"/>
        <v>6.8372103499157246E-27</v>
      </c>
      <c r="HI40" s="86">
        <f t="shared" si="47"/>
        <v>3.0588824763085926E-28</v>
      </c>
      <c r="HJ40" s="86">
        <f t="shared" si="47"/>
        <v>5.2372976305896856E-28</v>
      </c>
      <c r="HK40" s="86">
        <f t="shared" si="47"/>
        <v>1.0882869609032761E-29</v>
      </c>
      <c r="HL40" s="86">
        <f t="shared" si="47"/>
        <v>1.8127179222952532E-29</v>
      </c>
      <c r="HM40" s="86">
        <f t="shared" si="47"/>
        <v>2.3237608080731409E-29</v>
      </c>
      <c r="HN40" s="86">
        <f t="shared" si="47"/>
        <v>8.181701401327328E-28</v>
      </c>
      <c r="HO40" s="86">
        <f t="shared" si="47"/>
        <v>3.2200763290093944E-27</v>
      </c>
      <c r="HP40" s="86">
        <f t="shared" si="47"/>
        <v>3.1014320588639159E-32</v>
      </c>
      <c r="HQ40" s="86">
        <f t="shared" si="47"/>
        <v>2.2498667144294642E-39</v>
      </c>
      <c r="HS40" s="86">
        <f t="shared" si="55"/>
        <v>3.1402396487969618E-78</v>
      </c>
      <c r="HT40" s="86">
        <f t="shared" si="48"/>
        <v>2.0623603198660468E-83</v>
      </c>
      <c r="HU40" s="86">
        <f t="shared" si="48"/>
        <v>6.9997611584431691E-87</v>
      </c>
      <c r="HV40" s="86">
        <f t="shared" si="48"/>
        <v>5.3489569551708248E-89</v>
      </c>
      <c r="HW40" s="86">
        <f t="shared" si="48"/>
        <v>7.382919734825556E-89</v>
      </c>
      <c r="HX40" s="86">
        <f t="shared" si="48"/>
        <v>2.004759730132691E-85</v>
      </c>
      <c r="HY40" s="86">
        <f t="shared" si="48"/>
        <v>1.7638319915699888E-89</v>
      </c>
      <c r="HZ40" s="86">
        <f t="shared" si="48"/>
        <v>1.6145448542883641E-88</v>
      </c>
      <c r="IA40" s="86">
        <f t="shared" si="48"/>
        <v>2.8220023274785223E-94</v>
      </c>
      <c r="IB40" s="86">
        <f t="shared" si="48"/>
        <v>7.0907250750189222E-93</v>
      </c>
      <c r="IC40" s="86">
        <f t="shared" si="48"/>
        <v>1.0139242593985838E-93</v>
      </c>
      <c r="ID40" s="86">
        <f t="shared" si="48"/>
        <v>9.8303897458660714E-89</v>
      </c>
      <c r="IE40" s="86">
        <f t="shared" si="48"/>
        <v>5.0588657251849427E-87</v>
      </c>
      <c r="IF40" s="86">
        <f t="shared" si="48"/>
        <v>3.1983449118248234E-81</v>
      </c>
      <c r="IG40" s="86">
        <f t="shared" si="48"/>
        <v>4.8073541808163147E-63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1.0018161438330027E-269</v>
      </c>
      <c r="IW40" s="86">
        <f t="shared" si="49"/>
        <v>5.1444402920737565E-162</v>
      </c>
      <c r="IY40" s="86">
        <f t="shared" si="57"/>
        <v>3.4807151959235193E-11</v>
      </c>
      <c r="IZ40" s="86">
        <f t="shared" si="50"/>
        <v>5.6675108416900154E-10</v>
      </c>
      <c r="JA40" s="86">
        <f t="shared" si="50"/>
        <v>7.8816719021841334E-11</v>
      </c>
      <c r="JB40" s="86">
        <f t="shared" si="50"/>
        <v>8.9029290385602139E-11</v>
      </c>
      <c r="JC40" s="86">
        <f t="shared" si="50"/>
        <v>1.0352096088541114E-10</v>
      </c>
      <c r="JD40" s="86">
        <f t="shared" si="50"/>
        <v>4.6052855320398741E-11</v>
      </c>
      <c r="JE40" s="86">
        <f t="shared" si="50"/>
        <v>6.2524624903034318E-12</v>
      </c>
      <c r="JF40" s="86">
        <f t="shared" si="50"/>
        <v>9.1142606980535232E-12</v>
      </c>
      <c r="JG40" s="86">
        <f t="shared" si="50"/>
        <v>3.046979063199165E-12</v>
      </c>
      <c r="JH40" s="86">
        <f t="shared" si="50"/>
        <v>1.805878014246669E-12</v>
      </c>
      <c r="JI40" s="86">
        <f t="shared" si="50"/>
        <v>5.6385506153622307E-13</v>
      </c>
      <c r="JJ40" s="86">
        <f t="shared" si="50"/>
        <v>1.823710048652512E-12</v>
      </c>
      <c r="JK40" s="86">
        <f t="shared" si="50"/>
        <v>4.0787725232035094E-12</v>
      </c>
      <c r="JL40" s="86">
        <f t="shared" si="50"/>
        <v>1.1791947745899689E-13</v>
      </c>
      <c r="JM40" s="86">
        <f t="shared" si="50"/>
        <v>4.3082459694271176E-18</v>
      </c>
    </row>
    <row r="41" spans="2:273" x14ac:dyDescent="0.25">
      <c r="B41" s="2">
        <v>14</v>
      </c>
      <c r="C41" s="37">
        <v>110.333</v>
      </c>
      <c r="D41" s="37">
        <v>108.831</v>
      </c>
      <c r="E41" s="37">
        <v>109.76300000000001</v>
      </c>
      <c r="F41" s="37">
        <v>112.08499999999999</v>
      </c>
      <c r="G41" s="37">
        <v>117.593</v>
      </c>
      <c r="H41" s="37">
        <v>113.22</v>
      </c>
      <c r="I41" s="37">
        <v>112.78</v>
      </c>
      <c r="J41" s="37">
        <v>112.746</v>
      </c>
      <c r="K41" s="37">
        <v>112.621</v>
      </c>
      <c r="L41" s="37">
        <v>112.03400000000001</v>
      </c>
      <c r="M41" s="37">
        <v>107.879</v>
      </c>
      <c r="N41" s="37">
        <v>106.983</v>
      </c>
      <c r="O41" s="37">
        <v>107.63800000000001</v>
      </c>
      <c r="P41" s="37">
        <v>108.414</v>
      </c>
      <c r="Q41" s="37">
        <v>113.57599999999999</v>
      </c>
      <c r="S41" s="4">
        <f t="shared" si="7"/>
        <v>108.20175517270502</v>
      </c>
      <c r="T41" s="4">
        <f t="shared" si="7"/>
        <v>108.57447199295719</v>
      </c>
      <c r="U41" s="4">
        <f t="shared" si="7"/>
        <v>107.90234973827748</v>
      </c>
      <c r="V41" s="4">
        <f t="shared" si="7"/>
        <v>111.74881945048108</v>
      </c>
      <c r="W41" s="4">
        <f t="shared" si="7"/>
        <v>114.97889053920071</v>
      </c>
      <c r="X41" s="4">
        <f t="shared" si="7"/>
        <v>114.05711527233578</v>
      </c>
      <c r="Y41" s="4">
        <f t="shared" si="7"/>
        <v>112.88322357456731</v>
      </c>
      <c r="Z41" s="4">
        <f t="shared" si="7"/>
        <v>112.72695307084902</v>
      </c>
      <c r="AA41" s="4">
        <f t="shared" si="7"/>
        <v>111.23752008750211</v>
      </c>
      <c r="AB41" s="4">
        <f t="shared" si="7"/>
        <v>111.73697451057912</v>
      </c>
      <c r="AC41" s="4">
        <f t="shared" si="7"/>
        <v>107.53151873512448</v>
      </c>
      <c r="AD41" s="4">
        <f t="shared" si="7"/>
        <v>107.45719477499021</v>
      </c>
      <c r="AE41" s="4">
        <f t="shared" si="7"/>
        <v>107.18980203371326</v>
      </c>
      <c r="AF41" s="4">
        <f t="shared" si="7"/>
        <v>108.63573086636281</v>
      </c>
      <c r="AG41" s="4" t="e">
        <f t="shared" si="7"/>
        <v>#N/A</v>
      </c>
      <c r="AI41" s="4">
        <f t="shared" si="8"/>
        <v>2.131244827294978</v>
      </c>
      <c r="AJ41" s="4">
        <f t="shared" si="8"/>
        <v>0.25652800704281731</v>
      </c>
      <c r="AK41" s="4">
        <f t="shared" si="8"/>
        <v>1.860650261722526</v>
      </c>
      <c r="AL41" s="4">
        <f t="shared" si="8"/>
        <v>0.33618054951891452</v>
      </c>
      <c r="AM41" s="4">
        <f t="shared" si="8"/>
        <v>2.6141094607992983</v>
      </c>
      <c r="AN41" s="4">
        <f t="shared" si="8"/>
        <v>-0.83711527233577954</v>
      </c>
      <c r="AO41" s="4">
        <f t="shared" si="8"/>
        <v>-0.10322357456730913</v>
      </c>
      <c r="AP41" s="4">
        <f t="shared" si="8"/>
        <v>1.9046929150974279E-2</v>
      </c>
      <c r="AQ41" s="4">
        <f t="shared" si="8"/>
        <v>1.38347991249789</v>
      </c>
      <c r="AR41" s="4">
        <f t="shared" si="8"/>
        <v>0.29702548942088924</v>
      </c>
      <c r="AS41" s="4">
        <f t="shared" si="8"/>
        <v>0.34748126487552611</v>
      </c>
      <c r="AT41" s="4">
        <f t="shared" si="8"/>
        <v>-0.47419477499020957</v>
      </c>
      <c r="AU41" s="4">
        <f t="shared" si="8"/>
        <v>0.44819796628674169</v>
      </c>
      <c r="AV41" s="4">
        <f t="shared" si="8"/>
        <v>-0.22173086636280459</v>
      </c>
      <c r="AW41" s="4">
        <f t="shared" si="8"/>
        <v>0</v>
      </c>
      <c r="AY41" s="2">
        <f t="shared" si="51"/>
        <v>108.20175504158696</v>
      </c>
      <c r="AZ41" s="2">
        <f t="shared" si="9"/>
        <v>108.57447017977806</v>
      </c>
      <c r="BA41" s="2">
        <f t="shared" si="9"/>
        <v>107.90234946773005</v>
      </c>
      <c r="BB41" s="2">
        <f t="shared" si="9"/>
        <v>111.74881916080405</v>
      </c>
      <c r="BC41" s="2">
        <f t="shared" si="9"/>
        <v>114.97889019148748</v>
      </c>
      <c r="BD41" s="2">
        <f t="shared" si="9"/>
        <v>114.05711511067639</v>
      </c>
      <c r="BE41" s="2">
        <f t="shared" si="9"/>
        <v>112.88322355023547</v>
      </c>
      <c r="BF41" s="2">
        <f t="shared" si="9"/>
        <v>112.72695303616362</v>
      </c>
      <c r="BG41" s="2">
        <f t="shared" si="9"/>
        <v>111.23752007495649</v>
      </c>
      <c r="BH41" s="2">
        <f t="shared" si="9"/>
        <v>111.73697450295586</v>
      </c>
      <c r="BI41" s="2">
        <f t="shared" si="9"/>
        <v>107.53151873240365</v>
      </c>
      <c r="BJ41" s="2">
        <f t="shared" si="9"/>
        <v>107.45719476710947</v>
      </c>
      <c r="BK41" s="2">
        <f t="shared" si="9"/>
        <v>107.18980201602515</v>
      </c>
      <c r="BL41" s="2">
        <f t="shared" si="9"/>
        <v>108.63573086576829</v>
      </c>
      <c r="BM41" s="2" t="e">
        <f t="shared" si="9"/>
        <v>#N/A</v>
      </c>
      <c r="BO41" s="2">
        <f t="shared" si="10"/>
        <v>110.333</v>
      </c>
      <c r="BP41" s="2">
        <f t="shared" si="11"/>
        <v>108.831</v>
      </c>
      <c r="BQ41" s="2">
        <f t="shared" si="12"/>
        <v>109.76300000000001</v>
      </c>
      <c r="BR41" s="2">
        <f t="shared" si="13"/>
        <v>112.08499999999999</v>
      </c>
      <c r="BS41" s="2">
        <f t="shared" si="14"/>
        <v>117.593</v>
      </c>
      <c r="BT41" s="2">
        <f t="shared" si="15"/>
        <v>113.22</v>
      </c>
      <c r="BU41" s="2">
        <f t="shared" si="16"/>
        <v>112.78</v>
      </c>
      <c r="BV41" s="2">
        <f t="shared" si="17"/>
        <v>112.746</v>
      </c>
      <c r="BW41" s="2">
        <f t="shared" si="18"/>
        <v>112.621</v>
      </c>
      <c r="BX41" s="2">
        <f t="shared" si="19"/>
        <v>112.03400000000001</v>
      </c>
      <c r="BY41" s="2">
        <f t="shared" si="20"/>
        <v>107.879</v>
      </c>
      <c r="BZ41" s="2">
        <f t="shared" si="21"/>
        <v>106.983</v>
      </c>
      <c r="CA41" s="2">
        <f t="shared" si="22"/>
        <v>107.63800000000001</v>
      </c>
      <c r="CB41" s="2">
        <f t="shared" si="23"/>
        <v>108.414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108.37487843308895</v>
      </c>
      <c r="DL41" s="2">
        <f t="shared" si="41"/>
        <v>108.89505121951221</v>
      </c>
      <c r="DM41" s="2">
        <f t="shared" si="41"/>
        <v>107.84371983805667</v>
      </c>
      <c r="DN41" s="2">
        <f t="shared" si="41"/>
        <v>111.7383859649123</v>
      </c>
      <c r="DO41" s="2">
        <f t="shared" si="41"/>
        <v>115.17230725462304</v>
      </c>
      <c r="DP41" s="2">
        <f t="shared" si="41"/>
        <v>114.17449939818361</v>
      </c>
      <c r="DQ41" s="2">
        <f t="shared" si="41"/>
        <v>112.84810241820769</v>
      </c>
      <c r="DR41" s="2">
        <f t="shared" si="41"/>
        <v>112.68677430287428</v>
      </c>
      <c r="DS41" s="2">
        <f t="shared" si="41"/>
        <v>111.28418498498495</v>
      </c>
      <c r="DT41" s="2">
        <f t="shared" si="41"/>
        <v>111.59828138138137</v>
      </c>
      <c r="DU41" s="2">
        <f t="shared" si="41"/>
        <v>107.47415905271197</v>
      </c>
      <c r="DV41" s="2">
        <f t="shared" si="41"/>
        <v>107.328675070028</v>
      </c>
      <c r="DW41" s="2">
        <f t="shared" si="41"/>
        <v>107.02304425770309</v>
      </c>
      <c r="DX41" s="2">
        <f t="shared" si="41"/>
        <v>108.44922370766491</v>
      </c>
      <c r="DY41" s="2">
        <f t="shared" si="41"/>
        <v>112.97924175824176</v>
      </c>
      <c r="EA41" s="2">
        <f t="shared" si="42"/>
        <v>105.87618696253305</v>
      </c>
      <c r="EB41" s="2">
        <f t="shared" si="42"/>
        <v>104.62993760784671</v>
      </c>
      <c r="EC41" s="2">
        <f t="shared" si="42"/>
        <v>108.67090917209967</v>
      </c>
      <c r="ED41" s="2">
        <f t="shared" si="42"/>
        <v>111.88385588858614</v>
      </c>
      <c r="EE41" s="2">
        <f t="shared" si="42"/>
        <v>112.59182128947434</v>
      </c>
      <c r="EF41" s="2">
        <f t="shared" si="42"/>
        <v>112.53529487623605</v>
      </c>
      <c r="EG41" s="2">
        <f t="shared" si="42"/>
        <v>113.38241042578376</v>
      </c>
      <c r="EH41" s="2">
        <f t="shared" si="42"/>
        <v>113.27066676575016</v>
      </c>
      <c r="EI41" s="2">
        <f t="shared" si="42"/>
        <v>110.58354236691156</v>
      </c>
      <c r="EJ41" s="2">
        <f t="shared" si="42"/>
        <v>113.68802661596958</v>
      </c>
      <c r="EK41" s="2">
        <f t="shared" si="42"/>
        <v>108.3426758517034</v>
      </c>
      <c r="EL41" s="2">
        <f t="shared" si="42"/>
        <v>109.22502945351069</v>
      </c>
      <c r="EM41" s="2">
        <f t="shared" si="42"/>
        <v>109.3778324667142</v>
      </c>
      <c r="EN41" s="2">
        <f t="shared" si="42"/>
        <v>111.45068337866857</v>
      </c>
      <c r="EO41" s="2">
        <f t="shared" si="42"/>
        <v>113.18109917119176</v>
      </c>
      <c r="EQ41" s="2">
        <f t="shared" si="43"/>
        <v>105.86408868610766</v>
      </c>
      <c r="ER41" s="2">
        <f t="shared" si="43"/>
        <v>102.15199528960221</v>
      </c>
      <c r="ES41" s="2">
        <f t="shared" si="43"/>
        <v>108.04718000116002</v>
      </c>
      <c r="ET41" s="2">
        <f t="shared" si="43"/>
        <v>110.28106825096086</v>
      </c>
      <c r="EU41" s="2">
        <f t="shared" si="43"/>
        <v>111.14869936440205</v>
      </c>
      <c r="EV41" s="2">
        <f t="shared" si="43"/>
        <v>112.41599601684305</v>
      </c>
      <c r="EW41" s="2">
        <f t="shared" si="43"/>
        <v>113.54422475574232</v>
      </c>
      <c r="EX41" s="2">
        <f t="shared" si="43"/>
        <v>112.97510772899054</v>
      </c>
      <c r="EY41" s="2">
        <f t="shared" si="43"/>
        <v>109.7136010240616</v>
      </c>
      <c r="EZ41" s="2">
        <f t="shared" si="43"/>
        <v>112.44013670005565</v>
      </c>
      <c r="FA41" s="2">
        <f t="shared" si="43"/>
        <v>108.60033108551433</v>
      </c>
      <c r="FB41" s="2">
        <f t="shared" si="43"/>
        <v>108.28167485789243</v>
      </c>
      <c r="FC41" s="2">
        <f t="shared" si="43"/>
        <v>109.2887923943581</v>
      </c>
      <c r="FD41" s="2">
        <f t="shared" si="43"/>
        <v>111.8211449529843</v>
      </c>
      <c r="FE41" s="2">
        <f t="shared" si="43"/>
        <v>118.78354676723168</v>
      </c>
      <c r="FG41" s="2">
        <f t="shared" si="44"/>
        <v>6.9285557557242486E-2</v>
      </c>
      <c r="FH41" s="2">
        <f t="shared" si="44"/>
        <v>7.5157112502230283E-2</v>
      </c>
      <c r="FI41" s="2">
        <f t="shared" si="44"/>
        <v>7.0886338351990777E-2</v>
      </c>
      <c r="FJ41" s="2">
        <f t="shared" si="44"/>
        <v>7.1852841123288741E-2</v>
      </c>
      <c r="FK41" s="2">
        <f t="shared" si="44"/>
        <v>7.4945841632792665E-2</v>
      </c>
      <c r="FL41" s="2">
        <f t="shared" si="44"/>
        <v>7.16095291942212E-2</v>
      </c>
      <c r="FM41" s="2">
        <f t="shared" si="44"/>
        <v>6.5728198773069221E-2</v>
      </c>
      <c r="FN41" s="2">
        <f t="shared" si="44"/>
        <v>6.8819564189237237E-2</v>
      </c>
      <c r="FO41" s="2">
        <f t="shared" si="44"/>
        <v>6.6581881632660614E-2</v>
      </c>
      <c r="FP41" s="2">
        <f t="shared" si="44"/>
        <v>6.6380407328007249E-2</v>
      </c>
      <c r="FQ41" s="2">
        <f t="shared" si="44"/>
        <v>6.6037258902484269E-2</v>
      </c>
      <c r="FR41" s="2">
        <f t="shared" si="44"/>
        <v>6.778095608596045E-2</v>
      </c>
      <c r="FS41" s="2">
        <f t="shared" si="44"/>
        <v>7.0817126214892792E-2</v>
      </c>
      <c r="FT41" s="2">
        <f t="shared" si="44"/>
        <v>6.2137176599838528E-2</v>
      </c>
      <c r="FU41" s="2">
        <f t="shared" si="44"/>
        <v>5.7398403311533369E-2</v>
      </c>
      <c r="FW41" s="2">
        <f t="shared" si="53"/>
        <v>1.32085746277741E-5</v>
      </c>
      <c r="FX41" s="2">
        <f t="shared" si="45"/>
        <v>1.1064094268423525E-5</v>
      </c>
      <c r="FY41" s="2">
        <f t="shared" si="45"/>
        <v>1.0891491153600198E-5</v>
      </c>
      <c r="FZ41" s="2">
        <f t="shared" si="45"/>
        <v>1.1998733802384595E-5</v>
      </c>
      <c r="GA41" s="2">
        <f t="shared" si="45"/>
        <v>1.4115685957483711E-5</v>
      </c>
      <c r="GB41" s="2">
        <f t="shared" si="45"/>
        <v>1.3608156396310988E-5</v>
      </c>
      <c r="GC41" s="2">
        <f t="shared" si="45"/>
        <v>1.2539679180248258E-5</v>
      </c>
      <c r="GD41" s="2">
        <f t="shared" si="45"/>
        <v>1.5196757988530772E-5</v>
      </c>
      <c r="GE41" s="2">
        <f t="shared" si="45"/>
        <v>1.7019728065197646E-5</v>
      </c>
      <c r="GF41" s="2">
        <f t="shared" si="45"/>
        <v>2.0048490592293103E-5</v>
      </c>
      <c r="GG41" s="2">
        <f t="shared" si="45"/>
        <v>2.022460577227017E-5</v>
      </c>
      <c r="GH41" s="2">
        <f t="shared" si="45"/>
        <v>1.803787130792968E-5</v>
      </c>
      <c r="GI41" s="2">
        <f t="shared" si="45"/>
        <v>1.7694109851156241E-5</v>
      </c>
      <c r="GJ41" s="2">
        <f t="shared" si="45"/>
        <v>1.3303590091632204E-5</v>
      </c>
      <c r="GK41" s="2">
        <f t="shared" si="45"/>
        <v>1.252363578132669E-5</v>
      </c>
      <c r="GM41" s="86">
        <f t="shared" si="54"/>
        <v>8.9668793074137038E-11</v>
      </c>
      <c r="GN41" s="86">
        <f t="shared" si="46"/>
        <v>1.2913528674409967E-9</v>
      </c>
      <c r="GO41" s="86">
        <f t="shared" si="46"/>
        <v>1.9590736856928217E-10</v>
      </c>
      <c r="GP41" s="86">
        <f t="shared" si="46"/>
        <v>2.2092009228230183E-10</v>
      </c>
      <c r="GQ41" s="86">
        <f t="shared" si="46"/>
        <v>2.5877487562122327E-10</v>
      </c>
      <c r="GR41" s="86">
        <f t="shared" si="46"/>
        <v>1.1831038072979575E-10</v>
      </c>
      <c r="GS41" s="86">
        <f t="shared" si="46"/>
        <v>1.7308588625601934E-11</v>
      </c>
      <c r="GT41" s="86">
        <f t="shared" si="46"/>
        <v>2.5179275108262706E-11</v>
      </c>
      <c r="GU41" s="86">
        <f t="shared" si="46"/>
        <v>8.8117826038670319E-12</v>
      </c>
      <c r="GV41" s="86">
        <f t="shared" si="46"/>
        <v>5.3649716101882911E-12</v>
      </c>
      <c r="GW41" s="86">
        <f t="shared" si="46"/>
        <v>1.7797317490525312E-12</v>
      </c>
      <c r="GX41" s="86">
        <f t="shared" si="46"/>
        <v>5.4633854375141659E-12</v>
      </c>
      <c r="GY41" s="86">
        <f t="shared" si="46"/>
        <v>1.1914494597342909E-11</v>
      </c>
      <c r="GZ41" s="86">
        <f t="shared" si="46"/>
        <v>3.938528694412676E-13</v>
      </c>
      <c r="HA41" s="86">
        <f t="shared" si="46"/>
        <v>2.3762778235231844E-17</v>
      </c>
      <c r="HC41" s="86">
        <f t="shared" si="58"/>
        <v>1.2944742674193018E-24</v>
      </c>
      <c r="HD41" s="86">
        <f t="shared" si="47"/>
        <v>9.9694091348455971E-26</v>
      </c>
      <c r="HE41" s="86">
        <f t="shared" si="47"/>
        <v>7.6023307223084158E-27</v>
      </c>
      <c r="HF41" s="86">
        <f t="shared" si="47"/>
        <v>2.2229407165071772E-27</v>
      </c>
      <c r="HG41" s="86">
        <f t="shared" si="47"/>
        <v>3.2601701213765446E-27</v>
      </c>
      <c r="HH41" s="86">
        <f t="shared" si="47"/>
        <v>3.8718273426792622E-26</v>
      </c>
      <c r="HI41" s="86">
        <f t="shared" si="47"/>
        <v>1.8887621692815277E-27</v>
      </c>
      <c r="HJ41" s="86">
        <f t="shared" si="47"/>
        <v>3.2866668700263627E-27</v>
      </c>
      <c r="HK41" s="86">
        <f t="shared" si="47"/>
        <v>7.752045147026079E-29</v>
      </c>
      <c r="HL41" s="86">
        <f t="shared" si="47"/>
        <v>1.290517835351423E-28</v>
      </c>
      <c r="HM41" s="86">
        <f t="shared" si="47"/>
        <v>1.6658782955779463E-28</v>
      </c>
      <c r="HN41" s="86">
        <f t="shared" si="47"/>
        <v>5.2252557340999233E-27</v>
      </c>
      <c r="HO41" s="86">
        <f t="shared" si="47"/>
        <v>1.9725001078823981E-26</v>
      </c>
      <c r="HP41" s="86">
        <f t="shared" si="47"/>
        <v>2.6433234208705488E-31</v>
      </c>
      <c r="HQ41" s="86">
        <f t="shared" si="47"/>
        <v>3.3866693240865392E-38</v>
      </c>
      <c r="HS41" s="86">
        <f t="shared" si="55"/>
        <v>1.0471674990989958E-76</v>
      </c>
      <c r="HT41" s="86">
        <f t="shared" si="48"/>
        <v>8.2615254128651197E-82</v>
      </c>
      <c r="HU41" s="86">
        <f t="shared" si="48"/>
        <v>3.3390303983465543E-85</v>
      </c>
      <c r="HV41" s="86">
        <f t="shared" si="48"/>
        <v>2.9091750704280454E-87</v>
      </c>
      <c r="HW41" s="86">
        <f t="shared" si="48"/>
        <v>4.18747004278876E-87</v>
      </c>
      <c r="HX41" s="86">
        <f t="shared" si="48"/>
        <v>9.4238745826799588E-84</v>
      </c>
      <c r="HY41" s="86">
        <f t="shared" si="48"/>
        <v>9.9652543679968357E-88</v>
      </c>
      <c r="HZ41" s="86">
        <f t="shared" si="48"/>
        <v>9.4123526651562565E-87</v>
      </c>
      <c r="IA41" s="86">
        <f t="shared" si="48"/>
        <v>2.1927800835242531E-92</v>
      </c>
      <c r="IB41" s="86">
        <f t="shared" si="48"/>
        <v>5.4153997587714477E-91</v>
      </c>
      <c r="IC41" s="86">
        <f t="shared" si="48"/>
        <v>8.0920870211138454E-92</v>
      </c>
      <c r="ID41" s="86">
        <f t="shared" si="48"/>
        <v>6.0798189399059487E-87</v>
      </c>
      <c r="IE41" s="86">
        <f t="shared" si="48"/>
        <v>2.8678978137943838E-85</v>
      </c>
      <c r="IF41" s="86">
        <f t="shared" si="48"/>
        <v>1.2926225962480956E-79</v>
      </c>
      <c r="IG41" s="86">
        <f t="shared" si="48"/>
        <v>8.3189286052626783E-62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2.1746577007373286E-265</v>
      </c>
      <c r="IW41" s="86">
        <f t="shared" si="49"/>
        <v>1.9514627006558075E-159</v>
      </c>
      <c r="IY41" s="86">
        <f t="shared" si="57"/>
        <v>8.9668793074138331E-11</v>
      </c>
      <c r="IZ41" s="86">
        <f t="shared" si="50"/>
        <v>1.2913528674409967E-9</v>
      </c>
      <c r="JA41" s="86">
        <f t="shared" si="50"/>
        <v>1.9590736856928217E-10</v>
      </c>
      <c r="JB41" s="86">
        <f t="shared" si="50"/>
        <v>2.2092009228230183E-10</v>
      </c>
      <c r="JC41" s="86">
        <f t="shared" si="50"/>
        <v>2.5877487562122327E-10</v>
      </c>
      <c r="JD41" s="86">
        <f t="shared" si="50"/>
        <v>1.1831038072979578E-10</v>
      </c>
      <c r="JE41" s="86">
        <f t="shared" si="50"/>
        <v>1.7308588625601937E-11</v>
      </c>
      <c r="JF41" s="86">
        <f t="shared" si="50"/>
        <v>2.5179275108262709E-11</v>
      </c>
      <c r="JG41" s="86">
        <f t="shared" si="50"/>
        <v>8.8117826038670319E-12</v>
      </c>
      <c r="JH41" s="86">
        <f t="shared" si="50"/>
        <v>5.3649716101882911E-12</v>
      </c>
      <c r="JI41" s="86">
        <f t="shared" si="50"/>
        <v>1.7797317490525314E-12</v>
      </c>
      <c r="JJ41" s="86">
        <f t="shared" si="50"/>
        <v>5.4633854375141707E-12</v>
      </c>
      <c r="JK41" s="86">
        <f t="shared" si="50"/>
        <v>1.1914494597342929E-11</v>
      </c>
      <c r="JL41" s="86">
        <f t="shared" si="50"/>
        <v>3.938528694412676E-13</v>
      </c>
      <c r="JM41" s="86">
        <f t="shared" si="50"/>
        <v>2.3762778235231844E-17</v>
      </c>
    </row>
    <row r="42" spans="2:273" x14ac:dyDescent="0.25">
      <c r="B42" s="2">
        <v>15</v>
      </c>
      <c r="C42" s="37">
        <v>106.46</v>
      </c>
      <c r="D42" s="37">
        <v>107.08499999999999</v>
      </c>
      <c r="E42" s="37">
        <v>107.881</v>
      </c>
      <c r="F42" s="37">
        <v>110.373</v>
      </c>
      <c r="G42" s="37">
        <v>117.91500000000001</v>
      </c>
      <c r="H42" s="37">
        <v>113.559</v>
      </c>
      <c r="I42" s="37">
        <v>111.81399999999999</v>
      </c>
      <c r="J42" s="37">
        <v>109.373</v>
      </c>
      <c r="K42" s="37">
        <v>112.259</v>
      </c>
      <c r="L42" s="37">
        <v>112.29300000000001</v>
      </c>
      <c r="M42" s="37">
        <v>108.931</v>
      </c>
      <c r="N42" s="37">
        <v>106.70699999999999</v>
      </c>
      <c r="O42" s="37">
        <v>108.345</v>
      </c>
      <c r="P42" s="37">
        <v>109.31</v>
      </c>
      <c r="Q42" s="37">
        <v>113.373</v>
      </c>
      <c r="S42" s="4">
        <f t="shared" si="7"/>
        <v>108.23967691849055</v>
      </c>
      <c r="T42" s="4">
        <f t="shared" si="7"/>
        <v>108.61195808674336</v>
      </c>
      <c r="U42" s="4">
        <f t="shared" si="7"/>
        <v>108.02889862705079</v>
      </c>
      <c r="V42" s="4">
        <f t="shared" si="7"/>
        <v>111.88972733231513</v>
      </c>
      <c r="W42" s="4">
        <f t="shared" si="7"/>
        <v>115.04940149538179</v>
      </c>
      <c r="X42" s="4">
        <f t="shared" si="7"/>
        <v>114.18150601679908</v>
      </c>
      <c r="Y42" s="4">
        <f t="shared" si="7"/>
        <v>113.01376798601045</v>
      </c>
      <c r="Z42" s="4">
        <f t="shared" si="7"/>
        <v>112.8690922665223</v>
      </c>
      <c r="AA42" s="4">
        <f t="shared" si="7"/>
        <v>111.3959055545285</v>
      </c>
      <c r="AB42" s="4">
        <f t="shared" si="7"/>
        <v>111.90194937585414</v>
      </c>
      <c r="AC42" s="4">
        <f t="shared" si="7"/>
        <v>107.753205751054</v>
      </c>
      <c r="AD42" s="4">
        <f t="shared" si="7"/>
        <v>107.64281861903127</v>
      </c>
      <c r="AE42" s="4">
        <f t="shared" si="7"/>
        <v>107.28451282173172</v>
      </c>
      <c r="AF42" s="4">
        <f t="shared" si="7"/>
        <v>108.7598887516572</v>
      </c>
      <c r="AG42" s="4" t="e">
        <f t="shared" si="7"/>
        <v>#N/A</v>
      </c>
      <c r="AI42" s="4">
        <f t="shared" si="8"/>
        <v>-1.7796769184905514</v>
      </c>
      <c r="AJ42" s="4">
        <f t="shared" si="8"/>
        <v>-1.5269580867433632</v>
      </c>
      <c r="AK42" s="4">
        <f t="shared" si="8"/>
        <v>-0.14789862705079315</v>
      </c>
      <c r="AL42" s="4">
        <f t="shared" si="8"/>
        <v>-1.5167273323151278</v>
      </c>
      <c r="AM42" s="4">
        <f t="shared" si="8"/>
        <v>2.8655985046182195</v>
      </c>
      <c r="AN42" s="4">
        <f t="shared" si="8"/>
        <v>-0.62250601679907902</v>
      </c>
      <c r="AO42" s="4">
        <f t="shared" si="8"/>
        <v>-1.1997679860104569</v>
      </c>
      <c r="AP42" s="4">
        <f t="shared" si="8"/>
        <v>-3.4960922665222967</v>
      </c>
      <c r="AQ42" s="4">
        <f t="shared" si="8"/>
        <v>0.86309444547150349</v>
      </c>
      <c r="AR42" s="4">
        <f t="shared" si="8"/>
        <v>0.391050624145862</v>
      </c>
      <c r="AS42" s="4">
        <f t="shared" si="8"/>
        <v>1.1777942489460003</v>
      </c>
      <c r="AT42" s="4">
        <f t="shared" si="8"/>
        <v>-0.93581861903128072</v>
      </c>
      <c r="AU42" s="4">
        <f t="shared" si="8"/>
        <v>1.060487178268275</v>
      </c>
      <c r="AV42" s="4">
        <f t="shared" si="8"/>
        <v>0.55011124834280167</v>
      </c>
      <c r="AW42" s="4">
        <f t="shared" si="8"/>
        <v>0</v>
      </c>
      <c r="AY42" s="2">
        <f t="shared" si="51"/>
        <v>108.2396765941467</v>
      </c>
      <c r="AZ42" s="2">
        <f t="shared" si="9"/>
        <v>108.61195410738034</v>
      </c>
      <c r="BA42" s="2">
        <f t="shared" si="9"/>
        <v>108.02889798075276</v>
      </c>
      <c r="BB42" s="2">
        <f t="shared" si="9"/>
        <v>111.88972664155543</v>
      </c>
      <c r="BC42" s="2">
        <f t="shared" si="9"/>
        <v>115.0494006607487</v>
      </c>
      <c r="BD42" s="2">
        <f t="shared" si="9"/>
        <v>114.18150561814073</v>
      </c>
      <c r="BE42" s="2">
        <f t="shared" si="9"/>
        <v>113.01376792143895</v>
      </c>
      <c r="BF42" s="2">
        <f t="shared" si="9"/>
        <v>112.86909217471069</v>
      </c>
      <c r="BG42" s="2">
        <f t="shared" si="9"/>
        <v>111.39590551980127</v>
      </c>
      <c r="BH42" s="2">
        <f t="shared" si="9"/>
        <v>111.90194935419443</v>
      </c>
      <c r="BI42" s="2">
        <f t="shared" si="9"/>
        <v>107.75320574285566</v>
      </c>
      <c r="BJ42" s="2">
        <f t="shared" si="9"/>
        <v>107.64281859646455</v>
      </c>
      <c r="BK42" s="2">
        <f t="shared" si="9"/>
        <v>107.28451277233357</v>
      </c>
      <c r="BL42" s="2">
        <f t="shared" si="9"/>
        <v>108.75988874976328</v>
      </c>
      <c r="BM42" s="2" t="e">
        <f t="shared" si="9"/>
        <v>#N/A</v>
      </c>
      <c r="BO42" s="2">
        <f t="shared" si="10"/>
        <v>106.46</v>
      </c>
      <c r="BP42" s="2">
        <f t="shared" si="11"/>
        <v>107.08499999999999</v>
      </c>
      <c r="BQ42" s="2">
        <f t="shared" si="12"/>
        <v>107.881</v>
      </c>
      <c r="BR42" s="2">
        <f t="shared" si="13"/>
        <v>110.373</v>
      </c>
      <c r="BS42" s="2">
        <f t="shared" si="14"/>
        <v>117.91500000000001</v>
      </c>
      <c r="BT42" s="2">
        <f t="shared" si="15"/>
        <v>113.559</v>
      </c>
      <c r="BU42" s="2">
        <f t="shared" si="16"/>
        <v>111.81399999999999</v>
      </c>
      <c r="BV42" s="2">
        <f t="shared" si="17"/>
        <v>109.373</v>
      </c>
      <c r="BW42" s="2">
        <f t="shared" si="18"/>
        <v>112.259</v>
      </c>
      <c r="BX42" s="2">
        <f t="shared" si="19"/>
        <v>112.29300000000001</v>
      </c>
      <c r="BY42" s="2">
        <f t="shared" si="20"/>
        <v>108.931</v>
      </c>
      <c r="BZ42" s="2">
        <f t="shared" si="21"/>
        <v>106.70699999999999</v>
      </c>
      <c r="CA42" s="2">
        <f t="shared" si="22"/>
        <v>108.345</v>
      </c>
      <c r="CB42" s="2">
        <f t="shared" si="23"/>
        <v>109.31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108.44473793631688</v>
      </c>
      <c r="DL42" s="2">
        <f t="shared" si="41"/>
        <v>108.98165243902442</v>
      </c>
      <c r="DM42" s="2">
        <f t="shared" si="41"/>
        <v>107.99087024291498</v>
      </c>
      <c r="DN42" s="2">
        <f t="shared" si="41"/>
        <v>111.90685053981107</v>
      </c>
      <c r="DO42" s="2">
        <f t="shared" si="41"/>
        <v>115.28576102418207</v>
      </c>
      <c r="DP42" s="2">
        <f t="shared" si="41"/>
        <v>114.33620844731371</v>
      </c>
      <c r="DQ42" s="2">
        <f t="shared" si="41"/>
        <v>112.9996678520626</v>
      </c>
      <c r="DR42" s="2">
        <f t="shared" si="41"/>
        <v>112.85311677391675</v>
      </c>
      <c r="DS42" s="2">
        <f t="shared" si="41"/>
        <v>111.4738287430287</v>
      </c>
      <c r="DT42" s="2">
        <f t="shared" si="41"/>
        <v>111.77916992706992</v>
      </c>
      <c r="DU42" s="2">
        <f t="shared" si="41"/>
        <v>107.72008128342245</v>
      </c>
      <c r="DV42" s="2">
        <f t="shared" si="41"/>
        <v>107.53103613445376</v>
      </c>
      <c r="DW42" s="2">
        <f t="shared" si="41"/>
        <v>107.12423697478992</v>
      </c>
      <c r="DX42" s="2">
        <f t="shared" si="41"/>
        <v>108.57614950980395</v>
      </c>
      <c r="DY42" s="2">
        <f t="shared" si="41"/>
        <v>112.88485164835164</v>
      </c>
      <c r="EA42" s="2">
        <f t="shared" si="42"/>
        <v>105.72745967668419</v>
      </c>
      <c r="EB42" s="2">
        <f t="shared" si="42"/>
        <v>104.4632990645718</v>
      </c>
      <c r="EC42" s="2">
        <f t="shared" si="42"/>
        <v>108.48356967640142</v>
      </c>
      <c r="ED42" s="2">
        <f t="shared" si="42"/>
        <v>111.68826073266729</v>
      </c>
      <c r="EE42" s="2">
        <f t="shared" si="42"/>
        <v>112.38898130162983</v>
      </c>
      <c r="EF42" s="2">
        <f t="shared" si="42"/>
        <v>112.35234116174338</v>
      </c>
      <c r="EG42" s="2">
        <f t="shared" si="42"/>
        <v>113.19652313874442</v>
      </c>
      <c r="EH42" s="2">
        <f t="shared" si="42"/>
        <v>113.06629662840945</v>
      </c>
      <c r="EI42" s="2">
        <f t="shared" si="42"/>
        <v>110.39983371909699</v>
      </c>
      <c r="EJ42" s="2">
        <f t="shared" si="42"/>
        <v>113.47723384030418</v>
      </c>
      <c r="EK42" s="2">
        <f t="shared" si="42"/>
        <v>108.18038440037971</v>
      </c>
      <c r="EL42" s="2">
        <f t="shared" si="42"/>
        <v>109.04518432331011</v>
      </c>
      <c r="EM42" s="2">
        <f t="shared" si="42"/>
        <v>109.20245649479681</v>
      </c>
      <c r="EN42" s="2">
        <f t="shared" si="42"/>
        <v>111.28904803865426</v>
      </c>
      <c r="EO42" s="2">
        <f t="shared" si="42"/>
        <v>113.04356524721348</v>
      </c>
      <c r="EQ42" s="2">
        <f t="shared" si="43"/>
        <v>105.71550185100992</v>
      </c>
      <c r="ER42" s="2">
        <f t="shared" si="43"/>
        <v>102.01253349616188</v>
      </c>
      <c r="ES42" s="2">
        <f t="shared" si="43"/>
        <v>107.8669419639232</v>
      </c>
      <c r="ET42" s="2">
        <f t="shared" si="43"/>
        <v>110.10373601472419</v>
      </c>
      <c r="EU42" s="2">
        <f t="shared" si="43"/>
        <v>110.96266216684167</v>
      </c>
      <c r="EV42" s="2">
        <f t="shared" si="43"/>
        <v>112.23440234437236</v>
      </c>
      <c r="EW42" s="2">
        <f t="shared" si="43"/>
        <v>113.35648588590138</v>
      </c>
      <c r="EX42" s="2">
        <f t="shared" si="43"/>
        <v>112.77416394466105</v>
      </c>
      <c r="EY42" s="2">
        <f t="shared" si="43"/>
        <v>109.54008795837015</v>
      </c>
      <c r="EZ42" s="2">
        <f t="shared" si="43"/>
        <v>112.24408149693934</v>
      </c>
      <c r="FA42" s="2">
        <f t="shared" si="43"/>
        <v>108.43497063254843</v>
      </c>
      <c r="FB42" s="2">
        <f t="shared" si="43"/>
        <v>108.11294922855893</v>
      </c>
      <c r="FC42" s="2">
        <f t="shared" si="43"/>
        <v>109.1144096366999</v>
      </c>
      <c r="FD42" s="2">
        <f t="shared" si="43"/>
        <v>111.65510269291896</v>
      </c>
      <c r="FE42" s="2">
        <f t="shared" si="43"/>
        <v>118.57503470617328</v>
      </c>
      <c r="FG42" s="2">
        <f t="shared" si="44"/>
        <v>7.5465649592308809E-2</v>
      </c>
      <c r="FH42" s="2">
        <f t="shared" si="44"/>
        <v>8.1814893498601882E-2</v>
      </c>
      <c r="FI42" s="2">
        <f t="shared" si="44"/>
        <v>7.719737265230403E-2</v>
      </c>
      <c r="FJ42" s="2">
        <f t="shared" si="44"/>
        <v>7.8242677192954302E-2</v>
      </c>
      <c r="FK42" s="2">
        <f t="shared" si="44"/>
        <v>8.1586558242354723E-2</v>
      </c>
      <c r="FL42" s="2">
        <f t="shared" si="44"/>
        <v>7.7979545572377976E-2</v>
      </c>
      <c r="FM42" s="2">
        <f t="shared" si="44"/>
        <v>7.161539936920866E-2</v>
      </c>
      <c r="FN42" s="2">
        <f t="shared" si="44"/>
        <v>7.4961438577584527E-2</v>
      </c>
      <c r="FO42" s="2">
        <f t="shared" si="44"/>
        <v>7.2539608795295918E-2</v>
      </c>
      <c r="FP42" s="2">
        <f t="shared" si="44"/>
        <v>7.2321503433062984E-2</v>
      </c>
      <c r="FQ42" s="2">
        <f t="shared" si="44"/>
        <v>7.1950009810478263E-2</v>
      </c>
      <c r="FR42" s="2">
        <f t="shared" si="44"/>
        <v>7.3837488741750959E-2</v>
      </c>
      <c r="FS42" s="2">
        <f t="shared" si="44"/>
        <v>7.7122510020205329E-2</v>
      </c>
      <c r="FT42" s="2">
        <f t="shared" si="44"/>
        <v>6.7726049587810144E-2</v>
      </c>
      <c r="FU42" s="2">
        <f t="shared" si="44"/>
        <v>6.2589496220993912E-2</v>
      </c>
      <c r="FW42" s="2">
        <f t="shared" si="53"/>
        <v>1.4482895625359078E-5</v>
      </c>
      <c r="FX42" s="2">
        <f t="shared" si="45"/>
        <v>1.213152517567717E-5</v>
      </c>
      <c r="FY42" s="2">
        <f t="shared" si="45"/>
        <v>1.194227002457412E-5</v>
      </c>
      <c r="FZ42" s="2">
        <f t="shared" si="45"/>
        <v>1.3156334765654746E-5</v>
      </c>
      <c r="GA42" s="2">
        <f t="shared" si="45"/>
        <v>1.5477520797832121E-5</v>
      </c>
      <c r="GB42" s="2">
        <f t="shared" si="45"/>
        <v>1.4921027188588322E-5</v>
      </c>
      <c r="GC42" s="2">
        <f t="shared" si="45"/>
        <v>1.3749468173588883E-5</v>
      </c>
      <c r="GD42" s="2">
        <f t="shared" si="45"/>
        <v>1.6662889356096909E-5</v>
      </c>
      <c r="GE42" s="2">
        <f t="shared" si="45"/>
        <v>1.8661730084605137E-5</v>
      </c>
      <c r="GF42" s="2">
        <f t="shared" si="45"/>
        <v>2.1982690280183769E-5</v>
      </c>
      <c r="GG42" s="2">
        <f t="shared" si="45"/>
        <v>2.217579598473021E-5</v>
      </c>
      <c r="GH42" s="2">
        <f t="shared" si="45"/>
        <v>1.9778098174923072E-5</v>
      </c>
      <c r="GI42" s="2">
        <f t="shared" si="45"/>
        <v>1.9401172532294986E-5</v>
      </c>
      <c r="GJ42" s="2">
        <f t="shared" si="45"/>
        <v>1.4587077743293958E-5</v>
      </c>
      <c r="GK42" s="2">
        <f t="shared" si="45"/>
        <v>1.3731876979016011E-5</v>
      </c>
      <c r="GM42" s="86">
        <f t="shared" si="54"/>
        <v>2.2653362157927919E-10</v>
      </c>
      <c r="GN42" s="86">
        <f t="shared" si="46"/>
        <v>2.8935194941568607E-9</v>
      </c>
      <c r="GO42" s="86">
        <f t="shared" si="46"/>
        <v>4.7791770844052371E-10</v>
      </c>
      <c r="GP42" s="86">
        <f t="shared" si="46"/>
        <v>5.3801433672847078E-10</v>
      </c>
      <c r="GQ42" s="86">
        <f t="shared" si="46"/>
        <v>6.3457474388244203E-10</v>
      </c>
      <c r="GR42" s="86">
        <f t="shared" si="46"/>
        <v>2.9802708588303867E-10</v>
      </c>
      <c r="GS42" s="86">
        <f t="shared" si="46"/>
        <v>4.6914959791913156E-11</v>
      </c>
      <c r="GT42" s="86">
        <f t="shared" si="46"/>
        <v>6.8092909140408338E-11</v>
      </c>
      <c r="GU42" s="86">
        <f t="shared" si="46"/>
        <v>2.4920903001878273E-11</v>
      </c>
      <c r="GV42" s="86">
        <f t="shared" si="46"/>
        <v>1.5575886240293857E-11</v>
      </c>
      <c r="GW42" s="86">
        <f t="shared" si="46"/>
        <v>5.4810877321920926E-12</v>
      </c>
      <c r="GX42" s="86">
        <f t="shared" si="46"/>
        <v>1.5988764688920839E-11</v>
      </c>
      <c r="GY42" s="86">
        <f t="shared" si="46"/>
        <v>3.4011707072570814E-11</v>
      </c>
      <c r="GZ42" s="86">
        <f t="shared" si="46"/>
        <v>1.2822033160161332E-12</v>
      </c>
      <c r="HA42" s="86">
        <f t="shared" si="46"/>
        <v>1.2616082868276959E-16</v>
      </c>
      <c r="HC42" s="86">
        <f t="shared" si="58"/>
        <v>6.2641627486597817E-24</v>
      </c>
      <c r="HD42" s="86">
        <f t="shared" si="47"/>
        <v>5.1577087143921386E-25</v>
      </c>
      <c r="HE42" s="86">
        <f t="shared" si="47"/>
        <v>4.2626197123931298E-26</v>
      </c>
      <c r="HF42" s="86">
        <f t="shared" si="47"/>
        <v>1.3168799724023255E-26</v>
      </c>
      <c r="HG42" s="86">
        <f t="shared" si="47"/>
        <v>1.9591638989964313E-26</v>
      </c>
      <c r="HH42" s="86">
        <f t="shared" si="47"/>
        <v>2.1367164807623504E-25</v>
      </c>
      <c r="HI42" s="86">
        <f t="shared" si="47"/>
        <v>1.1351460653793681E-26</v>
      </c>
      <c r="HJ42" s="86">
        <f t="shared" si="47"/>
        <v>2.0060777787382388E-26</v>
      </c>
      <c r="HK42" s="86">
        <f t="shared" si="47"/>
        <v>5.3594379209766844E-28</v>
      </c>
      <c r="HL42" s="86">
        <f t="shared" si="47"/>
        <v>8.9152328135731822E-28</v>
      </c>
      <c r="HM42" s="86">
        <f t="shared" si="47"/>
        <v>1.1584726197231657E-27</v>
      </c>
      <c r="HN42" s="86">
        <f t="shared" si="47"/>
        <v>3.2433354271572354E-26</v>
      </c>
      <c r="HO42" s="86">
        <f t="shared" si="47"/>
        <v>1.1750881988701609E-25</v>
      </c>
      <c r="HP42" s="86">
        <f t="shared" si="47"/>
        <v>2.1804666422719022E-30</v>
      </c>
      <c r="HQ42" s="86">
        <f t="shared" si="47"/>
        <v>4.8853183750050828E-37</v>
      </c>
      <c r="HS42" s="86">
        <f t="shared" si="55"/>
        <v>3.3714164755467923E-75</v>
      </c>
      <c r="HT42" s="86">
        <f t="shared" si="48"/>
        <v>3.1910178568708008E-80</v>
      </c>
      <c r="HU42" s="86">
        <f t="shared" si="48"/>
        <v>1.5328512854421553E-83</v>
      </c>
      <c r="HV42" s="86">
        <f t="shared" si="48"/>
        <v>1.5201673289770487E-85</v>
      </c>
      <c r="HW42" s="86">
        <f t="shared" si="48"/>
        <v>2.279810090289107E-85</v>
      </c>
      <c r="HX42" s="86">
        <f t="shared" si="48"/>
        <v>4.2616419416993054E-82</v>
      </c>
      <c r="HY42" s="86">
        <f t="shared" si="48"/>
        <v>5.4063446035084373E-86</v>
      </c>
      <c r="HZ42" s="86">
        <f t="shared" si="48"/>
        <v>5.2632615561196019E-85</v>
      </c>
      <c r="IA42" s="86">
        <f t="shared" si="48"/>
        <v>1.6292087637553744E-90</v>
      </c>
      <c r="IB42" s="86">
        <f t="shared" si="48"/>
        <v>3.9534029347547679E-89</v>
      </c>
      <c r="IC42" s="86">
        <f t="shared" si="48"/>
        <v>6.1701942858885931E-90</v>
      </c>
      <c r="ID42" s="86">
        <f t="shared" si="48"/>
        <v>3.6027399267260817E-85</v>
      </c>
      <c r="IE42" s="86">
        <f t="shared" si="48"/>
        <v>1.5592565194313019E-83</v>
      </c>
      <c r="IF42" s="86">
        <f t="shared" si="48"/>
        <v>5.0312390677124422E-78</v>
      </c>
      <c r="IG42" s="86">
        <f t="shared" si="48"/>
        <v>1.3985173543159346E-60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4.3513321341672705E-261</v>
      </c>
      <c r="IW42" s="86">
        <f t="shared" si="49"/>
        <v>7.0547502501119761E-157</v>
      </c>
      <c r="IY42" s="86">
        <f t="shared" si="57"/>
        <v>2.2653362157928545E-10</v>
      </c>
      <c r="IZ42" s="86">
        <f t="shared" si="50"/>
        <v>2.8935194941568611E-9</v>
      </c>
      <c r="JA42" s="86">
        <f t="shared" si="50"/>
        <v>4.7791770844052371E-10</v>
      </c>
      <c r="JB42" s="86">
        <f t="shared" si="50"/>
        <v>5.3801433672847078E-10</v>
      </c>
      <c r="JC42" s="86">
        <f t="shared" si="50"/>
        <v>6.3457474388244203E-10</v>
      </c>
      <c r="JD42" s="86">
        <f t="shared" si="50"/>
        <v>2.9802708588303887E-10</v>
      </c>
      <c r="JE42" s="86">
        <f t="shared" si="50"/>
        <v>4.6914959791913169E-11</v>
      </c>
      <c r="JF42" s="86">
        <f t="shared" si="50"/>
        <v>6.8092909140408364E-11</v>
      </c>
      <c r="JG42" s="86">
        <f t="shared" si="50"/>
        <v>2.4920903001878273E-11</v>
      </c>
      <c r="JH42" s="86">
        <f t="shared" si="50"/>
        <v>1.5575886240293857E-11</v>
      </c>
      <c r="JI42" s="86">
        <f t="shared" si="50"/>
        <v>5.4810877321920934E-12</v>
      </c>
      <c r="JJ42" s="86">
        <f t="shared" si="50"/>
        <v>1.5988764688920871E-11</v>
      </c>
      <c r="JK42" s="86">
        <f t="shared" si="50"/>
        <v>3.4011707072570931E-11</v>
      </c>
      <c r="JL42" s="86">
        <f t="shared" si="50"/>
        <v>1.2822033160161332E-12</v>
      </c>
      <c r="JM42" s="86">
        <f t="shared" si="50"/>
        <v>1.2616082868276959E-16</v>
      </c>
    </row>
    <row r="43" spans="2:273" x14ac:dyDescent="0.25">
      <c r="B43" s="2">
        <v>16</v>
      </c>
      <c r="C43" s="37">
        <v>109.333</v>
      </c>
      <c r="D43" s="37">
        <v>106.864</v>
      </c>
      <c r="E43" s="37">
        <v>107.746</v>
      </c>
      <c r="F43" s="37">
        <v>114.39</v>
      </c>
      <c r="G43" s="37">
        <v>115.169</v>
      </c>
      <c r="H43" s="37">
        <v>113.91500000000001</v>
      </c>
      <c r="I43" s="37">
        <v>113.64400000000001</v>
      </c>
      <c r="J43" s="37">
        <v>113.42400000000001</v>
      </c>
      <c r="K43" s="37">
        <v>113.431</v>
      </c>
      <c r="L43" s="37">
        <v>111.086</v>
      </c>
      <c r="M43" s="37">
        <v>108.69</v>
      </c>
      <c r="N43" s="37">
        <v>106.672</v>
      </c>
      <c r="O43" s="37">
        <v>107.31</v>
      </c>
      <c r="P43" s="37">
        <v>110.621</v>
      </c>
      <c r="Q43" s="37">
        <v>112.30500000000001</v>
      </c>
      <c r="S43" s="4">
        <f t="shared" si="7"/>
        <v>108.27342161404535</v>
      </c>
      <c r="T43" s="4">
        <f t="shared" si="7"/>
        <v>108.64353104905152</v>
      </c>
      <c r="U43" s="4">
        <f t="shared" si="7"/>
        <v>108.15130686219545</v>
      </c>
      <c r="V43" s="4">
        <f t="shared" si="7"/>
        <v>112.0256823281088</v>
      </c>
      <c r="W43" s="4">
        <f t="shared" si="7"/>
        <v>115.11400291109894</v>
      </c>
      <c r="X43" s="4">
        <f t="shared" si="7"/>
        <v>114.30030722657965</v>
      </c>
      <c r="Y43" s="4">
        <f t="shared" si="7"/>
        <v>113.14027122069815</v>
      </c>
      <c r="Z43" s="4">
        <f t="shared" si="7"/>
        <v>113.00659899721778</v>
      </c>
      <c r="AA43" s="4">
        <f t="shared" si="7"/>
        <v>111.54913600954202</v>
      </c>
      <c r="AB43" s="4">
        <f t="shared" si="7"/>
        <v>112.06290611618647</v>
      </c>
      <c r="AC43" s="4">
        <f t="shared" si="7"/>
        <v>107.97009074434494</v>
      </c>
      <c r="AD43" s="4">
        <f t="shared" si="7"/>
        <v>107.82437244176003</v>
      </c>
      <c r="AE43" s="4">
        <f t="shared" si="7"/>
        <v>107.37665601194199</v>
      </c>
      <c r="AF43" s="4">
        <f t="shared" si="7"/>
        <v>108.88194402196397</v>
      </c>
      <c r="AG43" s="4" t="e">
        <f t="shared" si="7"/>
        <v>#N/A</v>
      </c>
      <c r="AI43" s="4">
        <f t="shared" si="8"/>
        <v>1.0595783859546515</v>
      </c>
      <c r="AJ43" s="4">
        <f t="shared" si="8"/>
        <v>-1.7795310490515135</v>
      </c>
      <c r="AK43" s="4">
        <f t="shared" si="8"/>
        <v>-0.40530686219545942</v>
      </c>
      <c r="AL43" s="4">
        <f t="shared" si="8"/>
        <v>2.3643176718912002</v>
      </c>
      <c r="AM43" s="4">
        <f t="shared" si="8"/>
        <v>5.499708890106092E-2</v>
      </c>
      <c r="AN43" s="4">
        <f t="shared" si="8"/>
        <v>-0.38530722657964134</v>
      </c>
      <c r="AO43" s="4">
        <f t="shared" si="8"/>
        <v>0.50372877930185211</v>
      </c>
      <c r="AP43" s="4">
        <f t="shared" si="8"/>
        <v>0.41740100278222769</v>
      </c>
      <c r="AQ43" s="4">
        <f t="shared" si="8"/>
        <v>1.8818639904579726</v>
      </c>
      <c r="AR43" s="4">
        <f t="shared" si="8"/>
        <v>-0.97690611618646983</v>
      </c>
      <c r="AS43" s="4">
        <f t="shared" si="8"/>
        <v>0.71990925565505393</v>
      </c>
      <c r="AT43" s="4">
        <f t="shared" si="8"/>
        <v>-1.1523724417600363</v>
      </c>
      <c r="AU43" s="4">
        <f t="shared" si="8"/>
        <v>-6.6656011941987003E-2</v>
      </c>
      <c r="AV43" s="4">
        <f t="shared" si="8"/>
        <v>1.7390559780360206</v>
      </c>
      <c r="AW43" s="4">
        <f t="shared" si="8"/>
        <v>0</v>
      </c>
      <c r="AY43" s="2">
        <f t="shared" si="51"/>
        <v>108.27342082756854</v>
      </c>
      <c r="AZ43" s="2">
        <f t="shared" si="51"/>
        <v>108.64352246405417</v>
      </c>
      <c r="BA43" s="2">
        <f t="shared" si="51"/>
        <v>108.15130534754512</v>
      </c>
      <c r="BB43" s="2">
        <f t="shared" si="51"/>
        <v>112.02568071220612</v>
      </c>
      <c r="BC43" s="2">
        <f t="shared" si="51"/>
        <v>115.11400094660684</v>
      </c>
      <c r="BD43" s="2">
        <f t="shared" si="51"/>
        <v>114.30030626301094</v>
      </c>
      <c r="BE43" s="2">
        <f t="shared" si="51"/>
        <v>113.1402710529868</v>
      </c>
      <c r="BF43" s="2">
        <f t="shared" si="51"/>
        <v>113.00659875942564</v>
      </c>
      <c r="BG43" s="2">
        <f t="shared" si="51"/>
        <v>111.54913591557721</v>
      </c>
      <c r="BH43" s="2">
        <f t="shared" si="51"/>
        <v>112.06290605607185</v>
      </c>
      <c r="BI43" s="2">
        <f t="shared" si="51"/>
        <v>107.97009072025251</v>
      </c>
      <c r="BJ43" s="2">
        <f t="shared" si="51"/>
        <v>107.82437237866101</v>
      </c>
      <c r="BK43" s="2">
        <f t="shared" si="51"/>
        <v>107.37665587718551</v>
      </c>
      <c r="BL43" s="2">
        <f t="shared" si="51"/>
        <v>108.88194401608578</v>
      </c>
      <c r="BM43" s="2" t="e">
        <f t="shared" si="51"/>
        <v>#N/A</v>
      </c>
      <c r="BO43" s="2">
        <f t="shared" si="10"/>
        <v>109.333</v>
      </c>
      <c r="BP43" s="2">
        <f t="shared" si="11"/>
        <v>106.864</v>
      </c>
      <c r="BQ43" s="2">
        <f t="shared" si="12"/>
        <v>107.746</v>
      </c>
      <c r="BR43" s="2">
        <f t="shared" si="13"/>
        <v>114.39</v>
      </c>
      <c r="BS43" s="2">
        <f t="shared" si="14"/>
        <v>115.169</v>
      </c>
      <c r="BT43" s="2">
        <f t="shared" si="15"/>
        <v>113.91500000000001</v>
      </c>
      <c r="BU43" s="2">
        <f t="shared" si="16"/>
        <v>113.64400000000001</v>
      </c>
      <c r="BV43" s="2">
        <f t="shared" si="17"/>
        <v>113.42400000000001</v>
      </c>
      <c r="BW43" s="2">
        <f t="shared" si="18"/>
        <v>113.431</v>
      </c>
      <c r="BX43" s="2">
        <f t="shared" si="19"/>
        <v>111.086</v>
      </c>
      <c r="BY43" s="2">
        <f t="shared" si="20"/>
        <v>108.69</v>
      </c>
      <c r="BZ43" s="2">
        <f t="shared" si="21"/>
        <v>106.672</v>
      </c>
      <c r="CA43" s="2">
        <f t="shared" si="22"/>
        <v>107.31</v>
      </c>
      <c r="CB43" s="2">
        <f t="shared" si="23"/>
        <v>110.621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108.5145974395448</v>
      </c>
      <c r="DL43" s="2">
        <f t="shared" si="41"/>
        <v>109.06825365853661</v>
      </c>
      <c r="DM43" s="2">
        <f t="shared" si="41"/>
        <v>108.13802064777327</v>
      </c>
      <c r="DN43" s="2">
        <f t="shared" si="41"/>
        <v>112.07531511470987</v>
      </c>
      <c r="DO43" s="2">
        <f t="shared" si="41"/>
        <v>115.39921479374109</v>
      </c>
      <c r="DP43" s="2">
        <f t="shared" si="41"/>
        <v>114.49791749644382</v>
      </c>
      <c r="DQ43" s="2">
        <f t="shared" si="41"/>
        <v>113.1512332859175</v>
      </c>
      <c r="DR43" s="2">
        <f t="shared" si="41"/>
        <v>113.01945924495922</v>
      </c>
      <c r="DS43" s="2">
        <f t="shared" si="41"/>
        <v>111.66347250107246</v>
      </c>
      <c r="DT43" s="2">
        <f t="shared" si="41"/>
        <v>111.96005847275846</v>
      </c>
      <c r="DU43" s="2">
        <f t="shared" si="41"/>
        <v>107.96600351413291</v>
      </c>
      <c r="DV43" s="2">
        <f t="shared" si="41"/>
        <v>107.73339719887953</v>
      </c>
      <c r="DW43" s="2">
        <f t="shared" si="41"/>
        <v>107.22542969187676</v>
      </c>
      <c r="DX43" s="2">
        <f t="shared" si="41"/>
        <v>108.70307531194298</v>
      </c>
      <c r="DY43" s="2">
        <f t="shared" si="41"/>
        <v>112.79046153846153</v>
      </c>
      <c r="EA43" s="2">
        <f t="shared" si="42"/>
        <v>105.57873239083534</v>
      </c>
      <c r="EB43" s="2">
        <f t="shared" si="42"/>
        <v>104.2966605212969</v>
      </c>
      <c r="EC43" s="2">
        <f t="shared" si="42"/>
        <v>108.29623018070316</v>
      </c>
      <c r="ED43" s="2">
        <f t="shared" si="42"/>
        <v>111.49266557674842</v>
      </c>
      <c r="EE43" s="2">
        <f t="shared" si="42"/>
        <v>112.18614131378531</v>
      </c>
      <c r="EF43" s="2">
        <f t="shared" si="42"/>
        <v>112.16938744725073</v>
      </c>
      <c r="EG43" s="2">
        <f t="shared" si="42"/>
        <v>113.01063585170509</v>
      </c>
      <c r="EH43" s="2">
        <f t="shared" si="42"/>
        <v>112.86192649106874</v>
      </c>
      <c r="EI43" s="2">
        <f t="shared" si="42"/>
        <v>110.21612507128243</v>
      </c>
      <c r="EJ43" s="2">
        <f t="shared" si="42"/>
        <v>113.26644106463878</v>
      </c>
      <c r="EK43" s="2">
        <f t="shared" si="42"/>
        <v>108.01809294905601</v>
      </c>
      <c r="EL43" s="2">
        <f t="shared" si="42"/>
        <v>108.86533919310952</v>
      </c>
      <c r="EM43" s="2">
        <f t="shared" si="42"/>
        <v>109.02708052287942</v>
      </c>
      <c r="EN43" s="2">
        <f t="shared" si="42"/>
        <v>111.12741269863993</v>
      </c>
      <c r="EO43" s="2">
        <f t="shared" si="42"/>
        <v>112.90603132323521</v>
      </c>
      <c r="EQ43" s="2">
        <f t="shared" si="43"/>
        <v>105.56691501591217</v>
      </c>
      <c r="ER43" s="2">
        <f t="shared" si="43"/>
        <v>101.87307170272155</v>
      </c>
      <c r="ES43" s="2">
        <f t="shared" si="43"/>
        <v>107.68670392668638</v>
      </c>
      <c r="ET43" s="2">
        <f t="shared" si="43"/>
        <v>109.92640377848751</v>
      </c>
      <c r="EU43" s="2">
        <f t="shared" si="43"/>
        <v>110.77662496928129</v>
      </c>
      <c r="EV43" s="2">
        <f t="shared" si="43"/>
        <v>112.05280867190166</v>
      </c>
      <c r="EW43" s="2">
        <f t="shared" si="43"/>
        <v>113.16874701606044</v>
      </c>
      <c r="EX43" s="2">
        <f t="shared" si="43"/>
        <v>112.57322016033156</v>
      </c>
      <c r="EY43" s="2">
        <f t="shared" si="43"/>
        <v>109.3665748926787</v>
      </c>
      <c r="EZ43" s="2">
        <f t="shared" si="43"/>
        <v>112.04802629382303</v>
      </c>
      <c r="FA43" s="2">
        <f t="shared" si="43"/>
        <v>108.26961017958251</v>
      </c>
      <c r="FB43" s="2">
        <f t="shared" si="43"/>
        <v>107.94422359922542</v>
      </c>
      <c r="FC43" s="2">
        <f t="shared" si="43"/>
        <v>108.9400268790417</v>
      </c>
      <c r="FD43" s="2">
        <f t="shared" si="43"/>
        <v>111.48906043285362</v>
      </c>
      <c r="FE43" s="2">
        <f t="shared" si="43"/>
        <v>118.36652264511488</v>
      </c>
      <c r="FG43" s="2">
        <f t="shared" si="44"/>
        <v>8.2148334583869526E-2</v>
      </c>
      <c r="FH43" s="2">
        <f t="shared" si="44"/>
        <v>8.9005693453084012E-2</v>
      </c>
      <c r="FI43" s="2">
        <f t="shared" si="44"/>
        <v>8.4019470386137052E-2</v>
      </c>
      <c r="FJ43" s="2">
        <f t="shared" si="44"/>
        <v>8.5148627056700441E-2</v>
      </c>
      <c r="FK43" s="2">
        <f t="shared" si="44"/>
        <v>8.8759229560024133E-2</v>
      </c>
      <c r="FL43" s="2">
        <f t="shared" si="44"/>
        <v>8.486440886069993E-2</v>
      </c>
      <c r="FM43" s="2">
        <f t="shared" si="44"/>
        <v>7.7985894064229205E-2</v>
      </c>
      <c r="FN43" s="2">
        <f t="shared" si="44"/>
        <v>8.1603415271173901E-2</v>
      </c>
      <c r="FO43" s="2">
        <f t="shared" si="44"/>
        <v>7.8985321371209408E-2</v>
      </c>
      <c r="FP43" s="2">
        <f t="shared" si="44"/>
        <v>7.8749481201294338E-2</v>
      </c>
      <c r="FQ43" s="2">
        <f t="shared" si="44"/>
        <v>7.8347757614330493E-2</v>
      </c>
      <c r="FR43" s="2">
        <f t="shared" si="44"/>
        <v>8.0388532056761275E-2</v>
      </c>
      <c r="FS43" s="2">
        <f t="shared" si="44"/>
        <v>8.3938593756284652E-2</v>
      </c>
      <c r="FT43" s="2">
        <f t="shared" si="44"/>
        <v>7.377806438546701E-2</v>
      </c>
      <c r="FU43" s="2">
        <f t="shared" si="44"/>
        <v>6.8216093553179535E-2</v>
      </c>
      <c r="FW43" s="2">
        <f t="shared" si="53"/>
        <v>1.5880157081140007E-5</v>
      </c>
      <c r="FX43" s="2">
        <f t="shared" si="53"/>
        <v>1.3301937272136746E-5</v>
      </c>
      <c r="FY43" s="2">
        <f t="shared" si="53"/>
        <v>1.3094423607415228E-5</v>
      </c>
      <c r="FZ43" s="2">
        <f t="shared" si="53"/>
        <v>1.442561590127471E-5</v>
      </c>
      <c r="GA43" s="2">
        <f t="shared" si="53"/>
        <v>1.6970738743733905E-5</v>
      </c>
      <c r="GB43" s="2">
        <f t="shared" si="53"/>
        <v>1.6360557424444327E-5</v>
      </c>
      <c r="GC43" s="2">
        <f t="shared" si="53"/>
        <v>1.5075972062267799E-5</v>
      </c>
      <c r="GD43" s="2">
        <f t="shared" si="53"/>
        <v>1.8270465492005692E-5</v>
      </c>
      <c r="GE43" s="2">
        <f t="shared" si="53"/>
        <v>2.0462143299011805E-5</v>
      </c>
      <c r="GF43" s="2">
        <f t="shared" si="53"/>
        <v>2.4103489464897242E-5</v>
      </c>
      <c r="GG43" s="2">
        <f t="shared" si="53"/>
        <v>2.4315224757419904E-5</v>
      </c>
      <c r="GH43" s="2">
        <f t="shared" si="53"/>
        <v>2.1686212029323453E-5</v>
      </c>
      <c r="GI43" s="2">
        <f t="shared" si="53"/>
        <v>2.1272922842826515E-5</v>
      </c>
      <c r="GJ43" s="2">
        <f t="shared" si="53"/>
        <v>1.5994390181503091E-5</v>
      </c>
      <c r="GK43" s="2">
        <f t="shared" si="53"/>
        <v>1.5056683752114636E-5</v>
      </c>
      <c r="GM43" s="86">
        <f t="shared" si="54"/>
        <v>5.6124142118921568E-10</v>
      </c>
      <c r="GN43" s="86">
        <f t="shared" si="54"/>
        <v>6.3759305580626044E-9</v>
      </c>
      <c r="GO43" s="86">
        <f t="shared" si="54"/>
        <v>1.1442804870279072E-9</v>
      </c>
      <c r="GP43" s="86">
        <f t="shared" si="54"/>
        <v>1.2859259702691376E-9</v>
      </c>
      <c r="GQ43" s="86">
        <f t="shared" si="54"/>
        <v>1.5265738007683222E-9</v>
      </c>
      <c r="GR43" s="86">
        <f t="shared" si="54"/>
        <v>7.3614370391439376E-10</v>
      </c>
      <c r="GS43" s="86">
        <f t="shared" si="54"/>
        <v>1.245109380630331E-10</v>
      </c>
      <c r="GT43" s="86">
        <f t="shared" si="54"/>
        <v>1.8026236558586191E-10</v>
      </c>
      <c r="GU43" s="86">
        <f t="shared" si="54"/>
        <v>6.8925061319421739E-11</v>
      </c>
      <c r="GV43" s="86">
        <f t="shared" si="54"/>
        <v>4.4192875272584101E-11</v>
      </c>
      <c r="GW43" s="86">
        <f t="shared" si="54"/>
        <v>1.6470707487579984E-11</v>
      </c>
      <c r="GX43" s="86">
        <f t="shared" si="54"/>
        <v>4.5711243117650981E-11</v>
      </c>
      <c r="GY43" s="86">
        <f t="shared" si="54"/>
        <v>9.4884678520634727E-11</v>
      </c>
      <c r="GZ43" s="86">
        <f t="shared" si="54"/>
        <v>4.0687613946658516E-12</v>
      </c>
      <c r="HA43" s="86">
        <f t="shared" si="54"/>
        <v>6.447510373195591E-16</v>
      </c>
      <c r="HC43" s="86">
        <f t="shared" si="58"/>
        <v>2.9612378655421202E-23</v>
      </c>
      <c r="HD43" s="86">
        <f t="shared" si="58"/>
        <v>2.6043726497015274E-24</v>
      </c>
      <c r="HE43" s="86">
        <f t="shared" si="58"/>
        <v>2.3297483824798928E-25</v>
      </c>
      <c r="HF43" s="86">
        <f t="shared" si="58"/>
        <v>7.5960019631877035E-26</v>
      </c>
      <c r="HG43" s="86">
        <f t="shared" si="58"/>
        <v>1.1456650678582179E-25</v>
      </c>
      <c r="HH43" s="86">
        <f t="shared" si="58"/>
        <v>1.1491442276792787E-24</v>
      </c>
      <c r="HI43" s="86">
        <f t="shared" si="58"/>
        <v>6.6403205418506218E-26</v>
      </c>
      <c r="HJ43" s="86">
        <f t="shared" si="58"/>
        <v>1.1909306883210244E-25</v>
      </c>
      <c r="HK43" s="86">
        <f t="shared" si="58"/>
        <v>3.5962952348158974E-27</v>
      </c>
      <c r="HL43" s="86">
        <f t="shared" si="58"/>
        <v>5.9763963255225589E-27</v>
      </c>
      <c r="HM43" s="86">
        <f t="shared" si="58"/>
        <v>7.8148767559700349E-27</v>
      </c>
      <c r="HN43" s="86">
        <f t="shared" si="58"/>
        <v>1.9565895057923759E-25</v>
      </c>
      <c r="HO43" s="86">
        <f t="shared" si="58"/>
        <v>6.8081575233540705E-25</v>
      </c>
      <c r="HP43" s="86">
        <f t="shared" si="58"/>
        <v>1.7408557717254E-29</v>
      </c>
      <c r="HQ43" s="86">
        <f t="shared" si="58"/>
        <v>6.7533682733051015E-36</v>
      </c>
      <c r="HS43" s="86">
        <f t="shared" si="55"/>
        <v>1.0479786331515211E-73</v>
      </c>
      <c r="HT43" s="86">
        <f t="shared" si="55"/>
        <v>1.1884266068818114E-78</v>
      </c>
      <c r="HU43" s="86">
        <f t="shared" si="55"/>
        <v>6.7720948382457584E-82</v>
      </c>
      <c r="HV43" s="86">
        <f t="shared" si="55"/>
        <v>7.631933899366737E-84</v>
      </c>
      <c r="HW43" s="86">
        <f t="shared" si="55"/>
        <v>1.1914338666695328E-83</v>
      </c>
      <c r="HX43" s="86">
        <f t="shared" si="55"/>
        <v>1.8539824036835348E-80</v>
      </c>
      <c r="HY43" s="86">
        <f t="shared" si="55"/>
        <v>2.8164634451949385E-84</v>
      </c>
      <c r="HZ43" s="86">
        <f t="shared" si="55"/>
        <v>2.8230680619782686E-83</v>
      </c>
      <c r="IA43" s="86">
        <f t="shared" si="55"/>
        <v>1.1574528519011493E-88</v>
      </c>
      <c r="IB43" s="86">
        <f t="shared" si="55"/>
        <v>2.7587561891207911E-87</v>
      </c>
      <c r="IC43" s="86">
        <f t="shared" si="55"/>
        <v>4.4949141126140231E-88</v>
      </c>
      <c r="ID43" s="86">
        <f t="shared" si="55"/>
        <v>2.0454954659004442E-83</v>
      </c>
      <c r="IE43" s="86">
        <f t="shared" si="55"/>
        <v>8.1304731311746166E-82</v>
      </c>
      <c r="IF43" s="86">
        <f t="shared" si="55"/>
        <v>1.8859746702108053E-76</v>
      </c>
      <c r="IG43" s="86">
        <f t="shared" si="55"/>
        <v>2.2840648146143807E-59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8.0256919679164393E-257</v>
      </c>
      <c r="IW43" s="86">
        <f t="shared" si="56"/>
        <v>2.4305399698156337E-154</v>
      </c>
      <c r="IY43" s="86">
        <f t="shared" si="57"/>
        <v>5.6124142118924525E-10</v>
      </c>
      <c r="IZ43" s="86">
        <f t="shared" si="57"/>
        <v>6.3759305580626069E-9</v>
      </c>
      <c r="JA43" s="86">
        <f t="shared" si="57"/>
        <v>1.1442804870279074E-9</v>
      </c>
      <c r="JB43" s="86">
        <f t="shared" si="57"/>
        <v>1.2859259702691376E-9</v>
      </c>
      <c r="JC43" s="86">
        <f t="shared" si="57"/>
        <v>1.5265738007683224E-9</v>
      </c>
      <c r="JD43" s="86">
        <f t="shared" si="57"/>
        <v>7.3614370391439489E-10</v>
      </c>
      <c r="JE43" s="86">
        <f t="shared" si="57"/>
        <v>1.2451093806303318E-10</v>
      </c>
      <c r="JF43" s="86">
        <f t="shared" si="57"/>
        <v>1.8026236558586204E-10</v>
      </c>
      <c r="JG43" s="86">
        <f t="shared" si="57"/>
        <v>6.8925061319421739E-11</v>
      </c>
      <c r="JH43" s="86">
        <f t="shared" si="57"/>
        <v>4.4192875272584107E-11</v>
      </c>
      <c r="JI43" s="86">
        <f t="shared" si="57"/>
        <v>1.647070748757999E-11</v>
      </c>
      <c r="JJ43" s="86">
        <f t="shared" si="57"/>
        <v>4.5711243117651175E-11</v>
      </c>
      <c r="JK43" s="86">
        <f t="shared" si="57"/>
        <v>9.4884678520635412E-11</v>
      </c>
      <c r="JL43" s="86">
        <f t="shared" si="57"/>
        <v>4.0687613946658516E-12</v>
      </c>
      <c r="JM43" s="86">
        <f t="shared" si="57"/>
        <v>6.447510373195591E-16</v>
      </c>
    </row>
    <row r="44" spans="2:273" x14ac:dyDescent="0.25">
      <c r="B44" s="2">
        <v>17</v>
      </c>
      <c r="C44" s="37">
        <v>108.556</v>
      </c>
      <c r="D44" s="37">
        <v>107.23699999999999</v>
      </c>
      <c r="E44" s="37">
        <v>109</v>
      </c>
      <c r="F44" s="37">
        <v>114.203</v>
      </c>
      <c r="G44" s="37">
        <v>115.23699999999999</v>
      </c>
      <c r="H44" s="37">
        <v>114.57599999999999</v>
      </c>
      <c r="I44" s="37">
        <v>111.119</v>
      </c>
      <c r="J44" s="37">
        <v>112.898</v>
      </c>
      <c r="K44" s="37">
        <v>109.983</v>
      </c>
      <c r="L44" s="37">
        <v>111.55200000000001</v>
      </c>
      <c r="M44" s="37">
        <v>108.845</v>
      </c>
      <c r="N44" s="37">
        <v>109.96599999999999</v>
      </c>
      <c r="O44" s="37">
        <v>110.44799999999999</v>
      </c>
      <c r="P44" s="37">
        <v>109.483</v>
      </c>
      <c r="Q44" s="37">
        <v>113.441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108.30255916340961</v>
      </c>
      <c r="T44" s="4">
        <f t="shared" si="59"/>
        <v>108.6686257671268</v>
      </c>
      <c r="U44" s="4">
        <f t="shared" si="59"/>
        <v>108.26905654858467</v>
      </c>
      <c r="V44" s="4">
        <f t="shared" si="59"/>
        <v>112.15609090634592</v>
      </c>
      <c r="W44" s="4">
        <f t="shared" si="59"/>
        <v>115.17207654613419</v>
      </c>
      <c r="X44" s="4">
        <f t="shared" si="59"/>
        <v>114.41290097680877</v>
      </c>
      <c r="Y44" s="4">
        <f t="shared" si="59"/>
        <v>113.26222900713333</v>
      </c>
      <c r="Z44" s="4">
        <f t="shared" si="59"/>
        <v>113.1389003403751</v>
      </c>
      <c r="AA44" s="4">
        <f t="shared" si="59"/>
        <v>111.69660723710615</v>
      </c>
      <c r="AB44" s="4">
        <f t="shared" si="59"/>
        <v>112.21930161372529</v>
      </c>
      <c r="AC44" s="4">
        <f t="shared" si="59"/>
        <v>108.18156852795933</v>
      </c>
      <c r="AD44" s="4">
        <f t="shared" si="59"/>
        <v>108.00131312108316</v>
      </c>
      <c r="AE44" s="4">
        <f t="shared" si="59"/>
        <v>107.46585693001934</v>
      </c>
      <c r="AF44" s="4">
        <f t="shared" si="59"/>
        <v>109.0015621131235</v>
      </c>
      <c r="AG44" s="4">
        <f t="shared" si="59"/>
        <v>112.70154226428222</v>
      </c>
      <c r="AI44" s="4">
        <f t="shared" ref="AI44:AW60" si="60">IF(OR($B44 &lt; C$230, $B44 &gt; C$233), 0, C44-S44)</f>
        <v>0.25344083659038574</v>
      </c>
      <c r="AJ44" s="4">
        <f t="shared" si="60"/>
        <v>-1.4316257671268033</v>
      </c>
      <c r="AK44" s="4">
        <f t="shared" si="60"/>
        <v>0.73094345141532813</v>
      </c>
      <c r="AL44" s="4">
        <f t="shared" si="60"/>
        <v>2.0469090936540795</v>
      </c>
      <c r="AM44" s="4">
        <f t="shared" si="60"/>
        <v>6.4923453865802117E-2</v>
      </c>
      <c r="AN44" s="4">
        <f t="shared" si="60"/>
        <v>0.16309902319122216</v>
      </c>
      <c r="AO44" s="4">
        <f t="shared" si="60"/>
        <v>-2.1432290071333284</v>
      </c>
      <c r="AP44" s="4">
        <f t="shared" si="60"/>
        <v>-0.24090034037510577</v>
      </c>
      <c r="AQ44" s="4">
        <f t="shared" si="60"/>
        <v>-1.7136072371061459</v>
      </c>
      <c r="AR44" s="4">
        <f t="shared" si="60"/>
        <v>-0.66730161372528585</v>
      </c>
      <c r="AS44" s="4">
        <f t="shared" si="60"/>
        <v>0.66343147204067066</v>
      </c>
      <c r="AT44" s="4">
        <f t="shared" si="60"/>
        <v>1.9646868789168366</v>
      </c>
      <c r="AU44" s="4">
        <f t="shared" si="60"/>
        <v>2.9821430699806513</v>
      </c>
      <c r="AV44" s="4">
        <f t="shared" si="60"/>
        <v>0.48143788687650613</v>
      </c>
      <c r="AW44" s="4">
        <f t="shared" si="60"/>
        <v>0.73945773571777806</v>
      </c>
      <c r="AY44" s="2">
        <f t="shared" si="51"/>
        <v>108.30255729400518</v>
      </c>
      <c r="AZ44" s="2">
        <f t="shared" si="51"/>
        <v>108.6686075608757</v>
      </c>
      <c r="BA44" s="2">
        <f t="shared" si="51"/>
        <v>108.26905306615731</v>
      </c>
      <c r="BB44" s="2">
        <f t="shared" si="51"/>
        <v>112.15608719801334</v>
      </c>
      <c r="BC44" s="2">
        <f t="shared" si="51"/>
        <v>115.17207201209486</v>
      </c>
      <c r="BD44" s="2">
        <f t="shared" si="51"/>
        <v>114.41289869412141</v>
      </c>
      <c r="BE44" s="2">
        <f t="shared" si="51"/>
        <v>113.26222858080915</v>
      </c>
      <c r="BF44" s="2">
        <f t="shared" si="51"/>
        <v>113.1388997377515</v>
      </c>
      <c r="BG44" s="2">
        <f t="shared" si="51"/>
        <v>111.69660698857706</v>
      </c>
      <c r="BH44" s="2">
        <f t="shared" si="51"/>
        <v>112.21930145074964</v>
      </c>
      <c r="BI44" s="2">
        <f t="shared" si="51"/>
        <v>108.18156845890925</v>
      </c>
      <c r="BJ44" s="2">
        <f t="shared" si="51"/>
        <v>108.00131294880532</v>
      </c>
      <c r="BK44" s="2">
        <f t="shared" si="51"/>
        <v>107.46585657093357</v>
      </c>
      <c r="BL44" s="2">
        <f t="shared" si="51"/>
        <v>109.00156209534869</v>
      </c>
      <c r="BM44" s="2">
        <f t="shared" si="51"/>
        <v>112.70154226427778</v>
      </c>
      <c r="BO44" s="2">
        <f t="shared" si="10"/>
        <v>108.556</v>
      </c>
      <c r="BP44" s="2">
        <f t="shared" si="11"/>
        <v>107.23699999999999</v>
      </c>
      <c r="BQ44" s="2">
        <f t="shared" si="12"/>
        <v>109</v>
      </c>
      <c r="BR44" s="2">
        <f t="shared" si="13"/>
        <v>114.203</v>
      </c>
      <c r="BS44" s="2">
        <f t="shared" si="14"/>
        <v>115.23699999999999</v>
      </c>
      <c r="BT44" s="2">
        <f t="shared" si="15"/>
        <v>114.57599999999999</v>
      </c>
      <c r="BU44" s="2">
        <f t="shared" si="16"/>
        <v>111.119</v>
      </c>
      <c r="BV44" s="2">
        <f t="shared" si="17"/>
        <v>112.898</v>
      </c>
      <c r="BW44" s="2">
        <f t="shared" si="18"/>
        <v>109.983</v>
      </c>
      <c r="BX44" s="2">
        <f t="shared" si="19"/>
        <v>111.55200000000001</v>
      </c>
      <c r="BY44" s="2">
        <f t="shared" si="20"/>
        <v>108.845</v>
      </c>
      <c r="BZ44" s="2">
        <f t="shared" si="21"/>
        <v>109.96599999999999</v>
      </c>
      <c r="CA44" s="2">
        <f t="shared" si="22"/>
        <v>110.44799999999999</v>
      </c>
      <c r="CB44" s="2">
        <f t="shared" si="23"/>
        <v>109.483</v>
      </c>
      <c r="CC44" s="2">
        <f t="shared" si="24"/>
        <v>113.441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108.58445694277273</v>
      </c>
      <c r="DL44" s="2">
        <f t="shared" si="61"/>
        <v>109.15485487804881</v>
      </c>
      <c r="DM44" s="2">
        <f t="shared" si="61"/>
        <v>108.28517105263157</v>
      </c>
      <c r="DN44" s="2">
        <f t="shared" si="61"/>
        <v>112.24377968960864</v>
      </c>
      <c r="DO44" s="2">
        <f t="shared" si="61"/>
        <v>115.51266856330014</v>
      </c>
      <c r="DP44" s="2">
        <f t="shared" si="61"/>
        <v>114.65962654557391</v>
      </c>
      <c r="DQ44" s="2">
        <f t="shared" si="61"/>
        <v>113.30279871977241</v>
      </c>
      <c r="DR44" s="2">
        <f t="shared" si="61"/>
        <v>113.18580171600169</v>
      </c>
      <c r="DS44" s="2">
        <f t="shared" si="61"/>
        <v>111.85311625911622</v>
      </c>
      <c r="DT44" s="2">
        <f t="shared" si="61"/>
        <v>112.14094701844701</v>
      </c>
      <c r="DU44" s="2">
        <f t="shared" si="61"/>
        <v>108.21192574484337</v>
      </c>
      <c r="DV44" s="2">
        <f t="shared" si="61"/>
        <v>107.9357582633053</v>
      </c>
      <c r="DW44" s="2">
        <f t="shared" si="61"/>
        <v>107.32662240896359</v>
      </c>
      <c r="DX44" s="2">
        <f t="shared" si="61"/>
        <v>108.83000111408202</v>
      </c>
      <c r="DY44" s="2">
        <f t="shared" si="61"/>
        <v>112.69607142857141</v>
      </c>
      <c r="EA44" s="2">
        <f t="shared" ref="EA44:EO60" si="62">CE$228*$B44+CE$229</f>
        <v>105.43000510498648</v>
      </c>
      <c r="EB44" s="2">
        <f t="shared" si="62"/>
        <v>104.13002197802199</v>
      </c>
      <c r="EC44" s="2">
        <f t="shared" si="62"/>
        <v>108.10889068500491</v>
      </c>
      <c r="ED44" s="2">
        <f t="shared" si="62"/>
        <v>111.29707042082956</v>
      </c>
      <c r="EE44" s="2">
        <f t="shared" si="62"/>
        <v>111.98330132594081</v>
      </c>
      <c r="EF44" s="2">
        <f t="shared" si="62"/>
        <v>111.98643373275806</v>
      </c>
      <c r="EG44" s="2">
        <f t="shared" si="62"/>
        <v>112.82474856466577</v>
      </c>
      <c r="EH44" s="2">
        <f t="shared" si="62"/>
        <v>112.65755635372804</v>
      </c>
      <c r="EI44" s="2">
        <f t="shared" si="62"/>
        <v>110.03241642346786</v>
      </c>
      <c r="EJ44" s="2">
        <f t="shared" si="62"/>
        <v>113.05564828897339</v>
      </c>
      <c r="EK44" s="2">
        <f t="shared" si="62"/>
        <v>107.85580149773232</v>
      </c>
      <c r="EL44" s="2">
        <f t="shared" si="62"/>
        <v>108.68549406290894</v>
      </c>
      <c r="EM44" s="2">
        <f t="shared" si="62"/>
        <v>108.85170455096204</v>
      </c>
      <c r="EN44" s="2">
        <f t="shared" si="62"/>
        <v>110.96577735862562</v>
      </c>
      <c r="EO44" s="2">
        <f t="shared" si="62"/>
        <v>112.76849739925693</v>
      </c>
      <c r="EQ44" s="2">
        <f t="shared" ref="EQ44:FE60" si="63">CU$228*$B44+CU$229</f>
        <v>105.41832818081443</v>
      </c>
      <c r="ER44" s="2">
        <f t="shared" si="63"/>
        <v>101.7336099092812</v>
      </c>
      <c r="ES44" s="2">
        <f t="shared" si="63"/>
        <v>107.50646588944956</v>
      </c>
      <c r="ET44" s="2">
        <f t="shared" si="63"/>
        <v>109.74907154225085</v>
      </c>
      <c r="EU44" s="2">
        <f t="shared" si="63"/>
        <v>110.59058777172092</v>
      </c>
      <c r="EV44" s="2">
        <f t="shared" si="63"/>
        <v>111.87121499943096</v>
      </c>
      <c r="EW44" s="2">
        <f t="shared" si="63"/>
        <v>112.98100814621949</v>
      </c>
      <c r="EX44" s="2">
        <f t="shared" si="63"/>
        <v>112.37227637600208</v>
      </c>
      <c r="EY44" s="2">
        <f t="shared" si="63"/>
        <v>109.19306182698725</v>
      </c>
      <c r="EZ44" s="2">
        <f t="shared" si="63"/>
        <v>111.85197109070673</v>
      </c>
      <c r="FA44" s="2">
        <f t="shared" si="63"/>
        <v>108.10424972661662</v>
      </c>
      <c r="FB44" s="2">
        <f t="shared" si="63"/>
        <v>107.77549796989193</v>
      </c>
      <c r="FC44" s="2">
        <f t="shared" si="63"/>
        <v>108.76564412138349</v>
      </c>
      <c r="FD44" s="2">
        <f t="shared" si="63"/>
        <v>111.32301817278828</v>
      </c>
      <c r="FE44" s="2">
        <f t="shared" si="63"/>
        <v>118.15801058405647</v>
      </c>
      <c r="FG44" s="2">
        <f t="shared" ref="FG44:FU60" si="64">POWER(10,($B44-C$231)/C$229)/(1+POWER(10,($B44-C$231)/C$229))</f>
        <v>8.936558867996959E-2</v>
      </c>
      <c r="FH44" s="2">
        <f t="shared" si="64"/>
        <v>9.6761897269124514E-2</v>
      </c>
      <c r="FI44" s="2">
        <f t="shared" si="64"/>
        <v>9.1384748270473146E-2</v>
      </c>
      <c r="FJ44" s="2">
        <f t="shared" si="64"/>
        <v>9.2602881628387562E-2</v>
      </c>
      <c r="FK44" s="2">
        <f t="shared" si="64"/>
        <v>9.6496230816156103E-2</v>
      </c>
      <c r="FL44" s="2">
        <f t="shared" si="64"/>
        <v>9.2296292046231007E-2</v>
      </c>
      <c r="FM44" s="2">
        <f t="shared" si="64"/>
        <v>8.4871266270176618E-2</v>
      </c>
      <c r="FN44" s="2">
        <f t="shared" si="64"/>
        <v>8.8777425317971378E-2</v>
      </c>
      <c r="FO44" s="2">
        <f t="shared" si="64"/>
        <v>8.5950707253253683E-2</v>
      </c>
      <c r="FP44" s="2">
        <f t="shared" si="64"/>
        <v>8.5696004454917707E-2</v>
      </c>
      <c r="FQ44" s="2">
        <f t="shared" si="64"/>
        <v>8.5262124304686521E-2</v>
      </c>
      <c r="FR44" s="2">
        <f t="shared" si="64"/>
        <v>8.746590971629177E-2</v>
      </c>
      <c r="FS44" s="2">
        <f t="shared" si="64"/>
        <v>9.1297488519804029E-2</v>
      </c>
      <c r="FT44" s="2">
        <f t="shared" si="64"/>
        <v>8.03242926799171E-2</v>
      </c>
      <c r="FU44" s="2">
        <f t="shared" si="64"/>
        <v>7.4308408400280093E-2</v>
      </c>
      <c r="FW44" s="2">
        <f t="shared" si="53"/>
        <v>1.7412219313730712E-5</v>
      </c>
      <c r="FX44" s="2">
        <f t="shared" si="53"/>
        <v>1.4585265467406878E-5</v>
      </c>
      <c r="FY44" s="2">
        <f t="shared" si="53"/>
        <v>1.4357731838092177E-5</v>
      </c>
      <c r="FZ44" s="2">
        <f t="shared" si="53"/>
        <v>1.5817351287768454E-5</v>
      </c>
      <c r="GA44" s="2">
        <f t="shared" si="53"/>
        <v>1.8608014537927898E-5</v>
      </c>
      <c r="GB44" s="2">
        <f t="shared" si="53"/>
        <v>1.7938966177122527E-5</v>
      </c>
      <c r="GC44" s="2">
        <f t="shared" si="53"/>
        <v>1.6530450608357257E-5</v>
      </c>
      <c r="GD44" s="2">
        <f t="shared" si="53"/>
        <v>2.0033131732938278E-5</v>
      </c>
      <c r="GE44" s="2">
        <f t="shared" si="53"/>
        <v>2.2436249681186371E-5</v>
      </c>
      <c r="GF44" s="2">
        <f t="shared" si="53"/>
        <v>2.6428889189870828E-5</v>
      </c>
      <c r="GG44" s="2">
        <f t="shared" si="53"/>
        <v>2.6661051236964434E-5</v>
      </c>
      <c r="GH44" s="2">
        <f t="shared" si="53"/>
        <v>2.3778408896795616E-5</v>
      </c>
      <c r="GI44" s="2">
        <f t="shared" si="53"/>
        <v>2.3325248193280761E-5</v>
      </c>
      <c r="GJ44" s="2">
        <f t="shared" si="53"/>
        <v>1.7537473032376315E-5</v>
      </c>
      <c r="GK44" s="2">
        <f t="shared" si="53"/>
        <v>1.6509301458317511E-5</v>
      </c>
      <c r="GM44" s="86">
        <f t="shared" si="54"/>
        <v>1.3636410967594188E-9</v>
      </c>
      <c r="GN44" s="86">
        <f t="shared" si="54"/>
        <v>1.3816676403592239E-8</v>
      </c>
      <c r="GO44" s="86">
        <f t="shared" si="54"/>
        <v>2.6890344967988978E-9</v>
      </c>
      <c r="GP44" s="86">
        <f t="shared" si="54"/>
        <v>3.0165403877869873E-9</v>
      </c>
      <c r="GQ44" s="86">
        <f t="shared" si="54"/>
        <v>3.6027580741196196E-9</v>
      </c>
      <c r="GR44" s="86">
        <f t="shared" si="54"/>
        <v>1.7829997000631921E-9</v>
      </c>
      <c r="GS44" s="86">
        <f t="shared" si="54"/>
        <v>3.2356228326885027E-10</v>
      </c>
      <c r="GT44" s="86">
        <f t="shared" si="54"/>
        <v>4.6715481552401492E-10</v>
      </c>
      <c r="GU44" s="86">
        <f t="shared" si="54"/>
        <v>1.8642840481991921E-10</v>
      </c>
      <c r="GV44" s="86">
        <f t="shared" si="54"/>
        <v>1.225389655856625E-10</v>
      </c>
      <c r="GW44" s="86">
        <f t="shared" si="54"/>
        <v>4.8294725953670703E-11</v>
      </c>
      <c r="GX44" s="86">
        <f t="shared" si="54"/>
        <v>1.2767172446636386E-10</v>
      </c>
      <c r="GY44" s="86">
        <f t="shared" si="54"/>
        <v>2.5869456070498211E-10</v>
      </c>
      <c r="GZ44" s="86">
        <f t="shared" si="54"/>
        <v>1.2585153495833177E-11</v>
      </c>
      <c r="HA44" s="86">
        <f t="shared" si="54"/>
        <v>3.1718307650985326E-15</v>
      </c>
      <c r="HC44" s="86">
        <f t="shared" si="58"/>
        <v>1.3674989876339162E-22</v>
      </c>
      <c r="HD44" s="86">
        <f t="shared" si="58"/>
        <v>1.2835451132359557E-23</v>
      </c>
      <c r="HE44" s="86">
        <f t="shared" si="58"/>
        <v>1.2412145561605201E-24</v>
      </c>
      <c r="HF44" s="86">
        <f t="shared" si="58"/>
        <v>4.2662609749594159E-25</v>
      </c>
      <c r="HG44" s="86">
        <f t="shared" si="58"/>
        <v>6.5193456942770803E-25</v>
      </c>
      <c r="HH44" s="86">
        <f t="shared" si="58"/>
        <v>6.0228476204342109E-24</v>
      </c>
      <c r="HI44" s="86">
        <f t="shared" si="58"/>
        <v>3.7808733003442401E-25</v>
      </c>
      <c r="HJ44" s="86">
        <f t="shared" si="58"/>
        <v>6.8766191211922653E-25</v>
      </c>
      <c r="HK44" s="86">
        <f t="shared" si="58"/>
        <v>2.3422204496396079E-26</v>
      </c>
      <c r="HL44" s="86">
        <f t="shared" si="58"/>
        <v>3.8876520321591516E-26</v>
      </c>
      <c r="HM44" s="86">
        <f t="shared" si="58"/>
        <v>5.1139407952938023E-26</v>
      </c>
      <c r="HN44" s="86">
        <f t="shared" si="58"/>
        <v>1.1471874973784884E-24</v>
      </c>
      <c r="HO44" s="86">
        <f t="shared" si="58"/>
        <v>3.8361688489692574E-24</v>
      </c>
      <c r="HP44" s="86">
        <f t="shared" si="58"/>
        <v>1.3452207903404235E-28</v>
      </c>
      <c r="HQ44" s="86">
        <f t="shared" si="58"/>
        <v>8.9466212043102691E-35</v>
      </c>
      <c r="HS44" s="86">
        <f t="shared" si="55"/>
        <v>3.1451193887736196E-72</v>
      </c>
      <c r="HT44" s="86">
        <f t="shared" si="55"/>
        <v>4.2676668768326743E-77</v>
      </c>
      <c r="HU44" s="86">
        <f t="shared" si="55"/>
        <v>2.8793223432311213E-80</v>
      </c>
      <c r="HV44" s="86">
        <f t="shared" si="55"/>
        <v>3.6812930167100757E-82</v>
      </c>
      <c r="HW44" s="86">
        <f t="shared" si="55"/>
        <v>5.9767689645307378E-82</v>
      </c>
      <c r="HX44" s="86">
        <f t="shared" si="55"/>
        <v>7.7591897373212865E-79</v>
      </c>
      <c r="HY44" s="86">
        <f t="shared" si="55"/>
        <v>1.4089335026225971E-82</v>
      </c>
      <c r="HZ44" s="86">
        <f t="shared" si="55"/>
        <v>1.4524405264520353E-81</v>
      </c>
      <c r="IA44" s="86">
        <f t="shared" si="55"/>
        <v>7.8627738843263398E-87</v>
      </c>
      <c r="IB44" s="86">
        <f t="shared" si="55"/>
        <v>1.8401713709103024E-85</v>
      </c>
      <c r="IC44" s="86">
        <f t="shared" si="55"/>
        <v>3.1284502367212778E-86</v>
      </c>
      <c r="ID44" s="86">
        <f t="shared" si="55"/>
        <v>1.1127266448180287E-81</v>
      </c>
      <c r="IE44" s="86">
        <f t="shared" si="55"/>
        <v>4.0659256666499735E-80</v>
      </c>
      <c r="IF44" s="86">
        <f t="shared" si="55"/>
        <v>6.8085621224407314E-75</v>
      </c>
      <c r="IG44" s="86">
        <f t="shared" si="55"/>
        <v>3.6240153768554948E-58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1.3644956624398797E-252</v>
      </c>
      <c r="IW44" s="86">
        <f t="shared" si="56"/>
        <v>7.9803898490128799E-152</v>
      </c>
      <c r="IY44" s="86">
        <f t="shared" si="57"/>
        <v>1.3636410967595555E-9</v>
      </c>
      <c r="IZ44" s="86">
        <f t="shared" si="57"/>
        <v>1.3816676403592252E-8</v>
      </c>
      <c r="JA44" s="86">
        <f t="shared" si="57"/>
        <v>2.6890344967988991E-9</v>
      </c>
      <c r="JB44" s="86">
        <f t="shared" si="57"/>
        <v>3.0165403877869878E-9</v>
      </c>
      <c r="JC44" s="86">
        <f t="shared" si="57"/>
        <v>3.6027580741196204E-9</v>
      </c>
      <c r="JD44" s="86">
        <f t="shared" si="57"/>
        <v>1.7829997000631981E-9</v>
      </c>
      <c r="JE44" s="86">
        <f t="shared" si="57"/>
        <v>3.2356228326885063E-10</v>
      </c>
      <c r="JF44" s="86">
        <f t="shared" si="57"/>
        <v>4.6715481552401564E-10</v>
      </c>
      <c r="JG44" s="86">
        <f t="shared" si="57"/>
        <v>1.8642840481991924E-10</v>
      </c>
      <c r="JH44" s="86">
        <f t="shared" si="57"/>
        <v>1.2253896558566255E-10</v>
      </c>
      <c r="JI44" s="86">
        <f t="shared" si="57"/>
        <v>4.8294725953670754E-11</v>
      </c>
      <c r="JJ44" s="86">
        <f t="shared" si="57"/>
        <v>1.27671724466365E-10</v>
      </c>
      <c r="JK44" s="86">
        <f t="shared" si="57"/>
        <v>2.5869456070498593E-10</v>
      </c>
      <c r="JL44" s="86">
        <f t="shared" si="57"/>
        <v>1.2585153495833177E-11</v>
      </c>
      <c r="JM44" s="86">
        <f t="shared" si="57"/>
        <v>3.1718307650985326E-15</v>
      </c>
    </row>
    <row r="45" spans="2:273" x14ac:dyDescent="0.25">
      <c r="B45" s="2">
        <v>18</v>
      </c>
      <c r="C45" s="37">
        <v>107.111</v>
      </c>
      <c r="D45" s="37">
        <v>108.08499999999999</v>
      </c>
      <c r="E45" s="37">
        <v>105.746</v>
      </c>
      <c r="F45" s="37">
        <v>109.712</v>
      </c>
      <c r="G45" s="37">
        <v>113.746</v>
      </c>
      <c r="H45" s="37">
        <v>112.76300000000001</v>
      </c>
      <c r="I45" s="37">
        <v>113.119</v>
      </c>
      <c r="J45" s="37">
        <v>112.169</v>
      </c>
      <c r="K45" s="37">
        <v>110.345</v>
      </c>
      <c r="L45" s="37">
        <v>111.931</v>
      </c>
      <c r="M45" s="37">
        <v>106.96599999999999</v>
      </c>
      <c r="N45" s="37">
        <v>107.828</v>
      </c>
      <c r="O45" s="37">
        <v>107.017</v>
      </c>
      <c r="P45" s="37">
        <v>109.345</v>
      </c>
      <c r="Q45" s="37">
        <v>113.559</v>
      </c>
      <c r="S45" s="4">
        <f t="shared" si="59"/>
        <v>108.32663051888539</v>
      </c>
      <c r="T45" s="4">
        <f t="shared" si="59"/>
        <v>108.68664622705096</v>
      </c>
      <c r="U45" s="4">
        <f t="shared" si="59"/>
        <v>108.38158734336217</v>
      </c>
      <c r="V45" s="4">
        <f t="shared" si="59"/>
        <v>112.28031300965408</v>
      </c>
      <c r="W45" s="4">
        <f t="shared" si="59"/>
        <v>115.22296361752348</v>
      </c>
      <c r="X45" s="4">
        <f t="shared" si="59"/>
        <v>114.51862458161449</v>
      </c>
      <c r="Y45" s="4">
        <f t="shared" si="59"/>
        <v>113.37909408878244</v>
      </c>
      <c r="Z45" s="4">
        <f t="shared" si="59"/>
        <v>113.26537580234434</v>
      </c>
      <c r="AA45" s="4">
        <f t="shared" si="59"/>
        <v>111.83766657532504</v>
      </c>
      <c r="AB45" s="4">
        <f t="shared" si="59"/>
        <v>112.3705434954712</v>
      </c>
      <c r="AC45" s="4">
        <f t="shared" si="59"/>
        <v>108.38698187202547</v>
      </c>
      <c r="AD45" s="4">
        <f t="shared" si="59"/>
        <v>108.17304912959901</v>
      </c>
      <c r="AE45" s="4">
        <f t="shared" si="59"/>
        <v>107.55170593706373</v>
      </c>
      <c r="AF45" s="4">
        <f t="shared" si="59"/>
        <v>109.11837398453075</v>
      </c>
      <c r="AG45" s="4">
        <f t="shared" si="59"/>
        <v>112.60414645084929</v>
      </c>
      <c r="AI45" s="4">
        <f t="shared" si="60"/>
        <v>-1.2156305188853906</v>
      </c>
      <c r="AJ45" s="4">
        <f t="shared" si="60"/>
        <v>-0.60164622705096349</v>
      </c>
      <c r="AK45" s="4">
        <f t="shared" si="60"/>
        <v>-2.6355873433621753</v>
      </c>
      <c r="AL45" s="4">
        <f t="shared" si="60"/>
        <v>-2.5683130096540765</v>
      </c>
      <c r="AM45" s="4">
        <f t="shared" si="60"/>
        <v>-1.4769636175234808</v>
      </c>
      <c r="AN45" s="4">
        <f t="shared" si="60"/>
        <v>-1.7556245816144838</v>
      </c>
      <c r="AO45" s="4">
        <f t="shared" si="60"/>
        <v>-0.26009408878243789</v>
      </c>
      <c r="AP45" s="4">
        <f t="shared" si="60"/>
        <v>-1.0963758023443404</v>
      </c>
      <c r="AQ45" s="4">
        <f t="shared" si="60"/>
        <v>-1.4926665753250461</v>
      </c>
      <c r="AR45" s="4">
        <f t="shared" si="60"/>
        <v>-0.43954349547119875</v>
      </c>
      <c r="AS45" s="4">
        <f t="shared" si="60"/>
        <v>-1.4209818720254788</v>
      </c>
      <c r="AT45" s="4">
        <f t="shared" si="60"/>
        <v>-0.3450491295990048</v>
      </c>
      <c r="AU45" s="4">
        <f t="shared" si="60"/>
        <v>-0.53470593706373393</v>
      </c>
      <c r="AV45" s="4">
        <f t="shared" si="60"/>
        <v>0.22662601546925032</v>
      </c>
      <c r="AW45" s="4">
        <f t="shared" si="60"/>
        <v>0.95485354915071241</v>
      </c>
      <c r="AY45" s="2">
        <f t="shared" si="51"/>
        <v>108.32662616318788</v>
      </c>
      <c r="AZ45" s="2">
        <f t="shared" si="51"/>
        <v>108.68660827330476</v>
      </c>
      <c r="BA45" s="2">
        <f t="shared" si="51"/>
        <v>108.38157948844025</v>
      </c>
      <c r="BB45" s="2">
        <f t="shared" si="51"/>
        <v>112.28030466098141</v>
      </c>
      <c r="BC45" s="2">
        <f t="shared" si="51"/>
        <v>115.22295335626596</v>
      </c>
      <c r="BD45" s="2">
        <f t="shared" si="51"/>
        <v>114.51861928141648</v>
      </c>
      <c r="BE45" s="2">
        <f t="shared" si="51"/>
        <v>113.37909302812945</v>
      </c>
      <c r="BF45" s="2">
        <f t="shared" si="51"/>
        <v>113.26537430802446</v>
      </c>
      <c r="BG45" s="2">
        <f t="shared" si="51"/>
        <v>111.83766593277647</v>
      </c>
      <c r="BH45" s="2">
        <f t="shared" si="51"/>
        <v>112.37054306387211</v>
      </c>
      <c r="BI45" s="2">
        <f t="shared" si="51"/>
        <v>108.38698167901678</v>
      </c>
      <c r="BJ45" s="2">
        <f t="shared" si="51"/>
        <v>108.17304867030695</v>
      </c>
      <c r="BK45" s="2">
        <f t="shared" si="51"/>
        <v>107.55170500239787</v>
      </c>
      <c r="BL45" s="2">
        <f t="shared" si="51"/>
        <v>109.11837393216499</v>
      </c>
      <c r="BM45" s="2">
        <f t="shared" si="51"/>
        <v>112.60414645082874</v>
      </c>
      <c r="BO45" s="2">
        <f t="shared" si="10"/>
        <v>107.111</v>
      </c>
      <c r="BP45" s="2">
        <f t="shared" si="11"/>
        <v>108.08499999999999</v>
      </c>
      <c r="BQ45" s="2">
        <f t="shared" si="12"/>
        <v>105.746</v>
      </c>
      <c r="BR45" s="2">
        <f t="shared" si="13"/>
        <v>109.712</v>
      </c>
      <c r="BS45" s="2">
        <f t="shared" si="14"/>
        <v>113.746</v>
      </c>
      <c r="BT45" s="2">
        <f t="shared" si="15"/>
        <v>112.76300000000001</v>
      </c>
      <c r="BU45" s="2">
        <f t="shared" si="16"/>
        <v>113.119</v>
      </c>
      <c r="BV45" s="2">
        <f t="shared" si="17"/>
        <v>112.169</v>
      </c>
      <c r="BW45" s="2">
        <f t="shared" si="18"/>
        <v>110.345</v>
      </c>
      <c r="BX45" s="2">
        <f t="shared" si="19"/>
        <v>111.931</v>
      </c>
      <c r="BY45" s="2">
        <f t="shared" si="20"/>
        <v>106.96599999999999</v>
      </c>
      <c r="BZ45" s="2">
        <f t="shared" si="21"/>
        <v>107.828</v>
      </c>
      <c r="CA45" s="2">
        <f t="shared" si="22"/>
        <v>107.017</v>
      </c>
      <c r="CB45" s="2">
        <f t="shared" si="23"/>
        <v>109.345</v>
      </c>
      <c r="CC45" s="2">
        <f t="shared" si="24"/>
        <v>113.559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108.65431644600065</v>
      </c>
      <c r="DL45" s="2">
        <f t="shared" si="61"/>
        <v>109.241456097561</v>
      </c>
      <c r="DM45" s="2">
        <f t="shared" si="61"/>
        <v>108.43232145748988</v>
      </c>
      <c r="DN45" s="2">
        <f t="shared" si="61"/>
        <v>112.41224426450744</v>
      </c>
      <c r="DO45" s="2">
        <f t="shared" si="61"/>
        <v>115.62612233285917</v>
      </c>
      <c r="DP45" s="2">
        <f t="shared" si="61"/>
        <v>114.82133559470402</v>
      </c>
      <c r="DQ45" s="2">
        <f t="shared" si="61"/>
        <v>113.45436415362732</v>
      </c>
      <c r="DR45" s="2">
        <f t="shared" si="61"/>
        <v>113.35214418704416</v>
      </c>
      <c r="DS45" s="2">
        <f t="shared" si="61"/>
        <v>112.04276001715998</v>
      </c>
      <c r="DT45" s="2">
        <f t="shared" si="61"/>
        <v>112.32183556413555</v>
      </c>
      <c r="DU45" s="2">
        <f t="shared" si="61"/>
        <v>108.45784797555383</v>
      </c>
      <c r="DV45" s="2">
        <f t="shared" si="61"/>
        <v>108.13811932773108</v>
      </c>
      <c r="DW45" s="2">
        <f t="shared" si="61"/>
        <v>107.42781512605043</v>
      </c>
      <c r="DX45" s="2">
        <f t="shared" si="61"/>
        <v>108.95692691622106</v>
      </c>
      <c r="DY45" s="2">
        <f t="shared" si="61"/>
        <v>112.60168131868132</v>
      </c>
      <c r="EA45" s="2">
        <f t="shared" si="62"/>
        <v>105.28127781913763</v>
      </c>
      <c r="EB45" s="2">
        <f t="shared" si="62"/>
        <v>103.96338343474709</v>
      </c>
      <c r="EC45" s="2">
        <f t="shared" si="62"/>
        <v>107.92155118930665</v>
      </c>
      <c r="ED45" s="2">
        <f t="shared" si="62"/>
        <v>111.1014752649107</v>
      </c>
      <c r="EE45" s="2">
        <f t="shared" si="62"/>
        <v>111.7804613380963</v>
      </c>
      <c r="EF45" s="2">
        <f t="shared" si="62"/>
        <v>111.80348001826539</v>
      </c>
      <c r="EG45" s="2">
        <f t="shared" si="62"/>
        <v>112.63886127762643</v>
      </c>
      <c r="EH45" s="2">
        <f t="shared" si="62"/>
        <v>112.45318621638732</v>
      </c>
      <c r="EI45" s="2">
        <f t="shared" si="62"/>
        <v>109.8487077756533</v>
      </c>
      <c r="EJ45" s="2">
        <f t="shared" si="62"/>
        <v>112.84485551330798</v>
      </c>
      <c r="EK45" s="2">
        <f t="shared" si="62"/>
        <v>107.6935100464086</v>
      </c>
      <c r="EL45" s="2">
        <f t="shared" si="62"/>
        <v>108.50564893270837</v>
      </c>
      <c r="EM45" s="2">
        <f t="shared" si="62"/>
        <v>108.67632857904465</v>
      </c>
      <c r="EN45" s="2">
        <f t="shared" si="62"/>
        <v>110.8041420186113</v>
      </c>
      <c r="EO45" s="2">
        <f t="shared" si="62"/>
        <v>112.63096347527865</v>
      </c>
      <c r="EQ45" s="2">
        <f t="shared" si="63"/>
        <v>105.26974134571668</v>
      </c>
      <c r="ER45" s="2">
        <f t="shared" si="63"/>
        <v>101.59414811584087</v>
      </c>
      <c r="ES45" s="2">
        <f t="shared" si="63"/>
        <v>107.32622785221274</v>
      </c>
      <c r="ET45" s="2">
        <f t="shared" si="63"/>
        <v>109.57173930601418</v>
      </c>
      <c r="EU45" s="2">
        <f t="shared" si="63"/>
        <v>110.40455057416054</v>
      </c>
      <c r="EV45" s="2">
        <f t="shared" si="63"/>
        <v>111.68962132696026</v>
      </c>
      <c r="EW45" s="2">
        <f t="shared" si="63"/>
        <v>112.79326927637855</v>
      </c>
      <c r="EX45" s="2">
        <f t="shared" si="63"/>
        <v>112.17133259167259</v>
      </c>
      <c r="EY45" s="2">
        <f t="shared" si="63"/>
        <v>109.01954876129578</v>
      </c>
      <c r="EZ45" s="2">
        <f t="shared" si="63"/>
        <v>111.65591588759042</v>
      </c>
      <c r="FA45" s="2">
        <f t="shared" si="63"/>
        <v>107.9388892736507</v>
      </c>
      <c r="FB45" s="2">
        <f t="shared" si="63"/>
        <v>107.60677234055844</v>
      </c>
      <c r="FC45" s="2">
        <f t="shared" si="63"/>
        <v>108.59126136372528</v>
      </c>
      <c r="FD45" s="2">
        <f t="shared" si="63"/>
        <v>111.15697591272294</v>
      </c>
      <c r="FE45" s="2">
        <f t="shared" si="63"/>
        <v>117.94949852299807</v>
      </c>
      <c r="FG45" s="2">
        <f t="shared" si="64"/>
        <v>9.7149810247549068E-2</v>
      </c>
      <c r="FH45" s="2">
        <f t="shared" si="64"/>
        <v>0.10511600918246515</v>
      </c>
      <c r="FI45" s="2">
        <f t="shared" si="64"/>
        <v>9.9325665731359133E-2</v>
      </c>
      <c r="FJ45" s="2">
        <f t="shared" si="64"/>
        <v>0.10063792538106844</v>
      </c>
      <c r="FK45" s="2">
        <f t="shared" si="64"/>
        <v>0.1048300679901354</v>
      </c>
      <c r="FL45" s="2">
        <f t="shared" si="64"/>
        <v>0.10030767412800831</v>
      </c>
      <c r="FM45" s="2">
        <f t="shared" si="64"/>
        <v>9.2303689412542397E-2</v>
      </c>
      <c r="FN45" s="2">
        <f t="shared" si="64"/>
        <v>9.6515844675077025E-2</v>
      </c>
      <c r="FO45" s="2">
        <f t="shared" si="64"/>
        <v>9.3468005239100357E-2</v>
      </c>
      <c r="FP45" s="2">
        <f t="shared" si="64"/>
        <v>9.3193297218289076E-2</v>
      </c>
      <c r="FQ45" s="2">
        <f t="shared" si="64"/>
        <v>9.2725307813710259E-2</v>
      </c>
      <c r="FR45" s="2">
        <f t="shared" si="64"/>
        <v>9.510194012916208E-2</v>
      </c>
      <c r="FS45" s="2">
        <f t="shared" si="64"/>
        <v>9.9231651603529869E-2</v>
      </c>
      <c r="FT45" s="2">
        <f t="shared" si="64"/>
        <v>8.7396552216564102E-2</v>
      </c>
      <c r="FU45" s="2">
        <f t="shared" si="64"/>
        <v>8.0897583402797679E-2</v>
      </c>
      <c r="FW45" s="2">
        <f t="shared" si="53"/>
        <v>1.9092086751181782E-5</v>
      </c>
      <c r="FX45" s="2">
        <f t="shared" si="53"/>
        <v>1.5992403066100209E-5</v>
      </c>
      <c r="FY45" s="2">
        <f t="shared" si="53"/>
        <v>1.5742918099321705E-5</v>
      </c>
      <c r="FZ45" s="2">
        <f t="shared" si="53"/>
        <v>1.7343354341304735E-5</v>
      </c>
      <c r="GA45" s="2">
        <f t="shared" si="53"/>
        <v>2.0403245585066041E-5</v>
      </c>
      <c r="GB45" s="2">
        <f t="shared" si="53"/>
        <v>1.9669651231923911E-5</v>
      </c>
      <c r="GC45" s="2">
        <f t="shared" si="53"/>
        <v>1.8125249757828734E-5</v>
      </c>
      <c r="GD45" s="2">
        <f t="shared" si="53"/>
        <v>2.1965849690906238E-5</v>
      </c>
      <c r="GE45" s="2">
        <f t="shared" si="53"/>
        <v>2.460080532752323E-5</v>
      </c>
      <c r="GF45" s="2">
        <f t="shared" si="53"/>
        <v>2.8978626854940124E-5</v>
      </c>
      <c r="GG45" s="2">
        <f t="shared" si="53"/>
        <v>2.9233186173690155E-5</v>
      </c>
      <c r="GH45" s="2">
        <f t="shared" si="53"/>
        <v>2.6072447081564916E-5</v>
      </c>
      <c r="GI45" s="2">
        <f t="shared" si="53"/>
        <v>2.5575568508867219E-5</v>
      </c>
      <c r="GJ45" s="2">
        <f t="shared" si="53"/>
        <v>1.9229424259576101E-5</v>
      </c>
      <c r="GK45" s="2">
        <f t="shared" si="53"/>
        <v>1.8102060249862527E-5</v>
      </c>
      <c r="GM45" s="86">
        <f t="shared" si="54"/>
        <v>3.2493151110363142E-9</v>
      </c>
      <c r="GN45" s="86">
        <f t="shared" si="54"/>
        <v>2.944516586129988E-8</v>
      </c>
      <c r="GO45" s="86">
        <f t="shared" si="54"/>
        <v>6.2022990537920955E-9</v>
      </c>
      <c r="GP45" s="86">
        <f t="shared" si="54"/>
        <v>6.9451463012025723E-9</v>
      </c>
      <c r="GQ45" s="86">
        <f t="shared" si="54"/>
        <v>8.3414791962738266E-9</v>
      </c>
      <c r="GR45" s="86">
        <f t="shared" si="54"/>
        <v>4.2347719599234911E-9</v>
      </c>
      <c r="GS45" s="86">
        <f t="shared" si="54"/>
        <v>8.2332392963941195E-10</v>
      </c>
      <c r="GT45" s="86">
        <f t="shared" si="54"/>
        <v>1.1851620785842916E-9</v>
      </c>
      <c r="GU45" s="86">
        <f t="shared" si="54"/>
        <v>4.9314790227138352E-10</v>
      </c>
      <c r="GV45" s="86">
        <f t="shared" si="54"/>
        <v>3.3206831474292184E-10</v>
      </c>
      <c r="GW45" s="86">
        <f t="shared" si="54"/>
        <v>1.3817781026922904E-10</v>
      </c>
      <c r="GX45" s="86">
        <f t="shared" si="54"/>
        <v>3.4836862728221906E-10</v>
      </c>
      <c r="GY45" s="86">
        <f t="shared" si="54"/>
        <v>6.8930477047279383E-10</v>
      </c>
      <c r="GZ45" s="86">
        <f t="shared" si="54"/>
        <v>3.7945024352304849E-11</v>
      </c>
      <c r="HA45" s="86">
        <f t="shared" si="54"/>
        <v>1.5020671285290443E-14</v>
      </c>
      <c r="HC45" s="86">
        <f t="shared" si="58"/>
        <v>6.1691754493684688E-22</v>
      </c>
      <c r="HD45" s="86">
        <f t="shared" si="58"/>
        <v>6.1742433556751824E-23</v>
      </c>
      <c r="HE45" s="86">
        <f t="shared" si="58"/>
        <v>6.4460407773697568E-24</v>
      </c>
      <c r="HF45" s="86">
        <f t="shared" si="58"/>
        <v>2.3331157475244746E-24</v>
      </c>
      <c r="HG45" s="86">
        <f t="shared" si="58"/>
        <v>3.6100479253398669E-24</v>
      </c>
      <c r="HH45" s="86">
        <f t="shared" si="58"/>
        <v>3.0763235730717456E-23</v>
      </c>
      <c r="HI45" s="86">
        <f t="shared" si="58"/>
        <v>2.0953862114639493E-24</v>
      </c>
      <c r="HJ45" s="86">
        <f t="shared" si="58"/>
        <v>3.8620375195507048E-24</v>
      </c>
      <c r="HK45" s="86">
        <f t="shared" si="58"/>
        <v>1.4806072857931238E-25</v>
      </c>
      <c r="HL45" s="86">
        <f t="shared" si="58"/>
        <v>2.4540313189627012E-25</v>
      </c>
      <c r="HM45" s="86">
        <f t="shared" si="58"/>
        <v>3.2463098201363135E-25</v>
      </c>
      <c r="HN45" s="86">
        <f t="shared" si="58"/>
        <v>6.5373143455093432E-24</v>
      </c>
      <c r="HO45" s="86">
        <f t="shared" si="58"/>
        <v>2.102220467606737E-23</v>
      </c>
      <c r="HP45" s="86">
        <f t="shared" si="58"/>
        <v>1.0061093086740397E-27</v>
      </c>
      <c r="HQ45" s="86">
        <f t="shared" si="58"/>
        <v>1.1358277283769527E-33</v>
      </c>
      <c r="HS45" s="86">
        <f t="shared" si="55"/>
        <v>9.113127951341358E-71</v>
      </c>
      <c r="HT45" s="86">
        <f t="shared" si="55"/>
        <v>1.4776942106204014E-75</v>
      </c>
      <c r="HU45" s="86">
        <f t="shared" si="55"/>
        <v>1.1781557425327497E-78</v>
      </c>
      <c r="HV45" s="86">
        <f t="shared" si="55"/>
        <v>1.7060419088786913E-80</v>
      </c>
      <c r="HW45" s="86">
        <f t="shared" si="55"/>
        <v>2.8779896680093476E-80</v>
      </c>
      <c r="HX45" s="86">
        <f t="shared" si="55"/>
        <v>3.1239940860794003E-77</v>
      </c>
      <c r="HY45" s="86">
        <f t="shared" si="55"/>
        <v>6.7680539030985059E-81</v>
      </c>
      <c r="HZ45" s="86">
        <f t="shared" si="55"/>
        <v>7.1678183509787496E-80</v>
      </c>
      <c r="IA45" s="86">
        <f t="shared" si="55"/>
        <v>5.1073449814315831E-85</v>
      </c>
      <c r="IB45" s="86">
        <f t="shared" si="55"/>
        <v>1.1732943761840579E-83</v>
      </c>
      <c r="IC45" s="86">
        <f t="shared" si="55"/>
        <v>2.0802879985516044E-84</v>
      </c>
      <c r="ID45" s="86">
        <f t="shared" si="55"/>
        <v>5.7996777062662959E-80</v>
      </c>
      <c r="IE45" s="86">
        <f t="shared" si="55"/>
        <v>1.9500666645543865E-78</v>
      </c>
      <c r="IF45" s="86">
        <f t="shared" si="55"/>
        <v>2.3671980069368534E-73</v>
      </c>
      <c r="IG45" s="86">
        <f t="shared" si="55"/>
        <v>5.5861636807064461E-57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2.1384138366603226E-248</v>
      </c>
      <c r="IW45" s="86">
        <f t="shared" si="56"/>
        <v>2.4971587803769137E-149</v>
      </c>
      <c r="IY45" s="86">
        <f t="shared" si="57"/>
        <v>3.2493151110369313E-9</v>
      </c>
      <c r="IZ45" s="86">
        <f t="shared" si="57"/>
        <v>2.9445165861299943E-8</v>
      </c>
      <c r="JA45" s="86">
        <f t="shared" si="57"/>
        <v>6.2022990537921021E-9</v>
      </c>
      <c r="JB45" s="86">
        <f t="shared" si="57"/>
        <v>6.9451463012025748E-9</v>
      </c>
      <c r="JC45" s="86">
        <f t="shared" si="57"/>
        <v>8.3414791962738299E-9</v>
      </c>
      <c r="JD45" s="86">
        <f t="shared" si="57"/>
        <v>4.2347719599235217E-9</v>
      </c>
      <c r="JE45" s="86">
        <f t="shared" si="57"/>
        <v>8.2332392963941402E-10</v>
      </c>
      <c r="JF45" s="86">
        <f t="shared" si="57"/>
        <v>1.1851620785842955E-9</v>
      </c>
      <c r="JG45" s="86">
        <f t="shared" si="57"/>
        <v>4.9314790227138363E-10</v>
      </c>
      <c r="JH45" s="86">
        <f t="shared" si="57"/>
        <v>3.320683147429221E-10</v>
      </c>
      <c r="JI45" s="86">
        <f t="shared" si="57"/>
        <v>1.3817781026922937E-10</v>
      </c>
      <c r="JJ45" s="86">
        <f t="shared" si="57"/>
        <v>3.4836862728222557E-10</v>
      </c>
      <c r="JK45" s="86">
        <f t="shared" si="57"/>
        <v>6.8930477047281482E-10</v>
      </c>
      <c r="JL45" s="86">
        <f t="shared" si="57"/>
        <v>3.7945024352304849E-11</v>
      </c>
      <c r="JM45" s="86">
        <f t="shared" si="57"/>
        <v>1.5020671285290443E-14</v>
      </c>
    </row>
    <row r="46" spans="2:273" x14ac:dyDescent="0.25">
      <c r="B46" s="2">
        <v>19</v>
      </c>
      <c r="C46" s="37">
        <v>107.39700000000001</v>
      </c>
      <c r="D46" s="37">
        <v>109.15300000000001</v>
      </c>
      <c r="E46" s="37">
        <v>108.593</v>
      </c>
      <c r="F46" s="37">
        <v>110.136</v>
      </c>
      <c r="G46" s="37">
        <v>113.64400000000001</v>
      </c>
      <c r="H46" s="37">
        <v>113.593</v>
      </c>
      <c r="I46" s="37">
        <v>114.23699999999999</v>
      </c>
      <c r="J46" s="37">
        <v>111.441</v>
      </c>
      <c r="K46" s="37">
        <v>111.259</v>
      </c>
      <c r="L46" s="37">
        <v>112.586</v>
      </c>
      <c r="M46" s="37">
        <v>107.983</v>
      </c>
      <c r="N46" s="37">
        <v>106.879</v>
      </c>
      <c r="O46" s="37">
        <v>103.741</v>
      </c>
      <c r="P46" s="37">
        <v>107.63800000000001</v>
      </c>
      <c r="Q46" s="37">
        <v>113.339</v>
      </c>
      <c r="S46" s="4">
        <f t="shared" si="59"/>
        <v>108.34514885725179</v>
      </c>
      <c r="T46" s="4">
        <f t="shared" si="59"/>
        <v>108.69696975349403</v>
      </c>
      <c r="U46" s="4">
        <f t="shared" si="59"/>
        <v>108.48829691211635</v>
      </c>
      <c r="V46" s="4">
        <f t="shared" si="59"/>
        <v>112.39766288206818</v>
      </c>
      <c r="W46" s="4">
        <f t="shared" si="59"/>
        <v>115.26596714162756</v>
      </c>
      <c r="X46" s="4">
        <f t="shared" si="59"/>
        <v>114.61677180271607</v>
      </c>
      <c r="Y46" s="4">
        <f t="shared" si="59"/>
        <v>113.49027572038102</v>
      </c>
      <c r="Z46" s="4">
        <f t="shared" si="59"/>
        <v>113.38535712042508</v>
      </c>
      <c r="AA46" s="4">
        <f t="shared" si="59"/>
        <v>111.97161275693888</v>
      </c>
      <c r="AB46" s="4">
        <f t="shared" si="59"/>
        <v>112.51598908569012</v>
      </c>
      <c r="AC46" s="4">
        <f t="shared" si="59"/>
        <v>108.58562071423775</v>
      </c>
      <c r="AD46" s="4">
        <f t="shared" si="59"/>
        <v>108.33893968951332</v>
      </c>
      <c r="AE46" s="4">
        <f t="shared" si="59"/>
        <v>107.63375780114433</v>
      </c>
      <c r="AF46" s="4">
        <f t="shared" si="59"/>
        <v>109.23197467136258</v>
      </c>
      <c r="AG46" s="4">
        <f t="shared" si="59"/>
        <v>112.50617532435557</v>
      </c>
      <c r="AI46" s="4">
        <f t="shared" si="60"/>
        <v>-0.94814885725178044</v>
      </c>
      <c r="AJ46" s="4">
        <f t="shared" si="60"/>
        <v>0.4560302465059749</v>
      </c>
      <c r="AK46" s="4">
        <f t="shared" si="60"/>
        <v>0.10470308788364946</v>
      </c>
      <c r="AL46" s="4">
        <f t="shared" si="60"/>
        <v>-2.2616628820681797</v>
      </c>
      <c r="AM46" s="4">
        <f t="shared" si="60"/>
        <v>-1.6219671416275503</v>
      </c>
      <c r="AN46" s="4">
        <f t="shared" si="60"/>
        <v>-1.0237718027160696</v>
      </c>
      <c r="AO46" s="4">
        <f t="shared" si="60"/>
        <v>0.7467242796189737</v>
      </c>
      <c r="AP46" s="4">
        <f t="shared" si="60"/>
        <v>-1.9443571204250816</v>
      </c>
      <c r="AQ46" s="4">
        <f t="shared" si="60"/>
        <v>-0.71261275693888138</v>
      </c>
      <c r="AR46" s="4">
        <f t="shared" si="60"/>
        <v>7.0010914309875716E-2</v>
      </c>
      <c r="AS46" s="4">
        <f t="shared" si="60"/>
        <v>-0.60262071423774444</v>
      </c>
      <c r="AT46" s="4">
        <f t="shared" si="60"/>
        <v>-1.4599396895133196</v>
      </c>
      <c r="AU46" s="4">
        <f t="shared" si="60"/>
        <v>-3.8927578011443273</v>
      </c>
      <c r="AV46" s="4">
        <f t="shared" si="60"/>
        <v>-1.5939746713625738</v>
      </c>
      <c r="AW46" s="4">
        <f t="shared" si="60"/>
        <v>0.83282467564443152</v>
      </c>
      <c r="AY46" s="2">
        <f t="shared" si="51"/>
        <v>108.34513890894317</v>
      </c>
      <c r="AZ46" s="2">
        <f t="shared" si="51"/>
        <v>108.69689197804496</v>
      </c>
      <c r="BA46" s="2">
        <f t="shared" si="51"/>
        <v>108.48827953043414</v>
      </c>
      <c r="BB46" s="2">
        <f t="shared" si="51"/>
        <v>112.3976444433186</v>
      </c>
      <c r="BC46" s="2">
        <f t="shared" si="51"/>
        <v>115.2659443698886</v>
      </c>
      <c r="BD46" s="2">
        <f t="shared" si="51"/>
        <v>114.61675974070644</v>
      </c>
      <c r="BE46" s="2">
        <f t="shared" si="51"/>
        <v>113.49027313774891</v>
      </c>
      <c r="BF46" s="2">
        <f t="shared" si="51"/>
        <v>113.3853534947422</v>
      </c>
      <c r="BG46" s="2">
        <f t="shared" si="51"/>
        <v>111.97161113306805</v>
      </c>
      <c r="BH46" s="2">
        <f t="shared" si="51"/>
        <v>112.51598796920349</v>
      </c>
      <c r="BI46" s="2">
        <f t="shared" si="51"/>
        <v>108.58562018807667</v>
      </c>
      <c r="BJ46" s="2">
        <f t="shared" si="51"/>
        <v>108.3389384938713</v>
      </c>
      <c r="BK46" s="2">
        <f t="shared" si="51"/>
        <v>107.63375542471884</v>
      </c>
      <c r="BL46" s="2">
        <f t="shared" si="51"/>
        <v>109.23197452105856</v>
      </c>
      <c r="BM46" s="2">
        <f t="shared" si="51"/>
        <v>112.50617532426422</v>
      </c>
      <c r="BO46" s="2">
        <f t="shared" si="10"/>
        <v>107.39700000000001</v>
      </c>
      <c r="BP46" s="2">
        <f t="shared" si="11"/>
        <v>109.15300000000001</v>
      </c>
      <c r="BQ46" s="2">
        <f t="shared" si="12"/>
        <v>108.593</v>
      </c>
      <c r="BR46" s="2">
        <f t="shared" si="13"/>
        <v>110.136</v>
      </c>
      <c r="BS46" s="2">
        <f t="shared" si="14"/>
        <v>113.64400000000001</v>
      </c>
      <c r="BT46" s="2">
        <f t="shared" si="15"/>
        <v>113.593</v>
      </c>
      <c r="BU46" s="2">
        <f t="shared" si="16"/>
        <v>114.23699999999999</v>
      </c>
      <c r="BV46" s="2">
        <f t="shared" si="17"/>
        <v>111.441</v>
      </c>
      <c r="BW46" s="2">
        <f t="shared" si="18"/>
        <v>111.259</v>
      </c>
      <c r="BX46" s="2">
        <f t="shared" si="19"/>
        <v>112.586</v>
      </c>
      <c r="BY46" s="2">
        <f t="shared" si="20"/>
        <v>107.983</v>
      </c>
      <c r="BZ46" s="2">
        <f t="shared" si="21"/>
        <v>106.879</v>
      </c>
      <c r="CA46" s="2">
        <f t="shared" si="22"/>
        <v>103.741</v>
      </c>
      <c r="CB46" s="2">
        <f t="shared" si="23"/>
        <v>107.63800000000001</v>
      </c>
      <c r="CC46" s="2">
        <f t="shared" si="24"/>
        <v>113.339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108.72417594922858</v>
      </c>
      <c r="DL46" s="2">
        <f t="shared" si="61"/>
        <v>109.32805731707319</v>
      </c>
      <c r="DM46" s="2">
        <f t="shared" si="61"/>
        <v>108.57947186234817</v>
      </c>
      <c r="DN46" s="2">
        <f t="shared" si="61"/>
        <v>112.58070883940621</v>
      </c>
      <c r="DO46" s="2">
        <f t="shared" si="61"/>
        <v>115.7395761024182</v>
      </c>
      <c r="DP46" s="2">
        <f t="shared" si="61"/>
        <v>114.98304464383412</v>
      </c>
      <c r="DQ46" s="2">
        <f t="shared" si="61"/>
        <v>113.60592958748222</v>
      </c>
      <c r="DR46" s="2">
        <f t="shared" si="61"/>
        <v>113.51848665808663</v>
      </c>
      <c r="DS46" s="2">
        <f t="shared" si="61"/>
        <v>112.23240377520374</v>
      </c>
      <c r="DT46" s="2">
        <f t="shared" si="61"/>
        <v>112.5027241098241</v>
      </c>
      <c r="DU46" s="2">
        <f t="shared" si="61"/>
        <v>108.70377020626431</v>
      </c>
      <c r="DV46" s="2">
        <f t="shared" si="61"/>
        <v>108.34048039215685</v>
      </c>
      <c r="DW46" s="2">
        <f t="shared" si="61"/>
        <v>107.52900784313726</v>
      </c>
      <c r="DX46" s="2">
        <f t="shared" si="61"/>
        <v>109.08385271836011</v>
      </c>
      <c r="DY46" s="2">
        <f t="shared" si="61"/>
        <v>112.5072912087912</v>
      </c>
      <c r="EA46" s="2">
        <f t="shared" si="62"/>
        <v>105.13255053328876</v>
      </c>
      <c r="EB46" s="2">
        <f t="shared" si="62"/>
        <v>103.79674489147217</v>
      </c>
      <c r="EC46" s="2">
        <f t="shared" si="62"/>
        <v>107.73421169360842</v>
      </c>
      <c r="ED46" s="2">
        <f t="shared" si="62"/>
        <v>110.90588010899184</v>
      </c>
      <c r="EE46" s="2">
        <f t="shared" si="62"/>
        <v>111.57762135025179</v>
      </c>
      <c r="EF46" s="2">
        <f t="shared" si="62"/>
        <v>111.62052630377273</v>
      </c>
      <c r="EG46" s="2">
        <f t="shared" si="62"/>
        <v>112.4529739905871</v>
      </c>
      <c r="EH46" s="2">
        <f t="shared" si="62"/>
        <v>112.24881607904662</v>
      </c>
      <c r="EI46" s="2">
        <f t="shared" si="62"/>
        <v>109.66499912783874</v>
      </c>
      <c r="EJ46" s="2">
        <f t="shared" si="62"/>
        <v>112.63406273764258</v>
      </c>
      <c r="EK46" s="2">
        <f t="shared" si="62"/>
        <v>107.53121859508491</v>
      </c>
      <c r="EL46" s="2">
        <f t="shared" si="62"/>
        <v>108.32580380250778</v>
      </c>
      <c r="EM46" s="2">
        <f t="shared" si="62"/>
        <v>108.50095260712726</v>
      </c>
      <c r="EN46" s="2">
        <f t="shared" si="62"/>
        <v>110.64250667859699</v>
      </c>
      <c r="EO46" s="2">
        <f t="shared" si="62"/>
        <v>112.49342955130037</v>
      </c>
      <c r="EQ46" s="2">
        <f t="shared" si="63"/>
        <v>105.12115451061894</v>
      </c>
      <c r="ER46" s="2">
        <f t="shared" si="63"/>
        <v>101.45468632240053</v>
      </c>
      <c r="ES46" s="2">
        <f t="shared" si="63"/>
        <v>107.14598981497592</v>
      </c>
      <c r="ET46" s="2">
        <f t="shared" si="63"/>
        <v>109.39440706977751</v>
      </c>
      <c r="EU46" s="2">
        <f t="shared" si="63"/>
        <v>110.21851337660016</v>
      </c>
      <c r="EV46" s="2">
        <f t="shared" si="63"/>
        <v>111.50802765448958</v>
      </c>
      <c r="EW46" s="2">
        <f t="shared" si="63"/>
        <v>112.60553040653761</v>
      </c>
      <c r="EX46" s="2">
        <f t="shared" si="63"/>
        <v>111.97038880734311</v>
      </c>
      <c r="EY46" s="2">
        <f t="shared" si="63"/>
        <v>108.84603569560433</v>
      </c>
      <c r="EZ46" s="2">
        <f t="shared" si="63"/>
        <v>111.45986068447412</v>
      </c>
      <c r="FA46" s="2">
        <f t="shared" si="63"/>
        <v>107.7735288206848</v>
      </c>
      <c r="FB46" s="2">
        <f t="shared" si="63"/>
        <v>107.43804671122493</v>
      </c>
      <c r="FC46" s="2">
        <f t="shared" si="63"/>
        <v>108.41687860606707</v>
      </c>
      <c r="FD46" s="2">
        <f t="shared" si="63"/>
        <v>110.99093365265762</v>
      </c>
      <c r="FE46" s="2">
        <f t="shared" si="63"/>
        <v>117.74098646193966</v>
      </c>
      <c r="FG46" s="2">
        <f t="shared" si="64"/>
        <v>0.10553350024718104</v>
      </c>
      <c r="FH46" s="2">
        <f t="shared" si="64"/>
        <v>0.1141002752657902</v>
      </c>
      <c r="FI46" s="2">
        <f t="shared" si="64"/>
        <v>0.10787468941866876</v>
      </c>
      <c r="FJ46" s="2">
        <f t="shared" si="64"/>
        <v>0.10928619130942405</v>
      </c>
      <c r="FK46" s="2">
        <f t="shared" si="64"/>
        <v>0.11379300237903019</v>
      </c>
      <c r="FL46" s="2">
        <f t="shared" si="64"/>
        <v>0.10893099748224963</v>
      </c>
      <c r="FM46" s="2">
        <f t="shared" si="64"/>
        <v>0.10031564262899983</v>
      </c>
      <c r="FN46" s="2">
        <f t="shared" si="64"/>
        <v>0.10485117920704487</v>
      </c>
      <c r="FO46" s="2">
        <f t="shared" si="64"/>
        <v>0.10156971225168791</v>
      </c>
      <c r="FP46" s="2">
        <f t="shared" si="64"/>
        <v>0.10127385293953879</v>
      </c>
      <c r="FQ46" s="2">
        <f t="shared" si="64"/>
        <v>0.10076979464479664</v>
      </c>
      <c r="FR46" s="2">
        <f t="shared" si="64"/>
        <v>0.10332913173783798</v>
      </c>
      <c r="FS46" s="2">
        <f t="shared" si="64"/>
        <v>0.10777355169590316</v>
      </c>
      <c r="FT46" s="2">
        <f t="shared" si="64"/>
        <v>9.5027158068311787E-2</v>
      </c>
      <c r="FU46" s="2">
        <f t="shared" si="64"/>
        <v>8.8015488380435283E-2</v>
      </c>
      <c r="FW46" s="2">
        <f t="shared" si="53"/>
        <v>2.0934018281709449E-5</v>
      </c>
      <c r="FX46" s="2">
        <f t="shared" si="53"/>
        <v>1.7535294210387719E-5</v>
      </c>
      <c r="FY46" s="2">
        <f t="shared" si="53"/>
        <v>1.7261740221608671E-5</v>
      </c>
      <c r="FZ46" s="2">
        <f t="shared" si="53"/>
        <v>1.901657806363125E-5</v>
      </c>
      <c r="GA46" s="2">
        <f t="shared" si="53"/>
        <v>2.2371669876655976E-5</v>
      </c>
      <c r="GB46" s="2">
        <f t="shared" si="53"/>
        <v>2.1567302773437437E-5</v>
      </c>
      <c r="GC46" s="2">
        <f t="shared" si="53"/>
        <v>1.9873906405779501E-5</v>
      </c>
      <c r="GD46" s="2">
        <f t="shared" si="53"/>
        <v>2.4085024204238417E-5</v>
      </c>
      <c r="GE46" s="2">
        <f t="shared" si="53"/>
        <v>2.6974182627552701E-5</v>
      </c>
      <c r="GF46" s="2">
        <f t="shared" si="53"/>
        <v>3.177434366572178E-5</v>
      </c>
      <c r="GG46" s="2">
        <f t="shared" si="53"/>
        <v>3.2053460840784403E-5</v>
      </c>
      <c r="GH46" s="2">
        <f t="shared" si="53"/>
        <v>2.8587797834638317E-5</v>
      </c>
      <c r="GI46" s="2">
        <f t="shared" si="53"/>
        <v>2.8042984028304709E-5</v>
      </c>
      <c r="GJ46" s="2">
        <f t="shared" si="53"/>
        <v>2.1084605308427049E-5</v>
      </c>
      <c r="GK46" s="2">
        <f t="shared" si="53"/>
        <v>1.9848479704785365E-5</v>
      </c>
      <c r="GM46" s="86">
        <f t="shared" si="54"/>
        <v>7.593351668828966E-9</v>
      </c>
      <c r="GN46" s="86">
        <f t="shared" si="54"/>
        <v>6.1713879102550428E-8</v>
      </c>
      <c r="GO46" s="86">
        <f t="shared" si="54"/>
        <v>1.40413830832884E-8</v>
      </c>
      <c r="GP46" s="86">
        <f t="shared" si="54"/>
        <v>1.5694273975184488E-8</v>
      </c>
      <c r="GQ46" s="86">
        <f t="shared" si="54"/>
        <v>1.8947443912897134E-8</v>
      </c>
      <c r="GR46" s="86">
        <f t="shared" si="54"/>
        <v>9.8629690365074182E-9</v>
      </c>
      <c r="GS46" s="86">
        <f t="shared" si="54"/>
        <v>2.0514209111317742E-9</v>
      </c>
      <c r="GT46" s="86">
        <f t="shared" si="54"/>
        <v>2.9435059092133687E-9</v>
      </c>
      <c r="GU46" s="86">
        <f t="shared" si="54"/>
        <v>1.2757972635946394E-9</v>
      </c>
      <c r="GV46" s="86">
        <f t="shared" si="54"/>
        <v>8.7947057335658345E-10</v>
      </c>
      <c r="GW46" s="86">
        <f t="shared" si="54"/>
        <v>3.8577833849104698E-10</v>
      </c>
      <c r="GX46" s="86">
        <f t="shared" si="54"/>
        <v>9.2867892843192057E-10</v>
      </c>
      <c r="GY46" s="86">
        <f t="shared" si="54"/>
        <v>1.795055458204017E-9</v>
      </c>
      <c r="GZ46" s="86">
        <f t="shared" si="54"/>
        <v>1.1152206741370406E-10</v>
      </c>
      <c r="HA46" s="86">
        <f t="shared" si="54"/>
        <v>6.8476530163445993E-14</v>
      </c>
      <c r="HC46" s="86">
        <f t="shared" si="58"/>
        <v>2.7187963619266848E-21</v>
      </c>
      <c r="HD46" s="86">
        <f t="shared" si="58"/>
        <v>2.8988381472050387E-22</v>
      </c>
      <c r="HE46" s="86">
        <f t="shared" si="58"/>
        <v>3.263252291736691E-23</v>
      </c>
      <c r="HF46" s="86">
        <f t="shared" si="58"/>
        <v>1.2423811324002083E-23</v>
      </c>
      <c r="HG46" s="86">
        <f t="shared" si="58"/>
        <v>1.9453057432380323E-23</v>
      </c>
      <c r="HH46" s="86">
        <f t="shared" si="58"/>
        <v>1.5313279227997241E-22</v>
      </c>
      <c r="HI46" s="86">
        <f t="shared" si="58"/>
        <v>1.1303375418359304E-23</v>
      </c>
      <c r="HJ46" s="86">
        <f t="shared" si="58"/>
        <v>2.1096696830765399E-23</v>
      </c>
      <c r="HK46" s="86">
        <f t="shared" si="58"/>
        <v>9.0843776565002407E-25</v>
      </c>
      <c r="HL46" s="86">
        <f t="shared" si="58"/>
        <v>1.5032150698755395E-24</v>
      </c>
      <c r="HM46" s="86">
        <f t="shared" si="58"/>
        <v>1.9990728177274501E-24</v>
      </c>
      <c r="HN46" s="86">
        <f t="shared" si="58"/>
        <v>3.6207473308112849E-23</v>
      </c>
      <c r="HO46" s="86">
        <f t="shared" si="58"/>
        <v>1.1204044746246029E-22</v>
      </c>
      <c r="HP46" s="86">
        <f t="shared" si="58"/>
        <v>7.2831813542997612E-27</v>
      </c>
      <c r="HQ46" s="86">
        <f t="shared" si="58"/>
        <v>1.3819254422114953E-32</v>
      </c>
      <c r="HS46" s="86">
        <f t="shared" si="55"/>
        <v>2.5494376370456525E-69</v>
      </c>
      <c r="HT46" s="86">
        <f t="shared" si="55"/>
        <v>4.9335038662550688E-74</v>
      </c>
      <c r="HU46" s="86">
        <f t="shared" si="55"/>
        <v>4.6393936663334417E-77</v>
      </c>
      <c r="HV46" s="86">
        <f t="shared" si="55"/>
        <v>7.596324268456312E-79</v>
      </c>
      <c r="HW46" s="86">
        <f t="shared" si="55"/>
        <v>1.3302682783330555E-78</v>
      </c>
      <c r="HX46" s="86">
        <f t="shared" si="55"/>
        <v>1.2100075612409087E-75</v>
      </c>
      <c r="HY46" s="86">
        <f t="shared" si="55"/>
        <v>3.121943502155742E-79</v>
      </c>
      <c r="HZ46" s="86">
        <f t="shared" si="55"/>
        <v>3.393034599845039E-78</v>
      </c>
      <c r="IA46" s="86">
        <f t="shared" si="55"/>
        <v>3.1722148118812967E-83</v>
      </c>
      <c r="IB46" s="86">
        <f t="shared" si="55"/>
        <v>7.1508978416360266E-82</v>
      </c>
      <c r="IC46" s="86">
        <f t="shared" si="55"/>
        <v>1.3216155312160891E-82</v>
      </c>
      <c r="ID46" s="86">
        <f t="shared" si="55"/>
        <v>2.8963145148536208E-78</v>
      </c>
      <c r="IE46" s="86">
        <f t="shared" si="55"/>
        <v>8.9698868867419294E-77</v>
      </c>
      <c r="IF46" s="86">
        <f t="shared" si="55"/>
        <v>7.926371423250847E-72</v>
      </c>
      <c r="IG46" s="86">
        <f t="shared" si="55"/>
        <v>8.365276534601186E-56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3.0891698988385639E-244</v>
      </c>
      <c r="IW46" s="86">
        <f t="shared" si="56"/>
        <v>7.4467954274285551E-147</v>
      </c>
      <c r="IY46" s="86">
        <f t="shared" si="57"/>
        <v>7.5933516688316841E-9</v>
      </c>
      <c r="IZ46" s="86">
        <f t="shared" si="57"/>
        <v>6.1713879102550719E-8</v>
      </c>
      <c r="JA46" s="86">
        <f t="shared" si="57"/>
        <v>1.4041383083288433E-8</v>
      </c>
      <c r="JB46" s="86">
        <f t="shared" si="57"/>
        <v>1.5694273975184502E-8</v>
      </c>
      <c r="JC46" s="86">
        <f t="shared" si="57"/>
        <v>1.8947443912897154E-8</v>
      </c>
      <c r="JD46" s="86">
        <f t="shared" si="57"/>
        <v>9.8629690365075721E-9</v>
      </c>
      <c r="JE46" s="86">
        <f t="shared" si="57"/>
        <v>2.0514209111317854E-9</v>
      </c>
      <c r="JF46" s="86">
        <f t="shared" si="57"/>
        <v>2.9435059092133898E-9</v>
      </c>
      <c r="JG46" s="86">
        <f t="shared" si="57"/>
        <v>1.2757972635946402E-9</v>
      </c>
      <c r="JH46" s="86">
        <f t="shared" si="57"/>
        <v>8.79470573356585E-10</v>
      </c>
      <c r="JI46" s="86">
        <f t="shared" si="57"/>
        <v>3.8577833849104899E-10</v>
      </c>
      <c r="JJ46" s="86">
        <f t="shared" si="57"/>
        <v>9.2867892843195676E-10</v>
      </c>
      <c r="JK46" s="86">
        <f t="shared" si="57"/>
        <v>1.7950554582041291E-9</v>
      </c>
      <c r="JL46" s="86">
        <f t="shared" si="57"/>
        <v>1.1152206741370407E-10</v>
      </c>
      <c r="JM46" s="86">
        <f t="shared" si="57"/>
        <v>6.8476530163445993E-14</v>
      </c>
    </row>
    <row r="47" spans="2:273" x14ac:dyDescent="0.25">
      <c r="B47" s="2">
        <v>20</v>
      </c>
      <c r="C47" s="37">
        <v>107.889</v>
      </c>
      <c r="D47" s="37">
        <v>107.559</v>
      </c>
      <c r="E47" s="37">
        <v>107.881</v>
      </c>
      <c r="F47" s="37">
        <v>110.797</v>
      </c>
      <c r="G47" s="37">
        <v>112.96599999999999</v>
      </c>
      <c r="H47" s="37">
        <v>114.30500000000001</v>
      </c>
      <c r="I47" s="37">
        <v>110.068</v>
      </c>
      <c r="J47" s="37">
        <v>112.729</v>
      </c>
      <c r="K47" s="37">
        <v>111.776</v>
      </c>
      <c r="L47" s="37">
        <v>111.483</v>
      </c>
      <c r="M47" s="37">
        <v>108.741</v>
      </c>
      <c r="N47" s="37">
        <v>109.431</v>
      </c>
      <c r="O47" s="37">
        <v>102.828</v>
      </c>
      <c r="P47" s="37">
        <v>108.328</v>
      </c>
      <c r="Q47" s="37">
        <v>112.492</v>
      </c>
      <c r="S47" s="4">
        <f t="shared" si="59"/>
        <v>108.35760191983108</v>
      </c>
      <c r="T47" s="4">
        <f t="shared" si="59"/>
        <v>108.6989541026107</v>
      </c>
      <c r="U47" s="4">
        <f t="shared" si="59"/>
        <v>108.58854286293041</v>
      </c>
      <c r="V47" s="4">
        <f t="shared" si="59"/>
        <v>112.50741154212426</v>
      </c>
      <c r="W47" s="4">
        <f t="shared" si="59"/>
        <v>115.30035624272399</v>
      </c>
      <c r="X47" s="4">
        <f t="shared" si="59"/>
        <v>114.70659560250756</v>
      </c>
      <c r="Y47" s="4">
        <f t="shared" si="59"/>
        <v>113.59514002169867</v>
      </c>
      <c r="Z47" s="4">
        <f t="shared" si="59"/>
        <v>113.49812913151524</v>
      </c>
      <c r="AA47" s="4">
        <f t="shared" si="59"/>
        <v>112.09769672951562</v>
      </c>
      <c r="AB47" s="4">
        <f t="shared" si="59"/>
        <v>112.65494517319723</v>
      </c>
      <c r="AC47" s="4">
        <f t="shared" si="59"/>
        <v>108.77672223777148</v>
      </c>
      <c r="AD47" s="4">
        <f t="shared" si="59"/>
        <v>108.49829477823178</v>
      </c>
      <c r="AE47" s="4">
        <f t="shared" si="59"/>
        <v>107.71153180583708</v>
      </c>
      <c r="AF47" s="4">
        <f t="shared" si="59"/>
        <v>109.34192222295418</v>
      </c>
      <c r="AG47" s="4">
        <f t="shared" si="59"/>
        <v>112.40755865093459</v>
      </c>
      <c r="AI47" s="4">
        <f t="shared" si="60"/>
        <v>-0.46860191983108734</v>
      </c>
      <c r="AJ47" s="4">
        <f t="shared" si="60"/>
        <v>-1.1399541026107016</v>
      </c>
      <c r="AK47" s="4">
        <f t="shared" si="60"/>
        <v>-0.70754286293040991</v>
      </c>
      <c r="AL47" s="4">
        <f t="shared" si="60"/>
        <v>-1.7104115421242625</v>
      </c>
      <c r="AM47" s="4">
        <f t="shared" si="60"/>
        <v>-2.3343562427239988</v>
      </c>
      <c r="AN47" s="4">
        <f t="shared" si="60"/>
        <v>-0.40159560250755533</v>
      </c>
      <c r="AO47" s="4">
        <f t="shared" si="60"/>
        <v>-3.5271400216986706</v>
      </c>
      <c r="AP47" s="4">
        <f t="shared" si="60"/>
        <v>-0.76912913151524265</v>
      </c>
      <c r="AQ47" s="4">
        <f t="shared" si="60"/>
        <v>-0.32169672951562234</v>
      </c>
      <c r="AR47" s="4">
        <f t="shared" si="60"/>
        <v>-1.1719451731972299</v>
      </c>
      <c r="AS47" s="4">
        <f t="shared" si="60"/>
        <v>-3.5722237771480536E-2</v>
      </c>
      <c r="AT47" s="4">
        <f t="shared" si="60"/>
        <v>0.93270522176821657</v>
      </c>
      <c r="AU47" s="4">
        <f t="shared" si="60"/>
        <v>-4.8835318058370802</v>
      </c>
      <c r="AV47" s="4">
        <f t="shared" si="60"/>
        <v>-1.0139222229541787</v>
      </c>
      <c r="AW47" s="4">
        <f t="shared" si="60"/>
        <v>8.4441349065414784E-2</v>
      </c>
      <c r="AY47" s="2">
        <f t="shared" si="51"/>
        <v>108.35757964687402</v>
      </c>
      <c r="AZ47" s="2">
        <f t="shared" si="51"/>
        <v>108.69879743321688</v>
      </c>
      <c r="BA47" s="2">
        <f t="shared" si="51"/>
        <v>108.58850512901556</v>
      </c>
      <c r="BB47" s="2">
        <f t="shared" si="51"/>
        <v>112.50737159175711</v>
      </c>
      <c r="BC47" s="2">
        <f t="shared" si="51"/>
        <v>115.30030668947749</v>
      </c>
      <c r="BD47" s="2">
        <f t="shared" si="51"/>
        <v>114.70656869774508</v>
      </c>
      <c r="BE47" s="2">
        <f t="shared" si="51"/>
        <v>113.59513386698809</v>
      </c>
      <c r="BF47" s="2">
        <f t="shared" si="51"/>
        <v>113.49812052386007</v>
      </c>
      <c r="BG47" s="2">
        <f t="shared" si="51"/>
        <v>112.09769271795118</v>
      </c>
      <c r="BH47" s="2">
        <f t="shared" si="51"/>
        <v>112.65494235194616</v>
      </c>
      <c r="BI47" s="2">
        <f t="shared" si="51"/>
        <v>108.77672083886168</v>
      </c>
      <c r="BJ47" s="2">
        <f t="shared" si="51"/>
        <v>108.49829173898375</v>
      </c>
      <c r="BK47" s="2">
        <f t="shared" si="51"/>
        <v>107.71152590380372</v>
      </c>
      <c r="BL47" s="2">
        <f t="shared" si="51"/>
        <v>109.34192180263969</v>
      </c>
      <c r="BM47" s="2">
        <f t="shared" si="51"/>
        <v>112.40755865054389</v>
      </c>
      <c r="BO47" s="2">
        <f t="shared" si="10"/>
        <v>107.889</v>
      </c>
      <c r="BP47" s="2">
        <f t="shared" si="11"/>
        <v>107.559</v>
      </c>
      <c r="BQ47" s="2">
        <f t="shared" si="12"/>
        <v>107.881</v>
      </c>
      <c r="BR47" s="2">
        <f t="shared" si="13"/>
        <v>110.797</v>
      </c>
      <c r="BS47" s="2">
        <f t="shared" si="14"/>
        <v>112.96599999999999</v>
      </c>
      <c r="BT47" s="2">
        <f t="shared" si="15"/>
        <v>114.30500000000001</v>
      </c>
      <c r="BU47" s="2">
        <f t="shared" si="16"/>
        <v>110.068</v>
      </c>
      <c r="BV47" s="2">
        <f t="shared" si="17"/>
        <v>112.729</v>
      </c>
      <c r="BW47" s="2">
        <f t="shared" si="18"/>
        <v>111.776</v>
      </c>
      <c r="BX47" s="2">
        <f t="shared" si="19"/>
        <v>111.483</v>
      </c>
      <c r="BY47" s="2">
        <f t="shared" si="20"/>
        <v>108.741</v>
      </c>
      <c r="BZ47" s="2">
        <f t="shared" si="21"/>
        <v>109.431</v>
      </c>
      <c r="CA47" s="2">
        <f t="shared" si="22"/>
        <v>102.828</v>
      </c>
      <c r="CB47" s="2">
        <f t="shared" si="23"/>
        <v>108.328</v>
      </c>
      <c r="CC47" s="2">
        <f t="shared" si="24"/>
        <v>112.492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108.7940354524565</v>
      </c>
      <c r="DL47" s="2">
        <f t="shared" si="61"/>
        <v>109.41465853658539</v>
      </c>
      <c r="DM47" s="2">
        <f t="shared" si="61"/>
        <v>108.72662226720647</v>
      </c>
      <c r="DN47" s="2">
        <f t="shared" si="61"/>
        <v>112.74917341430501</v>
      </c>
      <c r="DO47" s="2">
        <f t="shared" si="61"/>
        <v>115.85302987197723</v>
      </c>
      <c r="DP47" s="2">
        <f t="shared" si="61"/>
        <v>115.14475369296423</v>
      </c>
      <c r="DQ47" s="2">
        <f t="shared" si="61"/>
        <v>113.75749502133714</v>
      </c>
      <c r="DR47" s="2">
        <f t="shared" si="61"/>
        <v>113.6848291291291</v>
      </c>
      <c r="DS47" s="2">
        <f t="shared" si="61"/>
        <v>112.42204753324751</v>
      </c>
      <c r="DT47" s="2">
        <f t="shared" si="61"/>
        <v>112.68361265551265</v>
      </c>
      <c r="DU47" s="2">
        <f t="shared" si="61"/>
        <v>108.94969243697477</v>
      </c>
      <c r="DV47" s="2">
        <f t="shared" si="61"/>
        <v>108.54284145658261</v>
      </c>
      <c r="DW47" s="2">
        <f t="shared" si="61"/>
        <v>107.6302005602241</v>
      </c>
      <c r="DX47" s="2">
        <f t="shared" si="61"/>
        <v>109.21077852049913</v>
      </c>
      <c r="DY47" s="2">
        <f t="shared" si="61"/>
        <v>112.41290109890109</v>
      </c>
      <c r="EA47" s="2">
        <f t="shared" si="62"/>
        <v>104.98382324743991</v>
      </c>
      <c r="EB47" s="2">
        <f t="shared" si="62"/>
        <v>103.63010634819727</v>
      </c>
      <c r="EC47" s="2">
        <f t="shared" si="62"/>
        <v>107.54687219791016</v>
      </c>
      <c r="ED47" s="2">
        <f t="shared" si="62"/>
        <v>110.71028495307297</v>
      </c>
      <c r="EE47" s="2">
        <f t="shared" si="62"/>
        <v>111.37478136240728</v>
      </c>
      <c r="EF47" s="2">
        <f t="shared" si="62"/>
        <v>111.43757258928007</v>
      </c>
      <c r="EG47" s="2">
        <f t="shared" si="62"/>
        <v>112.26708670354778</v>
      </c>
      <c r="EH47" s="2">
        <f t="shared" si="62"/>
        <v>112.0444459417059</v>
      </c>
      <c r="EI47" s="2">
        <f t="shared" si="62"/>
        <v>109.48129048002417</v>
      </c>
      <c r="EJ47" s="2">
        <f t="shared" si="62"/>
        <v>112.42326996197718</v>
      </c>
      <c r="EK47" s="2">
        <f t="shared" si="62"/>
        <v>107.36892714376121</v>
      </c>
      <c r="EL47" s="2">
        <f t="shared" si="62"/>
        <v>108.1459586723072</v>
      </c>
      <c r="EM47" s="2">
        <f t="shared" si="62"/>
        <v>108.32557663520987</v>
      </c>
      <c r="EN47" s="2">
        <f t="shared" si="62"/>
        <v>110.48087133858267</v>
      </c>
      <c r="EO47" s="2">
        <f t="shared" si="62"/>
        <v>112.35589562732208</v>
      </c>
      <c r="EQ47" s="2">
        <f t="shared" si="63"/>
        <v>104.97256767552119</v>
      </c>
      <c r="ER47" s="2">
        <f t="shared" si="63"/>
        <v>101.3152245289602</v>
      </c>
      <c r="ES47" s="2">
        <f t="shared" si="63"/>
        <v>106.9657517777391</v>
      </c>
      <c r="ET47" s="2">
        <f t="shared" si="63"/>
        <v>109.21707483354083</v>
      </c>
      <c r="EU47" s="2">
        <f t="shared" si="63"/>
        <v>110.03247617903979</v>
      </c>
      <c r="EV47" s="2">
        <f t="shared" si="63"/>
        <v>111.32643398201888</v>
      </c>
      <c r="EW47" s="2">
        <f t="shared" si="63"/>
        <v>112.41779153669667</v>
      </c>
      <c r="EX47" s="2">
        <f t="shared" si="63"/>
        <v>111.76944502301363</v>
      </c>
      <c r="EY47" s="2">
        <f t="shared" si="63"/>
        <v>108.67252262991288</v>
      </c>
      <c r="EZ47" s="2">
        <f t="shared" si="63"/>
        <v>111.26380548135782</v>
      </c>
      <c r="FA47" s="2">
        <f t="shared" si="63"/>
        <v>107.60816836771889</v>
      </c>
      <c r="FB47" s="2">
        <f t="shared" si="63"/>
        <v>107.26932108189143</v>
      </c>
      <c r="FC47" s="2">
        <f t="shared" si="63"/>
        <v>108.24249584840888</v>
      </c>
      <c r="FD47" s="2">
        <f t="shared" si="63"/>
        <v>110.82489139259228</v>
      </c>
      <c r="FE47" s="2">
        <f t="shared" si="63"/>
        <v>117.53247440088126</v>
      </c>
      <c r="FG47" s="2">
        <f t="shared" si="64"/>
        <v>0.11454888172668949</v>
      </c>
      <c r="FH47" s="2">
        <f t="shared" si="64"/>
        <v>0.12374624201526556</v>
      </c>
      <c r="FI47" s="2">
        <f t="shared" si="64"/>
        <v>0.11706389587639153</v>
      </c>
      <c r="FJ47" s="2">
        <f t="shared" si="64"/>
        <v>0.11857965351459268</v>
      </c>
      <c r="FK47" s="2">
        <f t="shared" si="64"/>
        <v>0.12341661133338772</v>
      </c>
      <c r="FL47" s="2">
        <f t="shared" si="64"/>
        <v>0.11819826298067497</v>
      </c>
      <c r="FM47" s="2">
        <f t="shared" si="64"/>
        <v>0.10893956807660593</v>
      </c>
      <c r="FN47" s="2">
        <f t="shared" si="64"/>
        <v>0.11381568910210275</v>
      </c>
      <c r="FO47" s="2">
        <f t="shared" si="64"/>
        <v>0.11028823152778597</v>
      </c>
      <c r="FP47" s="2">
        <f t="shared" si="64"/>
        <v>0.10997008482904594</v>
      </c>
      <c r="FQ47" s="2">
        <f t="shared" si="64"/>
        <v>0.10942801387585155</v>
      </c>
      <c r="FR47" s="2">
        <f t="shared" si="64"/>
        <v>0.11217981844262989</v>
      </c>
      <c r="FS47" s="2">
        <f t="shared" si="64"/>
        <v>0.11695527227573467</v>
      </c>
      <c r="FT47" s="2">
        <f t="shared" si="64"/>
        <v>0.10324861849100933</v>
      </c>
      <c r="FU47" s="2">
        <f t="shared" si="64"/>
        <v>9.569446713449789E-2</v>
      </c>
      <c r="FW47" s="2">
        <f t="shared" si="53"/>
        <v>2.2953648244617411E-5</v>
      </c>
      <c r="FX47" s="2">
        <f t="shared" si="53"/>
        <v>1.9227035236856243E-5</v>
      </c>
      <c r="FY47" s="2">
        <f t="shared" si="53"/>
        <v>1.892709025965465E-5</v>
      </c>
      <c r="FZ47" s="2">
        <f t="shared" si="53"/>
        <v>2.0851224956593691E-5</v>
      </c>
      <c r="GA47" s="2">
        <f t="shared" si="53"/>
        <v>2.4529995286055756E-5</v>
      </c>
      <c r="GB47" s="2">
        <f t="shared" si="53"/>
        <v>2.364802803447965E-5</v>
      </c>
      <c r="GC47" s="2">
        <f t="shared" si="53"/>
        <v>2.1791263263589035E-5</v>
      </c>
      <c r="GD47" s="2">
        <f t="shared" si="53"/>
        <v>2.640864252830206E-5</v>
      </c>
      <c r="GE47" s="2">
        <f t="shared" si="53"/>
        <v>2.9576526139338395E-5</v>
      </c>
      <c r="GF47" s="2">
        <f t="shared" si="53"/>
        <v>3.4839768223822165E-5</v>
      </c>
      <c r="GG47" s="2">
        <f t="shared" si="53"/>
        <v>3.5145812235828105E-5</v>
      </c>
      <c r="GH47" s="2">
        <f t="shared" si="53"/>
        <v>3.1345810546576308E-5</v>
      </c>
      <c r="GI47" s="2">
        <f t="shared" si="53"/>
        <v>3.0748437350807701E-5</v>
      </c>
      <c r="GJ47" s="2">
        <f t="shared" si="53"/>
        <v>2.3118762966679172E-5</v>
      </c>
      <c r="GK47" s="2">
        <f t="shared" si="53"/>
        <v>2.1763383547193881E-5</v>
      </c>
      <c r="GM47" s="86">
        <f t="shared" si="54"/>
        <v>1.740340419315069E-8</v>
      </c>
      <c r="GN47" s="86">
        <f t="shared" si="54"/>
        <v>1.2720922103905806E-7</v>
      </c>
      <c r="GO47" s="86">
        <f t="shared" si="54"/>
        <v>3.1201598949116506E-8</v>
      </c>
      <c r="GP47" s="86">
        <f t="shared" si="54"/>
        <v>3.4809489593266698E-8</v>
      </c>
      <c r="GQ47" s="86">
        <f t="shared" si="54"/>
        <v>4.2224765113251042E-8</v>
      </c>
      <c r="GR47" s="86">
        <f t="shared" si="54"/>
        <v>2.2526490061762407E-8</v>
      </c>
      <c r="GS47" s="86">
        <f t="shared" si="54"/>
        <v>5.0051752200182651E-9</v>
      </c>
      <c r="GT47" s="86">
        <f t="shared" si="54"/>
        <v>7.1570160579885176E-9</v>
      </c>
      <c r="GU47" s="86">
        <f t="shared" si="54"/>
        <v>3.2280130275930905E-9</v>
      </c>
      <c r="GV47" s="86">
        <f t="shared" si="54"/>
        <v>2.2764902838000742E-9</v>
      </c>
      <c r="GW47" s="86">
        <f t="shared" si="54"/>
        <v>1.0510145341628602E-9</v>
      </c>
      <c r="GX47" s="86">
        <f t="shared" si="54"/>
        <v>2.4187146096675378E-9</v>
      </c>
      <c r="GY47" s="86">
        <f t="shared" si="54"/>
        <v>4.5687512354487295E-9</v>
      </c>
      <c r="GZ47" s="86">
        <f t="shared" si="54"/>
        <v>3.1951165267576873E-10</v>
      </c>
      <c r="HA47" s="86">
        <f t="shared" si="54"/>
        <v>3.0052439717094247E-13</v>
      </c>
      <c r="HC47" s="86">
        <f t="shared" si="58"/>
        <v>1.1705201362448917E-20</v>
      </c>
      <c r="HD47" s="86">
        <f t="shared" si="58"/>
        <v>1.3284186796546875E-21</v>
      </c>
      <c r="HE47" s="86">
        <f t="shared" si="58"/>
        <v>1.6103596361815165E-22</v>
      </c>
      <c r="HF47" s="86">
        <f t="shared" si="58"/>
        <v>6.4417880487590897E-23</v>
      </c>
      <c r="HG47" s="86">
        <f t="shared" si="58"/>
        <v>1.0200752195455512E-22</v>
      </c>
      <c r="HH47" s="86">
        <f t="shared" si="58"/>
        <v>7.428717428356012E-22</v>
      </c>
      <c r="HI47" s="86">
        <f t="shared" si="58"/>
        <v>5.9350956128122401E-23</v>
      </c>
      <c r="HJ47" s="86">
        <f t="shared" si="58"/>
        <v>1.1209144632658783E-22</v>
      </c>
      <c r="HK47" s="86">
        <f t="shared" si="58"/>
        <v>5.4100008333182975E-24</v>
      </c>
      <c r="HL47" s="86">
        <f t="shared" si="58"/>
        <v>8.935404227511459E-24</v>
      </c>
      <c r="HM47" s="86">
        <f t="shared" si="58"/>
        <v>1.1941956648837326E-23</v>
      </c>
      <c r="HN47" s="86">
        <f t="shared" si="58"/>
        <v>1.9491027780319387E-22</v>
      </c>
      <c r="HO47" s="86">
        <f t="shared" si="58"/>
        <v>5.8075266619187376E-22</v>
      </c>
      <c r="HP47" s="86">
        <f t="shared" si="58"/>
        <v>5.1029951409638461E-26</v>
      </c>
      <c r="HQ47" s="86">
        <f t="shared" si="58"/>
        <v>1.6113118942713247E-31</v>
      </c>
      <c r="HS47" s="86">
        <f t="shared" si="55"/>
        <v>6.8860299947030819E-68</v>
      </c>
      <c r="HT47" s="86">
        <f t="shared" si="55"/>
        <v>1.5881962693743107E-72</v>
      </c>
      <c r="HU47" s="86">
        <f t="shared" si="55"/>
        <v>1.7581941137533562E-75</v>
      </c>
      <c r="HV47" s="86">
        <f t="shared" si="55"/>
        <v>3.2496963865982382E-77</v>
      </c>
      <c r="HW47" s="86">
        <f t="shared" si="55"/>
        <v>5.9022489192777724E-77</v>
      </c>
      <c r="HX47" s="86">
        <f t="shared" si="55"/>
        <v>4.5086967817304056E-74</v>
      </c>
      <c r="HY47" s="86">
        <f t="shared" si="55"/>
        <v>1.3828504040816618E-77</v>
      </c>
      <c r="HZ47" s="86">
        <f t="shared" si="55"/>
        <v>1.5406476516653291E-76</v>
      </c>
      <c r="IA47" s="86">
        <f t="shared" si="55"/>
        <v>1.8839920372607298E-81</v>
      </c>
      <c r="IB47" s="86">
        <f t="shared" si="55"/>
        <v>4.1660085322920432E-80</v>
      </c>
      <c r="IC47" s="86">
        <f t="shared" si="55"/>
        <v>8.0218658746989992E-81</v>
      </c>
      <c r="ID47" s="86">
        <f t="shared" si="55"/>
        <v>1.3858466839580279E-76</v>
      </c>
      <c r="IE47" s="86">
        <f t="shared" si="55"/>
        <v>3.957063964423515E-75</v>
      </c>
      <c r="IF47" s="86">
        <f t="shared" si="55"/>
        <v>2.5560888863963415E-70</v>
      </c>
      <c r="IG47" s="86">
        <f t="shared" si="55"/>
        <v>1.2170011894985661E-54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4.1136070740665347E-240</v>
      </c>
      <c r="IW47" s="86">
        <f t="shared" si="56"/>
        <v>2.1163837762933571E-144</v>
      </c>
      <c r="IY47" s="86">
        <f t="shared" si="57"/>
        <v>1.7403404193162396E-8</v>
      </c>
      <c r="IZ47" s="86">
        <f t="shared" si="57"/>
        <v>1.2720922103905938E-7</v>
      </c>
      <c r="JA47" s="86">
        <f t="shared" si="57"/>
        <v>3.1201598949116665E-8</v>
      </c>
      <c r="JB47" s="86">
        <f t="shared" si="57"/>
        <v>3.4809489593266764E-8</v>
      </c>
      <c r="JC47" s="86">
        <f t="shared" si="57"/>
        <v>4.2224765113251141E-8</v>
      </c>
      <c r="JD47" s="86">
        <f t="shared" si="57"/>
        <v>2.2526490061763151E-8</v>
      </c>
      <c r="JE47" s="86">
        <f t="shared" si="57"/>
        <v>5.0051752200183246E-9</v>
      </c>
      <c r="JF47" s="86">
        <f t="shared" si="57"/>
        <v>7.1570160579886301E-9</v>
      </c>
      <c r="JG47" s="86">
        <f t="shared" si="57"/>
        <v>3.2280130275930959E-9</v>
      </c>
      <c r="JH47" s="86">
        <f t="shared" si="57"/>
        <v>2.2764902838000833E-9</v>
      </c>
      <c r="JI47" s="86">
        <f t="shared" si="57"/>
        <v>1.0510145341628722E-9</v>
      </c>
      <c r="JJ47" s="86">
        <f t="shared" si="57"/>
        <v>2.4187146096677326E-9</v>
      </c>
      <c r="JK47" s="86">
        <f t="shared" si="57"/>
        <v>4.5687512354493102E-9</v>
      </c>
      <c r="JL47" s="86">
        <f t="shared" si="57"/>
        <v>3.1951165267576878E-10</v>
      </c>
      <c r="JM47" s="86">
        <f t="shared" si="57"/>
        <v>3.0052439717094247E-13</v>
      </c>
    </row>
    <row r="48" spans="2:273" x14ac:dyDescent="0.25">
      <c r="B48" s="2">
        <v>21</v>
      </c>
      <c r="C48" s="37">
        <v>105.81</v>
      </c>
      <c r="D48" s="37">
        <v>106.559</v>
      </c>
      <c r="E48" s="37">
        <v>107.712</v>
      </c>
      <c r="F48" s="37">
        <v>111.96599999999999</v>
      </c>
      <c r="G48" s="37">
        <v>113.051</v>
      </c>
      <c r="H48" s="37">
        <v>114.864</v>
      </c>
      <c r="I48" s="37">
        <v>113.78</v>
      </c>
      <c r="J48" s="37">
        <v>113.136</v>
      </c>
      <c r="K48" s="37">
        <v>111.672</v>
      </c>
      <c r="L48" s="37">
        <v>111.828</v>
      </c>
      <c r="M48" s="37">
        <v>107.776</v>
      </c>
      <c r="N48" s="37">
        <v>106.776</v>
      </c>
      <c r="O48" s="37">
        <v>103.931</v>
      </c>
      <c r="P48" s="37">
        <v>109.828</v>
      </c>
      <c r="Q48" s="37">
        <v>112.78</v>
      </c>
      <c r="S48" s="4">
        <f t="shared" si="59"/>
        <v>108.36345611048158</v>
      </c>
      <c r="T48" s="4">
        <f t="shared" si="59"/>
        <v>108.69194895260017</v>
      </c>
      <c r="U48" s="4">
        <f t="shared" si="59"/>
        <v>108.68164695794441</v>
      </c>
      <c r="V48" s="4">
        <f t="shared" si="59"/>
        <v>112.60879174307455</v>
      </c>
      <c r="W48" s="4">
        <f t="shared" si="59"/>
        <v>115.32537343690916</v>
      </c>
      <c r="X48" s="4">
        <f t="shared" si="59"/>
        <v>114.78731317187462</v>
      </c>
      <c r="Y48" s="4">
        <f t="shared" si="59"/>
        <v>113.69301154544678</v>
      </c>
      <c r="Z48" s="4">
        <f t="shared" si="59"/>
        <v>113.60293215721103</v>
      </c>
      <c r="AA48" s="4">
        <f t="shared" si="59"/>
        <v>112.21512379530358</v>
      </c>
      <c r="AB48" s="4">
        <f t="shared" si="59"/>
        <v>112.78666889840309</v>
      </c>
      <c r="AC48" s="4">
        <f t="shared" si="59"/>
        <v>108.9594720863447</v>
      </c>
      <c r="AD48" s="4">
        <f t="shared" si="59"/>
        <v>108.6503763044998</v>
      </c>
      <c r="AE48" s="4">
        <f t="shared" si="59"/>
        <v>107.784512976051</v>
      </c>
      <c r="AF48" s="4">
        <f t="shared" si="59"/>
        <v>109.44773717276489</v>
      </c>
      <c r="AG48" s="4">
        <f t="shared" si="59"/>
        <v>112.30822060206576</v>
      </c>
      <c r="AI48" s="4">
        <f t="shared" si="60"/>
        <v>-2.5534561104815765</v>
      </c>
      <c r="AJ48" s="4">
        <f t="shared" si="60"/>
        <v>-2.1329489526001737</v>
      </c>
      <c r="AK48" s="4">
        <f t="shared" si="60"/>
        <v>-0.96964695794440559</v>
      </c>
      <c r="AL48" s="4">
        <f t="shared" si="60"/>
        <v>-0.64279174307455378</v>
      </c>
      <c r="AM48" s="4">
        <f t="shared" si="60"/>
        <v>-2.2743734369091584</v>
      </c>
      <c r="AN48" s="4">
        <f t="shared" si="60"/>
        <v>7.6686828125389184E-2</v>
      </c>
      <c r="AO48" s="4">
        <f t="shared" si="60"/>
        <v>8.6988454553221572E-2</v>
      </c>
      <c r="AP48" s="4">
        <f t="shared" si="60"/>
        <v>-0.46693215721103343</v>
      </c>
      <c r="AQ48" s="4">
        <f t="shared" si="60"/>
        <v>-0.54312379530358612</v>
      </c>
      <c r="AR48" s="4">
        <f t="shared" si="60"/>
        <v>-0.95866889840309</v>
      </c>
      <c r="AS48" s="4">
        <f t="shared" si="60"/>
        <v>-1.1834720863447075</v>
      </c>
      <c r="AT48" s="4">
        <f t="shared" si="60"/>
        <v>-1.8743763044998047</v>
      </c>
      <c r="AU48" s="4">
        <f t="shared" si="60"/>
        <v>-3.8535129760510074</v>
      </c>
      <c r="AV48" s="4">
        <f t="shared" si="60"/>
        <v>0.38026282723511429</v>
      </c>
      <c r="AW48" s="4">
        <f t="shared" si="60"/>
        <v>0.47177939793424173</v>
      </c>
      <c r="AY48" s="2">
        <f t="shared" si="51"/>
        <v>108.36340722908525</v>
      </c>
      <c r="AZ48" s="2">
        <f t="shared" si="51"/>
        <v>108.69163872562652</v>
      </c>
      <c r="BA48" s="2">
        <f t="shared" si="51"/>
        <v>108.68156659385068</v>
      </c>
      <c r="BB48" s="2">
        <f t="shared" si="51"/>
        <v>112.60870682788958</v>
      </c>
      <c r="BC48" s="2">
        <f t="shared" si="51"/>
        <v>115.32526769958025</v>
      </c>
      <c r="BD48" s="2">
        <f t="shared" si="51"/>
        <v>114.7872543524775</v>
      </c>
      <c r="BE48" s="2">
        <f t="shared" si="51"/>
        <v>113.69299719026856</v>
      </c>
      <c r="BF48" s="2">
        <f t="shared" si="51"/>
        <v>113.60291216187497</v>
      </c>
      <c r="BG48" s="2">
        <f t="shared" si="51"/>
        <v>112.21511410822451</v>
      </c>
      <c r="BH48" s="2">
        <f t="shared" si="51"/>
        <v>112.78666193462126</v>
      </c>
      <c r="BI48" s="2">
        <f t="shared" si="51"/>
        <v>108.95946845899145</v>
      </c>
      <c r="BJ48" s="2">
        <f t="shared" si="51"/>
        <v>108.65036876080974</v>
      </c>
      <c r="BK48" s="2">
        <f t="shared" si="51"/>
        <v>107.78449865783999</v>
      </c>
      <c r="BL48" s="2">
        <f t="shared" si="51"/>
        <v>109.44773602762415</v>
      </c>
      <c r="BM48" s="2">
        <f t="shared" si="51"/>
        <v>112.30822060045793</v>
      </c>
      <c r="BO48" s="2">
        <f t="shared" si="10"/>
        <v>105.81</v>
      </c>
      <c r="BP48" s="2">
        <f t="shared" si="11"/>
        <v>106.559</v>
      </c>
      <c r="BQ48" s="2">
        <f t="shared" si="12"/>
        <v>107.712</v>
      </c>
      <c r="BR48" s="2">
        <f t="shared" si="13"/>
        <v>111.96599999999999</v>
      </c>
      <c r="BS48" s="2">
        <f t="shared" si="14"/>
        <v>113.051</v>
      </c>
      <c r="BT48" s="2">
        <f t="shared" si="15"/>
        <v>114.864</v>
      </c>
      <c r="BU48" s="2">
        <f t="shared" si="16"/>
        <v>113.78</v>
      </c>
      <c r="BV48" s="2">
        <f t="shared" si="17"/>
        <v>113.136</v>
      </c>
      <c r="BW48" s="2">
        <f t="shared" si="18"/>
        <v>111.672</v>
      </c>
      <c r="BX48" s="2">
        <f t="shared" si="19"/>
        <v>111.828</v>
      </c>
      <c r="BY48" s="2">
        <f t="shared" si="20"/>
        <v>107.776</v>
      </c>
      <c r="BZ48" s="2">
        <f t="shared" si="21"/>
        <v>106.776</v>
      </c>
      <c r="CA48" s="2">
        <f t="shared" si="22"/>
        <v>103.931</v>
      </c>
      <c r="CB48" s="2">
        <f t="shared" si="23"/>
        <v>109.828</v>
      </c>
      <c r="CC48" s="2">
        <f t="shared" si="24"/>
        <v>112.78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108.86389495568443</v>
      </c>
      <c r="DL48" s="2">
        <f t="shared" si="61"/>
        <v>109.50125975609758</v>
      </c>
      <c r="DM48" s="2">
        <f t="shared" si="61"/>
        <v>108.87377267206477</v>
      </c>
      <c r="DN48" s="2">
        <f t="shared" si="61"/>
        <v>112.9176379892038</v>
      </c>
      <c r="DO48" s="2">
        <f t="shared" si="61"/>
        <v>115.96648364153627</v>
      </c>
      <c r="DP48" s="2">
        <f t="shared" si="61"/>
        <v>115.30646274209433</v>
      </c>
      <c r="DQ48" s="2">
        <f t="shared" si="61"/>
        <v>113.90906045519203</v>
      </c>
      <c r="DR48" s="2">
        <f t="shared" si="61"/>
        <v>113.85117160017158</v>
      </c>
      <c r="DS48" s="2">
        <f t="shared" si="61"/>
        <v>112.61169129129127</v>
      </c>
      <c r="DT48" s="2">
        <f t="shared" si="61"/>
        <v>112.86450120120119</v>
      </c>
      <c r="DU48" s="2">
        <f t="shared" si="61"/>
        <v>109.19561466768523</v>
      </c>
      <c r="DV48" s="2">
        <f t="shared" si="61"/>
        <v>108.74520252100838</v>
      </c>
      <c r="DW48" s="2">
        <f t="shared" si="61"/>
        <v>107.73139327731093</v>
      </c>
      <c r="DX48" s="2">
        <f t="shared" si="61"/>
        <v>109.33770432263817</v>
      </c>
      <c r="DY48" s="2">
        <f t="shared" si="61"/>
        <v>112.31851098901099</v>
      </c>
      <c r="EA48" s="2">
        <f t="shared" si="62"/>
        <v>104.83509596159107</v>
      </c>
      <c r="EB48" s="2">
        <f t="shared" si="62"/>
        <v>103.46346780492236</v>
      </c>
      <c r="EC48" s="2">
        <f t="shared" si="62"/>
        <v>107.35953270221191</v>
      </c>
      <c r="ED48" s="2">
        <f t="shared" si="62"/>
        <v>110.51468979715412</v>
      </c>
      <c r="EE48" s="2">
        <f t="shared" si="62"/>
        <v>111.17194137456278</v>
      </c>
      <c r="EF48" s="2">
        <f t="shared" si="62"/>
        <v>111.25461887478741</v>
      </c>
      <c r="EG48" s="2">
        <f t="shared" si="62"/>
        <v>112.08119941650844</v>
      </c>
      <c r="EH48" s="2">
        <f t="shared" si="62"/>
        <v>111.8400758043652</v>
      </c>
      <c r="EI48" s="2">
        <f t="shared" si="62"/>
        <v>109.2975818322096</v>
      </c>
      <c r="EJ48" s="2">
        <f t="shared" si="62"/>
        <v>112.21247718631179</v>
      </c>
      <c r="EK48" s="2">
        <f t="shared" si="62"/>
        <v>107.20663569243752</v>
      </c>
      <c r="EL48" s="2">
        <f t="shared" si="62"/>
        <v>107.96611354210663</v>
      </c>
      <c r="EM48" s="2">
        <f t="shared" si="62"/>
        <v>108.15020066329249</v>
      </c>
      <c r="EN48" s="2">
        <f t="shared" si="62"/>
        <v>110.31923599856836</v>
      </c>
      <c r="EO48" s="2">
        <f t="shared" si="62"/>
        <v>112.2183617033438</v>
      </c>
      <c r="EQ48" s="2">
        <f t="shared" si="63"/>
        <v>104.82398084042345</v>
      </c>
      <c r="ER48" s="2">
        <f t="shared" si="63"/>
        <v>101.17576273551987</v>
      </c>
      <c r="ES48" s="2">
        <f t="shared" si="63"/>
        <v>106.78551374050228</v>
      </c>
      <c r="ET48" s="2">
        <f t="shared" si="63"/>
        <v>109.03974259730417</v>
      </c>
      <c r="EU48" s="2">
        <f t="shared" si="63"/>
        <v>109.84643898147941</v>
      </c>
      <c r="EV48" s="2">
        <f t="shared" si="63"/>
        <v>111.14484030954819</v>
      </c>
      <c r="EW48" s="2">
        <f t="shared" si="63"/>
        <v>112.23005266685573</v>
      </c>
      <c r="EX48" s="2">
        <f t="shared" si="63"/>
        <v>111.56850123868415</v>
      </c>
      <c r="EY48" s="2">
        <f t="shared" si="63"/>
        <v>108.49900956422141</v>
      </c>
      <c r="EZ48" s="2">
        <f t="shared" si="63"/>
        <v>111.0677502782415</v>
      </c>
      <c r="FA48" s="2">
        <f t="shared" si="63"/>
        <v>107.44280791475299</v>
      </c>
      <c r="FB48" s="2">
        <f t="shared" si="63"/>
        <v>107.10059545255793</v>
      </c>
      <c r="FC48" s="2">
        <f t="shared" si="63"/>
        <v>108.06811309075067</v>
      </c>
      <c r="FD48" s="2">
        <f t="shared" si="63"/>
        <v>110.65884913252694</v>
      </c>
      <c r="FE48" s="2">
        <f t="shared" si="63"/>
        <v>117.32396233982286</v>
      </c>
      <c r="FG48" s="2">
        <f t="shared" si="64"/>
        <v>0.1242274552754431</v>
      </c>
      <c r="FH48" s="2">
        <f t="shared" si="64"/>
        <v>0.13408424928382601</v>
      </c>
      <c r="FI48" s="2">
        <f t="shared" si="64"/>
        <v>0.12692450956609738</v>
      </c>
      <c r="FJ48" s="2">
        <f t="shared" si="64"/>
        <v>0.1285493548357734</v>
      </c>
      <c r="FK48" s="2">
        <f t="shared" si="64"/>
        <v>0.13373128336834114</v>
      </c>
      <c r="FL48" s="2">
        <f t="shared" si="64"/>
        <v>0.1281405602284314</v>
      </c>
      <c r="FM48" s="2">
        <f t="shared" si="64"/>
        <v>0.11820746598895514</v>
      </c>
      <c r="FN48" s="2">
        <f t="shared" si="64"/>
        <v>0.1234409494491582</v>
      </c>
      <c r="FO48" s="2">
        <f t="shared" si="64"/>
        <v>0.11965545807261729</v>
      </c>
      <c r="FP48" s="2">
        <f t="shared" si="64"/>
        <v>0.11931391357510063</v>
      </c>
      <c r="FQ48" s="2">
        <f t="shared" si="64"/>
        <v>0.11873192873340926</v>
      </c>
      <c r="FR48" s="2">
        <f t="shared" si="64"/>
        <v>0.12168573167010784</v>
      </c>
      <c r="FS48" s="2">
        <f t="shared" si="64"/>
        <v>0.12680805038376886</v>
      </c>
      <c r="FT48" s="2">
        <f t="shared" si="64"/>
        <v>0.11209327093090232</v>
      </c>
      <c r="FU48" s="2">
        <f t="shared" si="64"/>
        <v>0.10396702843686995</v>
      </c>
      <c r="FW48" s="2">
        <f t="shared" si="53"/>
        <v>2.5168119086694648E-5</v>
      </c>
      <c r="FX48" s="2">
        <f t="shared" si="53"/>
        <v>2.1081985806823546E-5</v>
      </c>
      <c r="FY48" s="2">
        <f t="shared" si="53"/>
        <v>2.0753103889908367E-5</v>
      </c>
      <c r="FZ48" s="2">
        <f t="shared" si="53"/>
        <v>2.2862867534812318E-5</v>
      </c>
      <c r="GA48" s="2">
        <f t="shared" si="53"/>
        <v>2.6896541329039718E-5</v>
      </c>
      <c r="GB48" s="2">
        <f t="shared" si="53"/>
        <v>2.5929487962967998E-5</v>
      </c>
      <c r="GC48" s="2">
        <f t="shared" si="53"/>
        <v>2.3893594801483237E-5</v>
      </c>
      <c r="GD48" s="2">
        <f t="shared" si="53"/>
        <v>2.8956426945153177E-5</v>
      </c>
      <c r="GE48" s="2">
        <f t="shared" si="53"/>
        <v>3.242992349098469E-5</v>
      </c>
      <c r="GF48" s="2">
        <f t="shared" si="53"/>
        <v>3.8200917812198841E-5</v>
      </c>
      <c r="GG48" s="2">
        <f t="shared" si="53"/>
        <v>3.8536486132634708E-5</v>
      </c>
      <c r="GH48" s="2">
        <f t="shared" si="53"/>
        <v>3.4369893863760911E-5</v>
      </c>
      <c r="GI48" s="2">
        <f t="shared" si="53"/>
        <v>3.3714891103598045E-5</v>
      </c>
      <c r="GJ48" s="2">
        <f t="shared" si="53"/>
        <v>2.5349162974559691E-5</v>
      </c>
      <c r="GK48" s="2">
        <f t="shared" si="53"/>
        <v>2.3863025428796186E-5</v>
      </c>
      <c r="GM48" s="86">
        <f t="shared" si="54"/>
        <v>3.9120423731284666E-8</v>
      </c>
      <c r="GN48" s="86">
        <f t="shared" si="54"/>
        <v>2.5788747258311916E-7</v>
      </c>
      <c r="GO48" s="86">
        <f t="shared" si="54"/>
        <v>6.8055473576655853E-8</v>
      </c>
      <c r="GP48" s="86">
        <f t="shared" si="54"/>
        <v>7.5780986012119636E-8</v>
      </c>
      <c r="GQ48" s="86">
        <f t="shared" si="54"/>
        <v>9.232152472587144E-8</v>
      </c>
      <c r="GR48" s="86">
        <f t="shared" si="54"/>
        <v>5.0454223334475925E-8</v>
      </c>
      <c r="GS48" s="86">
        <f t="shared" si="54"/>
        <v>1.1958428769653484E-8</v>
      </c>
      <c r="GT48" s="86">
        <f t="shared" si="54"/>
        <v>1.7036848860815907E-8</v>
      </c>
      <c r="GU48" s="86">
        <f t="shared" si="54"/>
        <v>7.9881906782345269E-9</v>
      </c>
      <c r="GV48" s="86">
        <f t="shared" si="54"/>
        <v>5.7593240838513131E-9</v>
      </c>
      <c r="GW48" s="86">
        <f t="shared" si="54"/>
        <v>2.7942294442398761E-9</v>
      </c>
      <c r="GX48" s="86">
        <f t="shared" si="54"/>
        <v>6.1547023907789369E-9</v>
      </c>
      <c r="GY48" s="86">
        <f t="shared" si="54"/>
        <v>1.1365311693757049E-8</v>
      </c>
      <c r="GZ48" s="86">
        <f t="shared" si="54"/>
        <v>8.9236687246908275E-10</v>
      </c>
      <c r="HA48" s="86">
        <f t="shared" si="54"/>
        <v>1.2697456314577338E-12</v>
      </c>
      <c r="HC48" s="86">
        <f t="shared" si="58"/>
        <v>4.9230822986569784E-20</v>
      </c>
      <c r="HD48" s="86">
        <f t="shared" si="58"/>
        <v>5.9418278916473084E-21</v>
      </c>
      <c r="HE48" s="86">
        <f t="shared" si="58"/>
        <v>7.7466347052592826E-22</v>
      </c>
      <c r="HF48" s="86">
        <f t="shared" si="58"/>
        <v>3.2523293489570948E-22</v>
      </c>
      <c r="HG48" s="86">
        <f t="shared" si="58"/>
        <v>5.2053459751576149E-22</v>
      </c>
      <c r="HH48" s="86">
        <f t="shared" si="58"/>
        <v>3.5121453736944153E-21</v>
      </c>
      <c r="HI48" s="86">
        <f t="shared" si="58"/>
        <v>3.0333765738752536E-22</v>
      </c>
      <c r="HJ48" s="86">
        <f t="shared" si="58"/>
        <v>5.7928765805739099E-22</v>
      </c>
      <c r="HK48" s="86">
        <f t="shared" si="58"/>
        <v>3.1271605798489427E-23</v>
      </c>
      <c r="HL48" s="86">
        <f t="shared" si="58"/>
        <v>5.1542240435951819E-23</v>
      </c>
      <c r="HM48" s="86">
        <f t="shared" si="58"/>
        <v>6.9204547463798645E-23</v>
      </c>
      <c r="HN48" s="86">
        <f t="shared" si="58"/>
        <v>1.0197950504129178E-21</v>
      </c>
      <c r="HO48" s="86">
        <f t="shared" si="58"/>
        <v>2.927732214442493E-21</v>
      </c>
      <c r="HP48" s="86">
        <f t="shared" si="58"/>
        <v>3.4606776868206295E-25</v>
      </c>
      <c r="HQ48" s="86">
        <f t="shared" si="58"/>
        <v>1.800535973559391E-30</v>
      </c>
      <c r="HS48" s="86">
        <f t="shared" si="55"/>
        <v>1.7957341848005275E-66</v>
      </c>
      <c r="HT48" s="86">
        <f t="shared" si="55"/>
        <v>4.9298267143403934E-71</v>
      </c>
      <c r="HU48" s="86">
        <f t="shared" si="55"/>
        <v>6.4123983889930857E-74</v>
      </c>
      <c r="HV48" s="86">
        <f t="shared" si="55"/>
        <v>1.3356990092528532E-75</v>
      </c>
      <c r="HW48" s="86">
        <f t="shared" si="55"/>
        <v>2.5137678211101268E-75</v>
      </c>
      <c r="HX48" s="86">
        <f t="shared" si="55"/>
        <v>1.6162185393903239E-72</v>
      </c>
      <c r="HY48" s="86">
        <f t="shared" si="55"/>
        <v>5.8818688859821144E-76</v>
      </c>
      <c r="HZ48" s="86">
        <f t="shared" si="55"/>
        <v>6.7101652444879879E-75</v>
      </c>
      <c r="IA48" s="86">
        <f t="shared" si="55"/>
        <v>1.069906298352854E-79</v>
      </c>
      <c r="IB48" s="86">
        <f t="shared" si="55"/>
        <v>2.3199942144948639E-78</v>
      </c>
      <c r="IC48" s="86">
        <f t="shared" si="55"/>
        <v>4.6519541308443895E-79</v>
      </c>
      <c r="ID48" s="86">
        <f t="shared" si="55"/>
        <v>6.3535055422777819E-75</v>
      </c>
      <c r="IE48" s="86">
        <f t="shared" si="55"/>
        <v>1.6742060942339597E-73</v>
      </c>
      <c r="IF48" s="86">
        <f t="shared" si="55"/>
        <v>7.9385332618860045E-69</v>
      </c>
      <c r="IG48" s="86">
        <f t="shared" si="55"/>
        <v>1.720072792668602E-53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5.0493483817709268E-236</v>
      </c>
      <c r="IW48" s="86">
        <f t="shared" si="56"/>
        <v>5.7322046925329921E-142</v>
      </c>
      <c r="IY48" s="86">
        <f t="shared" si="57"/>
        <v>3.9120423731333899E-8</v>
      </c>
      <c r="IZ48" s="86">
        <f t="shared" si="57"/>
        <v>2.5788747258312509E-7</v>
      </c>
      <c r="JA48" s="86">
        <f t="shared" si="57"/>
        <v>6.8055473576656634E-8</v>
      </c>
      <c r="JB48" s="86">
        <f t="shared" si="57"/>
        <v>7.5780986012119967E-8</v>
      </c>
      <c r="JC48" s="86">
        <f t="shared" si="57"/>
        <v>9.2321524725871956E-8</v>
      </c>
      <c r="JD48" s="86">
        <f t="shared" si="57"/>
        <v>5.0454223334479439E-8</v>
      </c>
      <c r="JE48" s="86">
        <f t="shared" si="57"/>
        <v>1.1958428769653787E-8</v>
      </c>
      <c r="JF48" s="86">
        <f t="shared" si="57"/>
        <v>1.7036848860816486E-8</v>
      </c>
      <c r="JG48" s="86">
        <f t="shared" si="57"/>
        <v>7.9881906782345584E-9</v>
      </c>
      <c r="JH48" s="86">
        <f t="shared" si="57"/>
        <v>5.7593240838513644E-9</v>
      </c>
      <c r="JI48" s="86">
        <f t="shared" si="57"/>
        <v>2.7942294442399452E-9</v>
      </c>
      <c r="JJ48" s="86">
        <f t="shared" si="57"/>
        <v>6.1547023907799568E-9</v>
      </c>
      <c r="JK48" s="86">
        <f t="shared" si="57"/>
        <v>1.1365311693759977E-8</v>
      </c>
      <c r="JL48" s="86">
        <f t="shared" si="57"/>
        <v>8.9236687246908306E-10</v>
      </c>
      <c r="JM48" s="86">
        <f t="shared" si="57"/>
        <v>1.2697456314577338E-12</v>
      </c>
    </row>
    <row r="49" spans="2:273" x14ac:dyDescent="0.25">
      <c r="B49" s="2">
        <v>22</v>
      </c>
      <c r="C49" s="37">
        <v>107.07899999999999</v>
      </c>
      <c r="D49" s="37">
        <v>106.78</v>
      </c>
      <c r="E49" s="37">
        <v>107.441</v>
      </c>
      <c r="F49" s="37">
        <v>110.84699999999999</v>
      </c>
      <c r="G49" s="37">
        <v>110.831</v>
      </c>
      <c r="H49" s="37">
        <v>116.271</v>
      </c>
      <c r="I49" s="37">
        <v>111.559</v>
      </c>
      <c r="J49" s="37">
        <v>113.983</v>
      </c>
      <c r="K49" s="37">
        <v>111.81</v>
      </c>
      <c r="L49" s="37">
        <v>111.155</v>
      </c>
      <c r="M49" s="37">
        <v>110.19</v>
      </c>
      <c r="N49" s="37">
        <v>107</v>
      </c>
      <c r="O49" s="37">
        <v>102.53400000000001</v>
      </c>
      <c r="P49" s="37">
        <v>107.86199999999999</v>
      </c>
      <c r="Q49" s="37">
        <v>111.729</v>
      </c>
      <c r="S49" s="4">
        <f t="shared" si="59"/>
        <v>108.36216335994737</v>
      </c>
      <c r="T49" s="4">
        <f t="shared" si="59"/>
        <v>108.67531424947138</v>
      </c>
      <c r="U49" s="4">
        <f t="shared" si="59"/>
        <v>108.76690292042288</v>
      </c>
      <c r="V49" s="4">
        <f t="shared" si="59"/>
        <v>112.70100679437945</v>
      </c>
      <c r="W49" s="4">
        <f t="shared" si="59"/>
        <v>115.34024656836603</v>
      </c>
      <c r="X49" s="4">
        <f t="shared" si="59"/>
        <v>114.85811443991859</v>
      </c>
      <c r="Y49" s="4">
        <f t="shared" si="59"/>
        <v>113.78317663124766</v>
      </c>
      <c r="Z49" s="4">
        <f t="shared" si="59"/>
        <v>113.69896663730563</v>
      </c>
      <c r="AA49" s="4">
        <f t="shared" si="59"/>
        <v>112.3230576004383</v>
      </c>
      <c r="AB49" s="4">
        <f t="shared" si="59"/>
        <v>112.91037023028565</v>
      </c>
      <c r="AC49" s="4">
        <f t="shared" si="59"/>
        <v>109.1330071097955</v>
      </c>
      <c r="AD49" s="4">
        <f t="shared" si="59"/>
        <v>108.79440095771962</v>
      </c>
      <c r="AE49" s="4">
        <f t="shared" si="59"/>
        <v>107.8521550829431</v>
      </c>
      <c r="AF49" s="4">
        <f t="shared" si="59"/>
        <v>109.54890274682624</v>
      </c>
      <c r="AG49" s="4">
        <f t="shared" si="59"/>
        <v>112.20807977349503</v>
      </c>
      <c r="AI49" s="4">
        <f t="shared" si="60"/>
        <v>-1.2831633599473804</v>
      </c>
      <c r="AJ49" s="4">
        <f t="shared" si="60"/>
        <v>-1.8953142494713831</v>
      </c>
      <c r="AK49" s="4">
        <f t="shared" si="60"/>
        <v>-1.3259029204228767</v>
      </c>
      <c r="AL49" s="4">
        <f t="shared" si="60"/>
        <v>-1.8540067943794583</v>
      </c>
      <c r="AM49" s="4">
        <f t="shared" si="60"/>
        <v>-4.5092465683660237</v>
      </c>
      <c r="AN49" s="4">
        <f t="shared" si="60"/>
        <v>1.4128855600814063</v>
      </c>
      <c r="AO49" s="4">
        <f t="shared" si="60"/>
        <v>-2.2241766312476585</v>
      </c>
      <c r="AP49" s="4">
        <f t="shared" si="60"/>
        <v>0.28403336269437318</v>
      </c>
      <c r="AQ49" s="4">
        <f t="shared" si="60"/>
        <v>-0.51305760043830162</v>
      </c>
      <c r="AR49" s="4">
        <f t="shared" si="60"/>
        <v>-1.7553702302856493</v>
      </c>
      <c r="AS49" s="4">
        <f t="shared" si="60"/>
        <v>1.0569928902044978</v>
      </c>
      <c r="AT49" s="4">
        <f t="shared" si="60"/>
        <v>-1.7944009577196169</v>
      </c>
      <c r="AU49" s="4">
        <f t="shared" si="60"/>
        <v>-5.3181550829430932</v>
      </c>
      <c r="AV49" s="4">
        <f t="shared" si="60"/>
        <v>-1.6869027468262487</v>
      </c>
      <c r="AW49" s="4">
        <f t="shared" si="60"/>
        <v>-0.47907977349503028</v>
      </c>
      <c r="AY49" s="2">
        <f t="shared" si="51"/>
        <v>108.36205820095411</v>
      </c>
      <c r="AZ49" s="2">
        <f t="shared" si="51"/>
        <v>108.6747103999773</v>
      </c>
      <c r="BA49" s="2">
        <f t="shared" si="51"/>
        <v>108.76673500817921</v>
      </c>
      <c r="BB49" s="2">
        <f t="shared" si="51"/>
        <v>112.70082973243818</v>
      </c>
      <c r="BC49" s="2">
        <f t="shared" si="51"/>
        <v>115.3400253277474</v>
      </c>
      <c r="BD49" s="2">
        <f t="shared" si="51"/>
        <v>114.85798840412779</v>
      </c>
      <c r="BE49" s="2">
        <f t="shared" si="51"/>
        <v>113.78314386208028</v>
      </c>
      <c r="BF49" s="2">
        <f t="shared" si="51"/>
        <v>113.69892118861705</v>
      </c>
      <c r="BG49" s="2">
        <f t="shared" si="51"/>
        <v>112.32303473451756</v>
      </c>
      <c r="BH49" s="2">
        <f t="shared" si="51"/>
        <v>112.91035343977984</v>
      </c>
      <c r="BI49" s="2">
        <f t="shared" si="51"/>
        <v>109.13299793663211</v>
      </c>
      <c r="BJ49" s="2">
        <f t="shared" si="51"/>
        <v>108.79438267443354</v>
      </c>
      <c r="BK49" s="2">
        <f t="shared" si="51"/>
        <v>107.8521211528153</v>
      </c>
      <c r="BL49" s="2">
        <f t="shared" si="51"/>
        <v>109.54889970717278</v>
      </c>
      <c r="BM49" s="2">
        <f t="shared" si="51"/>
        <v>112.20807976712936</v>
      </c>
      <c r="BO49" s="2">
        <f t="shared" si="10"/>
        <v>107.07899999999999</v>
      </c>
      <c r="BP49" s="2">
        <f t="shared" si="11"/>
        <v>106.78</v>
      </c>
      <c r="BQ49" s="2">
        <f t="shared" si="12"/>
        <v>107.441</v>
      </c>
      <c r="BR49" s="2">
        <f t="shared" si="13"/>
        <v>110.84699999999999</v>
      </c>
      <c r="BS49" s="2">
        <f t="shared" si="14"/>
        <v>110.831</v>
      </c>
      <c r="BT49" s="2">
        <f t="shared" si="15"/>
        <v>116.271</v>
      </c>
      <c r="BU49" s="2">
        <f t="shared" si="16"/>
        <v>111.559</v>
      </c>
      <c r="BV49" s="2">
        <f t="shared" si="17"/>
        <v>113.983</v>
      </c>
      <c r="BW49" s="2">
        <f t="shared" si="18"/>
        <v>111.81</v>
      </c>
      <c r="BX49" s="2">
        <f t="shared" si="19"/>
        <v>111.155</v>
      </c>
      <c r="BY49" s="2">
        <f t="shared" si="20"/>
        <v>110.19</v>
      </c>
      <c r="BZ49" s="2">
        <f t="shared" si="21"/>
        <v>107</v>
      </c>
      <c r="CA49" s="2">
        <f t="shared" si="22"/>
        <v>102.53400000000001</v>
      </c>
      <c r="CB49" s="2">
        <f t="shared" si="23"/>
        <v>107.86199999999999</v>
      </c>
      <c r="CC49" s="2">
        <f t="shared" si="24"/>
        <v>111.729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108.93375445891235</v>
      </c>
      <c r="DL49" s="2">
        <f t="shared" si="61"/>
        <v>109.58786097560977</v>
      </c>
      <c r="DM49" s="2">
        <f t="shared" si="61"/>
        <v>109.02092307692307</v>
      </c>
      <c r="DN49" s="2">
        <f t="shared" si="61"/>
        <v>113.08610256410257</v>
      </c>
      <c r="DO49" s="2">
        <f t="shared" si="61"/>
        <v>116.0799374110953</v>
      </c>
      <c r="DP49" s="2">
        <f t="shared" si="61"/>
        <v>115.46817179122442</v>
      </c>
      <c r="DQ49" s="2">
        <f t="shared" si="61"/>
        <v>114.06062588904695</v>
      </c>
      <c r="DR49" s="2">
        <f t="shared" si="61"/>
        <v>114.01751407121405</v>
      </c>
      <c r="DS49" s="2">
        <f t="shared" si="61"/>
        <v>112.80133504933502</v>
      </c>
      <c r="DT49" s="2">
        <f t="shared" si="61"/>
        <v>113.04538974688974</v>
      </c>
      <c r="DU49" s="2">
        <f t="shared" si="61"/>
        <v>109.4415368983957</v>
      </c>
      <c r="DV49" s="2">
        <f t="shared" si="61"/>
        <v>108.94756358543415</v>
      </c>
      <c r="DW49" s="2">
        <f t="shared" si="61"/>
        <v>107.83258599439776</v>
      </c>
      <c r="DX49" s="2">
        <f t="shared" si="61"/>
        <v>109.46463012477722</v>
      </c>
      <c r="DY49" s="2">
        <f t="shared" si="61"/>
        <v>112.22412087912087</v>
      </c>
      <c r="EA49" s="2">
        <f t="shared" si="62"/>
        <v>104.6863686757422</v>
      </c>
      <c r="EB49" s="2">
        <f t="shared" si="62"/>
        <v>103.29682926164746</v>
      </c>
      <c r="EC49" s="2">
        <f t="shared" si="62"/>
        <v>107.17219320651365</v>
      </c>
      <c r="ED49" s="2">
        <f t="shared" si="62"/>
        <v>110.31909464123525</v>
      </c>
      <c r="EE49" s="2">
        <f t="shared" si="62"/>
        <v>110.96910138671826</v>
      </c>
      <c r="EF49" s="2">
        <f t="shared" si="62"/>
        <v>111.07166516029474</v>
      </c>
      <c r="EG49" s="2">
        <f t="shared" si="62"/>
        <v>111.89531212946912</v>
      </c>
      <c r="EH49" s="2">
        <f t="shared" si="62"/>
        <v>111.63570566702448</v>
      </c>
      <c r="EI49" s="2">
        <f t="shared" si="62"/>
        <v>109.11387318439503</v>
      </c>
      <c r="EJ49" s="2">
        <f t="shared" si="62"/>
        <v>112.00168441064639</v>
      </c>
      <c r="EK49" s="2">
        <f t="shared" si="62"/>
        <v>107.04434424111381</v>
      </c>
      <c r="EL49" s="2">
        <f t="shared" si="62"/>
        <v>107.78626841190605</v>
      </c>
      <c r="EM49" s="2">
        <f t="shared" si="62"/>
        <v>107.9748246913751</v>
      </c>
      <c r="EN49" s="2">
        <f t="shared" si="62"/>
        <v>110.15760065855403</v>
      </c>
      <c r="EO49" s="2">
        <f t="shared" si="62"/>
        <v>112.08082777936553</v>
      </c>
      <c r="EQ49" s="2">
        <f t="shared" si="63"/>
        <v>104.6753940053257</v>
      </c>
      <c r="ER49" s="2">
        <f t="shared" si="63"/>
        <v>101.03630094207954</v>
      </c>
      <c r="ES49" s="2">
        <f t="shared" si="63"/>
        <v>106.60527570326546</v>
      </c>
      <c r="ET49" s="2">
        <f t="shared" si="63"/>
        <v>108.8624103610675</v>
      </c>
      <c r="EU49" s="2">
        <f t="shared" si="63"/>
        <v>109.66040178391904</v>
      </c>
      <c r="EV49" s="2">
        <f t="shared" si="63"/>
        <v>110.96324663707749</v>
      </c>
      <c r="EW49" s="2">
        <f t="shared" si="63"/>
        <v>112.04231379701478</v>
      </c>
      <c r="EX49" s="2">
        <f t="shared" si="63"/>
        <v>111.36755745435467</v>
      </c>
      <c r="EY49" s="2">
        <f t="shared" si="63"/>
        <v>108.32549649852996</v>
      </c>
      <c r="EZ49" s="2">
        <f t="shared" si="63"/>
        <v>110.8716950751252</v>
      </c>
      <c r="FA49" s="2">
        <f t="shared" si="63"/>
        <v>107.27744746178708</v>
      </c>
      <c r="FB49" s="2">
        <f t="shared" si="63"/>
        <v>106.93186982322443</v>
      </c>
      <c r="FC49" s="2">
        <f t="shared" si="63"/>
        <v>107.89373033309246</v>
      </c>
      <c r="FD49" s="2">
        <f t="shared" si="63"/>
        <v>110.4928068724616</v>
      </c>
      <c r="FE49" s="2">
        <f t="shared" si="63"/>
        <v>117.11545027876444</v>
      </c>
      <c r="FG49" s="2">
        <f t="shared" si="64"/>
        <v>0.13459948878767894</v>
      </c>
      <c r="FH49" s="2">
        <f t="shared" si="64"/>
        <v>0.14514285780506891</v>
      </c>
      <c r="FI49" s="2">
        <f t="shared" si="64"/>
        <v>0.13748637507591052</v>
      </c>
      <c r="FJ49" s="2">
        <f t="shared" si="64"/>
        <v>0.13922486866539796</v>
      </c>
      <c r="FK49" s="2">
        <f t="shared" si="64"/>
        <v>0.144765647820152</v>
      </c>
      <c r="FL49" s="2">
        <f t="shared" si="64"/>
        <v>0.13878753198091925</v>
      </c>
      <c r="FM49" s="2">
        <f t="shared" si="64"/>
        <v>0.12815042485114558</v>
      </c>
      <c r="FN49" s="2">
        <f t="shared" si="64"/>
        <v>0.13375734518793042</v>
      </c>
      <c r="FO49" s="2">
        <f t="shared" si="64"/>
        <v>0.12970229897136315</v>
      </c>
      <c r="FP49" s="2">
        <f t="shared" si="64"/>
        <v>0.12933628997424293</v>
      </c>
      <c r="FQ49" s="2">
        <f t="shared" si="64"/>
        <v>0.12871256318524862</v>
      </c>
      <c r="FR49" s="2">
        <f t="shared" si="64"/>
        <v>0.13187750700302189</v>
      </c>
      <c r="FS49" s="2">
        <f t="shared" si="64"/>
        <v>0.13736174958199526</v>
      </c>
      <c r="FT49" s="2">
        <f t="shared" si="64"/>
        <v>0.12159285470328958</v>
      </c>
      <c r="FU49" s="2">
        <f t="shared" si="64"/>
        <v>0.11286547683642688</v>
      </c>
      <c r="FW49" s="2">
        <f t="shared" si="53"/>
        <v>2.7596226808035231E-5</v>
      </c>
      <c r="FX49" s="2">
        <f t="shared" si="53"/>
        <v>2.3115890751970757E-5</v>
      </c>
      <c r="FY49" s="2">
        <f t="shared" si="53"/>
        <v>2.275528035645526E-5</v>
      </c>
      <c r="FZ49" s="2">
        <f t="shared" si="53"/>
        <v>2.5068580457753536E-5</v>
      </c>
      <c r="GA49" s="2">
        <f t="shared" si="53"/>
        <v>2.9491394590857655E-5</v>
      </c>
      <c r="GB49" s="2">
        <f t="shared" si="53"/>
        <v>2.8431047064584939E-5</v>
      </c>
      <c r="GC49" s="2">
        <f t="shared" si="53"/>
        <v>2.6198745333672523E-5</v>
      </c>
      <c r="GD49" s="2">
        <f t="shared" si="53"/>
        <v>3.1750002084740779E-5</v>
      </c>
      <c r="GE49" s="2">
        <f t="shared" si="53"/>
        <v>3.5558592755424064E-5</v>
      </c>
      <c r="GF49" s="2">
        <f t="shared" si="53"/>
        <v>4.1886319079374317E-5</v>
      </c>
      <c r="GG49" s="2">
        <f t="shared" si="53"/>
        <v>4.2254259702000172E-5</v>
      </c>
      <c r="GH49" s="2">
        <f t="shared" si="53"/>
        <v>3.7685714261599935E-5</v>
      </c>
      <c r="GI49" s="2">
        <f t="shared" si="53"/>
        <v>3.6967522734258203E-5</v>
      </c>
      <c r="GJ49" s="2">
        <f t="shared" si="53"/>
        <v>2.7794736516123221E-5</v>
      </c>
      <c r="GK49" s="2">
        <f t="shared" si="53"/>
        <v>2.6165226837487129E-5</v>
      </c>
      <c r="GM49" s="86">
        <f t="shared" si="54"/>
        <v>8.6248548707358003E-8</v>
      </c>
      <c r="GN49" s="86">
        <f t="shared" si="54"/>
        <v>5.1419441124397623E-7</v>
      </c>
      <c r="GO49" s="86">
        <f t="shared" si="54"/>
        <v>1.457063855006102E-7</v>
      </c>
      <c r="GP49" s="86">
        <f t="shared" si="54"/>
        <v>1.6193443089839432E-7</v>
      </c>
      <c r="GQ49" s="86">
        <f t="shared" si="54"/>
        <v>1.9804711201660778E-7</v>
      </c>
      <c r="GR49" s="86">
        <f t="shared" si="54"/>
        <v>1.1082308060647444E-7</v>
      </c>
      <c r="GS49" s="86">
        <f t="shared" si="54"/>
        <v>2.7978844690845275E-8</v>
      </c>
      <c r="GT49" s="86">
        <f t="shared" si="54"/>
        <v>3.9705228856538441E-8</v>
      </c>
      <c r="GU49" s="86">
        <f t="shared" si="54"/>
        <v>1.9334465740181417E-8</v>
      </c>
      <c r="GV49" s="86">
        <f t="shared" si="54"/>
        <v>1.4241304702340565E-8</v>
      </c>
      <c r="GW49" s="86">
        <f t="shared" si="54"/>
        <v>7.2495278711836501E-9</v>
      </c>
      <c r="GX49" s="86">
        <f t="shared" si="54"/>
        <v>1.5301870446680699E-8</v>
      </c>
      <c r="GY49" s="86">
        <f t="shared" si="54"/>
        <v>2.7633842533603427E-8</v>
      </c>
      <c r="GZ49" s="86">
        <f t="shared" si="54"/>
        <v>2.4296442898809011E-9</v>
      </c>
      <c r="HA49" s="86">
        <f t="shared" si="54"/>
        <v>5.1649619896992602E-12</v>
      </c>
      <c r="HC49" s="86">
        <f t="shared" si="58"/>
        <v>2.0228086544870387E-19</v>
      </c>
      <c r="HD49" s="86">
        <f t="shared" si="58"/>
        <v>2.5940760907600434E-20</v>
      </c>
      <c r="HE49" s="86">
        <f t="shared" si="58"/>
        <v>3.6326601134316513E-21</v>
      </c>
      <c r="HF49" s="86">
        <f t="shared" si="58"/>
        <v>1.5989053439747884E-21</v>
      </c>
      <c r="HG49" s="86">
        <f t="shared" si="58"/>
        <v>2.5849009165135355E-21</v>
      </c>
      <c r="HH49" s="86">
        <f t="shared" si="58"/>
        <v>1.6182583759331127E-20</v>
      </c>
      <c r="HI49" s="86">
        <f t="shared" si="58"/>
        <v>1.5090641117929896E-21</v>
      </c>
      <c r="HJ49" s="86">
        <f t="shared" si="58"/>
        <v>2.9119492849537587E-21</v>
      </c>
      <c r="HK49" s="86">
        <f t="shared" si="58"/>
        <v>1.7545177569631188E-22</v>
      </c>
      <c r="HL49" s="86">
        <f t="shared" si="58"/>
        <v>2.8851774049877099E-22</v>
      </c>
      <c r="HM49" s="86">
        <f t="shared" si="58"/>
        <v>3.8905435608893618E-22</v>
      </c>
      <c r="HN49" s="86">
        <f t="shared" si="58"/>
        <v>5.1860519276838008E-21</v>
      </c>
      <c r="HO49" s="86">
        <f t="shared" si="58"/>
        <v>1.4354874692541307E-20</v>
      </c>
      <c r="HP49" s="86">
        <f t="shared" si="58"/>
        <v>2.2716070326973547E-24</v>
      </c>
      <c r="HQ49" s="86">
        <f t="shared" si="58"/>
        <v>1.9282162585777215E-29</v>
      </c>
      <c r="HS49" s="86">
        <f t="shared" si="55"/>
        <v>4.5213161647024702E-65</v>
      </c>
      <c r="HT49" s="86">
        <f t="shared" si="55"/>
        <v>1.4754990600753461E-69</v>
      </c>
      <c r="HU49" s="86">
        <f t="shared" si="55"/>
        <v>2.2507293968481837E-72</v>
      </c>
      <c r="HV49" s="86">
        <f t="shared" si="55"/>
        <v>5.274751566099875E-74</v>
      </c>
      <c r="HW49" s="86">
        <f t="shared" si="55"/>
        <v>1.0276926877134189E-73</v>
      </c>
      <c r="HX49" s="86">
        <f t="shared" si="55"/>
        <v>5.573606822373785E-71</v>
      </c>
      <c r="HY49" s="86">
        <f t="shared" si="55"/>
        <v>2.4024067197018908E-74</v>
      </c>
      <c r="HZ49" s="86">
        <f t="shared" si="55"/>
        <v>2.8033614835716601E-73</v>
      </c>
      <c r="IA49" s="86">
        <f t="shared" si="55"/>
        <v>5.8098349819404445E-78</v>
      </c>
      <c r="IB49" s="86">
        <f t="shared" si="55"/>
        <v>1.2349859646913925E-76</v>
      </c>
      <c r="IC49" s="86">
        <f t="shared" si="55"/>
        <v>2.5774273225233324E-77</v>
      </c>
      <c r="ID49" s="86">
        <f t="shared" si="55"/>
        <v>2.7908827527414206E-73</v>
      </c>
      <c r="IE49" s="86">
        <f t="shared" si="55"/>
        <v>6.7935331114357492E-72</v>
      </c>
      <c r="IF49" s="86">
        <f t="shared" si="55"/>
        <v>2.3744798483527162E-67</v>
      </c>
      <c r="IG49" s="86">
        <f t="shared" si="55"/>
        <v>2.3618313117835013E-52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5.7132067832528002E-232</v>
      </c>
      <c r="IW49" s="86">
        <f t="shared" si="56"/>
        <v>1.479625369171364E-139</v>
      </c>
      <c r="IY49" s="86">
        <f t="shared" si="57"/>
        <v>8.6248548707560286E-8</v>
      </c>
      <c r="IZ49" s="86">
        <f t="shared" si="57"/>
        <v>5.1419441124400217E-7</v>
      </c>
      <c r="JA49" s="86">
        <f t="shared" si="57"/>
        <v>1.4570638550061382E-7</v>
      </c>
      <c r="JB49" s="86">
        <f t="shared" si="57"/>
        <v>1.6193443089839591E-7</v>
      </c>
      <c r="JC49" s="86">
        <f t="shared" si="57"/>
        <v>1.9804711201661038E-7</v>
      </c>
      <c r="JD49" s="86">
        <f t="shared" si="57"/>
        <v>1.1082308060649062E-7</v>
      </c>
      <c r="JE49" s="86">
        <f t="shared" si="57"/>
        <v>2.7978844690846784E-8</v>
      </c>
      <c r="JF49" s="86">
        <f t="shared" si="57"/>
        <v>3.9705228856541352E-8</v>
      </c>
      <c r="JG49" s="86">
        <f t="shared" si="57"/>
        <v>1.9334465740181593E-8</v>
      </c>
      <c r="JH49" s="86">
        <f t="shared" si="57"/>
        <v>1.4241304702340853E-8</v>
      </c>
      <c r="JI49" s="86">
        <f t="shared" si="57"/>
        <v>7.2495278711840389E-9</v>
      </c>
      <c r="JJ49" s="86">
        <f t="shared" si="57"/>
        <v>1.5301870446685884E-8</v>
      </c>
      <c r="JK49" s="86">
        <f t="shared" si="57"/>
        <v>2.763384253361778E-8</v>
      </c>
      <c r="JL49" s="86">
        <f t="shared" si="57"/>
        <v>2.4296442898809031E-9</v>
      </c>
      <c r="JM49" s="86">
        <f t="shared" si="57"/>
        <v>5.1649619896992602E-12</v>
      </c>
    </row>
    <row r="50" spans="2:273" x14ac:dyDescent="0.25">
      <c r="B50" s="2">
        <v>23</v>
      </c>
      <c r="C50" s="37">
        <v>105.794</v>
      </c>
      <c r="D50" s="37">
        <v>107.559</v>
      </c>
      <c r="E50" s="37">
        <v>106.78</v>
      </c>
      <c r="F50" s="37">
        <v>111.69499999999999</v>
      </c>
      <c r="G50" s="37">
        <v>113.35599999999999</v>
      </c>
      <c r="H50" s="37">
        <v>113.96599999999999</v>
      </c>
      <c r="I50" s="37">
        <v>112.15300000000001</v>
      </c>
      <c r="J50" s="37">
        <v>115.15300000000001</v>
      </c>
      <c r="K50" s="37">
        <v>114</v>
      </c>
      <c r="L50" s="37">
        <v>112.672</v>
      </c>
      <c r="M50" s="37">
        <v>110.017</v>
      </c>
      <c r="N50" s="37">
        <v>108.39700000000001</v>
      </c>
      <c r="O50" s="37">
        <v>103.569</v>
      </c>
      <c r="P50" s="37">
        <v>107.29300000000001</v>
      </c>
      <c r="Q50" s="37">
        <v>113.42400000000001</v>
      </c>
      <c r="S50" s="4">
        <f t="shared" si="59"/>
        <v>108.35317248047937</v>
      </c>
      <c r="T50" s="4">
        <f t="shared" si="59"/>
        <v>108.64844926596786</v>
      </c>
      <c r="U50" s="4">
        <f t="shared" si="59"/>
        <v>108.8435900160853</v>
      </c>
      <c r="V50" s="4">
        <f t="shared" si="59"/>
        <v>112.78324550017027</v>
      </c>
      <c r="W50" s="4">
        <f t="shared" si="59"/>
        <v>115.34420818515092</v>
      </c>
      <c r="X50" s="4">
        <f t="shared" si="59"/>
        <v>114.91817608699677</v>
      </c>
      <c r="Y50" s="4">
        <f t="shared" si="59"/>
        <v>113.86488950724073</v>
      </c>
      <c r="Z50" s="4">
        <f t="shared" si="59"/>
        <v>113.78540125300206</v>
      </c>
      <c r="AA50" s="4">
        <f t="shared" si="59"/>
        <v>112.42062685609478</v>
      </c>
      <c r="AB50" s="4">
        <f t="shared" si="59"/>
        <v>113.02521681456437</v>
      </c>
      <c r="AC50" s="4">
        <f t="shared" si="59"/>
        <v>109.29642027476386</v>
      </c>
      <c r="AD50" s="4">
        <f t="shared" si="59"/>
        <v>108.929545580892</v>
      </c>
      <c r="AE50" s="4">
        <f t="shared" si="59"/>
        <v>107.91388662150406</v>
      </c>
      <c r="AF50" s="4">
        <f t="shared" si="59"/>
        <v>109.64486613748147</v>
      </c>
      <c r="AG50" s="4">
        <f t="shared" si="59"/>
        <v>112.10704931519258</v>
      </c>
      <c r="AI50" s="4">
        <f t="shared" si="60"/>
        <v>-2.5591724804793756</v>
      </c>
      <c r="AJ50" s="4">
        <f t="shared" si="60"/>
        <v>-1.0894492659678576</v>
      </c>
      <c r="AK50" s="4">
        <f t="shared" si="60"/>
        <v>-2.0635900160852998</v>
      </c>
      <c r="AL50" s="4">
        <f t="shared" si="60"/>
        <v>-1.0882455001702738</v>
      </c>
      <c r="AM50" s="4">
        <f t="shared" si="60"/>
        <v>-1.9882081851509241</v>
      </c>
      <c r="AN50" s="4">
        <f t="shared" si="60"/>
        <v>-0.95217608699677214</v>
      </c>
      <c r="AO50" s="4">
        <f t="shared" si="60"/>
        <v>-1.711889507240727</v>
      </c>
      <c r="AP50" s="4">
        <f t="shared" si="60"/>
        <v>1.3675987469979418</v>
      </c>
      <c r="AQ50" s="4">
        <f t="shared" si="60"/>
        <v>1.5793731439052152</v>
      </c>
      <c r="AR50" s="4">
        <f t="shared" si="60"/>
        <v>-0.35321681456437659</v>
      </c>
      <c r="AS50" s="4">
        <f t="shared" si="60"/>
        <v>0.720579725236135</v>
      </c>
      <c r="AT50" s="4">
        <f t="shared" si="60"/>
        <v>-0.53254558089199122</v>
      </c>
      <c r="AU50" s="4">
        <f t="shared" si="60"/>
        <v>-4.3448866215040596</v>
      </c>
      <c r="AV50" s="4">
        <f t="shared" si="60"/>
        <v>-2.3518661374814656</v>
      </c>
      <c r="AW50" s="4">
        <f t="shared" si="60"/>
        <v>1.3169506848074235</v>
      </c>
      <c r="AY50" s="2">
        <f t="shared" si="51"/>
        <v>108.35295071888817</v>
      </c>
      <c r="AZ50" s="2">
        <f t="shared" si="51"/>
        <v>108.64729386795898</v>
      </c>
      <c r="BA50" s="2">
        <f t="shared" si="51"/>
        <v>108.84324583039945</v>
      </c>
      <c r="BB50" s="2">
        <f t="shared" si="51"/>
        <v>112.78288330691453</v>
      </c>
      <c r="BC50" s="2">
        <f t="shared" si="51"/>
        <v>115.3437542626623</v>
      </c>
      <c r="BD50" s="2">
        <f t="shared" si="51"/>
        <v>114.91791138993055</v>
      </c>
      <c r="BE50" s="2">
        <f t="shared" si="51"/>
        <v>113.8648162959458</v>
      </c>
      <c r="BF50" s="2">
        <f t="shared" si="51"/>
        <v>113.78530017356684</v>
      </c>
      <c r="BG50" s="2">
        <f t="shared" si="51"/>
        <v>112.42057409651586</v>
      </c>
      <c r="BH50" s="2">
        <f t="shared" si="51"/>
        <v>113.02517726901547</v>
      </c>
      <c r="BI50" s="2">
        <f t="shared" si="51"/>
        <v>109.29639765033896</v>
      </c>
      <c r="BJ50" s="2">
        <f t="shared" si="51"/>
        <v>108.92950231183829</v>
      </c>
      <c r="BK50" s="2">
        <f t="shared" si="51"/>
        <v>107.91380808132797</v>
      </c>
      <c r="BL50" s="2">
        <f t="shared" si="51"/>
        <v>109.64485827662276</v>
      </c>
      <c r="BM50" s="2">
        <f t="shared" si="51"/>
        <v>112.1070492909453</v>
      </c>
      <c r="BO50" s="2">
        <f t="shared" si="10"/>
        <v>105.794</v>
      </c>
      <c r="BP50" s="2">
        <f t="shared" si="11"/>
        <v>107.559</v>
      </c>
      <c r="BQ50" s="2">
        <f t="shared" si="12"/>
        <v>106.78</v>
      </c>
      <c r="BR50" s="2">
        <f t="shared" si="13"/>
        <v>111.69499999999999</v>
      </c>
      <c r="BS50" s="2">
        <f t="shared" si="14"/>
        <v>113.35599999999999</v>
      </c>
      <c r="BT50" s="2">
        <f t="shared" si="15"/>
        <v>113.96599999999999</v>
      </c>
      <c r="BU50" s="2">
        <f t="shared" si="16"/>
        <v>112.15300000000001</v>
      </c>
      <c r="BV50" s="2">
        <f t="shared" si="17"/>
        <v>115.15300000000001</v>
      </c>
      <c r="BW50" s="2">
        <f t="shared" si="18"/>
        <v>114</v>
      </c>
      <c r="BX50" s="2">
        <f t="shared" si="19"/>
        <v>112.672</v>
      </c>
      <c r="BY50" s="2">
        <f t="shared" si="20"/>
        <v>110.017</v>
      </c>
      <c r="BZ50" s="2">
        <f t="shared" si="21"/>
        <v>108.39700000000001</v>
      </c>
      <c r="CA50" s="2">
        <f t="shared" si="22"/>
        <v>103.569</v>
      </c>
      <c r="CB50" s="2">
        <f t="shared" si="23"/>
        <v>107.29300000000001</v>
      </c>
      <c r="CC50" s="2">
        <f t="shared" si="24"/>
        <v>113.42400000000001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109.00361396214028</v>
      </c>
      <c r="DL50" s="2">
        <f t="shared" si="61"/>
        <v>109.67446219512198</v>
      </c>
      <c r="DM50" s="2">
        <f t="shared" si="61"/>
        <v>109.16807348178138</v>
      </c>
      <c r="DN50" s="2">
        <f t="shared" si="61"/>
        <v>113.25456713900137</v>
      </c>
      <c r="DO50" s="2">
        <f t="shared" si="61"/>
        <v>116.19339118065433</v>
      </c>
      <c r="DP50" s="2">
        <f t="shared" si="61"/>
        <v>115.62988084035453</v>
      </c>
      <c r="DQ50" s="2">
        <f t="shared" si="61"/>
        <v>114.21219132290186</v>
      </c>
      <c r="DR50" s="2">
        <f t="shared" si="61"/>
        <v>114.18385654225652</v>
      </c>
      <c r="DS50" s="2">
        <f t="shared" si="61"/>
        <v>112.99097880737878</v>
      </c>
      <c r="DT50" s="2">
        <f t="shared" si="61"/>
        <v>113.22627829257829</v>
      </c>
      <c r="DU50" s="2">
        <f t="shared" si="61"/>
        <v>109.68745912910617</v>
      </c>
      <c r="DV50" s="2">
        <f t="shared" si="61"/>
        <v>109.14992464985993</v>
      </c>
      <c r="DW50" s="2">
        <f t="shared" si="61"/>
        <v>107.93377871148461</v>
      </c>
      <c r="DX50" s="2">
        <f t="shared" si="61"/>
        <v>109.59155592691624</v>
      </c>
      <c r="DY50" s="2">
        <f t="shared" si="61"/>
        <v>112.12973076923076</v>
      </c>
      <c r="EA50" s="2">
        <f t="shared" si="62"/>
        <v>104.53764138989335</v>
      </c>
      <c r="EB50" s="2">
        <f t="shared" si="62"/>
        <v>103.13019071837255</v>
      </c>
      <c r="EC50" s="2">
        <f t="shared" si="62"/>
        <v>106.9848537108154</v>
      </c>
      <c r="ED50" s="2">
        <f t="shared" si="62"/>
        <v>110.12349948531639</v>
      </c>
      <c r="EE50" s="2">
        <f t="shared" si="62"/>
        <v>110.76626139887375</v>
      </c>
      <c r="EF50" s="2">
        <f t="shared" si="62"/>
        <v>110.88871144580209</v>
      </c>
      <c r="EG50" s="2">
        <f t="shared" si="62"/>
        <v>111.70942484242978</v>
      </c>
      <c r="EH50" s="2">
        <f t="shared" si="62"/>
        <v>111.43133552968378</v>
      </c>
      <c r="EI50" s="2">
        <f t="shared" si="62"/>
        <v>108.93016453658048</v>
      </c>
      <c r="EJ50" s="2">
        <f t="shared" si="62"/>
        <v>111.79089163498098</v>
      </c>
      <c r="EK50" s="2">
        <f t="shared" si="62"/>
        <v>106.88205278979011</v>
      </c>
      <c r="EL50" s="2">
        <f t="shared" si="62"/>
        <v>107.60642328170546</v>
      </c>
      <c r="EM50" s="2">
        <f t="shared" si="62"/>
        <v>107.79944871945771</v>
      </c>
      <c r="EN50" s="2">
        <f t="shared" si="62"/>
        <v>109.99596531853972</v>
      </c>
      <c r="EO50" s="2">
        <f t="shared" si="62"/>
        <v>111.94329385538725</v>
      </c>
      <c r="EQ50" s="2">
        <f t="shared" si="63"/>
        <v>104.52680717022795</v>
      </c>
      <c r="ER50" s="2">
        <f t="shared" si="63"/>
        <v>100.89683914863919</v>
      </c>
      <c r="ES50" s="2">
        <f t="shared" si="63"/>
        <v>106.42503766602864</v>
      </c>
      <c r="ET50" s="2">
        <f t="shared" si="63"/>
        <v>108.68507812483082</v>
      </c>
      <c r="EU50" s="2">
        <f t="shared" si="63"/>
        <v>109.47436458635866</v>
      </c>
      <c r="EV50" s="2">
        <f t="shared" si="63"/>
        <v>110.78165296460679</v>
      </c>
      <c r="EW50" s="2">
        <f t="shared" si="63"/>
        <v>111.85457492717384</v>
      </c>
      <c r="EX50" s="2">
        <f t="shared" si="63"/>
        <v>111.16661367002519</v>
      </c>
      <c r="EY50" s="2">
        <f t="shared" si="63"/>
        <v>108.15198343283851</v>
      </c>
      <c r="EZ50" s="2">
        <f t="shared" si="63"/>
        <v>110.6756398720089</v>
      </c>
      <c r="FA50" s="2">
        <f t="shared" si="63"/>
        <v>107.11208700882118</v>
      </c>
      <c r="FB50" s="2">
        <f t="shared" si="63"/>
        <v>106.76314419389094</v>
      </c>
      <c r="FC50" s="2">
        <f t="shared" si="63"/>
        <v>107.71934757543426</v>
      </c>
      <c r="FD50" s="2">
        <f t="shared" si="63"/>
        <v>110.32676461239626</v>
      </c>
      <c r="FE50" s="2">
        <f t="shared" si="63"/>
        <v>116.90693821770604</v>
      </c>
      <c r="FG50" s="2">
        <f t="shared" si="64"/>
        <v>0.14569344188709121</v>
      </c>
      <c r="FH50" s="2">
        <f t="shared" si="64"/>
        <v>0.15694821406060597</v>
      </c>
      <c r="FI50" s="2">
        <f t="shared" si="64"/>
        <v>0.14877736449051526</v>
      </c>
      <c r="FJ50" s="2">
        <f t="shared" si="64"/>
        <v>0.15063369631153958</v>
      </c>
      <c r="FK50" s="2">
        <f t="shared" si="64"/>
        <v>0.15654594170950153</v>
      </c>
      <c r="FL50" s="2">
        <f t="shared" si="64"/>
        <v>0.15016677400465903</v>
      </c>
      <c r="FM50" s="2">
        <f t="shared" si="64"/>
        <v>0.13879808575371799</v>
      </c>
      <c r="FN50" s="2">
        <f t="shared" si="64"/>
        <v>0.14479350060776344</v>
      </c>
      <c r="FO50" s="2">
        <f t="shared" si="64"/>
        <v>0.14045812791614062</v>
      </c>
      <c r="FP50" s="2">
        <f t="shared" si="64"/>
        <v>0.14006665176394506</v>
      </c>
      <c r="FQ50" s="2">
        <f t="shared" si="64"/>
        <v>0.13939946271941303</v>
      </c>
      <c r="FR50" s="2">
        <f t="shared" si="64"/>
        <v>0.14278412516151284</v>
      </c>
      <c r="FS50" s="2">
        <f t="shared" si="64"/>
        <v>0.14864426804877162</v>
      </c>
      <c r="FT50" s="2">
        <f t="shared" si="64"/>
        <v>0.13177801824438978</v>
      </c>
      <c r="FU50" s="2">
        <f t="shared" si="64"/>
        <v>0.12242147990085672</v>
      </c>
      <c r="FW50" s="2">
        <f t="shared" si="53"/>
        <v>3.0258580429353798E-5</v>
      </c>
      <c r="FX50" s="2">
        <f t="shared" si="53"/>
        <v>2.5346013667805204E-5</v>
      </c>
      <c r="FY50" s="2">
        <f t="shared" si="53"/>
        <v>2.4950613981689953E-5</v>
      </c>
      <c r="FZ50" s="2">
        <f t="shared" si="53"/>
        <v>2.748708540070865E-5</v>
      </c>
      <c r="GA50" s="2">
        <f t="shared" si="53"/>
        <v>3.233657913622009E-5</v>
      </c>
      <c r="GB50" s="2">
        <f t="shared" si="53"/>
        <v>3.1173937690470953E-5</v>
      </c>
      <c r="GC50" s="2">
        <f t="shared" si="53"/>
        <v>2.872628041591261E-5</v>
      </c>
      <c r="GD50" s="2">
        <f t="shared" si="53"/>
        <v>3.4813078374591532E-5</v>
      </c>
      <c r="GE50" s="2">
        <f t="shared" si="53"/>
        <v>3.8989087884766409E-5</v>
      </c>
      <c r="GF50" s="2">
        <f t="shared" si="53"/>
        <v>4.592724998986212E-5</v>
      </c>
      <c r="GG50" s="2">
        <f t="shared" si="53"/>
        <v>4.6330685585058402E-5</v>
      </c>
      <c r="GH50" s="2">
        <f t="shared" si="53"/>
        <v>4.1321413755475438E-5</v>
      </c>
      <c r="GI50" s="2">
        <f t="shared" si="53"/>
        <v>4.0533938076823089E-5</v>
      </c>
      <c r="GJ50" s="2">
        <f t="shared" si="53"/>
        <v>3.0476240832811831E-5</v>
      </c>
      <c r="GK50" s="2">
        <f t="shared" si="53"/>
        <v>2.8689528301349058E-5</v>
      </c>
      <c r="GM50" s="86">
        <f t="shared" si="54"/>
        <v>1.8650473308269119E-7</v>
      </c>
      <c r="GN50" s="86">
        <f t="shared" si="54"/>
        <v>1.0083703214280447E-6</v>
      </c>
      <c r="GO50" s="86">
        <f t="shared" si="54"/>
        <v>3.0622040999119414E-7</v>
      </c>
      <c r="GP50" s="86">
        <f t="shared" si="54"/>
        <v>3.3966072436628234E-7</v>
      </c>
      <c r="GQ50" s="86">
        <f t="shared" si="54"/>
        <v>4.1684565783443328E-7</v>
      </c>
      <c r="GR50" s="86">
        <f t="shared" si="54"/>
        <v>2.3872772027415514E-7</v>
      </c>
      <c r="GS50" s="86">
        <f t="shared" si="54"/>
        <v>6.4105816417487981E-8</v>
      </c>
      <c r="GT50" s="86">
        <f t="shared" si="54"/>
        <v>9.059807523452313E-8</v>
      </c>
      <c r="GU50" s="86">
        <f t="shared" si="54"/>
        <v>4.5771838258826748E-8</v>
      </c>
      <c r="GV50" s="86">
        <f t="shared" si="54"/>
        <v>3.4420142448426031E-8</v>
      </c>
      <c r="GW50" s="86">
        <f t="shared" si="54"/>
        <v>1.8355421863915283E-8</v>
      </c>
      <c r="GX50" s="86">
        <f t="shared" si="54"/>
        <v>3.7171445415507157E-8</v>
      </c>
      <c r="GY50" s="86">
        <f t="shared" si="54"/>
        <v>6.5673475253224084E-8</v>
      </c>
      <c r="GZ50" s="86">
        <f t="shared" si="54"/>
        <v>6.4490677753304645E-9</v>
      </c>
      <c r="HA50" s="86">
        <f t="shared" si="54"/>
        <v>2.0227696648178533E-11</v>
      </c>
      <c r="HC50" s="86">
        <f t="shared" si="58"/>
        <v>8.1196195204011462E-19</v>
      </c>
      <c r="HD50" s="86">
        <f t="shared" si="58"/>
        <v>1.1054179836601873E-19</v>
      </c>
      <c r="HE50" s="86">
        <f t="shared" si="58"/>
        <v>1.6605869434718132E-20</v>
      </c>
      <c r="HF50" s="86">
        <f t="shared" si="58"/>
        <v>7.6541145963314517E-21</v>
      </c>
      <c r="HG50" s="86">
        <f t="shared" si="58"/>
        <v>1.2491629876562145E-20</v>
      </c>
      <c r="HH50" s="86">
        <f t="shared" si="58"/>
        <v>7.2668113583272098E-20</v>
      </c>
      <c r="HI50" s="86">
        <f t="shared" si="58"/>
        <v>7.3076156853781074E-21</v>
      </c>
      <c r="HJ50" s="86">
        <f t="shared" si="58"/>
        <v>1.4237875701135302E-20</v>
      </c>
      <c r="HK50" s="86">
        <f t="shared" si="58"/>
        <v>9.5548598969268728E-22</v>
      </c>
      <c r="HL50" s="86">
        <f t="shared" si="58"/>
        <v>1.5672787259195425E-21</v>
      </c>
      <c r="HM50" s="86">
        <f t="shared" si="58"/>
        <v>2.1218119590223418E-21</v>
      </c>
      <c r="HN50" s="86">
        <f t="shared" si="58"/>
        <v>2.5633682302809534E-20</v>
      </c>
      <c r="HO50" s="86">
        <f t="shared" si="58"/>
        <v>6.8454143020137069E-20</v>
      </c>
      <c r="HP50" s="86">
        <f t="shared" si="58"/>
        <v>1.4432634109647492E-23</v>
      </c>
      <c r="HQ50" s="86">
        <f t="shared" si="58"/>
        <v>1.9790019584767822E-28</v>
      </c>
      <c r="HS50" s="86">
        <f t="shared" si="55"/>
        <v>1.0991032433634121E-63</v>
      </c>
      <c r="HT50" s="86">
        <f t="shared" si="55"/>
        <v>4.2582099565614655E-68</v>
      </c>
      <c r="HU50" s="86">
        <f t="shared" si="55"/>
        <v>7.6028469885973421E-71</v>
      </c>
      <c r="HV50" s="86">
        <f t="shared" si="55"/>
        <v>2.0013548828431628E-72</v>
      </c>
      <c r="HW50" s="86">
        <f t="shared" si="55"/>
        <v>4.0330441604790257E-72</v>
      </c>
      <c r="HX50" s="86">
        <f t="shared" si="55"/>
        <v>1.8491020457412639E-69</v>
      </c>
      <c r="HY50" s="86">
        <f t="shared" si="55"/>
        <v>9.4225814312640537E-73</v>
      </c>
      <c r="HZ50" s="86">
        <f t="shared" si="55"/>
        <v>1.1234200538891144E-71</v>
      </c>
      <c r="IA50" s="86">
        <f t="shared" si="55"/>
        <v>3.0167159944899154E-76</v>
      </c>
      <c r="IB50" s="86">
        <f t="shared" si="55"/>
        <v>6.2841532020366587E-75</v>
      </c>
      <c r="IC50" s="86">
        <f t="shared" si="55"/>
        <v>1.3643621466250382E-75</v>
      </c>
      <c r="ID50" s="86">
        <f t="shared" si="55"/>
        <v>1.1746296417248255E-71</v>
      </c>
      <c r="IE50" s="86">
        <f t="shared" si="55"/>
        <v>2.6438367231294148E-70</v>
      </c>
      <c r="IF50" s="86">
        <f t="shared" si="55"/>
        <v>6.8400892108382548E-66</v>
      </c>
      <c r="IG50" s="86">
        <f t="shared" si="55"/>
        <v>3.150636425845127E-51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5.9587779390324858E-228</v>
      </c>
      <c r="IW50" s="86">
        <f t="shared" si="56"/>
        <v>3.6398645238568752E-137</v>
      </c>
      <c r="IY50" s="86">
        <f t="shared" si="57"/>
        <v>1.8650473308350315E-7</v>
      </c>
      <c r="IZ50" s="86">
        <f t="shared" si="57"/>
        <v>1.0083703214281552E-6</v>
      </c>
      <c r="JA50" s="86">
        <f t="shared" si="57"/>
        <v>3.0622040999121077E-7</v>
      </c>
      <c r="JB50" s="86">
        <f t="shared" si="57"/>
        <v>3.3966072436629002E-7</v>
      </c>
      <c r="JC50" s="86">
        <f t="shared" si="57"/>
        <v>4.1684565783444577E-7</v>
      </c>
      <c r="JD50" s="86">
        <f t="shared" si="57"/>
        <v>2.3872772027422783E-7</v>
      </c>
      <c r="JE50" s="86">
        <f t="shared" si="57"/>
        <v>6.4105816417495286E-8</v>
      </c>
      <c r="JF50" s="86">
        <f t="shared" si="57"/>
        <v>9.0598075234537371E-8</v>
      </c>
      <c r="JG50" s="86">
        <f t="shared" si="57"/>
        <v>4.5771838258827701E-8</v>
      </c>
      <c r="JH50" s="86">
        <f t="shared" si="57"/>
        <v>3.4420142448427599E-8</v>
      </c>
      <c r="JI50" s="86">
        <f t="shared" si="57"/>
        <v>1.8355421863917404E-8</v>
      </c>
      <c r="JJ50" s="86">
        <f t="shared" si="57"/>
        <v>3.7171445415532793E-8</v>
      </c>
      <c r="JK50" s="86">
        <f t="shared" si="57"/>
        <v>6.5673475253292535E-8</v>
      </c>
      <c r="JL50" s="86">
        <f t="shared" si="57"/>
        <v>6.4490677753304786E-9</v>
      </c>
      <c r="JM50" s="86">
        <f t="shared" si="57"/>
        <v>2.0227696648178533E-11</v>
      </c>
    </row>
    <row r="51" spans="2:273" x14ac:dyDescent="0.25">
      <c r="B51" s="2">
        <v>24</v>
      </c>
      <c r="C51" s="37">
        <v>107.556</v>
      </c>
      <c r="D51" s="37">
        <v>108.52500000000001</v>
      </c>
      <c r="E51" s="37">
        <v>107.15300000000001</v>
      </c>
      <c r="F51" s="37">
        <v>111.61</v>
      </c>
      <c r="G51" s="37">
        <v>113.35599999999999</v>
      </c>
      <c r="H51" s="37">
        <v>114.08499999999999</v>
      </c>
      <c r="I51" s="37">
        <v>111.407</v>
      </c>
      <c r="J51" s="37">
        <v>112.949</v>
      </c>
      <c r="K51" s="37">
        <v>112.79300000000001</v>
      </c>
      <c r="L51" s="37">
        <v>110.79300000000001</v>
      </c>
      <c r="M51" s="37">
        <v>105.759</v>
      </c>
      <c r="N51" s="37">
        <v>107.94799999999999</v>
      </c>
      <c r="O51" s="37">
        <v>103.63800000000001</v>
      </c>
      <c r="P51" s="37">
        <v>107.86199999999999</v>
      </c>
      <c r="Q51" s="37">
        <v>110.881</v>
      </c>
      <c r="S51" s="4">
        <f t="shared" si="59"/>
        <v>108.33594793528233</v>
      </c>
      <c r="T51" s="4">
        <f t="shared" si="59"/>
        <v>108.6108383117418</v>
      </c>
      <c r="U51" s="4">
        <f t="shared" si="59"/>
        <v>108.91099597814949</v>
      </c>
      <c r="V51" s="4">
        <f t="shared" si="59"/>
        <v>112.85470688902855</v>
      </c>
      <c r="W51" s="4">
        <f t="shared" si="59"/>
        <v>115.33652692898636</v>
      </c>
      <c r="X51" s="4">
        <f t="shared" si="59"/>
        <v>114.96668443457096</v>
      </c>
      <c r="Y51" s="4">
        <f t="shared" si="59"/>
        <v>113.93738279478625</v>
      </c>
      <c r="Z51" s="4">
        <f t="shared" si="59"/>
        <v>113.86138668194468</v>
      </c>
      <c r="AA51" s="4">
        <f t="shared" si="59"/>
        <v>112.50693632406329</v>
      </c>
      <c r="AB51" s="4">
        <f t="shared" si="59"/>
        <v>113.13034255598782</v>
      </c>
      <c r="AC51" s="4">
        <f t="shared" si="59"/>
        <v>109.44876884741826</v>
      </c>
      <c r="AD51" s="4">
        <f t="shared" si="59"/>
        <v>109.05495657229326</v>
      </c>
      <c r="AE51" s="4">
        <f t="shared" si="59"/>
        <v>107.96912193443235</v>
      </c>
      <c r="AF51" s="4">
        <f t="shared" si="59"/>
        <v>109.73504141073379</v>
      </c>
      <c r="AG51" s="4">
        <f t="shared" si="59"/>
        <v>112.00503720042103</v>
      </c>
      <c r="AI51" s="4">
        <f t="shared" si="60"/>
        <v>-0.77994793528233686</v>
      </c>
      <c r="AJ51" s="4">
        <f t="shared" si="60"/>
        <v>-8.5838311741795792E-2</v>
      </c>
      <c r="AK51" s="4">
        <f t="shared" si="60"/>
        <v>-1.7579959781494807</v>
      </c>
      <c r="AL51" s="4">
        <f t="shared" si="60"/>
        <v>-1.2447068890285493</v>
      </c>
      <c r="AM51" s="4">
        <f t="shared" si="60"/>
        <v>-1.9805269289863645</v>
      </c>
      <c r="AN51" s="4">
        <f t="shared" si="60"/>
        <v>-0.88168443457097112</v>
      </c>
      <c r="AO51" s="4">
        <f t="shared" si="60"/>
        <v>-2.5303827947862487</v>
      </c>
      <c r="AP51" s="4">
        <f t="shared" si="60"/>
        <v>-0.91238668194468175</v>
      </c>
      <c r="AQ51" s="4">
        <f t="shared" si="60"/>
        <v>0.28606367593671678</v>
      </c>
      <c r="AR51" s="4">
        <f t="shared" si="60"/>
        <v>-2.3373425559878171</v>
      </c>
      <c r="AS51" s="4">
        <f t="shared" si="60"/>
        <v>-3.6897688474182644</v>
      </c>
      <c r="AT51" s="4">
        <f t="shared" si="60"/>
        <v>-1.1069565722932708</v>
      </c>
      <c r="AU51" s="4">
        <f t="shared" si="60"/>
        <v>-4.3311219344323462</v>
      </c>
      <c r="AV51" s="4">
        <f t="shared" si="60"/>
        <v>-1.8730414107337907</v>
      </c>
      <c r="AW51" s="4">
        <f t="shared" si="60"/>
        <v>-1.1240372004210286</v>
      </c>
      <c r="AY51" s="2">
        <f t="shared" si="51"/>
        <v>108.33548951552029</v>
      </c>
      <c r="AZ51" s="2">
        <f t="shared" si="51"/>
        <v>108.60866516886718</v>
      </c>
      <c r="BA51" s="2">
        <f t="shared" si="51"/>
        <v>108.91030383906927</v>
      </c>
      <c r="BB51" s="2">
        <f t="shared" si="51"/>
        <v>112.85398006249486</v>
      </c>
      <c r="BC51" s="2">
        <f t="shared" si="51"/>
        <v>115.33561370178022</v>
      </c>
      <c r="BD51" s="2">
        <f t="shared" si="51"/>
        <v>114.96613957287202</v>
      </c>
      <c r="BE51" s="2">
        <f t="shared" si="51"/>
        <v>113.93722271126283</v>
      </c>
      <c r="BF51" s="2">
        <f t="shared" si="51"/>
        <v>113.86116671721012</v>
      </c>
      <c r="BG51" s="2">
        <f t="shared" si="51"/>
        <v>112.50681732851201</v>
      </c>
      <c r="BH51" s="2">
        <f t="shared" si="51"/>
        <v>113.13025157583928</v>
      </c>
      <c r="BI51" s="2">
        <f t="shared" si="51"/>
        <v>109.44871442659475</v>
      </c>
      <c r="BJ51" s="2">
        <f t="shared" si="51"/>
        <v>109.0548565830539</v>
      </c>
      <c r="BK51" s="2">
        <f t="shared" si="51"/>
        <v>107.96894434877622</v>
      </c>
      <c r="BL51" s="2">
        <f t="shared" si="51"/>
        <v>109.73502160474106</v>
      </c>
      <c r="BM51" s="2">
        <f t="shared" si="51"/>
        <v>112.00503711156303</v>
      </c>
      <c r="BO51" s="2">
        <f t="shared" si="10"/>
        <v>107.556</v>
      </c>
      <c r="BP51" s="2">
        <f t="shared" si="11"/>
        <v>108.52500000000001</v>
      </c>
      <c r="BQ51" s="2">
        <f t="shared" si="12"/>
        <v>107.15300000000001</v>
      </c>
      <c r="BR51" s="2">
        <f t="shared" si="13"/>
        <v>111.61</v>
      </c>
      <c r="BS51" s="2">
        <f t="shared" si="14"/>
        <v>113.35599999999999</v>
      </c>
      <c r="BT51" s="2">
        <f t="shared" si="15"/>
        <v>114.08499999999999</v>
      </c>
      <c r="BU51" s="2">
        <f t="shared" si="16"/>
        <v>111.407</v>
      </c>
      <c r="BV51" s="2">
        <f t="shared" si="17"/>
        <v>112.949</v>
      </c>
      <c r="BW51" s="2">
        <f t="shared" si="18"/>
        <v>112.79300000000001</v>
      </c>
      <c r="BX51" s="2">
        <f t="shared" si="19"/>
        <v>110.79300000000001</v>
      </c>
      <c r="BY51" s="2">
        <f t="shared" si="20"/>
        <v>105.759</v>
      </c>
      <c r="BZ51" s="2">
        <f t="shared" si="21"/>
        <v>107.94799999999999</v>
      </c>
      <c r="CA51" s="2">
        <f t="shared" si="22"/>
        <v>103.63800000000001</v>
      </c>
      <c r="CB51" s="2">
        <f t="shared" si="23"/>
        <v>107.86199999999999</v>
      </c>
      <c r="CC51" s="2">
        <f t="shared" si="24"/>
        <v>110.881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109.0734734653682</v>
      </c>
      <c r="DL51" s="2">
        <f t="shared" si="61"/>
        <v>109.76106341463417</v>
      </c>
      <c r="DM51" s="2">
        <f t="shared" si="61"/>
        <v>109.31522388663967</v>
      </c>
      <c r="DN51" s="2">
        <f t="shared" si="61"/>
        <v>113.42303171390014</v>
      </c>
      <c r="DO51" s="2">
        <f t="shared" si="61"/>
        <v>116.30684495021336</v>
      </c>
      <c r="DP51" s="2">
        <f t="shared" si="61"/>
        <v>115.79158988948463</v>
      </c>
      <c r="DQ51" s="2">
        <f t="shared" si="61"/>
        <v>114.36375675675676</v>
      </c>
      <c r="DR51" s="2">
        <f t="shared" si="61"/>
        <v>114.35019901329899</v>
      </c>
      <c r="DS51" s="2">
        <f t="shared" si="61"/>
        <v>113.18062256542254</v>
      </c>
      <c r="DT51" s="2">
        <f t="shared" si="61"/>
        <v>113.40716683826683</v>
      </c>
      <c r="DU51" s="2">
        <f t="shared" si="61"/>
        <v>109.93338135981664</v>
      </c>
      <c r="DV51" s="2">
        <f t="shared" si="61"/>
        <v>109.3522857142857</v>
      </c>
      <c r="DW51" s="2">
        <f t="shared" si="61"/>
        <v>108.03497142857144</v>
      </c>
      <c r="DX51" s="2">
        <f t="shared" si="61"/>
        <v>109.71848172905528</v>
      </c>
      <c r="DY51" s="2">
        <f t="shared" si="61"/>
        <v>112.03534065934065</v>
      </c>
      <c r="EA51" s="2">
        <f t="shared" si="62"/>
        <v>104.38891410404449</v>
      </c>
      <c r="EB51" s="2">
        <f t="shared" si="62"/>
        <v>102.96355217509765</v>
      </c>
      <c r="EC51" s="2">
        <f t="shared" si="62"/>
        <v>106.79751421511715</v>
      </c>
      <c r="ED51" s="2">
        <f t="shared" si="62"/>
        <v>109.92790432939753</v>
      </c>
      <c r="EE51" s="2">
        <f t="shared" si="62"/>
        <v>110.56342141102924</v>
      </c>
      <c r="EF51" s="2">
        <f t="shared" si="62"/>
        <v>110.70575773130942</v>
      </c>
      <c r="EG51" s="2">
        <f t="shared" si="62"/>
        <v>111.52353755539045</v>
      </c>
      <c r="EH51" s="2">
        <f t="shared" si="62"/>
        <v>111.22696539234306</v>
      </c>
      <c r="EI51" s="2">
        <f t="shared" si="62"/>
        <v>108.74645588876591</v>
      </c>
      <c r="EJ51" s="2">
        <f t="shared" si="62"/>
        <v>111.58009885931558</v>
      </c>
      <c r="EK51" s="2">
        <f t="shared" si="62"/>
        <v>106.71976133846641</v>
      </c>
      <c r="EL51" s="2">
        <f t="shared" si="62"/>
        <v>107.42657815150488</v>
      </c>
      <c r="EM51" s="2">
        <f t="shared" si="62"/>
        <v>107.62407274754034</v>
      </c>
      <c r="EN51" s="2">
        <f t="shared" si="62"/>
        <v>109.8343299785254</v>
      </c>
      <c r="EO51" s="2">
        <f t="shared" si="62"/>
        <v>111.80575993140897</v>
      </c>
      <c r="EQ51" s="2">
        <f t="shared" si="63"/>
        <v>104.37822033513021</v>
      </c>
      <c r="ER51" s="2">
        <f t="shared" si="63"/>
        <v>100.75737735519886</v>
      </c>
      <c r="ES51" s="2">
        <f t="shared" si="63"/>
        <v>106.24479962879182</v>
      </c>
      <c r="ET51" s="2">
        <f t="shared" si="63"/>
        <v>108.50774588859416</v>
      </c>
      <c r="EU51" s="2">
        <f t="shared" si="63"/>
        <v>109.28832738879828</v>
      </c>
      <c r="EV51" s="2">
        <f t="shared" si="63"/>
        <v>110.60005929213609</v>
      </c>
      <c r="EW51" s="2">
        <f t="shared" si="63"/>
        <v>111.6668360573329</v>
      </c>
      <c r="EX51" s="2">
        <f t="shared" si="63"/>
        <v>110.9656698856957</v>
      </c>
      <c r="EY51" s="2">
        <f t="shared" si="63"/>
        <v>107.97847036714705</v>
      </c>
      <c r="EZ51" s="2">
        <f t="shared" si="63"/>
        <v>110.4795846688926</v>
      </c>
      <c r="FA51" s="2">
        <f t="shared" si="63"/>
        <v>106.94672655585526</v>
      </c>
      <c r="FB51" s="2">
        <f t="shared" si="63"/>
        <v>106.59441856455743</v>
      </c>
      <c r="FC51" s="2">
        <f t="shared" si="63"/>
        <v>107.54496481777605</v>
      </c>
      <c r="FD51" s="2">
        <f t="shared" si="63"/>
        <v>110.16072235233094</v>
      </c>
      <c r="FE51" s="2">
        <f t="shared" si="63"/>
        <v>116.69842615664763</v>
      </c>
      <c r="FG51" s="2">
        <f t="shared" si="64"/>
        <v>0.15753532789984692</v>
      </c>
      <c r="FH51" s="2">
        <f t="shared" si="64"/>
        <v>0.16952335828957646</v>
      </c>
      <c r="FI51" s="2">
        <f t="shared" si="64"/>
        <v>0.16082272357658606</v>
      </c>
      <c r="FJ51" s="2">
        <f t="shared" si="64"/>
        <v>0.16280060403549093</v>
      </c>
      <c r="FK51" s="2">
        <f t="shared" si="64"/>
        <v>0.16909531950122647</v>
      </c>
      <c r="FL51" s="2">
        <f t="shared" si="64"/>
        <v>0.16230317439022346</v>
      </c>
      <c r="FM51" s="2">
        <f t="shared" si="64"/>
        <v>0.15017804219307829</v>
      </c>
      <c r="FN51" s="2">
        <f t="shared" si="64"/>
        <v>0.15657564606317961</v>
      </c>
      <c r="FO51" s="2">
        <f t="shared" si="64"/>
        <v>0.15195017559311161</v>
      </c>
      <c r="FP51" s="2">
        <f t="shared" si="64"/>
        <v>0.1515323162125998</v>
      </c>
      <c r="FQ51" s="2">
        <f t="shared" si="64"/>
        <v>0.15082009071279989</v>
      </c>
      <c r="FR51" s="2">
        <f t="shared" si="64"/>
        <v>0.15443228952260216</v>
      </c>
      <c r="FS51" s="2">
        <f t="shared" si="64"/>
        <v>0.16068088543052722</v>
      </c>
      <c r="FT51" s="2">
        <f t="shared" si="64"/>
        <v>0.14267776070612187</v>
      </c>
      <c r="FU51" s="2">
        <f t="shared" si="64"/>
        <v>0.13266556993342232</v>
      </c>
      <c r="FW51" s="2">
        <f t="shared" si="53"/>
        <v>3.3177776831371173E-5</v>
      </c>
      <c r="FX51" s="2">
        <f t="shared" si="53"/>
        <v>2.7791283386823213E-5</v>
      </c>
      <c r="FY51" s="2">
        <f t="shared" si="53"/>
        <v>2.7357738356027851E-5</v>
      </c>
      <c r="FZ51" s="2">
        <f t="shared" si="53"/>
        <v>3.0138909891894484E-5</v>
      </c>
      <c r="GA51" s="2">
        <f t="shared" si="53"/>
        <v>3.5456243345228646E-5</v>
      </c>
      <c r="GB51" s="2">
        <f t="shared" si="53"/>
        <v>3.4181440161247874E-5</v>
      </c>
      <c r="GC51" s="2">
        <f t="shared" si="53"/>
        <v>3.149765283786714E-5</v>
      </c>
      <c r="GD51" s="2">
        <f t="shared" si="53"/>
        <v>3.8171653171117349E-5</v>
      </c>
      <c r="GE51" s="2">
        <f t="shared" si="53"/>
        <v>4.2750523942919773E-5</v>
      </c>
      <c r="GF51" s="2">
        <f t="shared" si="53"/>
        <v>5.0358005087476713E-5</v>
      </c>
      <c r="GG51" s="2">
        <f t="shared" si="53"/>
        <v>5.0800359483805674E-5</v>
      </c>
      <c r="GH51" s="2">
        <f t="shared" si="53"/>
        <v>4.5307848591720173E-5</v>
      </c>
      <c r="GI51" s="2">
        <f t="shared" si="53"/>
        <v>4.444440549893001E-5</v>
      </c>
      <c r="GJ51" s="2">
        <f t="shared" si="53"/>
        <v>3.3416435319484588E-5</v>
      </c>
      <c r="GK51" s="2">
        <f t="shared" si="53"/>
        <v>3.1457355168810209E-5</v>
      </c>
      <c r="GM51" s="86">
        <f t="shared" si="54"/>
        <v>3.9557548166099324E-7</v>
      </c>
      <c r="GN51" s="86">
        <f t="shared" si="54"/>
        <v>1.9449979163868286E-6</v>
      </c>
      <c r="GO51" s="86">
        <f t="shared" si="54"/>
        <v>6.3174398148504718E-7</v>
      </c>
      <c r="GP51" s="86">
        <f t="shared" si="54"/>
        <v>6.9934292939715808E-7</v>
      </c>
      <c r="GQ51" s="86">
        <f t="shared" si="54"/>
        <v>8.6086575702103984E-7</v>
      </c>
      <c r="GR51" s="86">
        <f t="shared" si="54"/>
        <v>5.0434464201956342E-7</v>
      </c>
      <c r="GS51" s="86">
        <f t="shared" si="54"/>
        <v>1.438430952427774E-7</v>
      </c>
      <c r="GT51" s="86">
        <f t="shared" si="54"/>
        <v>2.0240234629748197E-7</v>
      </c>
      <c r="GU51" s="86">
        <f t="shared" si="54"/>
        <v>1.0598870352234347E-7</v>
      </c>
      <c r="GV51" s="86">
        <f t="shared" si="54"/>
        <v>8.1315451920923938E-8</v>
      </c>
      <c r="GW51" s="86">
        <f t="shared" si="54"/>
        <v>4.5356502962189142E-8</v>
      </c>
      <c r="GX51" s="86">
        <f t="shared" si="54"/>
        <v>8.8229767752709574E-8</v>
      </c>
      <c r="GY51" s="86">
        <f t="shared" si="54"/>
        <v>1.5256014717125343E-7</v>
      </c>
      <c r="GZ51" s="86">
        <f t="shared" si="54"/>
        <v>1.6688585141006182E-8</v>
      </c>
      <c r="HA51" s="86">
        <f t="shared" si="54"/>
        <v>7.6273085449227705E-11</v>
      </c>
      <c r="HC51" s="86">
        <f t="shared" si="58"/>
        <v>3.1840770438222047E-18</v>
      </c>
      <c r="HD51" s="86">
        <f t="shared" si="58"/>
        <v>4.597855402957078E-19</v>
      </c>
      <c r="HE51" s="86">
        <f t="shared" si="58"/>
        <v>7.3999279740946466E-20</v>
      </c>
      <c r="HF51" s="86">
        <f t="shared" si="58"/>
        <v>3.5679202976348715E-20</v>
      </c>
      <c r="HG51" s="86">
        <f t="shared" si="58"/>
        <v>5.8746152787347056E-20</v>
      </c>
      <c r="HH51" s="86">
        <f t="shared" si="58"/>
        <v>3.1802748289607349E-19</v>
      </c>
      <c r="HI51" s="86">
        <f t="shared" si="58"/>
        <v>3.4445654165096241E-20</v>
      </c>
      <c r="HJ51" s="86">
        <f t="shared" si="58"/>
        <v>6.7714672767387688E-20</v>
      </c>
      <c r="HK51" s="86">
        <f t="shared" si="58"/>
        <v>5.0507317097449219E-21</v>
      </c>
      <c r="HL51" s="86">
        <f t="shared" si="58"/>
        <v>8.2620726137448302E-21</v>
      </c>
      <c r="HM51" s="86">
        <f t="shared" si="58"/>
        <v>1.1226106271838004E-20</v>
      </c>
      <c r="HN51" s="86">
        <f t="shared" si="58"/>
        <v>1.2315155665631532E-19</v>
      </c>
      <c r="HO51" s="86">
        <f t="shared" si="58"/>
        <v>3.1749503083717443E-19</v>
      </c>
      <c r="HP51" s="86">
        <f t="shared" si="58"/>
        <v>8.8757049096608161E-23</v>
      </c>
      <c r="HQ51" s="86">
        <f t="shared" si="58"/>
        <v>1.9466071174700194E-27</v>
      </c>
      <c r="HS51" s="86">
        <f t="shared" si="55"/>
        <v>2.5796692153144034E-62</v>
      </c>
      <c r="HT51" s="86">
        <f t="shared" si="55"/>
        <v>1.1849421252584655E-66</v>
      </c>
      <c r="HU51" s="86">
        <f t="shared" si="55"/>
        <v>2.4716131605289483E-69</v>
      </c>
      <c r="HV51" s="86">
        <f t="shared" si="55"/>
        <v>7.295852174260519E-71</v>
      </c>
      <c r="HW51" s="86">
        <f t="shared" si="55"/>
        <v>1.5192718036761582E-70</v>
      </c>
      <c r="HX51" s="86">
        <f t="shared" si="55"/>
        <v>5.9016695127946746E-68</v>
      </c>
      <c r="HY51" s="86">
        <f t="shared" si="55"/>
        <v>3.5488413673511145E-71</v>
      </c>
      <c r="HZ51" s="86">
        <f t="shared" si="55"/>
        <v>4.3184077853366004E-70</v>
      </c>
      <c r="IA51" s="86">
        <f t="shared" si="55"/>
        <v>1.49781741165209E-74</v>
      </c>
      <c r="IB51" s="86">
        <f t="shared" si="55"/>
        <v>3.0566268247691939E-73</v>
      </c>
      <c r="IC51" s="86">
        <f t="shared" si="55"/>
        <v>6.9002753387214162E-74</v>
      </c>
      <c r="ID51" s="86">
        <f t="shared" si="55"/>
        <v>4.7368843404165391E-70</v>
      </c>
      <c r="IE51" s="86">
        <f t="shared" si="55"/>
        <v>9.8679511032378381E-69</v>
      </c>
      <c r="IF51" s="86">
        <f t="shared" si="55"/>
        <v>1.8976726411519308E-64</v>
      </c>
      <c r="IG51" s="86">
        <f t="shared" si="55"/>
        <v>4.0831585507229859E-50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5.7288532720026028E-224</v>
      </c>
      <c r="IW51" s="86">
        <f t="shared" si="56"/>
        <v>8.5334100749060474E-135</v>
      </c>
      <c r="IY51" s="86">
        <f t="shared" si="57"/>
        <v>3.9557548166417735E-7</v>
      </c>
      <c r="IZ51" s="86">
        <f t="shared" si="57"/>
        <v>1.9449979163872885E-6</v>
      </c>
      <c r="JA51" s="86">
        <f t="shared" si="57"/>
        <v>6.3174398148512119E-7</v>
      </c>
      <c r="JB51" s="86">
        <f t="shared" si="57"/>
        <v>6.9934292939719376E-7</v>
      </c>
      <c r="JC51" s="86">
        <f t="shared" si="57"/>
        <v>8.608657570210986E-7</v>
      </c>
      <c r="JD51" s="86">
        <f t="shared" si="57"/>
        <v>5.0434464201988148E-7</v>
      </c>
      <c r="JE51" s="86">
        <f t="shared" si="57"/>
        <v>1.4384309524281184E-7</v>
      </c>
      <c r="JF51" s="86">
        <f t="shared" si="57"/>
        <v>2.0240234629754968E-7</v>
      </c>
      <c r="JG51" s="86">
        <f t="shared" si="57"/>
        <v>1.0598870352234852E-7</v>
      </c>
      <c r="JH51" s="86">
        <f t="shared" si="57"/>
        <v>8.1315451920932196E-8</v>
      </c>
      <c r="JI51" s="86">
        <f t="shared" si="57"/>
        <v>4.5356502962200365E-8</v>
      </c>
      <c r="JJ51" s="86">
        <f t="shared" si="57"/>
        <v>8.8229767752832724E-8</v>
      </c>
      <c r="JK51" s="86">
        <f t="shared" si="57"/>
        <v>1.5256014717157093E-7</v>
      </c>
      <c r="JL51" s="86">
        <f t="shared" si="57"/>
        <v>1.6688585141006271E-8</v>
      </c>
      <c r="JM51" s="86">
        <f t="shared" si="57"/>
        <v>7.6273085449227705E-11</v>
      </c>
    </row>
    <row r="52" spans="2:273" x14ac:dyDescent="0.25">
      <c r="B52" s="2">
        <v>25</v>
      </c>
      <c r="C52" s="37">
        <v>106.36499999999999</v>
      </c>
      <c r="D52" s="37">
        <v>108.492</v>
      </c>
      <c r="E52" s="37">
        <v>105</v>
      </c>
      <c r="F52" s="37">
        <v>111.76300000000001</v>
      </c>
      <c r="G52" s="37">
        <v>113.898</v>
      </c>
      <c r="H52" s="37">
        <v>114.08499999999999</v>
      </c>
      <c r="I52" s="37">
        <v>113.76300000000001</v>
      </c>
      <c r="J52" s="37">
        <v>112.492</v>
      </c>
      <c r="K52" s="37">
        <v>111.70699999999999</v>
      </c>
      <c r="L52" s="37">
        <v>111.517</v>
      </c>
      <c r="M52" s="37">
        <v>109.60299999999999</v>
      </c>
      <c r="N52" s="37">
        <v>107.46599999999999</v>
      </c>
      <c r="O52" s="37">
        <v>104.759</v>
      </c>
      <c r="P52" s="37">
        <v>110.914</v>
      </c>
      <c r="Q52" s="37">
        <v>111.407</v>
      </c>
      <c r="S52" s="4">
        <f t="shared" si="59"/>
        <v>108.31000089678639</v>
      </c>
      <c r="T52" s="4">
        <f t="shared" si="59"/>
        <v>108.56212201273433</v>
      </c>
      <c r="U52" s="4">
        <f t="shared" si="59"/>
        <v>108.96845502098338</v>
      </c>
      <c r="V52" s="4">
        <f t="shared" si="59"/>
        <v>112.91464061897335</v>
      </c>
      <c r="W52" s="4">
        <f t="shared" si="59"/>
        <v>115.3165582903644</v>
      </c>
      <c r="X52" s="4">
        <f t="shared" si="59"/>
        <v>115.00287275745272</v>
      </c>
      <c r="Y52" s="4">
        <f t="shared" si="59"/>
        <v>113.99988527489606</v>
      </c>
      <c r="Z52" s="4">
        <f t="shared" si="59"/>
        <v>113.92607867372691</v>
      </c>
      <c r="AA52" s="4">
        <f t="shared" si="59"/>
        <v>112.58108476491317</v>
      </c>
      <c r="AB52" s="4">
        <f t="shared" si="59"/>
        <v>113.22486236007016</v>
      </c>
      <c r="AC52" s="4">
        <f t="shared" si="59"/>
        <v>109.58908786190045</v>
      </c>
      <c r="AD52" s="4">
        <f t="shared" si="59"/>
        <v>109.16976602165374</v>
      </c>
      <c r="AE52" s="4">
        <f t="shared" si="59"/>
        <v>108.01728140423256</v>
      </c>
      <c r="AF52" s="4">
        <f t="shared" si="59"/>
        <v>109.81881509951734</v>
      </c>
      <c r="AG52" s="4">
        <f t="shared" si="59"/>
        <v>111.90194668008209</v>
      </c>
      <c r="AI52" s="4">
        <f t="shared" si="60"/>
        <v>-1.9450008967863965</v>
      </c>
      <c r="AJ52" s="4">
        <f t="shared" si="60"/>
        <v>-7.0122012734330497E-2</v>
      </c>
      <c r="AK52" s="4">
        <f t="shared" si="60"/>
        <v>-3.9684550209833844</v>
      </c>
      <c r="AL52" s="4">
        <f t="shared" si="60"/>
        <v>-1.1516406189733459</v>
      </c>
      <c r="AM52" s="4">
        <f t="shared" si="60"/>
        <v>-1.4185582903644018</v>
      </c>
      <c r="AN52" s="4">
        <f t="shared" si="60"/>
        <v>-0.91787275745272723</v>
      </c>
      <c r="AO52" s="4">
        <f t="shared" si="60"/>
        <v>-0.23688527489605349</v>
      </c>
      <c r="AP52" s="4">
        <f t="shared" si="60"/>
        <v>-1.4340786737269013</v>
      </c>
      <c r="AQ52" s="4">
        <f t="shared" si="60"/>
        <v>-0.87408476491317799</v>
      </c>
      <c r="AR52" s="4">
        <f t="shared" si="60"/>
        <v>-1.7078623600701661</v>
      </c>
      <c r="AS52" s="4">
        <f t="shared" si="60"/>
        <v>1.3912138099541949E-2</v>
      </c>
      <c r="AT52" s="4">
        <f t="shared" si="60"/>
        <v>-1.7037660216537489</v>
      </c>
      <c r="AU52" s="4">
        <f t="shared" si="60"/>
        <v>-3.2582814042325623</v>
      </c>
      <c r="AV52" s="4">
        <f t="shared" si="60"/>
        <v>1.0951849004826641</v>
      </c>
      <c r="AW52" s="4">
        <f t="shared" si="60"/>
        <v>-0.4949466800820943</v>
      </c>
      <c r="AY52" s="2">
        <f t="shared" si="51"/>
        <v>108.30907197868345</v>
      </c>
      <c r="AZ52" s="2">
        <f t="shared" si="51"/>
        <v>108.55810411662422</v>
      </c>
      <c r="BA52" s="2">
        <f t="shared" si="51"/>
        <v>108.96708954500305</v>
      </c>
      <c r="BB52" s="2">
        <f t="shared" si="51"/>
        <v>112.91320976121096</v>
      </c>
      <c r="BC52" s="2">
        <f t="shared" si="51"/>
        <v>115.31475669900912</v>
      </c>
      <c r="BD52" s="2">
        <f t="shared" si="51"/>
        <v>115.00177348499216</v>
      </c>
      <c r="BE52" s="2">
        <f t="shared" si="51"/>
        <v>113.99954268776541</v>
      </c>
      <c r="BF52" s="2">
        <f t="shared" si="51"/>
        <v>113.92561030044489</v>
      </c>
      <c r="BG52" s="2">
        <f t="shared" si="51"/>
        <v>112.58082241742665</v>
      </c>
      <c r="BH52" s="2">
        <f t="shared" si="51"/>
        <v>113.22465789888194</v>
      </c>
      <c r="BI52" s="2">
        <f t="shared" si="51"/>
        <v>109.58896019397203</v>
      </c>
      <c r="BJ52" s="2">
        <f t="shared" si="51"/>
        <v>109.16954039943973</v>
      </c>
      <c r="BK52" s="2">
        <f t="shared" si="51"/>
        <v>108.01688918079998</v>
      </c>
      <c r="BL52" s="2">
        <f t="shared" si="51"/>
        <v>109.81876648074963</v>
      </c>
      <c r="BM52" s="2">
        <f t="shared" si="51"/>
        <v>111.90194636679371</v>
      </c>
      <c r="BO52" s="2">
        <f t="shared" si="10"/>
        <v>106.36499999999999</v>
      </c>
      <c r="BP52" s="2">
        <f t="shared" si="11"/>
        <v>108.492</v>
      </c>
      <c r="BQ52" s="2">
        <f t="shared" si="12"/>
        <v>105</v>
      </c>
      <c r="BR52" s="2">
        <f t="shared" si="13"/>
        <v>111.76300000000001</v>
      </c>
      <c r="BS52" s="2">
        <f t="shared" si="14"/>
        <v>113.898</v>
      </c>
      <c r="BT52" s="2">
        <f t="shared" si="15"/>
        <v>114.08499999999999</v>
      </c>
      <c r="BU52" s="2">
        <f t="shared" si="16"/>
        <v>113.76300000000001</v>
      </c>
      <c r="BV52" s="2">
        <f t="shared" si="17"/>
        <v>112.492</v>
      </c>
      <c r="BW52" s="2">
        <f t="shared" si="18"/>
        <v>111.70699999999999</v>
      </c>
      <c r="BX52" s="2">
        <f t="shared" si="19"/>
        <v>111.517</v>
      </c>
      <c r="BY52" s="2">
        <f t="shared" si="20"/>
        <v>109.60299999999999</v>
      </c>
      <c r="BZ52" s="2">
        <f t="shared" si="21"/>
        <v>107.46599999999999</v>
      </c>
      <c r="CA52" s="2">
        <f t="shared" si="22"/>
        <v>104.759</v>
      </c>
      <c r="CB52" s="2">
        <f t="shared" si="23"/>
        <v>110.914</v>
      </c>
      <c r="CC52" s="2">
        <f t="shared" si="24"/>
        <v>111.407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109.14333296859613</v>
      </c>
      <c r="DL52" s="2">
        <f t="shared" si="61"/>
        <v>109.84766463414637</v>
      </c>
      <c r="DM52" s="2">
        <f t="shared" si="61"/>
        <v>109.46237429149797</v>
      </c>
      <c r="DN52" s="2">
        <f t="shared" si="61"/>
        <v>113.59149628879894</v>
      </c>
      <c r="DO52" s="2">
        <f t="shared" si="61"/>
        <v>116.42029871977239</v>
      </c>
      <c r="DP52" s="2">
        <f t="shared" si="61"/>
        <v>115.95329893861474</v>
      </c>
      <c r="DQ52" s="2">
        <f t="shared" si="61"/>
        <v>114.51532219061167</v>
      </c>
      <c r="DR52" s="2">
        <f t="shared" si="61"/>
        <v>114.51654148434146</v>
      </c>
      <c r="DS52" s="2">
        <f t="shared" si="61"/>
        <v>113.3702663234663</v>
      </c>
      <c r="DT52" s="2">
        <f t="shared" si="61"/>
        <v>113.58805538395538</v>
      </c>
      <c r="DU52" s="2">
        <f t="shared" si="61"/>
        <v>110.1793035905271</v>
      </c>
      <c r="DV52" s="2">
        <f t="shared" si="61"/>
        <v>109.55464677871147</v>
      </c>
      <c r="DW52" s="2">
        <f t="shared" si="61"/>
        <v>108.13616414565827</v>
      </c>
      <c r="DX52" s="2">
        <f t="shared" si="61"/>
        <v>109.84540753119433</v>
      </c>
      <c r="DY52" s="2">
        <f t="shared" si="61"/>
        <v>111.94095054945055</v>
      </c>
      <c r="EA52" s="2">
        <f t="shared" si="62"/>
        <v>104.24018681819564</v>
      </c>
      <c r="EB52" s="2">
        <f t="shared" si="62"/>
        <v>102.79691363182273</v>
      </c>
      <c r="EC52" s="2">
        <f t="shared" si="62"/>
        <v>106.61017471941889</v>
      </c>
      <c r="ED52" s="2">
        <f t="shared" si="62"/>
        <v>109.73230917347867</v>
      </c>
      <c r="EE52" s="2">
        <f t="shared" si="62"/>
        <v>110.36058142318474</v>
      </c>
      <c r="EF52" s="2">
        <f t="shared" si="62"/>
        <v>110.52280401681676</v>
      </c>
      <c r="EG52" s="2">
        <f t="shared" si="62"/>
        <v>111.33765026835113</v>
      </c>
      <c r="EH52" s="2">
        <f t="shared" si="62"/>
        <v>111.02259525500236</v>
      </c>
      <c r="EI52" s="2">
        <f t="shared" si="62"/>
        <v>108.56274724095134</v>
      </c>
      <c r="EJ52" s="2">
        <f t="shared" si="62"/>
        <v>111.36930608365019</v>
      </c>
      <c r="EK52" s="2">
        <f t="shared" si="62"/>
        <v>106.55746988714272</v>
      </c>
      <c r="EL52" s="2">
        <f t="shared" si="62"/>
        <v>107.24673302130431</v>
      </c>
      <c r="EM52" s="2">
        <f t="shared" si="62"/>
        <v>107.44869677562295</v>
      </c>
      <c r="EN52" s="2">
        <f t="shared" si="62"/>
        <v>109.67269463851109</v>
      </c>
      <c r="EO52" s="2">
        <f t="shared" si="62"/>
        <v>111.66822600743069</v>
      </c>
      <c r="EQ52" s="2">
        <f t="shared" si="63"/>
        <v>104.22963350003246</v>
      </c>
      <c r="ER52" s="2">
        <f t="shared" si="63"/>
        <v>100.61791556175852</v>
      </c>
      <c r="ES52" s="2">
        <f t="shared" si="63"/>
        <v>106.06456159155501</v>
      </c>
      <c r="ET52" s="2">
        <f t="shared" si="63"/>
        <v>108.33041365235749</v>
      </c>
      <c r="EU52" s="2">
        <f t="shared" si="63"/>
        <v>109.1022901912379</v>
      </c>
      <c r="EV52" s="2">
        <f t="shared" si="63"/>
        <v>110.4184656196654</v>
      </c>
      <c r="EW52" s="2">
        <f t="shared" si="63"/>
        <v>111.47909718749196</v>
      </c>
      <c r="EX52" s="2">
        <f t="shared" si="63"/>
        <v>110.76472610136622</v>
      </c>
      <c r="EY52" s="2">
        <f t="shared" si="63"/>
        <v>107.80495730145559</v>
      </c>
      <c r="EZ52" s="2">
        <f t="shared" si="63"/>
        <v>110.28352946577628</v>
      </c>
      <c r="FA52" s="2">
        <f t="shared" si="63"/>
        <v>106.78136610288936</v>
      </c>
      <c r="FB52" s="2">
        <f t="shared" si="63"/>
        <v>106.42569293522394</v>
      </c>
      <c r="FC52" s="2">
        <f t="shared" si="63"/>
        <v>107.37058206011784</v>
      </c>
      <c r="FD52" s="2">
        <f t="shared" si="63"/>
        <v>109.9946800922656</v>
      </c>
      <c r="FE52" s="2">
        <f t="shared" si="63"/>
        <v>116.48991409558923</v>
      </c>
      <c r="FG52" s="2">
        <f t="shared" si="64"/>
        <v>0.17014801933441731</v>
      </c>
      <c r="FH52" s="2">
        <f t="shared" si="64"/>
        <v>0.18288748498953905</v>
      </c>
      <c r="FI52" s="2">
        <f t="shared" si="64"/>
        <v>0.17364436364838062</v>
      </c>
      <c r="FJ52" s="2">
        <f t="shared" si="64"/>
        <v>0.17574690718389721</v>
      </c>
      <c r="FK52" s="2">
        <f t="shared" si="64"/>
        <v>0.18243311498504056</v>
      </c>
      <c r="FL52" s="2">
        <f t="shared" si="64"/>
        <v>0.17521819959650678</v>
      </c>
      <c r="FM52" s="2">
        <f t="shared" si="64"/>
        <v>0.16231517932931469</v>
      </c>
      <c r="FN52" s="2">
        <f t="shared" si="64"/>
        <v>0.16912692760390607</v>
      </c>
      <c r="FO52" s="2">
        <f t="shared" si="64"/>
        <v>0.16420286039855242</v>
      </c>
      <c r="FP52" s="2">
        <f t="shared" si="64"/>
        <v>0.16375781282699628</v>
      </c>
      <c r="FQ52" s="2">
        <f t="shared" si="64"/>
        <v>0.16299916456526614</v>
      </c>
      <c r="FR52" s="2">
        <f t="shared" si="64"/>
        <v>0.16684574530042517</v>
      </c>
      <c r="FS52" s="2">
        <f t="shared" si="64"/>
        <v>0.17349355527527052</v>
      </c>
      <c r="FT52" s="2">
        <f t="shared" si="64"/>
        <v>0.15431881005564368</v>
      </c>
      <c r="FU52" s="2">
        <f t="shared" si="64"/>
        <v>0.14362658011471047</v>
      </c>
      <c r="FW52" s="2">
        <f t="shared" si="53"/>
        <v>3.6378592446700127E-5</v>
      </c>
      <c r="FX52" s="2">
        <f t="shared" si="53"/>
        <v>3.0472454572131095E-5</v>
      </c>
      <c r="FY52" s="2">
        <f t="shared" si="53"/>
        <v>2.9997084428112706E-5</v>
      </c>
      <c r="FZ52" s="2">
        <f t="shared" si="53"/>
        <v>3.3046561460924684E-5</v>
      </c>
      <c r="GA52" s="2">
        <f t="shared" si="53"/>
        <v>3.8876864756983928E-5</v>
      </c>
      <c r="GB52" s="2">
        <f t="shared" si="53"/>
        <v>3.7479080252431353E-5</v>
      </c>
      <c r="GC52" s="2">
        <f t="shared" si="53"/>
        <v>3.4536384615974841E-5</v>
      </c>
      <c r="GD52" s="2">
        <f t="shared" si="53"/>
        <v>4.185423127494304E-5</v>
      </c>
      <c r="GE52" s="2">
        <f t="shared" si="53"/>
        <v>4.687482404220471E-5</v>
      </c>
      <c r="GF52" s="2">
        <f t="shared" si="53"/>
        <v>5.5216186314633516E-5</v>
      </c>
      <c r="GG52" s="2">
        <f t="shared" si="53"/>
        <v>5.5701213531504403E-5</v>
      </c>
      <c r="GH52" s="2">
        <f t="shared" si="53"/>
        <v>4.9678850937815749E-5</v>
      </c>
      <c r="GI52" s="2">
        <f t="shared" si="53"/>
        <v>4.8732112610914253E-5</v>
      </c>
      <c r="GJ52" s="2">
        <f t="shared" si="53"/>
        <v>3.6640274593959463E-5</v>
      </c>
      <c r="GK52" s="2">
        <f t="shared" si="53"/>
        <v>3.449219936887065E-5</v>
      </c>
      <c r="GM52" s="86">
        <f t="shared" si="54"/>
        <v>8.2296758004010534E-7</v>
      </c>
      <c r="GN52" s="86">
        <f t="shared" si="54"/>
        <v>3.6900826077829284E-6</v>
      </c>
      <c r="GO52" s="86">
        <f t="shared" si="54"/>
        <v>1.2794157272489252E-6</v>
      </c>
      <c r="GP52" s="86">
        <f t="shared" si="54"/>
        <v>1.4134683123106029E-6</v>
      </c>
      <c r="GQ52" s="86">
        <f t="shared" si="54"/>
        <v>1.7444637476683872E-6</v>
      </c>
      <c r="GR52" s="86">
        <f t="shared" si="54"/>
        <v>1.0450009793341566E-6</v>
      </c>
      <c r="GS52" s="86">
        <f t="shared" si="54"/>
        <v>3.1609473628571691E-7</v>
      </c>
      <c r="GT52" s="86">
        <f t="shared" si="54"/>
        <v>4.4274202271521745E-7</v>
      </c>
      <c r="GU52" s="86">
        <f t="shared" si="54"/>
        <v>2.4006527621651737E-7</v>
      </c>
      <c r="GV52" s="86">
        <f t="shared" si="54"/>
        <v>1.8777805647563628E-7</v>
      </c>
      <c r="GW52" s="86">
        <f t="shared" si="54"/>
        <v>1.0938299905718469E-7</v>
      </c>
      <c r="GX52" s="86">
        <f t="shared" si="54"/>
        <v>2.0463306748518863E-7</v>
      </c>
      <c r="GY52" s="86">
        <f t="shared" si="54"/>
        <v>3.4642492581387852E-7</v>
      </c>
      <c r="GZ52" s="86">
        <f t="shared" si="54"/>
        <v>4.2104132467292235E-8</v>
      </c>
      <c r="HA52" s="86">
        <f t="shared" si="54"/>
        <v>2.7692347488998646E-10</v>
      </c>
      <c r="HC52" s="86">
        <f t="shared" si="58"/>
        <v>1.2198389597744543E-17</v>
      </c>
      <c r="HD52" s="86">
        <f t="shared" si="58"/>
        <v>1.866693614767267E-18</v>
      </c>
      <c r="HE52" s="86">
        <f t="shared" si="58"/>
        <v>3.2145962199617791E-19</v>
      </c>
      <c r="HF52" s="86">
        <f t="shared" si="58"/>
        <v>1.6195244644882706E-19</v>
      </c>
      <c r="HG52" s="86">
        <f t="shared" si="58"/>
        <v>2.6886191599734088E-19</v>
      </c>
      <c r="HH52" s="86">
        <f t="shared" si="58"/>
        <v>1.3564833403944361E-18</v>
      </c>
      <c r="HI52" s="86">
        <f t="shared" si="58"/>
        <v>1.5804770389048054E-19</v>
      </c>
      <c r="HJ52" s="86">
        <f t="shared" si="58"/>
        <v>3.1325724638825646E-19</v>
      </c>
      <c r="HK52" s="86">
        <f t="shared" si="58"/>
        <v>2.5915069438842996E-20</v>
      </c>
      <c r="HL52" s="86">
        <f t="shared" si="58"/>
        <v>4.226740964595462E-20</v>
      </c>
      <c r="HM52" s="86">
        <f t="shared" si="58"/>
        <v>5.7621157828362036E-20</v>
      </c>
      <c r="HN52" s="86">
        <f t="shared" si="58"/>
        <v>5.7508020776758508E-19</v>
      </c>
      <c r="HO52" s="86">
        <f t="shared" si="58"/>
        <v>1.4322400432988856E-18</v>
      </c>
      <c r="HP52" s="86">
        <f t="shared" si="58"/>
        <v>5.2833539718098279E-22</v>
      </c>
      <c r="HQ52" s="86">
        <f t="shared" si="58"/>
        <v>1.835089783147153E-26</v>
      </c>
      <c r="HS52" s="86">
        <f t="shared" si="55"/>
        <v>5.8457823773597967E-61</v>
      </c>
      <c r="HT52" s="86">
        <f t="shared" si="55"/>
        <v>3.1794372650704402E-65</v>
      </c>
      <c r="HU52" s="86">
        <f t="shared" si="55"/>
        <v>7.7328069503669894E-68</v>
      </c>
      <c r="HV52" s="86">
        <f t="shared" si="55"/>
        <v>2.5554003247793679E-69</v>
      </c>
      <c r="HW52" s="86">
        <f t="shared" si="55"/>
        <v>5.4937891793262833E-69</v>
      </c>
      <c r="HX52" s="86">
        <f t="shared" si="55"/>
        <v>1.8120890642097001E-66</v>
      </c>
      <c r="HY52" s="86">
        <f t="shared" si="55"/>
        <v>1.2835056538899267E-69</v>
      </c>
      <c r="HZ52" s="86">
        <f t="shared" si="55"/>
        <v>1.5922996622767072E-68</v>
      </c>
      <c r="IA52" s="86">
        <f t="shared" si="55"/>
        <v>7.1111269363946571E-73</v>
      </c>
      <c r="IB52" s="86">
        <f t="shared" si="55"/>
        <v>1.4211840542658798E-71</v>
      </c>
      <c r="IC52" s="86">
        <f t="shared" si="55"/>
        <v>3.3342491209974824E-72</v>
      </c>
      <c r="ID52" s="86">
        <f t="shared" si="55"/>
        <v>1.8302835855875406E-68</v>
      </c>
      <c r="IE52" s="86">
        <f t="shared" si="55"/>
        <v>3.5324342124601737E-67</v>
      </c>
      <c r="IF52" s="86">
        <f t="shared" si="55"/>
        <v>5.0704711246711678E-63</v>
      </c>
      <c r="IG52" s="86">
        <f t="shared" si="55"/>
        <v>5.1409567978361104E-49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5.077057029353709E-220</v>
      </c>
      <c r="IW52" s="86">
        <f t="shared" si="56"/>
        <v>1.9066217764610653E-132</v>
      </c>
      <c r="IY52" s="86">
        <f t="shared" si="57"/>
        <v>8.2296758005230378E-7</v>
      </c>
      <c r="IZ52" s="86">
        <f t="shared" si="57"/>
        <v>3.6900826077847952E-6</v>
      </c>
      <c r="JA52" s="86">
        <f t="shared" si="57"/>
        <v>1.2794157272492466E-6</v>
      </c>
      <c r="JB52" s="86">
        <f t="shared" si="57"/>
        <v>1.4134683123107649E-6</v>
      </c>
      <c r="JC52" s="86">
        <f t="shared" si="57"/>
        <v>1.7444637476686562E-6</v>
      </c>
      <c r="JD52" s="86">
        <f t="shared" si="57"/>
        <v>1.0450009793355131E-6</v>
      </c>
      <c r="JE52" s="86">
        <f t="shared" si="57"/>
        <v>3.1609473628587494E-7</v>
      </c>
      <c r="JF52" s="86">
        <f t="shared" si="57"/>
        <v>4.4274202271553069E-7</v>
      </c>
      <c r="JG52" s="86">
        <f t="shared" si="57"/>
        <v>2.4006527621654331E-7</v>
      </c>
      <c r="JH52" s="86">
        <f t="shared" si="57"/>
        <v>1.8777805647567856E-7</v>
      </c>
      <c r="JI52" s="86">
        <f t="shared" si="57"/>
        <v>1.0938299905724232E-7</v>
      </c>
      <c r="JJ52" s="86">
        <f t="shared" si="57"/>
        <v>2.0463306748576372E-7</v>
      </c>
      <c r="JK52" s="86">
        <f t="shared" si="57"/>
        <v>3.4642492581531074E-7</v>
      </c>
      <c r="JL52" s="86">
        <f t="shared" si="57"/>
        <v>4.2104132467292764E-8</v>
      </c>
      <c r="JM52" s="86">
        <f t="shared" si="57"/>
        <v>2.7692347488998646E-10</v>
      </c>
    </row>
    <row r="53" spans="2:273" x14ac:dyDescent="0.25">
      <c r="B53" s="2">
        <v>26</v>
      </c>
      <c r="C53" s="37">
        <v>105.762</v>
      </c>
      <c r="D53" s="37">
        <v>109.542</v>
      </c>
      <c r="E53" s="37">
        <v>106.322</v>
      </c>
      <c r="F53" s="37">
        <v>112.932</v>
      </c>
      <c r="G53" s="37">
        <v>114.288</v>
      </c>
      <c r="H53" s="37">
        <v>114.64400000000001</v>
      </c>
      <c r="I53" s="37">
        <v>115.288</v>
      </c>
      <c r="J53" s="37">
        <v>114.102</v>
      </c>
      <c r="K53" s="37">
        <v>114.13800000000001</v>
      </c>
      <c r="L53" s="37">
        <v>112.241</v>
      </c>
      <c r="M53" s="37">
        <v>110.46599999999999</v>
      </c>
      <c r="N53" s="37">
        <v>108.19</v>
      </c>
      <c r="O53" s="37">
        <v>104.121</v>
      </c>
      <c r="P53" s="37">
        <v>108.89700000000001</v>
      </c>
      <c r="Q53" s="37">
        <v>111.271</v>
      </c>
      <c r="S53" s="4">
        <f t="shared" si="59"/>
        <v>108.27494051877521</v>
      </c>
      <c r="T53" s="4">
        <f t="shared" si="59"/>
        <v>108.502207174129</v>
      </c>
      <c r="U53" s="4">
        <f t="shared" si="59"/>
        <v>109.01540996757286</v>
      </c>
      <c r="V53" s="4">
        <f t="shared" si="59"/>
        <v>112.96241225682172</v>
      </c>
      <c r="W53" s="4">
        <f t="shared" si="59"/>
        <v>115.28382622473765</v>
      </c>
      <c r="X53" s="4">
        <f t="shared" si="59"/>
        <v>115.02608192474901</v>
      </c>
      <c r="Y53" s="4">
        <f t="shared" si="59"/>
        <v>114.05165179361192</v>
      </c>
      <c r="Z53" s="4">
        <f t="shared" si="59"/>
        <v>113.97867669753198</v>
      </c>
      <c r="AA53" s="4">
        <f t="shared" si="59"/>
        <v>112.64219456800394</v>
      </c>
      <c r="AB53" s="4">
        <f t="shared" si="59"/>
        <v>113.3078973382615</v>
      </c>
      <c r="AC53" s="4">
        <f t="shared" si="59"/>
        <v>109.7164125732878</v>
      </c>
      <c r="AD53" s="4">
        <f t="shared" si="59"/>
        <v>109.27311941434004</v>
      </c>
      <c r="AE53" s="4">
        <f t="shared" si="59"/>
        <v>108.05782763901792</v>
      </c>
      <c r="AF53" s="4">
        <f t="shared" si="59"/>
        <v>109.89555648153845</v>
      </c>
      <c r="AG53" s="4">
        <f t="shared" si="59"/>
        <v>111.79767702010236</v>
      </c>
      <c r="AI53" s="4">
        <f t="shared" si="60"/>
        <v>-2.5129405187752099</v>
      </c>
      <c r="AJ53" s="4">
        <f t="shared" si="60"/>
        <v>1.0397928258710039</v>
      </c>
      <c r="AK53" s="4">
        <f t="shared" si="60"/>
        <v>-2.6934099675728618</v>
      </c>
      <c r="AL53" s="4">
        <f t="shared" si="60"/>
        <v>-3.0412256821719552E-2</v>
      </c>
      <c r="AM53" s="4">
        <f t="shared" si="60"/>
        <v>-0.99582622473765525</v>
      </c>
      <c r="AN53" s="4">
        <f t="shared" si="60"/>
        <v>-0.38208192474900216</v>
      </c>
      <c r="AO53" s="4">
        <f t="shared" si="60"/>
        <v>1.2363482063880724</v>
      </c>
      <c r="AP53" s="4">
        <f t="shared" si="60"/>
        <v>0.12332330246802314</v>
      </c>
      <c r="AQ53" s="4">
        <f t="shared" si="60"/>
        <v>1.495805431996061</v>
      </c>
      <c r="AR53" s="4">
        <f t="shared" si="60"/>
        <v>-1.0668973382614979</v>
      </c>
      <c r="AS53" s="4">
        <f t="shared" si="60"/>
        <v>0.74958742671219625</v>
      </c>
      <c r="AT53" s="4">
        <f t="shared" si="60"/>
        <v>-1.0831194143400467</v>
      </c>
      <c r="AU53" s="4">
        <f t="shared" si="60"/>
        <v>-3.9368276390179204</v>
      </c>
      <c r="AV53" s="4">
        <f t="shared" si="60"/>
        <v>-0.99855648153844356</v>
      </c>
      <c r="AW53" s="4">
        <f t="shared" si="60"/>
        <v>-0.52667702010235473</v>
      </c>
      <c r="AY53" s="2">
        <f t="shared" si="51"/>
        <v>108.27309538178815</v>
      </c>
      <c r="AZ53" s="2">
        <f t="shared" si="51"/>
        <v>108.49490482011609</v>
      </c>
      <c r="BA53" s="2">
        <f t="shared" si="51"/>
        <v>109.01276716399978</v>
      </c>
      <c r="BB53" s="2">
        <f t="shared" si="51"/>
        <v>112.95964889705115</v>
      </c>
      <c r="BC53" s="2">
        <f t="shared" si="51"/>
        <v>115.28034113436985</v>
      </c>
      <c r="BD53" s="2">
        <f t="shared" si="51"/>
        <v>115.02390819108601</v>
      </c>
      <c r="BE53" s="2">
        <f t="shared" si="51"/>
        <v>114.05093424501635</v>
      </c>
      <c r="BF53" s="2">
        <f t="shared" si="51"/>
        <v>113.97770085449149</v>
      </c>
      <c r="BG53" s="2">
        <f t="shared" si="51"/>
        <v>112.64162918875078</v>
      </c>
      <c r="BH53" s="2">
        <f t="shared" si="51"/>
        <v>113.30744849953213</v>
      </c>
      <c r="BI53" s="2">
        <f t="shared" si="51"/>
        <v>109.71612047591232</v>
      </c>
      <c r="BJ53" s="2">
        <f t="shared" si="51"/>
        <v>109.27262229212239</v>
      </c>
      <c r="BK53" s="2">
        <f t="shared" si="51"/>
        <v>108.05698144719082</v>
      </c>
      <c r="BL53" s="2">
        <f t="shared" si="51"/>
        <v>109.89544020502879</v>
      </c>
      <c r="BM53" s="2">
        <f t="shared" si="51"/>
        <v>111.79767595741282</v>
      </c>
      <c r="BO53" s="2">
        <f t="shared" si="10"/>
        <v>105.762</v>
      </c>
      <c r="BP53" s="2">
        <f t="shared" si="11"/>
        <v>109.542</v>
      </c>
      <c r="BQ53" s="2">
        <f t="shared" si="12"/>
        <v>106.322</v>
      </c>
      <c r="BR53" s="2">
        <f t="shared" si="13"/>
        <v>112.932</v>
      </c>
      <c r="BS53" s="2">
        <f t="shared" si="14"/>
        <v>114.288</v>
      </c>
      <c r="BT53" s="2">
        <f t="shared" si="15"/>
        <v>114.64400000000001</v>
      </c>
      <c r="BU53" s="2">
        <f t="shared" si="16"/>
        <v>115.288</v>
      </c>
      <c r="BV53" s="2">
        <f t="shared" si="17"/>
        <v>114.102</v>
      </c>
      <c r="BW53" s="2">
        <f t="shared" si="18"/>
        <v>114.13800000000001</v>
      </c>
      <c r="BX53" s="2">
        <f t="shared" si="19"/>
        <v>112.241</v>
      </c>
      <c r="BY53" s="2">
        <f t="shared" si="20"/>
        <v>110.46599999999999</v>
      </c>
      <c r="BZ53" s="2">
        <f t="shared" si="21"/>
        <v>108.19</v>
      </c>
      <c r="CA53" s="2">
        <f t="shared" si="22"/>
        <v>104.121</v>
      </c>
      <c r="CB53" s="2">
        <f t="shared" si="23"/>
        <v>108.89700000000001</v>
      </c>
      <c r="CC53" s="2">
        <f t="shared" si="24"/>
        <v>111.271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109.21319247182404</v>
      </c>
      <c r="DL53" s="2">
        <f t="shared" si="61"/>
        <v>109.93426585365856</v>
      </c>
      <c r="DM53" s="2">
        <f t="shared" si="61"/>
        <v>109.60952469635627</v>
      </c>
      <c r="DN53" s="2">
        <f t="shared" si="61"/>
        <v>113.75996086369771</v>
      </c>
      <c r="DO53" s="2">
        <f t="shared" si="61"/>
        <v>116.53375248933143</v>
      </c>
      <c r="DP53" s="2">
        <f t="shared" si="61"/>
        <v>116.11500798774483</v>
      </c>
      <c r="DQ53" s="2">
        <f t="shared" si="61"/>
        <v>114.66688762446658</v>
      </c>
      <c r="DR53" s="2">
        <f t="shared" si="61"/>
        <v>114.68288395538393</v>
      </c>
      <c r="DS53" s="2">
        <f t="shared" si="61"/>
        <v>113.55991008151005</v>
      </c>
      <c r="DT53" s="2">
        <f t="shared" si="61"/>
        <v>113.76894392964392</v>
      </c>
      <c r="DU53" s="2">
        <f t="shared" si="61"/>
        <v>110.42522582123756</v>
      </c>
      <c r="DV53" s="2">
        <f t="shared" si="61"/>
        <v>109.75700784313723</v>
      </c>
      <c r="DW53" s="2">
        <f t="shared" si="61"/>
        <v>108.2373568627451</v>
      </c>
      <c r="DX53" s="2">
        <f t="shared" si="61"/>
        <v>109.97233333333335</v>
      </c>
      <c r="DY53" s="2">
        <f t="shared" si="61"/>
        <v>111.84656043956043</v>
      </c>
      <c r="EA53" s="2">
        <f t="shared" si="62"/>
        <v>104.09145953234678</v>
      </c>
      <c r="EB53" s="2">
        <f t="shared" si="62"/>
        <v>102.63027508854782</v>
      </c>
      <c r="EC53" s="2">
        <f t="shared" si="62"/>
        <v>106.42283522372064</v>
      </c>
      <c r="ED53" s="2">
        <f t="shared" si="62"/>
        <v>109.5367140175598</v>
      </c>
      <c r="EE53" s="2">
        <f t="shared" si="62"/>
        <v>110.15774143534023</v>
      </c>
      <c r="EF53" s="2">
        <f t="shared" si="62"/>
        <v>110.33985030232409</v>
      </c>
      <c r="EG53" s="2">
        <f t="shared" si="62"/>
        <v>111.15176298131179</v>
      </c>
      <c r="EH53" s="2">
        <f t="shared" si="62"/>
        <v>110.81822511766165</v>
      </c>
      <c r="EI53" s="2">
        <f t="shared" si="62"/>
        <v>108.37903859313678</v>
      </c>
      <c r="EJ53" s="2">
        <f t="shared" si="62"/>
        <v>111.15851330798479</v>
      </c>
      <c r="EK53" s="2">
        <f t="shared" si="62"/>
        <v>106.39517843581901</v>
      </c>
      <c r="EL53" s="2">
        <f t="shared" si="62"/>
        <v>107.06688789110372</v>
      </c>
      <c r="EM53" s="2">
        <f t="shared" si="62"/>
        <v>107.27332080370556</v>
      </c>
      <c r="EN53" s="2">
        <f t="shared" si="62"/>
        <v>109.51105929849678</v>
      </c>
      <c r="EO53" s="2">
        <f t="shared" si="62"/>
        <v>111.53069208345241</v>
      </c>
      <c r="EQ53" s="2">
        <f t="shared" si="63"/>
        <v>104.08104666493472</v>
      </c>
      <c r="ER53" s="2">
        <f t="shared" si="63"/>
        <v>100.47845376831819</v>
      </c>
      <c r="ES53" s="2">
        <f t="shared" si="63"/>
        <v>105.88432355431819</v>
      </c>
      <c r="ET53" s="2">
        <f t="shared" si="63"/>
        <v>108.15308141612083</v>
      </c>
      <c r="EU53" s="2">
        <f t="shared" si="63"/>
        <v>108.91625299367753</v>
      </c>
      <c r="EV53" s="2">
        <f t="shared" si="63"/>
        <v>110.23687194719471</v>
      </c>
      <c r="EW53" s="2">
        <f t="shared" si="63"/>
        <v>111.29135831765102</v>
      </c>
      <c r="EX53" s="2">
        <f t="shared" si="63"/>
        <v>110.56378231703673</v>
      </c>
      <c r="EY53" s="2">
        <f t="shared" si="63"/>
        <v>107.63144423576414</v>
      </c>
      <c r="EZ53" s="2">
        <f t="shared" si="63"/>
        <v>110.08747426265998</v>
      </c>
      <c r="FA53" s="2">
        <f t="shared" si="63"/>
        <v>106.61600564992345</v>
      </c>
      <c r="FB53" s="2">
        <f t="shared" si="63"/>
        <v>106.25696730589043</v>
      </c>
      <c r="FC53" s="2">
        <f t="shared" si="63"/>
        <v>107.19619930245965</v>
      </c>
      <c r="FD53" s="2">
        <f t="shared" si="63"/>
        <v>109.82863783220026</v>
      </c>
      <c r="FE53" s="2">
        <f t="shared" si="63"/>
        <v>116.28140203453083</v>
      </c>
      <c r="FG53" s="2">
        <f t="shared" si="64"/>
        <v>0.18355050639976653</v>
      </c>
      <c r="FH53" s="2">
        <f t="shared" si="64"/>
        <v>0.19705516923062788</v>
      </c>
      <c r="FI53" s="2">
        <f t="shared" si="64"/>
        <v>0.18726010967320297</v>
      </c>
      <c r="FJ53" s="2">
        <f t="shared" si="64"/>
        <v>0.18948971259884051</v>
      </c>
      <c r="FK53" s="2">
        <f t="shared" si="64"/>
        <v>0.19657406846243286</v>
      </c>
      <c r="FL53" s="2">
        <f t="shared" si="64"/>
        <v>0.18892913825256338</v>
      </c>
      <c r="FM53" s="2">
        <f t="shared" si="64"/>
        <v>0.17523095998405935</v>
      </c>
      <c r="FN53" s="2">
        <f t="shared" si="64"/>
        <v>0.1824666687531154</v>
      </c>
      <c r="FO53" s="2">
        <f t="shared" si="64"/>
        <v>0.17723706730039895</v>
      </c>
      <c r="FP53" s="2">
        <f t="shared" si="64"/>
        <v>0.17676416386742169</v>
      </c>
      <c r="FQ53" s="2">
        <f t="shared" si="64"/>
        <v>0.17595793907467996</v>
      </c>
      <c r="FR53" s="2">
        <f t="shared" si="64"/>
        <v>0.18004454896027206</v>
      </c>
      <c r="FS53" s="2">
        <f t="shared" si="64"/>
        <v>0.1871001535630156</v>
      </c>
      <c r="FT53" s="2">
        <f t="shared" si="64"/>
        <v>0.1667249427719294</v>
      </c>
      <c r="FU53" s="2">
        <f t="shared" si="64"/>
        <v>0.15533101745666292</v>
      </c>
      <c r="FW53" s="2">
        <f t="shared" si="53"/>
        <v>3.9888193426958846E-5</v>
      </c>
      <c r="FX53" s="2">
        <f t="shared" si="53"/>
        <v>3.3412283791615178E-5</v>
      </c>
      <c r="FY53" s="2">
        <f t="shared" si="53"/>
        <v>3.2891053834457434E-5</v>
      </c>
      <c r="FZ53" s="2">
        <f t="shared" si="53"/>
        <v>3.6234718573247785E-5</v>
      </c>
      <c r="GA53" s="2">
        <f t="shared" si="53"/>
        <v>4.2627474654596413E-5</v>
      </c>
      <c r="GB53" s="2">
        <f t="shared" si="53"/>
        <v>4.1094845712861419E-5</v>
      </c>
      <c r="GC53" s="2">
        <f t="shared" si="53"/>
        <v>3.7868266527660935E-5</v>
      </c>
      <c r="GD53" s="2">
        <f t="shared" si="53"/>
        <v>4.5892066696192345E-5</v>
      </c>
      <c r="GE53" s="2">
        <f t="shared" si="53"/>
        <v>5.1396990072656733E-5</v>
      </c>
      <c r="GF53" s="2">
        <f t="shared" si="53"/>
        <v>6.0543021845928942E-5</v>
      </c>
      <c r="GG53" s="2">
        <f t="shared" si="53"/>
        <v>6.1074837922725961E-5</v>
      </c>
      <c r="GH53" s="2">
        <f t="shared" si="53"/>
        <v>5.4471515784822283E-5</v>
      </c>
      <c r="GI53" s="2">
        <f t="shared" si="53"/>
        <v>5.3433447707895085E-5</v>
      </c>
      <c r="GJ53" s="2">
        <f t="shared" si="53"/>
        <v>4.0175120174424029E-5</v>
      </c>
      <c r="GK53" s="2">
        <f t="shared" si="53"/>
        <v>3.7819818690271166E-5</v>
      </c>
      <c r="GM53" s="86">
        <f t="shared" si="54"/>
        <v>1.6794349760792274E-6</v>
      </c>
      <c r="GN53" s="86">
        <f t="shared" si="54"/>
        <v>6.8862554831750199E-6</v>
      </c>
      <c r="GO53" s="86">
        <f t="shared" si="54"/>
        <v>2.5436586475670567E-6</v>
      </c>
      <c r="GP53" s="86">
        <f t="shared" si="54"/>
        <v>2.8044398846554587E-6</v>
      </c>
      <c r="GQ53" s="86">
        <f t="shared" si="54"/>
        <v>3.4687156730861487E-6</v>
      </c>
      <c r="GR53" s="86">
        <f t="shared" si="54"/>
        <v>2.1236570559586726E-6</v>
      </c>
      <c r="GS53" s="86">
        <f t="shared" si="54"/>
        <v>6.8029265409154923E-7</v>
      </c>
      <c r="GT53" s="86">
        <f t="shared" si="54"/>
        <v>9.4828490638905004E-7</v>
      </c>
      <c r="GU53" s="86">
        <f t="shared" si="54"/>
        <v>5.3189034198864283E-7</v>
      </c>
      <c r="GV53" s="86">
        <f t="shared" si="54"/>
        <v>4.238798174103605E-7</v>
      </c>
      <c r="GW53" s="86">
        <f t="shared" si="54"/>
        <v>2.5746058177425828E-7</v>
      </c>
      <c r="GX53" s="86">
        <f t="shared" si="54"/>
        <v>4.6377436771430647E-7</v>
      </c>
      <c r="GY53" s="86">
        <f t="shared" si="54"/>
        <v>7.6897054576042081E-7</v>
      </c>
      <c r="GZ53" s="86">
        <f t="shared" si="54"/>
        <v>1.0356854850574984E-7</v>
      </c>
      <c r="HA53" s="86">
        <f t="shared" si="54"/>
        <v>9.6812457758893301E-10</v>
      </c>
      <c r="HC53" s="86">
        <f t="shared" si="58"/>
        <v>4.5655878702681628E-17</v>
      </c>
      <c r="HD53" s="86">
        <f t="shared" si="58"/>
        <v>7.3974817251323958E-18</v>
      </c>
      <c r="HE53" s="86">
        <f t="shared" si="58"/>
        <v>1.3613276757069088E-18</v>
      </c>
      <c r="HF53" s="86">
        <f t="shared" si="58"/>
        <v>7.1584085930111876E-19</v>
      </c>
      <c r="HG53" s="86">
        <f t="shared" si="58"/>
        <v>1.1974939573181661E-18</v>
      </c>
      <c r="HH53" s="86">
        <f t="shared" si="58"/>
        <v>5.6389448290469267E-18</v>
      </c>
      <c r="HI53" s="86">
        <f t="shared" si="58"/>
        <v>7.058972092570081E-19</v>
      </c>
      <c r="HJ53" s="86">
        <f t="shared" si="58"/>
        <v>1.409629620833087E-18</v>
      </c>
      <c r="HK53" s="86">
        <f t="shared" si="58"/>
        <v>1.2906945576656561E-19</v>
      </c>
      <c r="HL53" s="86">
        <f t="shared" si="58"/>
        <v>2.0984623006497955E-19</v>
      </c>
      <c r="HM53" s="86">
        <f t="shared" si="58"/>
        <v>2.8692644606561006E-19</v>
      </c>
      <c r="HN53" s="86">
        <f t="shared" si="58"/>
        <v>2.6102471670666831E-18</v>
      </c>
      <c r="HO53" s="86">
        <f t="shared" si="58"/>
        <v>6.2840763331865026E-18</v>
      </c>
      <c r="HP53" s="86">
        <f t="shared" si="58"/>
        <v>3.0441858057468066E-21</v>
      </c>
      <c r="HQ53" s="86">
        <f t="shared" si="58"/>
        <v>1.6580166096074182E-25</v>
      </c>
      <c r="HS53" s="86">
        <f t="shared" si="55"/>
        <v>1.2790147956653335E-59</v>
      </c>
      <c r="HT53" s="86">
        <f t="shared" si="55"/>
        <v>8.2259788735432977E-64</v>
      </c>
      <c r="HU53" s="86">
        <f t="shared" si="55"/>
        <v>2.3283455449290085E-66</v>
      </c>
      <c r="HV53" s="86">
        <f t="shared" si="55"/>
        <v>8.5995173543283174E-68</v>
      </c>
      <c r="HW53" s="86">
        <f t="shared" si="55"/>
        <v>1.9069696292718479E-67</v>
      </c>
      <c r="HX53" s="86">
        <f t="shared" si="55"/>
        <v>5.3527390300279736E-65</v>
      </c>
      <c r="HY53" s="86">
        <f t="shared" si="55"/>
        <v>4.4576372778705394E-68</v>
      </c>
      <c r="HZ53" s="86">
        <f t="shared" si="55"/>
        <v>5.6317963335210775E-67</v>
      </c>
      <c r="IA53" s="86">
        <f t="shared" si="55"/>
        <v>3.2283040146966621E-71</v>
      </c>
      <c r="IB53" s="86">
        <f t="shared" si="55"/>
        <v>6.3164325812851746E-70</v>
      </c>
      <c r="IC53" s="86">
        <f t="shared" si="55"/>
        <v>1.5393094082604196E-70</v>
      </c>
      <c r="ID53" s="86">
        <f t="shared" si="55"/>
        <v>6.7760894935495454E-67</v>
      </c>
      <c r="IE53" s="86">
        <f t="shared" si="55"/>
        <v>1.2127667126973068E-65</v>
      </c>
      <c r="IF53" s="86">
        <f t="shared" si="55"/>
        <v>1.3048004407649126E-61</v>
      </c>
      <c r="IG53" s="86">
        <f t="shared" si="55"/>
        <v>6.2884364551897696E-48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4.1475425472570898E-216</v>
      </c>
      <c r="IW53" s="86">
        <f t="shared" si="56"/>
        <v>4.0598652860146332E-130</v>
      </c>
      <c r="IY53" s="86">
        <f t="shared" si="57"/>
        <v>1.6794349761248834E-6</v>
      </c>
      <c r="IZ53" s="86">
        <f t="shared" si="57"/>
        <v>6.886255483182417E-6</v>
      </c>
      <c r="JA53" s="86">
        <f t="shared" si="57"/>
        <v>2.5436586475684179E-6</v>
      </c>
      <c r="JB53" s="86">
        <f t="shared" si="57"/>
        <v>2.8044398846561744E-6</v>
      </c>
      <c r="JC53" s="86">
        <f t="shared" si="57"/>
        <v>3.4687156730873464E-6</v>
      </c>
      <c r="JD53" s="86">
        <f t="shared" si="57"/>
        <v>2.1236570559643117E-6</v>
      </c>
      <c r="JE53" s="86">
        <f t="shared" si="57"/>
        <v>6.8029265409225513E-7</v>
      </c>
      <c r="JF53" s="86">
        <f t="shared" si="57"/>
        <v>9.4828490639045972E-7</v>
      </c>
      <c r="JG53" s="86">
        <f t="shared" si="57"/>
        <v>5.3189034198877189E-7</v>
      </c>
      <c r="JH53" s="86">
        <f t="shared" si="57"/>
        <v>4.2387981741057035E-7</v>
      </c>
      <c r="JI53" s="86">
        <f t="shared" si="57"/>
        <v>2.5746058177454521E-7</v>
      </c>
      <c r="JJ53" s="86">
        <f t="shared" si="57"/>
        <v>4.6377436771691671E-7</v>
      </c>
      <c r="JK53" s="86">
        <f t="shared" si="57"/>
        <v>7.6897054576670484E-7</v>
      </c>
      <c r="JL53" s="86">
        <f t="shared" si="57"/>
        <v>1.0356854850575288E-7</v>
      </c>
      <c r="JM53" s="86">
        <f t="shared" si="57"/>
        <v>9.6812457758893322E-10</v>
      </c>
    </row>
    <row r="54" spans="2:273" x14ac:dyDescent="0.25">
      <c r="B54" s="2">
        <v>27</v>
      </c>
      <c r="C54" s="37">
        <v>107.794</v>
      </c>
      <c r="D54" s="37">
        <v>106.42400000000001</v>
      </c>
      <c r="E54" s="37">
        <v>108.458</v>
      </c>
      <c r="F54" s="37">
        <v>112.339</v>
      </c>
      <c r="G54" s="37">
        <v>116.119</v>
      </c>
      <c r="H54" s="37">
        <v>113.373</v>
      </c>
      <c r="I54" s="37">
        <v>113</v>
      </c>
      <c r="J54" s="37">
        <v>115.42400000000001</v>
      </c>
      <c r="K54" s="37">
        <v>112.914</v>
      </c>
      <c r="L54" s="37">
        <v>112.379</v>
      </c>
      <c r="M54" s="37">
        <v>108.328</v>
      </c>
      <c r="N54" s="37">
        <v>107.621</v>
      </c>
      <c r="O54" s="37">
        <v>106.20699999999999</v>
      </c>
      <c r="P54" s="37">
        <v>110.586</v>
      </c>
      <c r="Q54" s="37">
        <v>112.797</v>
      </c>
      <c r="S54" s="4">
        <f t="shared" si="59"/>
        <v>108.23055793167815</v>
      </c>
      <c r="T54" s="4">
        <f t="shared" si="59"/>
        <v>108.43143360818216</v>
      </c>
      <c r="U54" s="4">
        <f t="shared" si="59"/>
        <v>109.05151226091679</v>
      </c>
      <c r="V54" s="4">
        <f t="shared" si="59"/>
        <v>112.99760739893873</v>
      </c>
      <c r="W54" s="4">
        <f t="shared" si="59"/>
        <v>115.23815303666485</v>
      </c>
      <c r="X54" s="4">
        <f t="shared" si="59"/>
        <v>115.03585826042861</v>
      </c>
      <c r="Y54" s="4">
        <f t="shared" si="59"/>
        <v>114.0920134448404</v>
      </c>
      <c r="Z54" s="4">
        <f t="shared" si="59"/>
        <v>114.01848849446129</v>
      </c>
      <c r="AA54" s="4">
        <f t="shared" si="59"/>
        <v>112.6894611528604</v>
      </c>
      <c r="AB54" s="4">
        <f t="shared" si="59"/>
        <v>113.37861797768909</v>
      </c>
      <c r="AC54" s="4">
        <f t="shared" si="59"/>
        <v>109.82981660538348</v>
      </c>
      <c r="AD54" s="4">
        <f t="shared" si="59"/>
        <v>109.36422336088204</v>
      </c>
      <c r="AE54" s="4">
        <f t="shared" si="59"/>
        <v>108.09032952541503</v>
      </c>
      <c r="AF54" s="4">
        <f t="shared" si="59"/>
        <v>109.96463632733588</v>
      </c>
      <c r="AG54" s="4">
        <f t="shared" si="59"/>
        <v>111.69212476308441</v>
      </c>
      <c r="AI54" s="4">
        <f t="shared" si="60"/>
        <v>-0.43655793167815204</v>
      </c>
      <c r="AJ54" s="4">
        <f t="shared" si="60"/>
        <v>-2.0074336081821542</v>
      </c>
      <c r="AK54" s="4">
        <f t="shared" si="60"/>
        <v>-0.59351226091679621</v>
      </c>
      <c r="AL54" s="4">
        <f t="shared" si="60"/>
        <v>-0.65860739893872733</v>
      </c>
      <c r="AM54" s="4">
        <f t="shared" si="60"/>
        <v>0.88084696333514501</v>
      </c>
      <c r="AN54" s="4">
        <f t="shared" si="60"/>
        <v>-1.6628582604286066</v>
      </c>
      <c r="AO54" s="4">
        <f t="shared" si="60"/>
        <v>-1.0920134448404042</v>
      </c>
      <c r="AP54" s="4">
        <f t="shared" si="60"/>
        <v>1.405511505538712</v>
      </c>
      <c r="AQ54" s="4">
        <f t="shared" si="60"/>
        <v>0.22453884713959837</v>
      </c>
      <c r="AR54" s="4">
        <f t="shared" si="60"/>
        <v>-0.99961797768908411</v>
      </c>
      <c r="AS54" s="4">
        <f t="shared" si="60"/>
        <v>-1.5018166053834818</v>
      </c>
      <c r="AT54" s="4">
        <f t="shared" si="60"/>
        <v>-1.7432233608820411</v>
      </c>
      <c r="AU54" s="4">
        <f t="shared" si="60"/>
        <v>-1.8833295254150357</v>
      </c>
      <c r="AV54" s="4">
        <f t="shared" si="60"/>
        <v>0.62136367266411696</v>
      </c>
      <c r="AW54" s="4">
        <f t="shared" si="60"/>
        <v>1.1048752369155892</v>
      </c>
      <c r="AY54" s="2">
        <f t="shared" si="51"/>
        <v>108.22696526525009</v>
      </c>
      <c r="AZ54" s="2">
        <f t="shared" si="51"/>
        <v>108.41838750463634</v>
      </c>
      <c r="BA54" s="2">
        <f t="shared" si="51"/>
        <v>109.04649420111788</v>
      </c>
      <c r="BB54" s="2">
        <f t="shared" si="51"/>
        <v>112.99237195306519</v>
      </c>
      <c r="BC54" s="2">
        <f t="shared" si="51"/>
        <v>115.23154226579594</v>
      </c>
      <c r="BD54" s="2">
        <f t="shared" si="51"/>
        <v>115.03164528205905</v>
      </c>
      <c r="BE54" s="2">
        <f t="shared" si="51"/>
        <v>114.09054253024605</v>
      </c>
      <c r="BF54" s="2">
        <f t="shared" si="51"/>
        <v>114.01649911959356</v>
      </c>
      <c r="BG54" s="2">
        <f t="shared" si="51"/>
        <v>112.68827013134836</v>
      </c>
      <c r="BH54" s="2">
        <f t="shared" si="51"/>
        <v>113.37765551262731</v>
      </c>
      <c r="BI54" s="2">
        <f t="shared" si="51"/>
        <v>109.82916482296788</v>
      </c>
      <c r="BJ54" s="2">
        <f t="shared" si="51"/>
        <v>109.36315382043101</v>
      </c>
      <c r="BK54" s="2">
        <f t="shared" si="51"/>
        <v>108.08854626916433</v>
      </c>
      <c r="BL54" s="2">
        <f t="shared" si="51"/>
        <v>109.96436539506681</v>
      </c>
      <c r="BM54" s="2">
        <f t="shared" si="51"/>
        <v>111.69212129505449</v>
      </c>
      <c r="BO54" s="2">
        <f t="shared" si="10"/>
        <v>107.794</v>
      </c>
      <c r="BP54" s="2">
        <f t="shared" si="11"/>
        <v>106.42400000000001</v>
      </c>
      <c r="BQ54" s="2">
        <f t="shared" si="12"/>
        <v>108.458</v>
      </c>
      <c r="BR54" s="2">
        <f t="shared" si="13"/>
        <v>112.339</v>
      </c>
      <c r="BS54" s="2">
        <f t="shared" si="14"/>
        <v>116.119</v>
      </c>
      <c r="BT54" s="2">
        <f t="shared" si="15"/>
        <v>113.373</v>
      </c>
      <c r="BU54" s="2">
        <f t="shared" si="16"/>
        <v>113</v>
      </c>
      <c r="BV54" s="2">
        <f t="shared" si="17"/>
        <v>115.42400000000001</v>
      </c>
      <c r="BW54" s="2">
        <f t="shared" si="18"/>
        <v>112.914</v>
      </c>
      <c r="BX54" s="2">
        <f t="shared" si="19"/>
        <v>112.379</v>
      </c>
      <c r="BY54" s="2">
        <f t="shared" si="20"/>
        <v>108.328</v>
      </c>
      <c r="BZ54" s="2">
        <f t="shared" si="21"/>
        <v>107.621</v>
      </c>
      <c r="CA54" s="2">
        <f t="shared" si="22"/>
        <v>106.20699999999999</v>
      </c>
      <c r="CB54" s="2">
        <f t="shared" si="23"/>
        <v>110.586</v>
      </c>
      <c r="CC54" s="2">
        <f t="shared" si="24"/>
        <v>112.797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109.28305197505198</v>
      </c>
      <c r="DL54" s="2">
        <f t="shared" si="61"/>
        <v>110.02086707317075</v>
      </c>
      <c r="DM54" s="2">
        <f t="shared" si="61"/>
        <v>109.75667510121457</v>
      </c>
      <c r="DN54" s="2">
        <f t="shared" si="61"/>
        <v>113.92842543859651</v>
      </c>
      <c r="DO54" s="2">
        <f t="shared" si="61"/>
        <v>116.64720625889046</v>
      </c>
      <c r="DP54" s="2">
        <f t="shared" si="61"/>
        <v>116.27671703687494</v>
      </c>
      <c r="DQ54" s="2">
        <f t="shared" si="61"/>
        <v>114.81845305832148</v>
      </c>
      <c r="DR54" s="2">
        <f t="shared" si="61"/>
        <v>114.8492264264264</v>
      </c>
      <c r="DS54" s="2">
        <f t="shared" si="61"/>
        <v>113.74955383955381</v>
      </c>
      <c r="DT54" s="2">
        <f t="shared" si="61"/>
        <v>113.94983247533247</v>
      </c>
      <c r="DU54" s="2">
        <f t="shared" si="61"/>
        <v>110.67114805194804</v>
      </c>
      <c r="DV54" s="2">
        <f t="shared" si="61"/>
        <v>109.959368907563</v>
      </c>
      <c r="DW54" s="2">
        <f t="shared" si="61"/>
        <v>108.33854957983195</v>
      </c>
      <c r="DX54" s="2">
        <f t="shared" si="61"/>
        <v>110.09925913547239</v>
      </c>
      <c r="DY54" s="2">
        <f t="shared" si="61"/>
        <v>111.75217032967032</v>
      </c>
      <c r="EA54" s="2">
        <f t="shared" si="62"/>
        <v>103.94273224649793</v>
      </c>
      <c r="EB54" s="2">
        <f t="shared" si="62"/>
        <v>102.46363654527292</v>
      </c>
      <c r="EC54" s="2">
        <f t="shared" si="62"/>
        <v>106.23549572802239</v>
      </c>
      <c r="ED54" s="2">
        <f t="shared" si="62"/>
        <v>109.34111886164095</v>
      </c>
      <c r="EE54" s="2">
        <f t="shared" si="62"/>
        <v>109.95490144749571</v>
      </c>
      <c r="EF54" s="2">
        <f t="shared" si="62"/>
        <v>110.15689658783144</v>
      </c>
      <c r="EG54" s="2">
        <f t="shared" si="62"/>
        <v>110.96587569427246</v>
      </c>
      <c r="EH54" s="2">
        <f t="shared" si="62"/>
        <v>110.61385498032094</v>
      </c>
      <c r="EI54" s="2">
        <f t="shared" si="62"/>
        <v>108.19532994532221</v>
      </c>
      <c r="EJ54" s="2">
        <f t="shared" si="62"/>
        <v>110.94772053231938</v>
      </c>
      <c r="EK54" s="2">
        <f t="shared" si="62"/>
        <v>106.23288698449531</v>
      </c>
      <c r="EL54" s="2">
        <f t="shared" si="62"/>
        <v>106.88704276090314</v>
      </c>
      <c r="EM54" s="2">
        <f t="shared" si="62"/>
        <v>107.09794483178817</v>
      </c>
      <c r="EN54" s="2">
        <f t="shared" si="62"/>
        <v>109.34942395848246</v>
      </c>
      <c r="EO54" s="2">
        <f t="shared" si="62"/>
        <v>111.39315815947413</v>
      </c>
      <c r="EQ54" s="2">
        <f t="shared" si="63"/>
        <v>103.93245982983697</v>
      </c>
      <c r="ER54" s="2">
        <f t="shared" si="63"/>
        <v>100.33899197487786</v>
      </c>
      <c r="ES54" s="2">
        <f t="shared" si="63"/>
        <v>105.70408551708137</v>
      </c>
      <c r="ET54" s="2">
        <f t="shared" si="63"/>
        <v>107.97574917988415</v>
      </c>
      <c r="EU54" s="2">
        <f t="shared" si="63"/>
        <v>108.73021579611715</v>
      </c>
      <c r="EV54" s="2">
        <f t="shared" si="63"/>
        <v>110.05527827472402</v>
      </c>
      <c r="EW54" s="2">
        <f t="shared" si="63"/>
        <v>111.10361944781008</v>
      </c>
      <c r="EX54" s="2">
        <f t="shared" si="63"/>
        <v>110.36283853270724</v>
      </c>
      <c r="EY54" s="2">
        <f t="shared" si="63"/>
        <v>107.45793117007268</v>
      </c>
      <c r="EZ54" s="2">
        <f t="shared" si="63"/>
        <v>109.89141905954368</v>
      </c>
      <c r="FA54" s="2">
        <f t="shared" si="63"/>
        <v>106.45064519695755</v>
      </c>
      <c r="FB54" s="2">
        <f t="shared" si="63"/>
        <v>106.08824167655693</v>
      </c>
      <c r="FC54" s="2">
        <f t="shared" si="63"/>
        <v>107.02181654480144</v>
      </c>
      <c r="FD54" s="2">
        <f t="shared" si="63"/>
        <v>109.66259557213492</v>
      </c>
      <c r="FE54" s="2">
        <f t="shared" si="63"/>
        <v>116.07288997347241</v>
      </c>
      <c r="FG54" s="2">
        <f t="shared" si="64"/>
        <v>0.19775712208333748</v>
      </c>
      <c r="FH54" s="2">
        <f t="shared" si="64"/>
        <v>0.21203557635697923</v>
      </c>
      <c r="FI54" s="2">
        <f t="shared" si="64"/>
        <v>0.20168291925554516</v>
      </c>
      <c r="FJ54" s="2">
        <f t="shared" si="64"/>
        <v>0.20404113461593482</v>
      </c>
      <c r="FK54" s="2">
        <f t="shared" si="64"/>
        <v>0.21152753667078755</v>
      </c>
      <c r="FL54" s="2">
        <f t="shared" si="64"/>
        <v>0.20344831785838768</v>
      </c>
      <c r="FM54" s="2">
        <f t="shared" si="64"/>
        <v>0.18894266840841584</v>
      </c>
      <c r="FN54" s="2">
        <f t="shared" si="64"/>
        <v>0.19660959762916419</v>
      </c>
      <c r="FO54" s="2">
        <f t="shared" si="64"/>
        <v>0.19106938647270491</v>
      </c>
      <c r="FP54" s="2">
        <f t="shared" si="64"/>
        <v>0.19056812415674504</v>
      </c>
      <c r="FQ54" s="2">
        <f t="shared" si="64"/>
        <v>0.18971344829910394</v>
      </c>
      <c r="FR54" s="2">
        <f t="shared" si="64"/>
        <v>0.19404430033406653</v>
      </c>
      <c r="FS54" s="2">
        <f t="shared" si="64"/>
        <v>0.20151369792375265</v>
      </c>
      <c r="FT54" s="2">
        <f t="shared" si="64"/>
        <v>0.1799162536776516</v>
      </c>
      <c r="FU54" s="2">
        <f t="shared" si="64"/>
        <v>0.16780237793138428</v>
      </c>
      <c r="FW54" s="2">
        <f t="shared" si="53"/>
        <v>4.3736366063753768E-5</v>
      </c>
      <c r="FX54" s="2">
        <f t="shared" si="53"/>
        <v>3.663572256351931E-5</v>
      </c>
      <c r="FY54" s="2">
        <f t="shared" si="53"/>
        <v>3.606420893619844E-5</v>
      </c>
      <c r="FZ54" s="2">
        <f t="shared" si="53"/>
        <v>3.9730439966883462E-5</v>
      </c>
      <c r="GA54" s="2">
        <f t="shared" si="53"/>
        <v>4.6739904291859026E-5</v>
      </c>
      <c r="GB54" s="2">
        <f t="shared" si="53"/>
        <v>4.5059423648374143E-5</v>
      </c>
      <c r="GC54" s="2">
        <f t="shared" si="53"/>
        <v>4.1521576875813812E-5</v>
      </c>
      <c r="GD54" s="2">
        <f t="shared" si="53"/>
        <v>5.0319427714840214E-5</v>
      </c>
      <c r="GE54" s="2">
        <f t="shared" si="53"/>
        <v>5.6355399513162385E-5</v>
      </c>
      <c r="GF54" s="2">
        <f t="shared" si="53"/>
        <v>6.6383715629985885E-5</v>
      </c>
      <c r="GG54" s="2">
        <f t="shared" si="53"/>
        <v>6.6966833520534991E-5</v>
      </c>
      <c r="GH54" s="2">
        <f t="shared" si="53"/>
        <v>5.9726515487358776E-5</v>
      </c>
      <c r="GI54" s="2">
        <f t="shared" si="53"/>
        <v>5.8588308324205267E-5</v>
      </c>
      <c r="GJ54" s="2">
        <f t="shared" si="53"/>
        <v>4.4050972556099843E-5</v>
      </c>
      <c r="GK54" s="2">
        <f t="shared" si="53"/>
        <v>4.1468455266373615E-5</v>
      </c>
      <c r="GM54" s="86">
        <f t="shared" si="54"/>
        <v>3.3619011140146558E-6</v>
      </c>
      <c r="GN54" s="86">
        <f t="shared" si="54"/>
        <v>1.2640763744695345E-5</v>
      </c>
      <c r="GO54" s="86">
        <f t="shared" si="54"/>
        <v>4.9647389478229959E-6</v>
      </c>
      <c r="GP54" s="86">
        <f t="shared" si="54"/>
        <v>5.4624113940928764E-6</v>
      </c>
      <c r="GQ54" s="86">
        <f t="shared" si="54"/>
        <v>6.7681588036557547E-6</v>
      </c>
      <c r="GR54" s="86">
        <f t="shared" si="54"/>
        <v>4.2329691764773691E-6</v>
      </c>
      <c r="GS54" s="86">
        <f t="shared" si="54"/>
        <v>1.4339669562508244E-6</v>
      </c>
      <c r="GT54" s="86">
        <f t="shared" si="54"/>
        <v>1.9888182671176044E-6</v>
      </c>
      <c r="GU54" s="86">
        <f t="shared" si="54"/>
        <v>1.1527983366687957E-6</v>
      </c>
      <c r="GV54" s="86">
        <f t="shared" si="54"/>
        <v>9.3536830113818895E-7</v>
      </c>
      <c r="GW54" s="86">
        <f t="shared" si="54"/>
        <v>5.914786352685182E-7</v>
      </c>
      <c r="GX54" s="86">
        <f t="shared" si="54"/>
        <v>1.0271273576190093E-6</v>
      </c>
      <c r="GY54" s="86">
        <f t="shared" si="54"/>
        <v>1.668628178726729E-6</v>
      </c>
      <c r="GZ54" s="86">
        <f t="shared" si="54"/>
        <v>2.4839651051606892E-7</v>
      </c>
      <c r="HA54" s="86">
        <f t="shared" si="54"/>
        <v>3.2591682162473892E-9</v>
      </c>
      <c r="HC54" s="86">
        <f t="shared" si="58"/>
        <v>1.6694392761598389E-16</v>
      </c>
      <c r="HD54" s="86">
        <f t="shared" si="58"/>
        <v>2.8614902584692442E-17</v>
      </c>
      <c r="HE54" s="86">
        <f t="shared" si="58"/>
        <v>5.6200565080264605E-18</v>
      </c>
      <c r="HF54" s="86">
        <f t="shared" si="58"/>
        <v>3.0811064325425007E-18</v>
      </c>
      <c r="HG54" s="86">
        <f t="shared" si="58"/>
        <v>5.1905866161919024E-18</v>
      </c>
      <c r="HH54" s="86">
        <f t="shared" si="58"/>
        <v>2.2846493288805344E-17</v>
      </c>
      <c r="HI54" s="86">
        <f t="shared" si="58"/>
        <v>3.0690148862848069E-18</v>
      </c>
      <c r="HJ54" s="86">
        <f t="shared" si="58"/>
        <v>6.1702037148845931E-18</v>
      </c>
      <c r="HK54" s="86">
        <f t="shared" si="58"/>
        <v>6.2398304851512558E-19</v>
      </c>
      <c r="HL54" s="86">
        <f t="shared" si="58"/>
        <v>1.0110693629769313E-18</v>
      </c>
      <c r="HM54" s="86">
        <f t="shared" si="58"/>
        <v>1.3861186816780572E-18</v>
      </c>
      <c r="HN54" s="86">
        <f t="shared" si="58"/>
        <v>1.1516086142858762E-17</v>
      </c>
      <c r="HO54" s="86">
        <f t="shared" si="58"/>
        <v>2.6817556234839908E-17</v>
      </c>
      <c r="HP54" s="86">
        <f t="shared" si="58"/>
        <v>1.6978231916364323E-20</v>
      </c>
      <c r="HQ54" s="86">
        <f t="shared" si="58"/>
        <v>1.4357503256339347E-24</v>
      </c>
      <c r="HS54" s="86">
        <f t="shared" si="55"/>
        <v>2.7018674976760255E-58</v>
      </c>
      <c r="HT54" s="86">
        <f t="shared" si="55"/>
        <v>2.0521557660578829E-62</v>
      </c>
      <c r="HU54" s="86">
        <f t="shared" si="55"/>
        <v>6.7470279688962316E-65</v>
      </c>
      <c r="HV54" s="86">
        <f t="shared" si="55"/>
        <v>2.7804985612029241E-66</v>
      </c>
      <c r="HW54" s="86">
        <f t="shared" si="55"/>
        <v>6.3540721982522129E-66</v>
      </c>
      <c r="HX54" s="86">
        <f t="shared" si="55"/>
        <v>1.5211279618542678E-63</v>
      </c>
      <c r="HY54" s="86">
        <f t="shared" si="55"/>
        <v>1.4866498109698599E-66</v>
      </c>
      <c r="HZ54" s="86">
        <f t="shared" si="55"/>
        <v>1.9106952287268354E-65</v>
      </c>
      <c r="IA54" s="86">
        <f t="shared" si="55"/>
        <v>1.4014197657380575E-69</v>
      </c>
      <c r="IB54" s="86">
        <f t="shared" si="55"/>
        <v>2.6835424474522433E-68</v>
      </c>
      <c r="IC54" s="86">
        <f t="shared" si="55"/>
        <v>6.7897141832937304E-69</v>
      </c>
      <c r="ID54" s="86">
        <f t="shared" si="55"/>
        <v>2.4036788310927901E-65</v>
      </c>
      <c r="IE54" s="86">
        <f t="shared" si="55"/>
        <v>3.9933552884788878E-64</v>
      </c>
      <c r="IF54" s="86">
        <f t="shared" si="55"/>
        <v>3.2337761930022979E-60</v>
      </c>
      <c r="IG54" s="86">
        <f t="shared" si="55"/>
        <v>7.4729781186116778E-47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3.1232357093497234E-212</v>
      </c>
      <c r="IW54" s="86">
        <f t="shared" si="56"/>
        <v>8.2388094834420752E-128</v>
      </c>
      <c r="IY54" s="86">
        <f t="shared" si="57"/>
        <v>3.3619011141815996E-6</v>
      </c>
      <c r="IZ54" s="86">
        <f t="shared" si="57"/>
        <v>1.2640763744723959E-5</v>
      </c>
      <c r="JA54" s="86">
        <f t="shared" si="57"/>
        <v>4.9647389478286159E-6</v>
      </c>
      <c r="JB54" s="86">
        <f t="shared" si="57"/>
        <v>5.4624113940959579E-6</v>
      </c>
      <c r="JC54" s="86">
        <f t="shared" si="57"/>
        <v>6.7681588036609453E-6</v>
      </c>
      <c r="JD54" s="86">
        <f t="shared" si="57"/>
        <v>4.2329691765002153E-6</v>
      </c>
      <c r="JE54" s="86">
        <f t="shared" si="57"/>
        <v>1.4339669562538934E-6</v>
      </c>
      <c r="JF54" s="86">
        <f t="shared" si="57"/>
        <v>1.9888182671237746E-6</v>
      </c>
      <c r="JG54" s="86">
        <f t="shared" si="57"/>
        <v>1.1527983366694198E-6</v>
      </c>
      <c r="JH54" s="86">
        <f t="shared" si="57"/>
        <v>9.3536830113919999E-7</v>
      </c>
      <c r="JI54" s="86">
        <f t="shared" si="57"/>
        <v>5.9147863526990437E-7</v>
      </c>
      <c r="JJ54" s="86">
        <f t="shared" si="57"/>
        <v>1.0271273576305253E-6</v>
      </c>
      <c r="JK54" s="86">
        <f t="shared" si="57"/>
        <v>1.6686281787535465E-6</v>
      </c>
      <c r="JL54" s="86">
        <f t="shared" si="57"/>
        <v>2.4839651051608592E-7</v>
      </c>
      <c r="JM54" s="86">
        <f t="shared" si="57"/>
        <v>3.2591682162473905E-9</v>
      </c>
    </row>
    <row r="55" spans="2:273" x14ac:dyDescent="0.25">
      <c r="B55" s="2">
        <v>28</v>
      </c>
      <c r="C55" s="37">
        <v>107.381</v>
      </c>
      <c r="D55" s="37">
        <v>108.288</v>
      </c>
      <c r="E55" s="37">
        <v>107.797</v>
      </c>
      <c r="F55" s="37">
        <v>113.64400000000001</v>
      </c>
      <c r="G55" s="37">
        <v>114.42400000000001</v>
      </c>
      <c r="H55" s="37">
        <v>115.441</v>
      </c>
      <c r="I55" s="37">
        <v>113.831</v>
      </c>
      <c r="J55" s="37">
        <v>116.18600000000001</v>
      </c>
      <c r="K55" s="37">
        <v>113.741</v>
      </c>
      <c r="L55" s="37">
        <v>113.55200000000001</v>
      </c>
      <c r="M55" s="37">
        <v>109.63800000000001</v>
      </c>
      <c r="N55" s="37">
        <v>109.03400000000001</v>
      </c>
      <c r="O55" s="37">
        <v>105.69</v>
      </c>
      <c r="P55" s="37">
        <v>109.36199999999999</v>
      </c>
      <c r="Q55" s="37">
        <v>110.898</v>
      </c>
      <c r="S55" s="4">
        <f t="shared" si="59"/>
        <v>108.17696204949397</v>
      </c>
      <c r="T55" s="4">
        <f t="shared" si="59"/>
        <v>108.35082293975735</v>
      </c>
      <c r="U55" s="4">
        <f t="shared" si="59"/>
        <v>109.07678017249118</v>
      </c>
      <c r="V55" s="4">
        <f t="shared" si="59"/>
        <v>113.02019512948399</v>
      </c>
      <c r="W55" s="4">
        <f t="shared" si="59"/>
        <v>115.1798629361827</v>
      </c>
      <c r="X55" s="4">
        <f t="shared" si="59"/>
        <v>115.03210956015776</v>
      </c>
      <c r="Y55" s="4">
        <f t="shared" si="59"/>
        <v>114.12046122048046</v>
      </c>
      <c r="Z55" s="4">
        <f t="shared" si="59"/>
        <v>114.04503708008374</v>
      </c>
      <c r="AA55" s="4">
        <f t="shared" si="59"/>
        <v>112.72223561280964</v>
      </c>
      <c r="AB55" s="4">
        <f t="shared" si="59"/>
        <v>113.43631798870321</v>
      </c>
      <c r="AC55" s="4">
        <f t="shared" si="59"/>
        <v>109.92847765487078</v>
      </c>
      <c r="AD55" s="4">
        <f t="shared" si="59"/>
        <v>109.44242771373285</v>
      </c>
      <c r="AE55" s="4">
        <f t="shared" si="59"/>
        <v>108.11457380231431</v>
      </c>
      <c r="AF55" s="4">
        <f t="shared" si="59"/>
        <v>110.02546114414106</v>
      </c>
      <c r="AG55" s="4">
        <f t="shared" si="59"/>
        <v>111.5851861357323</v>
      </c>
      <c r="AI55" s="4">
        <f t="shared" si="60"/>
        <v>-0.79596204949396565</v>
      </c>
      <c r="AJ55" s="4">
        <f t="shared" si="60"/>
        <v>-6.2822939757353424E-2</v>
      </c>
      <c r="AK55" s="4">
        <f t="shared" si="60"/>
        <v>-1.2797801724911864</v>
      </c>
      <c r="AL55" s="4">
        <f t="shared" si="60"/>
        <v>0.62380487051601108</v>
      </c>
      <c r="AM55" s="4">
        <f t="shared" si="60"/>
        <v>-0.75586293618269451</v>
      </c>
      <c r="AN55" s="4">
        <f t="shared" si="60"/>
        <v>0.40889043984223861</v>
      </c>
      <c r="AO55" s="4">
        <f t="shared" si="60"/>
        <v>-0.28946122048046163</v>
      </c>
      <c r="AP55" s="4">
        <f t="shared" si="60"/>
        <v>2.1409629199162623</v>
      </c>
      <c r="AQ55" s="4">
        <f t="shared" si="60"/>
        <v>1.0187643871903589</v>
      </c>
      <c r="AR55" s="4">
        <f t="shared" si="60"/>
        <v>0.11568201129679778</v>
      </c>
      <c r="AS55" s="4">
        <f t="shared" si="60"/>
        <v>-0.29047765487077015</v>
      </c>
      <c r="AT55" s="4">
        <f t="shared" si="60"/>
        <v>-0.40842771373284847</v>
      </c>
      <c r="AU55" s="4">
        <f t="shared" si="60"/>
        <v>-2.4245738023143133</v>
      </c>
      <c r="AV55" s="4">
        <f t="shared" si="60"/>
        <v>-0.66346114414106694</v>
      </c>
      <c r="AW55" s="4">
        <f t="shared" si="60"/>
        <v>-0.68718613573230414</v>
      </c>
      <c r="AY55" s="2">
        <f t="shared" si="51"/>
        <v>108.17010492128477</v>
      </c>
      <c r="AZ55" s="2">
        <f t="shared" si="51"/>
        <v>108.32791149286827</v>
      </c>
      <c r="BA55" s="2">
        <f t="shared" si="51"/>
        <v>109.0674326416607</v>
      </c>
      <c r="BB55" s="2">
        <f t="shared" si="51"/>
        <v>113.0104644046077</v>
      </c>
      <c r="BC55" s="2">
        <f t="shared" si="51"/>
        <v>115.16756674882379</v>
      </c>
      <c r="BD55" s="2">
        <f t="shared" si="51"/>
        <v>115.02410653756353</v>
      </c>
      <c r="BE55" s="2">
        <f t="shared" si="51"/>
        <v>114.1175101508321</v>
      </c>
      <c r="BF55" s="2">
        <f t="shared" si="51"/>
        <v>114.04106880210587</v>
      </c>
      <c r="BG55" s="2">
        <f t="shared" si="51"/>
        <v>112.71978307268502</v>
      </c>
      <c r="BH55" s="2">
        <f t="shared" si="51"/>
        <v>113.43430196874431</v>
      </c>
      <c r="BI55" s="2">
        <f t="shared" si="51"/>
        <v>109.92705922860272</v>
      </c>
      <c r="BJ55" s="2">
        <f t="shared" si="51"/>
        <v>109.44018081250964</v>
      </c>
      <c r="BK55" s="2">
        <f t="shared" si="51"/>
        <v>108.11090293808533</v>
      </c>
      <c r="BL55" s="2">
        <f t="shared" si="51"/>
        <v>110.02484609447157</v>
      </c>
      <c r="BM55" s="2">
        <f t="shared" si="51"/>
        <v>111.58517524709357</v>
      </c>
      <c r="BO55" s="2">
        <f t="shared" si="10"/>
        <v>107.381</v>
      </c>
      <c r="BP55" s="2">
        <f t="shared" si="11"/>
        <v>108.288</v>
      </c>
      <c r="BQ55" s="2">
        <f t="shared" si="12"/>
        <v>107.797</v>
      </c>
      <c r="BR55" s="2">
        <f t="shared" si="13"/>
        <v>113.64400000000001</v>
      </c>
      <c r="BS55" s="2">
        <f t="shared" si="14"/>
        <v>114.42400000000001</v>
      </c>
      <c r="BT55" s="2">
        <f t="shared" si="15"/>
        <v>115.441</v>
      </c>
      <c r="BU55" s="2">
        <f t="shared" si="16"/>
        <v>113.831</v>
      </c>
      <c r="BV55" s="2">
        <f t="shared" si="17"/>
        <v>116.18600000000001</v>
      </c>
      <c r="BW55" s="2">
        <f t="shared" si="18"/>
        <v>113.741</v>
      </c>
      <c r="BX55" s="2">
        <f t="shared" si="19"/>
        <v>113.55200000000001</v>
      </c>
      <c r="BY55" s="2">
        <f t="shared" si="20"/>
        <v>109.63800000000001</v>
      </c>
      <c r="BZ55" s="2">
        <f t="shared" si="21"/>
        <v>109.03400000000001</v>
      </c>
      <c r="CA55" s="2">
        <f t="shared" si="22"/>
        <v>105.69</v>
      </c>
      <c r="CB55" s="2">
        <f t="shared" si="23"/>
        <v>109.36199999999999</v>
      </c>
      <c r="CC55" s="2">
        <f t="shared" si="24"/>
        <v>110.898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109.35291147827989</v>
      </c>
      <c r="DL55" s="2">
        <f t="shared" si="61"/>
        <v>110.10746829268295</v>
      </c>
      <c r="DM55" s="2">
        <f t="shared" si="61"/>
        <v>109.90382550607286</v>
      </c>
      <c r="DN55" s="2">
        <f t="shared" si="61"/>
        <v>114.09689001349528</v>
      </c>
      <c r="DO55" s="2">
        <f t="shared" si="61"/>
        <v>116.76066002844949</v>
      </c>
      <c r="DP55" s="2">
        <f t="shared" si="61"/>
        <v>116.43842608600504</v>
      </c>
      <c r="DQ55" s="2">
        <f t="shared" si="61"/>
        <v>114.97001849217639</v>
      </c>
      <c r="DR55" s="2">
        <f t="shared" si="61"/>
        <v>115.01556889746888</v>
      </c>
      <c r="DS55" s="2">
        <f t="shared" si="61"/>
        <v>113.93919759759757</v>
      </c>
      <c r="DT55" s="2">
        <f t="shared" si="61"/>
        <v>114.130721021021</v>
      </c>
      <c r="DU55" s="2">
        <f t="shared" si="61"/>
        <v>110.9170702826585</v>
      </c>
      <c r="DV55" s="2">
        <f t="shared" si="61"/>
        <v>110.16172997198878</v>
      </c>
      <c r="DW55" s="2">
        <f t="shared" si="61"/>
        <v>108.43974229691878</v>
      </c>
      <c r="DX55" s="2">
        <f t="shared" si="61"/>
        <v>110.22618493761144</v>
      </c>
      <c r="DY55" s="2">
        <f t="shared" si="61"/>
        <v>111.65778021978021</v>
      </c>
      <c r="EA55" s="2">
        <f t="shared" si="62"/>
        <v>103.79400496064906</v>
      </c>
      <c r="EB55" s="2">
        <f t="shared" si="62"/>
        <v>102.29699800199801</v>
      </c>
      <c r="EC55" s="2">
        <f t="shared" si="62"/>
        <v>106.04815623232413</v>
      </c>
      <c r="ED55" s="2">
        <f t="shared" si="62"/>
        <v>109.14552370572208</v>
      </c>
      <c r="EE55" s="2">
        <f t="shared" si="62"/>
        <v>109.7520614596512</v>
      </c>
      <c r="EF55" s="2">
        <f t="shared" si="62"/>
        <v>109.97394287333877</v>
      </c>
      <c r="EG55" s="2">
        <f t="shared" si="62"/>
        <v>110.77998840723313</v>
      </c>
      <c r="EH55" s="2">
        <f t="shared" si="62"/>
        <v>110.40948484298023</v>
      </c>
      <c r="EI55" s="2">
        <f t="shared" si="62"/>
        <v>108.01162129750765</v>
      </c>
      <c r="EJ55" s="2">
        <f t="shared" si="62"/>
        <v>110.73692775665398</v>
      </c>
      <c r="EK55" s="2">
        <f t="shared" si="62"/>
        <v>106.07059553317161</v>
      </c>
      <c r="EL55" s="2">
        <f t="shared" si="62"/>
        <v>106.70719763070257</v>
      </c>
      <c r="EM55" s="2">
        <f t="shared" si="62"/>
        <v>106.92256885987079</v>
      </c>
      <c r="EN55" s="2">
        <f t="shared" si="62"/>
        <v>109.18778861846813</v>
      </c>
      <c r="EO55" s="2">
        <f t="shared" si="62"/>
        <v>111.25562423549586</v>
      </c>
      <c r="EQ55" s="2">
        <f t="shared" si="63"/>
        <v>103.78387299473923</v>
      </c>
      <c r="ER55" s="2">
        <f t="shared" si="63"/>
        <v>100.19953018143752</v>
      </c>
      <c r="ES55" s="2">
        <f t="shared" si="63"/>
        <v>105.52384747984455</v>
      </c>
      <c r="ET55" s="2">
        <f t="shared" si="63"/>
        <v>107.79841694364748</v>
      </c>
      <c r="EU55" s="2">
        <f t="shared" si="63"/>
        <v>108.54417859855678</v>
      </c>
      <c r="EV55" s="2">
        <f t="shared" si="63"/>
        <v>109.87368460225332</v>
      </c>
      <c r="EW55" s="2">
        <f t="shared" si="63"/>
        <v>110.91588057796913</v>
      </c>
      <c r="EX55" s="2">
        <f t="shared" si="63"/>
        <v>110.16189474837776</v>
      </c>
      <c r="EY55" s="2">
        <f t="shared" si="63"/>
        <v>107.28441810438123</v>
      </c>
      <c r="EZ55" s="2">
        <f t="shared" si="63"/>
        <v>109.69536385642738</v>
      </c>
      <c r="FA55" s="2">
        <f t="shared" si="63"/>
        <v>106.28528474399164</v>
      </c>
      <c r="FB55" s="2">
        <f t="shared" si="63"/>
        <v>105.91951604722344</v>
      </c>
      <c r="FC55" s="2">
        <f t="shared" si="63"/>
        <v>106.84743378714323</v>
      </c>
      <c r="FD55" s="2">
        <f t="shared" si="63"/>
        <v>109.49655331206958</v>
      </c>
      <c r="FE55" s="2">
        <f t="shared" si="63"/>
        <v>115.86437791241401</v>
      </c>
      <c r="FG55" s="2">
        <f t="shared" si="64"/>
        <v>0.21277675157110135</v>
      </c>
      <c r="FH55" s="2">
        <f t="shared" si="64"/>
        <v>0.22783167697136075</v>
      </c>
      <c r="FI55" s="2">
        <f t="shared" si="64"/>
        <v>0.21692009143867841</v>
      </c>
      <c r="FJ55" s="2">
        <f t="shared" si="64"/>
        <v>0.21940750427598751</v>
      </c>
      <c r="FK55" s="2">
        <f t="shared" si="64"/>
        <v>0.22729670719946149</v>
      </c>
      <c r="FL55" s="2">
        <f t="shared" si="64"/>
        <v>0.21878231383817587</v>
      </c>
      <c r="FM55" s="2">
        <f t="shared" si="64"/>
        <v>0.20346262696639833</v>
      </c>
      <c r="FN55" s="2">
        <f t="shared" si="64"/>
        <v>0.21156505685243723</v>
      </c>
      <c r="FO55" s="2">
        <f t="shared" si="64"/>
        <v>0.2057113274879652</v>
      </c>
      <c r="FP55" s="2">
        <f t="shared" si="64"/>
        <v>0.20518139581782713</v>
      </c>
      <c r="FQ55" s="2">
        <f t="shared" si="64"/>
        <v>0.20427772128347349</v>
      </c>
      <c r="FR55" s="2">
        <f t="shared" si="64"/>
        <v>0.20885535411393857</v>
      </c>
      <c r="FS55" s="2">
        <f t="shared" si="64"/>
        <v>0.216741556432204</v>
      </c>
      <c r="FT55" s="2">
        <f t="shared" si="64"/>
        <v>0.19390838833551921</v>
      </c>
      <c r="FU55" s="2">
        <f t="shared" si="64"/>
        <v>0.18106041262403949</v>
      </c>
      <c r="FW55" s="2">
        <f t="shared" si="53"/>
        <v>4.7955769413004674E-5</v>
      </c>
      <c r="FX55" s="2">
        <f t="shared" si="53"/>
        <v>4.0170129007583516E-5</v>
      </c>
      <c r="FY55" s="2">
        <f t="shared" si="53"/>
        <v>3.9543481171717011E-5</v>
      </c>
      <c r="FZ55" s="2">
        <f t="shared" si="53"/>
        <v>4.3563394163094711E-5</v>
      </c>
      <c r="GA55" s="2">
        <f t="shared" si="53"/>
        <v>5.1249054844295063E-5</v>
      </c>
      <c r="GB55" s="2">
        <f t="shared" si="53"/>
        <v>4.9406460778889702E-5</v>
      </c>
      <c r="GC55" s="2">
        <f t="shared" si="53"/>
        <v>4.5527321334694496E-5</v>
      </c>
      <c r="GD55" s="2">
        <f t="shared" si="53"/>
        <v>5.5173887477530092E-5</v>
      </c>
      <c r="GE55" s="2">
        <f t="shared" si="53"/>
        <v>6.1792130833147587E-5</v>
      </c>
      <c r="GF55" s="2">
        <f t="shared" si="53"/>
        <v>7.2787830591682095E-5</v>
      </c>
      <c r="GG55" s="2">
        <f t="shared" si="53"/>
        <v>7.3427198418687974E-5</v>
      </c>
      <c r="GH55" s="2">
        <f t="shared" si="53"/>
        <v>6.5488444599008698E-5</v>
      </c>
      <c r="GI55" s="2">
        <f t="shared" si="53"/>
        <v>6.4240439507687035E-5</v>
      </c>
      <c r="GJ55" s="2">
        <f t="shared" si="53"/>
        <v>4.8300725650592107E-5</v>
      </c>
      <c r="GK55" s="2">
        <f t="shared" si="53"/>
        <v>4.546907511456189E-5</v>
      </c>
      <c r="GM55" s="86">
        <f t="shared" si="54"/>
        <v>6.6018115083953982E-6</v>
      </c>
      <c r="GN55" s="86">
        <f t="shared" si="54"/>
        <v>2.2825514103159596E-5</v>
      </c>
      <c r="GO55" s="86">
        <f t="shared" si="54"/>
        <v>9.5134773225024008E-6</v>
      </c>
      <c r="GP55" s="86">
        <f t="shared" si="54"/>
        <v>1.0445179632052843E-5</v>
      </c>
      <c r="GQ55" s="86">
        <f t="shared" si="54"/>
        <v>1.2959354326063343E-5</v>
      </c>
      <c r="GR55" s="86">
        <f t="shared" si="54"/>
        <v>8.2758866676579013E-6</v>
      </c>
      <c r="GS55" s="86">
        <f t="shared" si="54"/>
        <v>2.9604856962759312E-6</v>
      </c>
      <c r="GT55" s="86">
        <f t="shared" si="54"/>
        <v>4.0844719750139736E-6</v>
      </c>
      <c r="GU55" s="86">
        <f t="shared" si="54"/>
        <v>2.4442165576715896E-6</v>
      </c>
      <c r="GV55" s="86">
        <f t="shared" si="54"/>
        <v>2.0178162511618237E-6</v>
      </c>
      <c r="GW55" s="86">
        <f t="shared" si="54"/>
        <v>1.3263336345276036E-6</v>
      </c>
      <c r="GX55" s="86">
        <f t="shared" si="54"/>
        <v>2.2230338901803296E-6</v>
      </c>
      <c r="GY55" s="86">
        <f t="shared" si="54"/>
        <v>3.5397839423755312E-6</v>
      </c>
      <c r="GZ55" s="86">
        <f t="shared" si="54"/>
        <v>5.8089180025503297E-7</v>
      </c>
      <c r="HA55" s="86">
        <f t="shared" si="54"/>
        <v>1.0565965323546023E-8</v>
      </c>
      <c r="HC55" s="86">
        <f t="shared" si="58"/>
        <v>5.9638804714656297E-16</v>
      </c>
      <c r="HD55" s="86">
        <f t="shared" si="58"/>
        <v>1.0804452450525514E-16</v>
      </c>
      <c r="HE55" s="86">
        <f t="shared" si="58"/>
        <v>2.2618569801393784E-17</v>
      </c>
      <c r="HF55" s="86">
        <f t="shared" si="58"/>
        <v>1.291406738728242E-17</v>
      </c>
      <c r="HG55" s="86">
        <f t="shared" si="58"/>
        <v>2.1895948921562062E-17</v>
      </c>
      <c r="HH55" s="86">
        <f t="shared" si="58"/>
        <v>9.0216210150507962E-17</v>
      </c>
      <c r="HI55" s="86">
        <f t="shared" si="58"/>
        <v>1.2988702335782573E-17</v>
      </c>
      <c r="HJ55" s="86">
        <f t="shared" si="58"/>
        <v>2.627180418810453E-17</v>
      </c>
      <c r="HK55" s="86">
        <f t="shared" si="58"/>
        <v>2.9282340137734139E-18</v>
      </c>
      <c r="HL55" s="86">
        <f t="shared" si="58"/>
        <v>4.727707389623395E-18</v>
      </c>
      <c r="HM55" s="86">
        <f t="shared" si="58"/>
        <v>6.4964674555192965E-18</v>
      </c>
      <c r="HN55" s="86">
        <f t="shared" si="58"/>
        <v>4.9386004429256828E-17</v>
      </c>
      <c r="HO55" s="86">
        <f t="shared" si="58"/>
        <v>1.1131525728773138E-16</v>
      </c>
      <c r="HP55" s="86">
        <f t="shared" si="58"/>
        <v>9.1659856221100613E-20</v>
      </c>
      <c r="HQ55" s="86">
        <f t="shared" si="58"/>
        <v>1.1916088885146048E-23</v>
      </c>
      <c r="HS55" s="86">
        <f t="shared" si="55"/>
        <v>5.510733054528356E-57</v>
      </c>
      <c r="HT55" s="86">
        <f t="shared" si="55"/>
        <v>4.9365062559050817E-61</v>
      </c>
      <c r="HU55" s="86">
        <f t="shared" si="55"/>
        <v>1.8816275169526362E-63</v>
      </c>
      <c r="HV55" s="86">
        <f t="shared" si="55"/>
        <v>8.6378574931052129E-65</v>
      </c>
      <c r="HW55" s="86">
        <f t="shared" si="55"/>
        <v>2.032349748932041E-64</v>
      </c>
      <c r="HX55" s="86">
        <f t="shared" si="55"/>
        <v>4.1586262835832294E-62</v>
      </c>
      <c r="HY55" s="86">
        <f t="shared" si="55"/>
        <v>4.7611401026060203E-65</v>
      </c>
      <c r="HZ55" s="86">
        <f t="shared" si="55"/>
        <v>6.2181277677767799E-64</v>
      </c>
      <c r="IA55" s="86">
        <f t="shared" si="55"/>
        <v>5.8172977752201249E-68</v>
      </c>
      <c r="IB55" s="86">
        <f t="shared" si="55"/>
        <v>1.0898371853620659E-66</v>
      </c>
      <c r="IC55" s="86">
        <f t="shared" si="55"/>
        <v>2.8613846358581143E-67</v>
      </c>
      <c r="ID55" s="86">
        <f t="shared" si="55"/>
        <v>8.1698063916686077E-64</v>
      </c>
      <c r="IE55" s="86">
        <f t="shared" si="55"/>
        <v>1.2611234045782376E-62</v>
      </c>
      <c r="IF55" s="86">
        <f t="shared" si="55"/>
        <v>7.718755319943098E-59</v>
      </c>
      <c r="IG55" s="86">
        <f t="shared" si="55"/>
        <v>8.627766838181169E-46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2.1679758093103095E-208</v>
      </c>
      <c r="IW55" s="86">
        <f t="shared" si="56"/>
        <v>1.5933959130685318E-125</v>
      </c>
      <c r="IY55" s="86">
        <f t="shared" si="57"/>
        <v>6.6018115089917865E-6</v>
      </c>
      <c r="IZ55" s="86">
        <f t="shared" si="57"/>
        <v>2.282551410326764E-5</v>
      </c>
      <c r="JA55" s="86">
        <f t="shared" si="57"/>
        <v>9.51347732252502E-6</v>
      </c>
      <c r="JB55" s="86">
        <f t="shared" si="57"/>
        <v>1.0445179632065757E-5</v>
      </c>
      <c r="JC55" s="86">
        <f t="shared" si="57"/>
        <v>1.2959354326085239E-5</v>
      </c>
      <c r="JD55" s="86">
        <f t="shared" si="57"/>
        <v>8.2758866677481171E-6</v>
      </c>
      <c r="JE55" s="86">
        <f t="shared" si="57"/>
        <v>2.96048569628892E-6</v>
      </c>
      <c r="JF55" s="86">
        <f t="shared" si="57"/>
        <v>4.0844719750402452E-6</v>
      </c>
      <c r="JG55" s="86">
        <f t="shared" si="57"/>
        <v>2.4442165576745178E-6</v>
      </c>
      <c r="JH55" s="86">
        <f t="shared" si="57"/>
        <v>2.0178162511665514E-6</v>
      </c>
      <c r="JI55" s="86">
        <f t="shared" si="57"/>
        <v>1.3263336345341002E-6</v>
      </c>
      <c r="JJ55" s="86">
        <f t="shared" si="57"/>
        <v>2.2230338902297154E-6</v>
      </c>
      <c r="JK55" s="86">
        <f t="shared" si="57"/>
        <v>3.5397839424868465E-6</v>
      </c>
      <c r="JL55" s="86">
        <f t="shared" si="57"/>
        <v>5.8089180025512466E-7</v>
      </c>
      <c r="JM55" s="86">
        <f t="shared" si="57"/>
        <v>1.0565965323546034E-8</v>
      </c>
    </row>
    <row r="56" spans="2:273" x14ac:dyDescent="0.25">
      <c r="B56" s="2">
        <v>29</v>
      </c>
      <c r="C56" s="37">
        <v>108.571</v>
      </c>
      <c r="D56" s="37">
        <v>110.627</v>
      </c>
      <c r="E56" s="37">
        <v>108.729</v>
      </c>
      <c r="F56" s="37">
        <v>114.508</v>
      </c>
      <c r="G56" s="37">
        <v>119.136</v>
      </c>
      <c r="H56" s="37">
        <v>114.932</v>
      </c>
      <c r="I56" s="37">
        <v>114.203</v>
      </c>
      <c r="J56" s="37">
        <v>114.136</v>
      </c>
      <c r="K56" s="37">
        <v>112.13800000000001</v>
      </c>
      <c r="L56" s="37">
        <v>114.517</v>
      </c>
      <c r="M56" s="37">
        <v>111.20699999999999</v>
      </c>
      <c r="N56" s="37">
        <v>110.20699999999999</v>
      </c>
      <c r="O56" s="37">
        <v>108.19</v>
      </c>
      <c r="P56" s="37">
        <v>109.741</v>
      </c>
      <c r="Q56" s="37">
        <v>110.678</v>
      </c>
      <c r="S56" s="4">
        <f t="shared" si="59"/>
        <v>108.11479523079539</v>
      </c>
      <c r="T56" s="4">
        <f t="shared" si="59"/>
        <v>108.26244199330762</v>
      </c>
      <c r="U56" s="4">
        <f t="shared" si="59"/>
        <v>109.09184404469656</v>
      </c>
      <c r="V56" s="4">
        <f t="shared" si="59"/>
        <v>113.03077974365887</v>
      </c>
      <c r="W56" s="4">
        <f t="shared" si="59"/>
        <v>115.11009481944333</v>
      </c>
      <c r="X56" s="4">
        <f t="shared" si="59"/>
        <v>115.01534961243459</v>
      </c>
      <c r="Y56" s="4">
        <f t="shared" si="59"/>
        <v>114.13678377885692</v>
      </c>
      <c r="Z56" s="4">
        <f t="shared" si="59"/>
        <v>114.05823573251564</v>
      </c>
      <c r="AA56" s="4">
        <f t="shared" si="59"/>
        <v>112.74016225843985</v>
      </c>
      <c r="AB56" s="4">
        <f t="shared" si="59"/>
        <v>113.48053964266835</v>
      </c>
      <c r="AC56" s="4">
        <f t="shared" si="59"/>
        <v>110.01179100946113</v>
      </c>
      <c r="AD56" s="4">
        <f t="shared" si="59"/>
        <v>109.50736559059618</v>
      </c>
      <c r="AE56" s="4">
        <f t="shared" si="59"/>
        <v>108.13075541864288</v>
      </c>
      <c r="AF56" s="4">
        <f t="shared" si="59"/>
        <v>110.07753555629787</v>
      </c>
      <c r="AG56" s="4">
        <f t="shared" si="59"/>
        <v>111.47676217873764</v>
      </c>
      <c r="AI56" s="4">
        <f t="shared" si="60"/>
        <v>0.45620476920460362</v>
      </c>
      <c r="AJ56" s="4">
        <f t="shared" si="60"/>
        <v>2.364558006692377</v>
      </c>
      <c r="AK56" s="4">
        <f t="shared" si="60"/>
        <v>-0.3628440446965584</v>
      </c>
      <c r="AL56" s="4">
        <f t="shared" si="60"/>
        <v>1.477220256341127</v>
      </c>
      <c r="AM56" s="4">
        <f t="shared" si="60"/>
        <v>4.0259051805566628</v>
      </c>
      <c r="AN56" s="4">
        <f t="shared" si="60"/>
        <v>-8.3349612434588494E-2</v>
      </c>
      <c r="AO56" s="4">
        <f t="shared" si="60"/>
        <v>6.6216221143079679E-2</v>
      </c>
      <c r="AP56" s="4">
        <f t="shared" si="60"/>
        <v>7.7764267484354832E-2</v>
      </c>
      <c r="AQ56" s="4">
        <f t="shared" si="60"/>
        <v>-0.60216225843984716</v>
      </c>
      <c r="AR56" s="4">
        <f t="shared" si="60"/>
        <v>1.0364603573316487</v>
      </c>
      <c r="AS56" s="4">
        <f t="shared" si="60"/>
        <v>1.195208990538859</v>
      </c>
      <c r="AT56" s="4">
        <f t="shared" si="60"/>
        <v>0.69963440940381361</v>
      </c>
      <c r="AU56" s="4">
        <f t="shared" si="60"/>
        <v>5.9244581357120296E-2</v>
      </c>
      <c r="AV56" s="4">
        <f t="shared" si="60"/>
        <v>-0.3365355562978749</v>
      </c>
      <c r="AW56" s="4">
        <f t="shared" si="60"/>
        <v>-0.79876217873764688</v>
      </c>
      <c r="AY56" s="2">
        <f t="shared" si="51"/>
        <v>108.10196587833927</v>
      </c>
      <c r="AZ56" s="2">
        <f t="shared" si="51"/>
        <v>108.22288912630393</v>
      </c>
      <c r="BA56" s="2">
        <f t="shared" si="51"/>
        <v>109.0747616753838</v>
      </c>
      <c r="BB56" s="2">
        <f t="shared" si="51"/>
        <v>113.01303735904243</v>
      </c>
      <c r="BC56" s="2">
        <f t="shared" si="51"/>
        <v>115.08766792465474</v>
      </c>
      <c r="BD56" s="2">
        <f t="shared" si="51"/>
        <v>115.00044911483165</v>
      </c>
      <c r="BE56" s="2">
        <f t="shared" si="51"/>
        <v>114.13098912730314</v>
      </c>
      <c r="BF56" s="2">
        <f t="shared" si="51"/>
        <v>114.0504904663201</v>
      </c>
      <c r="BG56" s="2">
        <f t="shared" si="51"/>
        <v>112.73522564166359</v>
      </c>
      <c r="BH56" s="2">
        <f t="shared" si="51"/>
        <v>113.47641468129009</v>
      </c>
      <c r="BI56" s="2">
        <f t="shared" si="51"/>
        <v>110.00878049974858</v>
      </c>
      <c r="BJ56" s="2">
        <f t="shared" si="51"/>
        <v>109.50275641269084</v>
      </c>
      <c r="BK56" s="2">
        <f t="shared" si="51"/>
        <v>108.12337412424478</v>
      </c>
      <c r="BL56" s="2">
        <f t="shared" si="51"/>
        <v>110.07617523858723</v>
      </c>
      <c r="BM56" s="2">
        <f t="shared" si="51"/>
        <v>111.47672928761753</v>
      </c>
      <c r="BO56" s="2">
        <f t="shared" si="10"/>
        <v>108.571</v>
      </c>
      <c r="BP56" s="2">
        <f t="shared" si="11"/>
        <v>110.627</v>
      </c>
      <c r="BQ56" s="2">
        <f t="shared" si="12"/>
        <v>108.729</v>
      </c>
      <c r="BR56" s="2">
        <f t="shared" si="13"/>
        <v>114.508</v>
      </c>
      <c r="BS56" s="2">
        <f t="shared" si="14"/>
        <v>119.136</v>
      </c>
      <c r="BT56" s="2">
        <f t="shared" si="15"/>
        <v>114.932</v>
      </c>
      <c r="BU56" s="2">
        <f t="shared" si="16"/>
        <v>114.203</v>
      </c>
      <c r="BV56" s="2">
        <f t="shared" si="17"/>
        <v>114.136</v>
      </c>
      <c r="BW56" s="2">
        <f t="shared" si="18"/>
        <v>112.13800000000001</v>
      </c>
      <c r="BX56" s="2">
        <f t="shared" si="19"/>
        <v>114.517</v>
      </c>
      <c r="BY56" s="2">
        <f t="shared" si="20"/>
        <v>111.20699999999999</v>
      </c>
      <c r="BZ56" s="2">
        <f t="shared" si="21"/>
        <v>110.20699999999999</v>
      </c>
      <c r="CA56" s="2">
        <f t="shared" si="22"/>
        <v>108.19</v>
      </c>
      <c r="CB56" s="2">
        <f t="shared" si="23"/>
        <v>109.741</v>
      </c>
      <c r="CC56" s="2">
        <f t="shared" si="24"/>
        <v>110.678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109.42277098150782</v>
      </c>
      <c r="DL56" s="2">
        <f t="shared" si="61"/>
        <v>110.19406951219514</v>
      </c>
      <c r="DM56" s="2">
        <f t="shared" si="61"/>
        <v>110.05097591093117</v>
      </c>
      <c r="DN56" s="2">
        <f t="shared" si="61"/>
        <v>114.26535458839408</v>
      </c>
      <c r="DO56" s="2">
        <f t="shared" si="61"/>
        <v>116.87411379800852</v>
      </c>
      <c r="DP56" s="2">
        <f t="shared" si="61"/>
        <v>116.60013513513513</v>
      </c>
      <c r="DQ56" s="2">
        <f t="shared" si="61"/>
        <v>115.12158392603129</v>
      </c>
      <c r="DR56" s="2">
        <f t="shared" si="61"/>
        <v>115.18191136851135</v>
      </c>
      <c r="DS56" s="2">
        <f t="shared" si="61"/>
        <v>114.12884135564133</v>
      </c>
      <c r="DT56" s="2">
        <f t="shared" si="61"/>
        <v>114.31160956670956</v>
      </c>
      <c r="DU56" s="2">
        <f t="shared" si="61"/>
        <v>111.16299251336896</v>
      </c>
      <c r="DV56" s="2">
        <f t="shared" si="61"/>
        <v>110.36409103641455</v>
      </c>
      <c r="DW56" s="2">
        <f t="shared" si="61"/>
        <v>108.54093501400561</v>
      </c>
      <c r="DX56" s="2">
        <f t="shared" si="61"/>
        <v>110.35311073975048</v>
      </c>
      <c r="DY56" s="2">
        <f t="shared" si="61"/>
        <v>111.56339010989011</v>
      </c>
      <c r="EA56" s="2">
        <f t="shared" si="62"/>
        <v>103.64527767480021</v>
      </c>
      <c r="EB56" s="2">
        <f t="shared" si="62"/>
        <v>102.13035945872311</v>
      </c>
      <c r="EC56" s="2">
        <f t="shared" si="62"/>
        <v>105.86081673662588</v>
      </c>
      <c r="ED56" s="2">
        <f t="shared" si="62"/>
        <v>108.94992854980322</v>
      </c>
      <c r="EE56" s="2">
        <f t="shared" si="62"/>
        <v>109.5492214718067</v>
      </c>
      <c r="EF56" s="2">
        <f t="shared" si="62"/>
        <v>109.79098915884612</v>
      </c>
      <c r="EG56" s="2">
        <f t="shared" si="62"/>
        <v>110.5941011201938</v>
      </c>
      <c r="EH56" s="2">
        <f t="shared" si="62"/>
        <v>110.20511470563952</v>
      </c>
      <c r="EI56" s="2">
        <f t="shared" si="62"/>
        <v>107.82791264969308</v>
      </c>
      <c r="EJ56" s="2">
        <f t="shared" si="62"/>
        <v>110.52613498098859</v>
      </c>
      <c r="EK56" s="2">
        <f t="shared" si="62"/>
        <v>105.90830408184792</v>
      </c>
      <c r="EL56" s="2">
        <f t="shared" si="62"/>
        <v>106.52735250050199</v>
      </c>
      <c r="EM56" s="2">
        <f t="shared" si="62"/>
        <v>106.7471928879534</v>
      </c>
      <c r="EN56" s="2">
        <f t="shared" si="62"/>
        <v>109.02615327845382</v>
      </c>
      <c r="EO56" s="2">
        <f t="shared" si="62"/>
        <v>111.11809031151758</v>
      </c>
      <c r="EQ56" s="2">
        <f t="shared" si="63"/>
        <v>103.63528615964148</v>
      </c>
      <c r="ER56" s="2">
        <f t="shared" si="63"/>
        <v>100.06006838799718</v>
      </c>
      <c r="ES56" s="2">
        <f t="shared" si="63"/>
        <v>105.34360944260773</v>
      </c>
      <c r="ET56" s="2">
        <f t="shared" si="63"/>
        <v>107.62108470741082</v>
      </c>
      <c r="EU56" s="2">
        <f t="shared" si="63"/>
        <v>108.3581414009964</v>
      </c>
      <c r="EV56" s="2">
        <f t="shared" si="63"/>
        <v>109.69209092978262</v>
      </c>
      <c r="EW56" s="2">
        <f t="shared" si="63"/>
        <v>110.72814170812819</v>
      </c>
      <c r="EX56" s="2">
        <f t="shared" si="63"/>
        <v>109.96095096404828</v>
      </c>
      <c r="EY56" s="2">
        <f t="shared" si="63"/>
        <v>107.11090503868976</v>
      </c>
      <c r="EZ56" s="2">
        <f t="shared" si="63"/>
        <v>109.49930865331106</v>
      </c>
      <c r="FA56" s="2">
        <f t="shared" si="63"/>
        <v>106.11992429102574</v>
      </c>
      <c r="FB56" s="2">
        <f t="shared" si="63"/>
        <v>105.75079041788993</v>
      </c>
      <c r="FC56" s="2">
        <f t="shared" si="63"/>
        <v>106.67305102948502</v>
      </c>
      <c r="FD56" s="2">
        <f t="shared" si="63"/>
        <v>109.33051105200425</v>
      </c>
      <c r="FE56" s="2">
        <f t="shared" si="63"/>
        <v>115.6558658513556</v>
      </c>
      <c r="FG56" s="2">
        <f t="shared" si="64"/>
        <v>0.22861204811075006</v>
      </c>
      <c r="FH56" s="2">
        <f t="shared" si="64"/>
        <v>0.24443949321285219</v>
      </c>
      <c r="FI56" s="2">
        <f t="shared" si="64"/>
        <v>0.23297248855199945</v>
      </c>
      <c r="FJ56" s="2">
        <f t="shared" si="64"/>
        <v>0.23558859563795392</v>
      </c>
      <c r="FK56" s="2">
        <f t="shared" si="64"/>
        <v>0.24387784327846096</v>
      </c>
      <c r="FL56" s="2">
        <f t="shared" si="64"/>
        <v>0.23493117466935137</v>
      </c>
      <c r="FM56" s="2">
        <f t="shared" si="64"/>
        <v>0.2187974051915787</v>
      </c>
      <c r="FN56" s="2">
        <f t="shared" si="64"/>
        <v>0.22733621800247814</v>
      </c>
      <c r="FO56" s="2">
        <f t="shared" si="64"/>
        <v>0.22116852917505786</v>
      </c>
      <c r="FP56" s="2">
        <f t="shared" si="64"/>
        <v>0.22060983789441632</v>
      </c>
      <c r="FQ56" s="2">
        <f t="shared" si="64"/>
        <v>0.21965699134485367</v>
      </c>
      <c r="FR56" s="2">
        <f t="shared" si="64"/>
        <v>0.22448203172861128</v>
      </c>
      <c r="FS56" s="2">
        <f t="shared" si="64"/>
        <v>0.23278466915982224</v>
      </c>
      <c r="FT56" s="2">
        <f t="shared" si="64"/>
        <v>0.20871175464508265</v>
      </c>
      <c r="FU56" s="2">
        <f t="shared" si="64"/>
        <v>0.19512035768240718</v>
      </c>
      <c r="FW56" s="2">
        <f t="shared" si="53"/>
        <v>5.2582212259237854E-5</v>
      </c>
      <c r="FX56" s="2">
        <f t="shared" si="53"/>
        <v>4.404549989290769E-5</v>
      </c>
      <c r="FY56" s="2">
        <f t="shared" si="53"/>
        <v>4.3358399488461612E-5</v>
      </c>
      <c r="FZ56" s="2">
        <f t="shared" si="53"/>
        <v>4.7766111092791484E-5</v>
      </c>
      <c r="GA56" s="2">
        <f t="shared" si="53"/>
        <v>5.6193193367170876E-5</v>
      </c>
      <c r="GB56" s="2">
        <f t="shared" si="53"/>
        <v>5.4172848769851599E-5</v>
      </c>
      <c r="GC56" s="2">
        <f t="shared" si="53"/>
        <v>4.9919495906210845E-5</v>
      </c>
      <c r="GD56" s="2">
        <f t="shared" si="53"/>
        <v>6.0496642587274167E-5</v>
      </c>
      <c r="GE56" s="2">
        <f t="shared" si="53"/>
        <v>6.7753320234032095E-5</v>
      </c>
      <c r="GF56" s="2">
        <f t="shared" si="53"/>
        <v>7.9809708729564315E-5</v>
      </c>
      <c r="GG56" s="2">
        <f t="shared" si="53"/>
        <v>8.0510751721850091E-5</v>
      </c>
      <c r="GH56" s="2">
        <f t="shared" si="53"/>
        <v>7.1806197915721406E-5</v>
      </c>
      <c r="GI56" s="2">
        <f t="shared" si="53"/>
        <v>7.0437804671287017E-5</v>
      </c>
      <c r="GJ56" s="2">
        <f t="shared" si="53"/>
        <v>5.2960445739844802E-5</v>
      </c>
      <c r="GK56" s="2">
        <f t="shared" si="53"/>
        <v>4.985563075651181E-5</v>
      </c>
      <c r="GM56" s="86">
        <f t="shared" si="54"/>
        <v>1.2717859070194154E-5</v>
      </c>
      <c r="GN56" s="86">
        <f t="shared" si="54"/>
        <v>4.0545231162315227E-5</v>
      </c>
      <c r="GO56" s="86">
        <f t="shared" si="54"/>
        <v>1.7897951660222615E-5</v>
      </c>
      <c r="GP56" s="86">
        <f t="shared" si="54"/>
        <v>1.9609059087245098E-5</v>
      </c>
      <c r="GQ56" s="86">
        <f t="shared" si="54"/>
        <v>2.4351416676876387E-5</v>
      </c>
      <c r="GR56" s="86">
        <f t="shared" si="54"/>
        <v>1.5871189651161228E-5</v>
      </c>
      <c r="GS56" s="86">
        <f t="shared" si="54"/>
        <v>5.9866519302142914E-6</v>
      </c>
      <c r="GT56" s="86">
        <f t="shared" si="54"/>
        <v>8.2144577950988667E-6</v>
      </c>
      <c r="GU56" s="86">
        <f t="shared" si="54"/>
        <v>5.0698953466472291E-6</v>
      </c>
      <c r="GV56" s="86">
        <f t="shared" si="54"/>
        <v>4.2555723362752552E-6</v>
      </c>
      <c r="GW56" s="86">
        <f t="shared" si="54"/>
        <v>2.9031622600376128E-6</v>
      </c>
      <c r="GX56" s="86">
        <f t="shared" si="54"/>
        <v>4.7020912328773201E-6</v>
      </c>
      <c r="GY56" s="86">
        <f t="shared" si="54"/>
        <v>7.341429777219692E-6</v>
      </c>
      <c r="GZ56" s="86">
        <f t="shared" si="54"/>
        <v>1.3246350616274477E-6</v>
      </c>
      <c r="HA56" s="86">
        <f t="shared" si="54"/>
        <v>3.2988551423290611E-8</v>
      </c>
      <c r="HC56" s="86">
        <f t="shared" si="58"/>
        <v>2.0815005331981371E-15</v>
      </c>
      <c r="HD56" s="86">
        <f t="shared" si="58"/>
        <v>3.9821738768576365E-16</v>
      </c>
      <c r="HE56" s="86">
        <f t="shared" si="58"/>
        <v>8.8744404007885579E-17</v>
      </c>
      <c r="HF56" s="86">
        <f t="shared" si="58"/>
        <v>5.2709715096212341E-17</v>
      </c>
      <c r="HG56" s="86">
        <f t="shared" si="58"/>
        <v>8.9891937038076249E-17</v>
      </c>
      <c r="HH56" s="86">
        <f t="shared" si="58"/>
        <v>3.4721477844536988E-16</v>
      </c>
      <c r="HI56" s="86">
        <f t="shared" si="58"/>
        <v>5.3511487065843544E-17</v>
      </c>
      <c r="HJ56" s="86">
        <f t="shared" si="58"/>
        <v>1.0881325637419705E-16</v>
      </c>
      <c r="HK56" s="86">
        <f t="shared" si="58"/>
        <v>1.3339151750961063E-17</v>
      </c>
      <c r="HL56" s="86">
        <f t="shared" si="58"/>
        <v>2.1454382325315155E-17</v>
      </c>
      <c r="HM56" s="86">
        <f t="shared" si="58"/>
        <v>2.9539777927861501E-17</v>
      </c>
      <c r="HN56" s="86">
        <f t="shared" si="58"/>
        <v>2.0586596844134751E-16</v>
      </c>
      <c r="HO56" s="86">
        <f t="shared" si="58"/>
        <v>4.4942154144091492E-16</v>
      </c>
      <c r="HP56" s="86">
        <f t="shared" si="58"/>
        <v>4.7900179689566376E-19</v>
      </c>
      <c r="HQ56" s="86">
        <f t="shared" si="58"/>
        <v>9.4789438607124931E-23</v>
      </c>
      <c r="HS56" s="86">
        <f t="shared" si="55"/>
        <v>1.0852077545395848E-55</v>
      </c>
      <c r="HT56" s="86">
        <f t="shared" si="55"/>
        <v>1.1450302878766721E-59</v>
      </c>
      <c r="HU56" s="86">
        <f t="shared" si="55"/>
        <v>5.0502417560479666E-62</v>
      </c>
      <c r="HV56" s="86">
        <f t="shared" si="55"/>
        <v>2.5782528080346116E-63</v>
      </c>
      <c r="HW56" s="86">
        <f t="shared" si="55"/>
        <v>6.2399927515995591E-63</v>
      </c>
      <c r="HX56" s="86">
        <f t="shared" si="55"/>
        <v>1.0937797145410292E-60</v>
      </c>
      <c r="HY56" s="86">
        <f t="shared" si="55"/>
        <v>1.4642422420137779E-63</v>
      </c>
      <c r="HZ56" s="86">
        <f t="shared" si="55"/>
        <v>1.9411230257200396E-62</v>
      </c>
      <c r="IA56" s="86">
        <f t="shared" si="55"/>
        <v>2.309059232322144E-66</v>
      </c>
      <c r="IB56" s="86">
        <f t="shared" si="55"/>
        <v>4.230900973967538E-65</v>
      </c>
      <c r="IC56" s="86">
        <f t="shared" si="55"/>
        <v>1.1521305978290365E-65</v>
      </c>
      <c r="ID56" s="86">
        <f t="shared" si="55"/>
        <v>2.6606431332474073E-62</v>
      </c>
      <c r="IE56" s="86">
        <f t="shared" si="55"/>
        <v>3.8197740936600819E-61</v>
      </c>
      <c r="IF56" s="86">
        <f t="shared" si="55"/>
        <v>1.7744242071253675E-57</v>
      </c>
      <c r="IG56" s="86">
        <f t="shared" si="55"/>
        <v>9.6773875952046069E-45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1.3872046464570192E-204</v>
      </c>
      <c r="IW56" s="86">
        <f t="shared" si="56"/>
        <v>2.9369056527196957E-123</v>
      </c>
      <c r="IY56" s="86">
        <f t="shared" si="57"/>
        <v>1.2717859072275655E-5</v>
      </c>
      <c r="IZ56" s="86">
        <f t="shared" si="57"/>
        <v>4.0545231162713448E-5</v>
      </c>
      <c r="JA56" s="86">
        <f t="shared" si="57"/>
        <v>1.7897951660311361E-5</v>
      </c>
      <c r="JB56" s="86">
        <f t="shared" si="57"/>
        <v>1.9609059087297807E-5</v>
      </c>
      <c r="JC56" s="86">
        <f t="shared" si="57"/>
        <v>2.4351416676966278E-5</v>
      </c>
      <c r="JD56" s="86">
        <f t="shared" si="57"/>
        <v>1.5871189651508444E-5</v>
      </c>
      <c r="JE56" s="86">
        <f t="shared" si="57"/>
        <v>5.9866519302678027E-6</v>
      </c>
      <c r="JF56" s="86">
        <f t="shared" si="57"/>
        <v>8.21445779520768E-6</v>
      </c>
      <c r="JG56" s="86">
        <f t="shared" si="57"/>
        <v>5.0698953466605682E-6</v>
      </c>
      <c r="JH56" s="86">
        <f t="shared" si="57"/>
        <v>4.2555723362967097E-6</v>
      </c>
      <c r="JI56" s="86">
        <f t="shared" si="57"/>
        <v>2.9031622600671527E-6</v>
      </c>
      <c r="JJ56" s="86">
        <f t="shared" si="57"/>
        <v>4.7020912330831864E-6</v>
      </c>
      <c r="JK56" s="86">
        <f t="shared" si="57"/>
        <v>7.3414297776691133E-6</v>
      </c>
      <c r="JL56" s="86">
        <f t="shared" si="57"/>
        <v>1.3246350616279267E-6</v>
      </c>
      <c r="JM56" s="86">
        <f t="shared" si="57"/>
        <v>3.2988551423290704E-8</v>
      </c>
    </row>
    <row r="57" spans="2:273" x14ac:dyDescent="0.25">
      <c r="B57" s="2">
        <v>30</v>
      </c>
      <c r="C57" s="37">
        <v>108.238</v>
      </c>
      <c r="D57" s="37">
        <v>110.407</v>
      </c>
      <c r="E57" s="37">
        <v>108.441</v>
      </c>
      <c r="F57" s="37">
        <v>113.136</v>
      </c>
      <c r="G57" s="37">
        <v>115.932</v>
      </c>
      <c r="H57" s="37">
        <v>116.76300000000001</v>
      </c>
      <c r="I57" s="37">
        <v>115.458</v>
      </c>
      <c r="J57" s="37">
        <v>116.39</v>
      </c>
      <c r="K57" s="37">
        <v>114.03400000000001</v>
      </c>
      <c r="L57" s="37">
        <v>114</v>
      </c>
      <c r="M57" s="37">
        <v>112.672</v>
      </c>
      <c r="N57" s="37">
        <v>109.569</v>
      </c>
      <c r="O57" s="37">
        <v>106.569</v>
      </c>
      <c r="P57" s="37">
        <v>109.569</v>
      </c>
      <c r="Q57" s="37">
        <v>112.322</v>
      </c>
      <c r="S57" s="4">
        <f t="shared" si="59"/>
        <v>108.04556826300666</v>
      </c>
      <c r="T57" s="4">
        <f t="shared" si="59"/>
        <v>108.16992113412785</v>
      </c>
      <c r="U57" s="4">
        <f t="shared" si="59"/>
        <v>109.09831774075623</v>
      </c>
      <c r="V57" s="4">
        <f t="shared" si="59"/>
        <v>113.03097976747644</v>
      </c>
      <c r="W57" s="4">
        <f t="shared" si="59"/>
        <v>115.03127166519859</v>
      </c>
      <c r="X57" s="4">
        <f t="shared" si="59"/>
        <v>114.98707329239062</v>
      </c>
      <c r="Y57" s="4">
        <f t="shared" si="59"/>
        <v>114.14129041648458</v>
      </c>
      <c r="Z57" s="4">
        <f t="shared" si="59"/>
        <v>114.05866875580057</v>
      </c>
      <c r="AA57" s="4">
        <f t="shared" si="59"/>
        <v>112.74340450426719</v>
      </c>
      <c r="AB57" s="4">
        <f t="shared" si="59"/>
        <v>113.51128333214191</v>
      </c>
      <c r="AC57" s="4">
        <f t="shared" si="59"/>
        <v>110.07956410609613</v>
      </c>
      <c r="AD57" s="4">
        <f t="shared" si="59"/>
        <v>109.55918825117975</v>
      </c>
      <c r="AE57" s="4">
        <f t="shared" si="59"/>
        <v>108.13979423717775</v>
      </c>
      <c r="AF57" s="4">
        <f t="shared" si="59"/>
        <v>110.12057472381139</v>
      </c>
      <c r="AG57" s="4">
        <f t="shared" si="59"/>
        <v>111.36677044394781</v>
      </c>
      <c r="AI57" s="4">
        <f t="shared" si="60"/>
        <v>0.19243173699334193</v>
      </c>
      <c r="AJ57" s="4">
        <f t="shared" si="60"/>
        <v>2.2370788658721494</v>
      </c>
      <c r="AK57" s="4">
        <f t="shared" si="60"/>
        <v>-0.65731774075622695</v>
      </c>
      <c r="AL57" s="4">
        <f t="shared" si="60"/>
        <v>0.10502023252355741</v>
      </c>
      <c r="AM57" s="4">
        <f t="shared" si="60"/>
        <v>0.90072833480141412</v>
      </c>
      <c r="AN57" s="4">
        <f t="shared" si="60"/>
        <v>1.7759267076093863</v>
      </c>
      <c r="AO57" s="4">
        <f t="shared" si="60"/>
        <v>1.3167095835154186</v>
      </c>
      <c r="AP57" s="4">
        <f t="shared" si="60"/>
        <v>2.3313312441994327</v>
      </c>
      <c r="AQ57" s="4">
        <f t="shared" si="60"/>
        <v>1.2905954957328163</v>
      </c>
      <c r="AR57" s="4">
        <f t="shared" si="60"/>
        <v>0.48871666785808543</v>
      </c>
      <c r="AS57" s="4">
        <f t="shared" si="60"/>
        <v>2.5924358939038683</v>
      </c>
      <c r="AT57" s="4">
        <f t="shared" si="60"/>
        <v>9.8117488202547065E-3</v>
      </c>
      <c r="AU57" s="4">
        <f t="shared" si="60"/>
        <v>-1.5707942371777506</v>
      </c>
      <c r="AV57" s="4">
        <f t="shared" si="60"/>
        <v>-0.55157472381138462</v>
      </c>
      <c r="AW57" s="4">
        <f t="shared" si="60"/>
        <v>0.9552295560521884</v>
      </c>
      <c r="AY57" s="2">
        <f t="shared" si="51"/>
        <v>108.02203921822317</v>
      </c>
      <c r="AZ57" s="2">
        <f t="shared" si="51"/>
        <v>108.10280032564278</v>
      </c>
      <c r="BA57" s="2">
        <f t="shared" si="51"/>
        <v>109.06769180026708</v>
      </c>
      <c r="BB57" s="2">
        <f t="shared" si="51"/>
        <v>112.99924363050235</v>
      </c>
      <c r="BC57" s="2">
        <f t="shared" si="51"/>
        <v>114.99116208414806</v>
      </c>
      <c r="BD57" s="2">
        <f t="shared" si="51"/>
        <v>114.95988202715546</v>
      </c>
      <c r="BE57" s="2">
        <f t="shared" si="51"/>
        <v>114.1301543694513</v>
      </c>
      <c r="BF57" s="2">
        <f t="shared" si="51"/>
        <v>114.04387701077322</v>
      </c>
      <c r="BG57" s="2">
        <f t="shared" si="51"/>
        <v>112.73369136790257</v>
      </c>
      <c r="BH57" s="2">
        <f t="shared" si="51"/>
        <v>113.50303891132856</v>
      </c>
      <c r="BI57" s="2">
        <f t="shared" si="51"/>
        <v>110.07333246487818</v>
      </c>
      <c r="BJ57" s="2">
        <f t="shared" si="51"/>
        <v>109.54995582833891</v>
      </c>
      <c r="BK57" s="2">
        <f t="shared" si="51"/>
        <v>108.1252962947478</v>
      </c>
      <c r="BL57" s="2">
        <f t="shared" si="51"/>
        <v>110.11764348486025</v>
      </c>
      <c r="BM57" s="2">
        <f t="shared" si="51"/>
        <v>111.36667485711753</v>
      </c>
      <c r="BO57" s="2">
        <f t="shared" si="10"/>
        <v>108.238</v>
      </c>
      <c r="BP57" s="2">
        <f t="shared" si="11"/>
        <v>110.407</v>
      </c>
      <c r="BQ57" s="2">
        <f t="shared" si="12"/>
        <v>108.441</v>
      </c>
      <c r="BR57" s="2">
        <f t="shared" si="13"/>
        <v>113.136</v>
      </c>
      <c r="BS57" s="2">
        <f t="shared" si="14"/>
        <v>115.932</v>
      </c>
      <c r="BT57" s="2">
        <f t="shared" si="15"/>
        <v>116.76300000000001</v>
      </c>
      <c r="BU57" s="2">
        <f t="shared" si="16"/>
        <v>115.458</v>
      </c>
      <c r="BV57" s="2">
        <f t="shared" si="17"/>
        <v>116.39</v>
      </c>
      <c r="BW57" s="2">
        <f t="shared" si="18"/>
        <v>114.03400000000001</v>
      </c>
      <c r="BX57" s="2">
        <f t="shared" si="19"/>
        <v>114</v>
      </c>
      <c r="BY57" s="2">
        <f t="shared" si="20"/>
        <v>112.672</v>
      </c>
      <c r="BZ57" s="2">
        <f t="shared" si="21"/>
        <v>109.569</v>
      </c>
      <c r="CA57" s="2">
        <f t="shared" si="22"/>
        <v>106.569</v>
      </c>
      <c r="CB57" s="2">
        <f t="shared" si="23"/>
        <v>109.569</v>
      </c>
      <c r="CC57" s="2">
        <f t="shared" si="24"/>
        <v>112.322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109.49263048473574</v>
      </c>
      <c r="DL57" s="2">
        <f t="shared" si="61"/>
        <v>110.28067073170735</v>
      </c>
      <c r="DM57" s="2">
        <f t="shared" si="61"/>
        <v>110.19812631578947</v>
      </c>
      <c r="DN57" s="2">
        <f t="shared" si="61"/>
        <v>114.43381916329285</v>
      </c>
      <c r="DO57" s="2">
        <f t="shared" si="61"/>
        <v>116.98756756756757</v>
      </c>
      <c r="DP57" s="2">
        <f t="shared" si="61"/>
        <v>116.76184418426524</v>
      </c>
      <c r="DQ57" s="2">
        <f t="shared" si="61"/>
        <v>115.2731493598862</v>
      </c>
      <c r="DR57" s="2">
        <f t="shared" si="61"/>
        <v>115.34825383955382</v>
      </c>
      <c r="DS57" s="2">
        <f t="shared" si="61"/>
        <v>114.31848511368509</v>
      </c>
      <c r="DT57" s="2">
        <f t="shared" si="61"/>
        <v>114.4924981123981</v>
      </c>
      <c r="DU57" s="2">
        <f t="shared" si="61"/>
        <v>111.40891474407942</v>
      </c>
      <c r="DV57" s="2">
        <f t="shared" si="61"/>
        <v>110.56645210084032</v>
      </c>
      <c r="DW57" s="2">
        <f t="shared" si="61"/>
        <v>108.64212773109244</v>
      </c>
      <c r="DX57" s="2">
        <f t="shared" si="61"/>
        <v>110.4800365418895</v>
      </c>
      <c r="DY57" s="2">
        <f t="shared" si="61"/>
        <v>111.46899999999999</v>
      </c>
      <c r="EA57" s="2">
        <f t="shared" si="62"/>
        <v>103.49655038895136</v>
      </c>
      <c r="EB57" s="2">
        <f t="shared" si="62"/>
        <v>101.96372091544819</v>
      </c>
      <c r="EC57" s="2">
        <f t="shared" si="62"/>
        <v>105.67347724092762</v>
      </c>
      <c r="ED57" s="2">
        <f t="shared" si="62"/>
        <v>108.75433339388437</v>
      </c>
      <c r="EE57" s="2">
        <f t="shared" si="62"/>
        <v>109.34638148396219</v>
      </c>
      <c r="EF57" s="2">
        <f t="shared" si="62"/>
        <v>109.60803544435345</v>
      </c>
      <c r="EG57" s="2">
        <f t="shared" si="62"/>
        <v>110.40821383315446</v>
      </c>
      <c r="EH57" s="2">
        <f t="shared" si="62"/>
        <v>110.00074456829881</v>
      </c>
      <c r="EI57" s="2">
        <f t="shared" si="62"/>
        <v>107.64420400187852</v>
      </c>
      <c r="EJ57" s="2">
        <f t="shared" si="62"/>
        <v>110.31534220532319</v>
      </c>
      <c r="EK57" s="2">
        <f t="shared" si="62"/>
        <v>105.74601263052421</v>
      </c>
      <c r="EL57" s="2">
        <f t="shared" si="62"/>
        <v>106.3475073703014</v>
      </c>
      <c r="EM57" s="2">
        <f t="shared" si="62"/>
        <v>106.57181691603601</v>
      </c>
      <c r="EN57" s="2">
        <f t="shared" si="62"/>
        <v>108.8645179384395</v>
      </c>
      <c r="EO57" s="2">
        <f t="shared" si="62"/>
        <v>110.98055638753929</v>
      </c>
      <c r="EQ57" s="2">
        <f t="shared" si="63"/>
        <v>103.48669932454372</v>
      </c>
      <c r="ER57" s="2">
        <f t="shared" si="63"/>
        <v>99.920606594556844</v>
      </c>
      <c r="ES57" s="2">
        <f t="shared" si="63"/>
        <v>105.16337140537091</v>
      </c>
      <c r="ET57" s="2">
        <f t="shared" si="63"/>
        <v>107.44375247117414</v>
      </c>
      <c r="EU57" s="2">
        <f t="shared" si="63"/>
        <v>108.17210420343602</v>
      </c>
      <c r="EV57" s="2">
        <f t="shared" si="63"/>
        <v>109.51049725731193</v>
      </c>
      <c r="EW57" s="2">
        <f t="shared" si="63"/>
        <v>110.54040283828725</v>
      </c>
      <c r="EX57" s="2">
        <f t="shared" si="63"/>
        <v>109.7600071797188</v>
      </c>
      <c r="EY57" s="2">
        <f t="shared" si="63"/>
        <v>106.93739197299831</v>
      </c>
      <c r="EZ57" s="2">
        <f t="shared" si="63"/>
        <v>109.30325345019476</v>
      </c>
      <c r="FA57" s="2">
        <f t="shared" si="63"/>
        <v>105.95456383805984</v>
      </c>
      <c r="FB57" s="2">
        <f t="shared" si="63"/>
        <v>105.58206478855644</v>
      </c>
      <c r="FC57" s="2">
        <f t="shared" si="63"/>
        <v>106.49866827182682</v>
      </c>
      <c r="FD57" s="2">
        <f t="shared" si="63"/>
        <v>109.16446879193892</v>
      </c>
      <c r="FE57" s="2">
        <f t="shared" si="63"/>
        <v>115.4473537902972</v>
      </c>
      <c r="FG57" s="2">
        <f t="shared" si="64"/>
        <v>0.24525868151491004</v>
      </c>
      <c r="FH57" s="2">
        <f t="shared" si="64"/>
        <v>0.26184740590387962</v>
      </c>
      <c r="FI57" s="2">
        <f t="shared" si="64"/>
        <v>0.24983379831319488</v>
      </c>
      <c r="FJ57" s="2">
        <f t="shared" si="64"/>
        <v>0.25257689698139407</v>
      </c>
      <c r="FK57" s="2">
        <f t="shared" si="64"/>
        <v>0.26125958841086505</v>
      </c>
      <c r="FL57" s="2">
        <f t="shared" si="64"/>
        <v>0.25188769073208672</v>
      </c>
      <c r="FM57" s="2">
        <f t="shared" si="64"/>
        <v>0.23494704494420429</v>
      </c>
      <c r="FN57" s="2">
        <f t="shared" si="64"/>
        <v>0.24391932651561674</v>
      </c>
      <c r="FO57" s="2">
        <f t="shared" si="64"/>
        <v>0.23743998948885714</v>
      </c>
      <c r="FP57" s="2">
        <f t="shared" si="64"/>
        <v>0.23685269505696954</v>
      </c>
      <c r="FQ57" s="2">
        <f t="shared" si="64"/>
        <v>0.23585092286937409</v>
      </c>
      <c r="FR57" s="2">
        <f t="shared" si="64"/>
        <v>0.24092185879053821</v>
      </c>
      <c r="FS57" s="2">
        <f t="shared" si="64"/>
        <v>0.24963680965068011</v>
      </c>
      <c r="FT57" s="2">
        <f t="shared" si="64"/>
        <v>0.22433073460408834</v>
      </c>
      <c r="FU57" s="2">
        <f t="shared" si="64"/>
        <v>0.20999214506114183</v>
      </c>
      <c r="FW57" s="2">
        <f t="shared" si="53"/>
        <v>5.7654956761498973E-5</v>
      </c>
      <c r="FX57" s="2">
        <f t="shared" si="53"/>
        <v>4.8294725045728556E-5</v>
      </c>
      <c r="FY57" s="2">
        <f t="shared" si="53"/>
        <v>4.7541340786671571E-5</v>
      </c>
      <c r="FZ57" s="2">
        <f t="shared" si="53"/>
        <v>5.2374257966884728E-5</v>
      </c>
      <c r="GA57" s="2">
        <f t="shared" si="53"/>
        <v>6.1614277262013109E-5</v>
      </c>
      <c r="GB57" s="2">
        <f t="shared" si="53"/>
        <v>5.9399037050112752E-5</v>
      </c>
      <c r="GC57" s="2">
        <f t="shared" si="53"/>
        <v>5.4735375210229494E-5</v>
      </c>
      <c r="GD57" s="2">
        <f t="shared" si="53"/>
        <v>6.6332862377967662E-5</v>
      </c>
      <c r="GE57" s="2">
        <f t="shared" si="53"/>
        <v>7.4289552743057738E-5</v>
      </c>
      <c r="GF57" s="2">
        <f t="shared" si="53"/>
        <v>8.7508931652768865E-5</v>
      </c>
      <c r="GG57" s="2">
        <f t="shared" si="53"/>
        <v>8.8277598119029194E-5</v>
      </c>
      <c r="GH57" s="2">
        <f t="shared" si="53"/>
        <v>7.8733384918705504E-5</v>
      </c>
      <c r="GI57" s="2">
        <f t="shared" si="53"/>
        <v>7.7232992153061309E-5</v>
      </c>
      <c r="GJ57" s="2">
        <f t="shared" si="53"/>
        <v>5.806967730310612E-5</v>
      </c>
      <c r="GK57" s="2">
        <f t="shared" si="53"/>
        <v>5.4665349140172352E-5</v>
      </c>
      <c r="GM57" s="86">
        <f t="shared" si="54"/>
        <v>2.4035604328974649E-5</v>
      </c>
      <c r="GN57" s="86">
        <f t="shared" si="54"/>
        <v>7.0851146919393267E-5</v>
      </c>
      <c r="GO57" s="86">
        <f t="shared" si="54"/>
        <v>3.3060208620814219E-5</v>
      </c>
      <c r="GP57" s="86">
        <f t="shared" si="54"/>
        <v>3.6142999851093183E-5</v>
      </c>
      <c r="GQ57" s="86">
        <f t="shared" si="54"/>
        <v>4.490673300311607E-5</v>
      </c>
      <c r="GR57" s="86">
        <f t="shared" si="54"/>
        <v>2.9857125768204488E-5</v>
      </c>
      <c r="GS57" s="86">
        <f t="shared" si="54"/>
        <v>1.1858241007664947E-5</v>
      </c>
      <c r="GT57" s="86">
        <f t="shared" si="54"/>
        <v>1.6178676074601775E-5</v>
      </c>
      <c r="GU57" s="86">
        <f t="shared" si="54"/>
        <v>1.028846325433344E-5</v>
      </c>
      <c r="GV57" s="86">
        <f t="shared" si="54"/>
        <v>8.7746839307554602E-6</v>
      </c>
      <c r="GW57" s="86">
        <f t="shared" si="54"/>
        <v>6.203196982049086E-6</v>
      </c>
      <c r="GX57" s="86">
        <f t="shared" si="54"/>
        <v>9.7202990273744274E-6</v>
      </c>
      <c r="GY57" s="86">
        <f t="shared" si="54"/>
        <v>1.4886485318564996E-5</v>
      </c>
      <c r="GZ57" s="86">
        <f t="shared" si="54"/>
        <v>2.9455682263277284E-6</v>
      </c>
      <c r="HA57" s="86">
        <f t="shared" si="54"/>
        <v>9.9196408295019995E-8</v>
      </c>
      <c r="HC57" s="86">
        <f t="shared" si="58"/>
        <v>7.0977153870548436E-15</v>
      </c>
      <c r="HD57" s="86">
        <f t="shared" si="58"/>
        <v>1.4326817896985127E-15</v>
      </c>
      <c r="HE57" s="86">
        <f t="shared" si="58"/>
        <v>3.3944809900722858E-16</v>
      </c>
      <c r="HF57" s="86">
        <f t="shared" si="58"/>
        <v>2.0950528356111425E-16</v>
      </c>
      <c r="HG57" s="86">
        <f t="shared" si="58"/>
        <v>3.5916421818973628E-16</v>
      </c>
      <c r="HH57" s="86">
        <f t="shared" si="58"/>
        <v>1.3024647226402336E-15</v>
      </c>
      <c r="HI57" s="86">
        <f t="shared" si="58"/>
        <v>2.1460917925224134E-16</v>
      </c>
      <c r="HJ57" s="86">
        <f t="shared" si="58"/>
        <v>4.3841069647726174E-16</v>
      </c>
      <c r="HK57" s="86">
        <f t="shared" si="58"/>
        <v>5.8985623771393264E-17</v>
      </c>
      <c r="HL57" s="86">
        <f t="shared" si="58"/>
        <v>9.4489487625588026E-17</v>
      </c>
      <c r="HM57" s="86">
        <f t="shared" si="58"/>
        <v>1.3031569854322708E-16</v>
      </c>
      <c r="HN57" s="86">
        <f t="shared" si="58"/>
        <v>8.3416740303770996E-16</v>
      </c>
      <c r="HO57" s="86">
        <f t="shared" si="58"/>
        <v>1.7649119988665946E-15</v>
      </c>
      <c r="HP57" s="86">
        <f t="shared" si="58"/>
        <v>2.4231068204199113E-18</v>
      </c>
      <c r="HQ57" s="86">
        <f t="shared" si="58"/>
        <v>7.2271090995508721E-22</v>
      </c>
      <c r="HS57" s="86">
        <f t="shared" si="55"/>
        <v>2.0633646065081046E-54</v>
      </c>
      <c r="HT57" s="86">
        <f t="shared" si="55"/>
        <v>2.5609641034401514E-58</v>
      </c>
      <c r="HU57" s="86">
        <f t="shared" si="55"/>
        <v>1.3045159498938132E-60</v>
      </c>
      <c r="HV57" s="86">
        <f t="shared" si="55"/>
        <v>7.3940512648086277E-62</v>
      </c>
      <c r="HW57" s="86">
        <f t="shared" si="55"/>
        <v>1.8391218571068536E-61</v>
      </c>
      <c r="HX57" s="86">
        <f t="shared" si="55"/>
        <v>2.7676238891368874E-59</v>
      </c>
      <c r="HY57" s="86">
        <f t="shared" si="55"/>
        <v>4.3243018344456921E-62</v>
      </c>
      <c r="HZ57" s="86">
        <f t="shared" si="55"/>
        <v>5.8126367568853775E-61</v>
      </c>
      <c r="IA57" s="86">
        <f t="shared" si="55"/>
        <v>8.7641763172053596E-65</v>
      </c>
      <c r="IB57" s="86">
        <f t="shared" si="55"/>
        <v>1.5700872202715318E-63</v>
      </c>
      <c r="IC57" s="86">
        <f t="shared" si="55"/>
        <v>4.4323036051582808E-64</v>
      </c>
      <c r="ID57" s="86">
        <f t="shared" si="55"/>
        <v>8.3023798287682559E-61</v>
      </c>
      <c r="IE57" s="86">
        <f t="shared" si="55"/>
        <v>1.1096340959254419E-59</v>
      </c>
      <c r="IF57" s="86">
        <f t="shared" si="55"/>
        <v>3.9286375397832611E-56</v>
      </c>
      <c r="IG57" s="86">
        <f t="shared" si="55"/>
        <v>1.054567437937926E-43</v>
      </c>
      <c r="II57" s="86">
        <f t="shared" si="56"/>
        <v>0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8.1820807717676954E-201</v>
      </c>
      <c r="IW57" s="86">
        <f t="shared" si="56"/>
        <v>5.1589821253184513E-121</v>
      </c>
      <c r="IY57" s="86">
        <f t="shared" si="57"/>
        <v>2.4035604336072365E-5</v>
      </c>
      <c r="IZ57" s="86">
        <f t="shared" si="57"/>
        <v>7.0851146920825945E-5</v>
      </c>
      <c r="JA57" s="86">
        <f t="shared" si="57"/>
        <v>3.3060208621153669E-5</v>
      </c>
      <c r="JB57" s="86">
        <f t="shared" si="57"/>
        <v>3.6142999851302691E-5</v>
      </c>
      <c r="JC57" s="86">
        <f t="shared" si="57"/>
        <v>4.4906733003475232E-5</v>
      </c>
      <c r="JD57" s="86">
        <f t="shared" si="57"/>
        <v>2.9857125769506953E-5</v>
      </c>
      <c r="JE57" s="86">
        <f t="shared" si="57"/>
        <v>1.1858241007879556E-5</v>
      </c>
      <c r="JF57" s="86">
        <f t="shared" si="57"/>
        <v>1.6178676075040186E-5</v>
      </c>
      <c r="JG57" s="86">
        <f t="shared" si="57"/>
        <v>1.0288463254392426E-5</v>
      </c>
      <c r="JH57" s="86">
        <f t="shared" si="57"/>
        <v>8.7746839308499501E-6</v>
      </c>
      <c r="JI57" s="86">
        <f t="shared" si="57"/>
        <v>6.203196982179402E-6</v>
      </c>
      <c r="JJ57" s="86">
        <f t="shared" si="57"/>
        <v>9.7202990282085956E-6</v>
      </c>
      <c r="JK57" s="86">
        <f t="shared" si="57"/>
        <v>1.4886485320329908E-5</v>
      </c>
      <c r="JL57" s="86">
        <f t="shared" si="57"/>
        <v>2.9455682263301514E-6</v>
      </c>
      <c r="JM57" s="86">
        <f t="shared" si="57"/>
        <v>9.9196408295020723E-8</v>
      </c>
    </row>
    <row r="58" spans="2:273" x14ac:dyDescent="0.25">
      <c r="B58" s="2">
        <v>31</v>
      </c>
      <c r="C58" s="37">
        <v>108.095</v>
      </c>
      <c r="D58" s="37">
        <v>110.627</v>
      </c>
      <c r="E58" s="37">
        <v>110.881</v>
      </c>
      <c r="F58" s="37">
        <v>112.22</v>
      </c>
      <c r="G58" s="37">
        <v>116.932</v>
      </c>
      <c r="H58" s="37">
        <v>115.983</v>
      </c>
      <c r="I58" s="37">
        <v>114.322</v>
      </c>
      <c r="J58" s="37">
        <v>116.051</v>
      </c>
      <c r="K58" s="37">
        <v>113.431</v>
      </c>
      <c r="L58" s="37">
        <v>114.655</v>
      </c>
      <c r="M58" s="37">
        <v>109.89700000000001</v>
      </c>
      <c r="N58" s="37">
        <v>110.121</v>
      </c>
      <c r="O58" s="37">
        <v>107.328</v>
      </c>
      <c r="P58" s="37">
        <v>109.03400000000001</v>
      </c>
      <c r="Q58" s="37">
        <v>110.542</v>
      </c>
      <c r="S58" s="4">
        <f t="shared" si="59"/>
        <v>107.97216754791228</v>
      </c>
      <c r="T58" s="4">
        <f t="shared" si="59"/>
        <v>108.0791744331538</v>
      </c>
      <c r="U58" s="4">
        <f t="shared" si="59"/>
        <v>109.09934682752308</v>
      </c>
      <c r="V58" s="4">
        <f t="shared" si="59"/>
        <v>113.02398420350856</v>
      </c>
      <c r="W58" s="4">
        <f t="shared" si="59"/>
        <v>114.94778613711402</v>
      </c>
      <c r="X58" s="4">
        <f t="shared" si="59"/>
        <v>114.95031757351056</v>
      </c>
      <c r="Y58" s="4">
        <f t="shared" si="59"/>
        <v>114.13516398978554</v>
      </c>
      <c r="Z58" s="4">
        <f t="shared" si="59"/>
        <v>114.04803132405185</v>
      </c>
      <c r="AA58" s="4">
        <f t="shared" si="59"/>
        <v>112.73300843383463</v>
      </c>
      <c r="AB58" s="4">
        <f t="shared" si="59"/>
        <v>113.52935054278385</v>
      </c>
      <c r="AC58" s="4">
        <f t="shared" si="59"/>
        <v>110.13234418721247</v>
      </c>
      <c r="AD58" s="4">
        <f t="shared" si="59"/>
        <v>109.59895019965852</v>
      </c>
      <c r="AE58" s="4">
        <f t="shared" si="59"/>
        <v>108.14384688263924</v>
      </c>
      <c r="AF58" s="4">
        <f t="shared" si="59"/>
        <v>110.15470315157398</v>
      </c>
      <c r="AG58" s="4">
        <f t="shared" si="59"/>
        <v>111.25517218401659</v>
      </c>
      <c r="AI58" s="4">
        <f t="shared" si="60"/>
        <v>0.12283245208772087</v>
      </c>
      <c r="AJ58" s="4">
        <f t="shared" si="60"/>
        <v>2.5478255668461998</v>
      </c>
      <c r="AK58" s="4">
        <f t="shared" si="60"/>
        <v>1.781653172476922</v>
      </c>
      <c r="AL58" s="4">
        <f t="shared" si="60"/>
        <v>-0.8039842035085627</v>
      </c>
      <c r="AM58" s="4">
        <f t="shared" si="60"/>
        <v>1.98421386288598</v>
      </c>
      <c r="AN58" s="4">
        <f t="shared" si="60"/>
        <v>1.0326824264894441</v>
      </c>
      <c r="AO58" s="4">
        <f t="shared" si="60"/>
        <v>0.1868360102144635</v>
      </c>
      <c r="AP58" s="4">
        <f t="shared" si="60"/>
        <v>2.0029686759481535</v>
      </c>
      <c r="AQ58" s="4">
        <f t="shared" si="60"/>
        <v>0.69799156616537061</v>
      </c>
      <c r="AR58" s="4">
        <f t="shared" si="60"/>
        <v>1.1256494572161557</v>
      </c>
      <c r="AS58" s="4">
        <f t="shared" si="60"/>
        <v>-0.23534418721246197</v>
      </c>
      <c r="AT58" s="4">
        <f t="shared" si="60"/>
        <v>0.52204980034147752</v>
      </c>
      <c r="AU58" s="4">
        <f t="shared" si="60"/>
        <v>-0.8158468826392351</v>
      </c>
      <c r="AV58" s="4">
        <f t="shared" si="60"/>
        <v>-1.1207031515739772</v>
      </c>
      <c r="AW58" s="4">
        <f t="shared" si="60"/>
        <v>-0.71317218401658522</v>
      </c>
      <c r="AY58" s="2">
        <f t="shared" si="51"/>
        <v>107.92986749124942</v>
      </c>
      <c r="AZ58" s="2">
        <f t="shared" si="51"/>
        <v>107.96720740621709</v>
      </c>
      <c r="BA58" s="2">
        <f t="shared" si="51"/>
        <v>109.04548006327252</v>
      </c>
      <c r="BB58" s="2">
        <f t="shared" si="51"/>
        <v>112.96829494818003</v>
      </c>
      <c r="BC58" s="2">
        <f t="shared" si="51"/>
        <v>114.87744531947304</v>
      </c>
      <c r="BD58" s="2">
        <f t="shared" si="51"/>
        <v>114.90168357515712</v>
      </c>
      <c r="BE58" s="2">
        <f t="shared" si="51"/>
        <v>114.11421849368466</v>
      </c>
      <c r="BF58" s="2">
        <f t="shared" si="51"/>
        <v>114.02039048147775</v>
      </c>
      <c r="BG58" s="2">
        <f t="shared" si="51"/>
        <v>112.71432716652254</v>
      </c>
      <c r="BH58" s="2">
        <f t="shared" si="51"/>
        <v>113.51325462961519</v>
      </c>
      <c r="BI58" s="2">
        <f t="shared" si="51"/>
        <v>110.11976380050559</v>
      </c>
      <c r="BJ58" s="2">
        <f t="shared" si="51"/>
        <v>109.58089257478369</v>
      </c>
      <c r="BK58" s="2">
        <f t="shared" si="51"/>
        <v>108.11603119165828</v>
      </c>
      <c r="BL58" s="2">
        <f t="shared" si="51"/>
        <v>110.14854935973585</v>
      </c>
      <c r="BM58" s="2">
        <f t="shared" si="51"/>
        <v>111.25490492536117</v>
      </c>
      <c r="BO58" s="2">
        <f t="shared" si="10"/>
        <v>108.095</v>
      </c>
      <c r="BP58" s="2">
        <f t="shared" si="11"/>
        <v>110.627</v>
      </c>
      <c r="BQ58" s="2">
        <f t="shared" si="12"/>
        <v>110.881</v>
      </c>
      <c r="BR58" s="2">
        <f t="shared" si="13"/>
        <v>112.22</v>
      </c>
      <c r="BS58" s="2">
        <f t="shared" si="14"/>
        <v>116.932</v>
      </c>
      <c r="BT58" s="2">
        <f t="shared" si="15"/>
        <v>115.983</v>
      </c>
      <c r="BU58" s="2">
        <f t="shared" si="16"/>
        <v>114.322</v>
      </c>
      <c r="BV58" s="2">
        <f t="shared" si="17"/>
        <v>116.051</v>
      </c>
      <c r="BW58" s="2">
        <f t="shared" si="18"/>
        <v>113.431</v>
      </c>
      <c r="BX58" s="2">
        <f t="shared" si="19"/>
        <v>114.655</v>
      </c>
      <c r="BY58" s="2">
        <f t="shared" si="20"/>
        <v>109.89700000000001</v>
      </c>
      <c r="BZ58" s="2">
        <f t="shared" si="21"/>
        <v>110.121</v>
      </c>
      <c r="CA58" s="2">
        <f t="shared" si="22"/>
        <v>107.328</v>
      </c>
      <c r="CB58" s="2">
        <f t="shared" si="23"/>
        <v>109.03400000000001</v>
      </c>
      <c r="CC58" s="2">
        <f t="shared" si="24"/>
        <v>110.542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109.56248998796367</v>
      </c>
      <c r="DL58" s="2">
        <f t="shared" si="61"/>
        <v>110.36727195121954</v>
      </c>
      <c r="DM58" s="2">
        <f t="shared" si="61"/>
        <v>110.34527672064777</v>
      </c>
      <c r="DN58" s="2">
        <f t="shared" si="61"/>
        <v>114.60228373819164</v>
      </c>
      <c r="DO58" s="2">
        <f t="shared" si="61"/>
        <v>117.1010213371266</v>
      </c>
      <c r="DP58" s="2">
        <f t="shared" si="61"/>
        <v>116.92355323339534</v>
      </c>
      <c r="DQ58" s="2">
        <f t="shared" si="61"/>
        <v>115.42471479374112</v>
      </c>
      <c r="DR58" s="2">
        <f t="shared" si="61"/>
        <v>115.51459631059629</v>
      </c>
      <c r="DS58" s="2">
        <f t="shared" si="61"/>
        <v>114.50812887172884</v>
      </c>
      <c r="DT58" s="2">
        <f t="shared" si="61"/>
        <v>114.67338665808664</v>
      </c>
      <c r="DU58" s="2">
        <f t="shared" si="61"/>
        <v>111.6548369747899</v>
      </c>
      <c r="DV58" s="2">
        <f t="shared" si="61"/>
        <v>110.7688131652661</v>
      </c>
      <c r="DW58" s="2">
        <f t="shared" si="61"/>
        <v>108.74332044817928</v>
      </c>
      <c r="DX58" s="2">
        <f t="shared" si="61"/>
        <v>110.60696234402855</v>
      </c>
      <c r="DY58" s="2">
        <f t="shared" si="61"/>
        <v>111.37460989010988</v>
      </c>
      <c r="EA58" s="2">
        <f t="shared" si="62"/>
        <v>103.3478231031025</v>
      </c>
      <c r="EB58" s="2">
        <f t="shared" si="62"/>
        <v>101.79708237217329</v>
      </c>
      <c r="EC58" s="2">
        <f t="shared" si="62"/>
        <v>105.48613774522939</v>
      </c>
      <c r="ED58" s="2">
        <f t="shared" si="62"/>
        <v>108.5587382379655</v>
      </c>
      <c r="EE58" s="2">
        <f t="shared" si="62"/>
        <v>109.14354149611768</v>
      </c>
      <c r="EF58" s="2">
        <f t="shared" si="62"/>
        <v>109.42508172986079</v>
      </c>
      <c r="EG58" s="2">
        <f t="shared" si="62"/>
        <v>110.22232654611514</v>
      </c>
      <c r="EH58" s="2">
        <f t="shared" si="62"/>
        <v>109.7963744309581</v>
      </c>
      <c r="EI58" s="2">
        <f t="shared" si="62"/>
        <v>107.46049535406395</v>
      </c>
      <c r="EJ58" s="2">
        <f t="shared" si="62"/>
        <v>110.10454942965779</v>
      </c>
      <c r="EK58" s="2">
        <f t="shared" si="62"/>
        <v>105.58372117920051</v>
      </c>
      <c r="EL58" s="2">
        <f t="shared" si="62"/>
        <v>106.16766224010082</v>
      </c>
      <c r="EM58" s="2">
        <f t="shared" si="62"/>
        <v>106.39644094411864</v>
      </c>
      <c r="EN58" s="2">
        <f t="shared" si="62"/>
        <v>108.70288259842519</v>
      </c>
      <c r="EO58" s="2">
        <f t="shared" si="62"/>
        <v>110.84302246356101</v>
      </c>
      <c r="EQ58" s="2">
        <f t="shared" si="63"/>
        <v>103.33811248944598</v>
      </c>
      <c r="ER58" s="2">
        <f t="shared" si="63"/>
        <v>99.781144801116511</v>
      </c>
      <c r="ES58" s="2">
        <f t="shared" si="63"/>
        <v>104.98313336813409</v>
      </c>
      <c r="ET58" s="2">
        <f t="shared" si="63"/>
        <v>107.26642023493747</v>
      </c>
      <c r="EU58" s="2">
        <f t="shared" si="63"/>
        <v>107.98606700587565</v>
      </c>
      <c r="EV58" s="2">
        <f t="shared" si="63"/>
        <v>109.32890358484123</v>
      </c>
      <c r="EW58" s="2">
        <f t="shared" si="63"/>
        <v>110.35266396844631</v>
      </c>
      <c r="EX58" s="2">
        <f t="shared" si="63"/>
        <v>109.55906339538932</v>
      </c>
      <c r="EY58" s="2">
        <f t="shared" si="63"/>
        <v>106.76387890730686</v>
      </c>
      <c r="EZ58" s="2">
        <f t="shared" si="63"/>
        <v>109.10719824707846</v>
      </c>
      <c r="FA58" s="2">
        <f t="shared" si="63"/>
        <v>105.78920338509393</v>
      </c>
      <c r="FB58" s="2">
        <f t="shared" si="63"/>
        <v>105.41333915922293</v>
      </c>
      <c r="FC58" s="2">
        <f t="shared" si="63"/>
        <v>106.32428551416862</v>
      </c>
      <c r="FD58" s="2">
        <f t="shared" si="63"/>
        <v>108.99842653187358</v>
      </c>
      <c r="FE58" s="2">
        <f t="shared" si="63"/>
        <v>115.2388417292388</v>
      </c>
      <c r="FG58" s="2">
        <f t="shared" si="64"/>
        <v>0.26270464903194268</v>
      </c>
      <c r="FH58" s="2">
        <f t="shared" si="64"/>
        <v>0.28003555477718872</v>
      </c>
      <c r="FI58" s="2">
        <f t="shared" si="64"/>
        <v>0.26748986671028535</v>
      </c>
      <c r="FJ58" s="2">
        <f t="shared" si="64"/>
        <v>0.27035695786187774</v>
      </c>
      <c r="FK58" s="2">
        <f t="shared" si="64"/>
        <v>0.27942236299164935</v>
      </c>
      <c r="FL58" s="2">
        <f t="shared" si="64"/>
        <v>0.2696367377355019</v>
      </c>
      <c r="FM58" s="2">
        <f t="shared" si="64"/>
        <v>0.2519043293169988</v>
      </c>
      <c r="FN58" s="2">
        <f t="shared" si="64"/>
        <v>0.26130300650204868</v>
      </c>
      <c r="FO58" s="2">
        <f t="shared" si="64"/>
        <v>0.2545173435761523</v>
      </c>
      <c r="FP58" s="2">
        <f t="shared" si="64"/>
        <v>0.25390187345351234</v>
      </c>
      <c r="FQ58" s="2">
        <f t="shared" si="64"/>
        <v>0.25285188346590781</v>
      </c>
      <c r="FR58" s="2">
        <f t="shared" si="64"/>
        <v>0.25816485701245157</v>
      </c>
      <c r="FS58" s="2">
        <f t="shared" si="64"/>
        <v>0.26728391681366698</v>
      </c>
      <c r="FT58" s="2">
        <f t="shared" si="64"/>
        <v>0.24076292138448463</v>
      </c>
      <c r="FU58" s="2">
        <f t="shared" si="64"/>
        <v>0.22567961538600348</v>
      </c>
      <c r="FW58" s="2">
        <f t="shared" si="53"/>
        <v>6.3217051347112937E-5</v>
      </c>
      <c r="FX58" s="2">
        <f t="shared" si="53"/>
        <v>5.2953866268764931E-5</v>
      </c>
      <c r="FY58" s="2">
        <f t="shared" si="53"/>
        <v>5.2127804493251148E-5</v>
      </c>
      <c r="FZ58" s="2">
        <f t="shared" si="53"/>
        <v>5.7426941723028011E-5</v>
      </c>
      <c r="GA58" s="2">
        <f t="shared" si="53"/>
        <v>6.7558309992981282E-5</v>
      </c>
      <c r="GB58" s="2">
        <f t="shared" si="53"/>
        <v>6.5129375759657919E-5</v>
      </c>
      <c r="GC58" s="2">
        <f t="shared" si="53"/>
        <v>6.0015828545929979E-5</v>
      </c>
      <c r="GD58" s="2">
        <f t="shared" si="53"/>
        <v>7.2732071823593088E-5</v>
      </c>
      <c r="GE58" s="2">
        <f t="shared" si="53"/>
        <v>8.1456290960522332E-5</v>
      </c>
      <c r="GF58" s="2">
        <f t="shared" si="53"/>
        <v>9.5950825440639764E-5</v>
      </c>
      <c r="GG58" s="2">
        <f t="shared" si="53"/>
        <v>9.6793637167218001E-5</v>
      </c>
      <c r="GH58" s="2">
        <f t="shared" si="53"/>
        <v>8.6328784113721033E-5</v>
      </c>
      <c r="GI58" s="2">
        <f t="shared" si="53"/>
        <v>8.4683660915386657E-5</v>
      </c>
      <c r="GJ58" s="2">
        <f t="shared" si="53"/>
        <v>6.3671778301480929E-5</v>
      </c>
      <c r="GK58" s="2">
        <f t="shared" si="53"/>
        <v>5.99390472973624E-5</v>
      </c>
      <c r="GM58" s="86">
        <f t="shared" si="54"/>
        <v>4.4566136071283201E-5</v>
      </c>
      <c r="GN58" s="86">
        <f t="shared" si="54"/>
        <v>1.2180326988355108E-4</v>
      </c>
      <c r="GO58" s="86">
        <f t="shared" si="54"/>
        <v>5.996037780004498E-5</v>
      </c>
      <c r="GP58" s="86">
        <f t="shared" si="54"/>
        <v>6.5408889521212122E-5</v>
      </c>
      <c r="GQ58" s="86">
        <f t="shared" si="54"/>
        <v>8.1276453964333924E-5</v>
      </c>
      <c r="GR58" s="86">
        <f t="shared" si="54"/>
        <v>5.5099732855815369E-5</v>
      </c>
      <c r="GS58" s="86">
        <f t="shared" si="54"/>
        <v>2.3008649597967411E-5</v>
      </c>
      <c r="GT58" s="86">
        <f t="shared" si="54"/>
        <v>3.1206750094825356E-5</v>
      </c>
      <c r="GU58" s="86">
        <f t="shared" si="54"/>
        <v>2.042748765012634E-5</v>
      </c>
      <c r="GV58" s="86">
        <f t="shared" si="54"/>
        <v>1.7689820720246416E-5</v>
      </c>
      <c r="GW58" s="86">
        <f t="shared" si="54"/>
        <v>1.2939222676083221E-5</v>
      </c>
      <c r="GX58" s="86">
        <f t="shared" si="54"/>
        <v>1.9639654999854779E-5</v>
      </c>
      <c r="GY58" s="86">
        <f t="shared" si="54"/>
        <v>2.9514397032777927E-5</v>
      </c>
      <c r="GZ58" s="86">
        <f t="shared" si="54"/>
        <v>6.3875751346033927E-6</v>
      </c>
      <c r="HA58" s="86">
        <f t="shared" si="54"/>
        <v>2.8730071709840987E-7</v>
      </c>
      <c r="HC58" s="86">
        <f t="shared" si="58"/>
        <v>2.3646155140395844E-14</v>
      </c>
      <c r="HD58" s="86">
        <f t="shared" si="58"/>
        <v>5.0314909797784988E-15</v>
      </c>
      <c r="HE58" s="86">
        <f t="shared" si="58"/>
        <v>1.2658079495551193E-15</v>
      </c>
      <c r="HF58" s="86">
        <f t="shared" si="58"/>
        <v>8.1092687718637436E-16</v>
      </c>
      <c r="HG58" s="86">
        <f t="shared" si="58"/>
        <v>1.396647408831383E-15</v>
      </c>
      <c r="HH58" s="86">
        <f t="shared" si="58"/>
        <v>4.7620476597063542E-15</v>
      </c>
      <c r="HI58" s="86">
        <f t="shared" si="58"/>
        <v>8.3786764343254164E-16</v>
      </c>
      <c r="HJ58" s="86">
        <f t="shared" si="58"/>
        <v>1.7182808325916631E-15</v>
      </c>
      <c r="HK58" s="86">
        <f t="shared" si="58"/>
        <v>2.5320140101757968E-16</v>
      </c>
      <c r="HL58" s="86">
        <f t="shared" si="58"/>
        <v>4.038867880361276E-16</v>
      </c>
      <c r="HM58" s="86">
        <f t="shared" si="58"/>
        <v>5.5776674024928753E-16</v>
      </c>
      <c r="HN58" s="86">
        <f t="shared" si="58"/>
        <v>3.2856138600939264E-15</v>
      </c>
      <c r="HO58" s="86">
        <f t="shared" si="58"/>
        <v>6.7416911088268738E-15</v>
      </c>
      <c r="HP58" s="86">
        <f t="shared" si="58"/>
        <v>1.1865661757791998E-17</v>
      </c>
      <c r="HQ58" s="86">
        <f t="shared" si="58"/>
        <v>5.2814743387372307E-21</v>
      </c>
      <c r="HS58" s="86">
        <f t="shared" si="55"/>
        <v>3.787913680589638E-53</v>
      </c>
      <c r="HT58" s="86">
        <f t="shared" si="55"/>
        <v>5.5230707595053299E-57</v>
      </c>
      <c r="HU58" s="86">
        <f t="shared" si="55"/>
        <v>3.2429983106199152E-59</v>
      </c>
      <c r="HV58" s="86">
        <f t="shared" si="55"/>
        <v>2.0374095920686098E-60</v>
      </c>
      <c r="HW58" s="86">
        <f t="shared" si="55"/>
        <v>5.2033041388490397E-60</v>
      </c>
      <c r="HX58" s="86">
        <f t="shared" si="55"/>
        <v>6.737254786960358E-58</v>
      </c>
      <c r="HY58" s="86">
        <f t="shared" si="55"/>
        <v>1.226370302020426E-60</v>
      </c>
      <c r="HZ58" s="86">
        <f t="shared" si="55"/>
        <v>1.6696351141882374E-59</v>
      </c>
      <c r="IA58" s="86">
        <f t="shared" si="55"/>
        <v>3.1809070599619115E-63</v>
      </c>
      <c r="IB58" s="86">
        <f t="shared" si="55"/>
        <v>5.5697541917764609E-62</v>
      </c>
      <c r="IC58" s="86">
        <f t="shared" si="55"/>
        <v>1.6291507447366343E-62</v>
      </c>
      <c r="ID58" s="86">
        <f t="shared" si="55"/>
        <v>2.4823402352461263E-59</v>
      </c>
      <c r="IE58" s="86">
        <f t="shared" si="55"/>
        <v>3.091616005723793E-58</v>
      </c>
      <c r="IF58" s="86">
        <f t="shared" si="55"/>
        <v>8.3772662303866371E-55</v>
      </c>
      <c r="IG58" s="86">
        <f t="shared" si="55"/>
        <v>1.1164738528719438E-42</v>
      </c>
      <c r="II58" s="86">
        <f t="shared" si="56"/>
        <v>5.1212252575931222E-308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4.4486150501928318E-197</v>
      </c>
      <c r="IW58" s="86">
        <f t="shared" si="56"/>
        <v>8.636672981716777E-119</v>
      </c>
      <c r="IY58" s="86">
        <f t="shared" si="57"/>
        <v>4.4566136094929359E-5</v>
      </c>
      <c r="IZ58" s="86">
        <f t="shared" si="57"/>
        <v>1.2180326988858258E-4</v>
      </c>
      <c r="JA58" s="86">
        <f t="shared" si="57"/>
        <v>5.9960377801310786E-5</v>
      </c>
      <c r="JB58" s="86">
        <f t="shared" si="57"/>
        <v>6.5408889522023051E-5</v>
      </c>
      <c r="JC58" s="86">
        <f t="shared" si="57"/>
        <v>8.1276453965730566E-5</v>
      </c>
      <c r="JD58" s="86">
        <f t="shared" si="57"/>
        <v>5.5099732860577415E-5</v>
      </c>
      <c r="JE58" s="86">
        <f t="shared" si="57"/>
        <v>2.3008649598805279E-5</v>
      </c>
      <c r="JF58" s="86">
        <f t="shared" si="57"/>
        <v>3.1206750096543634E-5</v>
      </c>
      <c r="JG58" s="86">
        <f t="shared" si="57"/>
        <v>2.0427487650379542E-5</v>
      </c>
      <c r="JH58" s="86">
        <f t="shared" si="57"/>
        <v>1.7689820720650301E-5</v>
      </c>
      <c r="JI58" s="86">
        <f t="shared" si="57"/>
        <v>1.2939222676640987E-5</v>
      </c>
      <c r="JJ58" s="86">
        <f t="shared" si="57"/>
        <v>1.9639655003140393E-5</v>
      </c>
      <c r="JK58" s="86">
        <f t="shared" si="57"/>
        <v>2.9514397039519618E-5</v>
      </c>
      <c r="JL58" s="86">
        <f t="shared" si="57"/>
        <v>6.3875751346152587E-6</v>
      </c>
      <c r="JM58" s="86">
        <f t="shared" si="57"/>
        <v>2.8730071709841516E-7</v>
      </c>
    </row>
    <row r="59" spans="2:273" x14ac:dyDescent="0.25">
      <c r="B59" s="2">
        <v>32</v>
      </c>
      <c r="C59" s="37">
        <v>106.22199999999999</v>
      </c>
      <c r="D59" s="37">
        <v>111.39</v>
      </c>
      <c r="E59" s="37">
        <v>110.508</v>
      </c>
      <c r="F59" s="37">
        <v>112.932</v>
      </c>
      <c r="G59" s="37">
        <v>118.441</v>
      </c>
      <c r="H59" s="37">
        <v>116.559</v>
      </c>
      <c r="I59" s="37">
        <v>114.96599999999999</v>
      </c>
      <c r="J59" s="37">
        <v>115.288</v>
      </c>
      <c r="K59" s="37">
        <v>114.44799999999999</v>
      </c>
      <c r="L59" s="37">
        <v>113.70699999999999</v>
      </c>
      <c r="M59" s="37">
        <v>110.879</v>
      </c>
      <c r="N59" s="37">
        <v>109.63800000000001</v>
      </c>
      <c r="O59" s="37">
        <v>108.224</v>
      </c>
      <c r="P59" s="37">
        <v>109.414</v>
      </c>
      <c r="Q59" s="37">
        <v>110.64400000000001</v>
      </c>
      <c r="S59" s="4">
        <f t="shared" si="59"/>
        <v>107.89960126972373</v>
      </c>
      <c r="T59" s="4">
        <f t="shared" si="59"/>
        <v>107.99937146107209</v>
      </c>
      <c r="U59" s="4">
        <f t="shared" si="59"/>
        <v>109.10039462006209</v>
      </c>
      <c r="V59" s="4">
        <f t="shared" si="59"/>
        <v>113.01534576719872</v>
      </c>
      <c r="W59" s="4">
        <f t="shared" si="59"/>
        <v>114.86697193848177</v>
      </c>
      <c r="X59" s="4">
        <f t="shared" si="59"/>
        <v>114.91047676431646</v>
      </c>
      <c r="Y59" s="4">
        <f t="shared" si="59"/>
        <v>114.12100496253461</v>
      </c>
      <c r="Z59" s="4">
        <f t="shared" si="59"/>
        <v>114.02979948764735</v>
      </c>
      <c r="AA59" s="4">
        <f t="shared" si="59"/>
        <v>112.71147310030109</v>
      </c>
      <c r="AB59" s="4">
        <f t="shared" si="59"/>
        <v>113.53689041068529</v>
      </c>
      <c r="AC59" s="4">
        <f t="shared" si="59"/>
        <v>110.17195649973027</v>
      </c>
      <c r="AD59" s="4">
        <f t="shared" si="59"/>
        <v>109.62922314261566</v>
      </c>
      <c r="AE59" s="4">
        <f t="shared" si="59"/>
        <v>108.14710757777107</v>
      </c>
      <c r="AF59" s="4">
        <f t="shared" si="59"/>
        <v>110.18079740058677</v>
      </c>
      <c r="AG59" s="4">
        <f t="shared" si="59"/>
        <v>111.14203466092214</v>
      </c>
      <c r="AI59" s="4">
        <f t="shared" si="60"/>
        <v>-1.6776012697237377</v>
      </c>
      <c r="AJ59" s="4">
        <f t="shared" si="60"/>
        <v>3.3906285389279134</v>
      </c>
      <c r="AK59" s="4">
        <f t="shared" si="60"/>
        <v>1.4076053799379054</v>
      </c>
      <c r="AL59" s="4">
        <f t="shared" si="60"/>
        <v>-8.3345767198721887E-2</v>
      </c>
      <c r="AM59" s="4">
        <f t="shared" si="60"/>
        <v>3.5740280615182343</v>
      </c>
      <c r="AN59" s="4">
        <f t="shared" si="60"/>
        <v>1.6485232356835411</v>
      </c>
      <c r="AO59" s="4">
        <f t="shared" si="60"/>
        <v>0.84499503746538096</v>
      </c>
      <c r="AP59" s="4">
        <f t="shared" si="60"/>
        <v>1.2582005123526443</v>
      </c>
      <c r="AQ59" s="4">
        <f t="shared" si="60"/>
        <v>1.7365268996989016</v>
      </c>
      <c r="AR59" s="4">
        <f t="shared" si="60"/>
        <v>0.17010958931470554</v>
      </c>
      <c r="AS59" s="4">
        <f t="shared" si="60"/>
        <v>0.70704350026973373</v>
      </c>
      <c r="AT59" s="4">
        <f t="shared" si="60"/>
        <v>8.7768573843476361E-3</v>
      </c>
      <c r="AU59" s="4">
        <f t="shared" si="60"/>
        <v>7.6892422228937107E-2</v>
      </c>
      <c r="AV59" s="4">
        <f t="shared" si="60"/>
        <v>-0.76679740058676771</v>
      </c>
      <c r="AW59" s="4">
        <f t="shared" si="60"/>
        <v>-0.49803466092213</v>
      </c>
      <c r="AY59" s="2">
        <f t="shared" ref="AY59:BM75" si="65">IF(OR($B59 &lt; C$230, $B59 &gt; C$233), #N/A, ((1-FG59)*DK59) + (FG59 - FW59)*EA59 + (FW59*EQ59))</f>
        <v>107.82505692611761</v>
      </c>
      <c r="AZ59" s="2">
        <f t="shared" si="65"/>
        <v>107.81576968776947</v>
      </c>
      <c r="BA59" s="2">
        <f t="shared" si="65"/>
        <v>109.00744610210117</v>
      </c>
      <c r="BB59" s="2">
        <f t="shared" si="65"/>
        <v>112.91947989328891</v>
      </c>
      <c r="BC59" s="2">
        <f t="shared" si="65"/>
        <v>114.74601048264729</v>
      </c>
      <c r="BD59" s="2">
        <f t="shared" si="65"/>
        <v>114.82521929240494</v>
      </c>
      <c r="BE59" s="2">
        <f t="shared" si="65"/>
        <v>114.08244770732468</v>
      </c>
      <c r="BF59" s="2">
        <f t="shared" si="65"/>
        <v>113.97925987083907</v>
      </c>
      <c r="BG59" s="2">
        <f t="shared" si="65"/>
        <v>112.67635185053913</v>
      </c>
      <c r="BH59" s="2">
        <f t="shared" si="65"/>
        <v>113.50619409198818</v>
      </c>
      <c r="BI59" s="2">
        <f t="shared" si="65"/>
        <v>110.14718714561029</v>
      </c>
      <c r="BJ59" s="2">
        <f t="shared" si="65"/>
        <v>109.5947359143447</v>
      </c>
      <c r="BK59" s="2">
        <f t="shared" si="65"/>
        <v>108.09497814812067</v>
      </c>
      <c r="BL59" s="2">
        <f t="shared" si="65"/>
        <v>110.1682106076548</v>
      </c>
      <c r="BM59" s="2">
        <f t="shared" si="65"/>
        <v>111.14131574215678</v>
      </c>
      <c r="BO59" s="2">
        <f t="shared" si="10"/>
        <v>106.22199999999999</v>
      </c>
      <c r="BP59" s="2">
        <f t="shared" si="11"/>
        <v>111.39</v>
      </c>
      <c r="BQ59" s="2">
        <f t="shared" si="12"/>
        <v>110.508</v>
      </c>
      <c r="BR59" s="2">
        <f t="shared" si="13"/>
        <v>112.932</v>
      </c>
      <c r="BS59" s="2">
        <f t="shared" si="14"/>
        <v>118.441</v>
      </c>
      <c r="BT59" s="2">
        <f t="shared" si="15"/>
        <v>116.559</v>
      </c>
      <c r="BU59" s="2">
        <f t="shared" si="16"/>
        <v>114.96599999999999</v>
      </c>
      <c r="BV59" s="2">
        <f t="shared" si="17"/>
        <v>115.288</v>
      </c>
      <c r="BW59" s="2">
        <f t="shared" si="18"/>
        <v>114.44799999999999</v>
      </c>
      <c r="BX59" s="2">
        <f t="shared" si="19"/>
        <v>113.70699999999999</v>
      </c>
      <c r="BY59" s="2">
        <f t="shared" si="20"/>
        <v>110.879</v>
      </c>
      <c r="BZ59" s="2">
        <f t="shared" si="21"/>
        <v>109.63800000000001</v>
      </c>
      <c r="CA59" s="2">
        <f t="shared" si="22"/>
        <v>108.224</v>
      </c>
      <c r="CB59" s="2">
        <f t="shared" si="23"/>
        <v>109.414</v>
      </c>
      <c r="CC59" s="2">
        <f t="shared" si="24"/>
        <v>110.64400000000001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109.63234949119159</v>
      </c>
      <c r="DL59" s="2">
        <f t="shared" si="61"/>
        <v>110.45387317073173</v>
      </c>
      <c r="DM59" s="2">
        <f t="shared" si="61"/>
        <v>110.49242712550607</v>
      </c>
      <c r="DN59" s="2">
        <f t="shared" si="61"/>
        <v>114.77074831309044</v>
      </c>
      <c r="DO59" s="2">
        <f t="shared" si="61"/>
        <v>117.21447510668563</v>
      </c>
      <c r="DP59" s="2">
        <f t="shared" si="61"/>
        <v>117.08526228252545</v>
      </c>
      <c r="DQ59" s="2">
        <f t="shared" si="61"/>
        <v>115.57628022759602</v>
      </c>
      <c r="DR59" s="2">
        <f t="shared" si="61"/>
        <v>115.68093878163876</v>
      </c>
      <c r="DS59" s="2">
        <f t="shared" si="61"/>
        <v>114.6977726297726</v>
      </c>
      <c r="DT59" s="2">
        <f t="shared" si="61"/>
        <v>114.85427520377519</v>
      </c>
      <c r="DU59" s="2">
        <f t="shared" si="61"/>
        <v>111.90075920550036</v>
      </c>
      <c r="DV59" s="2">
        <f t="shared" si="61"/>
        <v>110.97117422969185</v>
      </c>
      <c r="DW59" s="2">
        <f t="shared" si="61"/>
        <v>108.84451316526612</v>
      </c>
      <c r="DX59" s="2">
        <f t="shared" si="61"/>
        <v>110.73388814616759</v>
      </c>
      <c r="DY59" s="2">
        <f t="shared" si="61"/>
        <v>111.28021978021977</v>
      </c>
      <c r="EA59" s="2">
        <f t="shared" si="62"/>
        <v>103.19909581725365</v>
      </c>
      <c r="EB59" s="2">
        <f t="shared" si="62"/>
        <v>101.63044382889838</v>
      </c>
      <c r="EC59" s="2">
        <f t="shared" si="62"/>
        <v>105.29879824953113</v>
      </c>
      <c r="ED59" s="2">
        <f t="shared" si="62"/>
        <v>108.36314308204663</v>
      </c>
      <c r="EE59" s="2">
        <f t="shared" si="62"/>
        <v>108.94070150827318</v>
      </c>
      <c r="EF59" s="2">
        <f t="shared" si="62"/>
        <v>109.24212801536812</v>
      </c>
      <c r="EG59" s="2">
        <f t="shared" si="62"/>
        <v>110.03643925907581</v>
      </c>
      <c r="EH59" s="2">
        <f t="shared" si="62"/>
        <v>109.59200429361739</v>
      </c>
      <c r="EI59" s="2">
        <f t="shared" si="62"/>
        <v>107.27678670624938</v>
      </c>
      <c r="EJ59" s="2">
        <f t="shared" si="62"/>
        <v>109.8937566539924</v>
      </c>
      <c r="EK59" s="2">
        <f t="shared" si="62"/>
        <v>105.42142972787681</v>
      </c>
      <c r="EL59" s="2">
        <f t="shared" si="62"/>
        <v>105.98781710990025</v>
      </c>
      <c r="EM59" s="2">
        <f t="shared" si="62"/>
        <v>106.22106497220125</v>
      </c>
      <c r="EN59" s="2">
        <f t="shared" si="62"/>
        <v>108.54124725841088</v>
      </c>
      <c r="EO59" s="2">
        <f t="shared" si="62"/>
        <v>110.70548853958273</v>
      </c>
      <c r="EQ59" s="2">
        <f t="shared" si="63"/>
        <v>103.18952565434823</v>
      </c>
      <c r="ER59" s="2">
        <f t="shared" si="63"/>
        <v>99.641683007676178</v>
      </c>
      <c r="ES59" s="2">
        <f t="shared" si="63"/>
        <v>104.80289533089727</v>
      </c>
      <c r="ET59" s="2">
        <f t="shared" si="63"/>
        <v>107.0890879987008</v>
      </c>
      <c r="EU59" s="2">
        <f t="shared" si="63"/>
        <v>107.80002980831527</v>
      </c>
      <c r="EV59" s="2">
        <f t="shared" si="63"/>
        <v>109.14730991237053</v>
      </c>
      <c r="EW59" s="2">
        <f t="shared" si="63"/>
        <v>110.16492509860537</v>
      </c>
      <c r="EX59" s="2">
        <f t="shared" si="63"/>
        <v>109.35811961105983</v>
      </c>
      <c r="EY59" s="2">
        <f t="shared" si="63"/>
        <v>106.59036584161541</v>
      </c>
      <c r="EZ59" s="2">
        <f t="shared" si="63"/>
        <v>108.91114304396216</v>
      </c>
      <c r="FA59" s="2">
        <f t="shared" si="63"/>
        <v>105.62384293212803</v>
      </c>
      <c r="FB59" s="2">
        <f t="shared" si="63"/>
        <v>105.24461352988943</v>
      </c>
      <c r="FC59" s="2">
        <f t="shared" si="63"/>
        <v>106.14990275651041</v>
      </c>
      <c r="FD59" s="2">
        <f t="shared" si="63"/>
        <v>108.83238427180824</v>
      </c>
      <c r="FE59" s="2">
        <f t="shared" si="63"/>
        <v>115.03032966818039</v>
      </c>
      <c r="FG59" s="2">
        <f t="shared" si="64"/>
        <v>0.28092968089119263</v>
      </c>
      <c r="FH59" s="2">
        <f t="shared" si="64"/>
        <v>0.29897536529286445</v>
      </c>
      <c r="FI59" s="2">
        <f t="shared" si="64"/>
        <v>0.28591813444603797</v>
      </c>
      <c r="FJ59" s="2">
        <f t="shared" si="64"/>
        <v>0.28890484503549835</v>
      </c>
      <c r="FK59" s="2">
        <f t="shared" si="64"/>
        <v>0.2983378864055316</v>
      </c>
      <c r="FL59" s="2">
        <f t="shared" si="64"/>
        <v>0.28815472768167372</v>
      </c>
      <c r="FM59" s="2">
        <f t="shared" si="64"/>
        <v>0.26965412614843892</v>
      </c>
      <c r="FN59" s="2">
        <f t="shared" si="64"/>
        <v>0.27946765763009074</v>
      </c>
      <c r="FO59" s="2">
        <f t="shared" si="64"/>
        <v>0.2723842212927729</v>
      </c>
      <c r="FP59" s="2">
        <f t="shared" si="64"/>
        <v>0.27174129486969356</v>
      </c>
      <c r="FQ59" s="2">
        <f t="shared" si="64"/>
        <v>0.27064429248219479</v>
      </c>
      <c r="FR59" s="2">
        <f t="shared" si="64"/>
        <v>0.27619292235302034</v>
      </c>
      <c r="FS59" s="2">
        <f t="shared" si="64"/>
        <v>0.28570352999519799</v>
      </c>
      <c r="FT59" s="2">
        <f t="shared" si="64"/>
        <v>0.25799841059006756</v>
      </c>
      <c r="FU59" s="2">
        <f t="shared" si="64"/>
        <v>0.24217975842333259</v>
      </c>
      <c r="FW59" s="2">
        <f t="shared" ref="FW59:GK75" si="67">POWER(10,($B59-C$232)/C$229)/(1+POWER(10,($B59-C$232)/C$229))</f>
        <v>6.9315695665496084E-5</v>
      </c>
      <c r="FX59" s="2">
        <f t="shared" si="67"/>
        <v>5.8062463130242517E-5</v>
      </c>
      <c r="FY59" s="2">
        <f t="shared" si="67"/>
        <v>5.7156713587318039E-5</v>
      </c>
      <c r="FZ59" s="2">
        <f t="shared" si="67"/>
        <v>6.2967040604887368E-5</v>
      </c>
      <c r="GA59" s="2">
        <f t="shared" si="67"/>
        <v>7.407573105709115E-5</v>
      </c>
      <c r="GB59" s="2">
        <f t="shared" si="67"/>
        <v>7.1412491723869996E-5</v>
      </c>
      <c r="GC59" s="2">
        <f t="shared" si="67"/>
        <v>6.5805666394868213E-5</v>
      </c>
      <c r="GD59" s="2">
        <f t="shared" si="67"/>
        <v>7.9748571314452692E-5</v>
      </c>
      <c r="GE59" s="2">
        <f t="shared" si="67"/>
        <v>8.9314345077261205E-5</v>
      </c>
      <c r="GF59" s="2">
        <f t="shared" si="67"/>
        <v>1.0520701407917099E-4</v>
      </c>
      <c r="GG59" s="2">
        <f t="shared" si="67"/>
        <v>1.0613112157636919E-4</v>
      </c>
      <c r="GH59" s="2">
        <f t="shared" si="67"/>
        <v>9.4656841098054862E-5</v>
      </c>
      <c r="GI59" s="2">
        <f t="shared" si="67"/>
        <v>9.2853029142277946E-5</v>
      </c>
      <c r="GJ59" s="2">
        <f t="shared" si="67"/>
        <v>6.9814287752373476E-5</v>
      </c>
      <c r="GK59" s="2">
        <f t="shared" si="67"/>
        <v>6.5721478404254068E-5</v>
      </c>
      <c r="GM59" s="86">
        <f t="shared" ref="GM59:HA75" si="68" xml:space="preserve"> _xlfn.NORM.DIST($B59, C$7, ABS(C$11), TRUE) * _xlfn.NORM.DIST(($B59 - C$7)*C$15, 0, ABS(C$11), TRUE) * 2</f>
        <v>8.1074445297678292E-5</v>
      </c>
      <c r="GN59" s="86">
        <f t="shared" si="68"/>
        <v>2.0601283202190186E-4</v>
      </c>
      <c r="GO59" s="86">
        <f t="shared" si="68"/>
        <v>1.06782309862925E-4</v>
      </c>
      <c r="GP59" s="86">
        <f t="shared" si="68"/>
        <v>1.162289810468058E-4</v>
      </c>
      <c r="GQ59" s="86">
        <f t="shared" si="68"/>
        <v>1.4437942131514446E-4</v>
      </c>
      <c r="GR59" s="86">
        <f t="shared" si="68"/>
        <v>9.9755044153112328E-5</v>
      </c>
      <c r="GS59" s="86">
        <f t="shared" si="68"/>
        <v>4.373382367367266E-5</v>
      </c>
      <c r="GT59" s="86">
        <f t="shared" si="68"/>
        <v>5.8954584664884091E-5</v>
      </c>
      <c r="GU59" s="86">
        <f t="shared" si="68"/>
        <v>3.9683932478191816E-5</v>
      </c>
      <c r="GV59" s="86">
        <f t="shared" si="68"/>
        <v>3.4870392494340858E-5</v>
      </c>
      <c r="GW59" s="86">
        <f t="shared" si="68"/>
        <v>2.6349575719213237E-5</v>
      </c>
      <c r="GX59" s="86">
        <f t="shared" si="68"/>
        <v>3.8786230577408645E-5</v>
      </c>
      <c r="GY59" s="86">
        <f t="shared" si="68"/>
        <v>5.7217687351872635E-5</v>
      </c>
      <c r="GZ59" s="86">
        <f t="shared" si="68"/>
        <v>1.3508935752795102E-5</v>
      </c>
      <c r="HA59" s="86">
        <f t="shared" si="68"/>
        <v>8.0152613706003697E-7</v>
      </c>
      <c r="HC59" s="86">
        <f t="shared" si="58"/>
        <v>7.6967632070709323E-14</v>
      </c>
      <c r="HD59" s="86">
        <f t="shared" ref="HD59:HQ77" si="69" xml:space="preserve"> _xlfn.NORM.DIST($B59, D$8, ABS(D$12), TRUE) * _xlfn.NORM.DIST(($B59 - D$8)*D$16, 0, ABS(D$12), TRUE) * 2</f>
        <v>1.7249112440995581E-14</v>
      </c>
      <c r="HE59" s="86">
        <f t="shared" si="69"/>
        <v>4.6018245428502991E-15</v>
      </c>
      <c r="HF59" s="86">
        <f t="shared" si="69"/>
        <v>3.0567283329685457E-15</v>
      </c>
      <c r="HG59" s="86">
        <f t="shared" si="69"/>
        <v>5.2857700255388195E-15</v>
      </c>
      <c r="HH59" s="86">
        <f t="shared" si="69"/>
        <v>1.697022846099108E-14</v>
      </c>
      <c r="HI59" s="86">
        <f t="shared" si="69"/>
        <v>3.1844508971666614E-15</v>
      </c>
      <c r="HJ59" s="86">
        <f t="shared" si="69"/>
        <v>6.5512989738482181E-15</v>
      </c>
      <c r="HK59" s="86">
        <f t="shared" si="69"/>
        <v>1.0551028665213252E-15</v>
      </c>
      <c r="HL59" s="86">
        <f t="shared" si="69"/>
        <v>1.6755272014460074E-15</v>
      </c>
      <c r="HM59" s="86">
        <f t="shared" si="69"/>
        <v>2.3162320940399115E-15</v>
      </c>
      <c r="HN59" s="86">
        <f t="shared" si="69"/>
        <v>1.2580025886414631E-14</v>
      </c>
      <c r="HO59" s="86">
        <f t="shared" si="69"/>
        <v>2.5049455964476535E-14</v>
      </c>
      <c r="HP59" s="86">
        <f t="shared" si="69"/>
        <v>5.6247377288201897E-17</v>
      </c>
      <c r="HQ59" s="86">
        <f t="shared" si="69"/>
        <v>3.6994704329328181E-20</v>
      </c>
      <c r="HS59" s="86">
        <f t="shared" ref="HS59:IG75" si="70" xml:space="preserve"> _xlfn.NORM.DIST($B59, C$9, ABS(C$13), TRUE) * _xlfn.NORM.DIST(($B59 - C$9)*C$17, 0, ABS(C$13), TRUE) * 2</f>
        <v>6.714082381929642E-52</v>
      </c>
      <c r="HT59" s="86">
        <f t="shared" si="70"/>
        <v>1.1485495536463129E-55</v>
      </c>
      <c r="HU59" s="86">
        <f t="shared" si="70"/>
        <v>7.7589972205887004E-58</v>
      </c>
      <c r="HV59" s="86">
        <f t="shared" si="70"/>
        <v>5.3940461319607242E-59</v>
      </c>
      <c r="HW59" s="86">
        <f t="shared" si="70"/>
        <v>1.4131613758216265E-58</v>
      </c>
      <c r="HX59" s="86">
        <f t="shared" si="70"/>
        <v>1.5778258962909783E-56</v>
      </c>
      <c r="HY59" s="86">
        <f t="shared" si="70"/>
        <v>3.3398835027359457E-59</v>
      </c>
      <c r="HZ59" s="86">
        <f t="shared" si="70"/>
        <v>4.6004449366516631E-58</v>
      </c>
      <c r="IA59" s="86">
        <f t="shared" si="70"/>
        <v>1.1039676368266124E-61</v>
      </c>
      <c r="IB59" s="86">
        <f t="shared" si="70"/>
        <v>1.888736297351256E-60</v>
      </c>
      <c r="IC59" s="86">
        <f t="shared" si="70"/>
        <v>5.7213529749426357E-61</v>
      </c>
      <c r="ID59" s="86">
        <f t="shared" si="70"/>
        <v>7.1115528710574345E-58</v>
      </c>
      <c r="IE59" s="86">
        <f t="shared" si="70"/>
        <v>8.2614565136896929E-57</v>
      </c>
      <c r="IF59" s="86">
        <f t="shared" si="70"/>
        <v>1.7204422235755916E-53</v>
      </c>
      <c r="IG59" s="86">
        <f t="shared" si="70"/>
        <v>1.1483711627720615E-41</v>
      </c>
      <c r="II59" s="86">
        <f t="shared" ref="II59:IW75" si="71" xml:space="preserve"> _xlfn.NORM.DIST($B59, C$10, ABS(C$14), TRUE) * _xlfn.NORM.DIST(($B59 - C$10)*C$18, 0, ABS(C$14), TRUE) * 2</f>
        <v>3.2231728492102469E-302</v>
      </c>
      <c r="IJ59" s="86">
        <f t="shared" si="71"/>
        <v>0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2.2295871875699663E-193</v>
      </c>
      <c r="IW59" s="86">
        <f t="shared" si="71"/>
        <v>1.3779646157533003E-116</v>
      </c>
      <c r="IY59" s="86">
        <f t="shared" ref="IY59:JM75" si="72">GM59+HC59+HS59+II59</f>
        <v>8.1074445374645926E-5</v>
      </c>
      <c r="IZ59" s="86">
        <f t="shared" si="72"/>
        <v>2.0601283203915098E-4</v>
      </c>
      <c r="JA59" s="86">
        <f t="shared" si="72"/>
        <v>1.0678230986752683E-4</v>
      </c>
      <c r="JB59" s="86">
        <f t="shared" si="72"/>
        <v>1.1622898104986254E-4</v>
      </c>
      <c r="JC59" s="86">
        <f t="shared" si="72"/>
        <v>1.4437942132043021E-4</v>
      </c>
      <c r="JD59" s="86">
        <f t="shared" si="72"/>
        <v>9.9755044170082559E-5</v>
      </c>
      <c r="JE59" s="86">
        <f t="shared" si="72"/>
        <v>4.373382367685711E-5</v>
      </c>
      <c r="JF59" s="86">
        <f t="shared" si="72"/>
        <v>5.895458467143539E-5</v>
      </c>
      <c r="JG59" s="86">
        <f t="shared" si="72"/>
        <v>3.9683932479246921E-5</v>
      </c>
      <c r="JH59" s="86">
        <f t="shared" si="72"/>
        <v>3.4870392496016384E-5</v>
      </c>
      <c r="JI59" s="86">
        <f t="shared" si="72"/>
        <v>2.6349575721529469E-5</v>
      </c>
      <c r="JJ59" s="86">
        <f t="shared" si="72"/>
        <v>3.878623058998867E-5</v>
      </c>
      <c r="JK59" s="86">
        <f t="shared" si="72"/>
        <v>5.721768737692209E-5</v>
      </c>
      <c r="JL59" s="86">
        <f t="shared" si="72"/>
        <v>1.350893575285135E-5</v>
      </c>
      <c r="JM59" s="86">
        <f t="shared" si="72"/>
        <v>8.0152613706007393E-7</v>
      </c>
    </row>
    <row r="60" spans="2:273" x14ac:dyDescent="0.25">
      <c r="B60" s="2">
        <v>33</v>
      </c>
      <c r="C60" s="37">
        <v>109.492</v>
      </c>
      <c r="D60" s="37">
        <v>110.492</v>
      </c>
      <c r="E60" s="37">
        <v>111.542</v>
      </c>
      <c r="F60" s="37">
        <v>113.831</v>
      </c>
      <c r="G60" s="37">
        <v>117.441</v>
      </c>
      <c r="H60" s="37">
        <v>116.983</v>
      </c>
      <c r="I60" s="37">
        <v>115.441</v>
      </c>
      <c r="J60" s="37">
        <v>116.57599999999999</v>
      </c>
      <c r="K60" s="37">
        <v>114.63800000000001</v>
      </c>
      <c r="L60" s="37">
        <v>114.655</v>
      </c>
      <c r="M60" s="37">
        <v>113.379</v>
      </c>
      <c r="N60" s="37">
        <v>110.63800000000001</v>
      </c>
      <c r="O60" s="37">
        <v>108.63800000000001</v>
      </c>
      <c r="P60" s="37">
        <v>109.60299999999999</v>
      </c>
      <c r="Q60" s="37">
        <v>110.407</v>
      </c>
      <c r="S60" s="4">
        <f t="shared" si="59"/>
        <v>107.83606278023308</v>
      </c>
      <c r="T60" s="4">
        <f t="shared" si="59"/>
        <v>107.94420669889688</v>
      </c>
      <c r="U60" s="4">
        <f t="shared" si="59"/>
        <v>109.11033400562556</v>
      </c>
      <c r="V60" s="4">
        <f t="shared" si="59"/>
        <v>113.01407650126183</v>
      </c>
      <c r="W60" s="4">
        <f t="shared" si="59"/>
        <v>114.80043397431363</v>
      </c>
      <c r="X60" s="4">
        <f t="shared" si="59"/>
        <v>114.87644948723656</v>
      </c>
      <c r="Y60" s="4">
        <f t="shared" si="59"/>
        <v>114.10364521219709</v>
      </c>
      <c r="Z60" s="4">
        <f t="shared" si="59"/>
        <v>114.01021880391751</v>
      </c>
      <c r="AA60" s="4">
        <f t="shared" si="59"/>
        <v>112.68361838581691</v>
      </c>
      <c r="AB60" s="4">
        <f t="shared" si="59"/>
        <v>113.53824402597481</v>
      </c>
      <c r="AC60" s="4">
        <f t="shared" si="59"/>
        <v>110.2023615407666</v>
      </c>
      <c r="AD60" s="4">
        <f t="shared" si="59"/>
        <v>109.65504354764602</v>
      </c>
      <c r="AE60" s="4">
        <f t="shared" si="59"/>
        <v>108.15701712294845</v>
      </c>
      <c r="AF60" s="4">
        <f t="shared" si="59"/>
        <v>110.2010588957438</v>
      </c>
      <c r="AG60" s="4">
        <f t="shared" si="59"/>
        <v>111.02766930324594</v>
      </c>
      <c r="AI60" s="4">
        <f t="shared" si="60"/>
        <v>1.6559372197669262</v>
      </c>
      <c r="AJ60" s="4">
        <f t="shared" si="60"/>
        <v>2.5477933011031269</v>
      </c>
      <c r="AK60" s="4">
        <f t="shared" si="60"/>
        <v>2.4316659943744412</v>
      </c>
      <c r="AL60" s="4">
        <f t="shared" si="60"/>
        <v>0.81692349873817705</v>
      </c>
      <c r="AM60" s="4">
        <f t="shared" si="60"/>
        <v>2.6405660256863683</v>
      </c>
      <c r="AN60" s="4">
        <f t="shared" si="60"/>
        <v>2.1065505127634481</v>
      </c>
      <c r="AO60" s="4">
        <f t="shared" si="60"/>
        <v>1.3373547878029086</v>
      </c>
      <c r="AP60" s="4">
        <f t="shared" si="60"/>
        <v>2.565781196082483</v>
      </c>
      <c r="AQ60" s="4">
        <f t="shared" si="60"/>
        <v>1.9543816141830916</v>
      </c>
      <c r="AR60" s="4">
        <f t="shared" si="60"/>
        <v>1.116755974025196</v>
      </c>
      <c r="AS60" s="4">
        <f t="shared" si="60"/>
        <v>3.176638459233402</v>
      </c>
      <c r="AT60" s="4">
        <f t="shared" si="60"/>
        <v>0.98295645235398865</v>
      </c>
      <c r="AU60" s="4">
        <f t="shared" si="60"/>
        <v>0.4809828770515594</v>
      </c>
      <c r="AV60" s="4">
        <f t="shared" si="60"/>
        <v>-0.59805889574380444</v>
      </c>
      <c r="AW60" s="4">
        <f t="shared" si="60"/>
        <v>-0.62066930324594694</v>
      </c>
      <c r="AY60" s="2">
        <f t="shared" si="65"/>
        <v>107.70728956662694</v>
      </c>
      <c r="AZ60" s="2">
        <f t="shared" si="65"/>
        <v>107.64825737380824</v>
      </c>
      <c r="BA60" s="2">
        <f t="shared" si="65"/>
        <v>108.95298855982834</v>
      </c>
      <c r="BB60" s="2">
        <f t="shared" si="65"/>
        <v>112.85218206007549</v>
      </c>
      <c r="BC60" s="2">
        <f t="shared" si="65"/>
        <v>114.59646368849091</v>
      </c>
      <c r="BD60" s="2">
        <f t="shared" si="65"/>
        <v>114.72995987113751</v>
      </c>
      <c r="BE60" s="2">
        <f t="shared" si="65"/>
        <v>114.03417838988332</v>
      </c>
      <c r="BF60" s="2">
        <f t="shared" si="65"/>
        <v>113.91979944698669</v>
      </c>
      <c r="BG60" s="2">
        <f t="shared" si="65"/>
        <v>112.61907520477756</v>
      </c>
      <c r="BH60" s="2">
        <f t="shared" si="65"/>
        <v>113.48106033617377</v>
      </c>
      <c r="BI60" s="2">
        <f t="shared" si="65"/>
        <v>110.15479905823371</v>
      </c>
      <c r="BJ60" s="2">
        <f t="shared" si="65"/>
        <v>109.59072907969983</v>
      </c>
      <c r="BK60" s="2">
        <f t="shared" si="65"/>
        <v>108.06158694531767</v>
      </c>
      <c r="BL60" s="2">
        <f t="shared" si="65"/>
        <v>110.17597655396025</v>
      </c>
      <c r="BM60" s="2">
        <f t="shared" si="65"/>
        <v>111.02580874966102</v>
      </c>
      <c r="BO60" s="2">
        <f t="shared" si="10"/>
        <v>109.492</v>
      </c>
      <c r="BP60" s="2">
        <f t="shared" si="11"/>
        <v>110.492</v>
      </c>
      <c r="BQ60" s="2">
        <f t="shared" si="12"/>
        <v>111.542</v>
      </c>
      <c r="BR60" s="2">
        <f t="shared" si="13"/>
        <v>113.831</v>
      </c>
      <c r="BS60" s="2">
        <f t="shared" si="14"/>
        <v>117.441</v>
      </c>
      <c r="BT60" s="2">
        <f t="shared" si="15"/>
        <v>116.983</v>
      </c>
      <c r="BU60" s="2">
        <f t="shared" si="16"/>
        <v>115.441</v>
      </c>
      <c r="BV60" s="2">
        <f t="shared" si="17"/>
        <v>116.57599999999999</v>
      </c>
      <c r="BW60" s="2">
        <f t="shared" si="18"/>
        <v>114.63800000000001</v>
      </c>
      <c r="BX60" s="2">
        <f t="shared" si="19"/>
        <v>114.655</v>
      </c>
      <c r="BY60" s="2">
        <f t="shared" si="20"/>
        <v>113.379</v>
      </c>
      <c r="BZ60" s="2">
        <f t="shared" si="21"/>
        <v>110.63800000000001</v>
      </c>
      <c r="CA60" s="2">
        <f t="shared" si="22"/>
        <v>108.63800000000001</v>
      </c>
      <c r="CB60" s="2">
        <f t="shared" si="23"/>
        <v>109.60299999999999</v>
      </c>
      <c r="CC60" s="2">
        <f t="shared" si="24"/>
        <v>110.407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109.70220899441952</v>
      </c>
      <c r="DL60" s="2">
        <f t="shared" si="61"/>
        <v>110.54047439024393</v>
      </c>
      <c r="DM60" s="2">
        <f t="shared" si="61"/>
        <v>110.63957753036436</v>
      </c>
      <c r="DN60" s="2">
        <f t="shared" si="61"/>
        <v>114.93921288798921</v>
      </c>
      <c r="DO60" s="2">
        <f t="shared" si="61"/>
        <v>117.32792887624466</v>
      </c>
      <c r="DP60" s="2">
        <f t="shared" si="61"/>
        <v>117.24697133165554</v>
      </c>
      <c r="DQ60" s="2">
        <f t="shared" si="61"/>
        <v>115.72784566145093</v>
      </c>
      <c r="DR60" s="2">
        <f t="shared" si="61"/>
        <v>115.84728125268123</v>
      </c>
      <c r="DS60" s="2">
        <f t="shared" si="61"/>
        <v>114.88741638781636</v>
      </c>
      <c r="DT60" s="2">
        <f t="shared" si="61"/>
        <v>115.03516374946373</v>
      </c>
      <c r="DU60" s="2">
        <f t="shared" si="61"/>
        <v>112.14668143621083</v>
      </c>
      <c r="DV60" s="2">
        <f t="shared" si="61"/>
        <v>111.17353529411763</v>
      </c>
      <c r="DW60" s="2">
        <f t="shared" si="61"/>
        <v>108.94570588235295</v>
      </c>
      <c r="DX60" s="2">
        <f t="shared" si="61"/>
        <v>110.86081394830661</v>
      </c>
      <c r="DY60" s="2">
        <f t="shared" si="61"/>
        <v>111.18582967032967</v>
      </c>
      <c r="EA60" s="2">
        <f t="shared" si="62"/>
        <v>103.05036853140479</v>
      </c>
      <c r="EB60" s="2">
        <f t="shared" si="62"/>
        <v>101.46380528562348</v>
      </c>
      <c r="EC60" s="2">
        <f t="shared" si="62"/>
        <v>105.11145875383288</v>
      </c>
      <c r="ED60" s="2">
        <f t="shared" si="62"/>
        <v>108.16754792612778</v>
      </c>
      <c r="EE60" s="2">
        <f t="shared" si="62"/>
        <v>108.73786152042867</v>
      </c>
      <c r="EF60" s="2">
        <f t="shared" si="62"/>
        <v>109.05917430087547</v>
      </c>
      <c r="EG60" s="2">
        <f t="shared" si="62"/>
        <v>109.85055197203647</v>
      </c>
      <c r="EH60" s="2">
        <f t="shared" si="62"/>
        <v>109.38763415627668</v>
      </c>
      <c r="EI60" s="2">
        <f t="shared" si="62"/>
        <v>107.09307805843483</v>
      </c>
      <c r="EJ60" s="2">
        <f t="shared" si="62"/>
        <v>109.68296387832699</v>
      </c>
      <c r="EK60" s="2">
        <f t="shared" si="62"/>
        <v>105.2591382765531</v>
      </c>
      <c r="EL60" s="2">
        <f t="shared" si="62"/>
        <v>105.80797197969966</v>
      </c>
      <c r="EM60" s="2">
        <f t="shared" si="62"/>
        <v>106.04568900028386</v>
      </c>
      <c r="EN60" s="2">
        <f t="shared" si="62"/>
        <v>108.37961191839656</v>
      </c>
      <c r="EO60" s="2">
        <f t="shared" si="62"/>
        <v>110.56795461560445</v>
      </c>
      <c r="EQ60" s="2">
        <f t="shared" si="63"/>
        <v>103.04093881925048</v>
      </c>
      <c r="ER60" s="2">
        <f t="shared" si="63"/>
        <v>99.502221214235846</v>
      </c>
      <c r="ES60" s="2">
        <f t="shared" si="63"/>
        <v>104.62265729366045</v>
      </c>
      <c r="ET60" s="2">
        <f t="shared" si="63"/>
        <v>106.91175576246414</v>
      </c>
      <c r="EU60" s="2">
        <f t="shared" si="63"/>
        <v>107.61399261075489</v>
      </c>
      <c r="EV60" s="2">
        <f t="shared" si="63"/>
        <v>108.96571623989985</v>
      </c>
      <c r="EW60" s="2">
        <f t="shared" si="63"/>
        <v>109.97718622876442</v>
      </c>
      <c r="EX60" s="2">
        <f t="shared" si="63"/>
        <v>109.15717582673035</v>
      </c>
      <c r="EY60" s="2">
        <f t="shared" si="63"/>
        <v>106.41685277592394</v>
      </c>
      <c r="EZ60" s="2">
        <f t="shared" si="63"/>
        <v>108.71508784084585</v>
      </c>
      <c r="FA60" s="2">
        <f t="shared" si="63"/>
        <v>105.45848247916211</v>
      </c>
      <c r="FB60" s="2">
        <f t="shared" si="63"/>
        <v>105.07588790055593</v>
      </c>
      <c r="FC60" s="2">
        <f t="shared" si="63"/>
        <v>105.97551999885221</v>
      </c>
      <c r="FD60" s="2">
        <f t="shared" si="63"/>
        <v>108.6663420117429</v>
      </c>
      <c r="FE60" s="2">
        <f t="shared" si="63"/>
        <v>114.82181760712199</v>
      </c>
      <c r="FG60" s="2">
        <f t="shared" si="64"/>
        <v>0.29990477405488147</v>
      </c>
      <c r="FH60" s="2">
        <f t="shared" si="64"/>
        <v>0.31862923513799618</v>
      </c>
      <c r="FI60" s="2">
        <f t="shared" si="64"/>
        <v>0.30508721052530124</v>
      </c>
      <c r="FJ60" s="2">
        <f t="shared" si="64"/>
        <v>0.30818774080051625</v>
      </c>
      <c r="FK60" s="2">
        <f t="shared" si="64"/>
        <v>0.31796885774122979</v>
      </c>
      <c r="FL60" s="2">
        <f t="shared" si="64"/>
        <v>0.30740920092801777</v>
      </c>
      <c r="FM60" s="2">
        <f t="shared" si="64"/>
        <v>0.28817283910599872</v>
      </c>
      <c r="FN60" s="2">
        <f t="shared" si="64"/>
        <v>0.29838497757159022</v>
      </c>
      <c r="FO60" s="2">
        <f t="shared" si="64"/>
        <v>0.29101571732958337</v>
      </c>
      <c r="FP60" s="2">
        <f t="shared" si="64"/>
        <v>0.29034636231296845</v>
      </c>
      <c r="FQ60" s="2">
        <f t="shared" si="64"/>
        <v>0.28920407892082983</v>
      </c>
      <c r="FR60" s="2">
        <f t="shared" si="64"/>
        <v>0.29497932276100686</v>
      </c>
      <c r="FS60" s="2">
        <f t="shared" si="64"/>
        <v>0.30486436081354484</v>
      </c>
      <c r="FT60" s="2">
        <f t="shared" si="64"/>
        <v>0.27601917743367654</v>
      </c>
      <c r="FU60" s="2">
        <f t="shared" si="64"/>
        <v>0.25948201030091655</v>
      </c>
      <c r="FW60" s="2">
        <f t="shared" si="67"/>
        <v>7.6002640683604079E-5</v>
      </c>
      <c r="FX60" s="2">
        <f t="shared" si="67"/>
        <v>6.3663868206859464E-5</v>
      </c>
      <c r="FY60" s="2">
        <f t="shared" si="67"/>
        <v>6.2670744621606069E-5</v>
      </c>
      <c r="FZ60" s="2">
        <f t="shared" si="67"/>
        <v>6.9041567675092065E-5</v>
      </c>
      <c r="GA60" s="2">
        <f t="shared" si="67"/>
        <v>8.1221843499893861E-5</v>
      </c>
      <c r="GB60" s="2">
        <f t="shared" si="67"/>
        <v>7.8301700628463755E-5</v>
      </c>
      <c r="GC60" s="2">
        <f t="shared" si="67"/>
        <v>7.2154020292336144E-5</v>
      </c>
      <c r="GD60" s="2">
        <f t="shared" si="67"/>
        <v>8.744189684206107E-5</v>
      </c>
      <c r="GE60" s="2">
        <f t="shared" si="67"/>
        <v>9.7930388124946454E-5</v>
      </c>
      <c r="GF60" s="2">
        <f t="shared" si="67"/>
        <v>1.1535602613437153E-4</v>
      </c>
      <c r="GG60" s="2">
        <f t="shared" si="67"/>
        <v>1.163692691962949E-4</v>
      </c>
      <c r="GH60" s="2">
        <f t="shared" si="67"/>
        <v>1.037882145524867E-4</v>
      </c>
      <c r="GI60" s="2">
        <f t="shared" si="67"/>
        <v>1.0181040985289819E-4</v>
      </c>
      <c r="GJ60" s="2">
        <f t="shared" si="67"/>
        <v>7.6549328697411603E-5</v>
      </c>
      <c r="GK60" s="2">
        <f t="shared" si="67"/>
        <v>7.2061711167611264E-5</v>
      </c>
      <c r="GM60" s="86">
        <f t="shared" si="68"/>
        <v>1.4471507942802339E-4</v>
      </c>
      <c r="GN60" s="86">
        <f t="shared" si="68"/>
        <v>3.4282502246090927E-4</v>
      </c>
      <c r="GO60" s="86">
        <f t="shared" si="68"/>
        <v>1.867375300510052E-4</v>
      </c>
      <c r="GP60" s="86">
        <f t="shared" si="68"/>
        <v>2.0280498305140873E-4</v>
      </c>
      <c r="GQ60" s="86">
        <f t="shared" si="68"/>
        <v>2.5174216908725229E-4</v>
      </c>
      <c r="GR60" s="86">
        <f t="shared" si="68"/>
        <v>1.7718487278549228E-4</v>
      </c>
      <c r="GS60" s="86">
        <f t="shared" si="68"/>
        <v>8.1436995842884552E-5</v>
      </c>
      <c r="GT60" s="86">
        <f t="shared" si="68"/>
        <v>1.0908721481850781E-4</v>
      </c>
      <c r="GU60" s="86">
        <f t="shared" si="68"/>
        <v>7.5435179155304333E-5</v>
      </c>
      <c r="GV60" s="86">
        <f t="shared" si="68"/>
        <v>6.7213511705966562E-5</v>
      </c>
      <c r="GW60" s="86">
        <f t="shared" si="68"/>
        <v>5.2388796011260813E-5</v>
      </c>
      <c r="GX60" s="86">
        <f t="shared" si="68"/>
        <v>7.4874958591151188E-5</v>
      </c>
      <c r="GY60" s="86">
        <f t="shared" si="68"/>
        <v>1.0846953638855474E-4</v>
      </c>
      <c r="GZ60" s="86">
        <f t="shared" si="68"/>
        <v>2.7864453998171342E-5</v>
      </c>
      <c r="HA60" s="86">
        <f t="shared" si="68"/>
        <v>2.1541408815618376E-6</v>
      </c>
      <c r="HC60" s="86">
        <f t="shared" ref="HC60:HH122" si="73" xml:space="preserve"> _xlfn.NORM.DIST($B60, C$8, ABS(C$12), TRUE) * _xlfn.NORM.DIST(($B60 - C$8)*C$16, 0, ABS(C$12), TRUE) * 2</f>
        <v>2.4477519537101914E-13</v>
      </c>
      <c r="HD60" s="86">
        <f t="shared" si="69"/>
        <v>5.7725257282451987E-14</v>
      </c>
      <c r="HE60" s="86">
        <f t="shared" si="69"/>
        <v>1.6310458772657843E-14</v>
      </c>
      <c r="HF60" s="86">
        <f t="shared" si="69"/>
        <v>1.122087674083609E-14</v>
      </c>
      <c r="HG60" s="86">
        <f t="shared" si="69"/>
        <v>1.9469923995400464E-14</v>
      </c>
      <c r="HH60" s="86">
        <f t="shared" si="69"/>
        <v>5.8946002186586699E-14</v>
      </c>
      <c r="HI60" s="86">
        <f t="shared" si="69"/>
        <v>1.178235801556822E-14</v>
      </c>
      <c r="HJ60" s="86">
        <f t="shared" si="69"/>
        <v>2.4298974541679062E-14</v>
      </c>
      <c r="HK60" s="86">
        <f t="shared" si="69"/>
        <v>4.2681480761642594E-15</v>
      </c>
      <c r="HL60" s="86">
        <f t="shared" si="69"/>
        <v>6.746312078402799E-15</v>
      </c>
      <c r="HM60" s="86">
        <f t="shared" si="69"/>
        <v>9.33238764787048E-15</v>
      </c>
      <c r="HN60" s="86">
        <f t="shared" si="69"/>
        <v>4.6822621568574846E-14</v>
      </c>
      <c r="HO60" s="86">
        <f t="shared" si="69"/>
        <v>9.0535487754879526E-14</v>
      </c>
      <c r="HP60" s="86">
        <f t="shared" si="69"/>
        <v>2.5811356610482994E-16</v>
      </c>
      <c r="HQ60" s="86">
        <f t="shared" si="69"/>
        <v>2.4838547029000009E-19</v>
      </c>
      <c r="HS60" s="86">
        <f t="shared" si="70"/>
        <v>1.1490456763487393E-50</v>
      </c>
      <c r="HT60" s="86">
        <f t="shared" si="70"/>
        <v>2.3030976165929939E-54</v>
      </c>
      <c r="HU60" s="86">
        <f t="shared" si="70"/>
        <v>1.7866007321182825E-56</v>
      </c>
      <c r="HV60" s="86">
        <f t="shared" si="70"/>
        <v>1.3721226410020563E-57</v>
      </c>
      <c r="HW60" s="86">
        <f t="shared" si="70"/>
        <v>3.6842556746668149E-57</v>
      </c>
      <c r="HX60" s="86">
        <f t="shared" si="70"/>
        <v>3.5549783636994065E-55</v>
      </c>
      <c r="HY60" s="86">
        <f t="shared" si="70"/>
        <v>8.734672926696709E-58</v>
      </c>
      <c r="HZ60" s="86">
        <f t="shared" si="70"/>
        <v>1.2159330509763502E-56</v>
      </c>
      <c r="IA60" s="86">
        <f t="shared" si="70"/>
        <v>3.6637758924864288E-60</v>
      </c>
      <c r="IB60" s="86">
        <f t="shared" si="70"/>
        <v>6.1225374685712286E-59</v>
      </c>
      <c r="IC60" s="86">
        <f t="shared" si="70"/>
        <v>1.9197456859735082E-59</v>
      </c>
      <c r="ID60" s="86">
        <f t="shared" si="70"/>
        <v>1.9521525940569015E-56</v>
      </c>
      <c r="IE60" s="86">
        <f t="shared" si="70"/>
        <v>2.1173602647038094E-55</v>
      </c>
      <c r="IF60" s="86">
        <f t="shared" si="70"/>
        <v>3.4029605784038482E-52</v>
      </c>
      <c r="IG60" s="86">
        <f t="shared" si="70"/>
        <v>1.1475645494901027E-40</v>
      </c>
      <c r="II60" s="86">
        <f t="shared" si="71"/>
        <v>1.7855402309518049E-296</v>
      </c>
      <c r="IJ60" s="86">
        <f t="shared" si="71"/>
        <v>0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1.0300621173663349E-189</v>
      </c>
      <c r="IW60" s="86">
        <f t="shared" si="71"/>
        <v>2.0952677345854632E-114</v>
      </c>
      <c r="IY60" s="86">
        <f t="shared" si="72"/>
        <v>1.4471507967279859E-4</v>
      </c>
      <c r="IZ60" s="86">
        <f t="shared" si="72"/>
        <v>3.4282502251863452E-4</v>
      </c>
      <c r="JA60" s="86">
        <f t="shared" si="72"/>
        <v>1.8673753006731567E-4</v>
      </c>
      <c r="JB60" s="86">
        <f t="shared" si="72"/>
        <v>2.028049830626296E-4</v>
      </c>
      <c r="JC60" s="86">
        <f t="shared" si="72"/>
        <v>2.5174216910672223E-4</v>
      </c>
      <c r="JD60" s="86">
        <f t="shared" si="72"/>
        <v>1.7718487284443829E-4</v>
      </c>
      <c r="JE60" s="86">
        <f t="shared" si="72"/>
        <v>8.1436995854666916E-5</v>
      </c>
      <c r="JF60" s="86">
        <f t="shared" si="72"/>
        <v>1.0908721484280679E-4</v>
      </c>
      <c r="JG60" s="86">
        <f t="shared" si="72"/>
        <v>7.5435179159572484E-5</v>
      </c>
      <c r="JH60" s="86">
        <f t="shared" si="72"/>
        <v>6.7213511712712874E-5</v>
      </c>
      <c r="JI60" s="86">
        <f t="shared" si="72"/>
        <v>5.2388796020593198E-5</v>
      </c>
      <c r="JJ60" s="86">
        <f t="shared" si="72"/>
        <v>7.4874958637973814E-5</v>
      </c>
      <c r="JK60" s="86">
        <f t="shared" si="72"/>
        <v>1.0846953647909023E-4</v>
      </c>
      <c r="JL60" s="86">
        <f t="shared" si="72"/>
        <v>2.7864453998429457E-5</v>
      </c>
      <c r="JM60" s="86">
        <f t="shared" si="72"/>
        <v>2.1541408815620858E-6</v>
      </c>
    </row>
    <row r="61" spans="2:273" x14ac:dyDescent="0.25">
      <c r="B61" s="2">
        <v>34</v>
      </c>
      <c r="C61" s="37">
        <v>111.175</v>
      </c>
      <c r="D61" s="37">
        <v>112.39</v>
      </c>
      <c r="E61" s="37">
        <v>110.57599999999999</v>
      </c>
      <c r="F61" s="37">
        <v>114.288</v>
      </c>
      <c r="G61" s="37">
        <v>117.593</v>
      </c>
      <c r="H61" s="37">
        <v>117.136</v>
      </c>
      <c r="I61" s="37">
        <v>114.30500000000001</v>
      </c>
      <c r="J61" s="37">
        <v>117.051</v>
      </c>
      <c r="K61" s="37">
        <v>114.328</v>
      </c>
      <c r="L61" s="37">
        <v>116.017</v>
      </c>
      <c r="M61" s="37">
        <v>111.96599999999999</v>
      </c>
      <c r="N61" s="37">
        <v>110.39700000000001</v>
      </c>
      <c r="O61" s="37">
        <v>111.79300000000001</v>
      </c>
      <c r="P61" s="37">
        <v>111.241</v>
      </c>
      <c r="Q61" s="37">
        <v>110.30500000000001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107.79439363599289</v>
      </c>
      <c r="T61" s="4">
        <f t="shared" si="74"/>
        <v>107.93349799279737</v>
      </c>
      <c r="U61" s="4">
        <f t="shared" si="74"/>
        <v>109.14291134954539</v>
      </c>
      <c r="V61" s="4">
        <f t="shared" si="74"/>
        <v>113.03410794000084</v>
      </c>
      <c r="W61" s="4">
        <f t="shared" si="74"/>
        <v>114.76580150320892</v>
      </c>
      <c r="X61" s="4">
        <f t="shared" si="74"/>
        <v>114.86219504215704</v>
      </c>
      <c r="Y61" s="4">
        <f t="shared" si="74"/>
        <v>114.09132503272421</v>
      </c>
      <c r="Z61" s="4">
        <f t="shared" si="74"/>
        <v>113.99971203387597</v>
      </c>
      <c r="AA61" s="4">
        <f t="shared" si="74"/>
        <v>112.65786085826986</v>
      </c>
      <c r="AB61" s="4">
        <f t="shared" si="74"/>
        <v>113.54120357137971</v>
      </c>
      <c r="AC61" s="4">
        <f t="shared" si="74"/>
        <v>110.2309727254561</v>
      </c>
      <c r="AD61" s="4">
        <f t="shared" si="74"/>
        <v>109.68532257391973</v>
      </c>
      <c r="AE61" s="4">
        <f t="shared" si="74"/>
        <v>108.1860176345258</v>
      </c>
      <c r="AF61" s="4">
        <f t="shared" si="74"/>
        <v>110.21993816820755</v>
      </c>
      <c r="AG61" s="4">
        <f t="shared" si="74"/>
        <v>110.91292515466633</v>
      </c>
      <c r="AI61" s="4">
        <f t="shared" ref="AI61:AW77" si="75">IF(OR($B61 &lt; C$230, $B61 &gt; C$233), 0, C61-S61)</f>
        <v>3.3806063640071073</v>
      </c>
      <c r="AJ61" s="4">
        <f t="shared" si="75"/>
        <v>4.45650200720263</v>
      </c>
      <c r="AK61" s="4">
        <f t="shared" si="75"/>
        <v>1.4330886504546072</v>
      </c>
      <c r="AL61" s="4">
        <f t="shared" si="75"/>
        <v>1.2538920599991599</v>
      </c>
      <c r="AM61" s="4">
        <f t="shared" si="75"/>
        <v>2.8271984967910839</v>
      </c>
      <c r="AN61" s="4">
        <f t="shared" si="75"/>
        <v>2.2738049578429553</v>
      </c>
      <c r="AO61" s="4">
        <f t="shared" si="75"/>
        <v>0.21367496727579294</v>
      </c>
      <c r="AP61" s="4">
        <f t="shared" si="75"/>
        <v>3.0512879661240362</v>
      </c>
      <c r="AQ61" s="4">
        <f t="shared" si="75"/>
        <v>1.6701391417301465</v>
      </c>
      <c r="AR61" s="4">
        <f t="shared" si="75"/>
        <v>2.4757964286202849</v>
      </c>
      <c r="AS61" s="4">
        <f t="shared" si="75"/>
        <v>1.7350272745438957</v>
      </c>
      <c r="AT61" s="4">
        <f t="shared" si="75"/>
        <v>0.7116774260802714</v>
      </c>
      <c r="AU61" s="4">
        <f t="shared" si="75"/>
        <v>3.6069823654742095</v>
      </c>
      <c r="AV61" s="4">
        <f t="shared" si="75"/>
        <v>1.0210618317924514</v>
      </c>
      <c r="AW61" s="4">
        <f t="shared" si="75"/>
        <v>-0.60792515466631869</v>
      </c>
      <c r="AY61" s="2">
        <f t="shared" si="65"/>
        <v>107.57633491216369</v>
      </c>
      <c r="AZ61" s="2">
        <f t="shared" si="65"/>
        <v>107.46456413157946</v>
      </c>
      <c r="BA61" s="2">
        <f t="shared" si="65"/>
        <v>108.88160136046274</v>
      </c>
      <c r="BB61" s="2">
        <f t="shared" si="65"/>
        <v>112.76589784815749</v>
      </c>
      <c r="BC61" s="2">
        <f t="shared" si="65"/>
        <v>114.42853973686307</v>
      </c>
      <c r="BD61" s="2">
        <f t="shared" si="65"/>
        <v>114.61549845212008</v>
      </c>
      <c r="BE61" s="2">
        <f t="shared" si="65"/>
        <v>113.9688339086523</v>
      </c>
      <c r="BF61" s="2">
        <f t="shared" si="65"/>
        <v>113.84142706137214</v>
      </c>
      <c r="BG61" s="2">
        <f t="shared" si="65"/>
        <v>112.54191705341728</v>
      </c>
      <c r="BH61" s="2">
        <f t="shared" si="65"/>
        <v>113.43714610199663</v>
      </c>
      <c r="BI61" s="2">
        <f t="shared" si="65"/>
        <v>110.14190025692176</v>
      </c>
      <c r="BJ61" s="2">
        <f t="shared" si="65"/>
        <v>109.5682077700027</v>
      </c>
      <c r="BK61" s="2">
        <f t="shared" si="65"/>
        <v>108.01537084201533</v>
      </c>
      <c r="BL61" s="2">
        <f t="shared" si="65"/>
        <v>110.17124121576002</v>
      </c>
      <c r="BM61" s="2">
        <f t="shared" si="65"/>
        <v>110.90829261798258</v>
      </c>
      <c r="BO61" s="2">
        <f t="shared" si="10"/>
        <v>111.175</v>
      </c>
      <c r="BP61" s="2">
        <f t="shared" si="11"/>
        <v>112.39</v>
      </c>
      <c r="BQ61" s="2">
        <f t="shared" si="12"/>
        <v>110.57599999999999</v>
      </c>
      <c r="BR61" s="2">
        <f t="shared" si="13"/>
        <v>114.288</v>
      </c>
      <c r="BS61" s="2">
        <f t="shared" si="14"/>
        <v>117.593</v>
      </c>
      <c r="BT61" s="2">
        <f t="shared" si="15"/>
        <v>117.136</v>
      </c>
      <c r="BU61" s="2">
        <f t="shared" si="16"/>
        <v>114.30500000000001</v>
      </c>
      <c r="BV61" s="2">
        <f t="shared" si="17"/>
        <v>117.051</v>
      </c>
      <c r="BW61" s="2">
        <f t="shared" si="18"/>
        <v>114.328</v>
      </c>
      <c r="BX61" s="2">
        <f t="shared" si="19"/>
        <v>116.017</v>
      </c>
      <c r="BY61" s="2">
        <f t="shared" si="20"/>
        <v>111.96599999999999</v>
      </c>
      <c r="BZ61" s="2">
        <f t="shared" si="21"/>
        <v>110.39700000000001</v>
      </c>
      <c r="CA61" s="2">
        <f t="shared" si="22"/>
        <v>111.79300000000001</v>
      </c>
      <c r="CB61" s="2">
        <f t="shared" si="23"/>
        <v>111.241</v>
      </c>
      <c r="CC61" s="2">
        <f t="shared" si="24"/>
        <v>110.30500000000001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109.77206849764744</v>
      </c>
      <c r="DL61" s="2">
        <f t="shared" si="76"/>
        <v>110.62707560975612</v>
      </c>
      <c r="DM61" s="2">
        <f t="shared" si="76"/>
        <v>110.78672793522267</v>
      </c>
      <c r="DN61" s="2">
        <f t="shared" si="76"/>
        <v>115.10767746288801</v>
      </c>
      <c r="DO61" s="2">
        <f t="shared" si="76"/>
        <v>117.44138264580369</v>
      </c>
      <c r="DP61" s="2">
        <f t="shared" si="76"/>
        <v>117.40868038078565</v>
      </c>
      <c r="DQ61" s="2">
        <f t="shared" si="76"/>
        <v>115.87941109530584</v>
      </c>
      <c r="DR61" s="2">
        <f t="shared" si="76"/>
        <v>116.0136237237237</v>
      </c>
      <c r="DS61" s="2">
        <f t="shared" si="76"/>
        <v>115.07706014586012</v>
      </c>
      <c r="DT61" s="2">
        <f t="shared" si="76"/>
        <v>115.21605229515228</v>
      </c>
      <c r="DU61" s="2">
        <f t="shared" si="76"/>
        <v>112.39260366692129</v>
      </c>
      <c r="DV61" s="2">
        <f t="shared" si="76"/>
        <v>111.3758963585434</v>
      </c>
      <c r="DW61" s="2">
        <f t="shared" si="76"/>
        <v>109.04689859943979</v>
      </c>
      <c r="DX61" s="2">
        <f t="shared" si="76"/>
        <v>110.98773975044566</v>
      </c>
      <c r="DY61" s="2">
        <f t="shared" si="76"/>
        <v>111.09143956043955</v>
      </c>
      <c r="EA61" s="2">
        <f t="shared" ref="EA61:EO77" si="77">CE$228*$B61+CE$229</f>
        <v>102.90164124555594</v>
      </c>
      <c r="EB61" s="2">
        <f t="shared" si="77"/>
        <v>101.29716674234857</v>
      </c>
      <c r="EC61" s="2">
        <f t="shared" si="77"/>
        <v>104.92411925813462</v>
      </c>
      <c r="ED61" s="2">
        <f t="shared" si="77"/>
        <v>107.97195277020892</v>
      </c>
      <c r="EE61" s="2">
        <f t="shared" si="77"/>
        <v>108.53502153258415</v>
      </c>
      <c r="EF61" s="2">
        <f t="shared" si="77"/>
        <v>108.8762205863828</v>
      </c>
      <c r="EG61" s="2">
        <f t="shared" si="77"/>
        <v>109.66466468499715</v>
      </c>
      <c r="EH61" s="2">
        <f t="shared" si="77"/>
        <v>109.18326401893597</v>
      </c>
      <c r="EI61" s="2">
        <f t="shared" si="77"/>
        <v>106.90936941062026</v>
      </c>
      <c r="EJ61" s="2">
        <f t="shared" si="77"/>
        <v>109.47217110266159</v>
      </c>
      <c r="EK61" s="2">
        <f t="shared" si="77"/>
        <v>105.09684682522941</v>
      </c>
      <c r="EL61" s="2">
        <f t="shared" si="77"/>
        <v>105.62812684949908</v>
      </c>
      <c r="EM61" s="2">
        <f t="shared" si="77"/>
        <v>105.87031302836647</v>
      </c>
      <c r="EN61" s="2">
        <f t="shared" si="77"/>
        <v>108.21797657838223</v>
      </c>
      <c r="EO61" s="2">
        <f t="shared" si="77"/>
        <v>110.43042069162618</v>
      </c>
      <c r="EQ61" s="2">
        <f t="shared" ref="EQ61:FE77" si="78">CU$228*$B61+CU$229</f>
        <v>102.89235198415274</v>
      </c>
      <c r="ER61" s="2">
        <f t="shared" si="78"/>
        <v>99.362759420795513</v>
      </c>
      <c r="ES61" s="2">
        <f t="shared" si="78"/>
        <v>104.44241925642363</v>
      </c>
      <c r="ET61" s="2">
        <f t="shared" si="78"/>
        <v>106.73442352622746</v>
      </c>
      <c r="EU61" s="2">
        <f t="shared" si="78"/>
        <v>107.42795541319452</v>
      </c>
      <c r="EV61" s="2">
        <f t="shared" si="78"/>
        <v>108.78412256742915</v>
      </c>
      <c r="EW61" s="2">
        <f t="shared" si="78"/>
        <v>109.78944735892348</v>
      </c>
      <c r="EX61" s="2">
        <f t="shared" si="78"/>
        <v>108.95623204240087</v>
      </c>
      <c r="EY61" s="2">
        <f t="shared" si="78"/>
        <v>106.24333971023249</v>
      </c>
      <c r="EZ61" s="2">
        <f t="shared" si="78"/>
        <v>108.51903263772954</v>
      </c>
      <c r="FA61" s="2">
        <f t="shared" si="78"/>
        <v>105.29312202619622</v>
      </c>
      <c r="FB61" s="2">
        <f t="shared" si="78"/>
        <v>104.90716227122243</v>
      </c>
      <c r="FC61" s="2">
        <f t="shared" si="78"/>
        <v>105.801137241194</v>
      </c>
      <c r="FD61" s="2">
        <f t="shared" si="78"/>
        <v>108.50029975167756</v>
      </c>
      <c r="FE61" s="2">
        <f t="shared" si="78"/>
        <v>114.61330554606357</v>
      </c>
      <c r="FG61" s="2">
        <f t="shared" ref="FG61:FU77" si="79">POWER(10,($B61-C$231)/C$229)/(1+POWER(10,($B61-C$231)/C$229))</f>
        <v>0.31959188720005505</v>
      </c>
      <c r="FH61" s="2">
        <f t="shared" si="79"/>
        <v>0.33895041105191293</v>
      </c>
      <c r="FI61" s="2">
        <f t="shared" si="79"/>
        <v>0.3249566155380369</v>
      </c>
      <c r="FJ61" s="2">
        <f t="shared" si="79"/>
        <v>0.32816371595842853</v>
      </c>
      <c r="FK61" s="2">
        <f t="shared" si="79"/>
        <v>0.33826882588093421</v>
      </c>
      <c r="FL61" s="2">
        <f t="shared" si="79"/>
        <v>0.32735859164319608</v>
      </c>
      <c r="FM61" s="2">
        <f t="shared" si="79"/>
        <v>0.30742799989965541</v>
      </c>
      <c r="FN61" s="2">
        <f t="shared" si="79"/>
        <v>0.31801764314264402</v>
      </c>
      <c r="FO61" s="2">
        <f t="shared" si="79"/>
        <v>0.3103780074442804</v>
      </c>
      <c r="FP61" s="2">
        <f t="shared" si="79"/>
        <v>0.30968357053657514</v>
      </c>
      <c r="FQ61" s="2">
        <f t="shared" si="79"/>
        <v>0.30849828229731263</v>
      </c>
      <c r="FR61" s="2">
        <f t="shared" si="79"/>
        <v>0.31448834885552857</v>
      </c>
      <c r="FS61" s="2">
        <f t="shared" si="79"/>
        <v>0.32472603433076275</v>
      </c>
      <c r="FT61" s="2">
        <f t="shared" si="79"/>
        <v>0.2947985731952239</v>
      </c>
      <c r="FU61" s="2">
        <f t="shared" si="79"/>
        <v>0.27756763940810536</v>
      </c>
      <c r="FW61" s="2">
        <f t="shared" si="67"/>
        <v>8.3334627299582394E-5</v>
      </c>
      <c r="FX61" s="2">
        <f t="shared" si="67"/>
        <v>6.9805614612642328E-5</v>
      </c>
      <c r="FY61" s="2">
        <f t="shared" si="67"/>
        <v>6.8716689527778974E-5</v>
      </c>
      <c r="FZ61" s="2">
        <f t="shared" si="67"/>
        <v>7.5702069331351493E-5</v>
      </c>
      <c r="GA61" s="2">
        <f t="shared" si="67"/>
        <v>8.9057282583125097E-5</v>
      </c>
      <c r="GB61" s="2">
        <f t="shared" si="67"/>
        <v>8.5855458872976709E-5</v>
      </c>
      <c r="GC61" s="2">
        <f t="shared" si="67"/>
        <v>7.9114759273858713E-5</v>
      </c>
      <c r="GD61" s="2">
        <f t="shared" si="67"/>
        <v>9.5877324472939745E-5</v>
      </c>
      <c r="GE61" s="2">
        <f t="shared" si="67"/>
        <v>1.0737752080022142E-4</v>
      </c>
      <c r="GF61" s="2">
        <f t="shared" si="67"/>
        <v>1.2648395976690252E-4</v>
      </c>
      <c r="GG61" s="2">
        <f t="shared" si="67"/>
        <v>1.2759493385413223E-4</v>
      </c>
      <c r="GH61" s="2">
        <f t="shared" si="67"/>
        <v>1.1380037475617187E-4</v>
      </c>
      <c r="GI61" s="2">
        <f t="shared" si="67"/>
        <v>1.1163179804247682E-4</v>
      </c>
      <c r="GJ61" s="2">
        <f t="shared" si="67"/>
        <v>8.3934049964516573E-5</v>
      </c>
      <c r="GK61" s="2">
        <f t="shared" si="67"/>
        <v>7.9013545739549956E-5</v>
      </c>
      <c r="GM61" s="86">
        <f t="shared" si="68"/>
        <v>2.534648996036784E-4</v>
      </c>
      <c r="GN61" s="86">
        <f t="shared" si="68"/>
        <v>5.6132553190371953E-4</v>
      </c>
      <c r="GO61" s="86">
        <f t="shared" si="68"/>
        <v>3.2068900623201239E-4</v>
      </c>
      <c r="GP61" s="86">
        <f t="shared" si="68"/>
        <v>3.47498141110537E-4</v>
      </c>
      <c r="GQ61" s="86">
        <f t="shared" si="68"/>
        <v>4.3086522562171099E-4</v>
      </c>
      <c r="GR61" s="86">
        <f t="shared" si="68"/>
        <v>3.0877998345524527E-4</v>
      </c>
      <c r="GS61" s="86">
        <f t="shared" si="68"/>
        <v>1.4856904679846341E-4</v>
      </c>
      <c r="GT61" s="86">
        <f t="shared" si="68"/>
        <v>1.9771655723975609E-4</v>
      </c>
      <c r="GU61" s="86">
        <f t="shared" si="68"/>
        <v>1.4031974999490854E-4</v>
      </c>
      <c r="GV61" s="86">
        <f t="shared" si="68"/>
        <v>1.2669213459810363E-4</v>
      </c>
      <c r="GW61" s="86">
        <f t="shared" si="68"/>
        <v>1.0170243650679835E-4</v>
      </c>
      <c r="GX61" s="86">
        <f t="shared" si="68"/>
        <v>1.4129893952746509E-4</v>
      </c>
      <c r="GY61" s="86">
        <f t="shared" si="68"/>
        <v>2.0109212476505256E-4</v>
      </c>
      <c r="GZ61" s="86">
        <f t="shared" si="68"/>
        <v>5.6059932650707647E-5</v>
      </c>
      <c r="HA61" s="86">
        <f t="shared" si="68"/>
        <v>5.5775646262298474E-6</v>
      </c>
      <c r="HC61" s="86">
        <f t="shared" si="73"/>
        <v>7.6057976472257023E-13</v>
      </c>
      <c r="HD61" s="86">
        <f t="shared" si="69"/>
        <v>1.885820603652926E-13</v>
      </c>
      <c r="HE61" s="86">
        <f t="shared" si="69"/>
        <v>5.6361508536669905E-14</v>
      </c>
      <c r="HF61" s="86">
        <f t="shared" si="69"/>
        <v>4.0114212999331965E-14</v>
      </c>
      <c r="HG61" s="86">
        <f t="shared" si="69"/>
        <v>6.9801039698275186E-14</v>
      </c>
      <c r="HH61" s="86">
        <f t="shared" si="69"/>
        <v>1.9957247669039287E-13</v>
      </c>
      <c r="HI61" s="86">
        <f t="shared" si="69"/>
        <v>4.2439990596251455E-14</v>
      </c>
      <c r="HJ61" s="86">
        <f t="shared" si="69"/>
        <v>8.7676483212806836E-14</v>
      </c>
      <c r="HK61" s="86">
        <f t="shared" si="69"/>
        <v>1.6761302631293782E-14</v>
      </c>
      <c r="HL61" s="86">
        <f t="shared" si="69"/>
        <v>2.6364063839179176E-14</v>
      </c>
      <c r="HM61" s="86">
        <f t="shared" si="69"/>
        <v>3.6483190941125202E-14</v>
      </c>
      <c r="HN61" s="86">
        <f t="shared" si="69"/>
        <v>1.694131115401956E-13</v>
      </c>
      <c r="HO61" s="86">
        <f t="shared" si="69"/>
        <v>3.1830128175777025E-13</v>
      </c>
      <c r="HP61" s="86">
        <f t="shared" si="69"/>
        <v>1.1466355519379065E-15</v>
      </c>
      <c r="HQ61" s="86">
        <f t="shared" si="69"/>
        <v>1.5985418448994727E-18</v>
      </c>
      <c r="HS61" s="86">
        <f t="shared" si="70"/>
        <v>1.8986877638423121E-49</v>
      </c>
      <c r="HT61" s="86">
        <f t="shared" si="70"/>
        <v>4.4531769254375348E-53</v>
      </c>
      <c r="HU61" s="86">
        <f t="shared" si="70"/>
        <v>3.9592598250392514E-55</v>
      </c>
      <c r="HV61" s="86">
        <f t="shared" si="70"/>
        <v>3.3536270899276287E-56</v>
      </c>
      <c r="HW61" s="86">
        <f t="shared" si="70"/>
        <v>9.2205089105361968E-56</v>
      </c>
      <c r="HX61" s="86">
        <f t="shared" si="70"/>
        <v>7.7058090500329718E-54</v>
      </c>
      <c r="HY61" s="86">
        <f t="shared" si="70"/>
        <v>2.1936595922097141E-56</v>
      </c>
      <c r="HZ61" s="86">
        <f t="shared" si="70"/>
        <v>3.0828528162584969E-55</v>
      </c>
      <c r="IA61" s="86">
        <f t="shared" si="70"/>
        <v>1.1627073802801042E-58</v>
      </c>
      <c r="IB61" s="86">
        <f t="shared" si="70"/>
        <v>1.8972224403465833E-57</v>
      </c>
      <c r="IC61" s="86">
        <f t="shared" si="70"/>
        <v>6.1545740539447284E-58</v>
      </c>
      <c r="ID61" s="86">
        <f t="shared" si="70"/>
        <v>5.1346528351855065E-55</v>
      </c>
      <c r="IE61" s="86">
        <f t="shared" si="70"/>
        <v>5.2047727170666673E-54</v>
      </c>
      <c r="IF61" s="86">
        <f t="shared" si="70"/>
        <v>6.4826785264114571E-51</v>
      </c>
      <c r="IG61" s="86">
        <f t="shared" si="70"/>
        <v>1.1141271387185332E-39</v>
      </c>
      <c r="II61" s="86">
        <f t="shared" si="71"/>
        <v>8.706283154660009E-291</v>
      </c>
      <c r="IJ61" s="86">
        <f t="shared" si="71"/>
        <v>0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4.3867457909182707E-186</v>
      </c>
      <c r="IW61" s="86">
        <f t="shared" si="71"/>
        <v>3.0363484422824989E-112</v>
      </c>
      <c r="IY61" s="86">
        <f t="shared" si="72"/>
        <v>2.5346490036425815E-4</v>
      </c>
      <c r="IZ61" s="86">
        <f t="shared" si="72"/>
        <v>5.6132553209230164E-4</v>
      </c>
      <c r="JA61" s="86">
        <f t="shared" si="72"/>
        <v>3.2068900628837388E-4</v>
      </c>
      <c r="JB61" s="86">
        <f t="shared" si="72"/>
        <v>3.4749814115065124E-4</v>
      </c>
      <c r="JC61" s="86">
        <f t="shared" si="72"/>
        <v>4.3086522569151203E-4</v>
      </c>
      <c r="JD61" s="86">
        <f t="shared" si="72"/>
        <v>3.0877998365481772E-4</v>
      </c>
      <c r="JE61" s="86">
        <f t="shared" si="72"/>
        <v>1.485690468409034E-4</v>
      </c>
      <c r="JF61" s="86">
        <f t="shared" si="72"/>
        <v>1.9771655732743257E-4</v>
      </c>
      <c r="JG61" s="86">
        <f t="shared" si="72"/>
        <v>1.4031975001166985E-4</v>
      </c>
      <c r="JH61" s="86">
        <f t="shared" si="72"/>
        <v>1.2669213462446769E-4</v>
      </c>
      <c r="JI61" s="86">
        <f t="shared" si="72"/>
        <v>1.0170243654328154E-4</v>
      </c>
      <c r="JJ61" s="86">
        <f t="shared" si="72"/>
        <v>1.4129893969687821E-4</v>
      </c>
      <c r="JK61" s="86">
        <f t="shared" si="72"/>
        <v>2.0109212508335385E-4</v>
      </c>
      <c r="JL61" s="86">
        <f t="shared" si="72"/>
        <v>5.6059932651854285E-5</v>
      </c>
      <c r="JM61" s="86">
        <f t="shared" si="72"/>
        <v>5.5775646262314458E-6</v>
      </c>
    </row>
    <row r="62" spans="2:273" x14ac:dyDescent="0.25">
      <c r="B62" s="2">
        <v>35</v>
      </c>
      <c r="C62" s="37">
        <v>111</v>
      </c>
      <c r="D62" s="37">
        <v>110.898</v>
      </c>
      <c r="E62" s="37">
        <v>111.712</v>
      </c>
      <c r="F62" s="37">
        <v>116.96599999999999</v>
      </c>
      <c r="G62" s="37">
        <v>119.983</v>
      </c>
      <c r="H62" s="37">
        <v>119.23699999999999</v>
      </c>
      <c r="I62" s="37">
        <v>117.017</v>
      </c>
      <c r="J62" s="37">
        <v>117.22</v>
      </c>
      <c r="K62" s="37">
        <v>115.586</v>
      </c>
      <c r="L62" s="37">
        <v>116.759</v>
      </c>
      <c r="M62" s="37">
        <v>112.621</v>
      </c>
      <c r="N62" s="37">
        <v>113.10299999999999</v>
      </c>
      <c r="O62" s="37">
        <v>111.03400000000001</v>
      </c>
      <c r="P62" s="37">
        <v>111.621</v>
      </c>
      <c r="Q62" s="37">
        <v>109.15300000000001</v>
      </c>
      <c r="S62" s="4">
        <f t="shared" si="74"/>
        <v>107.79401885926937</v>
      </c>
      <c r="T62" s="4">
        <f t="shared" si="74"/>
        <v>107.99511581328579</v>
      </c>
      <c r="U62" s="4">
        <f t="shared" si="74"/>
        <v>109.21863271392067</v>
      </c>
      <c r="V62" s="4">
        <f t="shared" si="74"/>
        <v>113.09615995072096</v>
      </c>
      <c r="W62" s="4">
        <f t="shared" si="74"/>
        <v>114.78893986294875</v>
      </c>
      <c r="X62" s="4">
        <f t="shared" si="74"/>
        <v>114.88876060152225</v>
      </c>
      <c r="Y62" s="4">
        <f t="shared" si="74"/>
        <v>114.09733269709614</v>
      </c>
      <c r="Z62" s="4">
        <f t="shared" si="74"/>
        <v>114.0148050491716</v>
      </c>
      <c r="AA62" s="4">
        <f t="shared" si="74"/>
        <v>112.64801804148625</v>
      </c>
      <c r="AB62" s="4">
        <f t="shared" si="74"/>
        <v>113.55881757829484</v>
      </c>
      <c r="AC62" s="4">
        <f t="shared" si="74"/>
        <v>110.27060202361061</v>
      </c>
      <c r="AD62" s="4">
        <f t="shared" si="74"/>
        <v>109.73485998711357</v>
      </c>
      <c r="AE62" s="4">
        <f t="shared" si="74"/>
        <v>108.25399064998173</v>
      </c>
      <c r="AF62" s="4">
        <f t="shared" si="74"/>
        <v>110.24556881363776</v>
      </c>
      <c r="AG62" s="4">
        <f t="shared" si="74"/>
        <v>110.7997824633141</v>
      </c>
      <c r="AI62" s="4">
        <f t="shared" si="75"/>
        <v>3.2059811407306285</v>
      </c>
      <c r="AJ62" s="4">
        <f t="shared" si="75"/>
        <v>2.9028841867142035</v>
      </c>
      <c r="AK62" s="4">
        <f t="shared" si="75"/>
        <v>2.4933672860793337</v>
      </c>
      <c r="AL62" s="4">
        <f t="shared" si="75"/>
        <v>3.8698400492790341</v>
      </c>
      <c r="AM62" s="4">
        <f t="shared" si="75"/>
        <v>5.1940601370512525</v>
      </c>
      <c r="AN62" s="4">
        <f t="shared" si="75"/>
        <v>4.3482393984777445</v>
      </c>
      <c r="AO62" s="4">
        <f t="shared" si="75"/>
        <v>2.9196673029038607</v>
      </c>
      <c r="AP62" s="4">
        <f t="shared" si="75"/>
        <v>3.2051949508283997</v>
      </c>
      <c r="AQ62" s="4">
        <f t="shared" si="75"/>
        <v>2.9379819585137454</v>
      </c>
      <c r="AR62" s="4">
        <f t="shared" si="75"/>
        <v>3.2001824217051649</v>
      </c>
      <c r="AS62" s="4">
        <f t="shared" si="75"/>
        <v>2.3503979763893881</v>
      </c>
      <c r="AT62" s="4">
        <f t="shared" si="75"/>
        <v>3.3681400128864283</v>
      </c>
      <c r="AU62" s="4">
        <f t="shared" si="75"/>
        <v>2.7800093500182754</v>
      </c>
      <c r="AV62" s="4">
        <f t="shared" si="75"/>
        <v>1.3754311863622348</v>
      </c>
      <c r="AW62" s="4">
        <f t="shared" si="75"/>
        <v>-1.6467824633140964</v>
      </c>
      <c r="AY62" s="2">
        <f t="shared" si="65"/>
        <v>107.43206059926295</v>
      </c>
      <c r="AZ62" s="2">
        <f t="shared" si="65"/>
        <v>107.26471778645215</v>
      </c>
      <c r="BA62" s="2">
        <f t="shared" si="65"/>
        <v>108.79288926580681</v>
      </c>
      <c r="BB62" s="2">
        <f t="shared" si="65"/>
        <v>112.66025322584177</v>
      </c>
      <c r="BC62" s="2">
        <f t="shared" si="65"/>
        <v>114.24211579367386</v>
      </c>
      <c r="BD62" s="2">
        <f t="shared" si="65"/>
        <v>114.48156660379448</v>
      </c>
      <c r="BE62" s="2">
        <f t="shared" si="65"/>
        <v>113.8859411236411</v>
      </c>
      <c r="BF62" s="2">
        <f t="shared" si="65"/>
        <v>113.74368180138546</v>
      </c>
      <c r="BG62" s="2">
        <f t="shared" si="65"/>
        <v>112.44442566666326</v>
      </c>
      <c r="BH62" s="2">
        <f t="shared" si="65"/>
        <v>113.37385258117637</v>
      </c>
      <c r="BI62" s="2">
        <f t="shared" si="65"/>
        <v>110.10791549076413</v>
      </c>
      <c r="BJ62" s="2">
        <f t="shared" si="65"/>
        <v>109.52661831851852</v>
      </c>
      <c r="BK62" s="2">
        <f t="shared" si="65"/>
        <v>107.9559193471175</v>
      </c>
      <c r="BL62" s="2">
        <f t="shared" si="65"/>
        <v>110.15345681782023</v>
      </c>
      <c r="BM62" s="2">
        <f t="shared" si="65"/>
        <v>110.78868535375757</v>
      </c>
      <c r="BO62" s="2">
        <f t="shared" si="10"/>
        <v>111</v>
      </c>
      <c r="BP62" s="2">
        <f t="shared" si="11"/>
        <v>110.898</v>
      </c>
      <c r="BQ62" s="2">
        <f t="shared" si="12"/>
        <v>111.712</v>
      </c>
      <c r="BR62" s="2">
        <f t="shared" si="13"/>
        <v>116.96599999999999</v>
      </c>
      <c r="BS62" s="2">
        <f t="shared" si="14"/>
        <v>119.983</v>
      </c>
      <c r="BT62" s="2">
        <f t="shared" si="15"/>
        <v>119.23699999999999</v>
      </c>
      <c r="BU62" s="2">
        <f t="shared" si="16"/>
        <v>117.017</v>
      </c>
      <c r="BV62" s="2">
        <f t="shared" si="17"/>
        <v>117.22</v>
      </c>
      <c r="BW62" s="2">
        <f t="shared" si="18"/>
        <v>115.586</v>
      </c>
      <c r="BX62" s="2">
        <f t="shared" si="19"/>
        <v>116.759</v>
      </c>
      <c r="BY62" s="2">
        <f t="shared" si="20"/>
        <v>112.621</v>
      </c>
      <c r="BZ62" s="2">
        <f t="shared" si="21"/>
        <v>113.10299999999999</v>
      </c>
      <c r="CA62" s="2">
        <f t="shared" si="22"/>
        <v>111.03400000000001</v>
      </c>
      <c r="CB62" s="2">
        <f t="shared" si="23"/>
        <v>111.621</v>
      </c>
      <c r="CC62" s="2">
        <f t="shared" si="24"/>
        <v>109.15300000000001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109.84192800087537</v>
      </c>
      <c r="DL62" s="2">
        <f t="shared" si="76"/>
        <v>110.71367682926831</v>
      </c>
      <c r="DM62" s="2">
        <f t="shared" si="76"/>
        <v>110.93387834008097</v>
      </c>
      <c r="DN62" s="2">
        <f t="shared" si="76"/>
        <v>115.27614203778678</v>
      </c>
      <c r="DO62" s="2">
        <f t="shared" si="76"/>
        <v>117.55483641536273</v>
      </c>
      <c r="DP62" s="2">
        <f t="shared" si="76"/>
        <v>117.57038942991575</v>
      </c>
      <c r="DQ62" s="2">
        <f t="shared" si="76"/>
        <v>116.03097652916074</v>
      </c>
      <c r="DR62" s="2">
        <f t="shared" si="76"/>
        <v>116.17996619476617</v>
      </c>
      <c r="DS62" s="2">
        <f t="shared" si="76"/>
        <v>115.26670390390387</v>
      </c>
      <c r="DT62" s="2">
        <f t="shared" si="76"/>
        <v>115.39694084084083</v>
      </c>
      <c r="DU62" s="2">
        <f t="shared" si="76"/>
        <v>112.63852589763175</v>
      </c>
      <c r="DV62" s="2">
        <f t="shared" si="76"/>
        <v>111.57825742296917</v>
      </c>
      <c r="DW62" s="2">
        <f t="shared" si="76"/>
        <v>109.14809131652662</v>
      </c>
      <c r="DX62" s="2">
        <f t="shared" si="76"/>
        <v>111.1146655525847</v>
      </c>
      <c r="DY62" s="2">
        <f t="shared" si="76"/>
        <v>110.99704945054944</v>
      </c>
      <c r="EA62" s="2">
        <f t="shared" si="77"/>
        <v>102.75291395970707</v>
      </c>
      <c r="EB62" s="2">
        <f t="shared" si="77"/>
        <v>101.13052819907367</v>
      </c>
      <c r="EC62" s="2">
        <f t="shared" si="77"/>
        <v>104.73677976243637</v>
      </c>
      <c r="ED62" s="2">
        <f t="shared" si="77"/>
        <v>107.77635761429005</v>
      </c>
      <c r="EE62" s="2">
        <f t="shared" si="77"/>
        <v>108.33218154473964</v>
      </c>
      <c r="EF62" s="2">
        <f t="shared" si="77"/>
        <v>108.69326687189015</v>
      </c>
      <c r="EG62" s="2">
        <f t="shared" si="77"/>
        <v>109.47877739795781</v>
      </c>
      <c r="EH62" s="2">
        <f t="shared" si="77"/>
        <v>108.97889388159527</v>
      </c>
      <c r="EI62" s="2">
        <f t="shared" si="77"/>
        <v>106.72566076280569</v>
      </c>
      <c r="EJ62" s="2">
        <f t="shared" si="77"/>
        <v>109.26137832699619</v>
      </c>
      <c r="EK62" s="2">
        <f t="shared" si="77"/>
        <v>104.93455537390571</v>
      </c>
      <c r="EL62" s="2">
        <f t="shared" si="77"/>
        <v>105.44828171929851</v>
      </c>
      <c r="EM62" s="2">
        <f t="shared" si="77"/>
        <v>105.69493705644909</v>
      </c>
      <c r="EN62" s="2">
        <f t="shared" si="77"/>
        <v>108.05634123836792</v>
      </c>
      <c r="EO62" s="2">
        <f t="shared" si="77"/>
        <v>110.2928867676479</v>
      </c>
      <c r="EQ62" s="2">
        <f t="shared" si="78"/>
        <v>102.74376514905499</v>
      </c>
      <c r="ER62" s="2">
        <f t="shared" si="78"/>
        <v>99.22329762735518</v>
      </c>
      <c r="ES62" s="2">
        <f t="shared" si="78"/>
        <v>104.26218121918681</v>
      </c>
      <c r="ET62" s="2">
        <f t="shared" si="78"/>
        <v>106.55709128999079</v>
      </c>
      <c r="EU62" s="2">
        <f t="shared" si="78"/>
        <v>107.24191821563414</v>
      </c>
      <c r="EV62" s="2">
        <f t="shared" si="78"/>
        <v>108.60252889495845</v>
      </c>
      <c r="EW62" s="2">
        <f t="shared" si="78"/>
        <v>109.60170848908254</v>
      </c>
      <c r="EX62" s="2">
        <f t="shared" si="78"/>
        <v>108.75528825807139</v>
      </c>
      <c r="EY62" s="2">
        <f t="shared" si="78"/>
        <v>106.06982664454104</v>
      </c>
      <c r="EZ62" s="2">
        <f t="shared" si="78"/>
        <v>108.32297743461324</v>
      </c>
      <c r="FA62" s="2">
        <f t="shared" si="78"/>
        <v>105.1277615732303</v>
      </c>
      <c r="FB62" s="2">
        <f t="shared" si="78"/>
        <v>104.73843664188894</v>
      </c>
      <c r="FC62" s="2">
        <f t="shared" si="78"/>
        <v>105.62675448353579</v>
      </c>
      <c r="FD62" s="2">
        <f t="shared" si="78"/>
        <v>108.33425749161223</v>
      </c>
      <c r="FE62" s="2">
        <f t="shared" si="78"/>
        <v>114.40479348500517</v>
      </c>
      <c r="FG62" s="2">
        <f t="shared" si="79"/>
        <v>0.33994382740043894</v>
      </c>
      <c r="FH62" s="2">
        <f t="shared" si="79"/>
        <v>0.35988308194104723</v>
      </c>
      <c r="FI62" s="2">
        <f t="shared" si="79"/>
        <v>0.34547672405369012</v>
      </c>
      <c r="FJ62" s="2">
        <f t="shared" si="79"/>
        <v>0.34878170610780518</v>
      </c>
      <c r="FK62" s="2">
        <f t="shared" si="79"/>
        <v>0.35918227512010809</v>
      </c>
      <c r="FL62" s="2">
        <f t="shared" si="79"/>
        <v>0.3479521955512343</v>
      </c>
      <c r="FM62" s="2">
        <f t="shared" si="79"/>
        <v>0.32737803391860582</v>
      </c>
      <c r="FN62" s="2">
        <f t="shared" si="79"/>
        <v>0.33831918088994883</v>
      </c>
      <c r="FO62" s="2">
        <f t="shared" si="79"/>
        <v>0.33042814272258964</v>
      </c>
      <c r="FP62" s="2">
        <f t="shared" si="79"/>
        <v>0.32971029351805103</v>
      </c>
      <c r="FQ62" s="2">
        <f t="shared" si="79"/>
        <v>0.32848482860451028</v>
      </c>
      <c r="FR62" s="2">
        <f t="shared" si="79"/>
        <v>0.33467514887355682</v>
      </c>
      <c r="FS62" s="2">
        <f t="shared" si="79"/>
        <v>0.34523902902628306</v>
      </c>
      <c r="FT62" s="2">
        <f t="shared" si="79"/>
        <v>0.31430097430724069</v>
      </c>
      <c r="FU62" s="2">
        <f t="shared" si="79"/>
        <v>0.29640925440339255</v>
      </c>
      <c r="FW62" s="2">
        <f t="shared" si="67"/>
        <v>9.1373867174146992E-5</v>
      </c>
      <c r="FX62" s="2">
        <f t="shared" si="67"/>
        <v>7.6539818916904212E-5</v>
      </c>
      <c r="FY62" s="2">
        <f t="shared" si="67"/>
        <v>7.5345852260797882E-5</v>
      </c>
      <c r="FZ62" s="2">
        <f t="shared" si="67"/>
        <v>8.3005062189049614E-5</v>
      </c>
      <c r="GA62" s="2">
        <f t="shared" si="67"/>
        <v>9.7648529555597572E-5</v>
      </c>
      <c r="GB62" s="2">
        <f t="shared" si="67"/>
        <v>9.4137858913275407E-5</v>
      </c>
      <c r="GC62" s="2">
        <f t="shared" si="67"/>
        <v>8.6746946410536893E-5</v>
      </c>
      <c r="GD62" s="2">
        <f t="shared" si="67"/>
        <v>1.0512642336221065E-4</v>
      </c>
      <c r="GE62" s="2">
        <f t="shared" si="67"/>
        <v>1.177358906178563E-4</v>
      </c>
      <c r="GF62" s="2">
        <f t="shared" si="67"/>
        <v>1.3868521167834994E-4</v>
      </c>
      <c r="GG62" s="2">
        <f t="shared" si="67"/>
        <v>1.3990334068120883E-4</v>
      </c>
      <c r="GH62" s="2">
        <f t="shared" si="67"/>
        <v>1.247782596607498E-4</v>
      </c>
      <c r="GI62" s="2">
        <f t="shared" si="67"/>
        <v>1.2240051429207284E-4</v>
      </c>
      <c r="GJ62" s="2">
        <f t="shared" si="67"/>
        <v>9.2031110450031012E-5</v>
      </c>
      <c r="GK62" s="2">
        <f t="shared" si="67"/>
        <v>8.6635969670072996E-5</v>
      </c>
      <c r="GM62" s="86">
        <f t="shared" si="68"/>
        <v>4.3563365142812211E-4</v>
      </c>
      <c r="GN62" s="86">
        <f t="shared" si="68"/>
        <v>9.043652371163093E-4</v>
      </c>
      <c r="GO62" s="86">
        <f t="shared" si="68"/>
        <v>5.4085558025156004E-4</v>
      </c>
      <c r="GP62" s="86">
        <f t="shared" si="68"/>
        <v>5.8473756602267263E-4</v>
      </c>
      <c r="GQ62" s="86">
        <f t="shared" si="68"/>
        <v>7.2391636601869518E-4</v>
      </c>
      <c r="GR62" s="86">
        <f t="shared" si="68"/>
        <v>5.279935879238764E-4</v>
      </c>
      <c r="GS62" s="86">
        <f t="shared" si="68"/>
        <v>2.6556053893410353E-4</v>
      </c>
      <c r="GT62" s="86">
        <f t="shared" si="68"/>
        <v>3.5103705785928936E-4</v>
      </c>
      <c r="GU62" s="86">
        <f t="shared" si="68"/>
        <v>2.5543341251594296E-4</v>
      </c>
      <c r="GV62" s="86">
        <f t="shared" si="68"/>
        <v>2.3354216511130212E-4</v>
      </c>
      <c r="GW62" s="86">
        <f t="shared" si="68"/>
        <v>1.9278967033048203E-4</v>
      </c>
      <c r="GX62" s="86">
        <f t="shared" si="68"/>
        <v>2.6068431090272746E-4</v>
      </c>
      <c r="GY62" s="86">
        <f t="shared" si="68"/>
        <v>3.6460558365826451E-4</v>
      </c>
      <c r="GZ62" s="86">
        <f t="shared" si="68"/>
        <v>1.1001656164668669E-4</v>
      </c>
      <c r="HA62" s="86">
        <f t="shared" si="68"/>
        <v>1.3914632683062993E-5</v>
      </c>
      <c r="HC62" s="86">
        <f t="shared" si="73"/>
        <v>2.3091224481795095E-12</v>
      </c>
      <c r="HD62" s="86">
        <f t="shared" si="69"/>
        <v>6.0141868178575386E-13</v>
      </c>
      <c r="HE62" s="86">
        <f t="shared" si="69"/>
        <v>1.8988302726795953E-13</v>
      </c>
      <c r="HF62" s="86">
        <f t="shared" si="69"/>
        <v>1.3966205297851121E-13</v>
      </c>
      <c r="HG62" s="86">
        <f t="shared" si="69"/>
        <v>2.4356154949014479E-13</v>
      </c>
      <c r="HH62" s="86">
        <f t="shared" si="69"/>
        <v>6.5861842496640354E-13</v>
      </c>
      <c r="HI62" s="86">
        <f t="shared" si="69"/>
        <v>1.4882333682635015E-13</v>
      </c>
      <c r="HJ62" s="86">
        <f t="shared" si="69"/>
        <v>3.0776610345546015E-13</v>
      </c>
      <c r="HK62" s="86">
        <f t="shared" si="69"/>
        <v>6.3901017598552274E-14</v>
      </c>
      <c r="HL62" s="86">
        <f t="shared" si="69"/>
        <v>9.9999452738678258E-14</v>
      </c>
      <c r="HM62" s="86">
        <f t="shared" si="69"/>
        <v>1.3838557879883494E-13</v>
      </c>
      <c r="HN62" s="86">
        <f t="shared" si="69"/>
        <v>5.9588688242490082E-13</v>
      </c>
      <c r="HO62" s="86">
        <f t="shared" si="69"/>
        <v>1.0885924111902953E-12</v>
      </c>
      <c r="HP62" s="86">
        <f t="shared" si="69"/>
        <v>4.9312185244170057E-15</v>
      </c>
      <c r="HQ62" s="86">
        <f t="shared" si="69"/>
        <v>9.861490593252445E-18</v>
      </c>
      <c r="HS62" s="86">
        <f t="shared" si="70"/>
        <v>3.0292638154558901E-48</v>
      </c>
      <c r="HT62" s="86">
        <f t="shared" si="70"/>
        <v>8.3027913157246273E-52</v>
      </c>
      <c r="HU62" s="86">
        <f t="shared" si="70"/>
        <v>8.4443589567256953E-54</v>
      </c>
      <c r="HV62" s="86">
        <f t="shared" si="70"/>
        <v>7.8755670194151325E-55</v>
      </c>
      <c r="HW62" s="86">
        <f t="shared" si="70"/>
        <v>2.2151793173543091E-54</v>
      </c>
      <c r="HX62" s="86">
        <f t="shared" si="70"/>
        <v>1.6069583050936975E-52</v>
      </c>
      <c r="HY62" s="86">
        <f t="shared" si="70"/>
        <v>5.2905493310717005E-55</v>
      </c>
      <c r="HZ62" s="86">
        <f t="shared" si="70"/>
        <v>7.4977512377949054E-54</v>
      </c>
      <c r="IA62" s="86">
        <f t="shared" si="70"/>
        <v>3.52844026239934E-57</v>
      </c>
      <c r="IB62" s="86">
        <f t="shared" si="70"/>
        <v>5.619965522920394E-56</v>
      </c>
      <c r="IC62" s="86">
        <f t="shared" si="70"/>
        <v>1.8852266664149136E-56</v>
      </c>
      <c r="ID62" s="86">
        <f t="shared" si="70"/>
        <v>1.2940715963717952E-53</v>
      </c>
      <c r="IE62" s="86">
        <f t="shared" si="70"/>
        <v>1.2270988056658473E-52</v>
      </c>
      <c r="IF62" s="86">
        <f t="shared" si="70"/>
        <v>1.1894181216019698E-49</v>
      </c>
      <c r="IG62" s="86">
        <f t="shared" si="70"/>
        <v>1.0508891053266656E-38</v>
      </c>
      <c r="II62" s="86">
        <f t="shared" si="71"/>
        <v>3.7365761642209685E-285</v>
      </c>
      <c r="IJ62" s="86">
        <f t="shared" si="71"/>
        <v>5.9283718651514096E-307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1.7221160557697977E-182</v>
      </c>
      <c r="IW62" s="86">
        <f t="shared" si="71"/>
        <v>4.1934849684068292E-110</v>
      </c>
      <c r="IY62" s="86">
        <f t="shared" si="72"/>
        <v>4.3563365373724456E-4</v>
      </c>
      <c r="IZ62" s="86">
        <f t="shared" si="72"/>
        <v>9.0436523771772795E-4</v>
      </c>
      <c r="JA62" s="86">
        <f t="shared" si="72"/>
        <v>5.4085558044144309E-4</v>
      </c>
      <c r="JB62" s="86">
        <f t="shared" si="72"/>
        <v>5.8473756616233467E-4</v>
      </c>
      <c r="JC62" s="86">
        <f t="shared" si="72"/>
        <v>7.2391636626225676E-4</v>
      </c>
      <c r="JD62" s="86">
        <f t="shared" si="72"/>
        <v>5.2799358858249485E-4</v>
      </c>
      <c r="JE62" s="86">
        <f t="shared" si="72"/>
        <v>2.6556053908292687E-4</v>
      </c>
      <c r="JF62" s="86">
        <f t="shared" si="72"/>
        <v>3.5103705816705549E-4</v>
      </c>
      <c r="JG62" s="86">
        <f t="shared" si="72"/>
        <v>2.5543341257984399E-4</v>
      </c>
      <c r="JH62" s="86">
        <f t="shared" si="72"/>
        <v>2.3354216521130158E-4</v>
      </c>
      <c r="JI62" s="86">
        <f t="shared" si="72"/>
        <v>1.9278967046886761E-4</v>
      </c>
      <c r="JJ62" s="86">
        <f t="shared" si="72"/>
        <v>2.6068431149861435E-4</v>
      </c>
      <c r="JK62" s="86">
        <f t="shared" si="72"/>
        <v>3.6460558474685694E-4</v>
      </c>
      <c r="JL62" s="86">
        <f t="shared" si="72"/>
        <v>1.1001656165161791E-4</v>
      </c>
      <c r="JM62" s="86">
        <f t="shared" si="72"/>
        <v>1.3914632683072854E-5</v>
      </c>
    </row>
    <row r="63" spans="2:273" x14ac:dyDescent="0.25">
      <c r="B63" s="2">
        <v>36</v>
      </c>
      <c r="C63" s="37">
        <v>110.794</v>
      </c>
      <c r="D63" s="37">
        <v>114.441</v>
      </c>
      <c r="E63" s="37">
        <v>111.64400000000001</v>
      </c>
      <c r="F63" s="37">
        <v>116.322</v>
      </c>
      <c r="G63" s="37">
        <v>118.949</v>
      </c>
      <c r="H63" s="37">
        <v>118.254</v>
      </c>
      <c r="I63" s="37">
        <v>113.898</v>
      </c>
      <c r="J63" s="37">
        <v>116.797</v>
      </c>
      <c r="K63" s="37">
        <v>116.55200000000001</v>
      </c>
      <c r="L63" s="37">
        <v>116.983</v>
      </c>
      <c r="M63" s="37">
        <v>112.36199999999999</v>
      </c>
      <c r="N63" s="37">
        <v>112.19</v>
      </c>
      <c r="O63" s="37">
        <v>111.431</v>
      </c>
      <c r="P63" s="37">
        <v>112.121</v>
      </c>
      <c r="Q63" s="37">
        <v>110.661</v>
      </c>
      <c r="S63" s="4">
        <f t="shared" si="74"/>
        <v>107.86339460697295</v>
      </c>
      <c r="T63" s="4">
        <f t="shared" si="74"/>
        <v>108.16719634054267</v>
      </c>
      <c r="U63" s="4">
        <f t="shared" si="74"/>
        <v>109.36708511775521</v>
      </c>
      <c r="V63" s="4">
        <f t="shared" si="74"/>
        <v>113.23002275871075</v>
      </c>
      <c r="W63" s="4">
        <f t="shared" si="74"/>
        <v>114.90660025951274</v>
      </c>
      <c r="X63" s="4">
        <f t="shared" si="74"/>
        <v>114.98679961753359</v>
      </c>
      <c r="Y63" s="4">
        <f t="shared" si="74"/>
        <v>114.14219395852336</v>
      </c>
      <c r="Z63" s="4">
        <f t="shared" si="74"/>
        <v>114.08064480892173</v>
      </c>
      <c r="AA63" s="4">
        <f t="shared" si="74"/>
        <v>112.67575058455162</v>
      </c>
      <c r="AB63" s="4">
        <f t="shared" si="74"/>
        <v>113.61186702786354</v>
      </c>
      <c r="AC63" s="4">
        <f t="shared" si="74"/>
        <v>110.34220595228814</v>
      </c>
      <c r="AD63" s="4">
        <f t="shared" si="74"/>
        <v>109.8270913838945</v>
      </c>
      <c r="AE63" s="4">
        <f t="shared" si="74"/>
        <v>108.3914815523692</v>
      </c>
      <c r="AF63" s="4">
        <f t="shared" si="74"/>
        <v>110.29189789690217</v>
      </c>
      <c r="AG63" s="4">
        <f t="shared" si="74"/>
        <v>110.69249139403719</v>
      </c>
      <c r="AI63" s="4">
        <f t="shared" si="75"/>
        <v>2.9306053930270508</v>
      </c>
      <c r="AJ63" s="4">
        <f t="shared" si="75"/>
        <v>6.2738036594573288</v>
      </c>
      <c r="AK63" s="4">
        <f t="shared" si="75"/>
        <v>2.276914882244796</v>
      </c>
      <c r="AL63" s="4">
        <f t="shared" si="75"/>
        <v>3.091977241289257</v>
      </c>
      <c r="AM63" s="4">
        <f t="shared" si="75"/>
        <v>4.0423997404872551</v>
      </c>
      <c r="AN63" s="4">
        <f t="shared" si="75"/>
        <v>3.2672003824664131</v>
      </c>
      <c r="AO63" s="4">
        <f t="shared" si="75"/>
        <v>-0.24419395852336834</v>
      </c>
      <c r="AP63" s="4">
        <f t="shared" si="75"/>
        <v>2.7163551910782644</v>
      </c>
      <c r="AQ63" s="4">
        <f t="shared" si="75"/>
        <v>3.8762494154483846</v>
      </c>
      <c r="AR63" s="4">
        <f t="shared" si="75"/>
        <v>3.3711329721364649</v>
      </c>
      <c r="AS63" s="4">
        <f t="shared" si="75"/>
        <v>2.019794047711855</v>
      </c>
      <c r="AT63" s="4">
        <f t="shared" si="75"/>
        <v>2.3629086161055</v>
      </c>
      <c r="AU63" s="4">
        <f t="shared" si="75"/>
        <v>3.0395184476307975</v>
      </c>
      <c r="AV63" s="4">
        <f t="shared" si="75"/>
        <v>1.8291021030978243</v>
      </c>
      <c r="AW63" s="4">
        <f t="shared" si="75"/>
        <v>-3.149139403718948E-2</v>
      </c>
      <c r="AY63" s="2">
        <f t="shared" si="65"/>
        <v>107.27444164325298</v>
      </c>
      <c r="AZ63" s="2">
        <f t="shared" si="65"/>
        <v>107.04888856016052</v>
      </c>
      <c r="BA63" s="2">
        <f t="shared" si="65"/>
        <v>108.6865820905272</v>
      </c>
      <c r="BB63" s="2">
        <f t="shared" si="65"/>
        <v>112.53501876571123</v>
      </c>
      <c r="BC63" s="2">
        <f t="shared" si="65"/>
        <v>114.03722266947111</v>
      </c>
      <c r="BD63" s="2">
        <f t="shared" si="65"/>
        <v>114.32804828846416</v>
      </c>
      <c r="BE63" s="2">
        <f t="shared" si="65"/>
        <v>113.78514597316484</v>
      </c>
      <c r="BF63" s="2">
        <f t="shared" si="65"/>
        <v>113.62624029844687</v>
      </c>
      <c r="BG63" s="2">
        <f t="shared" si="65"/>
        <v>112.32629479001578</v>
      </c>
      <c r="BH63" s="2">
        <f t="shared" si="65"/>
        <v>113.29070732645864</v>
      </c>
      <c r="BI63" s="2">
        <f t="shared" si="65"/>
        <v>110.05241230533089</v>
      </c>
      <c r="BJ63" s="2">
        <f t="shared" si="65"/>
        <v>109.46553486214471</v>
      </c>
      <c r="BK63" s="2">
        <f t="shared" si="65"/>
        <v>107.8829102604889</v>
      </c>
      <c r="BL63" s="2">
        <f t="shared" si="65"/>
        <v>110.12214730023518</v>
      </c>
      <c r="BM63" s="2">
        <f t="shared" si="65"/>
        <v>110.66691641995959</v>
      </c>
      <c r="BO63" s="2">
        <f t="shared" si="10"/>
        <v>110.794</v>
      </c>
      <c r="BP63" s="2">
        <f t="shared" si="11"/>
        <v>114.441</v>
      </c>
      <c r="BQ63" s="2">
        <f t="shared" si="12"/>
        <v>111.64400000000001</v>
      </c>
      <c r="BR63" s="2">
        <f t="shared" si="13"/>
        <v>116.322</v>
      </c>
      <c r="BS63" s="2">
        <f t="shared" si="14"/>
        <v>118.949</v>
      </c>
      <c r="BT63" s="2">
        <f t="shared" si="15"/>
        <v>118.254</v>
      </c>
      <c r="BU63" s="2">
        <f t="shared" si="16"/>
        <v>113.898</v>
      </c>
      <c r="BV63" s="2">
        <f t="shared" si="17"/>
        <v>116.797</v>
      </c>
      <c r="BW63" s="2">
        <f t="shared" si="18"/>
        <v>116.55200000000001</v>
      </c>
      <c r="BX63" s="2">
        <f t="shared" si="19"/>
        <v>116.983</v>
      </c>
      <c r="BY63" s="2">
        <f t="shared" si="20"/>
        <v>112.36199999999999</v>
      </c>
      <c r="BZ63" s="2">
        <f t="shared" si="21"/>
        <v>112.19</v>
      </c>
      <c r="CA63" s="2">
        <f t="shared" si="22"/>
        <v>111.431</v>
      </c>
      <c r="CB63" s="2">
        <f t="shared" si="23"/>
        <v>112.121</v>
      </c>
      <c r="CC63" s="2">
        <f t="shared" si="24"/>
        <v>110.661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109.91178750410329</v>
      </c>
      <c r="DL63" s="2">
        <f t="shared" si="76"/>
        <v>110.80027804878051</v>
      </c>
      <c r="DM63" s="2">
        <f t="shared" si="76"/>
        <v>111.08102874493926</v>
      </c>
      <c r="DN63" s="2">
        <f t="shared" si="76"/>
        <v>115.44460661268558</v>
      </c>
      <c r="DO63" s="2">
        <f t="shared" si="76"/>
        <v>117.66829018492176</v>
      </c>
      <c r="DP63" s="2">
        <f t="shared" si="76"/>
        <v>117.73209847904586</v>
      </c>
      <c r="DQ63" s="2">
        <f t="shared" si="76"/>
        <v>116.18254196301565</v>
      </c>
      <c r="DR63" s="2">
        <f t="shared" si="76"/>
        <v>116.34630866580864</v>
      </c>
      <c r="DS63" s="2">
        <f t="shared" si="76"/>
        <v>115.45634766194763</v>
      </c>
      <c r="DT63" s="2">
        <f t="shared" si="76"/>
        <v>115.57782938652937</v>
      </c>
      <c r="DU63" s="2">
        <f t="shared" si="76"/>
        <v>112.88444812834223</v>
      </c>
      <c r="DV63" s="2">
        <f t="shared" si="76"/>
        <v>111.78061848739495</v>
      </c>
      <c r="DW63" s="2">
        <f t="shared" si="76"/>
        <v>109.24928403361345</v>
      </c>
      <c r="DX63" s="2">
        <f t="shared" si="76"/>
        <v>111.24159135472374</v>
      </c>
      <c r="DY63" s="2">
        <f t="shared" si="76"/>
        <v>110.90265934065933</v>
      </c>
      <c r="EA63" s="2">
        <f t="shared" si="77"/>
        <v>102.60418667385822</v>
      </c>
      <c r="EB63" s="2">
        <f t="shared" si="77"/>
        <v>100.96388965579875</v>
      </c>
      <c r="EC63" s="2">
        <f t="shared" si="77"/>
        <v>104.54944026673812</v>
      </c>
      <c r="ED63" s="2">
        <f t="shared" si="77"/>
        <v>107.5807624583712</v>
      </c>
      <c r="EE63" s="2">
        <f t="shared" si="77"/>
        <v>108.12934155689514</v>
      </c>
      <c r="EF63" s="2">
        <f t="shared" si="77"/>
        <v>108.51031315739748</v>
      </c>
      <c r="EG63" s="2">
        <f t="shared" si="77"/>
        <v>109.29289011091848</v>
      </c>
      <c r="EH63" s="2">
        <f t="shared" si="77"/>
        <v>108.77452374425455</v>
      </c>
      <c r="EI63" s="2">
        <f t="shared" si="77"/>
        <v>106.54195211499112</v>
      </c>
      <c r="EJ63" s="2">
        <f t="shared" si="77"/>
        <v>109.0505855513308</v>
      </c>
      <c r="EK63" s="2">
        <f t="shared" si="77"/>
        <v>104.77226392258201</v>
      </c>
      <c r="EL63" s="2">
        <f t="shared" si="77"/>
        <v>105.26843658909792</v>
      </c>
      <c r="EM63" s="2">
        <f t="shared" si="77"/>
        <v>105.5195610845317</v>
      </c>
      <c r="EN63" s="2">
        <f t="shared" si="77"/>
        <v>107.89470589835361</v>
      </c>
      <c r="EO63" s="2">
        <f t="shared" si="77"/>
        <v>110.15535284366962</v>
      </c>
      <c r="EQ63" s="2">
        <f t="shared" si="78"/>
        <v>102.59517831395725</v>
      </c>
      <c r="ER63" s="2">
        <f t="shared" si="78"/>
        <v>99.083835833914833</v>
      </c>
      <c r="ES63" s="2">
        <f t="shared" si="78"/>
        <v>104.08194318195</v>
      </c>
      <c r="ET63" s="2">
        <f t="shared" si="78"/>
        <v>106.37975905375413</v>
      </c>
      <c r="EU63" s="2">
        <f t="shared" si="78"/>
        <v>107.05588101807376</v>
      </c>
      <c r="EV63" s="2">
        <f t="shared" si="78"/>
        <v>108.42093522248776</v>
      </c>
      <c r="EW63" s="2">
        <f t="shared" si="78"/>
        <v>109.41396961924158</v>
      </c>
      <c r="EX63" s="2">
        <f t="shared" si="78"/>
        <v>108.55434447374191</v>
      </c>
      <c r="EY63" s="2">
        <f t="shared" si="78"/>
        <v>105.89631357884957</v>
      </c>
      <c r="EZ63" s="2">
        <f t="shared" si="78"/>
        <v>108.12692223149693</v>
      </c>
      <c r="FA63" s="2">
        <f t="shared" si="78"/>
        <v>104.9624011202644</v>
      </c>
      <c r="FB63" s="2">
        <f t="shared" si="78"/>
        <v>104.56971101255543</v>
      </c>
      <c r="FC63" s="2">
        <f t="shared" si="78"/>
        <v>105.45237172587758</v>
      </c>
      <c r="FD63" s="2">
        <f t="shared" si="78"/>
        <v>108.1682152315469</v>
      </c>
      <c r="FE63" s="2">
        <f t="shared" si="78"/>
        <v>114.19628142394677</v>
      </c>
      <c r="FG63" s="2">
        <f t="shared" si="79"/>
        <v>0.36090435418968658</v>
      </c>
      <c r="FH63" s="2">
        <f t="shared" si="79"/>
        <v>0.38136270730917882</v>
      </c>
      <c r="FI63" s="2">
        <f t="shared" si="79"/>
        <v>0.36658893014662913</v>
      </c>
      <c r="FJ63" s="2">
        <f t="shared" si="79"/>
        <v>0.36998171422831588</v>
      </c>
      <c r="FK63" s="2">
        <f t="shared" si="79"/>
        <v>0.38064494560750156</v>
      </c>
      <c r="FL63" s="2">
        <f t="shared" si="79"/>
        <v>0.36913036319270792</v>
      </c>
      <c r="FM63" s="2">
        <f t="shared" si="79"/>
        <v>0.34797222818153772</v>
      </c>
      <c r="FN63" s="2">
        <f t="shared" si="79"/>
        <v>0.3592340532638596</v>
      </c>
      <c r="FO63" s="2">
        <f t="shared" si="79"/>
        <v>0.35111405005420049</v>
      </c>
      <c r="FP63" s="2">
        <f t="shared" si="79"/>
        <v>0.35037477724787552</v>
      </c>
      <c r="FQ63" s="2">
        <f t="shared" si="79"/>
        <v>0.34911251002360927</v>
      </c>
      <c r="FR63" s="2">
        <f t="shared" si="79"/>
        <v>0.35548577500884115</v>
      </c>
      <c r="FS63" s="2">
        <f t="shared" si="79"/>
        <v>0.36634483966631531</v>
      </c>
      <c r="FT63" s="2">
        <f t="shared" si="79"/>
        <v>0.33448161542804533</v>
      </c>
      <c r="FU63" s="2">
        <f t="shared" si="79"/>
        <v>0.31597046758916686</v>
      </c>
      <c r="FW63" s="2">
        <f t="shared" si="67"/>
        <v>1.001885698327943E-4</v>
      </c>
      <c r="FX63" s="2">
        <f t="shared" si="67"/>
        <v>8.3923622851546722E-5</v>
      </c>
      <c r="FY63" s="2">
        <f t="shared" si="67"/>
        <v>8.2614483629949828E-5</v>
      </c>
      <c r="FZ63" s="2">
        <f t="shared" si="67"/>
        <v>9.1012512015344635E-5</v>
      </c>
      <c r="GA63" s="2">
        <f t="shared" si="67"/>
        <v>1.0706847485598092E-4</v>
      </c>
      <c r="GB63" s="2">
        <f t="shared" si="67"/>
        <v>1.0321917226759837E-4</v>
      </c>
      <c r="GC63" s="2">
        <f t="shared" si="67"/>
        <v>9.5115339282912258E-5</v>
      </c>
      <c r="GD63" s="2">
        <f t="shared" si="67"/>
        <v>1.1526766196356E-4</v>
      </c>
      <c r="GE63" s="2">
        <f t="shared" si="67"/>
        <v>1.2909337060130802E-4</v>
      </c>
      <c r="GF63" s="2">
        <f t="shared" si="67"/>
        <v>1.5206327611111601E-4</v>
      </c>
      <c r="GG63" s="2">
        <f t="shared" si="67"/>
        <v>1.5339889210428507E-4</v>
      </c>
      <c r="GH63" s="2">
        <f t="shared" si="67"/>
        <v>1.3681499403962402E-4</v>
      </c>
      <c r="GI63" s="2">
        <f t="shared" si="67"/>
        <v>1.3420791025933119E-4</v>
      </c>
      <c r="GJ63" s="2">
        <f t="shared" si="67"/>
        <v>1.0090921000288031E-4</v>
      </c>
      <c r="GK63" s="2">
        <f t="shared" si="67"/>
        <v>9.499365774217197E-5</v>
      </c>
      <c r="GM63" s="86">
        <f t="shared" si="68"/>
        <v>7.3477091629235095E-4</v>
      </c>
      <c r="GN63" s="86">
        <f t="shared" si="68"/>
        <v>1.4337855667493199E-3</v>
      </c>
      <c r="GO63" s="86">
        <f t="shared" si="68"/>
        <v>8.9588020524952261E-4</v>
      </c>
      <c r="GP63" s="86">
        <f t="shared" si="68"/>
        <v>9.6634263940303488E-4</v>
      </c>
      <c r="GQ63" s="86">
        <f t="shared" si="68"/>
        <v>1.1940587490720795E-3</v>
      </c>
      <c r="GR63" s="86">
        <f t="shared" si="68"/>
        <v>8.8591819847542411E-4</v>
      </c>
      <c r="GS63" s="86">
        <f t="shared" si="68"/>
        <v>4.6511020458110946E-4</v>
      </c>
      <c r="GT63" s="86">
        <f t="shared" si="68"/>
        <v>6.1056768402621415E-4</v>
      </c>
      <c r="GU63" s="86">
        <f t="shared" si="68"/>
        <v>4.5507339391996616E-4</v>
      </c>
      <c r="GV63" s="86">
        <f t="shared" si="68"/>
        <v>4.2105161746993318E-4</v>
      </c>
      <c r="GW63" s="86">
        <f t="shared" si="68"/>
        <v>3.568861844724293E-4</v>
      </c>
      <c r="GX63" s="86">
        <f t="shared" si="68"/>
        <v>4.7021625689415642E-4</v>
      </c>
      <c r="GY63" s="86">
        <f t="shared" si="68"/>
        <v>6.4658625526918968E-4</v>
      </c>
      <c r="GZ63" s="86">
        <f t="shared" si="68"/>
        <v>2.1062048717550926E-4</v>
      </c>
      <c r="HA63" s="86">
        <f t="shared" si="68"/>
        <v>3.345048467495259E-5</v>
      </c>
      <c r="HC63" s="86">
        <f t="shared" si="73"/>
        <v>6.8498512615668775E-12</v>
      </c>
      <c r="HD63" s="86">
        <f t="shared" si="69"/>
        <v>1.8724168482134866E-12</v>
      </c>
      <c r="HE63" s="86">
        <f t="shared" si="69"/>
        <v>6.2371183295123902E-13</v>
      </c>
      <c r="HF63" s="86">
        <f t="shared" si="69"/>
        <v>4.7355974355050297E-13</v>
      </c>
      <c r="HG63" s="86">
        <f t="shared" si="69"/>
        <v>8.272042966540405E-13</v>
      </c>
      <c r="HH63" s="86">
        <f t="shared" si="69"/>
        <v>2.1186625653410807E-12</v>
      </c>
      <c r="HI63" s="86">
        <f t="shared" si="69"/>
        <v>5.0807428646283115E-13</v>
      </c>
      <c r="HJ63" s="86">
        <f t="shared" si="69"/>
        <v>1.0510158361720228E-12</v>
      </c>
      <c r="HK63" s="86">
        <f t="shared" si="69"/>
        <v>2.3650923560000807E-13</v>
      </c>
      <c r="HL63" s="86">
        <f t="shared" si="69"/>
        <v>3.6815535043821121E-13</v>
      </c>
      <c r="HM63" s="86">
        <f t="shared" si="69"/>
        <v>5.09326171914643E-13</v>
      </c>
      <c r="HN63" s="86">
        <f t="shared" si="69"/>
        <v>2.0375819377378736E-12</v>
      </c>
      <c r="HO63" s="86">
        <f t="shared" si="69"/>
        <v>3.6216668081916476E-12</v>
      </c>
      <c r="HP63" s="86">
        <f t="shared" si="69"/>
        <v>2.0530812684316196E-14</v>
      </c>
      <c r="HQ63" s="86">
        <f t="shared" si="69"/>
        <v>5.8316577443764624E-17</v>
      </c>
      <c r="HS63" s="86">
        <f t="shared" si="70"/>
        <v>4.6664825634640899E-47</v>
      </c>
      <c r="HT63" s="86">
        <f t="shared" si="70"/>
        <v>1.4927136127416278E-50</v>
      </c>
      <c r="HU63" s="86">
        <f t="shared" si="70"/>
        <v>1.7333538120676045E-52</v>
      </c>
      <c r="HV63" s="86">
        <f t="shared" si="70"/>
        <v>1.7770344200631341E-53</v>
      </c>
      <c r="HW63" s="86">
        <f t="shared" si="70"/>
        <v>5.1087370751342665E-53</v>
      </c>
      <c r="HX63" s="86">
        <f t="shared" si="70"/>
        <v>3.2240205952984887E-51</v>
      </c>
      <c r="HY63" s="86">
        <f t="shared" si="70"/>
        <v>1.2253015821211167E-53</v>
      </c>
      <c r="HZ63" s="86">
        <f t="shared" si="70"/>
        <v>1.7492273154569277E-52</v>
      </c>
      <c r="IA63" s="86">
        <f t="shared" si="70"/>
        <v>1.0239242621073496E-55</v>
      </c>
      <c r="IB63" s="86">
        <f t="shared" si="70"/>
        <v>1.5914010628447781E-54</v>
      </c>
      <c r="IC63" s="86">
        <f t="shared" si="70"/>
        <v>5.5175010247071327E-55</v>
      </c>
      <c r="ID63" s="86">
        <f t="shared" si="70"/>
        <v>3.1250530030729583E-52</v>
      </c>
      <c r="IE63" s="86">
        <f t="shared" si="70"/>
        <v>2.7747892564189891E-51</v>
      </c>
      <c r="IF63" s="86">
        <f t="shared" si="70"/>
        <v>2.1018365349590314E-48</v>
      </c>
      <c r="IG63" s="86">
        <f t="shared" si="70"/>
        <v>9.6304220567935231E-38</v>
      </c>
      <c r="II63" s="86">
        <f t="shared" si="71"/>
        <v>1.4115413927840796E-279</v>
      </c>
      <c r="IJ63" s="86">
        <f t="shared" si="71"/>
        <v>4.6530253051928206E-301</v>
      </c>
      <c r="IK63" s="86">
        <f t="shared" si="71"/>
        <v>0</v>
      </c>
      <c r="IL63" s="86">
        <f t="shared" si="71"/>
        <v>0</v>
      </c>
      <c r="IM63" s="86">
        <f t="shared" si="71"/>
        <v>0</v>
      </c>
      <c r="IN63" s="86">
        <f t="shared" si="71"/>
        <v>6.1474483536637728E-306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6.2319517200274356E-179</v>
      </c>
      <c r="IW63" s="86">
        <f t="shared" si="71"/>
        <v>5.5196402134176195E-108</v>
      </c>
      <c r="IY63" s="86">
        <f t="shared" si="72"/>
        <v>7.3477092314220226E-4</v>
      </c>
      <c r="IZ63" s="86">
        <f t="shared" si="72"/>
        <v>1.4337855686217369E-3</v>
      </c>
      <c r="JA63" s="86">
        <f t="shared" si="72"/>
        <v>8.9588020587323442E-4</v>
      </c>
      <c r="JB63" s="86">
        <f t="shared" si="72"/>
        <v>9.6634263987659466E-4</v>
      </c>
      <c r="JC63" s="86">
        <f t="shared" si="72"/>
        <v>1.1940587498992837E-3</v>
      </c>
      <c r="JD63" s="86">
        <f t="shared" si="72"/>
        <v>8.8591820059408667E-4</v>
      </c>
      <c r="JE63" s="86">
        <f t="shared" si="72"/>
        <v>4.6511020508918372E-4</v>
      </c>
      <c r="JF63" s="86">
        <f t="shared" si="72"/>
        <v>6.1056768507722998E-4</v>
      </c>
      <c r="JG63" s="86">
        <f t="shared" si="72"/>
        <v>4.5507339415647537E-4</v>
      </c>
      <c r="JH63" s="86">
        <f t="shared" si="72"/>
        <v>4.2105161783808856E-4</v>
      </c>
      <c r="JI63" s="86">
        <f t="shared" si="72"/>
        <v>3.568861849817555E-4</v>
      </c>
      <c r="JJ63" s="86">
        <f t="shared" si="72"/>
        <v>4.7021625893173838E-4</v>
      </c>
      <c r="JK63" s="86">
        <f t="shared" si="72"/>
        <v>6.4658625889085644E-4</v>
      </c>
      <c r="JL63" s="86">
        <f t="shared" si="72"/>
        <v>2.1062048719604006E-4</v>
      </c>
      <c r="JM63" s="86">
        <f t="shared" si="72"/>
        <v>3.3450484675010907E-5</v>
      </c>
    </row>
    <row r="64" spans="2:273" x14ac:dyDescent="0.25">
      <c r="B64" s="2">
        <v>37</v>
      </c>
      <c r="C64" s="37">
        <v>113.60299999999999</v>
      </c>
      <c r="D64" s="37">
        <v>112.983</v>
      </c>
      <c r="E64" s="37">
        <v>112</v>
      </c>
      <c r="F64" s="37">
        <v>115.47499999999999</v>
      </c>
      <c r="G64" s="37">
        <v>121.322</v>
      </c>
      <c r="H64" s="37">
        <v>118.57599999999999</v>
      </c>
      <c r="I64" s="37">
        <v>119.017</v>
      </c>
      <c r="J64" s="37">
        <v>116.051</v>
      </c>
      <c r="K64" s="37">
        <v>112.845</v>
      </c>
      <c r="L64" s="37">
        <v>115.845</v>
      </c>
      <c r="M64" s="37">
        <v>113.55200000000001</v>
      </c>
      <c r="N64" s="37">
        <v>113.89700000000001</v>
      </c>
      <c r="O64" s="37">
        <v>112.086</v>
      </c>
      <c r="P64" s="37">
        <v>112.63800000000001</v>
      </c>
      <c r="Q64" s="37">
        <v>111.017</v>
      </c>
      <c r="S64" s="4">
        <f t="shared" si="74"/>
        <v>108.04294455860811</v>
      </c>
      <c r="T64" s="4">
        <f t="shared" si="74"/>
        <v>108.50052122875313</v>
      </c>
      <c r="U64" s="4">
        <f t="shared" si="74"/>
        <v>109.62963995472613</v>
      </c>
      <c r="V64" s="4">
        <f t="shared" si="74"/>
        <v>113.47718923955502</v>
      </c>
      <c r="W64" s="4">
        <f t="shared" si="74"/>
        <v>115.16939716464772</v>
      </c>
      <c r="X64" s="4">
        <f t="shared" si="74"/>
        <v>115.19952747259653</v>
      </c>
      <c r="Y64" s="4">
        <f t="shared" si="74"/>
        <v>114.25645761260809</v>
      </c>
      <c r="Z64" s="4">
        <f t="shared" si="74"/>
        <v>114.23412148186226</v>
      </c>
      <c r="AA64" s="4">
        <f t="shared" si="74"/>
        <v>112.77370537352992</v>
      </c>
      <c r="AB64" s="4">
        <f t="shared" si="74"/>
        <v>113.73209360970253</v>
      </c>
      <c r="AC64" s="4">
        <f t="shared" si="74"/>
        <v>110.47856666828186</v>
      </c>
      <c r="AD64" s="4">
        <f t="shared" si="74"/>
        <v>109.99764236390824</v>
      </c>
      <c r="AE64" s="4">
        <f t="shared" si="74"/>
        <v>108.64372479449796</v>
      </c>
      <c r="AF64" s="4">
        <f t="shared" si="74"/>
        <v>110.38170181737419</v>
      </c>
      <c r="AG64" s="4">
        <f t="shared" si="74"/>
        <v>110.5996355578649</v>
      </c>
      <c r="AI64" s="4">
        <f t="shared" si="75"/>
        <v>5.5600554413918815</v>
      </c>
      <c r="AJ64" s="4">
        <f t="shared" si="75"/>
        <v>4.4824787712468748</v>
      </c>
      <c r="AK64" s="4">
        <f t="shared" si="75"/>
        <v>2.3703600452738698</v>
      </c>
      <c r="AL64" s="4">
        <f t="shared" si="75"/>
        <v>1.9978107604449775</v>
      </c>
      <c r="AM64" s="4">
        <f t="shared" si="75"/>
        <v>6.1526028353522833</v>
      </c>
      <c r="AN64" s="4">
        <f t="shared" si="75"/>
        <v>3.3764725274034646</v>
      </c>
      <c r="AO64" s="4">
        <f t="shared" si="75"/>
        <v>4.7605423873919079</v>
      </c>
      <c r="AP64" s="4">
        <f t="shared" si="75"/>
        <v>1.8168785181377416</v>
      </c>
      <c r="AQ64" s="4">
        <f t="shared" si="75"/>
        <v>7.129462647007756E-2</v>
      </c>
      <c r="AR64" s="4">
        <f t="shared" si="75"/>
        <v>2.1129063902974679</v>
      </c>
      <c r="AS64" s="4">
        <f t="shared" si="75"/>
        <v>3.0734333317181495</v>
      </c>
      <c r="AT64" s="4">
        <f t="shared" si="75"/>
        <v>3.8993576360917643</v>
      </c>
      <c r="AU64" s="4">
        <f t="shared" si="75"/>
        <v>3.4422752055020425</v>
      </c>
      <c r="AV64" s="4">
        <f t="shared" si="75"/>
        <v>2.2562981826258124</v>
      </c>
      <c r="AW64" s="4">
        <f t="shared" si="75"/>
        <v>0.41736444213509571</v>
      </c>
      <c r="AY64" s="2">
        <f t="shared" si="65"/>
        <v>107.10356776709868</v>
      </c>
      <c r="AZ64" s="2">
        <f t="shared" si="65"/>
        <v>106.81739433484273</v>
      </c>
      <c r="BA64" s="2">
        <f t="shared" si="65"/>
        <v>108.56254694041405</v>
      </c>
      <c r="BB64" s="2">
        <f t="shared" si="65"/>
        <v>112.39012225240235</v>
      </c>
      <c r="BC64" s="2">
        <f t="shared" si="65"/>
        <v>113.81405307388789</v>
      </c>
      <c r="BD64" s="2">
        <f t="shared" si="65"/>
        <v>114.15499112455261</v>
      </c>
      <c r="BE64" s="2">
        <f t="shared" si="65"/>
        <v>113.66622749435197</v>
      </c>
      <c r="BF64" s="2">
        <f t="shared" si="65"/>
        <v>113.48893097907332</v>
      </c>
      <c r="BG64" s="2">
        <f t="shared" si="65"/>
        <v>112.18737855122697</v>
      </c>
      <c r="BH64" s="2">
        <f t="shared" si="65"/>
        <v>113.18738060199728</v>
      </c>
      <c r="BI64" s="2">
        <f t="shared" si="65"/>
        <v>109.97511792762434</v>
      </c>
      <c r="BJ64" s="2">
        <f t="shared" si="65"/>
        <v>109.38467480489412</v>
      </c>
      <c r="BK64" s="2">
        <f t="shared" si="65"/>
        <v>107.796120484442</v>
      </c>
      <c r="BL64" s="2">
        <f t="shared" si="65"/>
        <v>110.07692134743957</v>
      </c>
      <c r="BM64" s="2">
        <f t="shared" si="65"/>
        <v>110.54292879543856</v>
      </c>
      <c r="BO64" s="2">
        <f t="shared" si="10"/>
        <v>113.60299999999999</v>
      </c>
      <c r="BP64" s="2">
        <f t="shared" si="11"/>
        <v>112.983</v>
      </c>
      <c r="BQ64" s="2">
        <f t="shared" si="12"/>
        <v>112</v>
      </c>
      <c r="BR64" s="2">
        <f t="shared" si="13"/>
        <v>115.47499999999999</v>
      </c>
      <c r="BS64" s="2">
        <f t="shared" si="14"/>
        <v>121.322</v>
      </c>
      <c r="BT64" s="2">
        <f t="shared" si="15"/>
        <v>118.57599999999999</v>
      </c>
      <c r="BU64" s="2">
        <f t="shared" si="16"/>
        <v>119.017</v>
      </c>
      <c r="BV64" s="2">
        <f t="shared" si="17"/>
        <v>116.051</v>
      </c>
      <c r="BW64" s="2">
        <f t="shared" si="18"/>
        <v>112.845</v>
      </c>
      <c r="BX64" s="2">
        <f t="shared" si="19"/>
        <v>115.845</v>
      </c>
      <c r="BY64" s="2">
        <f t="shared" si="20"/>
        <v>113.55200000000001</v>
      </c>
      <c r="BZ64" s="2">
        <f t="shared" si="21"/>
        <v>113.89700000000001</v>
      </c>
      <c r="CA64" s="2">
        <f t="shared" si="22"/>
        <v>112.086</v>
      </c>
      <c r="CB64" s="2">
        <f t="shared" si="23"/>
        <v>112.63800000000001</v>
      </c>
      <c r="CC64" s="2">
        <f t="shared" si="24"/>
        <v>111.017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109.98164700733122</v>
      </c>
      <c r="DL64" s="2">
        <f t="shared" si="76"/>
        <v>110.8868792682927</v>
      </c>
      <c r="DM64" s="2">
        <f t="shared" si="76"/>
        <v>111.22817914979757</v>
      </c>
      <c r="DN64" s="2">
        <f t="shared" si="76"/>
        <v>115.61307118758435</v>
      </c>
      <c r="DO64" s="2">
        <f t="shared" si="76"/>
        <v>117.78174395448079</v>
      </c>
      <c r="DP64" s="2">
        <f t="shared" si="76"/>
        <v>117.89380752817596</v>
      </c>
      <c r="DQ64" s="2">
        <f t="shared" si="76"/>
        <v>116.33410739687056</v>
      </c>
      <c r="DR64" s="2">
        <f t="shared" si="76"/>
        <v>116.51265113685112</v>
      </c>
      <c r="DS64" s="2">
        <f t="shared" si="76"/>
        <v>115.64599141999139</v>
      </c>
      <c r="DT64" s="2">
        <f t="shared" si="76"/>
        <v>115.75871793221792</v>
      </c>
      <c r="DU64" s="2">
        <f t="shared" si="76"/>
        <v>113.13037035905269</v>
      </c>
      <c r="DV64" s="2">
        <f t="shared" si="76"/>
        <v>111.9829795518207</v>
      </c>
      <c r="DW64" s="2">
        <f t="shared" si="76"/>
        <v>109.3504767507003</v>
      </c>
      <c r="DX64" s="2">
        <f t="shared" si="76"/>
        <v>111.36851715686277</v>
      </c>
      <c r="DY64" s="2">
        <f t="shared" si="76"/>
        <v>110.80826923076923</v>
      </c>
      <c r="EA64" s="2">
        <f t="shared" si="77"/>
        <v>102.45545938800936</v>
      </c>
      <c r="EB64" s="2">
        <f t="shared" si="77"/>
        <v>100.79725111252385</v>
      </c>
      <c r="EC64" s="2">
        <f t="shared" si="77"/>
        <v>104.36210077103986</v>
      </c>
      <c r="ED64" s="2">
        <f t="shared" si="77"/>
        <v>107.38516730245233</v>
      </c>
      <c r="EE64" s="2">
        <f t="shared" si="77"/>
        <v>107.92650156905063</v>
      </c>
      <c r="EF64" s="2">
        <f t="shared" si="77"/>
        <v>108.32735944290482</v>
      </c>
      <c r="EG64" s="2">
        <f t="shared" si="77"/>
        <v>109.10700282387916</v>
      </c>
      <c r="EH64" s="2">
        <f t="shared" si="77"/>
        <v>108.57015360691385</v>
      </c>
      <c r="EI64" s="2">
        <f t="shared" si="77"/>
        <v>106.35824346717656</v>
      </c>
      <c r="EJ64" s="2">
        <f t="shared" si="77"/>
        <v>108.83979277566539</v>
      </c>
      <c r="EK64" s="2">
        <f t="shared" si="77"/>
        <v>104.6099724712583</v>
      </c>
      <c r="EL64" s="2">
        <f t="shared" si="77"/>
        <v>105.08859145889734</v>
      </c>
      <c r="EM64" s="2">
        <f t="shared" si="77"/>
        <v>105.34418511261431</v>
      </c>
      <c r="EN64" s="2">
        <f t="shared" si="77"/>
        <v>107.73307055833929</v>
      </c>
      <c r="EO64" s="2">
        <f t="shared" si="77"/>
        <v>110.01781891969134</v>
      </c>
      <c r="EQ64" s="2">
        <f t="shared" si="78"/>
        <v>102.4465914788595</v>
      </c>
      <c r="ER64" s="2">
        <f t="shared" si="78"/>
        <v>98.9443740404745</v>
      </c>
      <c r="ES64" s="2">
        <f t="shared" si="78"/>
        <v>103.90170514471318</v>
      </c>
      <c r="ET64" s="2">
        <f t="shared" si="78"/>
        <v>106.20242681751745</v>
      </c>
      <c r="EU64" s="2">
        <f t="shared" si="78"/>
        <v>106.8698438205134</v>
      </c>
      <c r="EV64" s="2">
        <f t="shared" si="78"/>
        <v>108.23934155001706</v>
      </c>
      <c r="EW64" s="2">
        <f t="shared" si="78"/>
        <v>109.22623074940066</v>
      </c>
      <c r="EX64" s="2">
        <f t="shared" si="78"/>
        <v>108.35340068941241</v>
      </c>
      <c r="EY64" s="2">
        <f t="shared" si="78"/>
        <v>105.72280051315812</v>
      </c>
      <c r="EZ64" s="2">
        <f t="shared" si="78"/>
        <v>107.93086702838063</v>
      </c>
      <c r="FA64" s="2">
        <f t="shared" si="78"/>
        <v>104.79704066729849</v>
      </c>
      <c r="FB64" s="2">
        <f t="shared" si="78"/>
        <v>104.40098538322194</v>
      </c>
      <c r="FC64" s="2">
        <f t="shared" si="78"/>
        <v>105.27798896821939</v>
      </c>
      <c r="FD64" s="2">
        <f t="shared" si="78"/>
        <v>108.00217297148156</v>
      </c>
      <c r="FE64" s="2">
        <f t="shared" si="78"/>
        <v>113.98776936288836</v>
      </c>
      <c r="FG64" s="2">
        <f t="shared" si="79"/>
        <v>0.38240851964315486</v>
      </c>
      <c r="FH64" s="2">
        <f t="shared" si="79"/>
        <v>0.40331659100564776</v>
      </c>
      <c r="FI64" s="2">
        <f t="shared" si="79"/>
        <v>0.38822605244853353</v>
      </c>
      <c r="FJ64" s="2">
        <f t="shared" si="79"/>
        <v>0.39169525455237097</v>
      </c>
      <c r="FK64" s="2">
        <f t="shared" si="79"/>
        <v>0.40258439893586823</v>
      </c>
      <c r="FL64" s="2">
        <f t="shared" si="79"/>
        <v>0.39082493405546881</v>
      </c>
      <c r="FM64" s="2">
        <f t="shared" si="79"/>
        <v>0.36915092482279832</v>
      </c>
      <c r="FN64" s="2">
        <f t="shared" si="79"/>
        <v>0.38069797964859736</v>
      </c>
      <c r="FO64" s="2">
        <f t="shared" si="79"/>
        <v>0.37237476100061528</v>
      </c>
      <c r="FP64" s="2">
        <f t="shared" si="79"/>
        <v>0.37161636025543066</v>
      </c>
      <c r="FQ64" s="2">
        <f t="shared" si="79"/>
        <v>0.37032119122984086</v>
      </c>
      <c r="FR64" s="2">
        <f t="shared" si="79"/>
        <v>0.37685746179052837</v>
      </c>
      <c r="FS64" s="2">
        <f t="shared" si="79"/>
        <v>0.38797637956383513</v>
      </c>
      <c r="FT64" s="2">
        <f t="shared" si="79"/>
        <v>0.3552866336770748</v>
      </c>
      <c r="FU64" s="2">
        <f t="shared" si="79"/>
        <v>0.33620574474894682</v>
      </c>
      <c r="FW64" s="2">
        <f t="shared" si="67"/>
        <v>1.0985352047892677E-4</v>
      </c>
      <c r="FX64" s="2">
        <f t="shared" si="67"/>
        <v>9.2019677533163174E-5</v>
      </c>
      <c r="FY64" s="2">
        <f t="shared" si="67"/>
        <v>9.0584257984369868E-5</v>
      </c>
      <c r="FZ64" s="2">
        <f t="shared" si="67"/>
        <v>9.9792358751986542E-5</v>
      </c>
      <c r="GA64" s="2">
        <f t="shared" si="67"/>
        <v>1.173970354891231E-4</v>
      </c>
      <c r="GB64" s="2">
        <f t="shared" si="67"/>
        <v>1.1317644475911258E-4</v>
      </c>
      <c r="GC64" s="2">
        <f t="shared" si="67"/>
        <v>1.0429093861079883E-4</v>
      </c>
      <c r="GD64" s="2">
        <f t="shared" si="67"/>
        <v>1.2638707253605561E-4</v>
      </c>
      <c r="GE64" s="2">
        <f t="shared" si="67"/>
        <v>1.4154630321485596E-4</v>
      </c>
      <c r="GF64" s="2">
        <f t="shared" si="67"/>
        <v>1.6673162060525099E-4</v>
      </c>
      <c r="GG64" s="2">
        <f t="shared" si="67"/>
        <v>1.6819605126244848E-4</v>
      </c>
      <c r="GH64" s="2">
        <f t="shared" si="67"/>
        <v>1.5001267775299111E-4</v>
      </c>
      <c r="GI64" s="2">
        <f t="shared" si="67"/>
        <v>1.4715414197729419E-4</v>
      </c>
      <c r="GJ64" s="2">
        <f t="shared" si="67"/>
        <v>1.1064367138246335E-4</v>
      </c>
      <c r="GK64" s="2">
        <f t="shared" si="67"/>
        <v>1.041575199015972E-4</v>
      </c>
      <c r="GM64" s="86">
        <f t="shared" si="68"/>
        <v>1.2162955047057065E-3</v>
      </c>
      <c r="GN64" s="86">
        <f t="shared" si="68"/>
        <v>2.2369808188581176E-3</v>
      </c>
      <c r="GO64" s="86">
        <f t="shared" si="68"/>
        <v>1.4575341255412171E-3</v>
      </c>
      <c r="GP64" s="86">
        <f t="shared" si="68"/>
        <v>1.5685275093713597E-3</v>
      </c>
      <c r="GQ64" s="86">
        <f t="shared" si="68"/>
        <v>1.9336801514227659E-3</v>
      </c>
      <c r="GR64" s="86">
        <f t="shared" si="68"/>
        <v>1.4587299796813796E-3</v>
      </c>
      <c r="GS64" s="86">
        <f t="shared" si="68"/>
        <v>7.982450851017626E-4</v>
      </c>
      <c r="GT64" s="86">
        <f t="shared" si="68"/>
        <v>1.0404431940165639E-3</v>
      </c>
      <c r="GU64" s="86">
        <f t="shared" si="68"/>
        <v>7.9353032009674834E-4</v>
      </c>
      <c r="GV64" s="86">
        <f t="shared" si="68"/>
        <v>7.4249646960703375E-4</v>
      </c>
      <c r="GW64" s="86">
        <f t="shared" si="68"/>
        <v>6.4521803786015579E-4</v>
      </c>
      <c r="GX64" s="86">
        <f t="shared" si="68"/>
        <v>8.2932197642356684E-4</v>
      </c>
      <c r="GY64" s="86">
        <f t="shared" si="68"/>
        <v>1.1216090423703392E-3</v>
      </c>
      <c r="GZ64" s="86">
        <f t="shared" si="68"/>
        <v>3.9338415500300591E-4</v>
      </c>
      <c r="HA64" s="86">
        <f t="shared" si="68"/>
        <v>7.7497638924880485E-5</v>
      </c>
      <c r="HC64" s="86">
        <f t="shared" si="73"/>
        <v>1.9854313138415078E-11</v>
      </c>
      <c r="HD64" s="86">
        <f t="shared" si="69"/>
        <v>5.6909493068410822E-12</v>
      </c>
      <c r="HE64" s="86">
        <f t="shared" si="69"/>
        <v>1.9974859644182689E-12</v>
      </c>
      <c r="HF64" s="86">
        <f t="shared" si="69"/>
        <v>1.5638509025635777E-12</v>
      </c>
      <c r="HG64" s="86">
        <f t="shared" si="69"/>
        <v>2.7345291665200517E-12</v>
      </c>
      <c r="HH64" s="86">
        <f t="shared" si="69"/>
        <v>6.6434339073383206E-12</v>
      </c>
      <c r="HI64" s="86">
        <f t="shared" si="69"/>
        <v>1.6886980727439676E-12</v>
      </c>
      <c r="HJ64" s="86">
        <f t="shared" si="69"/>
        <v>3.4918644882288546E-12</v>
      </c>
      <c r="HK64" s="86">
        <f t="shared" si="69"/>
        <v>8.4984144886250263E-13</v>
      </c>
      <c r="HL64" s="86">
        <f t="shared" si="69"/>
        <v>1.3155952142003271E-12</v>
      </c>
      <c r="HM64" s="86">
        <f t="shared" si="69"/>
        <v>1.8189386519684899E-12</v>
      </c>
      <c r="HN64" s="86">
        <f t="shared" si="69"/>
        <v>6.7734557508292955E-12</v>
      </c>
      <c r="HO64" s="86">
        <f t="shared" si="69"/>
        <v>1.172134442768948E-11</v>
      </c>
      <c r="HP64" s="86">
        <f t="shared" si="69"/>
        <v>8.2754270437120212E-14</v>
      </c>
      <c r="HQ64" s="86">
        <f t="shared" si="69"/>
        <v>3.3058509001193173E-16</v>
      </c>
      <c r="HS64" s="86">
        <f t="shared" si="70"/>
        <v>6.9408552075913612E-46</v>
      </c>
      <c r="HT64" s="86">
        <f t="shared" si="70"/>
        <v>2.587788355123682E-49</v>
      </c>
      <c r="HU64" s="86">
        <f t="shared" si="70"/>
        <v>3.4243435544362339E-51</v>
      </c>
      <c r="HV64" s="86">
        <f t="shared" si="70"/>
        <v>3.8526413485272611E-52</v>
      </c>
      <c r="HW64" s="86">
        <f t="shared" si="70"/>
        <v>1.131021229695864E-51</v>
      </c>
      <c r="HX64" s="86">
        <f t="shared" si="70"/>
        <v>6.2229979189086022E-50</v>
      </c>
      <c r="HY64" s="86">
        <f t="shared" si="70"/>
        <v>2.7251959138701336E-52</v>
      </c>
      <c r="HZ64" s="86">
        <f t="shared" si="70"/>
        <v>3.914717366389132E-51</v>
      </c>
      <c r="IA64" s="86">
        <f t="shared" si="70"/>
        <v>2.8413688317985323E-54</v>
      </c>
      <c r="IB64" s="86">
        <f t="shared" si="70"/>
        <v>4.3078275271436155E-53</v>
      </c>
      <c r="IC64" s="86">
        <f t="shared" si="70"/>
        <v>1.5428959225804599E-53</v>
      </c>
      <c r="ID64" s="86">
        <f t="shared" si="70"/>
        <v>7.2312000836266001E-51</v>
      </c>
      <c r="IE64" s="86">
        <f t="shared" si="70"/>
        <v>6.0180419851768022E-50</v>
      </c>
      <c r="IF64" s="86">
        <f t="shared" si="70"/>
        <v>3.5772520113846945E-47</v>
      </c>
      <c r="IG64" s="86">
        <f t="shared" si="70"/>
        <v>8.5743637225504051E-37</v>
      </c>
      <c r="II64" s="86">
        <f t="shared" si="71"/>
        <v>4.6934584040529939E-274</v>
      </c>
      <c r="IJ64" s="86">
        <f t="shared" si="71"/>
        <v>3.1992862612210358E-295</v>
      </c>
      <c r="IK64" s="86">
        <f t="shared" si="71"/>
        <v>0</v>
      </c>
      <c r="IL64" s="86">
        <f t="shared" si="71"/>
        <v>0</v>
      </c>
      <c r="IM64" s="86">
        <f t="shared" si="71"/>
        <v>0</v>
      </c>
      <c r="IN64" s="86">
        <f t="shared" si="71"/>
        <v>7.1504399063544155E-300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3.2368895679304081E-305</v>
      </c>
      <c r="IV64" s="86">
        <f t="shared" si="71"/>
        <v>2.0788746670868222E-175</v>
      </c>
      <c r="IW64" s="86">
        <f t="shared" si="71"/>
        <v>6.924038410430914E-106</v>
      </c>
      <c r="IY64" s="86">
        <f t="shared" si="72"/>
        <v>1.2162955245600196E-3</v>
      </c>
      <c r="IZ64" s="86">
        <f t="shared" si="72"/>
        <v>2.236980824549067E-3</v>
      </c>
      <c r="JA64" s="86">
        <f t="shared" si="72"/>
        <v>1.457534127538703E-3</v>
      </c>
      <c r="JB64" s="86">
        <f t="shared" si="72"/>
        <v>1.5685275109352105E-3</v>
      </c>
      <c r="JC64" s="86">
        <f t="shared" si="72"/>
        <v>1.9336801541572951E-3</v>
      </c>
      <c r="JD64" s="86">
        <f t="shared" si="72"/>
        <v>1.4587299863248135E-3</v>
      </c>
      <c r="JE64" s="86">
        <f t="shared" si="72"/>
        <v>7.9824508679046072E-4</v>
      </c>
      <c r="JF64" s="86">
        <f t="shared" si="72"/>
        <v>1.0404431975084285E-3</v>
      </c>
      <c r="JG64" s="86">
        <f t="shared" si="72"/>
        <v>7.9353032094658981E-4</v>
      </c>
      <c r="JH64" s="86">
        <f t="shared" si="72"/>
        <v>7.4249647092262895E-4</v>
      </c>
      <c r="JI64" s="86">
        <f t="shared" si="72"/>
        <v>6.4521803967909446E-4</v>
      </c>
      <c r="JJ64" s="86">
        <f t="shared" si="72"/>
        <v>8.2932198319702255E-4</v>
      </c>
      <c r="JK64" s="86">
        <f t="shared" si="72"/>
        <v>1.1216090540916836E-3</v>
      </c>
      <c r="JL64" s="86">
        <f t="shared" si="72"/>
        <v>3.9338415508576019E-4</v>
      </c>
      <c r="JM64" s="86">
        <f t="shared" si="72"/>
        <v>7.7497638925211072E-5</v>
      </c>
    </row>
    <row r="65" spans="2:273" x14ac:dyDescent="0.25">
      <c r="B65" s="2">
        <v>38</v>
      </c>
      <c r="C65" s="37">
        <v>110.714</v>
      </c>
      <c r="D65" s="37">
        <v>111.339</v>
      </c>
      <c r="E65" s="37">
        <v>114.47499999999999</v>
      </c>
      <c r="F65" s="37">
        <v>120.373</v>
      </c>
      <c r="G65" s="37">
        <v>118.42400000000001</v>
      </c>
      <c r="H65" s="37">
        <v>119.797</v>
      </c>
      <c r="I65" s="37">
        <v>117.407</v>
      </c>
      <c r="J65" s="37">
        <v>115.35599999999999</v>
      </c>
      <c r="K65" s="37">
        <v>117.121</v>
      </c>
      <c r="L65" s="37">
        <v>116.414</v>
      </c>
      <c r="M65" s="37">
        <v>112.672</v>
      </c>
      <c r="N65" s="37">
        <v>114.31</v>
      </c>
      <c r="O65" s="37">
        <v>112.845</v>
      </c>
      <c r="P65" s="37">
        <v>114.10299999999999</v>
      </c>
      <c r="Q65" s="37">
        <v>108.119</v>
      </c>
      <c r="S65" s="4">
        <f t="shared" si="74"/>
        <v>108.38835867091254</v>
      </c>
      <c r="T65" s="4">
        <f t="shared" si="74"/>
        <v>109.06085608252968</v>
      </c>
      <c r="U65" s="4">
        <f t="shared" si="74"/>
        <v>110.06238756737127</v>
      </c>
      <c r="V65" s="4">
        <f t="shared" si="74"/>
        <v>113.89367565851514</v>
      </c>
      <c r="W65" s="4">
        <f t="shared" si="74"/>
        <v>115.64487684315469</v>
      </c>
      <c r="X65" s="4">
        <f t="shared" si="74"/>
        <v>115.58594697052511</v>
      </c>
      <c r="Y65" s="4">
        <f t="shared" si="74"/>
        <v>114.48404067270201</v>
      </c>
      <c r="Z65" s="4">
        <f t="shared" si="74"/>
        <v>114.52749667186768</v>
      </c>
      <c r="AA65" s="4">
        <f t="shared" si="74"/>
        <v>112.98932477222445</v>
      </c>
      <c r="AB65" s="4">
        <f t="shared" si="74"/>
        <v>113.96616296044935</v>
      </c>
      <c r="AC65" s="4">
        <f t="shared" si="74"/>
        <v>110.72893696314927</v>
      </c>
      <c r="AD65" s="4">
        <f t="shared" si="74"/>
        <v>110.29864422114484</v>
      </c>
      <c r="AE65" s="4">
        <f t="shared" si="74"/>
        <v>109.07532398621854</v>
      </c>
      <c r="AF65" s="4">
        <f t="shared" si="74"/>
        <v>110.55062737622482</v>
      </c>
      <c r="AG65" s="4">
        <f t="shared" si="74"/>
        <v>110.53764842899041</v>
      </c>
      <c r="AI65" s="4">
        <f t="shared" si="75"/>
        <v>2.3256413290874605</v>
      </c>
      <c r="AJ65" s="4">
        <f t="shared" si="75"/>
        <v>2.2781439174703166</v>
      </c>
      <c r="AK65" s="4">
        <f t="shared" si="75"/>
        <v>4.4126124326287197</v>
      </c>
      <c r="AL65" s="4">
        <f t="shared" si="75"/>
        <v>6.4793243414848689</v>
      </c>
      <c r="AM65" s="4">
        <f t="shared" si="75"/>
        <v>2.7791231568453156</v>
      </c>
      <c r="AN65" s="4">
        <f t="shared" si="75"/>
        <v>4.2110530294748827</v>
      </c>
      <c r="AO65" s="4">
        <f t="shared" si="75"/>
        <v>2.9229593272979884</v>
      </c>
      <c r="AP65" s="4">
        <f t="shared" si="75"/>
        <v>0.82850332813231375</v>
      </c>
      <c r="AQ65" s="4">
        <f t="shared" si="75"/>
        <v>4.1316752277755455</v>
      </c>
      <c r="AR65" s="4">
        <f t="shared" si="75"/>
        <v>2.4478370395506488</v>
      </c>
      <c r="AS65" s="4">
        <f t="shared" si="75"/>
        <v>1.9430630368507309</v>
      </c>
      <c r="AT65" s="4">
        <f t="shared" si="75"/>
        <v>4.0113557788551617</v>
      </c>
      <c r="AU65" s="4">
        <f t="shared" si="75"/>
        <v>3.7696760137814636</v>
      </c>
      <c r="AV65" s="4">
        <f t="shared" si="75"/>
        <v>3.5523726237751703</v>
      </c>
      <c r="AW65" s="4">
        <f t="shared" si="75"/>
        <v>-2.4186484289904087</v>
      </c>
      <c r="AY65" s="2">
        <f t="shared" si="65"/>
        <v>106.91964838256536</v>
      </c>
      <c r="AZ65" s="2">
        <f t="shared" si="65"/>
        <v>106.57070251531782</v>
      </c>
      <c r="BA65" s="2">
        <f t="shared" si="65"/>
        <v>108.4207978641147</v>
      </c>
      <c r="BB65" s="2">
        <f t="shared" si="65"/>
        <v>112.22565820374184</v>
      </c>
      <c r="BC65" s="2">
        <f t="shared" si="65"/>
        <v>113.57296630655078</v>
      </c>
      <c r="BD65" s="2">
        <f t="shared" si="65"/>
        <v>113.96261430893517</v>
      </c>
      <c r="BE65" s="2">
        <f t="shared" si="65"/>
        <v>113.52910962974838</v>
      </c>
      <c r="BF65" s="2">
        <f t="shared" si="65"/>
        <v>113.33174556378991</v>
      </c>
      <c r="BG65" s="2">
        <f t="shared" si="65"/>
        <v>112.02770351294117</v>
      </c>
      <c r="BH65" s="2">
        <f t="shared" si="65"/>
        <v>113.06369944598379</v>
      </c>
      <c r="BI65" s="2">
        <f t="shared" si="65"/>
        <v>109.87593348991771</v>
      </c>
      <c r="BJ65" s="2">
        <f t="shared" si="65"/>
        <v>109.28391186697314</v>
      </c>
      <c r="BK65" s="2">
        <f t="shared" si="65"/>
        <v>107.69543511284773</v>
      </c>
      <c r="BL65" s="2">
        <f t="shared" si="65"/>
        <v>110.01748443072643</v>
      </c>
      <c r="BM65" s="2">
        <f t="shared" si="65"/>
        <v>110.41668089559582</v>
      </c>
      <c r="BO65" s="2">
        <f t="shared" si="10"/>
        <v>110.714</v>
      </c>
      <c r="BP65" s="2">
        <f t="shared" si="11"/>
        <v>111.339</v>
      </c>
      <c r="BQ65" s="2">
        <f t="shared" si="12"/>
        <v>114.47499999999999</v>
      </c>
      <c r="BR65" s="2">
        <f t="shared" si="13"/>
        <v>120.373</v>
      </c>
      <c r="BS65" s="2">
        <f t="shared" si="14"/>
        <v>118.42400000000001</v>
      </c>
      <c r="BT65" s="2">
        <f t="shared" si="15"/>
        <v>119.797</v>
      </c>
      <c r="BU65" s="2">
        <f t="shared" si="16"/>
        <v>117.407</v>
      </c>
      <c r="BV65" s="2">
        <f t="shared" si="17"/>
        <v>115.35599999999999</v>
      </c>
      <c r="BW65" s="2">
        <f t="shared" si="18"/>
        <v>117.121</v>
      </c>
      <c r="BX65" s="2">
        <f t="shared" si="19"/>
        <v>116.414</v>
      </c>
      <c r="BY65" s="2">
        <f t="shared" si="20"/>
        <v>112.672</v>
      </c>
      <c r="BZ65" s="2">
        <f t="shared" si="21"/>
        <v>114.31</v>
      </c>
      <c r="CA65" s="2">
        <f t="shared" si="22"/>
        <v>112.845</v>
      </c>
      <c r="CB65" s="2">
        <f t="shared" si="23"/>
        <v>114.10299999999999</v>
      </c>
      <c r="CC65" s="2">
        <f t="shared" si="24"/>
        <v>108.119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110.05150651055914</v>
      </c>
      <c r="DL65" s="2">
        <f t="shared" si="76"/>
        <v>110.97348048780491</v>
      </c>
      <c r="DM65" s="2">
        <f t="shared" si="76"/>
        <v>111.37532955465586</v>
      </c>
      <c r="DN65" s="2">
        <f t="shared" si="76"/>
        <v>115.78153576248314</v>
      </c>
      <c r="DO65" s="2">
        <f t="shared" si="76"/>
        <v>117.89519772403982</v>
      </c>
      <c r="DP65" s="2">
        <f t="shared" si="76"/>
        <v>118.05551657730605</v>
      </c>
      <c r="DQ65" s="2">
        <f t="shared" si="76"/>
        <v>116.48567283072546</v>
      </c>
      <c r="DR65" s="2">
        <f t="shared" si="76"/>
        <v>116.67899360789359</v>
      </c>
      <c r="DS65" s="2">
        <f t="shared" si="76"/>
        <v>115.83563517803515</v>
      </c>
      <c r="DT65" s="2">
        <f t="shared" si="76"/>
        <v>115.93960647790647</v>
      </c>
      <c r="DU65" s="2">
        <f t="shared" si="76"/>
        <v>113.37629258976315</v>
      </c>
      <c r="DV65" s="2">
        <f t="shared" si="76"/>
        <v>112.18534061624648</v>
      </c>
      <c r="DW65" s="2">
        <f t="shared" si="76"/>
        <v>109.45166946778713</v>
      </c>
      <c r="DX65" s="2">
        <f t="shared" si="76"/>
        <v>111.49544295900181</v>
      </c>
      <c r="DY65" s="2">
        <f t="shared" si="76"/>
        <v>110.71387912087911</v>
      </c>
      <c r="EA65" s="2">
        <f t="shared" si="77"/>
        <v>102.30673210216051</v>
      </c>
      <c r="EB65" s="2">
        <f t="shared" si="77"/>
        <v>100.63061256924894</v>
      </c>
      <c r="EC65" s="2">
        <f t="shared" si="77"/>
        <v>104.17476127534161</v>
      </c>
      <c r="ED65" s="2">
        <f t="shared" si="77"/>
        <v>107.18957214653346</v>
      </c>
      <c r="EE65" s="2">
        <f t="shared" si="77"/>
        <v>107.72366158120612</v>
      </c>
      <c r="EF65" s="2">
        <f t="shared" si="77"/>
        <v>108.14440572841215</v>
      </c>
      <c r="EG65" s="2">
        <f t="shared" si="77"/>
        <v>108.92111553683982</v>
      </c>
      <c r="EH65" s="2">
        <f t="shared" si="77"/>
        <v>108.36578346957313</v>
      </c>
      <c r="EI65" s="2">
        <f t="shared" si="77"/>
        <v>106.17453481936199</v>
      </c>
      <c r="EJ65" s="2">
        <f t="shared" si="77"/>
        <v>108.62899999999999</v>
      </c>
      <c r="EK65" s="2">
        <f t="shared" si="77"/>
        <v>104.44768101993461</v>
      </c>
      <c r="EL65" s="2">
        <f t="shared" si="77"/>
        <v>104.90874632869676</v>
      </c>
      <c r="EM65" s="2">
        <f t="shared" si="77"/>
        <v>105.16880914069692</v>
      </c>
      <c r="EN65" s="2">
        <f t="shared" si="77"/>
        <v>107.57143521832498</v>
      </c>
      <c r="EO65" s="2">
        <f t="shared" si="77"/>
        <v>109.88028499571305</v>
      </c>
      <c r="EQ65" s="2">
        <f t="shared" si="78"/>
        <v>102.29800464376176</v>
      </c>
      <c r="ER65" s="2">
        <f t="shared" si="78"/>
        <v>98.804912247034167</v>
      </c>
      <c r="ES65" s="2">
        <f t="shared" si="78"/>
        <v>103.72146710747636</v>
      </c>
      <c r="ET65" s="2">
        <f t="shared" si="78"/>
        <v>106.02509458128078</v>
      </c>
      <c r="EU65" s="2">
        <f t="shared" si="78"/>
        <v>106.68380662295301</v>
      </c>
      <c r="EV65" s="2">
        <f t="shared" si="78"/>
        <v>108.05774787754636</v>
      </c>
      <c r="EW65" s="2">
        <f t="shared" si="78"/>
        <v>109.0384918795597</v>
      </c>
      <c r="EX65" s="2">
        <f t="shared" si="78"/>
        <v>108.15245690508293</v>
      </c>
      <c r="EY65" s="2">
        <f t="shared" si="78"/>
        <v>105.54928744746667</v>
      </c>
      <c r="EZ65" s="2">
        <f t="shared" si="78"/>
        <v>107.73481182526432</v>
      </c>
      <c r="FA65" s="2">
        <f t="shared" si="78"/>
        <v>104.63168021433259</v>
      </c>
      <c r="FB65" s="2">
        <f t="shared" si="78"/>
        <v>104.23225975388843</v>
      </c>
      <c r="FC65" s="2">
        <f t="shared" si="78"/>
        <v>105.10360621056118</v>
      </c>
      <c r="FD65" s="2">
        <f t="shared" si="78"/>
        <v>107.83613071141622</v>
      </c>
      <c r="FE65" s="2">
        <f t="shared" si="78"/>
        <v>113.77925730182996</v>
      </c>
      <c r="FG65" s="2">
        <f t="shared" si="79"/>
        <v>0.40438325400013198</v>
      </c>
      <c r="FH65" s="2">
        <f t="shared" si="79"/>
        <v>0.42566469958469866</v>
      </c>
      <c r="FI65" s="2">
        <f t="shared" si="79"/>
        <v>0.41031298551598089</v>
      </c>
      <c r="FJ65" s="2">
        <f t="shared" si="79"/>
        <v>0.41384604283736687</v>
      </c>
      <c r="FK65" s="2">
        <f t="shared" si="79"/>
        <v>0.42492082855146146</v>
      </c>
      <c r="FL65" s="2">
        <f t="shared" si="79"/>
        <v>0.41295991711114832</v>
      </c>
      <c r="FM65" s="2">
        <f t="shared" si="79"/>
        <v>0.39084595545838824</v>
      </c>
      <c r="FN65" s="2">
        <f t="shared" si="79"/>
        <v>0.40263850255592432</v>
      </c>
      <c r="FO65" s="2">
        <f t="shared" si="79"/>
        <v>0.39414088303988892</v>
      </c>
      <c r="FP65" s="2">
        <f t="shared" si="79"/>
        <v>0.39336593618040322</v>
      </c>
      <c r="FQ65" s="2">
        <f t="shared" si="79"/>
        <v>0.39204225714807095</v>
      </c>
      <c r="FR65" s="2">
        <f t="shared" si="79"/>
        <v>0.39871914853453827</v>
      </c>
      <c r="FS65" s="2">
        <f t="shared" si="79"/>
        <v>0.41005862913672642</v>
      </c>
      <c r="FT65" s="2">
        <f t="shared" si="79"/>
        <v>0.37665334475213946</v>
      </c>
      <c r="FU65" s="2">
        <f t="shared" si="79"/>
        <v>0.35706046816645326</v>
      </c>
      <c r="FW65" s="2">
        <f t="shared" si="67"/>
        <v>1.2045071338150049E-4</v>
      </c>
      <c r="FX65" s="2">
        <f t="shared" si="67"/>
        <v>1.008966742814126E-4</v>
      </c>
      <c r="FY65" s="2">
        <f t="shared" si="67"/>
        <v>9.9322795771452377E-5</v>
      </c>
      <c r="FZ65" s="2">
        <f t="shared" si="67"/>
        <v>1.0941909204956609E-4</v>
      </c>
      <c r="GA65" s="2">
        <f t="shared" si="67"/>
        <v>1.287218317694813E-4</v>
      </c>
      <c r="GB65" s="2">
        <f t="shared" si="67"/>
        <v>1.2409414900400669E-4</v>
      </c>
      <c r="GC65" s="2">
        <f t="shared" si="67"/>
        <v>1.1435158965903715E-4</v>
      </c>
      <c r="GD65" s="2">
        <f t="shared" si="67"/>
        <v>1.3857897953395426E-4</v>
      </c>
      <c r="GE65" s="2">
        <f t="shared" si="67"/>
        <v>1.5520031578376196E-4</v>
      </c>
      <c r="GF65" s="2">
        <f t="shared" si="67"/>
        <v>1.8281464585109868E-4</v>
      </c>
      <c r="GG65" s="2">
        <f t="shared" si="67"/>
        <v>1.8442031025187703E-4</v>
      </c>
      <c r="GH65" s="2">
        <f t="shared" si="67"/>
        <v>1.6448324974293978E-4</v>
      </c>
      <c r="GI65" s="2">
        <f t="shared" si="67"/>
        <v>1.6134901745144895E-4</v>
      </c>
      <c r="GJ65" s="2">
        <f t="shared" si="67"/>
        <v>1.213170781884662E-4</v>
      </c>
      <c r="GK65" s="2">
        <f t="shared" si="67"/>
        <v>1.1420530189540846E-4</v>
      </c>
      <c r="GM65" s="86">
        <f t="shared" si="68"/>
        <v>1.9761277973000791E-3</v>
      </c>
      <c r="GN65" s="86">
        <f t="shared" si="68"/>
        <v>3.4348405170905876E-3</v>
      </c>
      <c r="GO65" s="86">
        <f t="shared" si="68"/>
        <v>2.3292648387504807E-3</v>
      </c>
      <c r="GP65" s="86">
        <f t="shared" si="68"/>
        <v>2.5007809028106689E-3</v>
      </c>
      <c r="GQ65" s="86">
        <f t="shared" si="68"/>
        <v>3.074674844168413E-3</v>
      </c>
      <c r="GR65" s="86">
        <f t="shared" si="68"/>
        <v>2.3572518622635738E-3</v>
      </c>
      <c r="GS65" s="86">
        <f t="shared" si="68"/>
        <v>1.3425742535248455E-3</v>
      </c>
      <c r="GT65" s="86">
        <f t="shared" si="68"/>
        <v>1.7371699929780832E-3</v>
      </c>
      <c r="GU65" s="86">
        <f t="shared" si="68"/>
        <v>1.3544420852412979E-3</v>
      </c>
      <c r="GV65" s="86">
        <f t="shared" si="68"/>
        <v>1.2807967474052263E-3</v>
      </c>
      <c r="GW65" s="86">
        <f t="shared" si="68"/>
        <v>1.1393436311472962E-3</v>
      </c>
      <c r="GX65" s="86">
        <f t="shared" si="68"/>
        <v>1.4303121454945207E-3</v>
      </c>
      <c r="GY65" s="86">
        <f t="shared" si="68"/>
        <v>1.9033067493504118E-3</v>
      </c>
      <c r="GZ65" s="86">
        <f t="shared" si="68"/>
        <v>7.1688071017859197E-4</v>
      </c>
      <c r="HA65" s="86">
        <f t="shared" si="68"/>
        <v>1.7305628871266471E-4</v>
      </c>
      <c r="HC65" s="86">
        <f t="shared" si="73"/>
        <v>5.6231045797128532E-11</v>
      </c>
      <c r="HD65" s="86">
        <f t="shared" si="69"/>
        <v>1.6886177648565693E-11</v>
      </c>
      <c r="HE65" s="86">
        <f t="shared" si="69"/>
        <v>6.2372547670522211E-12</v>
      </c>
      <c r="HF65" s="86">
        <f t="shared" si="69"/>
        <v>5.0297757480813279E-12</v>
      </c>
      <c r="HG65" s="86">
        <f t="shared" si="69"/>
        <v>8.7988741329184401E-12</v>
      </c>
      <c r="HH65" s="86">
        <f t="shared" si="69"/>
        <v>2.0306500283617221E-11</v>
      </c>
      <c r="HI65" s="86">
        <f t="shared" si="69"/>
        <v>5.4645463645297672E-12</v>
      </c>
      <c r="HJ65" s="86">
        <f t="shared" si="69"/>
        <v>1.1286896700427317E-11</v>
      </c>
      <c r="HK65" s="86">
        <f t="shared" si="69"/>
        <v>2.9647421500952508E-12</v>
      </c>
      <c r="HL65" s="86">
        <f t="shared" si="69"/>
        <v>4.563322839484794E-12</v>
      </c>
      <c r="HM65" s="86">
        <f t="shared" si="69"/>
        <v>6.3032917952977647E-12</v>
      </c>
      <c r="HN65" s="86">
        <f t="shared" si="69"/>
        <v>2.1890697468291159E-11</v>
      </c>
      <c r="HO65" s="86">
        <f t="shared" si="69"/>
        <v>3.6904743364505739E-11</v>
      </c>
      <c r="HP65" s="86">
        <f t="shared" si="69"/>
        <v>3.2293640962413871E-13</v>
      </c>
      <c r="HQ65" s="86">
        <f t="shared" si="69"/>
        <v>1.796502749193685E-15</v>
      </c>
      <c r="HS65" s="86">
        <f t="shared" si="70"/>
        <v>9.9680213679209672E-45</v>
      </c>
      <c r="HT65" s="86">
        <f t="shared" si="70"/>
        <v>4.3259616010346145E-48</v>
      </c>
      <c r="HU65" s="86">
        <f t="shared" si="70"/>
        <v>6.5108667405813596E-50</v>
      </c>
      <c r="HV65" s="86">
        <f t="shared" si="70"/>
        <v>8.0254965486293011E-51</v>
      </c>
      <c r="HW65" s="86">
        <f t="shared" si="70"/>
        <v>2.4037120930537477E-50</v>
      </c>
      <c r="HX65" s="86">
        <f t="shared" si="70"/>
        <v>1.1556119909525938E-48</v>
      </c>
      <c r="HY65" s="86">
        <f t="shared" si="70"/>
        <v>5.8205879860466863E-51</v>
      </c>
      <c r="HZ65" s="86">
        <f t="shared" si="70"/>
        <v>8.4041838009186119E-50</v>
      </c>
      <c r="IA65" s="86">
        <f t="shared" si="70"/>
        <v>7.5398754609269641E-53</v>
      </c>
      <c r="IB65" s="86">
        <f t="shared" si="70"/>
        <v>1.1147354237343651E-51</v>
      </c>
      <c r="IC65" s="86">
        <f t="shared" si="70"/>
        <v>4.1223833009758841E-52</v>
      </c>
      <c r="ID65" s="86">
        <f t="shared" si="70"/>
        <v>1.6033170260834035E-49</v>
      </c>
      <c r="IE65" s="86">
        <f t="shared" si="70"/>
        <v>1.2518643536061489E-48</v>
      </c>
      <c r="IF65" s="86">
        <f t="shared" si="70"/>
        <v>5.8639237933251494E-46</v>
      </c>
      <c r="IG65" s="86">
        <f t="shared" si="70"/>
        <v>7.4170048406901886E-36</v>
      </c>
      <c r="II65" s="86">
        <f t="shared" si="71"/>
        <v>1.3736395247266622E-268</v>
      </c>
      <c r="IJ65" s="86">
        <f t="shared" si="71"/>
        <v>1.9270337600358262E-289</v>
      </c>
      <c r="IK65" s="86">
        <f t="shared" si="71"/>
        <v>1.5989634394987226E-305</v>
      </c>
      <c r="IL65" s="86">
        <f t="shared" si="71"/>
        <v>0</v>
      </c>
      <c r="IM65" s="86">
        <f t="shared" si="71"/>
        <v>6.3142335422339414E-308</v>
      </c>
      <c r="IN65" s="86">
        <f t="shared" si="71"/>
        <v>7.2257977189991633E-294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1.8800989376280022E-304</v>
      </c>
      <c r="IU65" s="86">
        <f t="shared" si="71"/>
        <v>6.3580165650357816E-299</v>
      </c>
      <c r="IV65" s="86">
        <f t="shared" si="71"/>
        <v>6.3925770018457826E-172</v>
      </c>
      <c r="IW65" s="86">
        <f t="shared" si="71"/>
        <v>8.2779353820163576E-104</v>
      </c>
      <c r="IY65" s="86">
        <f t="shared" si="72"/>
        <v>1.9761278535311249E-3</v>
      </c>
      <c r="IZ65" s="86">
        <f t="shared" si="72"/>
        <v>3.4348405339767654E-3</v>
      </c>
      <c r="JA65" s="86">
        <f t="shared" si="72"/>
        <v>2.3292648449877353E-3</v>
      </c>
      <c r="JB65" s="86">
        <f t="shared" si="72"/>
        <v>2.5007809078404445E-3</v>
      </c>
      <c r="JC65" s="86">
        <f t="shared" si="72"/>
        <v>3.074674852967287E-3</v>
      </c>
      <c r="JD65" s="86">
        <f t="shared" si="72"/>
        <v>2.3572518825700742E-3</v>
      </c>
      <c r="JE65" s="86">
        <f t="shared" si="72"/>
        <v>1.3425742589893918E-3</v>
      </c>
      <c r="JF65" s="86">
        <f t="shared" si="72"/>
        <v>1.73717000426498E-3</v>
      </c>
      <c r="JG65" s="86">
        <f t="shared" si="72"/>
        <v>1.3544420882060401E-3</v>
      </c>
      <c r="JH65" s="86">
        <f t="shared" si="72"/>
        <v>1.2807967519685491E-3</v>
      </c>
      <c r="JI65" s="86">
        <f t="shared" si="72"/>
        <v>1.1393436374505881E-3</v>
      </c>
      <c r="JJ65" s="86">
        <f t="shared" si="72"/>
        <v>1.4303121673852181E-3</v>
      </c>
      <c r="JK65" s="86">
        <f t="shared" si="72"/>
        <v>1.9033067862551552E-3</v>
      </c>
      <c r="JL65" s="86">
        <f t="shared" si="72"/>
        <v>7.1688071050152841E-4</v>
      </c>
      <c r="JM65" s="86">
        <f t="shared" si="72"/>
        <v>1.7305628871446121E-4</v>
      </c>
    </row>
    <row r="66" spans="2:273" x14ac:dyDescent="0.25">
      <c r="B66" s="2">
        <v>39</v>
      </c>
      <c r="C66" s="37">
        <v>112.968</v>
      </c>
      <c r="D66" s="37">
        <v>113.22</v>
      </c>
      <c r="E66" s="37">
        <v>112.458</v>
      </c>
      <c r="F66" s="37">
        <v>117.051</v>
      </c>
      <c r="G66" s="37">
        <v>121.52500000000001</v>
      </c>
      <c r="H66" s="37">
        <v>120.39</v>
      </c>
      <c r="I66" s="37">
        <v>116.559</v>
      </c>
      <c r="J66" s="37">
        <v>116.983</v>
      </c>
      <c r="K66" s="37">
        <v>116.39700000000001</v>
      </c>
      <c r="L66" s="37">
        <v>115.845</v>
      </c>
      <c r="M66" s="37">
        <v>111.345</v>
      </c>
      <c r="N66" s="37">
        <v>113.89700000000001</v>
      </c>
      <c r="O66" s="37">
        <v>111.621</v>
      </c>
      <c r="P66" s="37">
        <v>113.017</v>
      </c>
      <c r="Q66" s="37">
        <v>110.593</v>
      </c>
      <c r="S66" s="4">
        <f t="shared" si="74"/>
        <v>108.97398402870631</v>
      </c>
      <c r="T66" s="4">
        <f t="shared" si="74"/>
        <v>109.93093378913451</v>
      </c>
      <c r="U66" s="4">
        <f t="shared" si="74"/>
        <v>110.73902192079723</v>
      </c>
      <c r="V66" s="4">
        <f t="shared" si="74"/>
        <v>114.55274016942293</v>
      </c>
      <c r="W66" s="4">
        <f t="shared" si="74"/>
        <v>116.42028362925107</v>
      </c>
      <c r="X66" s="4">
        <f t="shared" si="74"/>
        <v>116.22402396741906</v>
      </c>
      <c r="Y66" s="4">
        <f t="shared" si="74"/>
        <v>114.88596327286223</v>
      </c>
      <c r="Z66" s="4">
        <f t="shared" si="74"/>
        <v>115.03227425556243</v>
      </c>
      <c r="AA66" s="4">
        <f t="shared" si="74"/>
        <v>113.38912486038792</v>
      </c>
      <c r="AB66" s="4">
        <f t="shared" si="74"/>
        <v>114.38017625156643</v>
      </c>
      <c r="AC66" s="4">
        <f t="shared" si="74"/>
        <v>111.16447861987631</v>
      </c>
      <c r="AD66" s="4">
        <f t="shared" si="74"/>
        <v>110.80356705367369</v>
      </c>
      <c r="AE66" s="4">
        <f t="shared" si="74"/>
        <v>109.77519834606726</v>
      </c>
      <c r="AF66" s="4">
        <f t="shared" si="74"/>
        <v>110.85226644845918</v>
      </c>
      <c r="AG66" s="4">
        <f t="shared" si="74"/>
        <v>110.53641419938154</v>
      </c>
      <c r="AI66" s="4">
        <f t="shared" si="75"/>
        <v>3.9940159712936918</v>
      </c>
      <c r="AJ66" s="4">
        <f t="shared" si="75"/>
        <v>3.2890662108654851</v>
      </c>
      <c r="AK66" s="4">
        <f t="shared" si="75"/>
        <v>1.7189780792027705</v>
      </c>
      <c r="AL66" s="4">
        <f t="shared" si="75"/>
        <v>2.4982598305770694</v>
      </c>
      <c r="AM66" s="4">
        <f t="shared" si="75"/>
        <v>5.1047163707489318</v>
      </c>
      <c r="AN66" s="4">
        <f t="shared" si="75"/>
        <v>4.165976032580943</v>
      </c>
      <c r="AO66" s="4">
        <f t="shared" si="75"/>
        <v>1.6730367271377702</v>
      </c>
      <c r="AP66" s="4">
        <f t="shared" si="75"/>
        <v>1.9507257444375767</v>
      </c>
      <c r="AQ66" s="4">
        <f t="shared" si="75"/>
        <v>3.0078751396120822</v>
      </c>
      <c r="AR66" s="4">
        <f t="shared" si="75"/>
        <v>1.4648237484335738</v>
      </c>
      <c r="AS66" s="4">
        <f t="shared" si="75"/>
        <v>0.18052138012369312</v>
      </c>
      <c r="AT66" s="4">
        <f t="shared" si="75"/>
        <v>3.0934329463263168</v>
      </c>
      <c r="AU66" s="4">
        <f t="shared" si="75"/>
        <v>1.8458016539327389</v>
      </c>
      <c r="AV66" s="4">
        <f t="shared" si="75"/>
        <v>2.1647335515408201</v>
      </c>
      <c r="AW66" s="4">
        <f t="shared" si="75"/>
        <v>5.6585800618464077E-2</v>
      </c>
      <c r="AY66" s="2">
        <f t="shared" si="65"/>
        <v>106.7230148579916</v>
      </c>
      <c r="AZ66" s="2">
        <f t="shared" si="65"/>
        <v>106.30942818829878</v>
      </c>
      <c r="BA66" s="2">
        <f t="shared" si="65"/>
        <v>108.26150237427079</v>
      </c>
      <c r="BB66" s="2">
        <f t="shared" si="65"/>
        <v>112.04189373276678</v>
      </c>
      <c r="BC66" s="2">
        <f t="shared" si="65"/>
        <v>113.31448896919052</v>
      </c>
      <c r="BD66" s="2">
        <f t="shared" si="65"/>
        <v>113.75131266356561</v>
      </c>
      <c r="BE66" s="2">
        <f t="shared" si="65"/>
        <v>113.37387020735223</v>
      </c>
      <c r="BF66" s="2">
        <f t="shared" si="65"/>
        <v>113.15484718081289</v>
      </c>
      <c r="BG66" s="2">
        <f t="shared" si="65"/>
        <v>111.84747719830546</v>
      </c>
      <c r="BH66" s="2">
        <f t="shared" si="65"/>
        <v>112.91965874881159</v>
      </c>
      <c r="BI66" s="2">
        <f t="shared" si="65"/>
        <v>109.75494485637888</v>
      </c>
      <c r="BJ66" s="2">
        <f t="shared" si="65"/>
        <v>109.16328605396691</v>
      </c>
      <c r="BK66" s="2">
        <f t="shared" si="65"/>
        <v>107.58085434019632</v>
      </c>
      <c r="BL66" s="2">
        <f t="shared" si="65"/>
        <v>109.94364934481405</v>
      </c>
      <c r="BM66" s="2">
        <f t="shared" si="65"/>
        <v>110.28814827220494</v>
      </c>
      <c r="BO66" s="2">
        <f t="shared" si="10"/>
        <v>112.968</v>
      </c>
      <c r="BP66" s="2">
        <f t="shared" si="11"/>
        <v>113.22</v>
      </c>
      <c r="BQ66" s="2">
        <f t="shared" si="12"/>
        <v>112.458</v>
      </c>
      <c r="BR66" s="2">
        <f t="shared" si="13"/>
        <v>117.051</v>
      </c>
      <c r="BS66" s="2">
        <f t="shared" si="14"/>
        <v>121.52500000000001</v>
      </c>
      <c r="BT66" s="2">
        <f t="shared" si="15"/>
        <v>120.39</v>
      </c>
      <c r="BU66" s="2">
        <f t="shared" si="16"/>
        <v>116.559</v>
      </c>
      <c r="BV66" s="2">
        <f t="shared" si="17"/>
        <v>116.983</v>
      </c>
      <c r="BW66" s="2">
        <f t="shared" si="18"/>
        <v>116.39700000000001</v>
      </c>
      <c r="BX66" s="2">
        <f t="shared" si="19"/>
        <v>115.845</v>
      </c>
      <c r="BY66" s="2">
        <f t="shared" si="20"/>
        <v>111.345</v>
      </c>
      <c r="BZ66" s="2">
        <f t="shared" si="21"/>
        <v>113.89700000000001</v>
      </c>
      <c r="CA66" s="2">
        <f t="shared" si="22"/>
        <v>111.621</v>
      </c>
      <c r="CB66" s="2">
        <f t="shared" si="23"/>
        <v>113.017</v>
      </c>
      <c r="CC66" s="2">
        <f t="shared" si="24"/>
        <v>110.593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110.12136601378707</v>
      </c>
      <c r="DL66" s="2">
        <f t="shared" si="76"/>
        <v>111.0600817073171</v>
      </c>
      <c r="DM66" s="2">
        <f t="shared" si="76"/>
        <v>111.52247995951416</v>
      </c>
      <c r="DN66" s="2">
        <f t="shared" si="76"/>
        <v>115.95000033738192</v>
      </c>
      <c r="DO66" s="2">
        <f t="shared" si="76"/>
        <v>118.00865149359885</v>
      </c>
      <c r="DP66" s="2">
        <f t="shared" si="76"/>
        <v>118.21722562643616</v>
      </c>
      <c r="DQ66" s="2">
        <f t="shared" si="76"/>
        <v>116.63723826458038</v>
      </c>
      <c r="DR66" s="2">
        <f t="shared" si="76"/>
        <v>116.84533607893606</v>
      </c>
      <c r="DS66" s="2">
        <f t="shared" si="76"/>
        <v>116.02527893607891</v>
      </c>
      <c r="DT66" s="2">
        <f t="shared" si="76"/>
        <v>116.12049502359501</v>
      </c>
      <c r="DU66" s="2">
        <f t="shared" si="76"/>
        <v>113.62221482047363</v>
      </c>
      <c r="DV66" s="2">
        <f t="shared" si="76"/>
        <v>112.38770168067225</v>
      </c>
      <c r="DW66" s="2">
        <f t="shared" si="76"/>
        <v>109.55286218487396</v>
      </c>
      <c r="DX66" s="2">
        <f t="shared" si="76"/>
        <v>111.62236876114085</v>
      </c>
      <c r="DY66" s="2">
        <f t="shared" si="76"/>
        <v>110.619489010989</v>
      </c>
      <c r="EA66" s="2">
        <f t="shared" si="77"/>
        <v>102.15800481631166</v>
      </c>
      <c r="EB66" s="2">
        <f t="shared" si="77"/>
        <v>100.46397402597404</v>
      </c>
      <c r="EC66" s="2">
        <f t="shared" si="77"/>
        <v>103.98742177964336</v>
      </c>
      <c r="ED66" s="2">
        <f t="shared" si="77"/>
        <v>106.99397699061461</v>
      </c>
      <c r="EE66" s="2">
        <f t="shared" si="77"/>
        <v>107.5208215933616</v>
      </c>
      <c r="EF66" s="2">
        <f t="shared" si="77"/>
        <v>107.96145201391948</v>
      </c>
      <c r="EG66" s="2">
        <f t="shared" si="77"/>
        <v>108.73522824980049</v>
      </c>
      <c r="EH66" s="2">
        <f t="shared" si="77"/>
        <v>108.16141333223243</v>
      </c>
      <c r="EI66" s="2">
        <f t="shared" si="77"/>
        <v>105.99082617154743</v>
      </c>
      <c r="EJ66" s="2">
        <f t="shared" si="77"/>
        <v>108.41820722433459</v>
      </c>
      <c r="EK66" s="2">
        <f t="shared" si="77"/>
        <v>104.28538956861091</v>
      </c>
      <c r="EL66" s="2">
        <f t="shared" si="77"/>
        <v>104.72890119849619</v>
      </c>
      <c r="EM66" s="2">
        <f t="shared" si="77"/>
        <v>104.99343316877955</v>
      </c>
      <c r="EN66" s="2">
        <f t="shared" si="77"/>
        <v>107.40979987831066</v>
      </c>
      <c r="EO66" s="2">
        <f t="shared" si="77"/>
        <v>109.74275107173477</v>
      </c>
      <c r="EQ66" s="2">
        <f t="shared" si="78"/>
        <v>102.14941780866401</v>
      </c>
      <c r="ER66" s="2">
        <f t="shared" si="78"/>
        <v>98.665450453593834</v>
      </c>
      <c r="ES66" s="2">
        <f t="shared" si="78"/>
        <v>103.54122907023954</v>
      </c>
      <c r="ET66" s="2">
        <f t="shared" si="78"/>
        <v>105.84776234504412</v>
      </c>
      <c r="EU66" s="2">
        <f t="shared" si="78"/>
        <v>106.49776942539263</v>
      </c>
      <c r="EV66" s="2">
        <f t="shared" si="78"/>
        <v>107.87615420507566</v>
      </c>
      <c r="EW66" s="2">
        <f t="shared" si="78"/>
        <v>108.85075300971876</v>
      </c>
      <c r="EX66" s="2">
        <f t="shared" si="78"/>
        <v>107.95151312075345</v>
      </c>
      <c r="EY66" s="2">
        <f t="shared" si="78"/>
        <v>105.37577438177522</v>
      </c>
      <c r="EZ66" s="2">
        <f t="shared" si="78"/>
        <v>107.53875662214801</v>
      </c>
      <c r="FA66" s="2">
        <f t="shared" si="78"/>
        <v>104.46631976136668</v>
      </c>
      <c r="FB66" s="2">
        <f t="shared" si="78"/>
        <v>104.06353412455493</v>
      </c>
      <c r="FC66" s="2">
        <f t="shared" si="78"/>
        <v>104.92922345290297</v>
      </c>
      <c r="FD66" s="2">
        <f t="shared" si="78"/>
        <v>107.67008845135088</v>
      </c>
      <c r="FE66" s="2">
        <f t="shared" si="78"/>
        <v>113.57074524077154</v>
      </c>
      <c r="FG66" s="2">
        <f t="shared" si="79"/>
        <v>0.42674819557178223</v>
      </c>
      <c r="FH66" s="2">
        <f t="shared" si="79"/>
        <v>0.44832071278890251</v>
      </c>
      <c r="FI66" s="2">
        <f t="shared" si="79"/>
        <v>0.43276759317908442</v>
      </c>
      <c r="FJ66" s="2">
        <f t="shared" si="79"/>
        <v>0.43635092684654569</v>
      </c>
      <c r="FK66" s="2">
        <f t="shared" si="79"/>
        <v>0.44756810289368837</v>
      </c>
      <c r="FL66" s="2">
        <f t="shared" si="79"/>
        <v>0.43545241203280044</v>
      </c>
      <c r="FM66" s="2">
        <f t="shared" si="79"/>
        <v>0.4129813219578175</v>
      </c>
      <c r="FN66" s="2">
        <f t="shared" si="79"/>
        <v>0.42497579862269202</v>
      </c>
      <c r="FO66" s="2">
        <f t="shared" si="79"/>
        <v>0.41633531710173244</v>
      </c>
      <c r="FP66" s="2">
        <f t="shared" si="79"/>
        <v>0.41554666268478313</v>
      </c>
      <c r="FQ66" s="2">
        <f t="shared" si="79"/>
        <v>0.41419930710195202</v>
      </c>
      <c r="FR66" s="2">
        <f t="shared" si="79"/>
        <v>0.42099224749792485</v>
      </c>
      <c r="FS66" s="2">
        <f t="shared" si="79"/>
        <v>0.43250952656307856</v>
      </c>
      <c r="FT66" s="2">
        <f t="shared" si="79"/>
        <v>0.39851076305206318</v>
      </c>
      <c r="FU66" s="2">
        <f t="shared" si="79"/>
        <v>0.37847123290334078</v>
      </c>
      <c r="FW66" s="2">
        <f t="shared" si="67"/>
        <v>1.3207004616419324E-4</v>
      </c>
      <c r="FX66" s="2">
        <f t="shared" si="67"/>
        <v>1.1062992650481337E-4</v>
      </c>
      <c r="FY66" s="2">
        <f t="shared" si="67"/>
        <v>1.0890423637025876E-4</v>
      </c>
      <c r="FZ66" s="2">
        <f t="shared" si="67"/>
        <v>1.1997438215777453E-4</v>
      </c>
      <c r="GA66" s="2">
        <f t="shared" si="67"/>
        <v>1.411389291196388E-4</v>
      </c>
      <c r="GB66" s="2">
        <f t="shared" si="67"/>
        <v>1.3606489963120168E-4</v>
      </c>
      <c r="GC66" s="2">
        <f t="shared" si="67"/>
        <v>1.2538264147959237E-4</v>
      </c>
      <c r="GD66" s="2">
        <f t="shared" si="67"/>
        <v>1.5194679799686127E-4</v>
      </c>
      <c r="GE66" s="2">
        <f t="shared" si="67"/>
        <v>1.7017121424185832E-4</v>
      </c>
      <c r="GF66" s="2">
        <f t="shared" si="67"/>
        <v>2.0044873767124797E-4</v>
      </c>
      <c r="GG66" s="2">
        <f t="shared" si="67"/>
        <v>2.0220925130118227E-4</v>
      </c>
      <c r="GH66" s="2">
        <f t="shared" si="67"/>
        <v>1.803494350002054E-4</v>
      </c>
      <c r="GI66" s="2">
        <f t="shared" si="67"/>
        <v>1.7691292566089599E-4</v>
      </c>
      <c r="GJ66" s="2">
        <f t="shared" si="67"/>
        <v>1.3301997412743386E-4</v>
      </c>
      <c r="GK66" s="2">
        <f t="shared" si="67"/>
        <v>1.2522224367332365E-4</v>
      </c>
      <c r="GM66" s="86">
        <f t="shared" si="68"/>
        <v>3.1514809216132097E-3</v>
      </c>
      <c r="GN66" s="86">
        <f t="shared" si="68"/>
        <v>5.1909641351700463E-3</v>
      </c>
      <c r="GO66" s="86">
        <f t="shared" si="68"/>
        <v>3.6566566899026648E-3</v>
      </c>
      <c r="GP66" s="86">
        <f t="shared" si="68"/>
        <v>3.9166612408854202E-3</v>
      </c>
      <c r="GQ66" s="86">
        <f t="shared" si="68"/>
        <v>4.8007189121908253E-3</v>
      </c>
      <c r="GR66" s="86">
        <f t="shared" si="68"/>
        <v>3.7387227082386868E-3</v>
      </c>
      <c r="GS66" s="86">
        <f t="shared" si="68"/>
        <v>2.2130877738969325E-3</v>
      </c>
      <c r="GT66" s="86">
        <f t="shared" si="68"/>
        <v>2.842133835246949E-3</v>
      </c>
      <c r="GU66" s="86">
        <f t="shared" si="68"/>
        <v>2.2631430150480423E-3</v>
      </c>
      <c r="GV66" s="86">
        <f t="shared" si="68"/>
        <v>2.1613945059956769E-3</v>
      </c>
      <c r="GW66" s="86">
        <f t="shared" si="68"/>
        <v>1.9652552218869159E-3</v>
      </c>
      <c r="GX66" s="86">
        <f t="shared" si="68"/>
        <v>2.4124793038373241E-3</v>
      </c>
      <c r="GY66" s="86">
        <f t="shared" si="68"/>
        <v>3.1598937048277148E-3</v>
      </c>
      <c r="GZ66" s="86">
        <f t="shared" si="68"/>
        <v>1.2747781239569444E-3</v>
      </c>
      <c r="HA66" s="86">
        <f t="shared" si="68"/>
        <v>3.7253151154571041E-4</v>
      </c>
      <c r="HC66" s="86">
        <f t="shared" si="73"/>
        <v>1.5561574276013668E-10</v>
      </c>
      <c r="HD66" s="86">
        <f t="shared" si="69"/>
        <v>4.891598927883403E-11</v>
      </c>
      <c r="HE66" s="86">
        <f t="shared" si="69"/>
        <v>1.8989861596700278E-11</v>
      </c>
      <c r="HF66" s="86">
        <f t="shared" si="69"/>
        <v>1.5755915249590208E-11</v>
      </c>
      <c r="HG66" s="86">
        <f t="shared" si="69"/>
        <v>2.7558529259313103E-11</v>
      </c>
      <c r="HH66" s="86">
        <f t="shared" si="69"/>
        <v>6.0506002265089801E-11</v>
      </c>
      <c r="HI66" s="86">
        <f t="shared" si="69"/>
        <v>1.7216417617881496E-11</v>
      </c>
      <c r="HJ66" s="86">
        <f t="shared" si="69"/>
        <v>3.5495293731070197E-11</v>
      </c>
      <c r="HK66" s="86">
        <f t="shared" si="69"/>
        <v>1.0041660668946762E-11</v>
      </c>
      <c r="HL66" s="86">
        <f t="shared" si="69"/>
        <v>1.5364505244201251E-11</v>
      </c>
      <c r="HM66" s="86">
        <f t="shared" si="69"/>
        <v>2.1196061671503075E-11</v>
      </c>
      <c r="HN66" s="86">
        <f t="shared" si="69"/>
        <v>6.8781838854675329E-11</v>
      </c>
      <c r="HO66" s="86">
        <f t="shared" si="69"/>
        <v>1.1304035880841959E-10</v>
      </c>
      <c r="HP66" s="86">
        <f t="shared" si="69"/>
        <v>1.2201031251590725E-12</v>
      </c>
      <c r="HQ66" s="86">
        <f t="shared" si="69"/>
        <v>9.3591916333657187E-15</v>
      </c>
      <c r="HS66" s="86">
        <f t="shared" si="70"/>
        <v>1.3822273979539264E-43</v>
      </c>
      <c r="HT66" s="86">
        <f t="shared" si="70"/>
        <v>6.9733270365375809E-47</v>
      </c>
      <c r="HU66" s="86">
        <f t="shared" si="70"/>
        <v>1.1914436605655565E-48</v>
      </c>
      <c r="HV66" s="86">
        <f t="shared" si="70"/>
        <v>1.606341062469978E-49</v>
      </c>
      <c r="HW66" s="86">
        <f t="shared" si="70"/>
        <v>4.9040021231629024E-49</v>
      </c>
      <c r="HX66" s="86">
        <f t="shared" si="70"/>
        <v>2.0646047345914614E-47</v>
      </c>
      <c r="HY66" s="86">
        <f t="shared" si="70"/>
        <v>1.1938570888449376E-49</v>
      </c>
      <c r="HZ66" s="86">
        <f t="shared" si="70"/>
        <v>1.7307476456345182E-48</v>
      </c>
      <c r="IA66" s="86">
        <f t="shared" si="70"/>
        <v>1.9132850009164057E-51</v>
      </c>
      <c r="IB66" s="86">
        <f t="shared" si="70"/>
        <v>2.7575435436552842E-50</v>
      </c>
      <c r="IC66" s="86">
        <f t="shared" si="70"/>
        <v>1.0523977184788569E-50</v>
      </c>
      <c r="ID66" s="86">
        <f t="shared" si="70"/>
        <v>3.4063296918327685E-48</v>
      </c>
      <c r="IE66" s="86">
        <f t="shared" si="70"/>
        <v>2.4976891256164678E-47</v>
      </c>
      <c r="IF66" s="86">
        <f t="shared" si="70"/>
        <v>9.258003184932868E-45</v>
      </c>
      <c r="IG66" s="86">
        <f t="shared" si="70"/>
        <v>6.2334331311592499E-35</v>
      </c>
      <c r="II66" s="86">
        <f t="shared" si="71"/>
        <v>3.53862005918193E-263</v>
      </c>
      <c r="IJ66" s="86">
        <f t="shared" si="71"/>
        <v>1.0168219944179076E-283</v>
      </c>
      <c r="IK66" s="86">
        <f t="shared" si="71"/>
        <v>1.721981028070892E-299</v>
      </c>
      <c r="IL66" s="86">
        <f t="shared" si="71"/>
        <v>8.3330236814068449E-306</v>
      </c>
      <c r="IM66" s="86">
        <f t="shared" si="71"/>
        <v>1.1359679775257295E-301</v>
      </c>
      <c r="IN66" s="86">
        <f t="shared" si="71"/>
        <v>6.3438793523984662E-288</v>
      </c>
      <c r="IO66" s="86">
        <f t="shared" si="71"/>
        <v>6.1677576733172772E-307</v>
      </c>
      <c r="IP66" s="86">
        <f t="shared" si="71"/>
        <v>6.3572632099338745E-302</v>
      </c>
      <c r="IQ66" s="86">
        <f t="shared" si="71"/>
        <v>0</v>
      </c>
      <c r="IR66" s="86">
        <f t="shared" si="71"/>
        <v>9.9918126973330192E-307</v>
      </c>
      <c r="IS66" s="86">
        <f t="shared" si="71"/>
        <v>0</v>
      </c>
      <c r="IT66" s="86">
        <f t="shared" si="71"/>
        <v>4.2787501807570923E-298</v>
      </c>
      <c r="IU66" s="86">
        <f t="shared" si="71"/>
        <v>1.072947587695357E-292</v>
      </c>
      <c r="IV66" s="86">
        <f t="shared" si="71"/>
        <v>1.8120407551040006E-168</v>
      </c>
      <c r="IW66" s="86">
        <f t="shared" si="71"/>
        <v>9.4319031435758685E-102</v>
      </c>
      <c r="IY66" s="86">
        <f t="shared" si="72"/>
        <v>3.1514810772289526E-3</v>
      </c>
      <c r="IZ66" s="86">
        <f t="shared" si="72"/>
        <v>5.1909641840860356E-3</v>
      </c>
      <c r="JA66" s="86">
        <f t="shared" si="72"/>
        <v>3.6566567088925266E-3</v>
      </c>
      <c r="JB66" s="86">
        <f t="shared" si="72"/>
        <v>3.9166612566413359E-3</v>
      </c>
      <c r="JC66" s="86">
        <f t="shared" si="72"/>
        <v>4.8007189397493545E-3</v>
      </c>
      <c r="JD66" s="86">
        <f t="shared" si="72"/>
        <v>3.7387227687446889E-3</v>
      </c>
      <c r="JE66" s="86">
        <f t="shared" si="72"/>
        <v>2.21308779111335E-3</v>
      </c>
      <c r="JF66" s="86">
        <f t="shared" si="72"/>
        <v>2.8421338707422428E-3</v>
      </c>
      <c r="JG66" s="86">
        <f t="shared" si="72"/>
        <v>2.2631430250897029E-3</v>
      </c>
      <c r="JH66" s="86">
        <f t="shared" si="72"/>
        <v>2.1613945213601821E-3</v>
      </c>
      <c r="JI66" s="86">
        <f t="shared" si="72"/>
        <v>1.9652552430829777E-3</v>
      </c>
      <c r="JJ66" s="86">
        <f t="shared" si="72"/>
        <v>2.4124793726191629E-3</v>
      </c>
      <c r="JK66" s="86">
        <f t="shared" si="72"/>
        <v>3.1598938178680736E-3</v>
      </c>
      <c r="JL66" s="86">
        <f t="shared" si="72"/>
        <v>1.2747781251770476E-3</v>
      </c>
      <c r="JM66" s="86">
        <f t="shared" si="72"/>
        <v>3.7253151155506963E-4</v>
      </c>
    </row>
    <row r="67" spans="2:273" x14ac:dyDescent="0.25">
      <c r="B67" s="2">
        <v>40</v>
      </c>
      <c r="C67" s="37">
        <v>111.68300000000001</v>
      </c>
      <c r="D67" s="37">
        <v>113.322</v>
      </c>
      <c r="E67" s="37">
        <v>115.068</v>
      </c>
      <c r="F67" s="37">
        <v>118.797</v>
      </c>
      <c r="G67" s="37">
        <v>119.746</v>
      </c>
      <c r="H67" s="37">
        <v>120.30500000000001</v>
      </c>
      <c r="I67" s="37">
        <v>117.881</v>
      </c>
      <c r="J67" s="37">
        <v>116.949</v>
      </c>
      <c r="K67" s="37">
        <v>117.241</v>
      </c>
      <c r="L67" s="37">
        <v>117.224</v>
      </c>
      <c r="M67" s="37">
        <v>114.69</v>
      </c>
      <c r="N67" s="37">
        <v>113.224</v>
      </c>
      <c r="O67" s="37">
        <v>113.328</v>
      </c>
      <c r="P67" s="37">
        <v>111</v>
      </c>
      <c r="Q67" s="37">
        <v>112.08499999999999</v>
      </c>
      <c r="S67" s="4">
        <f t="shared" si="74"/>
        <v>109.89585860351544</v>
      </c>
      <c r="T67" s="4">
        <f t="shared" si="74"/>
        <v>111.2116596813167</v>
      </c>
      <c r="U67" s="4">
        <f t="shared" si="74"/>
        <v>111.75324083612711</v>
      </c>
      <c r="V67" s="4">
        <f t="shared" si="74"/>
        <v>115.54705913282712</v>
      </c>
      <c r="W67" s="4">
        <f t="shared" si="74"/>
        <v>117.60445866421833</v>
      </c>
      <c r="X67" s="4">
        <f t="shared" si="74"/>
        <v>117.21331238349234</v>
      </c>
      <c r="Y67" s="4">
        <f t="shared" si="74"/>
        <v>115.54411673468208</v>
      </c>
      <c r="Z67" s="4">
        <f t="shared" si="74"/>
        <v>115.84283297546035</v>
      </c>
      <c r="AA67" s="4">
        <f t="shared" si="74"/>
        <v>114.06301492486858</v>
      </c>
      <c r="AB67" s="4">
        <f t="shared" si="74"/>
        <v>115.06429663235332</v>
      </c>
      <c r="AC67" s="4">
        <f t="shared" si="74"/>
        <v>111.88401608213093</v>
      </c>
      <c r="AD67" s="4">
        <f t="shared" si="74"/>
        <v>111.61204384671791</v>
      </c>
      <c r="AE67" s="4">
        <f t="shared" si="74"/>
        <v>110.86108932989562</v>
      </c>
      <c r="AF67" s="4">
        <f t="shared" si="74"/>
        <v>111.36403072418129</v>
      </c>
      <c r="AG67" s="4">
        <f t="shared" si="74"/>
        <v>110.64753226836406</v>
      </c>
      <c r="AI67" s="4">
        <f t="shared" si="75"/>
        <v>1.7871413964845715</v>
      </c>
      <c r="AJ67" s="4">
        <f t="shared" si="75"/>
        <v>2.1103403186832992</v>
      </c>
      <c r="AK67" s="4">
        <f t="shared" si="75"/>
        <v>3.3147591638728926</v>
      </c>
      <c r="AL67" s="4">
        <f t="shared" si="75"/>
        <v>3.2499408671728816</v>
      </c>
      <c r="AM67" s="4">
        <f t="shared" si="75"/>
        <v>2.1415413357816675</v>
      </c>
      <c r="AN67" s="4">
        <f t="shared" si="75"/>
        <v>3.0916876165076701</v>
      </c>
      <c r="AO67" s="4">
        <f t="shared" si="75"/>
        <v>2.3368832653179226</v>
      </c>
      <c r="AP67" s="4">
        <f t="shared" si="75"/>
        <v>1.1061670245396442</v>
      </c>
      <c r="AQ67" s="4">
        <f t="shared" si="75"/>
        <v>3.1779850751314171</v>
      </c>
      <c r="AR67" s="4">
        <f t="shared" si="75"/>
        <v>2.159703367646685</v>
      </c>
      <c r="AS67" s="4">
        <f t="shared" si="75"/>
        <v>2.8059839178690709</v>
      </c>
      <c r="AT67" s="4">
        <f t="shared" si="75"/>
        <v>1.6119561532820939</v>
      </c>
      <c r="AU67" s="4">
        <f t="shared" si="75"/>
        <v>2.466910670104383</v>
      </c>
      <c r="AV67" s="4">
        <f t="shared" si="75"/>
        <v>-0.36403072418129057</v>
      </c>
      <c r="AW67" s="4">
        <f t="shared" si="75"/>
        <v>1.4374677316359339</v>
      </c>
      <c r="AY67" s="2">
        <f t="shared" si="65"/>
        <v>106.51411980580586</v>
      </c>
      <c r="AZ67" s="2">
        <f t="shared" si="65"/>
        <v>106.03432843333684</v>
      </c>
      <c r="BA67" s="2">
        <f t="shared" si="65"/>
        <v>108.08498439970234</v>
      </c>
      <c r="BB67" s="2">
        <f t="shared" si="65"/>
        <v>111.83927030820118</v>
      </c>
      <c r="BC67" s="2">
        <f t="shared" si="65"/>
        <v>113.03931144459366</v>
      </c>
      <c r="BD67" s="2">
        <f t="shared" si="65"/>
        <v>113.52165641367169</v>
      </c>
      <c r="BE67" s="2">
        <f t="shared" si="65"/>
        <v>113.20074655928727</v>
      </c>
      <c r="BF67" s="2">
        <f t="shared" si="65"/>
        <v>112.95857456896601</v>
      </c>
      <c r="BG67" s="2">
        <f t="shared" si="65"/>
        <v>111.64709252403496</v>
      </c>
      <c r="BH67" s="2">
        <f t="shared" si="65"/>
        <v>112.75542872876335</v>
      </c>
      <c r="BI67" s="2">
        <f t="shared" si="65"/>
        <v>109.61242941057044</v>
      </c>
      <c r="BJ67" s="2">
        <f t="shared" si="65"/>
        <v>109.02300996908066</v>
      </c>
      <c r="BK67" s="2">
        <f t="shared" si="65"/>
        <v>107.45249780004053</v>
      </c>
      <c r="BL67" s="2">
        <f t="shared" si="65"/>
        <v>109.85534473777861</v>
      </c>
      <c r="BM67" s="2">
        <f t="shared" si="65"/>
        <v>110.15732501151685</v>
      </c>
      <c r="BO67" s="2">
        <f t="shared" si="10"/>
        <v>111.68300000000001</v>
      </c>
      <c r="BP67" s="2">
        <f t="shared" si="11"/>
        <v>113.322</v>
      </c>
      <c r="BQ67" s="2">
        <f t="shared" si="12"/>
        <v>115.068</v>
      </c>
      <c r="BR67" s="2">
        <f t="shared" si="13"/>
        <v>118.797</v>
      </c>
      <c r="BS67" s="2">
        <f t="shared" si="14"/>
        <v>119.746</v>
      </c>
      <c r="BT67" s="2">
        <f t="shared" si="15"/>
        <v>120.30500000000001</v>
      </c>
      <c r="BU67" s="2">
        <f t="shared" si="16"/>
        <v>117.881</v>
      </c>
      <c r="BV67" s="2">
        <f t="shared" si="17"/>
        <v>116.949</v>
      </c>
      <c r="BW67" s="2">
        <f t="shared" si="18"/>
        <v>117.241</v>
      </c>
      <c r="BX67" s="2">
        <f t="shared" si="19"/>
        <v>117.224</v>
      </c>
      <c r="BY67" s="2">
        <f t="shared" si="20"/>
        <v>114.69</v>
      </c>
      <c r="BZ67" s="2">
        <f t="shared" si="21"/>
        <v>113.224</v>
      </c>
      <c r="CA67" s="2">
        <f t="shared" si="22"/>
        <v>113.328</v>
      </c>
      <c r="CB67" s="2">
        <f t="shared" si="23"/>
        <v>111</v>
      </c>
      <c r="CC67" s="2">
        <f t="shared" si="24"/>
        <v>112.08499999999999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110.19122551701498</v>
      </c>
      <c r="DL67" s="2">
        <f t="shared" si="76"/>
        <v>111.14668292682929</v>
      </c>
      <c r="DM67" s="2">
        <f t="shared" si="76"/>
        <v>111.66963036437247</v>
      </c>
      <c r="DN67" s="2">
        <f t="shared" si="76"/>
        <v>116.11846491228071</v>
      </c>
      <c r="DO67" s="2">
        <f t="shared" si="76"/>
        <v>118.12210526315789</v>
      </c>
      <c r="DP67" s="2">
        <f t="shared" si="76"/>
        <v>118.37893467556626</v>
      </c>
      <c r="DQ67" s="2">
        <f t="shared" si="76"/>
        <v>116.78880369843529</v>
      </c>
      <c r="DR67" s="2">
        <f t="shared" si="76"/>
        <v>117.01167854997853</v>
      </c>
      <c r="DS67" s="2">
        <f t="shared" si="76"/>
        <v>116.21492269412266</v>
      </c>
      <c r="DT67" s="2">
        <f t="shared" si="76"/>
        <v>116.30138356928356</v>
      </c>
      <c r="DU67" s="2">
        <f t="shared" si="76"/>
        <v>113.86813705118409</v>
      </c>
      <c r="DV67" s="2">
        <f t="shared" si="76"/>
        <v>112.59006274509802</v>
      </c>
      <c r="DW67" s="2">
        <f t="shared" si="76"/>
        <v>109.65405490196079</v>
      </c>
      <c r="DX67" s="2">
        <f t="shared" si="76"/>
        <v>111.74929456327988</v>
      </c>
      <c r="DY67" s="2">
        <f t="shared" si="76"/>
        <v>110.52509890109889</v>
      </c>
      <c r="EA67" s="2">
        <f t="shared" si="77"/>
        <v>102.0092775304628</v>
      </c>
      <c r="EB67" s="2">
        <f t="shared" si="77"/>
        <v>100.29733548269913</v>
      </c>
      <c r="EC67" s="2">
        <f t="shared" si="77"/>
        <v>103.8000822839451</v>
      </c>
      <c r="ED67" s="2">
        <f t="shared" si="77"/>
        <v>106.79838183469575</v>
      </c>
      <c r="EE67" s="2">
        <f t="shared" si="77"/>
        <v>107.3179816055171</v>
      </c>
      <c r="EF67" s="2">
        <f t="shared" si="77"/>
        <v>107.77849829942683</v>
      </c>
      <c r="EG67" s="2">
        <f t="shared" si="77"/>
        <v>108.54934096276116</v>
      </c>
      <c r="EH67" s="2">
        <f t="shared" si="77"/>
        <v>107.95704319489171</v>
      </c>
      <c r="EI67" s="2">
        <f t="shared" si="77"/>
        <v>105.80711752373287</v>
      </c>
      <c r="EJ67" s="2">
        <f t="shared" si="77"/>
        <v>108.2074144486692</v>
      </c>
      <c r="EK67" s="2">
        <f t="shared" si="77"/>
        <v>104.12309811728721</v>
      </c>
      <c r="EL67" s="2">
        <f t="shared" si="77"/>
        <v>104.5490560682956</v>
      </c>
      <c r="EM67" s="2">
        <f t="shared" si="77"/>
        <v>104.81805719686216</v>
      </c>
      <c r="EN67" s="2">
        <f t="shared" si="77"/>
        <v>107.24816453829634</v>
      </c>
      <c r="EO67" s="2">
        <f t="shared" si="77"/>
        <v>109.60521714775649</v>
      </c>
      <c r="EQ67" s="2">
        <f t="shared" si="78"/>
        <v>102.00083097356627</v>
      </c>
      <c r="ER67" s="2">
        <f t="shared" si="78"/>
        <v>98.525988660153502</v>
      </c>
      <c r="ES67" s="2">
        <f t="shared" si="78"/>
        <v>103.36099103300272</v>
      </c>
      <c r="ET67" s="2">
        <f t="shared" si="78"/>
        <v>105.67043010880745</v>
      </c>
      <c r="EU67" s="2">
        <f t="shared" si="78"/>
        <v>106.31173222783227</v>
      </c>
      <c r="EV67" s="2">
        <f t="shared" si="78"/>
        <v>107.69456053260498</v>
      </c>
      <c r="EW67" s="2">
        <f t="shared" si="78"/>
        <v>108.66301413987782</v>
      </c>
      <c r="EX67" s="2">
        <f t="shared" si="78"/>
        <v>107.75056933642396</v>
      </c>
      <c r="EY67" s="2">
        <f t="shared" si="78"/>
        <v>105.20226131608375</v>
      </c>
      <c r="EZ67" s="2">
        <f t="shared" si="78"/>
        <v>107.34270141903171</v>
      </c>
      <c r="FA67" s="2">
        <f t="shared" si="78"/>
        <v>104.30095930840078</v>
      </c>
      <c r="FB67" s="2">
        <f t="shared" si="78"/>
        <v>103.89480849522144</v>
      </c>
      <c r="FC67" s="2">
        <f t="shared" si="78"/>
        <v>104.75484069524477</v>
      </c>
      <c r="FD67" s="2">
        <f t="shared" si="78"/>
        <v>107.50404619128555</v>
      </c>
      <c r="FE67" s="2">
        <f t="shared" si="78"/>
        <v>113.36223317971314</v>
      </c>
      <c r="FG67" s="2">
        <f t="shared" si="79"/>
        <v>0.44941675186718494</v>
      </c>
      <c r="FH67" s="2">
        <f t="shared" si="79"/>
        <v>0.47119328161369117</v>
      </c>
      <c r="FI67" s="2">
        <f t="shared" si="79"/>
        <v>0.45550182757737501</v>
      </c>
      <c r="FJ67" s="2">
        <f t="shared" si="79"/>
        <v>0.45912103882795641</v>
      </c>
      <c r="FK67" s="2">
        <f t="shared" si="79"/>
        <v>0.47043501711539354</v>
      </c>
      <c r="FL67" s="2">
        <f t="shared" si="79"/>
        <v>0.45821375336325626</v>
      </c>
      <c r="FM67" s="2">
        <f t="shared" si="79"/>
        <v>0.43547411788590817</v>
      </c>
      <c r="FN67" s="2">
        <f t="shared" si="79"/>
        <v>0.44762372229420438</v>
      </c>
      <c r="FO67" s="2">
        <f t="shared" si="79"/>
        <v>0.43887421388373615</v>
      </c>
      <c r="FP67" s="2">
        <f t="shared" si="79"/>
        <v>0.43807490961420659</v>
      </c>
      <c r="FQ67" s="2">
        <f t="shared" si="79"/>
        <v>0.43670908897809319</v>
      </c>
      <c r="FR67" s="2">
        <f t="shared" si="79"/>
        <v>0.44359164774845677</v>
      </c>
      <c r="FS67" s="2">
        <f t="shared" si="79"/>
        <v>0.45524108437805333</v>
      </c>
      <c r="FT67" s="2">
        <f t="shared" si="79"/>
        <v>0.42078036753986481</v>
      </c>
      <c r="FU67" s="2">
        <f t="shared" si="79"/>
        <v>0.40036638764900556</v>
      </c>
      <c r="FW67" s="2">
        <f t="shared" si="67"/>
        <v>1.4481008083001552E-4</v>
      </c>
      <c r="FX67" s="2">
        <f t="shared" si="67"/>
        <v>1.2130200755154516E-4</v>
      </c>
      <c r="FY67" s="2">
        <f t="shared" si="67"/>
        <v>1.1940986602196866E-4</v>
      </c>
      <c r="FZ67" s="2">
        <f t="shared" si="67"/>
        <v>1.3154777147787448E-4</v>
      </c>
      <c r="GA67" s="2">
        <f t="shared" si="67"/>
        <v>1.5475365115263308E-4</v>
      </c>
      <c r="GB67" s="2">
        <f t="shared" si="67"/>
        <v>1.4919023724160776E-4</v>
      </c>
      <c r="GC67" s="2">
        <f t="shared" si="67"/>
        <v>1.3747766953231265E-4</v>
      </c>
      <c r="GD67" s="2">
        <f t="shared" si="67"/>
        <v>1.6660390863850586E-4</v>
      </c>
      <c r="GE67" s="2">
        <f t="shared" si="67"/>
        <v>1.865859626941912E-4</v>
      </c>
      <c r="GF67" s="2">
        <f t="shared" si="67"/>
        <v>2.1978341992419736E-4</v>
      </c>
      <c r="GG67" s="2">
        <f t="shared" si="67"/>
        <v>2.2171370974535332E-4</v>
      </c>
      <c r="GH67" s="2">
        <f t="shared" si="67"/>
        <v>1.977457824297434E-4</v>
      </c>
      <c r="GI67" s="2">
        <f t="shared" si="67"/>
        <v>1.9397785474250436E-4</v>
      </c>
      <c r="GJ67" s="2">
        <f t="shared" si="67"/>
        <v>1.4585162949141435E-4</v>
      </c>
      <c r="GK67" s="2">
        <f t="shared" si="67"/>
        <v>1.3730180108718651E-4</v>
      </c>
      <c r="GM67" s="86">
        <f t="shared" si="68"/>
        <v>4.9337379597846794E-3</v>
      </c>
      <c r="GN67" s="86">
        <f t="shared" si="68"/>
        <v>7.7218265165033802E-3</v>
      </c>
      <c r="GO67" s="86">
        <f t="shared" si="68"/>
        <v>5.6396406626624367E-3</v>
      </c>
      <c r="GP67" s="86">
        <f t="shared" si="68"/>
        <v>6.0262975136283247E-3</v>
      </c>
      <c r="GQ67" s="86">
        <f t="shared" si="68"/>
        <v>7.3611568102309594E-3</v>
      </c>
      <c r="GR67" s="86">
        <f t="shared" si="68"/>
        <v>5.820580937169203E-3</v>
      </c>
      <c r="GS67" s="86">
        <f t="shared" si="68"/>
        <v>3.5756673191792814E-3</v>
      </c>
      <c r="GT67" s="86">
        <f t="shared" si="68"/>
        <v>4.5568781620835648E-3</v>
      </c>
      <c r="GU67" s="86">
        <f t="shared" si="68"/>
        <v>3.7022155845455327E-3</v>
      </c>
      <c r="GV67" s="86">
        <f t="shared" si="68"/>
        <v>3.5686255681695888E-3</v>
      </c>
      <c r="GW67" s="86">
        <f t="shared" si="68"/>
        <v>3.3116774993524824E-3</v>
      </c>
      <c r="GX67" s="86">
        <f t="shared" si="68"/>
        <v>3.9798671196556237E-3</v>
      </c>
      <c r="GY67" s="86">
        <f t="shared" si="68"/>
        <v>5.1331140845999133E-3</v>
      </c>
      <c r="GZ67" s="86">
        <f t="shared" si="68"/>
        <v>2.212219164592509E-3</v>
      </c>
      <c r="HA67" s="86">
        <f t="shared" si="68"/>
        <v>7.7319047683367984E-4</v>
      </c>
      <c r="HC67" s="86">
        <f t="shared" si="73"/>
        <v>4.2081965018256253E-10</v>
      </c>
      <c r="HD67" s="86">
        <f t="shared" si="69"/>
        <v>1.3834137526788416E-10</v>
      </c>
      <c r="HE67" s="86">
        <f t="shared" si="69"/>
        <v>5.6373862855437511E-11</v>
      </c>
      <c r="HF67" s="86">
        <f t="shared" si="69"/>
        <v>4.8071756154558155E-11</v>
      </c>
      <c r="HG67" s="86">
        <f t="shared" si="69"/>
        <v>8.4019404383023853E-11</v>
      </c>
      <c r="HH67" s="86">
        <f t="shared" si="69"/>
        <v>1.7574890368194187E-10</v>
      </c>
      <c r="HI67" s="86">
        <f t="shared" si="69"/>
        <v>5.2811423481898226E-11</v>
      </c>
      <c r="HJ67" s="86">
        <f t="shared" si="69"/>
        <v>1.0860672569973826E-10</v>
      </c>
      <c r="HK67" s="86">
        <f t="shared" si="69"/>
        <v>3.302211040760505E-11</v>
      </c>
      <c r="HL67" s="86">
        <f t="shared" si="69"/>
        <v>5.0216437766945372E-11</v>
      </c>
      <c r="HM67" s="86">
        <f t="shared" si="69"/>
        <v>6.9166085614881865E-11</v>
      </c>
      <c r="HN67" s="86">
        <f t="shared" si="69"/>
        <v>2.1011854001569415E-10</v>
      </c>
      <c r="HO67" s="86">
        <f t="shared" si="69"/>
        <v>3.3685493466939363E-10</v>
      </c>
      <c r="HP67" s="86">
        <f t="shared" si="69"/>
        <v>4.4631380303860246E-12</v>
      </c>
      <c r="HQ67" s="86">
        <f t="shared" si="69"/>
        <v>4.6744224939650255E-14</v>
      </c>
      <c r="HS67" s="86">
        <f t="shared" si="70"/>
        <v>1.850659811258574E-42</v>
      </c>
      <c r="HT67" s="86">
        <f t="shared" si="70"/>
        <v>1.0839338186765085E-45</v>
      </c>
      <c r="HU67" s="86">
        <f t="shared" si="70"/>
        <v>2.0983763114298426E-47</v>
      </c>
      <c r="HV67" s="86">
        <f t="shared" si="70"/>
        <v>3.0892861188857106E-48</v>
      </c>
      <c r="HW67" s="86">
        <f t="shared" si="70"/>
        <v>9.6045597898507281E-48</v>
      </c>
      <c r="HX67" s="86">
        <f t="shared" si="70"/>
        <v>3.5487575682735905E-46</v>
      </c>
      <c r="HY67" s="86">
        <f t="shared" si="70"/>
        <v>2.3515608354523359E-48</v>
      </c>
      <c r="HZ67" s="86">
        <f t="shared" si="70"/>
        <v>3.4191427388852828E-47</v>
      </c>
      <c r="IA67" s="86">
        <f t="shared" si="70"/>
        <v>4.6427610862191053E-50</v>
      </c>
      <c r="IB67" s="86">
        <f t="shared" si="70"/>
        <v>6.5209726825583643E-49</v>
      </c>
      <c r="IC67" s="86">
        <f t="shared" si="70"/>
        <v>2.5670455053355198E-49</v>
      </c>
      <c r="ID67" s="86">
        <f t="shared" si="70"/>
        <v>6.9344897612187535E-47</v>
      </c>
      <c r="IE67" s="86">
        <f t="shared" si="70"/>
        <v>4.7797021305152625E-46</v>
      </c>
      <c r="IF67" s="86">
        <f t="shared" si="70"/>
        <v>1.4077926360849945E-43</v>
      </c>
      <c r="IG67" s="86">
        <f t="shared" si="70"/>
        <v>5.0897940892388595E-34</v>
      </c>
      <c r="II67" s="86">
        <f t="shared" si="71"/>
        <v>8.0237496787709685E-258</v>
      </c>
      <c r="IJ67" s="86">
        <f t="shared" si="71"/>
        <v>4.7002483203194078E-278</v>
      </c>
      <c r="IK67" s="86">
        <f t="shared" si="71"/>
        <v>1.6133374895821535E-293</v>
      </c>
      <c r="IL67" s="86">
        <f t="shared" si="71"/>
        <v>1.2142784369454273E-299</v>
      </c>
      <c r="IM67" s="86">
        <f t="shared" si="71"/>
        <v>1.7613991217826742E-295</v>
      </c>
      <c r="IN67" s="86">
        <f t="shared" si="71"/>
        <v>4.8388375926311096E-282</v>
      </c>
      <c r="IO67" s="86">
        <f t="shared" si="71"/>
        <v>1.0157536930126681E-300</v>
      </c>
      <c r="IP67" s="86">
        <f t="shared" si="71"/>
        <v>1.1238301430930791E-295</v>
      </c>
      <c r="IQ67" s="86">
        <f t="shared" si="71"/>
        <v>0</v>
      </c>
      <c r="IR67" s="86">
        <f t="shared" si="71"/>
        <v>3.5690453914592244E-300</v>
      </c>
      <c r="IS67" s="86">
        <f t="shared" si="71"/>
        <v>7.5649657343850975E-303</v>
      </c>
      <c r="IT67" s="86">
        <f t="shared" si="71"/>
        <v>8.336635132775189E-292</v>
      </c>
      <c r="IU67" s="86">
        <f t="shared" si="71"/>
        <v>1.555605491050393E-286</v>
      </c>
      <c r="IV67" s="86">
        <f t="shared" si="71"/>
        <v>4.7348389610044987E-165</v>
      </c>
      <c r="IW67" s="86">
        <f t="shared" si="71"/>
        <v>1.0242176785316406E-99</v>
      </c>
      <c r="IY67" s="86">
        <f t="shared" si="72"/>
        <v>4.9337383806043293E-3</v>
      </c>
      <c r="IZ67" s="86">
        <f t="shared" si="72"/>
        <v>7.7218266548447559E-3</v>
      </c>
      <c r="JA67" s="86">
        <f t="shared" si="72"/>
        <v>5.6396407190362997E-3</v>
      </c>
      <c r="JB67" s="86">
        <f t="shared" si="72"/>
        <v>6.0262975617000804E-3</v>
      </c>
      <c r="JC67" s="86">
        <f t="shared" si="72"/>
        <v>7.3611568942503636E-3</v>
      </c>
      <c r="JD67" s="86">
        <f t="shared" si="72"/>
        <v>5.8205811129181063E-3</v>
      </c>
      <c r="JE67" s="86">
        <f t="shared" si="72"/>
        <v>3.575667371990705E-3</v>
      </c>
      <c r="JF67" s="86">
        <f t="shared" si="72"/>
        <v>4.5568782706902908E-3</v>
      </c>
      <c r="JG67" s="86">
        <f t="shared" si="72"/>
        <v>3.7022156175676429E-3</v>
      </c>
      <c r="JH67" s="86">
        <f t="shared" si="72"/>
        <v>3.5686256183860266E-3</v>
      </c>
      <c r="JI67" s="86">
        <f t="shared" si="72"/>
        <v>3.311677568518568E-3</v>
      </c>
      <c r="JJ67" s="86">
        <f t="shared" si="72"/>
        <v>3.9798673297741635E-3</v>
      </c>
      <c r="JK67" s="86">
        <f t="shared" si="72"/>
        <v>5.1331144214548478E-3</v>
      </c>
      <c r="JL67" s="86">
        <f t="shared" si="72"/>
        <v>2.2122191690556472E-3</v>
      </c>
      <c r="JM67" s="86">
        <f t="shared" si="72"/>
        <v>7.7319047688042403E-4</v>
      </c>
    </row>
    <row r="68" spans="2:273" x14ac:dyDescent="0.25">
      <c r="B68" s="2">
        <v>41</v>
      </c>
      <c r="C68" s="37">
        <v>114.651</v>
      </c>
      <c r="D68" s="37">
        <v>113.983</v>
      </c>
      <c r="E68" s="37">
        <v>115.254</v>
      </c>
      <c r="F68" s="37">
        <v>119.15300000000001</v>
      </c>
      <c r="G68" s="37">
        <v>121.712</v>
      </c>
      <c r="H68" s="37">
        <v>121.102</v>
      </c>
      <c r="I68" s="37">
        <v>120.76300000000001</v>
      </c>
      <c r="J68" s="37">
        <v>119.203</v>
      </c>
      <c r="K68" s="37">
        <v>118.96599999999999</v>
      </c>
      <c r="L68" s="37">
        <v>118.828</v>
      </c>
      <c r="M68" s="37">
        <v>116.44799999999999</v>
      </c>
      <c r="N68" s="37">
        <v>115.70699999999999</v>
      </c>
      <c r="O68" s="37">
        <v>112.276</v>
      </c>
      <c r="P68" s="37">
        <v>112.121</v>
      </c>
      <c r="Q68" s="37">
        <v>110.39</v>
      </c>
      <c r="S68" s="4">
        <f t="shared" si="74"/>
        <v>111.27374356959186</v>
      </c>
      <c r="T68" s="4">
        <f t="shared" si="74"/>
        <v>113.0220216852172</v>
      </c>
      <c r="U68" s="4">
        <f t="shared" si="74"/>
        <v>113.22006935548625</v>
      </c>
      <c r="V68" s="4">
        <f t="shared" si="74"/>
        <v>116.98977163893376</v>
      </c>
      <c r="W68" s="4">
        <f t="shared" si="74"/>
        <v>119.328147556554</v>
      </c>
      <c r="X68" s="4">
        <f t="shared" si="74"/>
        <v>118.67634138021765</v>
      </c>
      <c r="Y68" s="4">
        <f t="shared" si="74"/>
        <v>116.56447878938442</v>
      </c>
      <c r="Z68" s="4">
        <f t="shared" si="74"/>
        <v>117.07909050635116</v>
      </c>
      <c r="AA68" s="4">
        <f t="shared" si="74"/>
        <v>115.1279447569359</v>
      </c>
      <c r="AB68" s="4">
        <f t="shared" si="74"/>
        <v>116.13674482314005</v>
      </c>
      <c r="AC68" s="4">
        <f t="shared" si="74"/>
        <v>113.01922060757556</v>
      </c>
      <c r="AD68" s="4">
        <f t="shared" si="74"/>
        <v>112.85381148216821</v>
      </c>
      <c r="AE68" s="4">
        <f t="shared" si="74"/>
        <v>112.48256254757477</v>
      </c>
      <c r="AF68" s="4">
        <f t="shared" si="74"/>
        <v>112.19322628079331</v>
      </c>
      <c r="AG68" s="4">
        <f t="shared" si="74"/>
        <v>110.95545414707561</v>
      </c>
      <c r="AI68" s="4">
        <f t="shared" si="75"/>
        <v>3.3772564304081385</v>
      </c>
      <c r="AJ68" s="4">
        <f t="shared" si="75"/>
        <v>0.96097831478280682</v>
      </c>
      <c r="AK68" s="4">
        <f t="shared" si="75"/>
        <v>2.0339306445137595</v>
      </c>
      <c r="AL68" s="4">
        <f t="shared" si="75"/>
        <v>2.1632283610662455</v>
      </c>
      <c r="AM68" s="4">
        <f t="shared" si="75"/>
        <v>2.3838524434460027</v>
      </c>
      <c r="AN68" s="4">
        <f t="shared" si="75"/>
        <v>2.4256586197823538</v>
      </c>
      <c r="AO68" s="4">
        <f t="shared" si="75"/>
        <v>4.1985212106155814</v>
      </c>
      <c r="AP68" s="4">
        <f t="shared" si="75"/>
        <v>2.1239094936488385</v>
      </c>
      <c r="AQ68" s="4">
        <f t="shared" si="75"/>
        <v>3.8380552430640904</v>
      </c>
      <c r="AR68" s="4">
        <f t="shared" si="75"/>
        <v>2.6912551768599542</v>
      </c>
      <c r="AS68" s="4">
        <f t="shared" si="75"/>
        <v>3.4287793924244312</v>
      </c>
      <c r="AT68" s="4">
        <f t="shared" si="75"/>
        <v>2.8531885178317822</v>
      </c>
      <c r="AU68" s="4">
        <f t="shared" si="75"/>
        <v>-0.20656254757477654</v>
      </c>
      <c r="AV68" s="4">
        <f t="shared" si="75"/>
        <v>-7.2226280793316278E-2</v>
      </c>
      <c r="AW68" s="4">
        <f t="shared" si="75"/>
        <v>-0.56545414707561292</v>
      </c>
      <c r="AY68" s="2">
        <f t="shared" si="65"/>
        <v>106.29353324697416</v>
      </c>
      <c r="AZ68" s="2">
        <f t="shared" si="65"/>
        <v>105.74629281684972</v>
      </c>
      <c r="BA68" s="2">
        <f t="shared" si="65"/>
        <v>107.8917233719863</v>
      </c>
      <c r="BB68" s="2">
        <f t="shared" si="65"/>
        <v>111.61840113898603</v>
      </c>
      <c r="BC68" s="2">
        <f t="shared" si="65"/>
        <v>112.74828007657831</v>
      </c>
      <c r="BD68" s="2">
        <f t="shared" si="65"/>
        <v>113.27438648389482</v>
      </c>
      <c r="BE68" s="2">
        <f t="shared" si="65"/>
        <v>113.01013736278418</v>
      </c>
      <c r="BF68" s="2">
        <f t="shared" si="65"/>
        <v>112.74344199390541</v>
      </c>
      <c r="BG68" s="2">
        <f t="shared" si="65"/>
        <v>111.42712772772592</v>
      </c>
      <c r="BH68" s="2">
        <f t="shared" si="65"/>
        <v>112.57135831159123</v>
      </c>
      <c r="BI68" s="2">
        <f t="shared" si="65"/>
        <v>109.44885830482042</v>
      </c>
      <c r="BJ68" s="2">
        <f t="shared" si="65"/>
        <v>108.86347102359989</v>
      </c>
      <c r="BK68" s="2">
        <f t="shared" si="65"/>
        <v>107.31060603916207</v>
      </c>
      <c r="BL68" s="2">
        <f t="shared" si="65"/>
        <v>109.75262118527017</v>
      </c>
      <c r="BM68" s="2">
        <f t="shared" si="65"/>
        <v>110.02422475601041</v>
      </c>
      <c r="BO68" s="2">
        <f t="shared" si="10"/>
        <v>114.651</v>
      </c>
      <c r="BP68" s="2" t="str">
        <f t="shared" si="11"/>
        <v/>
      </c>
      <c r="BQ68" s="2">
        <f t="shared" si="12"/>
        <v>115.254</v>
      </c>
      <c r="BR68" s="2">
        <f t="shared" si="13"/>
        <v>119.15300000000001</v>
      </c>
      <c r="BS68" s="2" t="str">
        <f t="shared" si="14"/>
        <v/>
      </c>
      <c r="BT68" s="2">
        <f t="shared" si="15"/>
        <v>121.102</v>
      </c>
      <c r="BU68" s="2">
        <f t="shared" si="16"/>
        <v>120.76300000000001</v>
      </c>
      <c r="BV68" s="2">
        <f t="shared" si="17"/>
        <v>119.203</v>
      </c>
      <c r="BW68" s="2">
        <f t="shared" si="18"/>
        <v>118.96599999999999</v>
      </c>
      <c r="BX68" s="2">
        <f t="shared" si="19"/>
        <v>118.828</v>
      </c>
      <c r="BY68" s="2">
        <f t="shared" si="20"/>
        <v>116.44799999999999</v>
      </c>
      <c r="BZ68" s="2">
        <f t="shared" si="21"/>
        <v>115.70699999999999</v>
      </c>
      <c r="CA68" s="2">
        <f t="shared" si="22"/>
        <v>112.276</v>
      </c>
      <c r="CB68" s="2">
        <f t="shared" si="23"/>
        <v>112.121</v>
      </c>
      <c r="CC68" s="2">
        <f t="shared" si="24"/>
        <v>110.39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110.26108502024292</v>
      </c>
      <c r="DL68" s="2">
        <f t="shared" si="76"/>
        <v>111.23328414634149</v>
      </c>
      <c r="DM68" s="2">
        <f t="shared" si="76"/>
        <v>111.81678076923076</v>
      </c>
      <c r="DN68" s="2">
        <f t="shared" si="76"/>
        <v>116.28692948717949</v>
      </c>
      <c r="DO68" s="2">
        <f t="shared" si="76"/>
        <v>118.23555903271692</v>
      </c>
      <c r="DP68" s="2">
        <f t="shared" si="76"/>
        <v>118.54064372469637</v>
      </c>
      <c r="DQ68" s="2">
        <f t="shared" si="76"/>
        <v>116.94036913229019</v>
      </c>
      <c r="DR68" s="2">
        <f t="shared" si="76"/>
        <v>117.178021021021</v>
      </c>
      <c r="DS68" s="2">
        <f t="shared" si="76"/>
        <v>116.40456645216642</v>
      </c>
      <c r="DT68" s="2">
        <f t="shared" si="76"/>
        <v>116.4822721149721</v>
      </c>
      <c r="DU68" s="2">
        <f t="shared" si="76"/>
        <v>114.11405928189455</v>
      </c>
      <c r="DV68" s="2">
        <f t="shared" si="76"/>
        <v>112.7924238095238</v>
      </c>
      <c r="DW68" s="2">
        <f t="shared" si="76"/>
        <v>109.75524761904762</v>
      </c>
      <c r="DX68" s="2">
        <f t="shared" si="76"/>
        <v>111.87622036541892</v>
      </c>
      <c r="DY68" s="2">
        <f t="shared" si="76"/>
        <v>110.43070879120879</v>
      </c>
      <c r="EA68" s="2">
        <f t="shared" si="77"/>
        <v>101.86055024461395</v>
      </c>
      <c r="EB68" s="2">
        <f t="shared" si="77"/>
        <v>100.13069693942423</v>
      </c>
      <c r="EC68" s="2">
        <f t="shared" si="77"/>
        <v>103.61274278824685</v>
      </c>
      <c r="ED68" s="2">
        <f t="shared" si="77"/>
        <v>106.60278667877688</v>
      </c>
      <c r="EE68" s="2">
        <f t="shared" si="77"/>
        <v>107.11514161767259</v>
      </c>
      <c r="EF68" s="2">
        <f t="shared" si="77"/>
        <v>107.59554458493416</v>
      </c>
      <c r="EG68" s="2">
        <f t="shared" si="77"/>
        <v>108.36345367572183</v>
      </c>
      <c r="EH68" s="2">
        <f t="shared" si="77"/>
        <v>107.75267305755101</v>
      </c>
      <c r="EI68" s="2">
        <f t="shared" si="77"/>
        <v>105.6234088759183</v>
      </c>
      <c r="EJ68" s="2">
        <f t="shared" si="77"/>
        <v>107.9966216730038</v>
      </c>
      <c r="EK68" s="2">
        <f t="shared" si="77"/>
        <v>103.9608066659635</v>
      </c>
      <c r="EL68" s="2">
        <f t="shared" si="77"/>
        <v>104.36921093809502</v>
      </c>
      <c r="EM68" s="2">
        <f t="shared" si="77"/>
        <v>104.64268122494477</v>
      </c>
      <c r="EN68" s="2">
        <f t="shared" si="77"/>
        <v>107.08652919828202</v>
      </c>
      <c r="EO68" s="2">
        <f t="shared" si="77"/>
        <v>109.46768322377822</v>
      </c>
      <c r="EQ68" s="2">
        <f t="shared" si="78"/>
        <v>101.85224413846852</v>
      </c>
      <c r="ER68" s="2">
        <f t="shared" si="78"/>
        <v>98.386526866713169</v>
      </c>
      <c r="ES68" s="2">
        <f t="shared" si="78"/>
        <v>103.1807529957659</v>
      </c>
      <c r="ET68" s="2">
        <f t="shared" si="78"/>
        <v>105.49309787257077</v>
      </c>
      <c r="EU68" s="2">
        <f t="shared" si="78"/>
        <v>106.12569503027188</v>
      </c>
      <c r="EV68" s="2">
        <f t="shared" si="78"/>
        <v>107.51296686013428</v>
      </c>
      <c r="EW68" s="2">
        <f t="shared" si="78"/>
        <v>108.47527527003687</v>
      </c>
      <c r="EX68" s="2">
        <f t="shared" si="78"/>
        <v>107.54962555209448</v>
      </c>
      <c r="EY68" s="2">
        <f t="shared" si="78"/>
        <v>105.0287482503923</v>
      </c>
      <c r="EZ68" s="2">
        <f t="shared" si="78"/>
        <v>107.14664621591541</v>
      </c>
      <c r="FA68" s="2">
        <f t="shared" si="78"/>
        <v>104.13559885543486</v>
      </c>
      <c r="FB68" s="2">
        <f t="shared" si="78"/>
        <v>103.72608286588793</v>
      </c>
      <c r="FC68" s="2">
        <f t="shared" si="78"/>
        <v>104.58045793758656</v>
      </c>
      <c r="FD68" s="2">
        <f t="shared" si="78"/>
        <v>107.33800393122021</v>
      </c>
      <c r="FE68" s="2">
        <f t="shared" si="78"/>
        <v>113.15372111865474</v>
      </c>
      <c r="FG68" s="2">
        <f t="shared" si="79"/>
        <v>0.47229736682299328</v>
      </c>
      <c r="FH68" s="2">
        <f t="shared" si="79"/>
        <v>0.49418745798605179</v>
      </c>
      <c r="FI68" s="2">
        <f t="shared" si="79"/>
        <v>0.47842304563123733</v>
      </c>
      <c r="FJ68" s="2">
        <f t="shared" si="79"/>
        <v>0.48206313990728089</v>
      </c>
      <c r="FK68" s="2">
        <f t="shared" si="79"/>
        <v>0.49342671777437574</v>
      </c>
      <c r="FL68" s="2">
        <f t="shared" si="79"/>
        <v>0.4811508480067464</v>
      </c>
      <c r="FM68" s="2">
        <f t="shared" si="79"/>
        <v>0.45823567287251299</v>
      </c>
      <c r="FN68" s="2">
        <f t="shared" si="79"/>
        <v>0.47049105801476421</v>
      </c>
      <c r="FO68" s="2">
        <f t="shared" si="79"/>
        <v>0.4616681493925181</v>
      </c>
      <c r="FP68" s="2">
        <f t="shared" si="79"/>
        <v>0.46086142727827428</v>
      </c>
      <c r="FQ68" s="2">
        <f t="shared" si="79"/>
        <v>0.45948265500348573</v>
      </c>
      <c r="FR68" s="2">
        <f t="shared" si="79"/>
        <v>0.46642693269083008</v>
      </c>
      <c r="FS68" s="2">
        <f t="shared" si="79"/>
        <v>0.47816070389368576</v>
      </c>
      <c r="FT68" s="2">
        <f t="shared" si="79"/>
        <v>0.44337710347180675</v>
      </c>
      <c r="FU68" s="2">
        <f t="shared" si="79"/>
        <v>0.42266682094011349</v>
      </c>
      <c r="FW68" s="2">
        <f t="shared" si="67"/>
        <v>1.5877887790969862E-4</v>
      </c>
      <c r="FX68" s="2">
        <f t="shared" si="67"/>
        <v>1.3300344988944072E-4</v>
      </c>
      <c r="FY68" s="2">
        <f t="shared" si="67"/>
        <v>1.3092880613890248E-4</v>
      </c>
      <c r="FZ68" s="2">
        <f t="shared" si="67"/>
        <v>1.4423743258853755E-4</v>
      </c>
      <c r="GA68" s="2">
        <f t="shared" si="67"/>
        <v>1.6968147085813466E-4</v>
      </c>
      <c r="GB68" s="2">
        <f t="shared" si="67"/>
        <v>1.6358148768553778E-4</v>
      </c>
      <c r="GC68" s="2">
        <f t="shared" si="67"/>
        <v>1.5073926775377406E-4</v>
      </c>
      <c r="GD68" s="2">
        <f t="shared" si="67"/>
        <v>1.826746169674867E-4</v>
      </c>
      <c r="GE68" s="2">
        <f t="shared" si="67"/>
        <v>2.0458375699074848E-4</v>
      </c>
      <c r="GF68" s="2">
        <f t="shared" si="67"/>
        <v>2.4098261795103568E-4</v>
      </c>
      <c r="GG68" s="2">
        <f t="shared" si="67"/>
        <v>2.4309904850217511E-4</v>
      </c>
      <c r="GH68" s="2">
        <f t="shared" si="67"/>
        <v>2.1681980229139254E-4</v>
      </c>
      <c r="GI68" s="2">
        <f t="shared" si="67"/>
        <v>2.1268850787230768E-4</v>
      </c>
      <c r="GJ68" s="2">
        <f t="shared" si="67"/>
        <v>1.5992088128227049E-4</v>
      </c>
      <c r="GK68" s="2">
        <f t="shared" si="67"/>
        <v>1.5054643695032604E-4</v>
      </c>
      <c r="GM68" s="86">
        <f t="shared" si="68"/>
        <v>7.5829924295862817E-3</v>
      </c>
      <c r="GN68" s="86">
        <f t="shared" si="68"/>
        <v>1.1307298225599715E-2</v>
      </c>
      <c r="GO68" s="86">
        <f t="shared" si="68"/>
        <v>8.5459546245999357E-3</v>
      </c>
      <c r="GP68" s="86">
        <f t="shared" si="68"/>
        <v>9.1100327437926582E-3</v>
      </c>
      <c r="GQ68" s="86">
        <f t="shared" si="68"/>
        <v>1.1085680461036728E-2</v>
      </c>
      <c r="GR68" s="86">
        <f t="shared" si="68"/>
        <v>8.8956647134749746E-3</v>
      </c>
      <c r="GS68" s="86">
        <f t="shared" si="68"/>
        <v>5.6631393058676465E-3</v>
      </c>
      <c r="GT68" s="86">
        <f t="shared" si="68"/>
        <v>7.1607311183681981E-3</v>
      </c>
      <c r="GU68" s="86">
        <f t="shared" si="68"/>
        <v>5.9300337285479576E-3</v>
      </c>
      <c r="GV68" s="86">
        <f t="shared" si="68"/>
        <v>5.7654135141346971E-3</v>
      </c>
      <c r="GW68" s="86">
        <f t="shared" si="68"/>
        <v>5.4524994998321249E-3</v>
      </c>
      <c r="GX68" s="86">
        <f t="shared" si="68"/>
        <v>6.4224008245611806E-3</v>
      </c>
      <c r="GY68" s="86">
        <f t="shared" si="68"/>
        <v>8.1599438360363021E-3</v>
      </c>
      <c r="GZ68" s="86">
        <f t="shared" si="68"/>
        <v>3.7469723260557981E-3</v>
      </c>
      <c r="HA68" s="86">
        <f t="shared" si="68"/>
        <v>1.5475236468594938E-3</v>
      </c>
      <c r="HC68" s="86">
        <f t="shared" si="73"/>
        <v>1.1120215668543934E-9</v>
      </c>
      <c r="HD68" s="86">
        <f t="shared" si="69"/>
        <v>3.8198346888076493E-10</v>
      </c>
      <c r="HE68" s="86">
        <f t="shared" si="69"/>
        <v>1.6318158979626999E-10</v>
      </c>
      <c r="HF68" s="86">
        <f t="shared" si="69"/>
        <v>1.428558086370221E-10</v>
      </c>
      <c r="HG68" s="86">
        <f t="shared" si="69"/>
        <v>2.4934962249676081E-10</v>
      </c>
      <c r="HH68" s="86">
        <f t="shared" si="69"/>
        <v>4.976546821608436E-10</v>
      </c>
      <c r="HI68" s="86">
        <f t="shared" si="69"/>
        <v>1.5773201780995489E-10</v>
      </c>
      <c r="HJ68" s="86">
        <f t="shared" si="69"/>
        <v>3.2332834024048023E-10</v>
      </c>
      <c r="HK68" s="86">
        <f t="shared" si="69"/>
        <v>1.0543786671858252E-10</v>
      </c>
      <c r="HL68" s="86">
        <f t="shared" si="69"/>
        <v>1.5932187605620038E-10</v>
      </c>
      <c r="HM68" s="86">
        <f t="shared" si="69"/>
        <v>2.1902524245271442E-10</v>
      </c>
      <c r="HN68" s="86">
        <f t="shared" si="69"/>
        <v>6.2408493058345218E-10</v>
      </c>
      <c r="HO68" s="86">
        <f t="shared" si="69"/>
        <v>9.7661324405415462E-10</v>
      </c>
      <c r="HP68" s="86">
        <f t="shared" si="69"/>
        <v>1.580740044650601E-11</v>
      </c>
      <c r="HQ68" s="86">
        <f t="shared" si="69"/>
        <v>2.2382628323941213E-13</v>
      </c>
      <c r="HS68" s="86">
        <f t="shared" si="70"/>
        <v>2.3925021086855749E-41</v>
      </c>
      <c r="HT68" s="86">
        <f t="shared" si="70"/>
        <v>1.6246986757255446E-44</v>
      </c>
      <c r="HU68" s="86">
        <f t="shared" si="70"/>
        <v>3.5568897808471561E-46</v>
      </c>
      <c r="HV68" s="86">
        <f t="shared" si="70"/>
        <v>5.7086722866586779E-47</v>
      </c>
      <c r="HW68" s="86">
        <f t="shared" si="70"/>
        <v>1.8057810152406187E-46</v>
      </c>
      <c r="HX68" s="86">
        <f t="shared" si="70"/>
        <v>5.8685714662155868E-45</v>
      </c>
      <c r="HY68" s="86">
        <f t="shared" si="70"/>
        <v>4.4481621083032026E-47</v>
      </c>
      <c r="HZ68" s="86">
        <f t="shared" si="70"/>
        <v>6.4796011747786129E-46</v>
      </c>
      <c r="IA68" s="86">
        <f t="shared" si="70"/>
        <v>1.0773492470485803E-48</v>
      </c>
      <c r="IB68" s="86">
        <f t="shared" si="70"/>
        <v>1.4741587353921078E-47</v>
      </c>
      <c r="IC68" s="86">
        <f t="shared" si="70"/>
        <v>5.9829011995514747E-48</v>
      </c>
      <c r="ID68" s="86">
        <f t="shared" si="70"/>
        <v>1.3527118681808308E-45</v>
      </c>
      <c r="IE68" s="86">
        <f t="shared" si="70"/>
        <v>8.7729773215503523E-45</v>
      </c>
      <c r="IF68" s="86">
        <f t="shared" si="70"/>
        <v>2.0618383929801818E-42</v>
      </c>
      <c r="IG68" s="86">
        <f t="shared" si="70"/>
        <v>4.037843233595362E-33</v>
      </c>
      <c r="II68" s="86">
        <f t="shared" si="71"/>
        <v>1.6014155641474009E-252</v>
      </c>
      <c r="IJ68" s="86">
        <f t="shared" si="71"/>
        <v>1.9033464224703488E-272</v>
      </c>
      <c r="IK68" s="86">
        <f t="shared" si="71"/>
        <v>1.3150129298315326E-287</v>
      </c>
      <c r="IL68" s="86">
        <f t="shared" si="71"/>
        <v>1.5301142825764378E-293</v>
      </c>
      <c r="IM68" s="86">
        <f t="shared" si="71"/>
        <v>2.3539470050051343E-289</v>
      </c>
      <c r="IN68" s="86">
        <f t="shared" si="71"/>
        <v>3.2066027514793321E-276</v>
      </c>
      <c r="IO68" s="86">
        <f t="shared" si="71"/>
        <v>1.4437130325412958E-294</v>
      </c>
      <c r="IP68" s="86">
        <f t="shared" si="71"/>
        <v>1.7077915668048612E-289</v>
      </c>
      <c r="IQ68" s="86">
        <f t="shared" si="71"/>
        <v>4.8453945046092954E-303</v>
      </c>
      <c r="IR68" s="86">
        <f t="shared" si="71"/>
        <v>1.0821690833435518E-293</v>
      </c>
      <c r="IS68" s="86">
        <f t="shared" si="71"/>
        <v>2.6633300277825904E-296</v>
      </c>
      <c r="IT68" s="86">
        <f t="shared" si="71"/>
        <v>1.3906036422925663E-285</v>
      </c>
      <c r="IU68" s="86">
        <f t="shared" si="71"/>
        <v>1.9376957841216361E-280</v>
      </c>
      <c r="IV68" s="86">
        <f t="shared" si="71"/>
        <v>1.1404826334855048E-161</v>
      </c>
      <c r="IW68" s="86">
        <f t="shared" si="71"/>
        <v>1.0599899895198837E-97</v>
      </c>
      <c r="IY68" s="86">
        <f t="shared" si="72"/>
        <v>7.5829935416078485E-3</v>
      </c>
      <c r="IZ68" s="86">
        <f t="shared" si="72"/>
        <v>1.1307298607583184E-2</v>
      </c>
      <c r="JA68" s="86">
        <f t="shared" si="72"/>
        <v>8.5459547877815255E-3</v>
      </c>
      <c r="JB68" s="86">
        <f t="shared" si="72"/>
        <v>9.110032886648467E-3</v>
      </c>
      <c r="JC68" s="86">
        <f t="shared" si="72"/>
        <v>1.1085680710386351E-2</v>
      </c>
      <c r="JD68" s="86">
        <f t="shared" si="72"/>
        <v>8.8956652111296559E-3</v>
      </c>
      <c r="JE68" s="86">
        <f t="shared" si="72"/>
        <v>5.6631394635996641E-3</v>
      </c>
      <c r="JF68" s="86">
        <f t="shared" si="72"/>
        <v>7.1607314416965388E-3</v>
      </c>
      <c r="JG68" s="86">
        <f t="shared" si="72"/>
        <v>5.9300338339858243E-3</v>
      </c>
      <c r="JH68" s="86">
        <f t="shared" si="72"/>
        <v>5.7654136734565731E-3</v>
      </c>
      <c r="JI68" s="86">
        <f t="shared" si="72"/>
        <v>5.4524997188573673E-3</v>
      </c>
      <c r="JJ68" s="86">
        <f t="shared" si="72"/>
        <v>6.422401448646111E-3</v>
      </c>
      <c r="JK68" s="86">
        <f t="shared" si="72"/>
        <v>8.1599448126495455E-3</v>
      </c>
      <c r="JL68" s="86">
        <f t="shared" si="72"/>
        <v>3.7469723418631987E-3</v>
      </c>
      <c r="JM68" s="86">
        <f t="shared" si="72"/>
        <v>1.5475236470833202E-3</v>
      </c>
    </row>
    <row r="69" spans="2:273" x14ac:dyDescent="0.25">
      <c r="B69" s="2">
        <v>42</v>
      </c>
      <c r="C69" s="37">
        <v>114.77800000000001</v>
      </c>
      <c r="D69" s="37">
        <v>113.407</v>
      </c>
      <c r="E69" s="37">
        <v>117.051</v>
      </c>
      <c r="F69" s="37">
        <v>120.08499999999999</v>
      </c>
      <c r="G69" s="37">
        <v>122.712</v>
      </c>
      <c r="H69" s="37">
        <v>121.051</v>
      </c>
      <c r="I69" s="37">
        <v>120.64400000000001</v>
      </c>
      <c r="J69" s="37">
        <v>120.864</v>
      </c>
      <c r="K69" s="37">
        <v>118.20699999999999</v>
      </c>
      <c r="L69" s="37">
        <v>117.96599999999999</v>
      </c>
      <c r="M69" s="37">
        <v>119.017</v>
      </c>
      <c r="N69" s="37">
        <v>115.672</v>
      </c>
      <c r="O69" s="37">
        <v>114.931</v>
      </c>
      <c r="P69" s="37">
        <v>112.741</v>
      </c>
      <c r="Q69" s="37">
        <v>112.458</v>
      </c>
      <c r="S69" s="4">
        <f t="shared" si="74"/>
        <v>113.25133209146377</v>
      </c>
      <c r="T69" s="4">
        <f t="shared" si="74"/>
        <v>115.49713486833983</v>
      </c>
      <c r="U69" s="4">
        <f t="shared" si="74"/>
        <v>115.27538216769561</v>
      </c>
      <c r="V69" s="4">
        <f t="shared" si="74"/>
        <v>119.01368363906582</v>
      </c>
      <c r="W69" s="4">
        <f t="shared" si="74"/>
        <v>121.74188995784561</v>
      </c>
      <c r="X69" s="4">
        <f t="shared" si="74"/>
        <v>120.7579237248337</v>
      </c>
      <c r="Y69" s="4">
        <f t="shared" si="74"/>
        <v>118.07894636933901</v>
      </c>
      <c r="Z69" s="4">
        <f t="shared" si="74"/>
        <v>118.8872281659317</v>
      </c>
      <c r="AA69" s="4">
        <f t="shared" si="74"/>
        <v>116.72986317900603</v>
      </c>
      <c r="AB69" s="4">
        <f t="shared" si="74"/>
        <v>117.74608014534471</v>
      </c>
      <c r="AC69" s="4">
        <f t="shared" si="74"/>
        <v>114.73788089270704</v>
      </c>
      <c r="AD69" s="4">
        <f t="shared" si="74"/>
        <v>114.69053222750226</v>
      </c>
      <c r="AE69" s="4">
        <f t="shared" si="74"/>
        <v>114.82110866199039</v>
      </c>
      <c r="AF69" s="4">
        <f t="shared" si="74"/>
        <v>113.48225314347724</v>
      </c>
      <c r="AG69" s="4">
        <f t="shared" si="74"/>
        <v>111.59083574555531</v>
      </c>
      <c r="AI69" s="4">
        <f t="shared" si="75"/>
        <v>1.5266679085362398</v>
      </c>
      <c r="AJ69" s="4">
        <f t="shared" si="75"/>
        <v>-2.0901348683398311</v>
      </c>
      <c r="AK69" s="4">
        <f t="shared" si="75"/>
        <v>1.7756178323043912</v>
      </c>
      <c r="AL69" s="4">
        <f t="shared" si="75"/>
        <v>1.0713163609341763</v>
      </c>
      <c r="AM69" s="4">
        <f t="shared" si="75"/>
        <v>0.97011004215438845</v>
      </c>
      <c r="AN69" s="4">
        <f t="shared" si="75"/>
        <v>0.29307627516629964</v>
      </c>
      <c r="AO69" s="4">
        <f t="shared" si="75"/>
        <v>2.5650536306609979</v>
      </c>
      <c r="AP69" s="4">
        <f t="shared" si="75"/>
        <v>1.9767718340683018</v>
      </c>
      <c r="AQ69" s="4">
        <f t="shared" si="75"/>
        <v>1.4771368209939624</v>
      </c>
      <c r="AR69" s="4">
        <f t="shared" si="75"/>
        <v>0.21991985465528785</v>
      </c>
      <c r="AS69" s="4">
        <f t="shared" si="75"/>
        <v>4.2791191072929564</v>
      </c>
      <c r="AT69" s="4">
        <f t="shared" si="75"/>
        <v>0.9814677724977372</v>
      </c>
      <c r="AU69" s="4">
        <f t="shared" si="75"/>
        <v>0.1098913380096036</v>
      </c>
      <c r="AV69" s="4">
        <f t="shared" si="75"/>
        <v>-0.74125314347723759</v>
      </c>
      <c r="AW69" s="4">
        <f t="shared" si="75"/>
        <v>0.86716425444468825</v>
      </c>
      <c r="AY69" s="2">
        <f t="shared" si="65"/>
        <v>106.06193565148068</v>
      </c>
      <c r="AZ69" s="2">
        <f t="shared" si="65"/>
        <v>105.44633028545155</v>
      </c>
      <c r="BA69" s="2">
        <f t="shared" si="65"/>
        <v>107.6823493195655</v>
      </c>
      <c r="BB69" s="2">
        <f t="shared" si="65"/>
        <v>111.38006410458701</v>
      </c>
      <c r="BC69" s="2">
        <f t="shared" si="65"/>
        <v>112.44238518883259</v>
      </c>
      <c r="BD69" s="2">
        <f t="shared" si="65"/>
        <v>113.01040530303761</v>
      </c>
      <c r="BE69" s="2">
        <f t="shared" si="65"/>
        <v>112.80260044108417</v>
      </c>
      <c r="BF69" s="2">
        <f t="shared" si="65"/>
        <v>112.51013468567129</v>
      </c>
      <c r="BG69" s="2">
        <f t="shared" si="65"/>
        <v>111.18834156624922</v>
      </c>
      <c r="BH69" s="2">
        <f t="shared" si="65"/>
        <v>112.36797408527754</v>
      </c>
      <c r="BI69" s="2">
        <f t="shared" si="65"/>
        <v>109.26489385785618</v>
      </c>
      <c r="BJ69" s="2">
        <f t="shared" si="65"/>
        <v>108.68522927060978</v>
      </c>
      <c r="BK69" s="2">
        <f t="shared" si="65"/>
        <v>107.15553895554682</v>
      </c>
      <c r="BL69" s="2">
        <f t="shared" si="65"/>
        <v>109.63565444402299</v>
      </c>
      <c r="BM69" s="2">
        <f t="shared" si="65"/>
        <v>109.88888128662337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>
        <f t="shared" si="16"/>
        <v>120.64400000000001</v>
      </c>
      <c r="BV69" s="2" t="str">
        <f t="shared" si="17"/>
        <v/>
      </c>
      <c r="BW69" s="2">
        <f t="shared" si="18"/>
        <v>118.20699999999999</v>
      </c>
      <c r="BX69" s="2">
        <f t="shared" si="19"/>
        <v>117.96599999999999</v>
      </c>
      <c r="BY69" s="2">
        <f t="shared" si="20"/>
        <v>119.017</v>
      </c>
      <c r="BZ69" s="2" t="str">
        <f t="shared" si="21"/>
        <v/>
      </c>
      <c r="CA69" s="2" t="str">
        <f t="shared" si="22"/>
        <v/>
      </c>
      <c r="CB69" s="2">
        <f t="shared" si="23"/>
        <v>112.741</v>
      </c>
      <c r="CC69" s="2">
        <f t="shared" si="24"/>
        <v>112.458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110.33094452347083</v>
      </c>
      <c r="DL69" s="2">
        <f t="shared" si="76"/>
        <v>111.31988536585368</v>
      </c>
      <c r="DM69" s="2">
        <f t="shared" si="76"/>
        <v>111.96393117408907</v>
      </c>
      <c r="DN69" s="2">
        <f t="shared" si="76"/>
        <v>116.45539406207828</v>
      </c>
      <c r="DO69" s="2">
        <f t="shared" si="76"/>
        <v>118.34901280227595</v>
      </c>
      <c r="DP69" s="2">
        <f t="shared" si="76"/>
        <v>118.70235277382646</v>
      </c>
      <c r="DQ69" s="2">
        <f t="shared" si="76"/>
        <v>117.0919345661451</v>
      </c>
      <c r="DR69" s="2">
        <f t="shared" si="76"/>
        <v>117.34436349206347</v>
      </c>
      <c r="DS69" s="2">
        <f t="shared" si="76"/>
        <v>116.59421021021018</v>
      </c>
      <c r="DT69" s="2">
        <f t="shared" si="76"/>
        <v>116.66316066066065</v>
      </c>
      <c r="DU69" s="2">
        <f t="shared" si="76"/>
        <v>114.35998151260502</v>
      </c>
      <c r="DV69" s="2">
        <f t="shared" si="76"/>
        <v>112.99478487394956</v>
      </c>
      <c r="DW69" s="2">
        <f t="shared" si="76"/>
        <v>109.85644033613447</v>
      </c>
      <c r="DX69" s="2">
        <f t="shared" si="76"/>
        <v>112.00314616755796</v>
      </c>
      <c r="DY69" s="2">
        <f t="shared" si="76"/>
        <v>110.33631868131867</v>
      </c>
      <c r="EA69" s="2">
        <f t="shared" si="77"/>
        <v>101.71182295876508</v>
      </c>
      <c r="EB69" s="2">
        <f t="shared" si="77"/>
        <v>99.964058396149312</v>
      </c>
      <c r="EC69" s="2">
        <f t="shared" si="77"/>
        <v>103.42540329254859</v>
      </c>
      <c r="ED69" s="2">
        <f t="shared" si="77"/>
        <v>106.40719152285803</v>
      </c>
      <c r="EE69" s="2">
        <f t="shared" si="77"/>
        <v>106.91230162982808</v>
      </c>
      <c r="EF69" s="2">
        <f t="shared" si="77"/>
        <v>107.41259087044151</v>
      </c>
      <c r="EG69" s="2">
        <f t="shared" si="77"/>
        <v>108.17756638868249</v>
      </c>
      <c r="EH69" s="2">
        <f t="shared" si="77"/>
        <v>107.54830292021029</v>
      </c>
      <c r="EI69" s="2">
        <f t="shared" si="77"/>
        <v>105.43970022810373</v>
      </c>
      <c r="EJ69" s="2">
        <f t="shared" si="77"/>
        <v>107.7858288973384</v>
      </c>
      <c r="EK69" s="2">
        <f t="shared" si="77"/>
        <v>103.79851521463981</v>
      </c>
      <c r="EL69" s="2">
        <f t="shared" si="77"/>
        <v>104.18936580789445</v>
      </c>
      <c r="EM69" s="2">
        <f t="shared" si="77"/>
        <v>104.46730525302738</v>
      </c>
      <c r="EN69" s="2">
        <f t="shared" si="77"/>
        <v>106.92489385826771</v>
      </c>
      <c r="EO69" s="2">
        <f t="shared" si="77"/>
        <v>109.33014929979994</v>
      </c>
      <c r="EQ69" s="2">
        <f t="shared" si="78"/>
        <v>101.70365730337078</v>
      </c>
      <c r="ER69" s="2">
        <f t="shared" si="78"/>
        <v>98.247065073272836</v>
      </c>
      <c r="ES69" s="2">
        <f t="shared" si="78"/>
        <v>103.00051495852908</v>
      </c>
      <c r="ET69" s="2">
        <f t="shared" si="78"/>
        <v>105.31576563633411</v>
      </c>
      <c r="EU69" s="2">
        <f t="shared" si="78"/>
        <v>105.9396578327115</v>
      </c>
      <c r="EV69" s="2">
        <f t="shared" si="78"/>
        <v>107.33137318766359</v>
      </c>
      <c r="EW69" s="2">
        <f t="shared" si="78"/>
        <v>108.28753640019593</v>
      </c>
      <c r="EX69" s="2">
        <f t="shared" si="78"/>
        <v>107.348681767765</v>
      </c>
      <c r="EY69" s="2">
        <f t="shared" si="78"/>
        <v>104.85523518470085</v>
      </c>
      <c r="EZ69" s="2">
        <f t="shared" si="78"/>
        <v>106.95059101279911</v>
      </c>
      <c r="FA69" s="2">
        <f t="shared" si="78"/>
        <v>103.97023840246896</v>
      </c>
      <c r="FB69" s="2">
        <f t="shared" si="78"/>
        <v>103.55735723655444</v>
      </c>
      <c r="FC69" s="2">
        <f t="shared" si="78"/>
        <v>104.40607517992837</v>
      </c>
      <c r="FD69" s="2">
        <f t="shared" si="78"/>
        <v>107.17196167115488</v>
      </c>
      <c r="FE69" s="2">
        <f t="shared" si="78"/>
        <v>112.94520905759633</v>
      </c>
      <c r="FG69" s="2">
        <f t="shared" si="79"/>
        <v>0.49529495765231696</v>
      </c>
      <c r="FH69" s="2">
        <f t="shared" si="79"/>
        <v>0.51720625022781164</v>
      </c>
      <c r="FI69" s="2">
        <f t="shared" si="79"/>
        <v>0.50143548366623503</v>
      </c>
      <c r="FJ69" s="2">
        <f t="shared" si="79"/>
        <v>0.50508111551170032</v>
      </c>
      <c r="FK69" s="2">
        <f t="shared" si="79"/>
        <v>0.51644625495824725</v>
      </c>
      <c r="FL69" s="2">
        <f t="shared" si="79"/>
        <v>0.50416766555736692</v>
      </c>
      <c r="FM69" s="2">
        <f t="shared" si="79"/>
        <v>0.48117289027164722</v>
      </c>
      <c r="FN69" s="2">
        <f t="shared" si="79"/>
        <v>0.49348294528951869</v>
      </c>
      <c r="FO69" s="2">
        <f t="shared" si="79"/>
        <v>0.4846234883531258</v>
      </c>
      <c r="FP69" s="2">
        <f t="shared" si="79"/>
        <v>0.48381270389454373</v>
      </c>
      <c r="FQ69" s="2">
        <f t="shared" si="79"/>
        <v>0.4824267088703918</v>
      </c>
      <c r="FR69" s="2">
        <f t="shared" si="79"/>
        <v>0.48940377755834497</v>
      </c>
      <c r="FS69" s="2">
        <f t="shared" si="79"/>
        <v>0.50117264827615338</v>
      </c>
      <c r="FT69" s="2">
        <f t="shared" si="79"/>
        <v>0.46621059804706577</v>
      </c>
      <c r="FU69" s="2">
        <f t="shared" si="79"/>
        <v>0.44528698186741378</v>
      </c>
      <c r="FW69" s="2">
        <f t="shared" si="67"/>
        <v>1.740949107284039E-4</v>
      </c>
      <c r="FX69" s="2">
        <f t="shared" si="67"/>
        <v>1.4583351148975661E-4</v>
      </c>
      <c r="FY69" s="2">
        <f t="shared" si="67"/>
        <v>1.43558767776305E-4</v>
      </c>
      <c r="FZ69" s="2">
        <f t="shared" si="67"/>
        <v>1.5815099910850003E-4</v>
      </c>
      <c r="GA69" s="2">
        <f t="shared" si="67"/>
        <v>1.8604898735892494E-4</v>
      </c>
      <c r="GB69" s="2">
        <f t="shared" si="67"/>
        <v>1.7936070386082484E-4</v>
      </c>
      <c r="GC69" s="2">
        <f t="shared" si="67"/>
        <v>1.6527991672007341E-4</v>
      </c>
      <c r="GD69" s="2">
        <f t="shared" si="67"/>
        <v>2.0029520446743351E-4</v>
      </c>
      <c r="GE69" s="2">
        <f t="shared" si="67"/>
        <v>2.2431720128124235E-4</v>
      </c>
      <c r="GF69" s="2">
        <f t="shared" si="67"/>
        <v>2.6422604309138311E-4</v>
      </c>
      <c r="GG69" s="2">
        <f t="shared" si="67"/>
        <v>2.6654655466748538E-4</v>
      </c>
      <c r="GH69" s="2">
        <f t="shared" si="67"/>
        <v>2.377332127100945E-4</v>
      </c>
      <c r="GI69" s="2">
        <f t="shared" si="67"/>
        <v>2.3320352616166247E-4</v>
      </c>
      <c r="GJ69" s="2">
        <f t="shared" si="67"/>
        <v>1.7534705402568143E-4</v>
      </c>
      <c r="GK69" s="2">
        <f t="shared" si="67"/>
        <v>1.6506848809429462E-4</v>
      </c>
      <c r="GM69" s="86">
        <f t="shared" si="68"/>
        <v>1.1443357606126249E-2</v>
      </c>
      <c r="GN69" s="86">
        <f t="shared" si="68"/>
        <v>1.630060670859838E-2</v>
      </c>
      <c r="GO69" s="86">
        <f t="shared" si="68"/>
        <v>1.2724923429888086E-2</v>
      </c>
      <c r="GP69" s="86">
        <f t="shared" si="68"/>
        <v>1.353219889026328E-2</v>
      </c>
      <c r="GQ69" s="86">
        <f t="shared" si="68"/>
        <v>1.6398454667191406E-2</v>
      </c>
      <c r="GR69" s="86">
        <f t="shared" si="68"/>
        <v>1.3347705522339236E-2</v>
      </c>
      <c r="GS69" s="86">
        <f t="shared" si="68"/>
        <v>8.7931938726797214E-3</v>
      </c>
      <c r="GT69" s="86">
        <f t="shared" si="68"/>
        <v>1.1029736412659722E-2</v>
      </c>
      <c r="GU69" s="86">
        <f t="shared" si="68"/>
        <v>9.3014479582053545E-3</v>
      </c>
      <c r="GV69" s="86">
        <f t="shared" si="68"/>
        <v>9.115420928484174E-3</v>
      </c>
      <c r="GW69" s="86">
        <f t="shared" si="68"/>
        <v>8.7724483926338651E-3</v>
      </c>
      <c r="GX69" s="86">
        <f t="shared" si="68"/>
        <v>1.013927385905954E-2</v>
      </c>
      <c r="GY69" s="86">
        <f t="shared" si="68"/>
        <v>1.2695491848063857E-2</v>
      </c>
      <c r="GZ69" s="86">
        <f t="shared" si="68"/>
        <v>6.1951227601198481E-3</v>
      </c>
      <c r="HA69" s="86">
        <f t="shared" si="68"/>
        <v>2.9874758841275371E-3</v>
      </c>
      <c r="HC69" s="86">
        <f t="shared" si="73"/>
        <v>2.8715431803673769E-9</v>
      </c>
      <c r="HD69" s="86">
        <f t="shared" si="69"/>
        <v>1.029765552067879E-9</v>
      </c>
      <c r="HE69" s="86">
        <f t="shared" si="69"/>
        <v>4.6058757194370677E-10</v>
      </c>
      <c r="HF69" s="86">
        <f t="shared" si="69"/>
        <v>4.1350263874858403E-10</v>
      </c>
      <c r="HG69" s="86">
        <f t="shared" si="69"/>
        <v>7.2036905432250464E-10</v>
      </c>
      <c r="HH69" s="86">
        <f t="shared" si="69"/>
        <v>1.3737765086156363E-9</v>
      </c>
      <c r="HI69" s="86">
        <f t="shared" si="69"/>
        <v>4.5870126135560614E-10</v>
      </c>
      <c r="HJ69" s="86">
        <f t="shared" si="69"/>
        <v>9.365783068279828E-10</v>
      </c>
      <c r="HK69" s="86">
        <f t="shared" si="69"/>
        <v>3.2688391694080418E-10</v>
      </c>
      <c r="HL69" s="86">
        <f t="shared" si="69"/>
        <v>4.9070470825601889E-10</v>
      </c>
      <c r="HM69" s="86">
        <f t="shared" si="69"/>
        <v>6.7308774105901893E-10</v>
      </c>
      <c r="HN69" s="86">
        <f t="shared" si="69"/>
        <v>1.8022910794525088E-9</v>
      </c>
      <c r="HO69" s="86">
        <f t="shared" si="69"/>
        <v>2.7547724671776767E-9</v>
      </c>
      <c r="HP69" s="86">
        <f t="shared" si="69"/>
        <v>5.420881469624894E-11</v>
      </c>
      <c r="HQ69" s="86">
        <f t="shared" si="69"/>
        <v>1.0275503436377999E-12</v>
      </c>
      <c r="HS69" s="86">
        <f t="shared" si="70"/>
        <v>2.9864748736873243E-40</v>
      </c>
      <c r="HT69" s="86">
        <f t="shared" si="70"/>
        <v>2.3482928636595557E-43</v>
      </c>
      <c r="HU69" s="86">
        <f t="shared" si="70"/>
        <v>5.8027879241380723E-45</v>
      </c>
      <c r="HV69" s="86">
        <f t="shared" si="70"/>
        <v>1.0136099596684682E-45</v>
      </c>
      <c r="HW69" s="86">
        <f t="shared" si="70"/>
        <v>3.2592358196475841E-45</v>
      </c>
      <c r="HX69" s="86">
        <f t="shared" si="70"/>
        <v>9.3369992278068339E-44</v>
      </c>
      <c r="HY69" s="86">
        <f t="shared" si="70"/>
        <v>8.0803042110519024E-46</v>
      </c>
      <c r="HZ69" s="86">
        <f t="shared" si="70"/>
        <v>1.1779565290907588E-44</v>
      </c>
      <c r="IA69" s="86">
        <f t="shared" si="70"/>
        <v>2.3906864997601906E-47</v>
      </c>
      <c r="IB69" s="86">
        <f t="shared" si="70"/>
        <v>3.1858148631527051E-46</v>
      </c>
      <c r="IC69" s="86">
        <f t="shared" si="70"/>
        <v>1.3323466874375355E-46</v>
      </c>
      <c r="ID69" s="86">
        <f t="shared" si="70"/>
        <v>2.528491815747904E-44</v>
      </c>
      <c r="IE69" s="86">
        <f t="shared" si="70"/>
        <v>1.5444697001312537E-43</v>
      </c>
      <c r="IF69" s="86">
        <f t="shared" si="70"/>
        <v>2.9084890379630999E-41</v>
      </c>
      <c r="IG69" s="86">
        <f t="shared" si="70"/>
        <v>3.1122701149997455E-32</v>
      </c>
      <c r="II69" s="86">
        <f t="shared" si="71"/>
        <v>2.8132928621782965E-247</v>
      </c>
      <c r="IJ69" s="86">
        <f t="shared" si="71"/>
        <v>6.752070599855688E-267</v>
      </c>
      <c r="IK69" s="86">
        <f t="shared" si="71"/>
        <v>9.3248892178268519E-282</v>
      </c>
      <c r="IL69" s="86">
        <f t="shared" si="71"/>
        <v>1.6673252681550347E-287</v>
      </c>
      <c r="IM69" s="86">
        <f t="shared" si="71"/>
        <v>2.7113389825385151E-283</v>
      </c>
      <c r="IN69" s="86">
        <f t="shared" si="71"/>
        <v>1.8461554154547177E-270</v>
      </c>
      <c r="IO69" s="86">
        <f t="shared" si="71"/>
        <v>1.770947452782632E-288</v>
      </c>
      <c r="IP69" s="86">
        <f t="shared" si="71"/>
        <v>2.2308675975196946E-283</v>
      </c>
      <c r="IQ69" s="86">
        <f t="shared" si="71"/>
        <v>1.4944086777790902E-296</v>
      </c>
      <c r="IR69" s="86">
        <f t="shared" si="71"/>
        <v>2.785316692441378E-287</v>
      </c>
      <c r="IS69" s="86">
        <f t="shared" si="71"/>
        <v>7.9449483681227234E-290</v>
      </c>
      <c r="IT69" s="86">
        <f t="shared" si="71"/>
        <v>1.9858925087257484E-279</v>
      </c>
      <c r="IU69" s="86">
        <f t="shared" si="71"/>
        <v>2.073662064913396E-274</v>
      </c>
      <c r="IV69" s="86">
        <f t="shared" si="71"/>
        <v>2.5323243888064381E-158</v>
      </c>
      <c r="IW69" s="86">
        <f t="shared" si="71"/>
        <v>1.045511406046321E-95</v>
      </c>
      <c r="IY69" s="86">
        <f t="shared" si="72"/>
        <v>1.144336047766943E-2</v>
      </c>
      <c r="IZ69" s="86">
        <f t="shared" si="72"/>
        <v>1.6300607738363931E-2</v>
      </c>
      <c r="JA69" s="86">
        <f t="shared" si="72"/>
        <v>1.2724923890475658E-2</v>
      </c>
      <c r="JB69" s="86">
        <f t="shared" si="72"/>
        <v>1.3532199303765919E-2</v>
      </c>
      <c r="JC69" s="86">
        <f t="shared" si="72"/>
        <v>1.6398455387560459E-2</v>
      </c>
      <c r="JD69" s="86">
        <f t="shared" si="72"/>
        <v>1.3347706896115745E-2</v>
      </c>
      <c r="JE69" s="86">
        <f t="shared" si="72"/>
        <v>8.7931943313809824E-3</v>
      </c>
      <c r="JF69" s="86">
        <f t="shared" si="72"/>
        <v>1.1029737349238029E-2</v>
      </c>
      <c r="JG69" s="86">
        <f t="shared" si="72"/>
        <v>9.301448285089272E-3</v>
      </c>
      <c r="JH69" s="86">
        <f t="shared" si="72"/>
        <v>9.1154214191888818E-3</v>
      </c>
      <c r="JI69" s="86">
        <f t="shared" si="72"/>
        <v>8.7724490657216068E-3</v>
      </c>
      <c r="JJ69" s="86">
        <f t="shared" si="72"/>
        <v>1.013927566135062E-2</v>
      </c>
      <c r="JK69" s="86">
        <f t="shared" si="72"/>
        <v>1.2695494602836324E-2</v>
      </c>
      <c r="JL69" s="86">
        <f t="shared" si="72"/>
        <v>6.1951228143286626E-3</v>
      </c>
      <c r="JM69" s="86">
        <f t="shared" si="72"/>
        <v>2.9874758851550875E-3</v>
      </c>
    </row>
    <row r="70" spans="2:273" x14ac:dyDescent="0.25">
      <c r="B70" s="2">
        <v>43</v>
      </c>
      <c r="C70" s="37">
        <v>113.73</v>
      </c>
      <c r="D70" s="37">
        <v>118.508</v>
      </c>
      <c r="E70" s="37">
        <v>120.136</v>
      </c>
      <c r="F70" s="37">
        <v>121.96599999999999</v>
      </c>
      <c r="G70" s="37">
        <v>124.949</v>
      </c>
      <c r="H70" s="37">
        <v>123.119</v>
      </c>
      <c r="I70" s="37">
        <v>120.52500000000001</v>
      </c>
      <c r="J70" s="37">
        <v>121.169</v>
      </c>
      <c r="K70" s="37">
        <v>120</v>
      </c>
      <c r="L70" s="37">
        <v>120.55200000000001</v>
      </c>
      <c r="M70" s="37">
        <v>116.759</v>
      </c>
      <c r="N70" s="37">
        <v>116.931</v>
      </c>
      <c r="O70" s="37">
        <v>117.379</v>
      </c>
      <c r="P70" s="37">
        <v>115.03400000000001</v>
      </c>
      <c r="Q70" s="37">
        <v>112.271</v>
      </c>
      <c r="S70" s="4">
        <f t="shared" si="74"/>
        <v>115.99370024374468</v>
      </c>
      <c r="T70" s="4">
        <f t="shared" si="74"/>
        <v>118.7838643637308</v>
      </c>
      <c r="U70" s="4">
        <f t="shared" si="74"/>
        <v>118.07283642079886</v>
      </c>
      <c r="V70" s="4">
        <f t="shared" si="74"/>
        <v>121.76787515357432</v>
      </c>
      <c r="W70" s="4">
        <f t="shared" si="74"/>
        <v>125.01066492367842</v>
      </c>
      <c r="X70" s="4">
        <f t="shared" si="74"/>
        <v>123.62147413038765</v>
      </c>
      <c r="Y70" s="4">
        <f t="shared" si="74"/>
        <v>120.24474836614185</v>
      </c>
      <c r="Z70" s="4">
        <f t="shared" si="74"/>
        <v>121.43733656061117</v>
      </c>
      <c r="AA70" s="4">
        <f t="shared" si="74"/>
        <v>119.04271678980845</v>
      </c>
      <c r="AB70" s="4">
        <f t="shared" si="74"/>
        <v>120.07039189647104</v>
      </c>
      <c r="AC70" s="4">
        <f t="shared" si="74"/>
        <v>117.2434995861001</v>
      </c>
      <c r="AD70" s="4">
        <f t="shared" si="74"/>
        <v>117.31396917294127</v>
      </c>
      <c r="AE70" s="4">
        <f t="shared" si="74"/>
        <v>118.08574500297742</v>
      </c>
      <c r="AF70" s="4">
        <f t="shared" si="74"/>
        <v>115.41133743845269</v>
      </c>
      <c r="AG70" s="4">
        <f t="shared" si="74"/>
        <v>112.74398200973597</v>
      </c>
      <c r="AI70" s="4">
        <f t="shared" si="75"/>
        <v>-2.2637002437446796</v>
      </c>
      <c r="AJ70" s="4">
        <f t="shared" si="75"/>
        <v>-0.27586436373080403</v>
      </c>
      <c r="AK70" s="4">
        <f t="shared" si="75"/>
        <v>2.0631635792011309</v>
      </c>
      <c r="AL70" s="4">
        <f t="shared" si="75"/>
        <v>0.19812484642567085</v>
      </c>
      <c r="AM70" s="4">
        <f t="shared" si="75"/>
        <v>-6.1664923678421246E-2</v>
      </c>
      <c r="AN70" s="4">
        <f t="shared" si="75"/>
        <v>-0.50247413038765387</v>
      </c>
      <c r="AO70" s="4">
        <f t="shared" si="75"/>
        <v>0.28025163385815688</v>
      </c>
      <c r="AP70" s="4">
        <f t="shared" si="75"/>
        <v>-0.26833656061117495</v>
      </c>
      <c r="AQ70" s="4">
        <f t="shared" si="75"/>
        <v>0.95728321019154805</v>
      </c>
      <c r="AR70" s="4">
        <f t="shared" si="75"/>
        <v>0.48160810352896988</v>
      </c>
      <c r="AS70" s="4">
        <f t="shared" si="75"/>
        <v>-0.48449958610009958</v>
      </c>
      <c r="AT70" s="4">
        <f t="shared" si="75"/>
        <v>-0.38296917294127297</v>
      </c>
      <c r="AU70" s="4">
        <f t="shared" si="75"/>
        <v>-0.70674500297741361</v>
      </c>
      <c r="AV70" s="4">
        <f t="shared" si="75"/>
        <v>-0.37733743845268464</v>
      </c>
      <c r="AW70" s="4">
        <f t="shared" si="75"/>
        <v>-0.47298200973597204</v>
      </c>
      <c r="AY70" s="2">
        <f t="shared" si="65"/>
        <v>105.82010800404558</v>
      </c>
      <c r="AZ70" s="2">
        <f t="shared" si="65"/>
        <v>105.13555285417469</v>
      </c>
      <c r="BA70" s="2">
        <f t="shared" si="65"/>
        <v>107.45763402917324</v>
      </c>
      <c r="BB70" s="2">
        <f t="shared" si="65"/>
        <v>111.12519036370375</v>
      </c>
      <c r="BC70" s="2">
        <f t="shared" si="65"/>
        <v>112.122745284353</v>
      </c>
      <c r="BD70" s="2">
        <f t="shared" si="65"/>
        <v>112.73076332342269</v>
      </c>
      <c r="BE70" s="2">
        <f t="shared" si="65"/>
        <v>112.57884644234476</v>
      </c>
      <c r="BF70" s="2">
        <f t="shared" si="65"/>
        <v>112.25949981216121</v>
      </c>
      <c r="BG70" s="2">
        <f t="shared" si="65"/>
        <v>110.9316637781571</v>
      </c>
      <c r="BH70" s="2">
        <f t="shared" si="65"/>
        <v>112.14597469724241</v>
      </c>
      <c r="BI70" s="2">
        <f t="shared" si="65"/>
        <v>109.06138200412028</v>
      </c>
      <c r="BJ70" s="2">
        <f t="shared" si="65"/>
        <v>108.48901078430593</v>
      </c>
      <c r="BK70" s="2">
        <f t="shared" si="65"/>
        <v>106.9877711671205</v>
      </c>
      <c r="BL70" s="2">
        <f t="shared" si="65"/>
        <v>109.50474563280707</v>
      </c>
      <c r="BM70" s="2">
        <f t="shared" si="65"/>
        <v>109.7513486187204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112.271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110.40080402669876</v>
      </c>
      <c r="DL70" s="2">
        <f t="shared" si="76"/>
        <v>111.40648658536588</v>
      </c>
      <c r="DM70" s="2">
        <f t="shared" si="76"/>
        <v>112.11108157894736</v>
      </c>
      <c r="DN70" s="2">
        <f t="shared" si="76"/>
        <v>116.62385863697708</v>
      </c>
      <c r="DO70" s="2">
        <f t="shared" si="76"/>
        <v>118.46246657183498</v>
      </c>
      <c r="DP70" s="2">
        <f t="shared" si="76"/>
        <v>118.86406182295657</v>
      </c>
      <c r="DQ70" s="2">
        <f t="shared" si="76"/>
        <v>117.2435</v>
      </c>
      <c r="DR70" s="2">
        <f t="shared" si="76"/>
        <v>117.51070596310593</v>
      </c>
      <c r="DS70" s="2">
        <f t="shared" si="76"/>
        <v>116.78385396825394</v>
      </c>
      <c r="DT70" s="2">
        <f t="shared" si="76"/>
        <v>116.8440492063492</v>
      </c>
      <c r="DU70" s="2">
        <f t="shared" si="76"/>
        <v>114.60590374331548</v>
      </c>
      <c r="DV70" s="2">
        <f t="shared" si="76"/>
        <v>113.19714593837533</v>
      </c>
      <c r="DW70" s="2">
        <f t="shared" si="76"/>
        <v>109.9576330532213</v>
      </c>
      <c r="DX70" s="2">
        <f t="shared" si="76"/>
        <v>112.130071969697</v>
      </c>
      <c r="DY70" s="2">
        <f t="shared" si="76"/>
        <v>110.24192857142856</v>
      </c>
      <c r="EA70" s="2">
        <f t="shared" si="77"/>
        <v>101.56309567291623</v>
      </c>
      <c r="EB70" s="2">
        <f t="shared" si="77"/>
        <v>99.797419852874413</v>
      </c>
      <c r="EC70" s="2">
        <f t="shared" si="77"/>
        <v>103.23806379685035</v>
      </c>
      <c r="ED70" s="2">
        <f t="shared" si="77"/>
        <v>106.21159636693916</v>
      </c>
      <c r="EE70" s="2">
        <f t="shared" si="77"/>
        <v>106.70946164198358</v>
      </c>
      <c r="EF70" s="2">
        <f t="shared" si="77"/>
        <v>107.22963715594884</v>
      </c>
      <c r="EG70" s="2">
        <f t="shared" si="77"/>
        <v>107.99167910164317</v>
      </c>
      <c r="EH70" s="2">
        <f t="shared" si="77"/>
        <v>107.34393278286959</v>
      </c>
      <c r="EI70" s="2">
        <f t="shared" si="77"/>
        <v>105.25599158028916</v>
      </c>
      <c r="EJ70" s="2">
        <f t="shared" si="77"/>
        <v>107.57503612167299</v>
      </c>
      <c r="EK70" s="2">
        <f t="shared" si="77"/>
        <v>103.63622376331611</v>
      </c>
      <c r="EL70" s="2">
        <f t="shared" si="77"/>
        <v>104.00952067769386</v>
      </c>
      <c r="EM70" s="2">
        <f t="shared" si="77"/>
        <v>104.29192928111</v>
      </c>
      <c r="EN70" s="2">
        <f t="shared" si="77"/>
        <v>106.76325851825339</v>
      </c>
      <c r="EO70" s="2">
        <f t="shared" si="77"/>
        <v>109.19261537582166</v>
      </c>
      <c r="EQ70" s="2">
        <f t="shared" si="78"/>
        <v>101.55507046827303</v>
      </c>
      <c r="ER70" s="2">
        <f t="shared" si="78"/>
        <v>98.107603279832489</v>
      </c>
      <c r="ES70" s="2">
        <f t="shared" si="78"/>
        <v>102.82027692129226</v>
      </c>
      <c r="ET70" s="2">
        <f t="shared" si="78"/>
        <v>105.13843340009744</v>
      </c>
      <c r="EU70" s="2">
        <f t="shared" si="78"/>
        <v>105.75362063515114</v>
      </c>
      <c r="EV70" s="2">
        <f t="shared" si="78"/>
        <v>107.14977951519289</v>
      </c>
      <c r="EW70" s="2">
        <f t="shared" si="78"/>
        <v>108.09979753035499</v>
      </c>
      <c r="EX70" s="2">
        <f t="shared" si="78"/>
        <v>107.14773798343552</v>
      </c>
      <c r="EY70" s="2">
        <f t="shared" si="78"/>
        <v>104.68172211900939</v>
      </c>
      <c r="EZ70" s="2">
        <f t="shared" si="78"/>
        <v>106.75453580968279</v>
      </c>
      <c r="FA70" s="2">
        <f t="shared" si="78"/>
        <v>103.80487794950305</v>
      </c>
      <c r="FB70" s="2">
        <f t="shared" si="78"/>
        <v>103.38863160722093</v>
      </c>
      <c r="FC70" s="2">
        <f t="shared" si="78"/>
        <v>104.23169242227016</v>
      </c>
      <c r="FD70" s="2">
        <f t="shared" si="78"/>
        <v>107.00591941108954</v>
      </c>
      <c r="FE70" s="2">
        <f t="shared" si="78"/>
        <v>112.73669699653793</v>
      </c>
      <c r="FG70" s="2">
        <f t="shared" si="79"/>
        <v>0.51831247506338374</v>
      </c>
      <c r="FH70" s="2">
        <f t="shared" si="79"/>
        <v>0.54015225102068021</v>
      </c>
      <c r="FI70" s="2">
        <f t="shared" si="79"/>
        <v>0.5244418417187432</v>
      </c>
      <c r="FJ70" s="2">
        <f t="shared" si="79"/>
        <v>0.52807757212253414</v>
      </c>
      <c r="FK70" s="2">
        <f t="shared" si="79"/>
        <v>0.53939620875998229</v>
      </c>
      <c r="FL70" s="2">
        <f t="shared" si="79"/>
        <v>0.52716683206407966</v>
      </c>
      <c r="FM70" s="2">
        <f t="shared" si="79"/>
        <v>0.50418973761399943</v>
      </c>
      <c r="FN70" s="2">
        <f t="shared" si="79"/>
        <v>0.51650243105806848</v>
      </c>
      <c r="FO70" s="2">
        <f t="shared" si="79"/>
        <v>0.50764389350853023</v>
      </c>
      <c r="FP70" s="2">
        <f t="shared" si="79"/>
        <v>0.50683247056211578</v>
      </c>
      <c r="FQ70" s="2">
        <f t="shared" si="79"/>
        <v>0.505445103168782</v>
      </c>
      <c r="FR70" s="2">
        <f t="shared" si="79"/>
        <v>0.51242548291773027</v>
      </c>
      <c r="FS70" s="2">
        <f t="shared" si="79"/>
        <v>0.52417962590026523</v>
      </c>
      <c r="FT70" s="2">
        <f t="shared" si="79"/>
        <v>0.4891865563916919</v>
      </c>
      <c r="FU70" s="2">
        <f t="shared" si="79"/>
        <v>0.46813611231743008</v>
      </c>
      <c r="FW70" s="2">
        <f t="shared" si="67"/>
        <v>1.9088806744792675E-4</v>
      </c>
      <c r="FX70" s="2">
        <f t="shared" si="67"/>
        <v>1.5990101584753728E-4</v>
      </c>
      <c r="FY70" s="2">
        <f t="shared" si="67"/>
        <v>1.5740687860083422E-4</v>
      </c>
      <c r="FZ70" s="2">
        <f t="shared" si="67"/>
        <v>1.7340647636336539E-4</v>
      </c>
      <c r="GA70" s="2">
        <f t="shared" si="67"/>
        <v>2.0399499641057131E-4</v>
      </c>
      <c r="GB70" s="2">
        <f t="shared" si="67"/>
        <v>1.9666169791616078E-4</v>
      </c>
      <c r="GC70" s="2">
        <f t="shared" si="67"/>
        <v>1.8122293517962938E-4</v>
      </c>
      <c r="GD70" s="2">
        <f t="shared" si="67"/>
        <v>2.1961508062240534E-4</v>
      </c>
      <c r="GE70" s="2">
        <f t="shared" si="67"/>
        <v>2.4595359736611695E-4</v>
      </c>
      <c r="GF70" s="2">
        <f t="shared" si="67"/>
        <v>2.8971070978240905E-4</v>
      </c>
      <c r="GG70" s="2">
        <f t="shared" si="67"/>
        <v>2.9225496984140991E-4</v>
      </c>
      <c r="GH70" s="2">
        <f t="shared" si="67"/>
        <v>2.6066330564346649E-4</v>
      </c>
      <c r="GI70" s="2">
        <f t="shared" si="67"/>
        <v>2.5569682876281876E-4</v>
      </c>
      <c r="GJ70" s="2">
        <f t="shared" si="67"/>
        <v>1.9226096898609021E-4</v>
      </c>
      <c r="GK70" s="2">
        <f t="shared" si="67"/>
        <v>1.8099111568989728E-4</v>
      </c>
      <c r="GM70" s="86">
        <f t="shared" si="68"/>
        <v>1.6957582693225455E-2</v>
      </c>
      <c r="GN70" s="86">
        <f t="shared" si="68"/>
        <v>2.3136492820384904E-2</v>
      </c>
      <c r="GO70" s="86">
        <f t="shared" si="68"/>
        <v>1.8620129846097878E-2</v>
      </c>
      <c r="GP70" s="86">
        <f t="shared" si="68"/>
        <v>1.9753504167734331E-2</v>
      </c>
      <c r="GQ70" s="86">
        <f t="shared" si="68"/>
        <v>2.3829777411941262E-2</v>
      </c>
      <c r="GR70" s="86">
        <f t="shared" si="68"/>
        <v>1.9665386786467398E-2</v>
      </c>
      <c r="GS70" s="86">
        <f t="shared" si="68"/>
        <v>1.3386819916847852E-2</v>
      </c>
      <c r="GT70" s="86">
        <f t="shared" si="68"/>
        <v>1.6655066293080896E-2</v>
      </c>
      <c r="GU70" s="86">
        <f t="shared" si="68"/>
        <v>1.4288912820931707E-2</v>
      </c>
      <c r="GV70" s="86">
        <f t="shared" si="68"/>
        <v>1.4105855043561166E-2</v>
      </c>
      <c r="GW70" s="86">
        <f t="shared" si="68"/>
        <v>1.3793952585211336E-2</v>
      </c>
      <c r="GX70" s="86">
        <f t="shared" si="68"/>
        <v>1.5662438243935404E-2</v>
      </c>
      <c r="GY70" s="86">
        <f t="shared" si="68"/>
        <v>1.9334464934918992E-2</v>
      </c>
      <c r="GZ70" s="86">
        <f t="shared" si="68"/>
        <v>1.0000017832139449E-2</v>
      </c>
      <c r="HA70" s="86">
        <f t="shared" si="68"/>
        <v>5.5640085955520578E-3</v>
      </c>
      <c r="HC70" s="86">
        <f t="shared" si="73"/>
        <v>7.2462502373104658E-9</v>
      </c>
      <c r="HD70" s="86">
        <f t="shared" si="69"/>
        <v>2.7104674822635533E-9</v>
      </c>
      <c r="HE70" s="86">
        <f t="shared" si="69"/>
        <v>1.2676867830223907E-9</v>
      </c>
      <c r="HF70" s="86">
        <f t="shared" si="69"/>
        <v>1.1658502471717547E-9</v>
      </c>
      <c r="HG70" s="86">
        <f t="shared" si="69"/>
        <v>2.0259609158203584E-9</v>
      </c>
      <c r="HH70" s="86">
        <f t="shared" si="69"/>
        <v>3.6971628090188529E-9</v>
      </c>
      <c r="HI70" s="86">
        <f t="shared" si="69"/>
        <v>1.2988830498502308E-9</v>
      </c>
      <c r="HJ70" s="86">
        <f t="shared" si="69"/>
        <v>2.639798015811378E-9</v>
      </c>
      <c r="HK70" s="86">
        <f t="shared" si="69"/>
        <v>9.8403197180002075E-10</v>
      </c>
      <c r="HL70" s="86">
        <f t="shared" si="69"/>
        <v>1.4672171646994697E-9</v>
      </c>
      <c r="HM70" s="86">
        <f t="shared" si="69"/>
        <v>2.0074295370114411E-9</v>
      </c>
      <c r="HN70" s="86">
        <f t="shared" si="69"/>
        <v>5.0608354544968378E-9</v>
      </c>
      <c r="HO70" s="86">
        <f t="shared" si="69"/>
        <v>7.5604273203715511E-9</v>
      </c>
      <c r="HP70" s="86">
        <f t="shared" si="69"/>
        <v>1.800041761624064E-10</v>
      </c>
      <c r="HQ70" s="86">
        <f t="shared" si="69"/>
        <v>4.5229380701344822E-12</v>
      </c>
      <c r="HS70" s="86">
        <f t="shared" si="70"/>
        <v>3.599552007244316E-39</v>
      </c>
      <c r="HT70" s="86">
        <f t="shared" si="70"/>
        <v>3.2729787759207414E-42</v>
      </c>
      <c r="HU70" s="86">
        <f t="shared" si="70"/>
        <v>9.1113854916869911E-44</v>
      </c>
      <c r="HV70" s="86">
        <f t="shared" si="70"/>
        <v>1.7292893296329048E-44</v>
      </c>
      <c r="HW70" s="86">
        <f t="shared" si="70"/>
        <v>5.6471840865461373E-44</v>
      </c>
      <c r="HX70" s="86">
        <f t="shared" si="70"/>
        <v>1.4292342149941068E-42</v>
      </c>
      <c r="HY70" s="86">
        <f t="shared" si="70"/>
        <v>1.4096127902229032E-44</v>
      </c>
      <c r="HZ70" s="86">
        <f t="shared" si="70"/>
        <v>2.0542943891794875E-43</v>
      </c>
      <c r="IA70" s="86">
        <f t="shared" si="70"/>
        <v>5.0731443677575957E-46</v>
      </c>
      <c r="IB70" s="86">
        <f t="shared" si="70"/>
        <v>6.5817880037716482E-45</v>
      </c>
      <c r="IC70" s="86">
        <f t="shared" si="70"/>
        <v>2.8349962083367288E-45</v>
      </c>
      <c r="ID70" s="86">
        <f t="shared" si="70"/>
        <v>4.5288285483228733E-43</v>
      </c>
      <c r="IE70" s="86">
        <f t="shared" si="70"/>
        <v>2.6079579433241757E-42</v>
      </c>
      <c r="IF70" s="86">
        <f t="shared" si="70"/>
        <v>3.9516595267349821E-40</v>
      </c>
      <c r="IG70" s="86">
        <f t="shared" si="70"/>
        <v>2.330698238030167E-31</v>
      </c>
      <c r="II70" s="86">
        <f t="shared" si="71"/>
        <v>4.350218674460074E-242</v>
      </c>
      <c r="IJ70" s="86">
        <f t="shared" si="71"/>
        <v>2.0983559790178042E-261</v>
      </c>
      <c r="IK70" s="86">
        <f t="shared" si="71"/>
        <v>5.7526394509167449E-276</v>
      </c>
      <c r="IL70" s="86">
        <f t="shared" si="71"/>
        <v>1.5711174759851994E-281</v>
      </c>
      <c r="IM70" s="86">
        <f t="shared" si="71"/>
        <v>2.6916601877497134E-277</v>
      </c>
      <c r="IN70" s="86">
        <f t="shared" si="71"/>
        <v>9.2344571395385828E-265</v>
      </c>
      <c r="IO70" s="86">
        <f t="shared" si="71"/>
        <v>1.8748382586992065E-282</v>
      </c>
      <c r="IP70" s="86">
        <f t="shared" si="71"/>
        <v>2.5050623570679073E-277</v>
      </c>
      <c r="IQ70" s="86">
        <f t="shared" si="71"/>
        <v>3.9171327611346868E-290</v>
      </c>
      <c r="IR70" s="86">
        <f t="shared" si="71"/>
        <v>6.0854350721631756E-281</v>
      </c>
      <c r="IS70" s="86">
        <f t="shared" si="71"/>
        <v>2.0081975505526253E-283</v>
      </c>
      <c r="IT70" s="86">
        <f t="shared" si="71"/>
        <v>2.428002099055376E-273</v>
      </c>
      <c r="IU70" s="86">
        <f t="shared" si="71"/>
        <v>1.9065919877799123E-268</v>
      </c>
      <c r="IV70" s="86">
        <f t="shared" si="71"/>
        <v>5.1832029251279086E-155</v>
      </c>
      <c r="IW70" s="86">
        <f t="shared" si="71"/>
        <v>9.8282067963496827E-94</v>
      </c>
      <c r="IY70" s="86">
        <f t="shared" si="72"/>
        <v>1.6957589939475694E-2</v>
      </c>
      <c r="IZ70" s="86">
        <f t="shared" si="72"/>
        <v>2.3136495530852386E-2</v>
      </c>
      <c r="JA70" s="86">
        <f t="shared" si="72"/>
        <v>1.862013111378466E-2</v>
      </c>
      <c r="JB70" s="86">
        <f t="shared" si="72"/>
        <v>1.9753505333584578E-2</v>
      </c>
      <c r="JC70" s="86">
        <f t="shared" si="72"/>
        <v>2.3829779437902179E-2</v>
      </c>
      <c r="JD70" s="86">
        <f t="shared" si="72"/>
        <v>1.9665390483630207E-2</v>
      </c>
      <c r="JE70" s="86">
        <f t="shared" si="72"/>
        <v>1.3386821215730902E-2</v>
      </c>
      <c r="JF70" s="86">
        <f t="shared" si="72"/>
        <v>1.6655068932878912E-2</v>
      </c>
      <c r="JG70" s="86">
        <f t="shared" si="72"/>
        <v>1.4288913804963679E-2</v>
      </c>
      <c r="JH70" s="86">
        <f t="shared" si="72"/>
        <v>1.4105856510778331E-2</v>
      </c>
      <c r="JI70" s="86">
        <f t="shared" si="72"/>
        <v>1.3793954592640873E-2</v>
      </c>
      <c r="JJ70" s="86">
        <f t="shared" si="72"/>
        <v>1.5662443304770859E-2</v>
      </c>
      <c r="JK70" s="86">
        <f t="shared" si="72"/>
        <v>1.9334472495346311E-2</v>
      </c>
      <c r="JL70" s="86">
        <f t="shared" si="72"/>
        <v>1.0000018012143626E-2</v>
      </c>
      <c r="JM70" s="86">
        <f t="shared" si="72"/>
        <v>5.5640086000749963E-3</v>
      </c>
    </row>
    <row r="71" spans="2:273" x14ac:dyDescent="0.25">
      <c r="B71" s="2">
        <v>44</v>
      </c>
      <c r="C71" s="37">
        <v>116.333</v>
      </c>
      <c r="D71" s="37">
        <v>120.271</v>
      </c>
      <c r="E71" s="37">
        <v>120.831</v>
      </c>
      <c r="F71" s="37">
        <v>123.15300000000001</v>
      </c>
      <c r="G71" s="37">
        <v>127.203</v>
      </c>
      <c r="H71" s="37">
        <v>126.831</v>
      </c>
      <c r="I71" s="37">
        <v>121.08499999999999</v>
      </c>
      <c r="J71" s="37">
        <v>122.017</v>
      </c>
      <c r="K71" s="37">
        <v>122.741</v>
      </c>
      <c r="L71" s="37">
        <v>123.70699999999999</v>
      </c>
      <c r="M71" s="37">
        <v>121.96599999999999</v>
      </c>
      <c r="N71" s="37">
        <v>121.29300000000001</v>
      </c>
      <c r="O71" s="37">
        <v>118.931</v>
      </c>
      <c r="P71" s="37">
        <v>117.655</v>
      </c>
      <c r="Q71" s="37">
        <v>113.797</v>
      </c>
      <c r="S71" s="4">
        <f t="shared" si="74"/>
        <v>119.68107642683684</v>
      </c>
      <c r="T71" s="4">
        <f t="shared" si="74"/>
        <v>123.03358034571978</v>
      </c>
      <c r="U71" s="4">
        <f t="shared" si="74"/>
        <v>121.77747456163146</v>
      </c>
      <c r="V71" s="4">
        <f t="shared" si="74"/>
        <v>125.41102128263462</v>
      </c>
      <c r="W71" s="4">
        <f t="shared" si="74"/>
        <v>129.30462066955371</v>
      </c>
      <c r="X71" s="4">
        <f t="shared" si="74"/>
        <v>127.44149635097446</v>
      </c>
      <c r="Y71" s="4">
        <f t="shared" si="74"/>
        <v>123.24029703880036</v>
      </c>
      <c r="Z71" s="4">
        <f t="shared" si="74"/>
        <v>124.91682415867578</v>
      </c>
      <c r="AA71" s="4">
        <f t="shared" si="74"/>
        <v>122.26310372274712</v>
      </c>
      <c r="AB71" s="4">
        <f t="shared" si="74"/>
        <v>123.31188396056466</v>
      </c>
      <c r="AC71" s="4">
        <f t="shared" si="74"/>
        <v>120.76922334100466</v>
      </c>
      <c r="AD71" s="4">
        <f t="shared" si="74"/>
        <v>120.93888973495575</v>
      </c>
      <c r="AE71" s="4">
        <f t="shared" si="74"/>
        <v>122.5025703347133</v>
      </c>
      <c r="AF71" s="4">
        <f t="shared" si="74"/>
        <v>118.19676674820181</v>
      </c>
      <c r="AG71" s="4">
        <f t="shared" si="74"/>
        <v>114.67429830064935</v>
      </c>
      <c r="AI71" s="4">
        <f t="shared" si="75"/>
        <v>-3.3480764268368404</v>
      </c>
      <c r="AJ71" s="4">
        <f t="shared" si="75"/>
        <v>-2.7625803457197833</v>
      </c>
      <c r="AK71" s="4">
        <f t="shared" si="75"/>
        <v>-0.9464745616314616</v>
      </c>
      <c r="AL71" s="4">
        <f t="shared" si="75"/>
        <v>-2.2580212826346155</v>
      </c>
      <c r="AM71" s="4">
        <f t="shared" si="75"/>
        <v>-2.1016206695537107</v>
      </c>
      <c r="AN71" s="4">
        <f t="shared" si="75"/>
        <v>-0.61049635097445787</v>
      </c>
      <c r="AO71" s="4">
        <f t="shared" si="75"/>
        <v>-2.15529703880037</v>
      </c>
      <c r="AP71" s="4">
        <f t="shared" si="75"/>
        <v>-2.8998241586757842</v>
      </c>
      <c r="AQ71" s="4">
        <f t="shared" si="75"/>
        <v>0.47789627725288142</v>
      </c>
      <c r="AR71" s="4">
        <f t="shared" si="75"/>
        <v>0.39511603943533657</v>
      </c>
      <c r="AS71" s="4">
        <f t="shared" si="75"/>
        <v>1.1967766589953328</v>
      </c>
      <c r="AT71" s="4">
        <f t="shared" si="75"/>
        <v>0.35411026504425536</v>
      </c>
      <c r="AU71" s="4">
        <f t="shared" si="75"/>
        <v>-3.5715703347133001</v>
      </c>
      <c r="AV71" s="4">
        <f t="shared" si="75"/>
        <v>-0.54176674820180892</v>
      </c>
      <c r="AW71" s="4">
        <f t="shared" si="75"/>
        <v>-0.87729830064935754</v>
      </c>
      <c r="AY71" s="2">
        <f t="shared" si="65"/>
        <v>105.56891919143976</v>
      </c>
      <c r="AZ71" s="2">
        <f t="shared" si="65"/>
        <v>104.81515664505849</v>
      </c>
      <c r="BA71" s="2">
        <f t="shared" si="65"/>
        <v>107.21847852433814</v>
      </c>
      <c r="BB71" s="2">
        <f t="shared" si="65"/>
        <v>110.85484898414094</v>
      </c>
      <c r="BC71" s="2">
        <f t="shared" si="65"/>
        <v>111.79058795570717</v>
      </c>
      <c r="BD71" s="2">
        <f t="shared" si="65"/>
        <v>112.43664167120778</v>
      </c>
      <c r="BE71" s="2">
        <f t="shared" si="65"/>
        <v>112.33972850940725</v>
      </c>
      <c r="BF71" s="2">
        <f t="shared" si="65"/>
        <v>111.99253321766784</v>
      </c>
      <c r="BG71" s="2">
        <f t="shared" si="65"/>
        <v>110.65818103014799</v>
      </c>
      <c r="BH71" s="2">
        <f t="shared" si="65"/>
        <v>111.90622077514394</v>
      </c>
      <c r="BI71" s="2">
        <f t="shared" si="65"/>
        <v>108.8393399321272</v>
      </c>
      <c r="BJ71" s="2">
        <f t="shared" si="65"/>
        <v>108.27569671833301</v>
      </c>
      <c r="BK71" s="2">
        <f t="shared" si="65"/>
        <v>106.80788442433787</v>
      </c>
      <c r="BL71" s="2">
        <f t="shared" si="65"/>
        <v>109.36031822462893</v>
      </c>
      <c r="BM71" s="2">
        <f t="shared" si="65"/>
        <v>109.61170058560403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110.47066352992668</v>
      </c>
      <c r="DL71" s="2">
        <f t="shared" si="76"/>
        <v>111.49308780487807</v>
      </c>
      <c r="DM71" s="2">
        <f t="shared" si="76"/>
        <v>112.25823198380566</v>
      </c>
      <c r="DN71" s="2">
        <f t="shared" si="76"/>
        <v>116.79232321187585</v>
      </c>
      <c r="DO71" s="2">
        <f t="shared" si="76"/>
        <v>118.57592034139402</v>
      </c>
      <c r="DP71" s="2">
        <f t="shared" si="76"/>
        <v>119.02577087208667</v>
      </c>
      <c r="DQ71" s="2">
        <f t="shared" si="76"/>
        <v>117.39506543385491</v>
      </c>
      <c r="DR71" s="2">
        <f t="shared" si="76"/>
        <v>117.67704843414842</v>
      </c>
      <c r="DS71" s="2">
        <f t="shared" si="76"/>
        <v>116.97349772629769</v>
      </c>
      <c r="DT71" s="2">
        <f t="shared" si="76"/>
        <v>117.02493775203774</v>
      </c>
      <c r="DU71" s="2">
        <f t="shared" si="76"/>
        <v>114.85182597402596</v>
      </c>
      <c r="DV71" s="2">
        <f t="shared" si="76"/>
        <v>113.3995070028011</v>
      </c>
      <c r="DW71" s="2">
        <f t="shared" si="76"/>
        <v>110.05882577030813</v>
      </c>
      <c r="DX71" s="2">
        <f t="shared" si="76"/>
        <v>112.25699777183603</v>
      </c>
      <c r="DY71" s="2">
        <f t="shared" si="76"/>
        <v>110.14753846153846</v>
      </c>
      <c r="EA71" s="2">
        <f t="shared" si="77"/>
        <v>101.41436838706737</v>
      </c>
      <c r="EB71" s="2">
        <f t="shared" si="77"/>
        <v>99.630781309599499</v>
      </c>
      <c r="EC71" s="2">
        <f t="shared" si="77"/>
        <v>103.0507243011521</v>
      </c>
      <c r="ED71" s="2">
        <f t="shared" si="77"/>
        <v>106.0160012110203</v>
      </c>
      <c r="EE71" s="2">
        <f t="shared" si="77"/>
        <v>106.50662165413907</v>
      </c>
      <c r="EF71" s="2">
        <f t="shared" si="77"/>
        <v>107.04668344145618</v>
      </c>
      <c r="EG71" s="2">
        <f t="shared" si="77"/>
        <v>107.80579181460384</v>
      </c>
      <c r="EH71" s="2">
        <f t="shared" si="77"/>
        <v>107.13956264552888</v>
      </c>
      <c r="EI71" s="2">
        <f t="shared" si="77"/>
        <v>105.07228293247461</v>
      </c>
      <c r="EJ71" s="2">
        <f t="shared" si="77"/>
        <v>107.3642433460076</v>
      </c>
      <c r="EK71" s="2">
        <f t="shared" si="77"/>
        <v>103.47393231199241</v>
      </c>
      <c r="EL71" s="2">
        <f t="shared" si="77"/>
        <v>103.82967554749328</v>
      </c>
      <c r="EM71" s="2">
        <f t="shared" si="77"/>
        <v>104.11655330919261</v>
      </c>
      <c r="EN71" s="2">
        <f t="shared" si="77"/>
        <v>106.60162317823908</v>
      </c>
      <c r="EO71" s="2">
        <f t="shared" si="77"/>
        <v>109.05508145184338</v>
      </c>
      <c r="EQ71" s="2">
        <f t="shared" si="78"/>
        <v>101.40648363317528</v>
      </c>
      <c r="ER71" s="2">
        <f t="shared" si="78"/>
        <v>97.968141486392156</v>
      </c>
      <c r="ES71" s="2">
        <f t="shared" si="78"/>
        <v>102.64003888405544</v>
      </c>
      <c r="ET71" s="2">
        <f t="shared" si="78"/>
        <v>104.96110116386076</v>
      </c>
      <c r="EU71" s="2">
        <f t="shared" si="78"/>
        <v>105.56758343759076</v>
      </c>
      <c r="EV71" s="2">
        <f t="shared" si="78"/>
        <v>106.96818584272219</v>
      </c>
      <c r="EW71" s="2">
        <f t="shared" si="78"/>
        <v>107.91205866051405</v>
      </c>
      <c r="EX71" s="2">
        <f t="shared" si="78"/>
        <v>106.94679419910604</v>
      </c>
      <c r="EY71" s="2">
        <f t="shared" si="78"/>
        <v>104.50820905331793</v>
      </c>
      <c r="EZ71" s="2">
        <f t="shared" si="78"/>
        <v>106.55848060656649</v>
      </c>
      <c r="FA71" s="2">
        <f t="shared" si="78"/>
        <v>103.63951749653715</v>
      </c>
      <c r="FB71" s="2">
        <f t="shared" si="78"/>
        <v>103.21990597788744</v>
      </c>
      <c r="FC71" s="2">
        <f t="shared" si="78"/>
        <v>104.05730966461195</v>
      </c>
      <c r="FD71" s="2">
        <f t="shared" si="78"/>
        <v>106.8398771510242</v>
      </c>
      <c r="FE71" s="2">
        <f t="shared" si="78"/>
        <v>112.52818493547952</v>
      </c>
      <c r="FG71" s="2">
        <f t="shared" si="79"/>
        <v>0.54125253327978484</v>
      </c>
      <c r="FH71" s="2">
        <f t="shared" si="79"/>
        <v>0.56292928021182287</v>
      </c>
      <c r="FI71" s="2">
        <f t="shared" si="79"/>
        <v>0.54734492250534394</v>
      </c>
      <c r="FJ71" s="2">
        <f t="shared" si="79"/>
        <v>0.5509554795875834</v>
      </c>
      <c r="FK71" s="2">
        <f t="shared" si="79"/>
        <v>0.56218033253347277</v>
      </c>
      <c r="FL71" s="2">
        <f t="shared" si="79"/>
        <v>0.55005127164372203</v>
      </c>
      <c r="FM71" s="2">
        <f t="shared" si="79"/>
        <v>0.52718884044515846</v>
      </c>
      <c r="FN71" s="2">
        <f t="shared" si="79"/>
        <v>0.53945209628227209</v>
      </c>
      <c r="FO71" s="2">
        <f t="shared" si="79"/>
        <v>0.53063193028313627</v>
      </c>
      <c r="FP71" s="2">
        <f t="shared" si="79"/>
        <v>0.52982330349581019</v>
      </c>
      <c r="FQ71" s="2">
        <f t="shared" si="79"/>
        <v>0.52844043730493917</v>
      </c>
      <c r="FR71" s="2">
        <f t="shared" si="79"/>
        <v>0.53539459221862284</v>
      </c>
      <c r="FS71" s="2">
        <f t="shared" si="79"/>
        <v>0.54708442902098275</v>
      </c>
      <c r="FT71" s="2">
        <f t="shared" si="79"/>
        <v>0.51220829401216728</v>
      </c>
      <c r="FU71" s="2">
        <f t="shared" si="79"/>
        <v>0.49111965623419523</v>
      </c>
      <c r="FW71" s="2">
        <f t="shared" si="67"/>
        <v>2.093007492656912E-4</v>
      </c>
      <c r="FX71" s="2">
        <f t="shared" si="67"/>
        <v>1.7532527268172642E-4</v>
      </c>
      <c r="FY71" s="2">
        <f t="shared" si="67"/>
        <v>1.725905892908336E-4</v>
      </c>
      <c r="FZ71" s="2">
        <f t="shared" si="67"/>
        <v>1.9013323948399247E-4</v>
      </c>
      <c r="GA71" s="2">
        <f t="shared" si="67"/>
        <v>2.2367166358899245E-4</v>
      </c>
      <c r="GB71" s="2">
        <f t="shared" si="67"/>
        <v>2.1563117248931397E-4</v>
      </c>
      <c r="GC71" s="2">
        <f t="shared" si="67"/>
        <v>1.9870352292084199E-4</v>
      </c>
      <c r="GD71" s="2">
        <f t="shared" si="67"/>
        <v>2.4079804540161798E-4</v>
      </c>
      <c r="GE71" s="2">
        <f t="shared" si="67"/>
        <v>2.6967635758164913E-4</v>
      </c>
      <c r="GF71" s="2">
        <f t="shared" si="67"/>
        <v>3.1765259783192928E-4</v>
      </c>
      <c r="GG71" s="2">
        <f t="shared" si="67"/>
        <v>3.2044216688381243E-4</v>
      </c>
      <c r="GH71" s="2">
        <f t="shared" si="67"/>
        <v>2.8580444366948067E-4</v>
      </c>
      <c r="GI71" s="2">
        <f t="shared" si="67"/>
        <v>2.8035908133588664E-4</v>
      </c>
      <c r="GJ71" s="2">
        <f t="shared" si="67"/>
        <v>2.1080605022298014E-4</v>
      </c>
      <c r="GK71" s="2">
        <f t="shared" si="67"/>
        <v>1.984493467873646E-4</v>
      </c>
      <c r="GM71" s="86">
        <f t="shared" si="68"/>
        <v>2.4678910434363748E-2</v>
      </c>
      <c r="GN71" s="86">
        <f t="shared" si="68"/>
        <v>3.2336020152951957E-2</v>
      </c>
      <c r="GO71" s="86">
        <f t="shared" si="68"/>
        <v>2.6779040867369458E-2</v>
      </c>
      <c r="GP71" s="86">
        <f t="shared" si="68"/>
        <v>2.8340009857628409E-2</v>
      </c>
      <c r="GQ71" s="86">
        <f t="shared" si="68"/>
        <v>3.4022848170756279E-2</v>
      </c>
      <c r="GR71" s="86">
        <f t="shared" si="68"/>
        <v>2.8452630157475085E-2</v>
      </c>
      <c r="GS71" s="86">
        <f t="shared" si="68"/>
        <v>1.998511683976403E-2</v>
      </c>
      <c r="GT71" s="86">
        <f t="shared" si="68"/>
        <v>2.4658244423143391E-2</v>
      </c>
      <c r="GU71" s="86">
        <f t="shared" si="68"/>
        <v>2.1501365114745628E-2</v>
      </c>
      <c r="GV71" s="86">
        <f t="shared" si="68"/>
        <v>2.1368015308596805E-2</v>
      </c>
      <c r="GW71" s="86">
        <f t="shared" si="68"/>
        <v>2.1201729060736911E-2</v>
      </c>
      <c r="GX71" s="86">
        <f t="shared" si="68"/>
        <v>2.3676843761038197E-2</v>
      </c>
      <c r="GY71" s="86">
        <f t="shared" si="68"/>
        <v>2.8827416353816509E-2</v>
      </c>
      <c r="GZ71" s="86">
        <f t="shared" si="68"/>
        <v>1.5761740043046753E-2</v>
      </c>
      <c r="HA71" s="86">
        <f t="shared" si="68"/>
        <v>1.0000000000395833E-2</v>
      </c>
      <c r="HC71" s="86">
        <f t="shared" si="73"/>
        <v>1.786976159734753E-8</v>
      </c>
      <c r="HD71" s="86">
        <f t="shared" si="69"/>
        <v>6.9658408473253916E-9</v>
      </c>
      <c r="HE71" s="86">
        <f t="shared" si="69"/>
        <v>3.4023747331812344E-9</v>
      </c>
      <c r="HF71" s="86">
        <f t="shared" si="69"/>
        <v>3.2018707115409923E-9</v>
      </c>
      <c r="HG71" s="86">
        <f t="shared" si="69"/>
        <v>5.5468969833314812E-9</v>
      </c>
      <c r="HH71" s="86">
        <f t="shared" si="69"/>
        <v>9.7005949166114529E-9</v>
      </c>
      <c r="HI71" s="86">
        <f t="shared" si="69"/>
        <v>3.5814012653696846E-9</v>
      </c>
      <c r="HJ71" s="86">
        <f t="shared" si="69"/>
        <v>7.2399826278010342E-9</v>
      </c>
      <c r="HK71" s="86">
        <f t="shared" si="69"/>
        <v>2.8764585258357483E-9</v>
      </c>
      <c r="HL71" s="86">
        <f t="shared" si="69"/>
        <v>4.259052786180074E-9</v>
      </c>
      <c r="HM71" s="86">
        <f t="shared" si="69"/>
        <v>5.8105296036536581E-9</v>
      </c>
      <c r="HN71" s="86">
        <f t="shared" si="69"/>
        <v>1.3818175777594504E-8</v>
      </c>
      <c r="HO71" s="86">
        <f t="shared" si="69"/>
        <v>2.0189218940206581E-8</v>
      </c>
      <c r="HP71" s="86">
        <f t="shared" si="69"/>
        <v>5.7877982149774033E-10</v>
      </c>
      <c r="HQ71" s="86">
        <f t="shared" si="69"/>
        <v>1.9088930390719375E-11</v>
      </c>
      <c r="HS71" s="86">
        <f t="shared" si="70"/>
        <v>4.1891261221621074E-38</v>
      </c>
      <c r="HT71" s="86">
        <f t="shared" si="70"/>
        <v>4.3989379148093292E-41</v>
      </c>
      <c r="HU71" s="86">
        <f t="shared" si="70"/>
        <v>1.376942610169391E-42</v>
      </c>
      <c r="HV71" s="86">
        <f t="shared" si="70"/>
        <v>2.8348353677853568E-43</v>
      </c>
      <c r="HW71" s="86">
        <f t="shared" si="70"/>
        <v>9.393253428879908E-43</v>
      </c>
      <c r="HX71" s="86">
        <f t="shared" si="70"/>
        <v>2.1048591292603728E-41</v>
      </c>
      <c r="HY71" s="86">
        <f t="shared" si="70"/>
        <v>2.3615620421221633E-43</v>
      </c>
      <c r="HZ71" s="86">
        <f t="shared" si="70"/>
        <v>3.4367751125936577E-42</v>
      </c>
      <c r="IA71" s="86">
        <f t="shared" si="70"/>
        <v>1.0294919020128164E-44</v>
      </c>
      <c r="IB71" s="86">
        <f t="shared" si="70"/>
        <v>1.2999213946807808E-43</v>
      </c>
      <c r="IC71" s="86">
        <f t="shared" si="70"/>
        <v>5.7639515950965371E-44</v>
      </c>
      <c r="ID71" s="86">
        <f t="shared" si="70"/>
        <v>7.7728629288765108E-42</v>
      </c>
      <c r="IE71" s="86">
        <f t="shared" si="70"/>
        <v>4.223896676260149E-41</v>
      </c>
      <c r="IF71" s="86">
        <f t="shared" si="70"/>
        <v>5.1712244676440118E-39</v>
      </c>
      <c r="IG71" s="86">
        <f t="shared" si="70"/>
        <v>1.6958139226500132E-30</v>
      </c>
      <c r="II71" s="86">
        <f t="shared" si="71"/>
        <v>5.9209791191120255E-237</v>
      </c>
      <c r="IJ71" s="86">
        <f t="shared" si="71"/>
        <v>5.7127524727260744E-256</v>
      </c>
      <c r="IK71" s="86">
        <f t="shared" si="71"/>
        <v>3.0874606546206525E-270</v>
      </c>
      <c r="IL71" s="86">
        <f t="shared" si="71"/>
        <v>1.2802355152319312E-275</v>
      </c>
      <c r="IM71" s="86">
        <f t="shared" si="71"/>
        <v>2.3030692552792495E-271</v>
      </c>
      <c r="IN71" s="86">
        <f t="shared" si="71"/>
        <v>4.0130591326981507E-259</v>
      </c>
      <c r="IO71" s="86">
        <f t="shared" si="71"/>
        <v>1.7129958413947909E-276</v>
      </c>
      <c r="IP71" s="86">
        <f t="shared" si="71"/>
        <v>2.4180774539874454E-271</v>
      </c>
      <c r="IQ71" s="86">
        <f t="shared" si="71"/>
        <v>8.7262374492598711E-284</v>
      </c>
      <c r="IR71" s="86">
        <f t="shared" si="71"/>
        <v>1.1286193690143359E-274</v>
      </c>
      <c r="IS71" s="86">
        <f t="shared" si="71"/>
        <v>4.3010280436220592E-277</v>
      </c>
      <c r="IT71" s="86">
        <f t="shared" si="71"/>
        <v>2.541467148126802E-267</v>
      </c>
      <c r="IU71" s="86">
        <f t="shared" si="71"/>
        <v>1.5060732850888016E-262</v>
      </c>
      <c r="IV71" s="86">
        <f t="shared" si="71"/>
        <v>9.7797183607742507E-152</v>
      </c>
      <c r="IW71" s="86">
        <f t="shared" si="71"/>
        <v>8.8052017605319542E-92</v>
      </c>
      <c r="IY71" s="86">
        <f t="shared" si="72"/>
        <v>2.4678928304125346E-2</v>
      </c>
      <c r="IZ71" s="86">
        <f t="shared" si="72"/>
        <v>3.2336027118792805E-2</v>
      </c>
      <c r="JA71" s="86">
        <f t="shared" si="72"/>
        <v>2.6779044269744191E-2</v>
      </c>
      <c r="JB71" s="86">
        <f t="shared" si="72"/>
        <v>2.8340013059499122E-2</v>
      </c>
      <c r="JC71" s="86">
        <f t="shared" si="72"/>
        <v>3.4022853717653262E-2</v>
      </c>
      <c r="JD71" s="86">
        <f t="shared" si="72"/>
        <v>2.8452639858070002E-2</v>
      </c>
      <c r="JE71" s="86">
        <f t="shared" si="72"/>
        <v>1.9985120421165296E-2</v>
      </c>
      <c r="JF71" s="86">
        <f t="shared" si="72"/>
        <v>2.4658251663126018E-2</v>
      </c>
      <c r="JG71" s="86">
        <f t="shared" si="72"/>
        <v>2.1501367991204154E-2</v>
      </c>
      <c r="JH71" s="86">
        <f t="shared" si="72"/>
        <v>2.1368019567649593E-2</v>
      </c>
      <c r="JI71" s="86">
        <f t="shared" si="72"/>
        <v>2.1201734871266514E-2</v>
      </c>
      <c r="JJ71" s="86">
        <f t="shared" si="72"/>
        <v>2.3676857579213974E-2</v>
      </c>
      <c r="JK71" s="86">
        <f t="shared" si="72"/>
        <v>2.8827436543035448E-2</v>
      </c>
      <c r="JL71" s="86">
        <f t="shared" si="72"/>
        <v>1.5761740621826576E-2</v>
      </c>
      <c r="JM71" s="86">
        <f t="shared" si="72"/>
        <v>1.0000000019484763E-2</v>
      </c>
    </row>
    <row r="72" spans="2:273" x14ac:dyDescent="0.25">
      <c r="B72" s="2">
        <v>45</v>
      </c>
      <c r="C72" s="37">
        <v>119.349</v>
      </c>
      <c r="D72" s="37">
        <v>122.136</v>
      </c>
      <c r="E72" s="37">
        <v>120.898</v>
      </c>
      <c r="F72" s="37">
        <v>125.881</v>
      </c>
      <c r="G72" s="37">
        <v>129.59299999999999</v>
      </c>
      <c r="H72" s="37">
        <v>130.52500000000001</v>
      </c>
      <c r="I72" s="37">
        <v>126.051</v>
      </c>
      <c r="J72" s="37">
        <v>125.03400000000001</v>
      </c>
      <c r="K72" s="37">
        <v>123.328</v>
      </c>
      <c r="L72" s="37">
        <v>125.79300000000001</v>
      </c>
      <c r="M72" s="37">
        <v>122.5</v>
      </c>
      <c r="N72" s="37">
        <v>122.36199999999999</v>
      </c>
      <c r="O72" s="37">
        <v>123.414</v>
      </c>
      <c r="P72" s="37">
        <v>119.672</v>
      </c>
      <c r="Q72" s="37">
        <v>115.712</v>
      </c>
      <c r="S72" s="4">
        <f t="shared" si="74"/>
        <v>124.49819594491096</v>
      </c>
      <c r="T72" s="4">
        <f t="shared" si="74"/>
        <v>128.39182137235605</v>
      </c>
      <c r="U72" s="4">
        <f t="shared" si="74"/>
        <v>126.55546003449523</v>
      </c>
      <c r="V72" s="4">
        <f t="shared" si="74"/>
        <v>130.1009589798401</v>
      </c>
      <c r="W72" s="4">
        <f t="shared" si="74"/>
        <v>134.78556281428857</v>
      </c>
      <c r="X72" s="4">
        <f t="shared" si="74"/>
        <v>132.39165770529638</v>
      </c>
      <c r="Y72" s="4">
        <f t="shared" si="74"/>
        <v>127.25641600348681</v>
      </c>
      <c r="Z72" s="4">
        <f t="shared" si="74"/>
        <v>129.5186441493284</v>
      </c>
      <c r="AA72" s="4">
        <f t="shared" si="74"/>
        <v>126.59932696439151</v>
      </c>
      <c r="AB72" s="4">
        <f t="shared" si="74"/>
        <v>127.68546139539949</v>
      </c>
      <c r="AC72" s="4">
        <f t="shared" si="74"/>
        <v>125.56423713227882</v>
      </c>
      <c r="AD72" s="4">
        <f t="shared" si="74"/>
        <v>125.78929299812472</v>
      </c>
      <c r="AE72" s="4">
        <f t="shared" si="74"/>
        <v>128.29714137102459</v>
      </c>
      <c r="AF72" s="4">
        <f t="shared" si="74"/>
        <v>122.08241971075836</v>
      </c>
      <c r="AG72" s="4">
        <f t="shared" si="74"/>
        <v>117.70965795406809</v>
      </c>
      <c r="AI72" s="4">
        <f t="shared" si="75"/>
        <v>-5.1491959449109572</v>
      </c>
      <c r="AJ72" s="4">
        <f t="shared" si="75"/>
        <v>-6.2558213723560527</v>
      </c>
      <c r="AK72" s="4">
        <f t="shared" si="75"/>
        <v>-5.6574600344952302</v>
      </c>
      <c r="AL72" s="4">
        <f t="shared" si="75"/>
        <v>-4.2199589798401007</v>
      </c>
      <c r="AM72" s="4">
        <f t="shared" si="75"/>
        <v>-5.1925628142885785</v>
      </c>
      <c r="AN72" s="4">
        <f t="shared" si="75"/>
        <v>-1.866657705296376</v>
      </c>
      <c r="AO72" s="4">
        <f t="shared" si="75"/>
        <v>-1.2054160034868033</v>
      </c>
      <c r="AP72" s="4">
        <f t="shared" si="75"/>
        <v>-4.4846441493283891</v>
      </c>
      <c r="AQ72" s="4">
        <f t="shared" si="75"/>
        <v>-3.2713269643915055</v>
      </c>
      <c r="AR72" s="4">
        <f t="shared" si="75"/>
        <v>-1.8924613953994793</v>
      </c>
      <c r="AS72" s="4">
        <f t="shared" si="75"/>
        <v>-3.0642371322788193</v>
      </c>
      <c r="AT72" s="4">
        <f t="shared" si="75"/>
        <v>-3.4272929981247273</v>
      </c>
      <c r="AU72" s="4">
        <f t="shared" si="75"/>
        <v>-4.8831413710245926</v>
      </c>
      <c r="AV72" s="4">
        <f t="shared" si="75"/>
        <v>-2.4104197107583616</v>
      </c>
      <c r="AW72" s="4">
        <f t="shared" si="75"/>
        <v>-1.9976579540680888</v>
      </c>
      <c r="AY72" s="2">
        <f t="shared" si="65"/>
        <v>105.30931114055326</v>
      </c>
      <c r="AZ72" s="2">
        <f t="shared" si="65"/>
        <v>104.48640095934361</v>
      </c>
      <c r="BA72" s="2">
        <f t="shared" si="65"/>
        <v>106.96589728957235</v>
      </c>
      <c r="BB72" s="2">
        <f t="shared" si="65"/>
        <v>110.57022812983629</v>
      </c>
      <c r="BC72" s="2">
        <f t="shared" si="65"/>
        <v>111.44722819467012</v>
      </c>
      <c r="BD72" s="2">
        <f t="shared" si="65"/>
        <v>112.12933153305859</v>
      </c>
      <c r="BE72" s="2">
        <f t="shared" si="65"/>
        <v>112.086228248067</v>
      </c>
      <c r="BF72" s="2">
        <f t="shared" si="65"/>
        <v>111.71036236196397</v>
      </c>
      <c r="BG72" s="2">
        <f t="shared" si="65"/>
        <v>110.36911878877575</v>
      </c>
      <c r="BH72" s="2">
        <f t="shared" si="65"/>
        <v>111.64972066855201</v>
      </c>
      <c r="BI72" s="2">
        <f t="shared" si="65"/>
        <v>108.59993928285193</v>
      </c>
      <c r="BJ72" s="2">
        <f t="shared" si="65"/>
        <v>108.04630838584815</v>
      </c>
      <c r="BK72" s="2">
        <f t="shared" si="65"/>
        <v>106.61655732217116</v>
      </c>
      <c r="BL72" s="2">
        <f t="shared" si="65"/>
        <v>109.20291188304623</v>
      </c>
      <c r="BM72" s="2">
        <f t="shared" si="65"/>
        <v>109.47002990678313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110.54052303315461</v>
      </c>
      <c r="DL72" s="2">
        <f t="shared" si="76"/>
        <v>111.57968902439026</v>
      </c>
      <c r="DM72" s="2">
        <f t="shared" si="76"/>
        <v>112.40538238866397</v>
      </c>
      <c r="DN72" s="2">
        <f t="shared" si="76"/>
        <v>116.96078778677465</v>
      </c>
      <c r="DO72" s="2">
        <f t="shared" si="76"/>
        <v>118.68937411095305</v>
      </c>
      <c r="DP72" s="2">
        <f t="shared" si="76"/>
        <v>119.18747992121676</v>
      </c>
      <c r="DQ72" s="2">
        <f t="shared" si="76"/>
        <v>117.54663086770982</v>
      </c>
      <c r="DR72" s="2">
        <f t="shared" si="76"/>
        <v>117.84339090519089</v>
      </c>
      <c r="DS72" s="2">
        <f t="shared" si="76"/>
        <v>117.16314148434145</v>
      </c>
      <c r="DT72" s="2">
        <f t="shared" si="76"/>
        <v>117.20582629772629</v>
      </c>
      <c r="DU72" s="2">
        <f t="shared" si="76"/>
        <v>115.09774820473642</v>
      </c>
      <c r="DV72" s="2">
        <f t="shared" si="76"/>
        <v>113.60186806722687</v>
      </c>
      <c r="DW72" s="2">
        <f t="shared" si="76"/>
        <v>110.16001848739496</v>
      </c>
      <c r="DX72" s="2">
        <f t="shared" si="76"/>
        <v>112.38392357397507</v>
      </c>
      <c r="DY72" s="2">
        <f t="shared" si="76"/>
        <v>110.05314835164835</v>
      </c>
      <c r="EA72" s="2">
        <f t="shared" si="77"/>
        <v>101.26564110121852</v>
      </c>
      <c r="EB72" s="2">
        <f t="shared" si="77"/>
        <v>99.464142766324599</v>
      </c>
      <c r="EC72" s="2">
        <f t="shared" si="77"/>
        <v>102.86338480545385</v>
      </c>
      <c r="ED72" s="2">
        <f t="shared" si="77"/>
        <v>105.82040605510144</v>
      </c>
      <c r="EE72" s="2">
        <f t="shared" si="77"/>
        <v>106.30378166629455</v>
      </c>
      <c r="EF72" s="2">
        <f t="shared" si="77"/>
        <v>106.86372972696351</v>
      </c>
      <c r="EG72" s="2">
        <f t="shared" si="77"/>
        <v>107.6199045275645</v>
      </c>
      <c r="EH72" s="2">
        <f t="shared" si="77"/>
        <v>106.93519250818817</v>
      </c>
      <c r="EI72" s="2">
        <f t="shared" si="77"/>
        <v>104.88857428466004</v>
      </c>
      <c r="EJ72" s="2">
        <f t="shared" si="77"/>
        <v>107.1534505703422</v>
      </c>
      <c r="EK72" s="2">
        <f t="shared" si="77"/>
        <v>103.3116408606687</v>
      </c>
      <c r="EL72" s="2">
        <f t="shared" si="77"/>
        <v>103.6498304172927</v>
      </c>
      <c r="EM72" s="2">
        <f t="shared" si="77"/>
        <v>103.94117733727522</v>
      </c>
      <c r="EN72" s="2">
        <f t="shared" si="77"/>
        <v>106.43998783822477</v>
      </c>
      <c r="EO72" s="2">
        <f t="shared" si="77"/>
        <v>108.9175475278651</v>
      </c>
      <c r="EQ72" s="2">
        <f t="shared" si="78"/>
        <v>101.25789679807754</v>
      </c>
      <c r="ER72" s="2">
        <f t="shared" si="78"/>
        <v>97.828679692951823</v>
      </c>
      <c r="ES72" s="2">
        <f t="shared" si="78"/>
        <v>102.45980084681862</v>
      </c>
      <c r="ET72" s="2">
        <f t="shared" si="78"/>
        <v>104.7837689276241</v>
      </c>
      <c r="EU72" s="2">
        <f t="shared" si="78"/>
        <v>105.38154624003037</v>
      </c>
      <c r="EV72" s="2">
        <f t="shared" si="78"/>
        <v>106.7865921702515</v>
      </c>
      <c r="EW72" s="2">
        <f t="shared" si="78"/>
        <v>107.72431979067311</v>
      </c>
      <c r="EX72" s="2">
        <f t="shared" si="78"/>
        <v>106.74585041477656</v>
      </c>
      <c r="EY72" s="2">
        <f t="shared" si="78"/>
        <v>104.33469598762647</v>
      </c>
      <c r="EZ72" s="2">
        <f t="shared" si="78"/>
        <v>106.36242540345019</v>
      </c>
      <c r="FA72" s="2">
        <f t="shared" si="78"/>
        <v>103.47415704357124</v>
      </c>
      <c r="FB72" s="2">
        <f t="shared" si="78"/>
        <v>103.05118034855394</v>
      </c>
      <c r="FC72" s="2">
        <f t="shared" si="78"/>
        <v>103.88292690695374</v>
      </c>
      <c r="FD72" s="2">
        <f t="shared" si="78"/>
        <v>106.67383489095886</v>
      </c>
      <c r="FE72" s="2">
        <f t="shared" si="78"/>
        <v>112.31967287442112</v>
      </c>
      <c r="FG72" s="2">
        <f t="shared" si="79"/>
        <v>0.56401905207610625</v>
      </c>
      <c r="FH72" s="2">
        <f t="shared" si="79"/>
        <v>0.58544398389527841</v>
      </c>
      <c r="FI72" s="2">
        <f t="shared" si="79"/>
        <v>0.57004926672506662</v>
      </c>
      <c r="FJ72" s="2">
        <f t="shared" si="79"/>
        <v>0.57361980045855732</v>
      </c>
      <c r="FK72" s="2">
        <f t="shared" si="79"/>
        <v>0.58470515433696935</v>
      </c>
      <c r="FL72" s="2">
        <f t="shared" si="79"/>
        <v>0.57272583745003292</v>
      </c>
      <c r="FM72" s="2">
        <f t="shared" si="79"/>
        <v>0.5500731239566139</v>
      </c>
      <c r="FN72" s="2">
        <f t="shared" si="79"/>
        <v>0.56223569917074234</v>
      </c>
      <c r="FO72" s="2">
        <f t="shared" si="79"/>
        <v>0.55349071056269961</v>
      </c>
      <c r="FP72" s="2">
        <f t="shared" si="79"/>
        <v>0.55268826742035038</v>
      </c>
      <c r="FQ72" s="2">
        <f t="shared" si="79"/>
        <v>0.5513157000666763</v>
      </c>
      <c r="FR72" s="2">
        <f t="shared" si="79"/>
        <v>0.55821453635909657</v>
      </c>
      <c r="FS72" s="2">
        <f t="shared" si="79"/>
        <v>0.56979156944920129</v>
      </c>
      <c r="FT72" s="2">
        <f t="shared" si="79"/>
        <v>0.53517835381286005</v>
      </c>
      <c r="FU72" s="2">
        <f t="shared" si="79"/>
        <v>0.51414080126368766</v>
      </c>
      <c r="FW72" s="2">
        <f t="shared" si="67"/>
        <v>2.2948907394286055E-4</v>
      </c>
      <c r="FX72" s="2">
        <f t="shared" si="67"/>
        <v>1.9223708702534811E-4</v>
      </c>
      <c r="FY72" s="2">
        <f t="shared" si="67"/>
        <v>1.8923866696057509E-4</v>
      </c>
      <c r="FZ72" s="2">
        <f t="shared" si="67"/>
        <v>2.084731272852673E-4</v>
      </c>
      <c r="GA72" s="2">
        <f t="shared" si="67"/>
        <v>2.4524580995349864E-4</v>
      </c>
      <c r="GB72" s="2">
        <f t="shared" si="67"/>
        <v>2.3642996042380613E-4</v>
      </c>
      <c r="GC72" s="2">
        <f t="shared" si="67"/>
        <v>2.1786990369203351E-4</v>
      </c>
      <c r="GD72" s="2">
        <f t="shared" si="67"/>
        <v>2.6402367272189311E-4</v>
      </c>
      <c r="GE72" s="2">
        <f t="shared" si="67"/>
        <v>2.9568655296381864E-4</v>
      </c>
      <c r="GF72" s="2">
        <f t="shared" si="67"/>
        <v>3.4828847363095481E-4</v>
      </c>
      <c r="GG72" s="2">
        <f t="shared" si="67"/>
        <v>3.5134698698117452E-4</v>
      </c>
      <c r="GH72" s="2">
        <f t="shared" si="67"/>
        <v>3.1336970002053251E-4</v>
      </c>
      <c r="GI72" s="2">
        <f t="shared" si="67"/>
        <v>3.073993050736137E-4</v>
      </c>
      <c r="GJ72" s="2">
        <f t="shared" si="67"/>
        <v>2.3113953672533513E-4</v>
      </c>
      <c r="GK72" s="2">
        <f t="shared" si="67"/>
        <v>2.1759121578216896E-4</v>
      </c>
      <c r="GM72" s="86">
        <f t="shared" si="68"/>
        <v>3.5277568665194263E-2</v>
      </c>
      <c r="GN72" s="86">
        <f t="shared" si="68"/>
        <v>4.4506289672637346E-2</v>
      </c>
      <c r="GO72" s="86">
        <f t="shared" si="68"/>
        <v>3.7857227367788994E-2</v>
      </c>
      <c r="GP72" s="86">
        <f t="shared" si="68"/>
        <v>3.9966266677604417E-2</v>
      </c>
      <c r="GQ72" s="86">
        <f t="shared" si="68"/>
        <v>4.7732868946581242E-2</v>
      </c>
      <c r="GR72" s="86">
        <f t="shared" si="68"/>
        <v>4.0432270437202045E-2</v>
      </c>
      <c r="GS72" s="86">
        <f t="shared" si="68"/>
        <v>2.926154028323889E-2</v>
      </c>
      <c r="GT72" s="86">
        <f t="shared" si="68"/>
        <v>3.5799722239226985E-2</v>
      </c>
      <c r="GU72" s="86">
        <f t="shared" si="68"/>
        <v>3.1697168260932274E-2</v>
      </c>
      <c r="GV72" s="86">
        <f t="shared" si="68"/>
        <v>3.1691546808408362E-2</v>
      </c>
      <c r="GW72" s="86">
        <f t="shared" si="68"/>
        <v>3.1860164940665119E-2</v>
      </c>
      <c r="GX72" s="86">
        <f t="shared" si="68"/>
        <v>3.5032906213453757E-2</v>
      </c>
      <c r="GY72" s="86">
        <f t="shared" si="68"/>
        <v>4.2086998991229425E-2</v>
      </c>
      <c r="GZ72" s="86">
        <f t="shared" si="68"/>
        <v>2.4262681367679232E-2</v>
      </c>
      <c r="HA72" s="86">
        <f t="shared" si="68"/>
        <v>1.7348745888241722E-2</v>
      </c>
      <c r="HC72" s="86">
        <f t="shared" si="73"/>
        <v>4.3066943744220587E-8</v>
      </c>
      <c r="HD72" s="86">
        <f t="shared" si="69"/>
        <v>1.7479887367953626E-8</v>
      </c>
      <c r="HE72" s="86">
        <f t="shared" si="69"/>
        <v>8.9050284468061193E-9</v>
      </c>
      <c r="HF72" s="86">
        <f t="shared" si="69"/>
        <v>8.5659327477549736E-9</v>
      </c>
      <c r="HG72" s="86">
        <f t="shared" si="69"/>
        <v>1.4785174592781563E-8</v>
      </c>
      <c r="HH72" s="86">
        <f t="shared" si="69"/>
        <v>2.481527969472893E-8</v>
      </c>
      <c r="HI72" s="86">
        <f t="shared" si="69"/>
        <v>9.6159548718775884E-9</v>
      </c>
      <c r="HJ72" s="86">
        <f t="shared" si="69"/>
        <v>1.9322331370882361E-8</v>
      </c>
      <c r="HK72" s="86">
        <f t="shared" si="69"/>
        <v>8.1649943890659864E-9</v>
      </c>
      <c r="HL72" s="86">
        <f t="shared" si="69"/>
        <v>1.2003069335578481E-8</v>
      </c>
      <c r="HM72" s="86">
        <f t="shared" si="69"/>
        <v>1.6323555240139467E-8</v>
      </c>
      <c r="HN72" s="86">
        <f t="shared" si="69"/>
        <v>3.6688226444846997E-8</v>
      </c>
      <c r="HO72" s="86">
        <f t="shared" si="69"/>
        <v>5.2459175602749452E-8</v>
      </c>
      <c r="HP72" s="86">
        <f t="shared" si="69"/>
        <v>1.802097777089753E-9</v>
      </c>
      <c r="HQ72" s="86">
        <f t="shared" si="69"/>
        <v>7.7251217388361287E-11</v>
      </c>
      <c r="HS72" s="86">
        <f t="shared" si="70"/>
        <v>4.7074558672755406E-37</v>
      </c>
      <c r="HT72" s="86">
        <f t="shared" si="70"/>
        <v>5.7012291073546969E-40</v>
      </c>
      <c r="HU72" s="86">
        <f t="shared" si="70"/>
        <v>2.0027802969183004E-41</v>
      </c>
      <c r="HV72" s="86">
        <f t="shared" si="70"/>
        <v>4.4653331167824945E-42</v>
      </c>
      <c r="HW72" s="86">
        <f t="shared" si="70"/>
        <v>1.4999288220751875E-41</v>
      </c>
      <c r="HX72" s="86">
        <f t="shared" si="70"/>
        <v>2.9824193632086468E-40</v>
      </c>
      <c r="HY72" s="86">
        <f t="shared" si="70"/>
        <v>3.7995204849757176E-42</v>
      </c>
      <c r="HZ72" s="86">
        <f t="shared" si="70"/>
        <v>5.5156572567196065E-41</v>
      </c>
      <c r="IA72" s="86">
        <f t="shared" si="70"/>
        <v>1.9978484056020195E-43</v>
      </c>
      <c r="IB72" s="86">
        <f t="shared" si="70"/>
        <v>2.4543869766044838E-42</v>
      </c>
      <c r="IC72" s="86">
        <f t="shared" si="70"/>
        <v>1.1197567400354772E-42</v>
      </c>
      <c r="ID72" s="86">
        <f t="shared" si="70"/>
        <v>1.2783500386856004E-40</v>
      </c>
      <c r="IE72" s="86">
        <f t="shared" si="70"/>
        <v>6.5617597655996264E-40</v>
      </c>
      <c r="IF72" s="86">
        <f t="shared" si="70"/>
        <v>6.5179594709463778E-38</v>
      </c>
      <c r="IG72" s="86">
        <f t="shared" si="70"/>
        <v>1.198826346935394E-29</v>
      </c>
      <c r="II72" s="86">
        <f t="shared" si="71"/>
        <v>7.0935454248914607E-232</v>
      </c>
      <c r="IJ72" s="86">
        <f t="shared" si="71"/>
        <v>1.3625006485342623E-250</v>
      </c>
      <c r="IK72" s="86">
        <f t="shared" si="71"/>
        <v>1.4416091423516855E-264</v>
      </c>
      <c r="IL72" s="86">
        <f t="shared" si="71"/>
        <v>9.02121468861413E-270</v>
      </c>
      <c r="IM72" s="86">
        <f t="shared" si="71"/>
        <v>1.6984205370726136E-265</v>
      </c>
      <c r="IN72" s="86">
        <f t="shared" si="71"/>
        <v>1.5151719621680684E-253</v>
      </c>
      <c r="IO72" s="86">
        <f t="shared" si="71"/>
        <v>1.3507788361091052E-270</v>
      </c>
      <c r="IP72" s="86">
        <f t="shared" si="71"/>
        <v>2.0064573811765678E-265</v>
      </c>
      <c r="IQ72" s="86">
        <f t="shared" si="71"/>
        <v>1.6521397425797445E-277</v>
      </c>
      <c r="IR72" s="86">
        <f t="shared" si="71"/>
        <v>1.7768200462304849E-268</v>
      </c>
      <c r="IS72" s="86">
        <f t="shared" si="71"/>
        <v>7.8053048927031831E-271</v>
      </c>
      <c r="IT72" s="86">
        <f t="shared" si="71"/>
        <v>2.2775256732714189E-261</v>
      </c>
      <c r="IU72" s="86">
        <f t="shared" si="71"/>
        <v>1.0221254804240451E-256</v>
      </c>
      <c r="IV72" s="86">
        <f t="shared" si="71"/>
        <v>1.7010020155918728E-148</v>
      </c>
      <c r="IW72" s="86">
        <f t="shared" si="71"/>
        <v>7.5183908739770908E-90</v>
      </c>
      <c r="IY72" s="86">
        <f t="shared" si="72"/>
        <v>3.527761173213801E-2</v>
      </c>
      <c r="IZ72" s="86">
        <f t="shared" si="72"/>
        <v>4.4506307152524717E-2</v>
      </c>
      <c r="JA72" s="86">
        <f t="shared" si="72"/>
        <v>3.7857236272817438E-2</v>
      </c>
      <c r="JB72" s="86">
        <f t="shared" si="72"/>
        <v>3.9966275243537165E-2</v>
      </c>
      <c r="JC72" s="86">
        <f t="shared" si="72"/>
        <v>4.7732883731755833E-2</v>
      </c>
      <c r="JD72" s="86">
        <f t="shared" si="72"/>
        <v>4.0432295252481737E-2</v>
      </c>
      <c r="JE72" s="86">
        <f t="shared" si="72"/>
        <v>2.9261549899193762E-2</v>
      </c>
      <c r="JF72" s="86">
        <f t="shared" si="72"/>
        <v>3.5799741561558358E-2</v>
      </c>
      <c r="JG72" s="86">
        <f t="shared" si="72"/>
        <v>3.1697176425926663E-2</v>
      </c>
      <c r="JH72" s="86">
        <f t="shared" si="72"/>
        <v>3.1691558811477699E-2</v>
      </c>
      <c r="JI72" s="86">
        <f t="shared" si="72"/>
        <v>3.1860181264220355E-2</v>
      </c>
      <c r="JJ72" s="86">
        <f t="shared" si="72"/>
        <v>3.50329429016802E-2</v>
      </c>
      <c r="JK72" s="86">
        <f t="shared" si="72"/>
        <v>4.2087051450405026E-2</v>
      </c>
      <c r="JL72" s="86">
        <f t="shared" si="72"/>
        <v>2.4262683169777009E-2</v>
      </c>
      <c r="JM72" s="86">
        <f t="shared" si="72"/>
        <v>1.7348745965492938E-2</v>
      </c>
    </row>
    <row r="73" spans="2:273" x14ac:dyDescent="0.25">
      <c r="B73" s="2">
        <v>46</v>
      </c>
      <c r="C73" s="37">
        <v>122.333</v>
      </c>
      <c r="D73" s="37">
        <v>127.712</v>
      </c>
      <c r="E73" s="37">
        <v>127.288</v>
      </c>
      <c r="F73" s="37">
        <v>128.678</v>
      </c>
      <c r="G73" s="37">
        <v>134.71199999999999</v>
      </c>
      <c r="H73" s="37">
        <v>132.559</v>
      </c>
      <c r="I73" s="37">
        <v>125.18600000000001</v>
      </c>
      <c r="J73" s="37">
        <v>129.28800000000001</v>
      </c>
      <c r="K73" s="37">
        <v>127.19</v>
      </c>
      <c r="L73" s="37">
        <v>128.55199999999999</v>
      </c>
      <c r="M73" s="37">
        <v>128.70699999999999</v>
      </c>
      <c r="N73" s="37">
        <v>127.828</v>
      </c>
      <c r="O73" s="37">
        <v>128.25899999999999</v>
      </c>
      <c r="P73" s="37">
        <v>124.414</v>
      </c>
      <c r="Q73" s="37">
        <v>118.81399999999999</v>
      </c>
      <c r="S73" s="4">
        <f t="shared" si="74"/>
        <v>130.61891789119053</v>
      </c>
      <c r="T73" s="4">
        <f t="shared" si="74"/>
        <v>134.98497388200266</v>
      </c>
      <c r="U73" s="4">
        <f t="shared" si="74"/>
        <v>132.55979221575075</v>
      </c>
      <c r="V73" s="4">
        <f t="shared" si="74"/>
        <v>135.98042818915647</v>
      </c>
      <c r="W73" s="4">
        <f t="shared" si="74"/>
        <v>141.58942055962441</v>
      </c>
      <c r="X73" s="4">
        <f t="shared" si="74"/>
        <v>138.62834060077276</v>
      </c>
      <c r="Y73" s="4">
        <f t="shared" si="74"/>
        <v>132.48221600410261</v>
      </c>
      <c r="Z73" s="4">
        <f t="shared" si="74"/>
        <v>135.42390123611</v>
      </c>
      <c r="AA73" s="4">
        <f t="shared" si="74"/>
        <v>132.25405657258236</v>
      </c>
      <c r="AB73" s="4">
        <f t="shared" si="74"/>
        <v>133.40042723524684</v>
      </c>
      <c r="AC73" s="4">
        <f t="shared" si="74"/>
        <v>131.87138545532304</v>
      </c>
      <c r="AD73" s="4">
        <f t="shared" si="74"/>
        <v>132.0772066117006</v>
      </c>
      <c r="AE73" s="4">
        <f t="shared" si="74"/>
        <v>135.66935906895816</v>
      </c>
      <c r="AF73" s="4">
        <f t="shared" si="74"/>
        <v>127.32265985423899</v>
      </c>
      <c r="AG73" s="4">
        <f t="shared" si="74"/>
        <v>122.22841004342914</v>
      </c>
      <c r="AI73" s="4">
        <f t="shared" si="75"/>
        <v>-8.285917891190536</v>
      </c>
      <c r="AJ73" s="4">
        <f t="shared" si="75"/>
        <v>-7.2729738820026597</v>
      </c>
      <c r="AK73" s="4">
        <f t="shared" si="75"/>
        <v>-5.2717922157507502</v>
      </c>
      <c r="AL73" s="4">
        <f t="shared" si="75"/>
        <v>-7.3024281891564726</v>
      </c>
      <c r="AM73" s="4">
        <f t="shared" si="75"/>
        <v>-6.8774205596244258</v>
      </c>
      <c r="AN73" s="4">
        <f t="shared" si="75"/>
        <v>-6.0693406007727617</v>
      </c>
      <c r="AO73" s="4">
        <f t="shared" si="75"/>
        <v>-7.2962160041026038</v>
      </c>
      <c r="AP73" s="4">
        <f t="shared" si="75"/>
        <v>-6.1359012361099872</v>
      </c>
      <c r="AQ73" s="4">
        <f t="shared" si="75"/>
        <v>-5.0640565725823592</v>
      </c>
      <c r="AR73" s="4">
        <f t="shared" si="75"/>
        <v>-4.8484272352468452</v>
      </c>
      <c r="AS73" s="4">
        <f t="shared" si="75"/>
        <v>-3.1643854553230426</v>
      </c>
      <c r="AT73" s="4">
        <f t="shared" si="75"/>
        <v>-4.2492066117006004</v>
      </c>
      <c r="AU73" s="4">
        <f t="shared" si="75"/>
        <v>-7.4103590689581722</v>
      </c>
      <c r="AV73" s="4">
        <f t="shared" si="75"/>
        <v>-2.9086598542389908</v>
      </c>
      <c r="AW73" s="4">
        <f t="shared" si="75"/>
        <v>-3.4144100434291431</v>
      </c>
      <c r="AY73" s="2">
        <f t="shared" si="65"/>
        <v>105.04228224436859</v>
      </c>
      <c r="AZ73" s="2">
        <f t="shared" si="65"/>
        <v>104.15058615232088</v>
      </c>
      <c r="BA73" s="2">
        <f t="shared" si="65"/>
        <v>106.70099982272916</v>
      </c>
      <c r="BB73" s="2">
        <f t="shared" si="65"/>
        <v>110.27261350243359</v>
      </c>
      <c r="BC73" s="2">
        <f t="shared" si="65"/>
        <v>111.09404490578756</v>
      </c>
      <c r="BD73" s="2">
        <f t="shared" si="65"/>
        <v>111.81021103764965</v>
      </c>
      <c r="BE73" s="2">
        <f t="shared" si="65"/>
        <v>111.81943848133518</v>
      </c>
      <c r="BF73" s="2">
        <f t="shared" si="65"/>
        <v>111.41422607759715</v>
      </c>
      <c r="BG73" s="2">
        <f t="shared" si="65"/>
        <v>110.06581975664984</v>
      </c>
      <c r="BH73" s="2">
        <f t="shared" si="65"/>
        <v>111.37761251067793</v>
      </c>
      <c r="BI73" s="2">
        <f t="shared" si="65"/>
        <v>108.3444854945501</v>
      </c>
      <c r="BJ73" s="2">
        <f t="shared" si="65"/>
        <v>107.80198889536311</v>
      </c>
      <c r="BK73" s="2">
        <f t="shared" si="65"/>
        <v>106.41455269487803</v>
      </c>
      <c r="BL73" s="2">
        <f t="shared" si="65"/>
        <v>109.03317332701187</v>
      </c>
      <c r="BM73" s="2">
        <f t="shared" si="65"/>
        <v>109.32644676283076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110.61038253638253</v>
      </c>
      <c r="DL73" s="2">
        <f t="shared" si="76"/>
        <v>111.66629024390247</v>
      </c>
      <c r="DM73" s="2">
        <f t="shared" si="76"/>
        <v>112.55253279352226</v>
      </c>
      <c r="DN73" s="2">
        <f t="shared" si="76"/>
        <v>117.12925236167342</v>
      </c>
      <c r="DO73" s="2">
        <f t="shared" si="76"/>
        <v>118.80282788051208</v>
      </c>
      <c r="DP73" s="2">
        <f t="shared" si="76"/>
        <v>119.34918897034687</v>
      </c>
      <c r="DQ73" s="2">
        <f t="shared" si="76"/>
        <v>117.69819630156472</v>
      </c>
      <c r="DR73" s="2">
        <f t="shared" si="76"/>
        <v>118.00973337623336</v>
      </c>
      <c r="DS73" s="2">
        <f t="shared" si="76"/>
        <v>117.35278524238521</v>
      </c>
      <c r="DT73" s="2">
        <f t="shared" si="76"/>
        <v>117.38671484341484</v>
      </c>
      <c r="DU73" s="2">
        <f t="shared" si="76"/>
        <v>115.34367043544688</v>
      </c>
      <c r="DV73" s="2">
        <f t="shared" si="76"/>
        <v>113.80422913165265</v>
      </c>
      <c r="DW73" s="2">
        <f t="shared" si="76"/>
        <v>110.2612112044818</v>
      </c>
      <c r="DX73" s="2">
        <f t="shared" si="76"/>
        <v>112.51084937611411</v>
      </c>
      <c r="DY73" s="2">
        <f t="shared" si="76"/>
        <v>109.95875824175823</v>
      </c>
      <c r="EA73" s="2">
        <f t="shared" si="77"/>
        <v>101.11691381536966</v>
      </c>
      <c r="EB73" s="2">
        <f t="shared" si="77"/>
        <v>99.297504223049685</v>
      </c>
      <c r="EC73" s="2">
        <f t="shared" si="77"/>
        <v>102.67604530975559</v>
      </c>
      <c r="ED73" s="2">
        <f t="shared" si="77"/>
        <v>105.62481089918258</v>
      </c>
      <c r="EE73" s="2">
        <f t="shared" si="77"/>
        <v>106.10094167845004</v>
      </c>
      <c r="EF73" s="2">
        <f t="shared" si="77"/>
        <v>106.68077601247086</v>
      </c>
      <c r="EG73" s="2">
        <f t="shared" si="77"/>
        <v>107.43401724052518</v>
      </c>
      <c r="EH73" s="2">
        <f t="shared" si="77"/>
        <v>106.73082237084746</v>
      </c>
      <c r="EI73" s="2">
        <f t="shared" si="77"/>
        <v>104.70486563684547</v>
      </c>
      <c r="EJ73" s="2">
        <f t="shared" si="77"/>
        <v>106.9426577946768</v>
      </c>
      <c r="EK73" s="2">
        <f t="shared" si="77"/>
        <v>103.14934940934501</v>
      </c>
      <c r="EL73" s="2">
        <f t="shared" si="77"/>
        <v>103.46998528709213</v>
      </c>
      <c r="EM73" s="2">
        <f t="shared" si="77"/>
        <v>103.76580136535785</v>
      </c>
      <c r="EN73" s="2">
        <f t="shared" si="77"/>
        <v>106.27835249821044</v>
      </c>
      <c r="EO73" s="2">
        <f t="shared" si="77"/>
        <v>108.78001360388681</v>
      </c>
      <c r="EQ73" s="2">
        <f t="shared" si="78"/>
        <v>101.10930996297979</v>
      </c>
      <c r="ER73" s="2">
        <f t="shared" si="78"/>
        <v>97.68921789951149</v>
      </c>
      <c r="ES73" s="2">
        <f t="shared" si="78"/>
        <v>102.2795628095818</v>
      </c>
      <c r="ET73" s="2">
        <f t="shared" si="78"/>
        <v>104.60643669138743</v>
      </c>
      <c r="EU73" s="2">
        <f t="shared" si="78"/>
        <v>105.19550904247001</v>
      </c>
      <c r="EV73" s="2">
        <f t="shared" si="78"/>
        <v>106.6049984977808</v>
      </c>
      <c r="EW73" s="2">
        <f t="shared" si="78"/>
        <v>107.53658092083217</v>
      </c>
      <c r="EX73" s="2">
        <f t="shared" si="78"/>
        <v>106.54490663044706</v>
      </c>
      <c r="EY73" s="2">
        <f t="shared" si="78"/>
        <v>104.16118292193502</v>
      </c>
      <c r="EZ73" s="2">
        <f t="shared" si="78"/>
        <v>106.16637020033389</v>
      </c>
      <c r="FA73" s="2">
        <f t="shared" si="78"/>
        <v>103.30879659060534</v>
      </c>
      <c r="FB73" s="2">
        <f t="shared" si="78"/>
        <v>102.88245471922043</v>
      </c>
      <c r="FC73" s="2">
        <f t="shared" si="78"/>
        <v>103.70854414929553</v>
      </c>
      <c r="FD73" s="2">
        <f t="shared" si="78"/>
        <v>106.50779263089353</v>
      </c>
      <c r="FE73" s="2">
        <f t="shared" si="78"/>
        <v>112.11116081336272</v>
      </c>
      <c r="FG73" s="2">
        <f t="shared" si="79"/>
        <v>0.58651885231119372</v>
      </c>
      <c r="FH73" s="2">
        <f t="shared" si="79"/>
        <v>0.60760733385935384</v>
      </c>
      <c r="FI73" s="2">
        <f t="shared" si="79"/>
        <v>0.59246272658688037</v>
      </c>
      <c r="FJ73" s="2">
        <f t="shared" si="79"/>
        <v>0.59597904860891149</v>
      </c>
      <c r="FK73" s="2">
        <f t="shared" si="79"/>
        <v>0.60688148051167035</v>
      </c>
      <c r="FL73" s="2">
        <f t="shared" si="79"/>
        <v>0.59509887415478624</v>
      </c>
      <c r="FM73" s="2">
        <f t="shared" si="79"/>
        <v>0.57274744391643473</v>
      </c>
      <c r="FN73" s="2">
        <f t="shared" si="79"/>
        <v>0.58475977644980703</v>
      </c>
      <c r="FO73" s="2">
        <f t="shared" si="79"/>
        <v>0.57612551696655923</v>
      </c>
      <c r="FP73" s="2">
        <f t="shared" si="79"/>
        <v>0.57533254152398483</v>
      </c>
      <c r="FQ73" s="2">
        <f t="shared" si="79"/>
        <v>0.57397589828513063</v>
      </c>
      <c r="FR73" s="2">
        <f t="shared" si="79"/>
        <v>0.58079124659524783</v>
      </c>
      <c r="FS73" s="2">
        <f t="shared" si="79"/>
        <v>0.59220885310145688</v>
      </c>
      <c r="FT73" s="2">
        <f t="shared" si="79"/>
        <v>0.55800015068104802</v>
      </c>
      <c r="FU73" s="2">
        <f t="shared" si="79"/>
        <v>0.53710210032591588</v>
      </c>
      <c r="FW73" s="2">
        <f t="shared" si="67"/>
        <v>2.5162419469767106E-4</v>
      </c>
      <c r="FX73" s="2">
        <f t="shared" si="67"/>
        <v>2.1077986514510746E-4</v>
      </c>
      <c r="FY73" s="2">
        <f t="shared" si="67"/>
        <v>2.0749228391876286E-4</v>
      </c>
      <c r="FZ73" s="2">
        <f t="shared" si="67"/>
        <v>2.2858164106209861E-4</v>
      </c>
      <c r="GA73" s="2">
        <f t="shared" si="67"/>
        <v>2.6890032089304838E-4</v>
      </c>
      <c r="GB73" s="2">
        <f t="shared" si="67"/>
        <v>2.5923438329628881E-4</v>
      </c>
      <c r="GC73" s="2">
        <f t="shared" si="67"/>
        <v>2.3888457771309435E-4</v>
      </c>
      <c r="GD73" s="2">
        <f t="shared" si="67"/>
        <v>2.8948882639305557E-4</v>
      </c>
      <c r="GE73" s="2">
        <f t="shared" si="67"/>
        <v>3.2420460953370381E-4</v>
      </c>
      <c r="GF73" s="2">
        <f t="shared" si="67"/>
        <v>3.8187788535057571E-4</v>
      </c>
      <c r="GG73" s="2">
        <f t="shared" si="67"/>
        <v>3.8523125219707386E-4</v>
      </c>
      <c r="GH73" s="2">
        <f t="shared" si="67"/>
        <v>3.4359265544970817E-4</v>
      </c>
      <c r="GI73" s="2">
        <f t="shared" si="67"/>
        <v>3.370466396192165E-4</v>
      </c>
      <c r="GJ73" s="2">
        <f t="shared" si="67"/>
        <v>2.5343381073085339E-4</v>
      </c>
      <c r="GK73" s="2">
        <f t="shared" si="67"/>
        <v>2.3857901533397443E-4</v>
      </c>
      <c r="GM73" s="86">
        <f t="shared" si="68"/>
        <v>4.9538936304538934E-2</v>
      </c>
      <c r="GN73" s="86">
        <f t="shared" si="68"/>
        <v>6.0333249085885568E-2</v>
      </c>
      <c r="GO73" s="86">
        <f t="shared" si="68"/>
        <v>5.2614577783393811E-2</v>
      </c>
      <c r="GP73" s="86">
        <f t="shared" si="68"/>
        <v>5.5409984937728675E-2</v>
      </c>
      <c r="GQ73" s="86">
        <f t="shared" si="68"/>
        <v>6.5815654556841435E-2</v>
      </c>
      <c r="GR73" s="86">
        <f t="shared" si="68"/>
        <v>5.6440009268862619E-2</v>
      </c>
      <c r="GS73" s="86">
        <f t="shared" si="68"/>
        <v>4.2025978493803871E-2</v>
      </c>
      <c r="GT73" s="86">
        <f t="shared" si="68"/>
        <v>5.0976827570994178E-2</v>
      </c>
      <c r="GU73" s="86">
        <f t="shared" si="68"/>
        <v>4.5786659092238627E-2</v>
      </c>
      <c r="GV73" s="86">
        <f t="shared" si="68"/>
        <v>4.6027469748389588E-2</v>
      </c>
      <c r="GW73" s="86">
        <f t="shared" si="68"/>
        <v>4.6817361859443317E-2</v>
      </c>
      <c r="GX73" s="86">
        <f t="shared" si="68"/>
        <v>5.0745841316965495E-2</v>
      </c>
      <c r="GY73" s="86">
        <f t="shared" si="68"/>
        <v>6.0178799724119623E-2</v>
      </c>
      <c r="GZ73" s="86">
        <f t="shared" si="68"/>
        <v>3.6483119993354317E-2</v>
      </c>
      <c r="HA73" s="86">
        <f t="shared" si="68"/>
        <v>2.9062677963105313E-2</v>
      </c>
      <c r="HC73" s="86">
        <f t="shared" si="73"/>
        <v>1.0143842065379636E-7</v>
      </c>
      <c r="HD73" s="86">
        <f t="shared" si="69"/>
        <v>4.2830438987511629E-8</v>
      </c>
      <c r="HE73" s="86">
        <f t="shared" si="69"/>
        <v>2.272923872465383E-8</v>
      </c>
      <c r="HF73" s="86">
        <f t="shared" si="69"/>
        <v>2.2323877691363034E-8</v>
      </c>
      <c r="HG73" s="86">
        <f t="shared" si="69"/>
        <v>3.8368557892299002E-8</v>
      </c>
      <c r="HH73" s="86">
        <f t="shared" si="69"/>
        <v>6.1893591416068258E-8</v>
      </c>
      <c r="HI73" s="86">
        <f t="shared" si="69"/>
        <v>2.5142185120021743E-8</v>
      </c>
      <c r="HJ73" s="86">
        <f t="shared" si="69"/>
        <v>5.0182554612287881E-8</v>
      </c>
      <c r="HK73" s="86">
        <f t="shared" si="69"/>
        <v>2.250708894356635E-8</v>
      </c>
      <c r="HL73" s="86">
        <f t="shared" si="69"/>
        <v>3.284352292093049E-8</v>
      </c>
      <c r="HM73" s="86">
        <f t="shared" si="69"/>
        <v>4.4509792275461209E-8</v>
      </c>
      <c r="HN73" s="86">
        <f t="shared" si="69"/>
        <v>9.4725688738286878E-8</v>
      </c>
      <c r="HO73" s="86">
        <f t="shared" si="69"/>
        <v>1.3263850156855857E-7</v>
      </c>
      <c r="HP73" s="86">
        <f t="shared" si="69"/>
        <v>5.4336887633599348E-9</v>
      </c>
      <c r="HQ73" s="86">
        <f t="shared" si="69"/>
        <v>2.9978701945983841E-10</v>
      </c>
      <c r="HS73" s="86">
        <f t="shared" si="70"/>
        <v>5.1078656202651329E-36</v>
      </c>
      <c r="HT73" s="86">
        <f t="shared" si="70"/>
        <v>7.1253725140599126E-39</v>
      </c>
      <c r="HU73" s="86">
        <f t="shared" si="70"/>
        <v>2.8037500224941073E-40</v>
      </c>
      <c r="HV73" s="86">
        <f t="shared" si="70"/>
        <v>6.7584682851781704E-41</v>
      </c>
      <c r="HW73" s="86">
        <f t="shared" si="70"/>
        <v>2.2993149943910334E-40</v>
      </c>
      <c r="HX73" s="86">
        <f t="shared" si="70"/>
        <v>4.0657720968466474E-39</v>
      </c>
      <c r="HY73" s="86">
        <f t="shared" si="70"/>
        <v>5.8707113231800004E-41</v>
      </c>
      <c r="HZ73" s="86">
        <f t="shared" si="70"/>
        <v>8.4918824190420832E-40</v>
      </c>
      <c r="IA73" s="86">
        <f t="shared" si="70"/>
        <v>3.7076514146416603E-42</v>
      </c>
      <c r="IB73" s="86">
        <f t="shared" si="70"/>
        <v>4.4302145367062939E-41</v>
      </c>
      <c r="IC73" s="86">
        <f t="shared" si="70"/>
        <v>2.0785745519902494E-41</v>
      </c>
      <c r="ID73" s="86">
        <f t="shared" si="70"/>
        <v>2.0146295261159629E-39</v>
      </c>
      <c r="IE73" s="86">
        <f t="shared" si="70"/>
        <v>9.7774286856242097E-39</v>
      </c>
      <c r="IF73" s="86">
        <f t="shared" si="70"/>
        <v>7.9129248847054303E-37</v>
      </c>
      <c r="IG73" s="86">
        <f t="shared" si="70"/>
        <v>8.2342292748488775E-29</v>
      </c>
      <c r="II73" s="86">
        <f t="shared" si="71"/>
        <v>7.4803459689883556E-227</v>
      </c>
      <c r="IJ73" s="86">
        <f t="shared" si="71"/>
        <v>2.8467816254183389E-245</v>
      </c>
      <c r="IK73" s="86">
        <f t="shared" si="71"/>
        <v>5.8560731547042211E-259</v>
      </c>
      <c r="IL73" s="86">
        <f t="shared" si="71"/>
        <v>5.497119630473182E-264</v>
      </c>
      <c r="IM73" s="86">
        <f t="shared" si="71"/>
        <v>1.0795334066477034E-259</v>
      </c>
      <c r="IN73" s="86">
        <f t="shared" si="71"/>
        <v>4.9701741189156056E-248</v>
      </c>
      <c r="IO73" s="86">
        <f t="shared" si="71"/>
        <v>9.1928193858508544E-265</v>
      </c>
      <c r="IP73" s="86">
        <f t="shared" si="71"/>
        <v>1.4311953542978988E-259</v>
      </c>
      <c r="IQ73" s="86">
        <f t="shared" si="71"/>
        <v>2.6584517310007378E-271</v>
      </c>
      <c r="IR73" s="86">
        <f t="shared" si="71"/>
        <v>2.3745470563445085E-262</v>
      </c>
      <c r="IS73" s="86">
        <f t="shared" si="71"/>
        <v>1.2002191184176757E-264</v>
      </c>
      <c r="IT73" s="86">
        <f t="shared" si="71"/>
        <v>1.7473771772469579E-255</v>
      </c>
      <c r="IU73" s="86">
        <f t="shared" si="71"/>
        <v>5.9598227309235575E-251</v>
      </c>
      <c r="IV73" s="86">
        <f t="shared" si="71"/>
        <v>2.7273116692183475E-145</v>
      </c>
      <c r="IW73" s="86">
        <f t="shared" si="71"/>
        <v>6.1183192449170228E-88</v>
      </c>
      <c r="IY73" s="86">
        <f t="shared" si="72"/>
        <v>4.9539037742959591E-2</v>
      </c>
      <c r="IZ73" s="86">
        <f t="shared" si="72"/>
        <v>6.0333291916324555E-2</v>
      </c>
      <c r="JA73" s="86">
        <f t="shared" si="72"/>
        <v>5.2614600512632538E-2</v>
      </c>
      <c r="JB73" s="86">
        <f t="shared" si="72"/>
        <v>5.5410007261606366E-2</v>
      </c>
      <c r="JC73" s="86">
        <f t="shared" si="72"/>
        <v>6.5815692925399322E-2</v>
      </c>
      <c r="JD73" s="86">
        <f t="shared" si="72"/>
        <v>5.6440071162454038E-2</v>
      </c>
      <c r="JE73" s="86">
        <f t="shared" si="72"/>
        <v>4.202600363598899E-2</v>
      </c>
      <c r="JF73" s="86">
        <f t="shared" si="72"/>
        <v>5.097687775354879E-2</v>
      </c>
      <c r="JG73" s="86">
        <f t="shared" si="72"/>
        <v>4.5786681599327569E-2</v>
      </c>
      <c r="JH73" s="86">
        <f t="shared" si="72"/>
        <v>4.602750259191251E-2</v>
      </c>
      <c r="JI73" s="86">
        <f t="shared" si="72"/>
        <v>4.6817406369235592E-2</v>
      </c>
      <c r="JJ73" s="86">
        <f t="shared" si="72"/>
        <v>5.0745936042654233E-2</v>
      </c>
      <c r="JK73" s="86">
        <f t="shared" si="72"/>
        <v>6.0178932362621194E-2</v>
      </c>
      <c r="JL73" s="86">
        <f t="shared" si="72"/>
        <v>3.648312542704308E-2</v>
      </c>
      <c r="JM73" s="86">
        <f t="shared" si="72"/>
        <v>2.9062678262892331E-2</v>
      </c>
    </row>
    <row r="74" spans="2:273" x14ac:dyDescent="0.25">
      <c r="B74" s="2">
        <v>47</v>
      </c>
      <c r="C74" s="37">
        <v>129.11099999999999</v>
      </c>
      <c r="D74" s="37">
        <v>135.69499999999999</v>
      </c>
      <c r="E74" s="37">
        <v>132.983</v>
      </c>
      <c r="F74" s="37">
        <v>137.38999999999999</v>
      </c>
      <c r="G74" s="37">
        <v>142.35599999999999</v>
      </c>
      <c r="H74" s="37">
        <v>139.017</v>
      </c>
      <c r="I74" s="37">
        <v>133.52500000000001</v>
      </c>
      <c r="J74" s="37">
        <v>136.898</v>
      </c>
      <c r="K74" s="37">
        <v>133.05199999999999</v>
      </c>
      <c r="L74" s="37">
        <v>135.72399999999999</v>
      </c>
      <c r="M74" s="37">
        <v>135.31</v>
      </c>
      <c r="N74" s="37">
        <v>132.41399999999999</v>
      </c>
      <c r="O74" s="37">
        <v>140.10300000000001</v>
      </c>
      <c r="P74" s="37">
        <v>127.983</v>
      </c>
      <c r="Q74" s="37">
        <v>125.78</v>
      </c>
      <c r="S74" s="4">
        <f t="shared" si="74"/>
        <v>138.18641713902539</v>
      </c>
      <c r="T74" s="4">
        <f t="shared" si="74"/>
        <v>142.90446247333665</v>
      </c>
      <c r="U74" s="4">
        <f t="shared" si="74"/>
        <v>139.91240325825314</v>
      </c>
      <c r="V74" s="4">
        <f t="shared" si="74"/>
        <v>143.15947941615443</v>
      </c>
      <c r="W74" s="4">
        <f t="shared" si="74"/>
        <v>149.80562077757085</v>
      </c>
      <c r="X74" s="4">
        <f t="shared" si="74"/>
        <v>146.27019250879039</v>
      </c>
      <c r="Y74" s="4">
        <f t="shared" si="74"/>
        <v>139.08551325940041</v>
      </c>
      <c r="Z74" s="4">
        <f t="shared" si="74"/>
        <v>142.77921296505318</v>
      </c>
      <c r="AA74" s="4">
        <f t="shared" si="74"/>
        <v>139.40065267829692</v>
      </c>
      <c r="AB74" s="4">
        <f t="shared" si="74"/>
        <v>140.63532064413144</v>
      </c>
      <c r="AC74" s="4">
        <f t="shared" si="74"/>
        <v>139.89598016499227</v>
      </c>
      <c r="AD74" s="4">
        <f t="shared" si="74"/>
        <v>139.97441201111528</v>
      </c>
      <c r="AE74" s="4">
        <f t="shared" si="74"/>
        <v>144.76159580766824</v>
      </c>
      <c r="AF74" s="4">
        <f t="shared" si="74"/>
        <v>134.15556871129107</v>
      </c>
      <c r="AG74" s="4">
        <f t="shared" si="74"/>
        <v>128.61748383651278</v>
      </c>
      <c r="AI74" s="4">
        <f t="shared" si="75"/>
        <v>-9.0754171390254044</v>
      </c>
      <c r="AJ74" s="4">
        <f t="shared" si="75"/>
        <v>-7.2094624733366572</v>
      </c>
      <c r="AK74" s="4">
        <f t="shared" si="75"/>
        <v>-6.9294032582531315</v>
      </c>
      <c r="AL74" s="4">
        <f t="shared" si="75"/>
        <v>-5.7694794161544394</v>
      </c>
      <c r="AM74" s="4">
        <f t="shared" si="75"/>
        <v>-7.4496207775708569</v>
      </c>
      <c r="AN74" s="4">
        <f t="shared" si="75"/>
        <v>-7.2531925087903915</v>
      </c>
      <c r="AO74" s="4">
        <f t="shared" si="75"/>
        <v>-5.560513259400409</v>
      </c>
      <c r="AP74" s="4">
        <f t="shared" si="75"/>
        <v>-5.8812129650531801</v>
      </c>
      <c r="AQ74" s="4">
        <f t="shared" si="75"/>
        <v>-6.3486526782969293</v>
      </c>
      <c r="AR74" s="4">
        <f t="shared" si="75"/>
        <v>-4.9113206441314503</v>
      </c>
      <c r="AS74" s="4">
        <f t="shared" si="75"/>
        <v>-4.5859801649922645</v>
      </c>
      <c r="AT74" s="4">
        <f t="shared" si="75"/>
        <v>-7.5604120111152895</v>
      </c>
      <c r="AU74" s="4">
        <f t="shared" si="75"/>
        <v>-4.6585958076682346</v>
      </c>
      <c r="AV74" s="4">
        <f t="shared" si="75"/>
        <v>-6.1725687112910634</v>
      </c>
      <c r="AW74" s="4">
        <f t="shared" si="75"/>
        <v>-2.8374838365127744</v>
      </c>
      <c r="AY74" s="2">
        <f t="shared" si="65"/>
        <v>104.76886968790978</v>
      </c>
      <c r="AZ74" s="2">
        <f t="shared" si="65"/>
        <v>103.80903111781357</v>
      </c>
      <c r="BA74" s="2">
        <f t="shared" si="65"/>
        <v>106.42497021532517</v>
      </c>
      <c r="BB74" s="2">
        <f t="shared" si="65"/>
        <v>109.96336485226212</v>
      </c>
      <c r="BC74" s="2">
        <f t="shared" si="65"/>
        <v>110.73245649388049</v>
      </c>
      <c r="BD74" s="2">
        <f t="shared" si="65"/>
        <v>111.48072049608538</v>
      </c>
      <c r="BE74" s="2">
        <f t="shared" si="65"/>
        <v>111.54054342818264</v>
      </c>
      <c r="BF74" s="2">
        <f t="shared" si="65"/>
        <v>111.10545190713549</v>
      </c>
      <c r="BG74" s="2">
        <f t="shared" si="65"/>
        <v>109.74971967201179</v>
      </c>
      <c r="BH74" s="2">
        <f t="shared" si="65"/>
        <v>111.09114327145981</v>
      </c>
      <c r="BI74" s="2">
        <f t="shared" si="65"/>
        <v>108.07439406094855</v>
      </c>
      <c r="BJ74" s="2">
        <f t="shared" si="65"/>
        <v>107.54398203519078</v>
      </c>
      <c r="BK74" s="2">
        <f t="shared" si="65"/>
        <v>106.2027031804849</v>
      </c>
      <c r="BL74" s="2">
        <f t="shared" si="65"/>
        <v>108.85184455117312</v>
      </c>
      <c r="BM74" s="2">
        <f t="shared" si="65"/>
        <v>109.18107692265365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110.68024203961046</v>
      </c>
      <c r="DL74" s="2">
        <f t="shared" si="76"/>
        <v>111.75289146341466</v>
      </c>
      <c r="DM74" s="2">
        <f t="shared" si="76"/>
        <v>112.69968319838055</v>
      </c>
      <c r="DN74" s="2">
        <f t="shared" si="76"/>
        <v>117.29771693657221</v>
      </c>
      <c r="DO74" s="2">
        <f t="shared" si="76"/>
        <v>118.91628165007111</v>
      </c>
      <c r="DP74" s="2">
        <f t="shared" si="76"/>
        <v>119.51089801947697</v>
      </c>
      <c r="DQ74" s="2">
        <f t="shared" si="76"/>
        <v>117.84976173541963</v>
      </c>
      <c r="DR74" s="2">
        <f t="shared" si="76"/>
        <v>118.17607584727583</v>
      </c>
      <c r="DS74" s="2">
        <f t="shared" si="76"/>
        <v>117.54242900042897</v>
      </c>
      <c r="DT74" s="2">
        <f t="shared" si="76"/>
        <v>117.56760338910337</v>
      </c>
      <c r="DU74" s="2">
        <f t="shared" si="76"/>
        <v>115.58959266615734</v>
      </c>
      <c r="DV74" s="2">
        <f t="shared" si="76"/>
        <v>114.00659019607842</v>
      </c>
      <c r="DW74" s="2">
        <f t="shared" si="76"/>
        <v>110.36240392156864</v>
      </c>
      <c r="DX74" s="2">
        <f t="shared" si="76"/>
        <v>112.63777517825314</v>
      </c>
      <c r="DY74" s="2">
        <f t="shared" si="76"/>
        <v>109.86436813186812</v>
      </c>
      <c r="EA74" s="2">
        <f t="shared" si="77"/>
        <v>100.96818652952081</v>
      </c>
      <c r="EB74" s="2">
        <f t="shared" si="77"/>
        <v>99.130865679774786</v>
      </c>
      <c r="EC74" s="2">
        <f t="shared" si="77"/>
        <v>102.48870581405734</v>
      </c>
      <c r="ED74" s="2">
        <f t="shared" si="77"/>
        <v>105.42921574326371</v>
      </c>
      <c r="EE74" s="2">
        <f t="shared" si="77"/>
        <v>105.89810169060554</v>
      </c>
      <c r="EF74" s="2">
        <f t="shared" si="77"/>
        <v>106.49782229797819</v>
      </c>
      <c r="EG74" s="2">
        <f t="shared" si="77"/>
        <v>107.24812995348584</v>
      </c>
      <c r="EH74" s="2">
        <f t="shared" si="77"/>
        <v>106.52645223350675</v>
      </c>
      <c r="EI74" s="2">
        <f t="shared" si="77"/>
        <v>104.52115698903091</v>
      </c>
      <c r="EJ74" s="2">
        <f t="shared" si="77"/>
        <v>106.73186501901139</v>
      </c>
      <c r="EK74" s="2">
        <f t="shared" si="77"/>
        <v>102.98705795802131</v>
      </c>
      <c r="EL74" s="2">
        <f t="shared" si="77"/>
        <v>103.29014015689154</v>
      </c>
      <c r="EM74" s="2">
        <f t="shared" si="77"/>
        <v>103.59042539344046</v>
      </c>
      <c r="EN74" s="2">
        <f t="shared" si="77"/>
        <v>106.11671715819612</v>
      </c>
      <c r="EO74" s="2">
        <f t="shared" si="77"/>
        <v>108.64247967990855</v>
      </c>
      <c r="EQ74" s="2">
        <f t="shared" si="78"/>
        <v>100.96072312788203</v>
      </c>
      <c r="ER74" s="2">
        <f t="shared" si="78"/>
        <v>97.549756106071158</v>
      </c>
      <c r="ES74" s="2">
        <f t="shared" si="78"/>
        <v>102.09932477234499</v>
      </c>
      <c r="ET74" s="2">
        <f t="shared" si="78"/>
        <v>104.42910445515076</v>
      </c>
      <c r="EU74" s="2">
        <f t="shared" si="78"/>
        <v>105.00947184490963</v>
      </c>
      <c r="EV74" s="2">
        <f t="shared" si="78"/>
        <v>106.4234048253101</v>
      </c>
      <c r="EW74" s="2">
        <f t="shared" si="78"/>
        <v>107.34884205099122</v>
      </c>
      <c r="EX74" s="2">
        <f t="shared" si="78"/>
        <v>106.34396284611758</v>
      </c>
      <c r="EY74" s="2">
        <f t="shared" si="78"/>
        <v>103.98766985624357</v>
      </c>
      <c r="EZ74" s="2">
        <f t="shared" si="78"/>
        <v>105.97031499721757</v>
      </c>
      <c r="FA74" s="2">
        <f t="shared" si="78"/>
        <v>103.14343613763943</v>
      </c>
      <c r="FB74" s="2">
        <f t="shared" si="78"/>
        <v>102.71372908988694</v>
      </c>
      <c r="FC74" s="2">
        <f t="shared" si="78"/>
        <v>103.53416139163733</v>
      </c>
      <c r="FD74" s="2">
        <f t="shared" si="78"/>
        <v>106.34175037082819</v>
      </c>
      <c r="FE74" s="2">
        <f t="shared" si="78"/>
        <v>111.9026487523043</v>
      </c>
      <c r="FG74" s="2">
        <f t="shared" si="79"/>
        <v>0.60866314926367959</v>
      </c>
      <c r="FH74" s="2">
        <f t="shared" si="79"/>
        <v>0.62933597745907732</v>
      </c>
      <c r="FI74" s="2">
        <f t="shared" si="79"/>
        <v>0.61449792319424146</v>
      </c>
      <c r="FJ74" s="2">
        <f t="shared" si="79"/>
        <v>0.61794672365999626</v>
      </c>
      <c r="FK74" s="2">
        <f t="shared" si="79"/>
        <v>0.62862575120931041</v>
      </c>
      <c r="FL74" s="2">
        <f t="shared" si="79"/>
        <v>0.6170836582369823</v>
      </c>
      <c r="FM74" s="2">
        <f t="shared" si="79"/>
        <v>0.59512014905805477</v>
      </c>
      <c r="FN74" s="2">
        <f t="shared" si="79"/>
        <v>0.60693514663863035</v>
      </c>
      <c r="FO74" s="2">
        <f t="shared" si="79"/>
        <v>0.59844535017539302</v>
      </c>
      <c r="FP74" s="2">
        <f t="shared" si="79"/>
        <v>0.5976649704325846</v>
      </c>
      <c r="FQ74" s="2">
        <f t="shared" si="79"/>
        <v>0.59632961388954708</v>
      </c>
      <c r="FR74" s="2">
        <f t="shared" si="79"/>
        <v>0.60303467904766161</v>
      </c>
      <c r="FS74" s="2">
        <f t="shared" si="79"/>
        <v>0.61424883899383298</v>
      </c>
      <c r="FT74" s="2">
        <f t="shared" si="79"/>
        <v>0.58057958496633078</v>
      </c>
      <c r="FU74" s="2">
        <f t="shared" si="79"/>
        <v>0.55990711584186426</v>
      </c>
      <c r="FW74" s="2">
        <f t="shared" si="67"/>
        <v>2.7589374544298515E-4</v>
      </c>
      <c r="FX74" s="2">
        <f t="shared" si="67"/>
        <v>2.3111082652614966E-4</v>
      </c>
      <c r="FY74" s="2">
        <f t="shared" si="67"/>
        <v>2.2750621085605469E-4</v>
      </c>
      <c r="FZ74" s="2">
        <f t="shared" si="67"/>
        <v>2.5062925829999477E-4</v>
      </c>
      <c r="GA74" s="2">
        <f t="shared" si="67"/>
        <v>2.9483568986755275E-4</v>
      </c>
      <c r="GB74" s="2">
        <f t="shared" si="67"/>
        <v>2.8423774005676338E-4</v>
      </c>
      <c r="GC74" s="2">
        <f t="shared" si="67"/>
        <v>2.6192569421569316E-4</v>
      </c>
      <c r="GD74" s="2">
        <f t="shared" si="67"/>
        <v>3.1740932112794032E-4</v>
      </c>
      <c r="GE74" s="2">
        <f t="shared" si="67"/>
        <v>3.5547216674412276E-4</v>
      </c>
      <c r="GF74" s="2">
        <f t="shared" si="67"/>
        <v>4.1870534856127198E-4</v>
      </c>
      <c r="GG74" s="2">
        <f t="shared" si="67"/>
        <v>4.2238197008288608E-4</v>
      </c>
      <c r="GH74" s="2">
        <f t="shared" si="67"/>
        <v>3.7672936677856614E-4</v>
      </c>
      <c r="GI74" s="2">
        <f t="shared" si="67"/>
        <v>3.6955227445361548E-4</v>
      </c>
      <c r="GJ74" s="2">
        <f t="shared" si="67"/>
        <v>2.7787785328579033E-4</v>
      </c>
      <c r="GK74" s="2">
        <f t="shared" si="67"/>
        <v>2.6159066716256713E-4</v>
      </c>
      <c r="GM74" s="86">
        <f t="shared" si="68"/>
        <v>6.8350402478448619E-2</v>
      </c>
      <c r="GN74" s="86">
        <f t="shared" si="68"/>
        <v>8.0565843098688902E-2</v>
      </c>
      <c r="GO74" s="86">
        <f t="shared" si="68"/>
        <v>7.1900967118604775E-2</v>
      </c>
      <c r="GP74" s="86">
        <f t="shared" si="68"/>
        <v>7.5535747199182879E-2</v>
      </c>
      <c r="GQ74" s="86">
        <f t="shared" si="68"/>
        <v>8.9203300734303978E-2</v>
      </c>
      <c r="GR74" s="86">
        <f t="shared" si="68"/>
        <v>7.7405545137267204E-2</v>
      </c>
      <c r="GS74" s="86">
        <f t="shared" si="68"/>
        <v>5.9216726414567843E-2</v>
      </c>
      <c r="GT74" s="86">
        <f t="shared" si="68"/>
        <v>7.1207058499235726E-2</v>
      </c>
      <c r="GU74" s="86">
        <f t="shared" si="68"/>
        <v>6.4819528804219054E-2</v>
      </c>
      <c r="GV74" s="86">
        <f t="shared" si="68"/>
        <v>6.5474686878510185E-2</v>
      </c>
      <c r="GW74" s="86">
        <f t="shared" si="68"/>
        <v>6.7289121369319235E-2</v>
      </c>
      <c r="GX74" s="86">
        <f t="shared" si="68"/>
        <v>7.1976307853955854E-2</v>
      </c>
      <c r="GY74" s="86">
        <f t="shared" si="68"/>
        <v>8.4290928697275405E-2</v>
      </c>
      <c r="GZ74" s="86">
        <f t="shared" si="68"/>
        <v>5.3599481180004703E-2</v>
      </c>
      <c r="HA74" s="86">
        <f t="shared" si="68"/>
        <v>4.7028796089100031E-2</v>
      </c>
      <c r="HC74" s="86">
        <f t="shared" si="73"/>
        <v>2.3351148181112489E-7</v>
      </c>
      <c r="HD74" s="86">
        <f t="shared" si="69"/>
        <v>1.0247766813363714E-7</v>
      </c>
      <c r="HE74" s="86">
        <f t="shared" si="69"/>
        <v>5.6577697284756712E-8</v>
      </c>
      <c r="HF74" s="86">
        <f t="shared" si="69"/>
        <v>5.6676629081648096E-8</v>
      </c>
      <c r="HG74" s="86">
        <f t="shared" si="69"/>
        <v>9.6942372477145314E-8</v>
      </c>
      <c r="HH74" s="86">
        <f t="shared" si="69"/>
        <v>1.5051981178637793E-7</v>
      </c>
      <c r="HI74" s="86">
        <f t="shared" si="69"/>
        <v>6.4017769882770333E-8</v>
      </c>
      <c r="HJ74" s="86">
        <f t="shared" si="69"/>
        <v>1.2683365953203462E-7</v>
      </c>
      <c r="HK74" s="86">
        <f t="shared" si="69"/>
        <v>6.0251313478914769E-8</v>
      </c>
      <c r="HL74" s="86">
        <f t="shared" si="69"/>
        <v>8.7257769506818149E-8</v>
      </c>
      <c r="HM74" s="86">
        <f t="shared" si="69"/>
        <v>1.178033793400614E-7</v>
      </c>
      <c r="HN74" s="86">
        <f t="shared" si="69"/>
        <v>2.3784431709737288E-7</v>
      </c>
      <c r="HO74" s="86">
        <f t="shared" si="69"/>
        <v>3.2634934057400013E-7</v>
      </c>
      <c r="HP74" s="86">
        <f t="shared" si="69"/>
        <v>1.5866503419457825E-8</v>
      </c>
      <c r="HQ74" s="86">
        <f t="shared" si="69"/>
        <v>1.1156470487676517E-9</v>
      </c>
      <c r="HS74" s="86">
        <f t="shared" si="70"/>
        <v>5.3516254486997446E-35</v>
      </c>
      <c r="HT74" s="86">
        <f t="shared" si="70"/>
        <v>8.5875163512736287E-38</v>
      </c>
      <c r="HU74" s="86">
        <f t="shared" si="70"/>
        <v>3.7777771974375063E-39</v>
      </c>
      <c r="HV74" s="86">
        <f t="shared" si="70"/>
        <v>9.8291001677585529E-40</v>
      </c>
      <c r="HW74" s="86">
        <f t="shared" si="70"/>
        <v>3.3837815320491642E-39</v>
      </c>
      <c r="HX74" s="86">
        <f t="shared" si="70"/>
        <v>5.3327191560240022E-38</v>
      </c>
      <c r="HY74" s="86">
        <f t="shared" si="70"/>
        <v>8.7113985025780937E-40</v>
      </c>
      <c r="HZ74" s="86">
        <f t="shared" si="70"/>
        <v>1.2542212847010017E-38</v>
      </c>
      <c r="IA74" s="86">
        <f t="shared" si="70"/>
        <v>6.5801386370592431E-41</v>
      </c>
      <c r="IB74" s="86">
        <f t="shared" si="70"/>
        <v>7.6447875373051224E-40</v>
      </c>
      <c r="IC74" s="86">
        <f t="shared" si="70"/>
        <v>3.6867973781506736E-40</v>
      </c>
      <c r="ID74" s="86">
        <f t="shared" si="70"/>
        <v>3.042428200159371E-38</v>
      </c>
      <c r="IE74" s="86">
        <f t="shared" si="70"/>
        <v>1.397427757100862E-37</v>
      </c>
      <c r="IF74" s="86">
        <f t="shared" si="70"/>
        <v>9.2527834575994629E-36</v>
      </c>
      <c r="IG74" s="86">
        <f t="shared" si="70"/>
        <v>5.4951683450712299E-28</v>
      </c>
      <c r="II74" s="86">
        <f t="shared" si="71"/>
        <v>6.9433599563170528E-222</v>
      </c>
      <c r="IJ74" s="86">
        <f t="shared" si="71"/>
        <v>5.2107328230706296E-240</v>
      </c>
      <c r="IK74" s="86">
        <f t="shared" si="71"/>
        <v>2.0695666269836311E-253</v>
      </c>
      <c r="IL74" s="86">
        <f t="shared" si="71"/>
        <v>2.8966865513975983E-258</v>
      </c>
      <c r="IM74" s="86">
        <f t="shared" si="71"/>
        <v>5.9139922129146288E-254</v>
      </c>
      <c r="IN74" s="86">
        <f t="shared" si="71"/>
        <v>1.4164647373331275E-242</v>
      </c>
      <c r="IO74" s="86">
        <f t="shared" si="71"/>
        <v>5.3994669663984757E-259</v>
      </c>
      <c r="IP74" s="86">
        <f t="shared" si="71"/>
        <v>8.7756312290782625E-254</v>
      </c>
      <c r="IQ74" s="86">
        <f t="shared" si="71"/>
        <v>3.6355850076191893E-265</v>
      </c>
      <c r="IR74" s="86">
        <f t="shared" si="71"/>
        <v>2.6937721553245563E-256</v>
      </c>
      <c r="IS74" s="86">
        <f t="shared" si="71"/>
        <v>1.5638159497577868E-258</v>
      </c>
      <c r="IT74" s="86">
        <f t="shared" si="71"/>
        <v>1.1477728178810235E-249</v>
      </c>
      <c r="IU74" s="86">
        <f t="shared" si="71"/>
        <v>2.9856217050125181E-245</v>
      </c>
      <c r="IV74" s="86">
        <f t="shared" si="71"/>
        <v>4.0310420683874201E-142</v>
      </c>
      <c r="IW74" s="86">
        <f t="shared" si="71"/>
        <v>4.7452831262722369E-86</v>
      </c>
      <c r="IY74" s="86">
        <f t="shared" si="72"/>
        <v>6.8350635989930436E-2</v>
      </c>
      <c r="IZ74" s="86">
        <f t="shared" si="72"/>
        <v>8.0565945576357031E-2</v>
      </c>
      <c r="JA74" s="86">
        <f t="shared" si="72"/>
        <v>7.1901023696302066E-2</v>
      </c>
      <c r="JB74" s="86">
        <f t="shared" si="72"/>
        <v>7.5535803875811963E-2</v>
      </c>
      <c r="JC74" s="86">
        <f t="shared" si="72"/>
        <v>8.9203397676676455E-2</v>
      </c>
      <c r="JD74" s="86">
        <f t="shared" si="72"/>
        <v>7.7405695657078985E-2</v>
      </c>
      <c r="JE74" s="86">
        <f t="shared" si="72"/>
        <v>5.9216790432337726E-2</v>
      </c>
      <c r="JF74" s="86">
        <f t="shared" si="72"/>
        <v>7.1207185332895259E-2</v>
      </c>
      <c r="JG74" s="86">
        <f t="shared" si="72"/>
        <v>6.4819589055532534E-2</v>
      </c>
      <c r="JH74" s="86">
        <f t="shared" si="72"/>
        <v>6.5474774136279695E-2</v>
      </c>
      <c r="JI74" s="86">
        <f t="shared" si="72"/>
        <v>6.7289239172698578E-2</v>
      </c>
      <c r="JJ74" s="86">
        <f t="shared" si="72"/>
        <v>7.1976545698272956E-2</v>
      </c>
      <c r="JK74" s="86">
        <f t="shared" si="72"/>
        <v>8.4291255046615984E-2</v>
      </c>
      <c r="JL74" s="86">
        <f t="shared" si="72"/>
        <v>5.359949704650812E-2</v>
      </c>
      <c r="JM74" s="86">
        <f t="shared" si="72"/>
        <v>4.7028797204747078E-2</v>
      </c>
    </row>
    <row r="75" spans="2:273" x14ac:dyDescent="0.25">
      <c r="B75" s="2">
        <v>48</v>
      </c>
      <c r="C75" s="37">
        <v>138.857</v>
      </c>
      <c r="D75" s="37">
        <v>148.017</v>
      </c>
      <c r="E75" s="37">
        <v>143.30500000000001</v>
      </c>
      <c r="F75" s="37">
        <v>146.28800000000001</v>
      </c>
      <c r="G75" s="37">
        <v>155.136</v>
      </c>
      <c r="H75" s="37">
        <v>151.35599999999999</v>
      </c>
      <c r="I75" s="37">
        <v>140.74600000000001</v>
      </c>
      <c r="J75" s="37">
        <v>146.203</v>
      </c>
      <c r="K75" s="37">
        <v>142.03399999999999</v>
      </c>
      <c r="L75" s="37">
        <v>142.13800000000001</v>
      </c>
      <c r="M75" s="37">
        <v>144.79300000000001</v>
      </c>
      <c r="N75" s="37">
        <v>144.37899999999999</v>
      </c>
      <c r="O75" s="37">
        <v>154.13800000000001</v>
      </c>
      <c r="P75" s="37">
        <v>138.79300000000001</v>
      </c>
      <c r="Q75" s="37">
        <v>133.898</v>
      </c>
      <c r="S75" s="4">
        <f t="shared" si="74"/>
        <v>147.2900646860505</v>
      </c>
      <c r="T75" s="4">
        <f t="shared" si="74"/>
        <v>152.18921980236945</v>
      </c>
      <c r="U75" s="4">
        <f t="shared" si="74"/>
        <v>148.68369696439734</v>
      </c>
      <c r="V75" s="4">
        <f t="shared" si="74"/>
        <v>151.69572069020631</v>
      </c>
      <c r="W75" s="4">
        <f t="shared" si="74"/>
        <v>159.45507033282911</v>
      </c>
      <c r="X75" s="4">
        <f t="shared" si="74"/>
        <v>155.37476389005241</v>
      </c>
      <c r="Y75" s="4">
        <f t="shared" si="74"/>
        <v>147.18855332181241</v>
      </c>
      <c r="Z75" s="4">
        <f t="shared" si="74"/>
        <v>151.67025084306897</v>
      </c>
      <c r="AA75" s="4">
        <f t="shared" si="74"/>
        <v>148.15436139038707</v>
      </c>
      <c r="AB75" s="4">
        <f t="shared" si="74"/>
        <v>149.50719455236137</v>
      </c>
      <c r="AC75" s="4">
        <f t="shared" si="74"/>
        <v>149.76729638885715</v>
      </c>
      <c r="AD75" s="4">
        <f t="shared" si="74"/>
        <v>149.57891481868867</v>
      </c>
      <c r="AE75" s="4">
        <f t="shared" si="74"/>
        <v>155.62135545427233</v>
      </c>
      <c r="AF75" s="4">
        <f t="shared" si="74"/>
        <v>142.7670645802875</v>
      </c>
      <c r="AG75" s="4">
        <f t="shared" si="74"/>
        <v>137.20337218849912</v>
      </c>
      <c r="AI75" s="4">
        <f t="shared" si="75"/>
        <v>-8.4330646860504999</v>
      </c>
      <c r="AJ75" s="4">
        <f t="shared" si="75"/>
        <v>-4.1722198023694546</v>
      </c>
      <c r="AK75" s="4">
        <f t="shared" si="75"/>
        <v>-5.378696964397335</v>
      </c>
      <c r="AL75" s="4">
        <f t="shared" si="75"/>
        <v>-5.407720690206304</v>
      </c>
      <c r="AM75" s="4">
        <f t="shared" si="75"/>
        <v>-4.3190703328291136</v>
      </c>
      <c r="AN75" s="4">
        <f t="shared" si="75"/>
        <v>-4.0187638900524121</v>
      </c>
      <c r="AO75" s="4">
        <f t="shared" si="75"/>
        <v>-6.4425533218123974</v>
      </c>
      <c r="AP75" s="4">
        <f t="shared" si="75"/>
        <v>-5.4672508430689675</v>
      </c>
      <c r="AQ75" s="4">
        <f t="shared" si="75"/>
        <v>-6.1203613903870746</v>
      </c>
      <c r="AR75" s="4">
        <f t="shared" si="75"/>
        <v>-7.369194552361364</v>
      </c>
      <c r="AS75" s="4">
        <f t="shared" si="75"/>
        <v>-4.974296388857141</v>
      </c>
      <c r="AT75" s="4">
        <f t="shared" si="75"/>
        <v>-5.1999148186886828</v>
      </c>
      <c r="AU75" s="4">
        <f t="shared" si="75"/>
        <v>-1.4833554542723277</v>
      </c>
      <c r="AV75" s="4">
        <f t="shared" si="75"/>
        <v>-3.9740645802874894</v>
      </c>
      <c r="AW75" s="4">
        <f t="shared" si="75"/>
        <v>-3.3053721884991205</v>
      </c>
      <c r="AY75" s="2">
        <f t="shared" si="65"/>
        <v>104.49013132288574</v>
      </c>
      <c r="AZ75" s="2">
        <f t="shared" si="65"/>
        <v>103.46305117788052</v>
      </c>
      <c r="BA75" s="2">
        <f t="shared" si="65"/>
        <v>106.13904553320755</v>
      </c>
      <c r="BB75" s="2">
        <f t="shared" si="65"/>
        <v>109.64389143923049</v>
      </c>
      <c r="BC75" s="2">
        <f t="shared" si="65"/>
        <v>110.36389640698556</v>
      </c>
      <c r="BD75" s="2">
        <f t="shared" si="65"/>
        <v>111.14233691652839</v>
      </c>
      <c r="BE75" s="2">
        <f t="shared" si="65"/>
        <v>111.25079705608543</v>
      </c>
      <c r="BF75" s="2">
        <f t="shared" si="65"/>
        <v>110.78543187770208</v>
      </c>
      <c r="BG75" s="2">
        <f t="shared" si="65"/>
        <v>109.4223213799561</v>
      </c>
      <c r="BH75" s="2">
        <f t="shared" si="65"/>
        <v>110.79164560279349</v>
      </c>
      <c r="BI75" s="2">
        <f t="shared" si="65"/>
        <v>107.79116460191386</v>
      </c>
      <c r="BJ75" s="2">
        <f t="shared" si="65"/>
        <v>107.27360921383806</v>
      </c>
      <c r="BK75" s="2">
        <f t="shared" si="65"/>
        <v>105.98189551385921</v>
      </c>
      <c r="BL75" s="2">
        <f t="shared" si="65"/>
        <v>108.65974885111748</v>
      </c>
      <c r="BM75" s="2">
        <f t="shared" si="65"/>
        <v>109.03405949050405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110.75010154283838</v>
      </c>
      <c r="DL75" s="2">
        <f t="shared" si="76"/>
        <v>111.83949268292685</v>
      </c>
      <c r="DM75" s="2">
        <f t="shared" si="76"/>
        <v>112.84683360323886</v>
      </c>
      <c r="DN75" s="2">
        <f t="shared" si="76"/>
        <v>117.46618151147099</v>
      </c>
      <c r="DO75" s="2">
        <f t="shared" si="76"/>
        <v>119.02973541963016</v>
      </c>
      <c r="DP75" s="2">
        <f t="shared" si="76"/>
        <v>119.67260706860708</v>
      </c>
      <c r="DQ75" s="2">
        <f t="shared" si="76"/>
        <v>118.00132716927455</v>
      </c>
      <c r="DR75" s="2">
        <f t="shared" si="76"/>
        <v>118.34241831831829</v>
      </c>
      <c r="DS75" s="2">
        <f t="shared" si="76"/>
        <v>117.73207275847273</v>
      </c>
      <c r="DT75" s="2">
        <f t="shared" si="76"/>
        <v>117.74849193479193</v>
      </c>
      <c r="DU75" s="2">
        <f t="shared" si="76"/>
        <v>115.83551489686782</v>
      </c>
      <c r="DV75" s="2">
        <f t="shared" si="76"/>
        <v>114.20895126050419</v>
      </c>
      <c r="DW75" s="2">
        <f t="shared" si="76"/>
        <v>110.46359663865547</v>
      </c>
      <c r="DX75" s="2">
        <f t="shared" si="76"/>
        <v>112.76470098039218</v>
      </c>
      <c r="DY75" s="2">
        <f t="shared" si="76"/>
        <v>109.76997802197802</v>
      </c>
      <c r="EA75" s="2">
        <f t="shared" si="77"/>
        <v>100.81945924367194</v>
      </c>
      <c r="EB75" s="2">
        <f t="shared" si="77"/>
        <v>98.964227136499872</v>
      </c>
      <c r="EC75" s="2">
        <f t="shared" si="77"/>
        <v>102.30136631835909</v>
      </c>
      <c r="ED75" s="2">
        <f t="shared" si="77"/>
        <v>105.23362058734486</v>
      </c>
      <c r="EE75" s="2">
        <f t="shared" si="77"/>
        <v>105.69526170276103</v>
      </c>
      <c r="EF75" s="2">
        <f t="shared" si="77"/>
        <v>106.31486858348553</v>
      </c>
      <c r="EG75" s="2">
        <f t="shared" si="77"/>
        <v>107.06224266644651</v>
      </c>
      <c r="EH75" s="2">
        <f t="shared" si="77"/>
        <v>106.32208209616604</v>
      </c>
      <c r="EI75" s="2">
        <f t="shared" si="77"/>
        <v>104.33744834121634</v>
      </c>
      <c r="EJ75" s="2">
        <f t="shared" si="77"/>
        <v>106.521072243346</v>
      </c>
      <c r="EK75" s="2">
        <f t="shared" si="77"/>
        <v>102.82476650669761</v>
      </c>
      <c r="EL75" s="2">
        <f t="shared" si="77"/>
        <v>103.11029502669096</v>
      </c>
      <c r="EM75" s="2">
        <f t="shared" si="77"/>
        <v>103.41504942152307</v>
      </c>
      <c r="EN75" s="2">
        <f t="shared" si="77"/>
        <v>105.95508181818181</v>
      </c>
      <c r="EO75" s="2">
        <f t="shared" si="77"/>
        <v>108.50494575593027</v>
      </c>
      <c r="EQ75" s="2">
        <f t="shared" si="78"/>
        <v>100.81213629278429</v>
      </c>
      <c r="ER75" s="2">
        <f t="shared" si="78"/>
        <v>97.410294312630825</v>
      </c>
      <c r="ES75" s="2">
        <f t="shared" si="78"/>
        <v>101.91908673510817</v>
      </c>
      <c r="ET75" s="2">
        <f t="shared" si="78"/>
        <v>104.25177221891408</v>
      </c>
      <c r="EU75" s="2">
        <f t="shared" si="78"/>
        <v>104.82343464734925</v>
      </c>
      <c r="EV75" s="2">
        <f t="shared" si="78"/>
        <v>106.2418111528394</v>
      </c>
      <c r="EW75" s="2">
        <f t="shared" si="78"/>
        <v>107.16110318115028</v>
      </c>
      <c r="EX75" s="2">
        <f t="shared" si="78"/>
        <v>106.1430190617881</v>
      </c>
      <c r="EY75" s="2">
        <f t="shared" si="78"/>
        <v>103.8141567905521</v>
      </c>
      <c r="EZ75" s="2">
        <f t="shared" si="78"/>
        <v>105.77425979410127</v>
      </c>
      <c r="FA75" s="2">
        <f t="shared" si="78"/>
        <v>102.97807568467353</v>
      </c>
      <c r="FB75" s="2">
        <f t="shared" si="78"/>
        <v>102.54500346055343</v>
      </c>
      <c r="FC75" s="2">
        <f t="shared" si="78"/>
        <v>103.35977863397913</v>
      </c>
      <c r="FD75" s="2">
        <f t="shared" si="78"/>
        <v>106.17570811076286</v>
      </c>
      <c r="FE75" s="2">
        <f t="shared" si="78"/>
        <v>111.6941366912459</v>
      </c>
      <c r="FG75" s="2">
        <f t="shared" si="79"/>
        <v>0.6303688941913006</v>
      </c>
      <c r="FH75" s="2">
        <f t="shared" si="79"/>
        <v>0.65055339671572054</v>
      </c>
      <c r="FI75" s="2">
        <f t="shared" si="79"/>
        <v>0.63607354033133079</v>
      </c>
      <c r="FJ75" s="2">
        <f t="shared" si="79"/>
        <v>0.63944257510800429</v>
      </c>
      <c r="FK75" s="2">
        <f t="shared" si="79"/>
        <v>0.64986120634510747</v>
      </c>
      <c r="FL75" s="2">
        <f t="shared" si="79"/>
        <v>0.63859966962897396</v>
      </c>
      <c r="FM75" s="2">
        <f t="shared" si="79"/>
        <v>0.61710452122865833</v>
      </c>
      <c r="FN75" s="2">
        <f t="shared" si="79"/>
        <v>0.62867826516036707</v>
      </c>
      <c r="FO75" s="2">
        <f t="shared" si="79"/>
        <v>0.6203643465192642</v>
      </c>
      <c r="FP75" s="2">
        <f t="shared" si="79"/>
        <v>0.61959948719053293</v>
      </c>
      <c r="FQ75" s="2">
        <f t="shared" si="79"/>
        <v>0.61829043597674327</v>
      </c>
      <c r="FR75" s="2">
        <f t="shared" si="79"/>
        <v>0.62486019937327475</v>
      </c>
      <c r="FS75" s="2">
        <f t="shared" si="79"/>
        <v>0.6358301351299841</v>
      </c>
      <c r="FT75" s="2">
        <f t="shared" si="79"/>
        <v>0.60282656807270629</v>
      </c>
      <c r="FU75" s="2">
        <f t="shared" si="79"/>
        <v>0.58246202796395408</v>
      </c>
      <c r="FW75" s="2">
        <f t="shared" si="67"/>
        <v>3.0250342437576871E-4</v>
      </c>
      <c r="FX75" s="2">
        <f t="shared" si="67"/>
        <v>2.5340233202731359E-4</v>
      </c>
      <c r="FY75" s="2">
        <f t="shared" si="67"/>
        <v>2.4945012441304217E-4</v>
      </c>
      <c r="FZ75" s="2">
        <f t="shared" si="67"/>
        <v>2.7480287223692899E-4</v>
      </c>
      <c r="GA75" s="2">
        <f t="shared" si="67"/>
        <v>3.2327170985114838E-4</v>
      </c>
      <c r="GB75" s="2">
        <f t="shared" si="67"/>
        <v>3.1165193814180261E-4</v>
      </c>
      <c r="GC75" s="2">
        <f t="shared" si="67"/>
        <v>2.871885554283471E-4</v>
      </c>
      <c r="GD75" s="2">
        <f t="shared" si="67"/>
        <v>3.4802174237217643E-4</v>
      </c>
      <c r="GE75" s="2">
        <f t="shared" si="67"/>
        <v>3.897541134312257E-4</v>
      </c>
      <c r="GF75" s="2">
        <f t="shared" si="67"/>
        <v>4.5908274022863222E-4</v>
      </c>
      <c r="GG75" s="2">
        <f t="shared" si="67"/>
        <v>4.6311374845335585E-4</v>
      </c>
      <c r="GH75" s="2">
        <f t="shared" si="67"/>
        <v>4.1306052335163165E-4</v>
      </c>
      <c r="GI75" s="2">
        <f t="shared" si="67"/>
        <v>4.0519156468010297E-4</v>
      </c>
      <c r="GJ75" s="2">
        <f t="shared" si="67"/>
        <v>3.0467883913701477E-4</v>
      </c>
      <c r="GK75" s="2">
        <f t="shared" si="67"/>
        <v>2.8682122412284879E-4</v>
      </c>
      <c r="GM75" s="86">
        <f t="shared" si="68"/>
        <v>9.2674336981130076E-2</v>
      </c>
      <c r="GN75" s="86">
        <f t="shared" si="68"/>
        <v>0.10598964222769366</v>
      </c>
      <c r="GO75" s="86">
        <f t="shared" si="68"/>
        <v>9.6629234043470583E-2</v>
      </c>
      <c r="GP75" s="86">
        <f t="shared" si="68"/>
        <v>0.1012658342941273</v>
      </c>
      <c r="GQ75" s="86">
        <f t="shared" si="68"/>
        <v>0.11886527708946375</v>
      </c>
      <c r="GR75" s="86">
        <f t="shared" si="68"/>
        <v>0.10431773037475493</v>
      </c>
      <c r="GS75" s="86">
        <f t="shared" si="68"/>
        <v>8.1876557881933529E-2</v>
      </c>
      <c r="GT75" s="86">
        <f t="shared" si="68"/>
        <v>9.7593304143018991E-2</v>
      </c>
      <c r="GU75" s="86">
        <f t="shared" si="68"/>
        <v>8.9952649220662054E-2</v>
      </c>
      <c r="GV75" s="86">
        <f t="shared" si="68"/>
        <v>9.1245035497209789E-2</v>
      </c>
      <c r="GW75" s="86">
        <f t="shared" si="68"/>
        <v>9.4616161387649583E-2</v>
      </c>
      <c r="GX75" s="86">
        <f t="shared" si="68"/>
        <v>9.9987474416680142E-2</v>
      </c>
      <c r="GY75" s="86">
        <f t="shared" si="68"/>
        <v>0.11567496454892351</v>
      </c>
      <c r="GZ75" s="86">
        <f t="shared" si="68"/>
        <v>7.6957671597719032E-2</v>
      </c>
      <c r="HA75" s="86">
        <f t="shared" si="68"/>
        <v>7.3540494826213346E-2</v>
      </c>
      <c r="HC75" s="86">
        <f t="shared" si="73"/>
        <v>5.2538365943823165E-7</v>
      </c>
      <c r="HD75" s="86">
        <f t="shared" si="69"/>
        <v>2.3943286508768584E-7</v>
      </c>
      <c r="HE75" s="86">
        <f t="shared" si="69"/>
        <v>1.3735101647414255E-7</v>
      </c>
      <c r="HF75" s="86">
        <f t="shared" si="69"/>
        <v>1.4018263845863855E-7</v>
      </c>
      <c r="HG75" s="86">
        <f t="shared" si="69"/>
        <v>2.3848370120637215E-7</v>
      </c>
      <c r="HH75" s="86">
        <f t="shared" si="69"/>
        <v>3.5692755142756557E-7</v>
      </c>
      <c r="HI75" s="86">
        <f t="shared" si="69"/>
        <v>1.5874567861811825E-7</v>
      </c>
      <c r="HJ75" s="86">
        <f t="shared" si="69"/>
        <v>3.1197760015166437E-7</v>
      </c>
      <c r="HK75" s="86">
        <f t="shared" si="69"/>
        <v>1.5664516195055494E-7</v>
      </c>
      <c r="HL75" s="86">
        <f t="shared" si="69"/>
        <v>2.2510013661498117E-7</v>
      </c>
      <c r="HM75" s="86">
        <f t="shared" si="69"/>
        <v>3.026512481112393E-7</v>
      </c>
      <c r="HN75" s="86">
        <f t="shared" si="69"/>
        <v>5.8079403652538402E-7</v>
      </c>
      <c r="HO75" s="86">
        <f t="shared" si="69"/>
        <v>7.8141389826411182E-7</v>
      </c>
      <c r="HP75" s="86">
        <f t="shared" si="69"/>
        <v>4.4870187260311615E-8</v>
      </c>
      <c r="HQ75" s="86">
        <f t="shared" si="69"/>
        <v>3.9817322392467343E-9</v>
      </c>
      <c r="HS75" s="86">
        <f t="shared" si="70"/>
        <v>5.4141186771816663E-34</v>
      </c>
      <c r="HT75" s="86">
        <f t="shared" si="70"/>
        <v>9.9804727443298404E-37</v>
      </c>
      <c r="HU75" s="86">
        <f t="shared" si="70"/>
        <v>4.8992221820688442E-38</v>
      </c>
      <c r="HV75" s="86">
        <f t="shared" si="70"/>
        <v>1.3735772526068509E-38</v>
      </c>
      <c r="HW75" s="86">
        <f t="shared" si="70"/>
        <v>4.7806298886346646E-38</v>
      </c>
      <c r="HX75" s="86">
        <f t="shared" si="70"/>
        <v>6.7295897527289743E-37</v>
      </c>
      <c r="HY75" s="86">
        <f t="shared" si="70"/>
        <v>1.2414324462224486E-38</v>
      </c>
      <c r="HZ75" s="86">
        <f t="shared" si="70"/>
        <v>1.7770961991717944E-37</v>
      </c>
      <c r="IA75" s="86">
        <f t="shared" si="70"/>
        <v>1.116796717293707E-39</v>
      </c>
      <c r="IB75" s="86">
        <f t="shared" si="70"/>
        <v>1.2611546369213281E-38</v>
      </c>
      <c r="IC75" s="86">
        <f t="shared" si="70"/>
        <v>6.2485321543010818E-39</v>
      </c>
      <c r="ID75" s="86">
        <f t="shared" si="70"/>
        <v>4.402795099254988E-37</v>
      </c>
      <c r="IE75" s="86">
        <f t="shared" si="70"/>
        <v>1.9157449134494361E-36</v>
      </c>
      <c r="IF75" s="86">
        <f t="shared" si="70"/>
        <v>1.042127115484254E-34</v>
      </c>
      <c r="IG75" s="86">
        <f t="shared" si="70"/>
        <v>3.5631435248633927E-27</v>
      </c>
      <c r="II75" s="86">
        <f t="shared" si="71"/>
        <v>5.6729445717269433E-217</v>
      </c>
      <c r="IJ75" s="86">
        <f t="shared" si="71"/>
        <v>8.3554875773899367E-235</v>
      </c>
      <c r="IK75" s="86">
        <f t="shared" si="71"/>
        <v>6.3630803183949005E-248</v>
      </c>
      <c r="IL75" s="86">
        <f t="shared" si="71"/>
        <v>1.3199732251554348E-252</v>
      </c>
      <c r="IM75" s="86">
        <f t="shared" si="71"/>
        <v>2.7924181270718399E-248</v>
      </c>
      <c r="IN75" s="86">
        <f t="shared" si="71"/>
        <v>3.5072411614647466E-237</v>
      </c>
      <c r="IO75" s="86">
        <f t="shared" si="71"/>
        <v>2.7371078413946484E-253</v>
      </c>
      <c r="IP75" s="86">
        <f t="shared" si="71"/>
        <v>4.6256156594134158E-248</v>
      </c>
      <c r="IQ75" s="86">
        <f t="shared" si="71"/>
        <v>4.225563872592191E-259</v>
      </c>
      <c r="IR75" s="86">
        <f t="shared" si="71"/>
        <v>2.5940902742244362E-250</v>
      </c>
      <c r="IS75" s="86">
        <f t="shared" si="71"/>
        <v>1.7264999646095945E-252</v>
      </c>
      <c r="IT75" s="86">
        <f t="shared" si="71"/>
        <v>6.4546464282310425E-244</v>
      </c>
      <c r="IU75" s="86">
        <f t="shared" si="71"/>
        <v>1.2850199299086989E-239</v>
      </c>
      <c r="IV75" s="86">
        <f t="shared" si="71"/>
        <v>5.4922930492186521E-139</v>
      </c>
      <c r="IW75" s="86">
        <f t="shared" si="71"/>
        <v>3.5076482962087695E-84</v>
      </c>
      <c r="IY75" s="86">
        <f t="shared" si="72"/>
        <v>9.2674862364789515E-2</v>
      </c>
      <c r="IZ75" s="86">
        <f t="shared" si="72"/>
        <v>0.10598988166055875</v>
      </c>
      <c r="JA75" s="86">
        <f t="shared" si="72"/>
        <v>9.662937139448706E-2</v>
      </c>
      <c r="JB75" s="86">
        <f t="shared" si="72"/>
        <v>0.10126597447676576</v>
      </c>
      <c r="JC75" s="86">
        <f t="shared" si="72"/>
        <v>0.11886551557316495</v>
      </c>
      <c r="JD75" s="86">
        <f t="shared" si="72"/>
        <v>0.10431808730230636</v>
      </c>
      <c r="JE75" s="86">
        <f t="shared" si="72"/>
        <v>8.1876716627612145E-2</v>
      </c>
      <c r="JF75" s="86">
        <f t="shared" si="72"/>
        <v>9.7593616120619148E-2</v>
      </c>
      <c r="JG75" s="86">
        <f t="shared" si="72"/>
        <v>8.9952805865824007E-2</v>
      </c>
      <c r="JH75" s="86">
        <f t="shared" si="72"/>
        <v>9.1245260597346403E-2</v>
      </c>
      <c r="JI75" s="86">
        <f t="shared" si="72"/>
        <v>9.4616464038897688E-2</v>
      </c>
      <c r="JJ75" s="86">
        <f t="shared" si="72"/>
        <v>9.9988055210716673E-2</v>
      </c>
      <c r="JK75" s="86">
        <f t="shared" si="72"/>
        <v>0.11567574596282178</v>
      </c>
      <c r="JL75" s="86">
        <f t="shared" si="72"/>
        <v>7.6957716467906293E-2</v>
      </c>
      <c r="JM75" s="86">
        <f t="shared" si="72"/>
        <v>7.3540498807945581E-2</v>
      </c>
    </row>
    <row r="76" spans="2:273" x14ac:dyDescent="0.25">
      <c r="B76" s="2">
        <v>49</v>
      </c>
      <c r="C76" s="37">
        <v>155.50800000000001</v>
      </c>
      <c r="D76" s="37">
        <v>163.27099999999999</v>
      </c>
      <c r="E76" s="37">
        <v>155.881</v>
      </c>
      <c r="F76" s="37">
        <v>157.78</v>
      </c>
      <c r="G76" s="37">
        <v>169</v>
      </c>
      <c r="H76" s="37">
        <v>165.72900000000001</v>
      </c>
      <c r="I76" s="37">
        <v>153.797</v>
      </c>
      <c r="J76" s="37">
        <v>161.03399999999999</v>
      </c>
      <c r="K76" s="37">
        <v>156.25899999999999</v>
      </c>
      <c r="L76" s="37">
        <v>158.46600000000001</v>
      </c>
      <c r="M76" s="37">
        <v>160</v>
      </c>
      <c r="N76" s="37">
        <v>158.36199999999999</v>
      </c>
      <c r="O76" s="37">
        <v>170.483</v>
      </c>
      <c r="P76" s="37">
        <v>149.828</v>
      </c>
      <c r="Q76" s="37">
        <v>147.339</v>
      </c>
      <c r="S76" s="4">
        <f t="shared" si="74"/>
        <v>157.94086521397452</v>
      </c>
      <c r="T76" s="4">
        <f t="shared" si="74"/>
        <v>162.80695608984746</v>
      </c>
      <c r="U76" s="4">
        <f t="shared" si="74"/>
        <v>158.8711170335074</v>
      </c>
      <c r="V76" s="4">
        <f t="shared" si="74"/>
        <v>161.57427134130546</v>
      </c>
      <c r="W76" s="4">
        <f t="shared" si="74"/>
        <v>170.46898958260107</v>
      </c>
      <c r="X76" s="4">
        <f t="shared" si="74"/>
        <v>165.91319641370717</v>
      </c>
      <c r="Y76" s="4">
        <f t="shared" si="74"/>
        <v>156.84066766425522</v>
      </c>
      <c r="Z76" s="4">
        <f t="shared" si="74"/>
        <v>162.09393575628295</v>
      </c>
      <c r="AA76" s="4">
        <f t="shared" si="74"/>
        <v>158.54077175105311</v>
      </c>
      <c r="AB76" s="4">
        <f t="shared" si="74"/>
        <v>160.03783601361224</v>
      </c>
      <c r="AC76" s="4">
        <f t="shared" si="74"/>
        <v>161.49517858469429</v>
      </c>
      <c r="AD76" s="4">
        <f t="shared" si="74"/>
        <v>160.87927419287684</v>
      </c>
      <c r="AE76" s="4">
        <f t="shared" si="74"/>
        <v>168.15816920510028</v>
      </c>
      <c r="AF76" s="4">
        <f t="shared" si="74"/>
        <v>153.24840639759682</v>
      </c>
      <c r="AG76" s="4">
        <f t="shared" si="74"/>
        <v>148.15719150767237</v>
      </c>
      <c r="AI76" s="4">
        <f t="shared" si="75"/>
        <v>-2.4328652139745088</v>
      </c>
      <c r="AJ76" s="4">
        <f t="shared" si="75"/>
        <v>0.464043910152526</v>
      </c>
      <c r="AK76" s="4">
        <f t="shared" si="75"/>
        <v>-2.9901170335074028</v>
      </c>
      <c r="AL76" s="4">
        <f t="shared" si="75"/>
        <v>-3.7942713413054605</v>
      </c>
      <c r="AM76" s="4">
        <f t="shared" si="75"/>
        <v>-1.4689895826010684</v>
      </c>
      <c r="AN76" s="4">
        <f t="shared" si="75"/>
        <v>-0.18419641370715567</v>
      </c>
      <c r="AO76" s="4">
        <f t="shared" si="75"/>
        <v>-3.0436676642552243</v>
      </c>
      <c r="AP76" s="4">
        <f t="shared" si="75"/>
        <v>-1.0599357562829539</v>
      </c>
      <c r="AQ76" s="4">
        <f t="shared" si="75"/>
        <v>-2.2817717510531281</v>
      </c>
      <c r="AR76" s="4">
        <f t="shared" si="75"/>
        <v>-1.5718360136122271</v>
      </c>
      <c r="AS76" s="4">
        <f t="shared" si="75"/>
        <v>-1.4951785846942869</v>
      </c>
      <c r="AT76" s="4">
        <f t="shared" si="75"/>
        <v>-2.5172741928768403</v>
      </c>
      <c r="AU76" s="4">
        <f t="shared" si="75"/>
        <v>2.3248307948997251</v>
      </c>
      <c r="AV76" s="4">
        <f t="shared" si="75"/>
        <v>-3.4204063975968211</v>
      </c>
      <c r="AW76" s="4">
        <f t="shared" si="75"/>
        <v>-0.81819150767236692</v>
      </c>
      <c r="AY76" s="2">
        <f t="shared" ref="AY76:BM92" si="80">IF(OR($B76 &lt; C$230, $B76 &gt; C$233), #N/A, ((1-FG76)*DK76) + (FG76 - FW76)*EA76 + (FW76*EQ76))</f>
        <v>104.20712773653983</v>
      </c>
      <c r="AZ76" s="2">
        <f t="shared" si="80"/>
        <v>103.11393711567158</v>
      </c>
      <c r="BA76" s="2">
        <f t="shared" si="80"/>
        <v>105.84449379394876</v>
      </c>
      <c r="BB76" s="2">
        <f t="shared" si="80"/>
        <v>109.31562733500569</v>
      </c>
      <c r="BC76" s="2">
        <f t="shared" si="80"/>
        <v>109.98978947527439</v>
      </c>
      <c r="BD76" s="2">
        <f t="shared" si="80"/>
        <v>110.79654870325601</v>
      </c>
      <c r="BE76" s="2">
        <f t="shared" si="80"/>
        <v>110.95150041983885</v>
      </c>
      <c r="BF76" s="2">
        <f t="shared" si="80"/>
        <v>110.45559761150622</v>
      </c>
      <c r="BG76" s="2">
        <f t="shared" si="80"/>
        <v>109.0851681356215</v>
      </c>
      <c r="BH76" s="2">
        <f t="shared" si="80"/>
        <v>110.48051335479192</v>
      </c>
      <c r="BI76" s="2">
        <f t="shared" si="80"/>
        <v>107.49635372060492</v>
      </c>
      <c r="BJ76" s="2">
        <f t="shared" si="80"/>
        <v>106.99224532653569</v>
      </c>
      <c r="BK76" s="2">
        <f t="shared" si="80"/>
        <v>105.75305414329493</v>
      </c>
      <c r="BL76" s="2">
        <f t="shared" si="80"/>
        <v>108.45777519661937</v>
      </c>
      <c r="BM76" s="2">
        <f t="shared" si="80"/>
        <v>108.8855443574427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110.81996104606631</v>
      </c>
      <c r="DL76" s="2">
        <f t="shared" si="76"/>
        <v>111.92609390243905</v>
      </c>
      <c r="DM76" s="2">
        <f t="shared" si="76"/>
        <v>112.99398400809716</v>
      </c>
      <c r="DN76" s="2">
        <f t="shared" si="76"/>
        <v>117.63464608636978</v>
      </c>
      <c r="DO76" s="2">
        <f t="shared" si="76"/>
        <v>119.14318918918919</v>
      </c>
      <c r="DP76" s="2">
        <f t="shared" si="76"/>
        <v>119.83431611773717</v>
      </c>
      <c r="DQ76" s="2">
        <f t="shared" si="76"/>
        <v>118.15289260312944</v>
      </c>
      <c r="DR76" s="2">
        <f t="shared" si="76"/>
        <v>118.50876078936076</v>
      </c>
      <c r="DS76" s="2">
        <f t="shared" si="76"/>
        <v>117.92171651651648</v>
      </c>
      <c r="DT76" s="2">
        <f t="shared" si="76"/>
        <v>117.92938048048046</v>
      </c>
      <c r="DU76" s="2">
        <f t="shared" si="76"/>
        <v>116.08143712757828</v>
      </c>
      <c r="DV76" s="2">
        <f t="shared" si="76"/>
        <v>114.41131232492995</v>
      </c>
      <c r="DW76" s="2">
        <f t="shared" si="76"/>
        <v>110.56478935574231</v>
      </c>
      <c r="DX76" s="2">
        <f t="shared" si="76"/>
        <v>112.89162678253122</v>
      </c>
      <c r="DY76" s="2">
        <f t="shared" si="76"/>
        <v>109.67558791208791</v>
      </c>
      <c r="EA76" s="2">
        <f t="shared" si="77"/>
        <v>100.67073195782309</v>
      </c>
      <c r="EB76" s="2">
        <f t="shared" si="77"/>
        <v>98.797588593224958</v>
      </c>
      <c r="EC76" s="2">
        <f t="shared" si="77"/>
        <v>102.11402682266083</v>
      </c>
      <c r="ED76" s="2">
        <f t="shared" si="77"/>
        <v>105.03802543142599</v>
      </c>
      <c r="EE76" s="2">
        <f t="shared" si="77"/>
        <v>105.49242171491652</v>
      </c>
      <c r="EF76" s="2">
        <f t="shared" si="77"/>
        <v>106.13191486899287</v>
      </c>
      <c r="EG76" s="2">
        <f t="shared" si="77"/>
        <v>106.87635537940719</v>
      </c>
      <c r="EH76" s="2">
        <f t="shared" si="77"/>
        <v>106.11771195882532</v>
      </c>
      <c r="EI76" s="2">
        <f t="shared" si="77"/>
        <v>104.15373969340177</v>
      </c>
      <c r="EJ76" s="2">
        <f t="shared" si="77"/>
        <v>106.3102794676806</v>
      </c>
      <c r="EK76" s="2">
        <f t="shared" si="77"/>
        <v>102.6624750553739</v>
      </c>
      <c r="EL76" s="2">
        <f t="shared" si="77"/>
        <v>102.93044989649039</v>
      </c>
      <c r="EM76" s="2">
        <f t="shared" si="77"/>
        <v>103.23967344960568</v>
      </c>
      <c r="EN76" s="2">
        <f t="shared" si="77"/>
        <v>105.7934464781675</v>
      </c>
      <c r="EO76" s="2">
        <f t="shared" si="77"/>
        <v>108.36741183195198</v>
      </c>
      <c r="EQ76" s="2">
        <f t="shared" si="78"/>
        <v>100.66354945768654</v>
      </c>
      <c r="ER76" s="2">
        <f t="shared" si="78"/>
        <v>97.270832519190478</v>
      </c>
      <c r="ES76" s="2">
        <f t="shared" si="78"/>
        <v>101.73884869787135</v>
      </c>
      <c r="ET76" s="2">
        <f t="shared" si="78"/>
        <v>104.07443998267742</v>
      </c>
      <c r="EU76" s="2">
        <f t="shared" si="78"/>
        <v>104.63739744978888</v>
      </c>
      <c r="EV76" s="2">
        <f t="shared" si="78"/>
        <v>106.06021748036872</v>
      </c>
      <c r="EW76" s="2">
        <f t="shared" si="78"/>
        <v>106.97336431130934</v>
      </c>
      <c r="EX76" s="2">
        <f t="shared" si="78"/>
        <v>105.94207527745861</v>
      </c>
      <c r="EY76" s="2">
        <f t="shared" si="78"/>
        <v>103.64064372486065</v>
      </c>
      <c r="EZ76" s="2">
        <f t="shared" si="78"/>
        <v>105.57820459098497</v>
      </c>
      <c r="FA76" s="2">
        <f t="shared" si="78"/>
        <v>102.81271523170761</v>
      </c>
      <c r="FB76" s="2">
        <f t="shared" si="78"/>
        <v>102.37627783121994</v>
      </c>
      <c r="FC76" s="2">
        <f t="shared" si="78"/>
        <v>103.18539587632092</v>
      </c>
      <c r="FD76" s="2">
        <f t="shared" si="78"/>
        <v>106.00966585069752</v>
      </c>
      <c r="FE76" s="2">
        <f t="shared" si="78"/>
        <v>111.48562463018749</v>
      </c>
      <c r="FG76" s="2">
        <f t="shared" si="79"/>
        <v>0.65155992339400537</v>
      </c>
      <c r="FH76" s="2">
        <f t="shared" si="79"/>
        <v>0.67119084619459368</v>
      </c>
      <c r="FI76" s="2">
        <f t="shared" si="79"/>
        <v>0.65711541666124273</v>
      </c>
      <c r="FJ76" s="2">
        <f t="shared" si="79"/>
        <v>0.66039365984262244</v>
      </c>
      <c r="FK76" s="2">
        <f t="shared" si="79"/>
        <v>0.67051883114927879</v>
      </c>
      <c r="FL76" s="2">
        <f t="shared" si="79"/>
        <v>0.65957365798540679</v>
      </c>
      <c r="FM76" s="2">
        <f t="shared" si="79"/>
        <v>0.63862004685430285</v>
      </c>
      <c r="FN76" s="2">
        <f t="shared" si="79"/>
        <v>0.64991238978970445</v>
      </c>
      <c r="FO76" s="2">
        <f t="shared" si="79"/>
        <v>0.64180302070300999</v>
      </c>
      <c r="FP76" s="2">
        <f t="shared" si="79"/>
        <v>0.64105636281049994</v>
      </c>
      <c r="FQ76" s="2">
        <f t="shared" si="79"/>
        <v>0.63977822192575429</v>
      </c>
      <c r="FR76" s="2">
        <f t="shared" si="79"/>
        <v>0.64618978439453678</v>
      </c>
      <c r="FS76" s="2">
        <f t="shared" si="79"/>
        <v>0.65687849317402147</v>
      </c>
      <c r="FT76" s="2">
        <f t="shared" si="79"/>
        <v>0.62465640866708649</v>
      </c>
      <c r="FU76" s="2">
        <f t="shared" si="79"/>
        <v>0.60467715034640801</v>
      </c>
      <c r="FW76" s="2">
        <f t="shared" ref="FW76:GK92" si="82">POWER(10,($B76-C$232)/C$229)/(1+POWER(10,($B76-C$232)/C$229))</f>
        <v>3.3167872904804293E-4</v>
      </c>
      <c r="FX76" s="2">
        <f t="shared" si="82"/>
        <v>2.7784333926142489E-4</v>
      </c>
      <c r="FY76" s="2">
        <f t="shared" si="82"/>
        <v>2.7351004001526592E-4</v>
      </c>
      <c r="FZ76" s="2">
        <f t="shared" si="82"/>
        <v>3.0130736923808353E-4</v>
      </c>
      <c r="GA76" s="2">
        <f t="shared" si="82"/>
        <v>3.5444932647812807E-4</v>
      </c>
      <c r="GB76" s="2">
        <f t="shared" si="82"/>
        <v>3.4170928057454037E-4</v>
      </c>
      <c r="GC76" s="2">
        <f t="shared" si="82"/>
        <v>3.1488726449101174E-4</v>
      </c>
      <c r="GD76" s="2">
        <f t="shared" si="82"/>
        <v>3.8158543998753961E-4</v>
      </c>
      <c r="GE76" s="2">
        <f t="shared" si="82"/>
        <v>4.2734081803433933E-4</v>
      </c>
      <c r="GF76" s="2">
        <f t="shared" si="82"/>
        <v>5.0335192068752185E-4</v>
      </c>
      <c r="GG76" s="2">
        <f t="shared" si="82"/>
        <v>5.0777144009282542E-4</v>
      </c>
      <c r="GH76" s="2">
        <f t="shared" si="82"/>
        <v>4.5289380912001665E-4</v>
      </c>
      <c r="GI76" s="2">
        <f t="shared" si="82"/>
        <v>4.4426634860557758E-4</v>
      </c>
      <c r="GJ76" s="2">
        <f t="shared" si="82"/>
        <v>3.340638841772432E-4</v>
      </c>
      <c r="GK76" s="2">
        <f t="shared" si="82"/>
        <v>3.1448451602806031E-4</v>
      </c>
      <c r="GM76" s="86">
        <f t="shared" ref="GM76:HA92" si="83" xml:space="preserve"> _xlfn.NORM.DIST($B76, C$7, ABS(C$11), TRUE) * _xlfn.NORM.DIST(($B76 - C$7)*C$15, 0, ABS(C$11), TRUE) * 2</f>
        <v>0.12350521748750655</v>
      </c>
      <c r="GN76" s="86">
        <f t="shared" si="83"/>
        <v>0.13738678856053849</v>
      </c>
      <c r="GO76" s="86">
        <f t="shared" si="83"/>
        <v>0.12773370740821716</v>
      </c>
      <c r="GP76" s="86">
        <f t="shared" si="83"/>
        <v>0.13353724345491455</v>
      </c>
      <c r="GQ76" s="86">
        <f t="shared" si="83"/>
        <v>0.15575414140193011</v>
      </c>
      <c r="GR76" s="86">
        <f t="shared" si="83"/>
        <v>0.13816892153361671</v>
      </c>
      <c r="GS76" s="86">
        <f t="shared" si="83"/>
        <v>0.11110942548255416</v>
      </c>
      <c r="GT76" s="86">
        <f t="shared" si="83"/>
        <v>0.13126870043660638</v>
      </c>
      <c r="GU76" s="86">
        <f t="shared" si="83"/>
        <v>0.12239477969433474</v>
      </c>
      <c r="GV76" s="86">
        <f t="shared" si="83"/>
        <v>0.12460258720229282</v>
      </c>
      <c r="GW76" s="86">
        <f t="shared" si="83"/>
        <v>0.13018666051166419</v>
      </c>
      <c r="GX76" s="86">
        <f t="shared" si="83"/>
        <v>0.13607454618856418</v>
      </c>
      <c r="GY76" s="86">
        <f t="shared" si="83"/>
        <v>0.15554323898008035</v>
      </c>
      <c r="GZ76" s="86">
        <f t="shared" si="83"/>
        <v>0.10801457576631056</v>
      </c>
      <c r="HA76" s="86">
        <f t="shared" si="83"/>
        <v>0.11116748579226615</v>
      </c>
      <c r="HC76" s="86">
        <f t="shared" si="73"/>
        <v>1.1553771775855908E-6</v>
      </c>
      <c r="HD76" s="86">
        <f t="shared" si="69"/>
        <v>5.4630127634649708E-7</v>
      </c>
      <c r="HE76" s="86">
        <f t="shared" si="69"/>
        <v>3.2520805981867136E-7</v>
      </c>
      <c r="HF76" s="86">
        <f t="shared" si="69"/>
        <v>3.3779869850589552E-7</v>
      </c>
      <c r="HG76" s="86">
        <f t="shared" si="69"/>
        <v>5.7125468640445854E-7</v>
      </c>
      <c r="HH76" s="86">
        <f t="shared" si="69"/>
        <v>8.2532147333959597E-7</v>
      </c>
      <c r="HI76" s="86">
        <f t="shared" si="69"/>
        <v>3.8337638796286995E-7</v>
      </c>
      <c r="HJ76" s="86">
        <f t="shared" si="69"/>
        <v>7.4686054876381348E-7</v>
      </c>
      <c r="HK76" s="86">
        <f t="shared" si="69"/>
        <v>3.955412868067378E-7</v>
      </c>
      <c r="HL76" s="86">
        <f t="shared" si="69"/>
        <v>5.638799783988096E-7</v>
      </c>
      <c r="HM76" s="86">
        <f t="shared" si="69"/>
        <v>7.5480131756880652E-7</v>
      </c>
      <c r="HN76" s="86">
        <f t="shared" si="69"/>
        <v>1.3793610097819869E-6</v>
      </c>
      <c r="HO76" s="86">
        <f t="shared" si="69"/>
        <v>1.8209025099716833E-6</v>
      </c>
      <c r="HP76" s="86">
        <f t="shared" si="69"/>
        <v>1.2289847233933576E-7</v>
      </c>
      <c r="HQ76" s="86">
        <f t="shared" si="69"/>
        <v>1.3629359637195344E-8</v>
      </c>
      <c r="HS76" s="86">
        <f t="shared" ref="HS76:IG92" si="84" xml:space="preserve"> _xlfn.NORM.DIST($B76, C$9, ABS(C$13), TRUE) * _xlfn.NORM.DIST(($B76 - C$9)*C$17, 0, ABS(C$13), TRUE) * 2</f>
        <v>5.2889388014357008E-33</v>
      </c>
      <c r="HT76" s="86">
        <f t="shared" si="84"/>
        <v>1.1185641768832728E-35</v>
      </c>
      <c r="HU76" s="86">
        <f t="shared" si="84"/>
        <v>6.1152534829594982E-37</v>
      </c>
      <c r="HV76" s="86">
        <f t="shared" si="84"/>
        <v>1.8444597222163398E-37</v>
      </c>
      <c r="HW76" s="86">
        <f t="shared" si="84"/>
        <v>6.4841038731436614E-37</v>
      </c>
      <c r="HX76" s="86">
        <f t="shared" si="84"/>
        <v>8.1708196509689377E-36</v>
      </c>
      <c r="HY76" s="86">
        <f t="shared" si="84"/>
        <v>1.6990232475177795E-37</v>
      </c>
      <c r="HZ76" s="86">
        <f t="shared" si="84"/>
        <v>2.4155582329309718E-36</v>
      </c>
      <c r="IA76" s="86">
        <f t="shared" si="84"/>
        <v>1.8126729374552956E-38</v>
      </c>
      <c r="IB76" s="86">
        <f t="shared" si="84"/>
        <v>1.98901012505581E-37</v>
      </c>
      <c r="IC76" s="86">
        <f t="shared" si="84"/>
        <v>1.0119412803917497E-37</v>
      </c>
      <c r="ID76" s="86">
        <f t="shared" si="84"/>
        <v>6.1055249852427003E-36</v>
      </c>
      <c r="IE76" s="86">
        <f t="shared" si="84"/>
        <v>2.519143951527987E-35</v>
      </c>
      <c r="IF76" s="86">
        <f t="shared" si="84"/>
        <v>1.1305376897124765E-33</v>
      </c>
      <c r="IG76" s="86">
        <f t="shared" si="84"/>
        <v>2.244827260399365E-26</v>
      </c>
      <c r="II76" s="86">
        <f t="shared" ref="II76:IW92" si="85" xml:space="preserve"> _xlfn.NORM.DIST($B76, C$10, ABS(C$14), TRUE) * _xlfn.NORM.DIST(($B76 - C$10)*C$18, 0, ABS(C$14), TRUE) * 2</f>
        <v>4.0798059162565879E-212</v>
      </c>
      <c r="IJ76" s="86">
        <f t="shared" si="85"/>
        <v>1.1737464556433815E-229</v>
      </c>
      <c r="IK76" s="86">
        <f t="shared" si="85"/>
        <v>1.7020473136346245E-242</v>
      </c>
      <c r="IL76" s="86">
        <f t="shared" si="85"/>
        <v>5.2014837204474586E-247</v>
      </c>
      <c r="IM76" s="86">
        <f t="shared" si="85"/>
        <v>1.1364136958746475E-242</v>
      </c>
      <c r="IN76" s="86">
        <f t="shared" si="85"/>
        <v>7.5448818679636638E-232</v>
      </c>
      <c r="IO76" s="86">
        <f t="shared" si="85"/>
        <v>1.1974930636236603E-247</v>
      </c>
      <c r="IP76" s="86">
        <f t="shared" si="85"/>
        <v>2.0959154750976646E-242</v>
      </c>
      <c r="IQ76" s="86">
        <f t="shared" si="85"/>
        <v>4.174084585176912E-253</v>
      </c>
      <c r="IR76" s="86">
        <f t="shared" si="85"/>
        <v>2.120581224346439E-244</v>
      </c>
      <c r="IS76" s="86">
        <f t="shared" si="85"/>
        <v>1.6151200384665235E-246</v>
      </c>
      <c r="IT76" s="86">
        <f t="shared" si="85"/>
        <v>3.10768950100115E-238</v>
      </c>
      <c r="IU76" s="86">
        <f t="shared" si="85"/>
        <v>4.751819976179378E-234</v>
      </c>
      <c r="IV76" s="86">
        <f t="shared" si="85"/>
        <v>6.8983482993439198E-136</v>
      </c>
      <c r="IW76" s="86">
        <f t="shared" si="85"/>
        <v>2.471126973843178E-82</v>
      </c>
      <c r="IY76" s="86">
        <f t="shared" ref="IY76:JM92" si="86">GM76+HC76+HS76+II76</f>
        <v>0.12350637286468413</v>
      </c>
      <c r="IZ76" s="86">
        <f t="shared" si="86"/>
        <v>0.13738733486181484</v>
      </c>
      <c r="JA76" s="86">
        <f t="shared" si="86"/>
        <v>0.12773403261627697</v>
      </c>
      <c r="JB76" s="86">
        <f t="shared" si="86"/>
        <v>0.13353758125361306</v>
      </c>
      <c r="JC76" s="86">
        <f t="shared" si="86"/>
        <v>0.15575471265661653</v>
      </c>
      <c r="JD76" s="86">
        <f t="shared" si="86"/>
        <v>0.13816974685509004</v>
      </c>
      <c r="JE76" s="86">
        <f t="shared" si="86"/>
        <v>0.11110980885894213</v>
      </c>
      <c r="JF76" s="86">
        <f t="shared" si="86"/>
        <v>0.13126944729715515</v>
      </c>
      <c r="JG76" s="86">
        <f t="shared" si="86"/>
        <v>0.12239517523562154</v>
      </c>
      <c r="JH76" s="86">
        <f t="shared" si="86"/>
        <v>0.12460315108227123</v>
      </c>
      <c r="JI76" s="86">
        <f t="shared" si="86"/>
        <v>0.13018741531298175</v>
      </c>
      <c r="JJ76" s="86">
        <f t="shared" si="86"/>
        <v>0.13607592554957396</v>
      </c>
      <c r="JK76" s="86">
        <f t="shared" si="86"/>
        <v>0.15554505988259032</v>
      </c>
      <c r="JL76" s="86">
        <f t="shared" si="86"/>
        <v>0.1080146986647829</v>
      </c>
      <c r="JM76" s="86">
        <f t="shared" si="86"/>
        <v>0.11116749942162579</v>
      </c>
    </row>
    <row r="77" spans="2:273" x14ac:dyDescent="0.25">
      <c r="B77" s="2">
        <v>50</v>
      </c>
      <c r="C77" s="37">
        <v>176.22200000000001</v>
      </c>
      <c r="D77" s="37">
        <v>180.42400000000001</v>
      </c>
      <c r="E77" s="37">
        <v>171.983</v>
      </c>
      <c r="F77" s="37">
        <v>173.78</v>
      </c>
      <c r="G77" s="37">
        <v>188.017</v>
      </c>
      <c r="H77" s="37">
        <v>182.50800000000001</v>
      </c>
      <c r="I77" s="37">
        <v>168.797</v>
      </c>
      <c r="J77" s="37">
        <v>177.81399999999999</v>
      </c>
      <c r="K77" s="37">
        <v>172.43100000000001</v>
      </c>
      <c r="L77" s="37">
        <v>174.44800000000001</v>
      </c>
      <c r="M77" s="37">
        <v>181.13800000000001</v>
      </c>
      <c r="N77" s="37">
        <v>176.89699999999999</v>
      </c>
      <c r="O77" s="37">
        <v>190.24100000000001</v>
      </c>
      <c r="P77" s="37">
        <v>167.05199999999999</v>
      </c>
      <c r="Q77" s="37">
        <v>161.203</v>
      </c>
      <c r="S77" s="4">
        <f t="shared" si="74"/>
        <v>170.04737761056811</v>
      </c>
      <c r="T77" s="4">
        <f t="shared" si="74"/>
        <v>174.63320261925685</v>
      </c>
      <c r="U77" s="4">
        <f t="shared" si="74"/>
        <v>170.37803995734785</v>
      </c>
      <c r="V77" s="4">
        <f t="shared" si="74"/>
        <v>172.68976446771779</v>
      </c>
      <c r="W77" s="4">
        <f t="shared" si="74"/>
        <v>182.67020141638051</v>
      </c>
      <c r="X77" s="4">
        <f t="shared" si="74"/>
        <v>177.74177235143989</v>
      </c>
      <c r="Y77" s="4">
        <f t="shared" si="74"/>
        <v>167.9895609850451</v>
      </c>
      <c r="Z77" s="4">
        <f t="shared" si="74"/>
        <v>173.9320324001016</v>
      </c>
      <c r="AA77" s="4">
        <f t="shared" si="74"/>
        <v>170.46409267513064</v>
      </c>
      <c r="AB77" s="4">
        <f t="shared" si="74"/>
        <v>172.1192214509405</v>
      </c>
      <c r="AC77" s="4">
        <f t="shared" si="74"/>
        <v>174.92182812522424</v>
      </c>
      <c r="AD77" s="4">
        <f t="shared" si="74"/>
        <v>173.71932506436841</v>
      </c>
      <c r="AE77" s="4">
        <f t="shared" si="74"/>
        <v>182.08837658762698</v>
      </c>
      <c r="AF77" s="4">
        <f t="shared" si="74"/>
        <v>165.55070136374965</v>
      </c>
      <c r="AG77" s="4">
        <f t="shared" si="74"/>
        <v>161.3735129753488</v>
      </c>
      <c r="AI77" s="4">
        <f t="shared" si="75"/>
        <v>6.174622389431903</v>
      </c>
      <c r="AJ77" s="4">
        <f t="shared" si="75"/>
        <v>5.7907973807431574</v>
      </c>
      <c r="AK77" s="4">
        <f t="shared" si="75"/>
        <v>1.6049600426521522</v>
      </c>
      <c r="AL77" s="4">
        <f t="shared" si="75"/>
        <v>1.0902355322822075</v>
      </c>
      <c r="AM77" s="4">
        <f t="shared" si="75"/>
        <v>5.3467985836194885</v>
      </c>
      <c r="AN77" s="4">
        <f t="shared" si="75"/>
        <v>4.7662276485601183</v>
      </c>
      <c r="AO77" s="4">
        <f t="shared" si="75"/>
        <v>0.80743901495489467</v>
      </c>
      <c r="AP77" s="4">
        <f t="shared" si="75"/>
        <v>3.8819675998983882</v>
      </c>
      <c r="AQ77" s="4">
        <f t="shared" si="75"/>
        <v>1.9669073248693678</v>
      </c>
      <c r="AR77" s="4">
        <f t="shared" si="75"/>
        <v>2.328778549059507</v>
      </c>
      <c r="AS77" s="4">
        <f t="shared" si="75"/>
        <v>6.2161718747757675</v>
      </c>
      <c r="AT77" s="4">
        <f t="shared" si="75"/>
        <v>3.1776749356315861</v>
      </c>
      <c r="AU77" s="4">
        <f t="shared" si="75"/>
        <v>8.1526234123730319</v>
      </c>
      <c r="AV77" s="4">
        <f t="shared" si="75"/>
        <v>1.5012986362503398</v>
      </c>
      <c r="AW77" s="4">
        <f t="shared" si="75"/>
        <v>-0.1705129753487995</v>
      </c>
      <c r="AY77" s="2">
        <f t="shared" si="80"/>
        <v>103.92090511920435</v>
      </c>
      <c r="AZ77" s="2">
        <f t="shared" si="80"/>
        <v>102.76293599242753</v>
      </c>
      <c r="BA77" s="2">
        <f t="shared" si="80"/>
        <v>105.54259231343306</v>
      </c>
      <c r="BB77" s="2">
        <f t="shared" si="80"/>
        <v>108.98000741599445</v>
      </c>
      <c r="BC77" s="2">
        <f t="shared" si="80"/>
        <v>109.61152979923398</v>
      </c>
      <c r="BD77" s="2">
        <f t="shared" si="80"/>
        <v>110.44483139231914</v>
      </c>
      <c r="BE77" s="2">
        <f t="shared" si="80"/>
        <v>110.64397881160849</v>
      </c>
      <c r="BF77" s="2">
        <f t="shared" si="80"/>
        <v>110.11739565759636</v>
      </c>
      <c r="BG77" s="2">
        <f t="shared" si="80"/>
        <v>108.73981709276296</v>
      </c>
      <c r="BH77" s="2">
        <f t="shared" si="80"/>
        <v>110.15917666481762</v>
      </c>
      <c r="BI77" s="2">
        <f t="shared" si="80"/>
        <v>107.19154763531171</v>
      </c>
      <c r="BJ77" s="2">
        <f t="shared" si="80"/>
        <v>106.7012944267935</v>
      </c>
      <c r="BK77" s="2">
        <f t="shared" si="80"/>
        <v>105.51712476484553</v>
      </c>
      <c r="BL77" s="2">
        <f t="shared" si="80"/>
        <v>108.24686155425613</v>
      </c>
      <c r="BM77" s="2">
        <f t="shared" si="80"/>
        <v>108.73568945394464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110.88982054929423</v>
      </c>
      <c r="DL77" s="2">
        <f t="shared" si="76"/>
        <v>112.01269512195124</v>
      </c>
      <c r="DM77" s="2">
        <f t="shared" si="76"/>
        <v>113.14113441295547</v>
      </c>
      <c r="DN77" s="2">
        <f t="shared" si="76"/>
        <v>117.80311066126856</v>
      </c>
      <c r="DO77" s="2">
        <f t="shared" si="76"/>
        <v>119.25664295874822</v>
      </c>
      <c r="DP77" s="2">
        <f t="shared" si="76"/>
        <v>119.99602516686728</v>
      </c>
      <c r="DQ77" s="2">
        <f t="shared" si="76"/>
        <v>118.30445803698436</v>
      </c>
      <c r="DR77" s="2">
        <f t="shared" si="76"/>
        <v>118.67510326040323</v>
      </c>
      <c r="DS77" s="2">
        <f t="shared" si="76"/>
        <v>118.11136027456024</v>
      </c>
      <c r="DT77" s="2">
        <f t="shared" si="76"/>
        <v>118.11026902616901</v>
      </c>
      <c r="DU77" s="2">
        <f t="shared" si="76"/>
        <v>116.32735935828875</v>
      </c>
      <c r="DV77" s="2">
        <f t="shared" si="76"/>
        <v>114.61367338935572</v>
      </c>
      <c r="DW77" s="2">
        <f t="shared" si="76"/>
        <v>110.66598207282914</v>
      </c>
      <c r="DX77" s="2">
        <f t="shared" si="76"/>
        <v>113.01855258467026</v>
      </c>
      <c r="DY77" s="2">
        <f t="shared" si="76"/>
        <v>109.58119780219779</v>
      </c>
      <c r="EA77" s="2">
        <f t="shared" si="77"/>
        <v>100.52200467197424</v>
      </c>
      <c r="EB77" s="2">
        <f t="shared" si="77"/>
        <v>98.630950049950059</v>
      </c>
      <c r="EC77" s="2">
        <f t="shared" si="77"/>
        <v>101.92668732696258</v>
      </c>
      <c r="ED77" s="2">
        <f t="shared" si="77"/>
        <v>104.84243027550713</v>
      </c>
      <c r="EE77" s="2">
        <f t="shared" si="77"/>
        <v>105.289581727072</v>
      </c>
      <c r="EF77" s="2">
        <f t="shared" si="77"/>
        <v>105.94896115450021</v>
      </c>
      <c r="EG77" s="2">
        <f t="shared" si="77"/>
        <v>106.69046809236785</v>
      </c>
      <c r="EH77" s="2">
        <f t="shared" si="77"/>
        <v>105.91334182148462</v>
      </c>
      <c r="EI77" s="2">
        <f t="shared" si="77"/>
        <v>103.97003104558721</v>
      </c>
      <c r="EJ77" s="2">
        <f t="shared" si="77"/>
        <v>106.0994866920152</v>
      </c>
      <c r="EK77" s="2">
        <f t="shared" si="77"/>
        <v>102.50018360405021</v>
      </c>
      <c r="EL77" s="2">
        <f t="shared" si="77"/>
        <v>102.7506047662898</v>
      </c>
      <c r="EM77" s="2">
        <f t="shared" si="77"/>
        <v>103.0642974776883</v>
      </c>
      <c r="EN77" s="2">
        <f t="shared" si="77"/>
        <v>105.63181113815318</v>
      </c>
      <c r="EO77" s="2">
        <f t="shared" si="77"/>
        <v>108.2298779079737</v>
      </c>
      <c r="EQ77" s="2">
        <f t="shared" si="78"/>
        <v>100.5149626225888</v>
      </c>
      <c r="ER77" s="2">
        <f t="shared" si="78"/>
        <v>97.131370725750145</v>
      </c>
      <c r="ES77" s="2">
        <f t="shared" si="78"/>
        <v>101.55861066063453</v>
      </c>
      <c r="ET77" s="2">
        <f t="shared" si="78"/>
        <v>103.89710774644075</v>
      </c>
      <c r="EU77" s="2">
        <f t="shared" si="78"/>
        <v>104.4513602522285</v>
      </c>
      <c r="EV77" s="2">
        <f t="shared" si="78"/>
        <v>105.87862380789802</v>
      </c>
      <c r="EW77" s="2">
        <f t="shared" si="78"/>
        <v>106.7856254414684</v>
      </c>
      <c r="EX77" s="2">
        <f t="shared" si="78"/>
        <v>105.74113149312913</v>
      </c>
      <c r="EY77" s="2">
        <f t="shared" si="78"/>
        <v>103.4671306591692</v>
      </c>
      <c r="EZ77" s="2">
        <f t="shared" si="78"/>
        <v>105.38214938786867</v>
      </c>
      <c r="FA77" s="2">
        <f t="shared" si="78"/>
        <v>102.64735477874171</v>
      </c>
      <c r="FB77" s="2">
        <f t="shared" si="78"/>
        <v>102.20755220188644</v>
      </c>
      <c r="FC77" s="2">
        <f t="shared" si="78"/>
        <v>103.01101311866272</v>
      </c>
      <c r="FD77" s="2">
        <f t="shared" si="78"/>
        <v>105.84362359063218</v>
      </c>
      <c r="FE77" s="2">
        <f t="shared" si="78"/>
        <v>111.27711256912909</v>
      </c>
      <c r="FG77" s="2">
        <f t="shared" si="79"/>
        <v>0.67216788488448131</v>
      </c>
      <c r="FH77" s="2">
        <f t="shared" si="79"/>
        <v>0.69118805106632286</v>
      </c>
      <c r="FI77" s="2">
        <f t="shared" si="79"/>
        <v>0.67755740954407351</v>
      </c>
      <c r="FJ77" s="2">
        <f t="shared" si="79"/>
        <v>0.68073516813679869</v>
      </c>
      <c r="FK77" s="2">
        <f t="shared" si="79"/>
        <v>0.690538062322824</v>
      </c>
      <c r="FL77" s="2">
        <f t="shared" si="79"/>
        <v>0.67994047818375647</v>
      </c>
      <c r="FM77" s="2">
        <f t="shared" si="79"/>
        <v>0.65959348299789355</v>
      </c>
      <c r="FN77" s="2">
        <f t="shared" si="79"/>
        <v>0.67056852563789549</v>
      </c>
      <c r="FO77" s="2">
        <f t="shared" si="79"/>
        <v>0.66268929856563541</v>
      </c>
      <c r="FP77" s="2">
        <f t="shared" si="79"/>
        <v>0.66196324690491326</v>
      </c>
      <c r="FQ77" s="2">
        <f t="shared" si="79"/>
        <v>0.66072015141862028</v>
      </c>
      <c r="FR77" s="2">
        <f t="shared" si="79"/>
        <v>0.66695300788134371</v>
      </c>
      <c r="FS77" s="2">
        <f t="shared" si="79"/>
        <v>0.67732767498202529</v>
      </c>
      <c r="FT77" s="2">
        <f t="shared" si="79"/>
        <v>0.64599101620705635</v>
      </c>
      <c r="FU77" s="2">
        <f t="shared" si="79"/>
        <v>0.62646830254449826</v>
      </c>
      <c r="FW77" s="2">
        <f t="shared" si="82"/>
        <v>3.6366685727151784E-4</v>
      </c>
      <c r="FX77" s="2">
        <f t="shared" si="82"/>
        <v>3.0464099729075444E-4</v>
      </c>
      <c r="FY77" s="2">
        <f t="shared" si="82"/>
        <v>2.998898818821732E-4</v>
      </c>
      <c r="FZ77" s="2">
        <f t="shared" si="82"/>
        <v>3.3036735706271791E-4</v>
      </c>
      <c r="GA77" s="2">
        <f t="shared" si="82"/>
        <v>3.8863266819270644E-4</v>
      </c>
      <c r="GB77" s="2">
        <f t="shared" si="82"/>
        <v>3.7466442382224014E-4</v>
      </c>
      <c r="GC77" s="2">
        <f t="shared" si="82"/>
        <v>3.4525653094865202E-4</v>
      </c>
      <c r="GD77" s="2">
        <f t="shared" si="82"/>
        <v>4.183847122148677E-4</v>
      </c>
      <c r="GE77" s="2">
        <f t="shared" si="82"/>
        <v>4.6855057139174781E-4</v>
      </c>
      <c r="GF77" s="2">
        <f t="shared" si="82"/>
        <v>5.5188760498693906E-4</v>
      </c>
      <c r="GG77" s="2">
        <f t="shared" si="82"/>
        <v>5.567330389620942E-4</v>
      </c>
      <c r="GH77" s="2">
        <f t="shared" si="82"/>
        <v>4.9656648970455332E-4</v>
      </c>
      <c r="GI77" s="2">
        <f t="shared" si="82"/>
        <v>4.8710748611733841E-4</v>
      </c>
      <c r="GJ77" s="2">
        <f t="shared" si="82"/>
        <v>3.6628195989529073E-4</v>
      </c>
      <c r="GK77" s="2">
        <f t="shared" si="82"/>
        <v>3.4481495285381341E-4</v>
      </c>
      <c r="GM77" s="86">
        <f t="shared" si="83"/>
        <v>0.16180838497532582</v>
      </c>
      <c r="GN77" s="86">
        <f t="shared" si="83"/>
        <v>0.17547401938022267</v>
      </c>
      <c r="GO77" s="86">
        <f t="shared" si="83"/>
        <v>0.16611116074273791</v>
      </c>
      <c r="GP77" s="86">
        <f t="shared" si="83"/>
        <v>0.17324509472288732</v>
      </c>
      <c r="GQ77" s="86">
        <f t="shared" si="83"/>
        <v>0.20073330744961665</v>
      </c>
      <c r="GR77" s="86">
        <f t="shared" si="83"/>
        <v>0.17986578052849511</v>
      </c>
      <c r="GS77" s="86">
        <f t="shared" si="83"/>
        <v>0.14801297847298034</v>
      </c>
      <c r="GT77" s="86">
        <f t="shared" si="83"/>
        <v>0.17331875062864335</v>
      </c>
      <c r="GU77" s="86">
        <f t="shared" si="83"/>
        <v>0.16332351938279788</v>
      </c>
      <c r="GV77" s="86">
        <f t="shared" si="83"/>
        <v>0.16677041973718279</v>
      </c>
      <c r="GW77" s="86">
        <f t="shared" si="83"/>
        <v>0.17530620122016824</v>
      </c>
      <c r="GX77" s="86">
        <f t="shared" si="83"/>
        <v>0.18145956386747644</v>
      </c>
      <c r="GY77" s="86">
        <f t="shared" si="83"/>
        <v>0.20488334476319203</v>
      </c>
      <c r="GZ77" s="86">
        <f t="shared" si="83"/>
        <v>0.14824019596984306</v>
      </c>
      <c r="HA77" s="86">
        <f t="shared" si="83"/>
        <v>0.16245475013846133</v>
      </c>
      <c r="HC77" s="86">
        <f t="shared" si="73"/>
        <v>2.4835189224215453E-6</v>
      </c>
      <c r="HD77" s="86">
        <f t="shared" si="69"/>
        <v>1.2172839698665725E-6</v>
      </c>
      <c r="HE77" s="86">
        <f t="shared" si="69"/>
        <v>7.5101977413594671E-7</v>
      </c>
      <c r="HF77" s="86">
        <f t="shared" si="69"/>
        <v>7.9307506106502601E-7</v>
      </c>
      <c r="HG77" s="86">
        <f t="shared" ref="HG77:HQ100" si="87" xml:space="preserve"> _xlfn.NORM.DIST($B77, G$8, ABS(G$12), TRUE) * _xlfn.NORM.DIST(($B77 - G$8)*G$16, 0, ABS(G$12), TRUE) * 2</f>
        <v>1.3324395112630751E-6</v>
      </c>
      <c r="HH77" s="86">
        <f t="shared" si="87"/>
        <v>1.8609836045958856E-6</v>
      </c>
      <c r="HI77" s="86">
        <f t="shared" si="87"/>
        <v>9.0175912553350831E-7</v>
      </c>
      <c r="HJ77" s="86">
        <f t="shared" si="87"/>
        <v>1.7402215672739581E-6</v>
      </c>
      <c r="HK77" s="86">
        <f t="shared" si="87"/>
        <v>9.7009408952787928E-7</v>
      </c>
      <c r="HL77" s="86">
        <f t="shared" si="87"/>
        <v>1.3717048506827869E-6</v>
      </c>
      <c r="HM77" s="86">
        <f t="shared" si="87"/>
        <v>1.8274821668754907E-6</v>
      </c>
      <c r="HN77" s="86">
        <f t="shared" si="87"/>
        <v>3.18628095988529E-6</v>
      </c>
      <c r="HO77" s="86">
        <f t="shared" si="87"/>
        <v>4.129744198894566E-6</v>
      </c>
      <c r="HP77" s="86">
        <f t="shared" si="87"/>
        <v>3.2603981049042268E-7</v>
      </c>
      <c r="HQ77" s="86">
        <f t="shared" si="87"/>
        <v>4.4747257105240769E-8</v>
      </c>
      <c r="HS77" s="86">
        <f t="shared" si="84"/>
        <v>4.9889717876338731E-32</v>
      </c>
      <c r="HT77" s="86">
        <f t="shared" si="84"/>
        <v>1.2089262350374216E-34</v>
      </c>
      <c r="HU77" s="86">
        <f t="shared" si="84"/>
        <v>7.3468511377846305E-36</v>
      </c>
      <c r="HV77" s="86">
        <f t="shared" si="84"/>
        <v>2.3799347968583628E-36</v>
      </c>
      <c r="HW77" s="86">
        <f t="shared" si="84"/>
        <v>8.4430634487872191E-36</v>
      </c>
      <c r="HX77" s="86">
        <f t="shared" si="84"/>
        <v>9.5451534402615971E-35</v>
      </c>
      <c r="HY77" s="86">
        <f t="shared" si="84"/>
        <v>2.2331591067913062E-36</v>
      </c>
      <c r="HZ77" s="86">
        <f t="shared" si="84"/>
        <v>3.149903610053226E-35</v>
      </c>
      <c r="IA77" s="86">
        <f t="shared" si="84"/>
        <v>2.8136784667702914E-37</v>
      </c>
      <c r="IB77" s="86">
        <f t="shared" si="84"/>
        <v>2.998990009513749E-36</v>
      </c>
      <c r="IC77" s="86">
        <f t="shared" si="84"/>
        <v>1.5659750495888471E-36</v>
      </c>
      <c r="ID77" s="86">
        <f t="shared" si="84"/>
        <v>8.1134866227485227E-35</v>
      </c>
      <c r="IE77" s="86">
        <f t="shared" si="84"/>
        <v>3.1774506862830286E-34</v>
      </c>
      <c r="IF77" s="86">
        <f t="shared" si="84"/>
        <v>1.1813231079020859E-32</v>
      </c>
      <c r="IG77" s="86">
        <f t="shared" si="84"/>
        <v>1.3741463911613431E-25</v>
      </c>
      <c r="II77" s="86">
        <f t="shared" si="85"/>
        <v>2.582639874139151E-207</v>
      </c>
      <c r="IJ77" s="86">
        <f t="shared" si="85"/>
        <v>1.4444665715705745E-224</v>
      </c>
      <c r="IK77" s="86">
        <f t="shared" si="85"/>
        <v>3.9608945311336958E-237</v>
      </c>
      <c r="IL77" s="86">
        <f t="shared" si="85"/>
        <v>1.7725116872025085E-241</v>
      </c>
      <c r="IM77" s="86">
        <f t="shared" si="85"/>
        <v>3.986117499127871E-237</v>
      </c>
      <c r="IN77" s="86">
        <f t="shared" si="85"/>
        <v>1.4101571365544376E-226</v>
      </c>
      <c r="IO77" s="86">
        <f t="shared" si="85"/>
        <v>4.5216343681234073E-242</v>
      </c>
      <c r="IP77" s="86">
        <f t="shared" si="85"/>
        <v>8.1638003912876308E-237</v>
      </c>
      <c r="IQ77" s="86">
        <f t="shared" si="85"/>
        <v>3.5043335934917371E-247</v>
      </c>
      <c r="IR77" s="86">
        <f t="shared" si="85"/>
        <v>1.4715392313060398E-238</v>
      </c>
      <c r="IS77" s="86">
        <f t="shared" si="85"/>
        <v>1.2802708126495622E-240</v>
      </c>
      <c r="IT77" s="86">
        <f t="shared" si="85"/>
        <v>1.281011030962794E-232</v>
      </c>
      <c r="IU77" s="86">
        <f t="shared" si="85"/>
        <v>1.5096857650128757E-228</v>
      </c>
      <c r="IV77" s="86">
        <f t="shared" si="85"/>
        <v>7.9871686932109376E-133</v>
      </c>
      <c r="IW77" s="86">
        <f t="shared" si="85"/>
        <v>1.6592064329626027E-80</v>
      </c>
      <c r="IY77" s="86">
        <f t="shared" si="86"/>
        <v>0.16181086849424825</v>
      </c>
      <c r="IZ77" s="86">
        <f t="shared" si="86"/>
        <v>0.17547523666419254</v>
      </c>
      <c r="JA77" s="86">
        <f t="shared" si="86"/>
        <v>0.16611191176251205</v>
      </c>
      <c r="JB77" s="86">
        <f t="shared" si="86"/>
        <v>0.17324588779794839</v>
      </c>
      <c r="JC77" s="86">
        <f t="shared" si="86"/>
        <v>0.2007346398891279</v>
      </c>
      <c r="JD77" s="86">
        <f t="shared" si="86"/>
        <v>0.17986764151209972</v>
      </c>
      <c r="JE77" s="86">
        <f t="shared" si="86"/>
        <v>0.14801388023210588</v>
      </c>
      <c r="JF77" s="86">
        <f t="shared" si="86"/>
        <v>0.17332049085021062</v>
      </c>
      <c r="JG77" s="86">
        <f t="shared" si="86"/>
        <v>0.16332448947688741</v>
      </c>
      <c r="JH77" s="86">
        <f t="shared" si="86"/>
        <v>0.16677179144203347</v>
      </c>
      <c r="JI77" s="86">
        <f t="shared" si="86"/>
        <v>0.17530802870233511</v>
      </c>
      <c r="JJ77" s="86">
        <f t="shared" si="86"/>
        <v>0.18146275014843632</v>
      </c>
      <c r="JK77" s="86">
        <f t="shared" si="86"/>
        <v>0.20488747450739092</v>
      </c>
      <c r="JL77" s="86">
        <f t="shared" si="86"/>
        <v>0.14824052200965354</v>
      </c>
      <c r="JM77" s="86">
        <f t="shared" si="86"/>
        <v>0.16245479488571843</v>
      </c>
    </row>
    <row r="78" spans="2:273" x14ac:dyDescent="0.25">
      <c r="B78" s="2">
        <v>51</v>
      </c>
      <c r="C78" s="37">
        <v>192.79400000000001</v>
      </c>
      <c r="D78" s="37">
        <v>195.37299999999999</v>
      </c>
      <c r="E78" s="37">
        <v>189.62700000000001</v>
      </c>
      <c r="F78" s="37">
        <v>191.39</v>
      </c>
      <c r="G78" s="37">
        <v>205.542</v>
      </c>
      <c r="H78" s="37">
        <v>196.559</v>
      </c>
      <c r="I78" s="37">
        <v>186.40700000000001</v>
      </c>
      <c r="J78" s="37">
        <v>194.559</v>
      </c>
      <c r="K78" s="37">
        <v>190.55199999999999</v>
      </c>
      <c r="L78" s="37">
        <v>192.44800000000001</v>
      </c>
      <c r="M78" s="37">
        <v>197.655</v>
      </c>
      <c r="N78" s="37">
        <v>196.70699999999999</v>
      </c>
      <c r="O78" s="37">
        <v>204.72399999999999</v>
      </c>
      <c r="P78" s="37">
        <v>185.74100000000001</v>
      </c>
      <c r="Q78" s="37">
        <v>180.37299999999999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183.39154155110643</v>
      </c>
      <c r="T78" s="4">
        <f t="shared" si="88"/>
        <v>187.42341486321314</v>
      </c>
      <c r="U78" s="4">
        <f t="shared" si="88"/>
        <v>182.99142265173037</v>
      </c>
      <c r="V78" s="4">
        <f t="shared" si="88"/>
        <v>184.83218311043819</v>
      </c>
      <c r="W78" s="4">
        <f t="shared" si="88"/>
        <v>195.75368469723406</v>
      </c>
      <c r="X78" s="4">
        <f t="shared" si="88"/>
        <v>190.56333908184405</v>
      </c>
      <c r="Y78" s="4">
        <f t="shared" si="88"/>
        <v>180.4502237477711</v>
      </c>
      <c r="Z78" s="4">
        <f t="shared" si="88"/>
        <v>186.92583443984</v>
      </c>
      <c r="AA78" s="4">
        <f t="shared" si="88"/>
        <v>183.67402594985302</v>
      </c>
      <c r="AB78" s="4">
        <f t="shared" si="88"/>
        <v>185.47528856877682</v>
      </c>
      <c r="AC78" s="4">
        <f t="shared" si="88"/>
        <v>189.65865736773833</v>
      </c>
      <c r="AD78" s="4">
        <f t="shared" si="88"/>
        <v>187.75861091308562</v>
      </c>
      <c r="AE78" s="4">
        <f t="shared" si="88"/>
        <v>196.85163810325179</v>
      </c>
      <c r="AF78" s="4">
        <f t="shared" si="88"/>
        <v>179.436573744839</v>
      </c>
      <c r="AG78" s="4">
        <f t="shared" si="88"/>
        <v>176.30319441327754</v>
      </c>
      <c r="AI78" s="4">
        <f t="shared" ref="AI78:AW94" si="89">IF(OR($B78 &lt; C$230, $B78 &gt; C$233), 0, C78-S78)</f>
        <v>9.402458448893583</v>
      </c>
      <c r="AJ78" s="4">
        <f t="shared" si="89"/>
        <v>7.9495851367868511</v>
      </c>
      <c r="AK78" s="4">
        <f t="shared" si="89"/>
        <v>6.635577348269635</v>
      </c>
      <c r="AL78" s="4">
        <f t="shared" si="89"/>
        <v>6.5578168895617921</v>
      </c>
      <c r="AM78" s="4">
        <f t="shared" si="89"/>
        <v>9.7883153027659375</v>
      </c>
      <c r="AN78" s="4">
        <f t="shared" si="89"/>
        <v>5.9956609181559486</v>
      </c>
      <c r="AO78" s="4">
        <f t="shared" si="89"/>
        <v>5.9567762522289058</v>
      </c>
      <c r="AP78" s="4">
        <f t="shared" si="89"/>
        <v>7.6331655601599948</v>
      </c>
      <c r="AQ78" s="4">
        <f t="shared" si="89"/>
        <v>6.8779740501469746</v>
      </c>
      <c r="AR78" s="4">
        <f t="shared" si="89"/>
        <v>6.972711431223189</v>
      </c>
      <c r="AS78" s="4">
        <f t="shared" si="89"/>
        <v>7.9963426322616726</v>
      </c>
      <c r="AT78" s="4">
        <f t="shared" si="89"/>
        <v>8.948389086914375</v>
      </c>
      <c r="AU78" s="4">
        <f t="shared" si="89"/>
        <v>7.8723618967482025</v>
      </c>
      <c r="AV78" s="4">
        <f t="shared" si="89"/>
        <v>6.3044262551610188</v>
      </c>
      <c r="AW78" s="4">
        <f t="shared" si="89"/>
        <v>4.0698055867224525</v>
      </c>
      <c r="AY78" s="2">
        <f t="shared" si="80"/>
        <v>103.63247946153724</v>
      </c>
      <c r="AZ78" s="2">
        <f t="shared" si="80"/>
        <v>102.41123426329008</v>
      </c>
      <c r="BA78" s="2">
        <f t="shared" si="80"/>
        <v>105.23460712711595</v>
      </c>
      <c r="BB78" s="2">
        <f t="shared" si="80"/>
        <v>108.6384448086602</v>
      </c>
      <c r="BC78" s="2">
        <f t="shared" si="80"/>
        <v>109.23046081653325</v>
      </c>
      <c r="BD78" s="2">
        <f t="shared" si="80"/>
        <v>110.0886251726866</v>
      </c>
      <c r="BE78" s="2">
        <f t="shared" si="80"/>
        <v>110.32955951074992</v>
      </c>
      <c r="BF78" s="2">
        <f t="shared" si="80"/>
        <v>109.77226386598822</v>
      </c>
      <c r="BG78" s="2">
        <f t="shared" si="80"/>
        <v>108.38781386891851</v>
      </c>
      <c r="BH78" s="2">
        <f t="shared" si="80"/>
        <v>109.82907748995328</v>
      </c>
      <c r="BI78" s="2">
        <f t="shared" si="80"/>
        <v>106.87833552982779</v>
      </c>
      <c r="BJ78" s="2">
        <f t="shared" si="80"/>
        <v>106.40216603888481</v>
      </c>
      <c r="BK78" s="2">
        <f t="shared" si="80"/>
        <v>105.27505833364546</v>
      </c>
      <c r="BL78" s="2">
        <f t="shared" si="80"/>
        <v>108.02797778098954</v>
      </c>
      <c r="BM78" s="2">
        <f t="shared" si="80"/>
        <v>108.58465790617298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110.95968005252216</v>
      </c>
      <c r="DL78" s="2">
        <f t="shared" si="90"/>
        <v>112.09929634146344</v>
      </c>
      <c r="DM78" s="2">
        <f t="shared" si="90"/>
        <v>113.28828481781376</v>
      </c>
      <c r="DN78" s="2">
        <f t="shared" si="90"/>
        <v>117.97157523616735</v>
      </c>
      <c r="DO78" s="2">
        <f t="shared" si="90"/>
        <v>119.37009672830725</v>
      </c>
      <c r="DP78" s="2">
        <f t="shared" si="90"/>
        <v>120.15773421599738</v>
      </c>
      <c r="DQ78" s="2">
        <f t="shared" si="90"/>
        <v>118.45602347083927</v>
      </c>
      <c r="DR78" s="2">
        <f t="shared" si="90"/>
        <v>118.8414457314457</v>
      </c>
      <c r="DS78" s="2">
        <f t="shared" si="90"/>
        <v>118.301004032604</v>
      </c>
      <c r="DT78" s="2">
        <f t="shared" si="90"/>
        <v>118.29115757185755</v>
      </c>
      <c r="DU78" s="2">
        <f t="shared" si="90"/>
        <v>116.57328158899921</v>
      </c>
      <c r="DV78" s="2">
        <f t="shared" si="90"/>
        <v>114.8160344537815</v>
      </c>
      <c r="DW78" s="2">
        <f t="shared" si="90"/>
        <v>110.76717478991597</v>
      </c>
      <c r="DX78" s="2">
        <f t="shared" si="90"/>
        <v>113.14547838680929</v>
      </c>
      <c r="DY78" s="2">
        <f t="shared" si="90"/>
        <v>109.48680769230768</v>
      </c>
      <c r="EA78" s="2">
        <f t="shared" ref="EA78:EO95" si="91">CE$228*$B78+CE$229</f>
        <v>100.37327738612538</v>
      </c>
      <c r="EB78" s="2">
        <f t="shared" si="91"/>
        <v>98.464311506675145</v>
      </c>
      <c r="EC78" s="2">
        <f t="shared" si="91"/>
        <v>101.73934783126433</v>
      </c>
      <c r="ED78" s="2">
        <f t="shared" si="91"/>
        <v>104.64683511958826</v>
      </c>
      <c r="EE78" s="2">
        <f t="shared" si="91"/>
        <v>105.08674173922751</v>
      </c>
      <c r="EF78" s="2">
        <f t="shared" si="91"/>
        <v>105.76600744000754</v>
      </c>
      <c r="EG78" s="2">
        <f t="shared" si="91"/>
        <v>106.50458080532852</v>
      </c>
      <c r="EH78" s="2">
        <f t="shared" si="91"/>
        <v>105.7089716841439</v>
      </c>
      <c r="EI78" s="2">
        <f t="shared" si="91"/>
        <v>103.78632239777265</v>
      </c>
      <c r="EJ78" s="2">
        <f t="shared" si="91"/>
        <v>105.88869391634981</v>
      </c>
      <c r="EK78" s="2">
        <f t="shared" si="91"/>
        <v>102.33789215272651</v>
      </c>
      <c r="EL78" s="2">
        <f t="shared" si="91"/>
        <v>102.57075963608922</v>
      </c>
      <c r="EM78" s="2">
        <f t="shared" si="91"/>
        <v>102.88892150577091</v>
      </c>
      <c r="EN78" s="2">
        <f t="shared" si="91"/>
        <v>105.47017579813887</v>
      </c>
      <c r="EO78" s="2">
        <f t="shared" si="91"/>
        <v>108.09234398399542</v>
      </c>
      <c r="EQ78" s="2">
        <f t="shared" ref="EQ78:FE94" si="92">CU$228*$B78+CU$229</f>
        <v>100.36637578749105</v>
      </c>
      <c r="ER78" s="2">
        <f t="shared" si="92"/>
        <v>96.991908932309812</v>
      </c>
      <c r="ES78" s="2">
        <f t="shared" si="92"/>
        <v>101.37837262339771</v>
      </c>
      <c r="ET78" s="2">
        <f t="shared" si="92"/>
        <v>103.71977551020407</v>
      </c>
      <c r="EU78" s="2">
        <f t="shared" si="92"/>
        <v>104.26532305466812</v>
      </c>
      <c r="EV78" s="2">
        <f t="shared" si="92"/>
        <v>105.69703013542733</v>
      </c>
      <c r="EW78" s="2">
        <f t="shared" si="92"/>
        <v>106.59788657162746</v>
      </c>
      <c r="EX78" s="2">
        <f t="shared" si="92"/>
        <v>105.54018770879965</v>
      </c>
      <c r="EY78" s="2">
        <f t="shared" si="92"/>
        <v>103.29361759347773</v>
      </c>
      <c r="EZ78" s="2">
        <f t="shared" si="92"/>
        <v>105.18609418475236</v>
      </c>
      <c r="FA78" s="2">
        <f t="shared" si="92"/>
        <v>102.4819943257758</v>
      </c>
      <c r="FB78" s="2">
        <f t="shared" si="92"/>
        <v>102.03882657255294</v>
      </c>
      <c r="FC78" s="2">
        <f t="shared" si="92"/>
        <v>102.83663036100451</v>
      </c>
      <c r="FD78" s="2">
        <f t="shared" si="92"/>
        <v>105.67758133056685</v>
      </c>
      <c r="FE78" s="2">
        <f t="shared" si="92"/>
        <v>111.06860050807069</v>
      </c>
      <c r="FG78" s="2">
        <f t="shared" ref="FG78:FU94" si="93">POWER(10,($B78-C$231)/C$229)/(1+POWER(10,($B78-C$231)/C$229))</f>
        <v>0.6921329246532183</v>
      </c>
      <c r="FH78" s="2">
        <f t="shared" si="93"/>
        <v>0.71049365878456139</v>
      </c>
      <c r="FI78" s="2">
        <f t="shared" si="93"/>
        <v>0.69734201569054122</v>
      </c>
      <c r="FJ78" s="2">
        <f t="shared" si="93"/>
        <v>0.70041100523721744</v>
      </c>
      <c r="FK78" s="2">
        <f t="shared" si="93"/>
        <v>0.70986724783966715</v>
      </c>
      <c r="FL78" s="2">
        <f t="shared" si="93"/>
        <v>0.6996436817069428</v>
      </c>
      <c r="FM78" s="2">
        <f t="shared" si="93"/>
        <v>0.67995969263015765</v>
      </c>
      <c r="FN78" s="2">
        <f t="shared" si="93"/>
        <v>0.69058613071050678</v>
      </c>
      <c r="FO78" s="2">
        <f t="shared" si="93"/>
        <v>0.68295931627900364</v>
      </c>
      <c r="FP78" s="2">
        <f t="shared" si="93"/>
        <v>0.68225597538379623</v>
      </c>
      <c r="FQ78" s="2">
        <f t="shared" si="93"/>
        <v>0.68105154863457262</v>
      </c>
      <c r="FR78" s="2">
        <f t="shared" si="93"/>
        <v>0.68708778938283466</v>
      </c>
      <c r="FS78" s="2">
        <f t="shared" si="93"/>
        <v>0.69712007606967696</v>
      </c>
      <c r="FT78" s="2">
        <f t="shared" si="93"/>
        <v>0.66675988887762849</v>
      </c>
      <c r="FU78" s="2">
        <f t="shared" si="93"/>
        <v>0.64775799654517086</v>
      </c>
      <c r="FW78" s="2">
        <f t="shared" si="82"/>
        <v>3.987387895399125E-4</v>
      </c>
      <c r="FX78" s="2">
        <f t="shared" si="82"/>
        <v>3.3402239385700534E-4</v>
      </c>
      <c r="FY78" s="2">
        <f t="shared" si="82"/>
        <v>3.2881320322965393E-4</v>
      </c>
      <c r="FZ78" s="2">
        <f t="shared" si="82"/>
        <v>3.6222905832059227E-4</v>
      </c>
      <c r="GA78" s="2">
        <f t="shared" si="82"/>
        <v>4.2611127011966135E-4</v>
      </c>
      <c r="GB78" s="2">
        <f t="shared" si="82"/>
        <v>4.1079652255119096E-4</v>
      </c>
      <c r="GC78" s="2">
        <f t="shared" si="82"/>
        <v>3.7855364874241911E-4</v>
      </c>
      <c r="GD78" s="2">
        <f t="shared" si="82"/>
        <v>4.5873119785737391E-4</v>
      </c>
      <c r="GE78" s="2">
        <f t="shared" si="82"/>
        <v>5.1373226209879106E-4</v>
      </c>
      <c r="GF78" s="2">
        <f t="shared" si="82"/>
        <v>6.0510050694039257E-4</v>
      </c>
      <c r="GG78" s="2">
        <f t="shared" si="82"/>
        <v>6.1041285143355458E-4</v>
      </c>
      <c r="GH78" s="2">
        <f t="shared" si="82"/>
        <v>5.4444824555740547E-4</v>
      </c>
      <c r="GI78" s="2">
        <f t="shared" si="82"/>
        <v>5.3407763859278769E-4</v>
      </c>
      <c r="GJ78" s="2">
        <f t="shared" si="82"/>
        <v>4.0160599062381597E-4</v>
      </c>
      <c r="GK78" s="2">
        <f t="shared" si="82"/>
        <v>3.7806950022315492E-4</v>
      </c>
      <c r="GM78" s="86">
        <f t="shared" si="83"/>
        <v>0.20843046572888776</v>
      </c>
      <c r="GN78" s="86">
        <f t="shared" si="83"/>
        <v>0.22079714999136377</v>
      </c>
      <c r="GO78" s="86">
        <f t="shared" si="83"/>
        <v>0.21253201916828104</v>
      </c>
      <c r="GP78" s="86">
        <f t="shared" si="83"/>
        <v>0.2211715623240533</v>
      </c>
      <c r="GQ78" s="86">
        <f t="shared" si="83"/>
        <v>0.25446936747669768</v>
      </c>
      <c r="GR78" s="86">
        <f t="shared" si="83"/>
        <v>0.23007082637413864</v>
      </c>
      <c r="GS78" s="86">
        <f t="shared" si="83"/>
        <v>0.19357250613472224</v>
      </c>
      <c r="GT78" s="86">
        <f t="shared" si="83"/>
        <v>0.22466879886772392</v>
      </c>
      <c r="GU78" s="86">
        <f t="shared" si="83"/>
        <v>0.21375720053813765</v>
      </c>
      <c r="GV78" s="86">
        <f t="shared" si="83"/>
        <v>0.21877988362998896</v>
      </c>
      <c r="GW78" s="86">
        <f t="shared" si="83"/>
        <v>0.23095894868094186</v>
      </c>
      <c r="GX78" s="86">
        <f t="shared" si="83"/>
        <v>0.23711994773783751</v>
      </c>
      <c r="GY78" s="86">
        <f t="shared" si="83"/>
        <v>0.26410008024720366</v>
      </c>
      <c r="GZ78" s="86">
        <f t="shared" si="83"/>
        <v>0.19895968537297867</v>
      </c>
      <c r="HA78" s="86">
        <f t="shared" si="83"/>
        <v>0.22926686337599167</v>
      </c>
      <c r="HC78" s="86">
        <f t="shared" si="73"/>
        <v>5.2182698017796546E-6</v>
      </c>
      <c r="HD78" s="86">
        <f t="shared" si="73"/>
        <v>2.6489969349863742E-6</v>
      </c>
      <c r="HE78" s="86">
        <f t="shared" si="73"/>
        <v>1.6916920496101433E-6</v>
      </c>
      <c r="HF78" s="86">
        <f t="shared" si="73"/>
        <v>1.8141941261451008E-6</v>
      </c>
      <c r="HG78" s="86">
        <f t="shared" si="87"/>
        <v>3.0264548341908259E-6</v>
      </c>
      <c r="HH78" s="86">
        <f t="shared" si="87"/>
        <v>4.0922250252135548E-6</v>
      </c>
      <c r="HI78" s="86">
        <f t="shared" si="87"/>
        <v>2.0659447026860028E-6</v>
      </c>
      <c r="HJ78" s="86">
        <f t="shared" si="87"/>
        <v>3.9467715335770937E-6</v>
      </c>
      <c r="HK78" s="86">
        <f t="shared" si="87"/>
        <v>2.3110420630077709E-6</v>
      </c>
      <c r="HL78" s="86">
        <f t="shared" si="87"/>
        <v>3.2405864337464369E-6</v>
      </c>
      <c r="HM78" s="86">
        <f t="shared" si="87"/>
        <v>4.2956705756457676E-6</v>
      </c>
      <c r="HN78" s="86">
        <f t="shared" si="87"/>
        <v>7.1592320862511399E-6</v>
      </c>
      <c r="HO78" s="86">
        <f t="shared" si="87"/>
        <v>9.1162500446074953E-6</v>
      </c>
      <c r="HP78" s="86">
        <f t="shared" si="87"/>
        <v>8.3783007221013265E-7</v>
      </c>
      <c r="HQ78" s="86">
        <f t="shared" si="87"/>
        <v>1.4092145301483244E-7</v>
      </c>
      <c r="HS78" s="86">
        <f t="shared" si="84"/>
        <v>4.5442106396535424E-31</v>
      </c>
      <c r="HT78" s="86">
        <f t="shared" si="84"/>
        <v>1.2600006602088567E-33</v>
      </c>
      <c r="HU78" s="86">
        <f t="shared" si="84"/>
        <v>8.4955306553338764E-35</v>
      </c>
      <c r="HV78" s="86">
        <f t="shared" si="84"/>
        <v>2.950828154056761E-35</v>
      </c>
      <c r="HW78" s="86">
        <f t="shared" si="84"/>
        <v>1.0554526505863739E-34</v>
      </c>
      <c r="HX78" s="86">
        <f t="shared" si="84"/>
        <v>1.0728615907314055E-33</v>
      </c>
      <c r="HY78" s="86">
        <f t="shared" si="84"/>
        <v>2.8189499700868031E-35</v>
      </c>
      <c r="HZ78" s="86">
        <f t="shared" si="84"/>
        <v>3.9405217822218875E-34</v>
      </c>
      <c r="IA78" s="86">
        <f t="shared" si="84"/>
        <v>4.1767915235921325E-36</v>
      </c>
      <c r="IB78" s="86">
        <f t="shared" si="84"/>
        <v>4.3230099409735617E-35</v>
      </c>
      <c r="IC78" s="86">
        <f t="shared" si="84"/>
        <v>2.3156366918347274E-35</v>
      </c>
      <c r="ID78" s="86">
        <f t="shared" si="84"/>
        <v>1.0332032261406686E-33</v>
      </c>
      <c r="IE78" s="86">
        <f t="shared" si="84"/>
        <v>3.8443143762149732E-33</v>
      </c>
      <c r="IF78" s="86">
        <f t="shared" si="84"/>
        <v>1.1889814068349724E-31</v>
      </c>
      <c r="IG78" s="86">
        <f t="shared" si="84"/>
        <v>8.1731007029743912E-25</v>
      </c>
      <c r="II78" s="86">
        <f t="shared" si="85"/>
        <v>1.439073289977281E-202</v>
      </c>
      <c r="IJ78" s="86">
        <f t="shared" si="85"/>
        <v>1.5573013012033956E-219</v>
      </c>
      <c r="IK78" s="86">
        <f t="shared" si="85"/>
        <v>8.019247022581637E-232</v>
      </c>
      <c r="IL78" s="86">
        <f t="shared" si="85"/>
        <v>5.2233844939191161E-236</v>
      </c>
      <c r="IM78" s="86">
        <f t="shared" si="85"/>
        <v>1.2050989903906953E-231</v>
      </c>
      <c r="IN78" s="86">
        <f t="shared" si="85"/>
        <v>2.2898770712034423E-221</v>
      </c>
      <c r="IO78" s="86">
        <f t="shared" si="85"/>
        <v>1.4735352050544572E-236</v>
      </c>
      <c r="IP78" s="86">
        <f t="shared" si="85"/>
        <v>2.7335485118119124E-231</v>
      </c>
      <c r="IQ78" s="86">
        <f t="shared" si="85"/>
        <v>2.5004531677662381E-241</v>
      </c>
      <c r="IR78" s="86">
        <f t="shared" si="85"/>
        <v>8.6683701173528424E-233</v>
      </c>
      <c r="IS78" s="86">
        <f t="shared" si="85"/>
        <v>8.5992239389142875E-235</v>
      </c>
      <c r="IT78" s="86">
        <f t="shared" si="85"/>
        <v>4.5208458808824131E-227</v>
      </c>
      <c r="IU78" s="86">
        <f t="shared" si="85"/>
        <v>4.1208906710411243E-223</v>
      </c>
      <c r="IV78" s="86">
        <f t="shared" si="85"/>
        <v>8.5250756004155451E-130</v>
      </c>
      <c r="IW78" s="86">
        <f t="shared" si="85"/>
        <v>1.061777213171604E-78</v>
      </c>
      <c r="IY78" s="86">
        <f t="shared" si="86"/>
        <v>0.20843568399868956</v>
      </c>
      <c r="IZ78" s="86">
        <f t="shared" si="86"/>
        <v>0.22079979898829874</v>
      </c>
      <c r="JA78" s="86">
        <f t="shared" si="86"/>
        <v>0.21253371086033065</v>
      </c>
      <c r="JB78" s="86">
        <f t="shared" si="86"/>
        <v>0.22117337651817945</v>
      </c>
      <c r="JC78" s="86">
        <f t="shared" si="86"/>
        <v>0.25447239393153187</v>
      </c>
      <c r="JD78" s="86">
        <f t="shared" si="86"/>
        <v>0.23007491859916385</v>
      </c>
      <c r="JE78" s="86">
        <f t="shared" si="86"/>
        <v>0.19357457207942491</v>
      </c>
      <c r="JF78" s="86">
        <f t="shared" si="86"/>
        <v>0.22467274563925749</v>
      </c>
      <c r="JG78" s="86">
        <f t="shared" si="86"/>
        <v>0.21375951158020065</v>
      </c>
      <c r="JH78" s="86">
        <f t="shared" si="86"/>
        <v>0.21878312421642271</v>
      </c>
      <c r="JI78" s="86">
        <f t="shared" si="86"/>
        <v>0.23096324435151749</v>
      </c>
      <c r="JJ78" s="86">
        <f t="shared" si="86"/>
        <v>0.23712710696992376</v>
      </c>
      <c r="JK78" s="86">
        <f t="shared" si="86"/>
        <v>0.26410919649724829</v>
      </c>
      <c r="JL78" s="86">
        <f t="shared" si="86"/>
        <v>0.19896052320305088</v>
      </c>
      <c r="JM78" s="86">
        <f t="shared" si="86"/>
        <v>0.22926700429744468</v>
      </c>
    </row>
    <row r="79" spans="2:273" x14ac:dyDescent="0.25">
      <c r="B79" s="2">
        <v>52</v>
      </c>
      <c r="C79" s="37">
        <v>208.79400000000001</v>
      </c>
      <c r="D79" s="37">
        <v>209.983</v>
      </c>
      <c r="E79" s="37">
        <v>206.30500000000001</v>
      </c>
      <c r="F79" s="37">
        <v>208.661</v>
      </c>
      <c r="G79" s="37">
        <v>218.40700000000001</v>
      </c>
      <c r="H79" s="37">
        <v>211.661</v>
      </c>
      <c r="I79" s="37">
        <v>202.898</v>
      </c>
      <c r="J79" s="37">
        <v>209.83099999999999</v>
      </c>
      <c r="K79" s="37">
        <v>206.24100000000001</v>
      </c>
      <c r="L79" s="37">
        <v>207.93100000000001</v>
      </c>
      <c r="M79" s="37">
        <v>211.345</v>
      </c>
      <c r="N79" s="37">
        <v>210.72399999999999</v>
      </c>
      <c r="O79" s="37">
        <v>216.91399999999999</v>
      </c>
      <c r="P79" s="37">
        <v>202.345</v>
      </c>
      <c r="Q79" s="37">
        <v>195.119</v>
      </c>
      <c r="S79" s="4">
        <f t="shared" si="88"/>
        <v>197.59496511138357</v>
      </c>
      <c r="T79" s="4">
        <f t="shared" si="88"/>
        <v>200.76824878872054</v>
      </c>
      <c r="U79" s="4">
        <f t="shared" si="88"/>
        <v>196.34825689573012</v>
      </c>
      <c r="V79" s="4">
        <f t="shared" si="88"/>
        <v>197.67363686891107</v>
      </c>
      <c r="W79" s="4">
        <f t="shared" si="88"/>
        <v>209.24807724171609</v>
      </c>
      <c r="X79" s="4">
        <f t="shared" si="88"/>
        <v>203.86332860713361</v>
      </c>
      <c r="Y79" s="4">
        <f t="shared" si="88"/>
        <v>193.8618073227141</v>
      </c>
      <c r="Z79" s="4">
        <f t="shared" si="88"/>
        <v>200.6390457380771</v>
      </c>
      <c r="AA79" s="4">
        <f t="shared" si="88"/>
        <v>197.7165869448659</v>
      </c>
      <c r="AB79" s="4">
        <f t="shared" si="88"/>
        <v>199.6013032558991</v>
      </c>
      <c r="AC79" s="4">
        <f t="shared" si="88"/>
        <v>204.97963306322217</v>
      </c>
      <c r="AD79" s="4">
        <f t="shared" si="88"/>
        <v>202.40240077271548</v>
      </c>
      <c r="AE79" s="4">
        <f t="shared" si="88"/>
        <v>211.48226898798447</v>
      </c>
      <c r="AF79" s="4">
        <f t="shared" si="88"/>
        <v>194.41346320284995</v>
      </c>
      <c r="AG79" s="4">
        <f t="shared" si="88"/>
        <v>191.69279993300756</v>
      </c>
      <c r="AI79" s="4">
        <f t="shared" si="89"/>
        <v>11.199034888616438</v>
      </c>
      <c r="AJ79" s="4">
        <f t="shared" si="89"/>
        <v>9.214751211279463</v>
      </c>
      <c r="AK79" s="4">
        <f t="shared" si="89"/>
        <v>9.95674310426989</v>
      </c>
      <c r="AL79" s="4">
        <f t="shared" si="89"/>
        <v>10.987363131088927</v>
      </c>
      <c r="AM79" s="4">
        <f t="shared" si="89"/>
        <v>9.1589227582839214</v>
      </c>
      <c r="AN79" s="4">
        <f t="shared" si="89"/>
        <v>7.7976713928663912</v>
      </c>
      <c r="AO79" s="4">
        <f t="shared" si="89"/>
        <v>9.0361926772858965</v>
      </c>
      <c r="AP79" s="4">
        <f t="shared" si="89"/>
        <v>9.1919542619228878</v>
      </c>
      <c r="AQ79" s="4">
        <f t="shared" si="89"/>
        <v>8.5244130551341186</v>
      </c>
      <c r="AR79" s="4">
        <f t="shared" si="89"/>
        <v>8.3296967441009144</v>
      </c>
      <c r="AS79" s="4">
        <f t="shared" si="89"/>
        <v>6.3653669367778321</v>
      </c>
      <c r="AT79" s="4">
        <f t="shared" si="89"/>
        <v>8.3215992272845085</v>
      </c>
      <c r="AU79" s="4">
        <f t="shared" si="89"/>
        <v>5.4317310120155184</v>
      </c>
      <c r="AV79" s="4">
        <f t="shared" si="89"/>
        <v>7.931536797150045</v>
      </c>
      <c r="AW79" s="4">
        <f t="shared" si="89"/>
        <v>3.4262000669924362</v>
      </c>
      <c r="AY79" s="2">
        <f t="shared" si="80"/>
        <v>103.34282251411048</v>
      </c>
      <c r="AZ79" s="2">
        <f t="shared" si="80"/>
        <v>102.05994356240883</v>
      </c>
      <c r="BA79" s="2">
        <f t="shared" si="80"/>
        <v>104.92177408960757</v>
      </c>
      <c r="BB79" s="2">
        <f t="shared" si="80"/>
        <v>108.2923104246395</v>
      </c>
      <c r="BC79" s="2">
        <f t="shared" si="80"/>
        <v>108.84785802854209</v>
      </c>
      <c r="BD79" s="2">
        <f t="shared" si="80"/>
        <v>109.72931480426573</v>
      </c>
      <c r="BE79" s="2">
        <f t="shared" si="80"/>
        <v>110.00955084246274</v>
      </c>
      <c r="BF79" s="2">
        <f t="shared" si="80"/>
        <v>109.42160951904431</v>
      </c>
      <c r="BG79" s="2">
        <f t="shared" si="80"/>
        <v>108.03066896921614</v>
      </c>
      <c r="BH79" s="2">
        <f t="shared" si="80"/>
        <v>109.49164637449826</v>
      </c>
      <c r="BI79" s="2">
        <f t="shared" si="80"/>
        <v>106.55828447047345</v>
      </c>
      <c r="BJ79" s="2">
        <f t="shared" si="80"/>
        <v>106.0962528593252</v>
      </c>
      <c r="BK79" s="2">
        <f t="shared" si="80"/>
        <v>105.02779604739852</v>
      </c>
      <c r="BL79" s="2">
        <f t="shared" si="80"/>
        <v>107.80210869315401</v>
      </c>
      <c r="BM79" s="2">
        <f t="shared" si="80"/>
        <v>108.43261519797089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111.02953955575008</v>
      </c>
      <c r="DL79" s="2">
        <f t="shared" si="90"/>
        <v>112.18589756097563</v>
      </c>
      <c r="DM79" s="2">
        <f t="shared" si="90"/>
        <v>113.43543522267206</v>
      </c>
      <c r="DN79" s="2">
        <f t="shared" si="90"/>
        <v>118.14003981106615</v>
      </c>
      <c r="DO79" s="2">
        <f t="shared" si="90"/>
        <v>119.48355049786628</v>
      </c>
      <c r="DP79" s="2">
        <f t="shared" si="90"/>
        <v>120.31944326512749</v>
      </c>
      <c r="DQ79" s="2">
        <f t="shared" si="90"/>
        <v>118.60758890469417</v>
      </c>
      <c r="DR79" s="2">
        <f t="shared" si="90"/>
        <v>119.00778820248817</v>
      </c>
      <c r="DS79" s="2">
        <f t="shared" si="90"/>
        <v>118.49064779064776</v>
      </c>
      <c r="DT79" s="2">
        <f t="shared" si="90"/>
        <v>118.4720461175461</v>
      </c>
      <c r="DU79" s="2">
        <f t="shared" si="90"/>
        <v>116.81920381970968</v>
      </c>
      <c r="DV79" s="2">
        <f t="shared" si="90"/>
        <v>115.01839551820727</v>
      </c>
      <c r="DW79" s="2">
        <f t="shared" si="90"/>
        <v>110.86836750700282</v>
      </c>
      <c r="DX79" s="2">
        <f t="shared" si="90"/>
        <v>113.27240418894833</v>
      </c>
      <c r="DY79" s="2">
        <f t="shared" si="90"/>
        <v>109.39241758241758</v>
      </c>
      <c r="EA79" s="2">
        <f t="shared" si="91"/>
        <v>100.22455010027653</v>
      </c>
      <c r="EB79" s="2">
        <f t="shared" si="91"/>
        <v>98.297672963400245</v>
      </c>
      <c r="EC79" s="2">
        <f t="shared" si="91"/>
        <v>101.55200833556607</v>
      </c>
      <c r="ED79" s="2">
        <f t="shared" si="91"/>
        <v>104.45123996366941</v>
      </c>
      <c r="EE79" s="2">
        <f t="shared" si="91"/>
        <v>104.88390175138299</v>
      </c>
      <c r="EF79" s="2">
        <f t="shared" si="91"/>
        <v>105.58305372551489</v>
      </c>
      <c r="EG79" s="2">
        <f t="shared" si="91"/>
        <v>106.31869351828919</v>
      </c>
      <c r="EH79" s="2">
        <f t="shared" si="91"/>
        <v>105.5046015468032</v>
      </c>
      <c r="EI79" s="2">
        <f t="shared" si="91"/>
        <v>103.60261374995808</v>
      </c>
      <c r="EJ79" s="2">
        <f t="shared" si="91"/>
        <v>105.67790114068441</v>
      </c>
      <c r="EK79" s="2">
        <f t="shared" si="91"/>
        <v>102.17560070140281</v>
      </c>
      <c r="EL79" s="2">
        <f t="shared" si="91"/>
        <v>102.39091450588865</v>
      </c>
      <c r="EM79" s="2">
        <f t="shared" si="91"/>
        <v>102.71354553385352</v>
      </c>
      <c r="EN79" s="2">
        <f t="shared" si="91"/>
        <v>105.30854045812455</v>
      </c>
      <c r="EO79" s="2">
        <f t="shared" si="91"/>
        <v>107.95481006001714</v>
      </c>
      <c r="EQ79" s="2">
        <f t="shared" si="92"/>
        <v>100.21778895239331</v>
      </c>
      <c r="ER79" s="2">
        <f t="shared" si="92"/>
        <v>96.852447138869479</v>
      </c>
      <c r="ES79" s="2">
        <f t="shared" si="92"/>
        <v>101.19813458616089</v>
      </c>
      <c r="ET79" s="2">
        <f t="shared" si="92"/>
        <v>103.54244327396741</v>
      </c>
      <c r="EU79" s="2">
        <f t="shared" si="92"/>
        <v>104.07928585710775</v>
      </c>
      <c r="EV79" s="2">
        <f t="shared" si="92"/>
        <v>105.51543646295663</v>
      </c>
      <c r="EW79" s="2">
        <f t="shared" si="92"/>
        <v>106.41014770178651</v>
      </c>
      <c r="EX79" s="2">
        <f t="shared" si="92"/>
        <v>105.33924392447017</v>
      </c>
      <c r="EY79" s="2">
        <f t="shared" si="92"/>
        <v>103.12010452778628</v>
      </c>
      <c r="EZ79" s="2">
        <f t="shared" si="92"/>
        <v>104.99003898163605</v>
      </c>
      <c r="FA79" s="2">
        <f t="shared" si="92"/>
        <v>102.3166338728099</v>
      </c>
      <c r="FB79" s="2">
        <f t="shared" si="92"/>
        <v>101.87010094321944</v>
      </c>
      <c r="FC79" s="2">
        <f t="shared" si="92"/>
        <v>102.6622476033463</v>
      </c>
      <c r="FD79" s="2">
        <f t="shared" si="92"/>
        <v>105.51153907050151</v>
      </c>
      <c r="FE79" s="2">
        <f t="shared" si="92"/>
        <v>110.86008844701227</v>
      </c>
      <c r="FG79" s="2">
        <f t="shared" si="93"/>
        <v>0.71140412652867824</v>
      </c>
      <c r="FH79" s="2">
        <f t="shared" si="93"/>
        <v>0.72906544915256877</v>
      </c>
      <c r="FI79" s="2">
        <f t="shared" si="93"/>
        <v>0.71642074576513226</v>
      </c>
      <c r="FJ79" s="2">
        <f t="shared" si="93"/>
        <v>0.7193741274870662</v>
      </c>
      <c r="FK79" s="2">
        <f t="shared" si="93"/>
        <v>0.72846386481186232</v>
      </c>
      <c r="FL79" s="2">
        <f t="shared" si="93"/>
        <v>0.71863586238656008</v>
      </c>
      <c r="FM79" s="2">
        <f t="shared" si="93"/>
        <v>0.69966223577567332</v>
      </c>
      <c r="FN79" s="2">
        <f t="shared" si="93"/>
        <v>0.7099135751088862</v>
      </c>
      <c r="FO79" s="2">
        <f t="shared" si="93"/>
        <v>0.70255797445736834</v>
      </c>
      <c r="FP79" s="2">
        <f t="shared" si="93"/>
        <v>0.70187913326602847</v>
      </c>
      <c r="FQ79" s="2">
        <f t="shared" si="93"/>
        <v>0.7007164599380109</v>
      </c>
      <c r="FR79" s="2">
        <f t="shared" si="93"/>
        <v>0.70654089707236623</v>
      </c>
      <c r="FS79" s="2">
        <f t="shared" si="93"/>
        <v>0.71620710299802204</v>
      </c>
      <c r="FT79" s="2">
        <f t="shared" si="93"/>
        <v>0.68690086472048117</v>
      </c>
      <c r="FU79" s="2">
        <f t="shared" si="93"/>
        <v>0.66847640546355869</v>
      </c>
      <c r="FW79" s="2">
        <f t="shared" si="82"/>
        <v>4.3719157010258783E-4</v>
      </c>
      <c r="FX79" s="2">
        <f t="shared" si="82"/>
        <v>3.6623646959595797E-4</v>
      </c>
      <c r="FY79" s="2">
        <f t="shared" si="82"/>
        <v>3.6052507089863158E-4</v>
      </c>
      <c r="FZ79" s="2">
        <f t="shared" si="82"/>
        <v>3.9716238474227819E-4</v>
      </c>
      <c r="GA79" s="2">
        <f t="shared" si="82"/>
        <v>4.6720250991320677E-4</v>
      </c>
      <c r="GB79" s="2">
        <f t="shared" si="82"/>
        <v>4.504115789083895E-4</v>
      </c>
      <c r="GC79" s="2">
        <f t="shared" si="82"/>
        <v>4.1506066299909662E-4</v>
      </c>
      <c r="GD79" s="2">
        <f t="shared" si="82"/>
        <v>5.0296649627213199E-4</v>
      </c>
      <c r="GE79" s="2">
        <f t="shared" si="82"/>
        <v>5.6326830623774373E-4</v>
      </c>
      <c r="GF79" s="2">
        <f t="shared" si="82"/>
        <v>6.6344078132237665E-4</v>
      </c>
      <c r="GG79" s="2">
        <f t="shared" si="82"/>
        <v>6.6926496820398729E-4</v>
      </c>
      <c r="GH79" s="2">
        <f t="shared" si="82"/>
        <v>5.9694427426061245E-4</v>
      </c>
      <c r="GI79" s="2">
        <f t="shared" si="82"/>
        <v>5.8557431296649945E-4</v>
      </c>
      <c r="GJ79" s="2">
        <f t="shared" si="82"/>
        <v>4.4033515083619469E-4</v>
      </c>
      <c r="GK79" s="2">
        <f t="shared" si="82"/>
        <v>4.1452984345330781E-4</v>
      </c>
      <c r="GM79" s="86">
        <f t="shared" si="83"/>
        <v>0.26394172495762369</v>
      </c>
      <c r="GN79" s="86">
        <f t="shared" si="83"/>
        <v>0.27353528347752165</v>
      </c>
      <c r="GO79" s="86">
        <f t="shared" si="83"/>
        <v>0.2674790069104423</v>
      </c>
      <c r="GP79" s="86">
        <f t="shared" si="83"/>
        <v>0.27788505788187867</v>
      </c>
      <c r="GQ79" s="86">
        <f t="shared" si="83"/>
        <v>0.31721425128555469</v>
      </c>
      <c r="GR79" s="86">
        <f t="shared" si="83"/>
        <v>0.28889407175248177</v>
      </c>
      <c r="GS79" s="86">
        <f t="shared" si="83"/>
        <v>0.2484687784483684</v>
      </c>
      <c r="GT79" s="86">
        <f t="shared" si="83"/>
        <v>0.28587935283749277</v>
      </c>
      <c r="GU79" s="86">
        <f t="shared" si="83"/>
        <v>0.27431397700989629</v>
      </c>
      <c r="GV79" s="86">
        <f t="shared" si="83"/>
        <v>0.28117390780643925</v>
      </c>
      <c r="GW79" s="86">
        <f t="shared" si="83"/>
        <v>0.29731379468198965</v>
      </c>
      <c r="GX79" s="86">
        <f t="shared" si="83"/>
        <v>0.30343316477092563</v>
      </c>
      <c r="GY79" s="86">
        <f t="shared" si="83"/>
        <v>0.33233807872940174</v>
      </c>
      <c r="GZ79" s="86">
        <f t="shared" si="83"/>
        <v>0.26105556022835719</v>
      </c>
      <c r="HA79" s="86">
        <f t="shared" si="83"/>
        <v>0.31135022166443455</v>
      </c>
      <c r="HC79" s="86">
        <f t="shared" si="73"/>
        <v>1.0718186914027782E-5</v>
      </c>
      <c r="HD79" s="86">
        <f t="shared" si="73"/>
        <v>5.6301628064376093E-6</v>
      </c>
      <c r="HE79" s="86">
        <f t="shared" si="73"/>
        <v>3.7169938428671585E-6</v>
      </c>
      <c r="HF79" s="86">
        <f t="shared" si="73"/>
        <v>4.0437899204822624E-6</v>
      </c>
      <c r="HG79" s="86">
        <f t="shared" si="87"/>
        <v>6.6944364325279233E-6</v>
      </c>
      <c r="HH79" s="86">
        <f t="shared" si="87"/>
        <v>8.7760072944181504E-6</v>
      </c>
      <c r="HI79" s="86">
        <f t="shared" si="87"/>
        <v>4.6103379600250978E-6</v>
      </c>
      <c r="HJ79" s="86">
        <f t="shared" si="87"/>
        <v>8.7131925254140388E-6</v>
      </c>
      <c r="HK79" s="86">
        <f t="shared" si="87"/>
        <v>5.3481143321914341E-6</v>
      </c>
      <c r="HL79" s="86">
        <f t="shared" si="87"/>
        <v>7.4353871341066805E-6</v>
      </c>
      <c r="HM79" s="86">
        <f t="shared" si="87"/>
        <v>9.8038239900493973E-6</v>
      </c>
      <c r="HN79" s="86">
        <f t="shared" si="87"/>
        <v>1.5647798252680269E-5</v>
      </c>
      <c r="HO79" s="86">
        <f t="shared" si="87"/>
        <v>1.9588170280263088E-5</v>
      </c>
      <c r="HP79" s="86">
        <f t="shared" si="87"/>
        <v>2.0855965111630629E-6</v>
      </c>
      <c r="HQ79" s="86">
        <f t="shared" si="87"/>
        <v>4.2573836133583166E-7</v>
      </c>
      <c r="HS79" s="86">
        <f t="shared" si="84"/>
        <v>3.9968152261086191E-30</v>
      </c>
      <c r="HT79" s="86">
        <f t="shared" si="84"/>
        <v>1.266417562662595E-32</v>
      </c>
      <c r="HU79" s="86">
        <f t="shared" si="84"/>
        <v>9.4555209863954915E-34</v>
      </c>
      <c r="HV79" s="86">
        <f t="shared" si="84"/>
        <v>3.5156779276203494E-34</v>
      </c>
      <c r="HW79" s="86">
        <f t="shared" si="84"/>
        <v>1.2666878152865862E-33</v>
      </c>
      <c r="HX79" s="86">
        <f t="shared" si="84"/>
        <v>1.1602494355507875E-32</v>
      </c>
      <c r="HY79" s="86">
        <f t="shared" si="84"/>
        <v>3.4174787183728973E-34</v>
      </c>
      <c r="HZ79" s="86">
        <f t="shared" si="84"/>
        <v>4.7292320525528172E-33</v>
      </c>
      <c r="IA79" s="86">
        <f t="shared" si="84"/>
        <v>5.9296388819003474E-35</v>
      </c>
      <c r="IB79" s="86">
        <f t="shared" si="84"/>
        <v>5.9576453502080701E-34</v>
      </c>
      <c r="IC79" s="86">
        <f t="shared" si="84"/>
        <v>3.2720210742295934E-34</v>
      </c>
      <c r="ID79" s="86">
        <f t="shared" si="84"/>
        <v>1.260844791398709E-32</v>
      </c>
      <c r="IE79" s="86">
        <f t="shared" si="84"/>
        <v>4.4614610911365053E-32</v>
      </c>
      <c r="IF79" s="86">
        <f t="shared" si="84"/>
        <v>1.1526772039749784E-30</v>
      </c>
      <c r="IG79" s="86">
        <f t="shared" si="84"/>
        <v>4.7233261964999833E-24</v>
      </c>
      <c r="II79" s="86">
        <f t="shared" si="85"/>
        <v>7.0582666041464159E-198</v>
      </c>
      <c r="IJ79" s="86">
        <f t="shared" si="85"/>
        <v>1.4708589658597122E-214</v>
      </c>
      <c r="IK79" s="86">
        <f t="shared" si="85"/>
        <v>1.4125175331312106E-226</v>
      </c>
      <c r="IL79" s="86">
        <f t="shared" si="85"/>
        <v>1.3311200787840151E-230</v>
      </c>
      <c r="IM79" s="86">
        <f t="shared" si="85"/>
        <v>3.1401887189929104E-226</v>
      </c>
      <c r="IN79" s="86">
        <f t="shared" si="85"/>
        <v>3.2306343873921138E-216</v>
      </c>
      <c r="IO79" s="86">
        <f t="shared" si="85"/>
        <v>4.1444755395702032E-231</v>
      </c>
      <c r="IP79" s="86">
        <f t="shared" si="85"/>
        <v>7.8682552562542102E-226</v>
      </c>
      <c r="IQ79" s="86">
        <f t="shared" si="85"/>
        <v>1.5163610222445493E-235</v>
      </c>
      <c r="IR79" s="86">
        <f t="shared" si="85"/>
        <v>4.3346430101804539E-227</v>
      </c>
      <c r="IS79" s="86">
        <f t="shared" si="85"/>
        <v>4.894165754145172E-229</v>
      </c>
      <c r="IT79" s="86">
        <f t="shared" si="85"/>
        <v>1.3659653094152209E-221</v>
      </c>
      <c r="IU79" s="86">
        <f t="shared" si="85"/>
        <v>9.6644049046080792E-218</v>
      </c>
      <c r="IV79" s="86">
        <f t="shared" si="85"/>
        <v>8.3880813034387601E-127</v>
      </c>
      <c r="IW79" s="86">
        <f t="shared" si="85"/>
        <v>6.4758281259843295E-77</v>
      </c>
      <c r="IY79" s="86">
        <f t="shared" si="86"/>
        <v>0.2639524431445377</v>
      </c>
      <c r="IZ79" s="86">
        <f t="shared" si="86"/>
        <v>0.27354091364032806</v>
      </c>
      <c r="JA79" s="86">
        <f t="shared" si="86"/>
        <v>0.26748272390428518</v>
      </c>
      <c r="JB79" s="86">
        <f t="shared" si="86"/>
        <v>0.27788910167179914</v>
      </c>
      <c r="JC79" s="86">
        <f t="shared" si="86"/>
        <v>0.31722094572198722</v>
      </c>
      <c r="JD79" s="86">
        <f t="shared" si="86"/>
        <v>0.2889028477597762</v>
      </c>
      <c r="JE79" s="86">
        <f t="shared" si="86"/>
        <v>0.24847338878632844</v>
      </c>
      <c r="JF79" s="86">
        <f t="shared" si="86"/>
        <v>0.28588806603001821</v>
      </c>
      <c r="JG79" s="86">
        <f t="shared" si="86"/>
        <v>0.27431932512422846</v>
      </c>
      <c r="JH79" s="86">
        <f t="shared" si="86"/>
        <v>0.28118134319357335</v>
      </c>
      <c r="JI79" s="86">
        <f t="shared" si="86"/>
        <v>0.29732359850597972</v>
      </c>
      <c r="JJ79" s="86">
        <f t="shared" si="86"/>
        <v>0.30344881256917833</v>
      </c>
      <c r="JK79" s="86">
        <f t="shared" si="86"/>
        <v>0.33235766689968199</v>
      </c>
      <c r="JL79" s="86">
        <f t="shared" si="86"/>
        <v>0.26105764582486835</v>
      </c>
      <c r="JM79" s="86">
        <f t="shared" si="86"/>
        <v>0.31135064740279589</v>
      </c>
    </row>
    <row r="80" spans="2:273" x14ac:dyDescent="0.25">
      <c r="B80" s="2">
        <v>53</v>
      </c>
      <c r="C80" s="37">
        <v>221.619</v>
      </c>
      <c r="D80" s="37">
        <v>220.23699999999999</v>
      </c>
      <c r="E80" s="37">
        <v>217.03399999999999</v>
      </c>
      <c r="F80" s="37">
        <v>219.27099999999999</v>
      </c>
      <c r="G80" s="37">
        <v>228.017</v>
      </c>
      <c r="H80" s="37">
        <v>220.64400000000001</v>
      </c>
      <c r="I80" s="37">
        <v>214.94900000000001</v>
      </c>
      <c r="J80" s="37">
        <v>219.71199999999999</v>
      </c>
      <c r="K80" s="37">
        <v>216.94800000000001</v>
      </c>
      <c r="L80" s="37">
        <v>218.63800000000001</v>
      </c>
      <c r="M80" s="37">
        <v>221.81</v>
      </c>
      <c r="N80" s="37">
        <v>220.72399999999999</v>
      </c>
      <c r="O80" s="37">
        <v>224.86199999999999</v>
      </c>
      <c r="P80" s="37">
        <v>215.13800000000001</v>
      </c>
      <c r="Q80" s="37">
        <v>204.81399999999999</v>
      </c>
      <c r="S80" s="4">
        <f t="shared" si="88"/>
        <v>212.04842577963504</v>
      </c>
      <c r="T80" s="4">
        <f t="shared" si="88"/>
        <v>214.02091102757959</v>
      </c>
      <c r="U80" s="4">
        <f t="shared" si="88"/>
        <v>209.86668487245501</v>
      </c>
      <c r="V80" s="4">
        <f t="shared" si="88"/>
        <v>210.73606666908296</v>
      </c>
      <c r="W80" s="4">
        <f t="shared" si="88"/>
        <v>222.41227604278157</v>
      </c>
      <c r="X80" s="4">
        <f t="shared" si="88"/>
        <v>216.80503891211583</v>
      </c>
      <c r="Y80" s="4">
        <f t="shared" si="88"/>
        <v>207.60832050921917</v>
      </c>
      <c r="Z80" s="4">
        <f t="shared" si="88"/>
        <v>214.36798407487581</v>
      </c>
      <c r="AA80" s="4">
        <f t="shared" si="88"/>
        <v>211.82971842378981</v>
      </c>
      <c r="AB80" s="4">
        <f t="shared" si="88"/>
        <v>213.63880032025105</v>
      </c>
      <c r="AC80" s="4">
        <f t="shared" si="88"/>
        <v>219.63890581790525</v>
      </c>
      <c r="AD80" s="4">
        <f t="shared" si="88"/>
        <v>216.64500942325529</v>
      </c>
      <c r="AE80" s="4">
        <f t="shared" si="88"/>
        <v>224.45720022566087</v>
      </c>
      <c r="AF80" s="4">
        <f t="shared" si="88"/>
        <v>209.60245029463744</v>
      </c>
      <c r="AG80" s="4">
        <f t="shared" si="88"/>
        <v>205.24392948905916</v>
      </c>
      <c r="AI80" s="4">
        <f t="shared" si="89"/>
        <v>9.5705742203649606</v>
      </c>
      <c r="AJ80" s="4">
        <f t="shared" si="89"/>
        <v>6.2160889724204083</v>
      </c>
      <c r="AK80" s="4">
        <f t="shared" si="89"/>
        <v>7.1673151275449811</v>
      </c>
      <c r="AL80" s="4">
        <f t="shared" si="89"/>
        <v>8.5349333309170277</v>
      </c>
      <c r="AM80" s="4">
        <f t="shared" si="89"/>
        <v>5.6047239572184253</v>
      </c>
      <c r="AN80" s="4">
        <f t="shared" si="89"/>
        <v>3.8389610878841722</v>
      </c>
      <c r="AO80" s="4">
        <f t="shared" si="89"/>
        <v>7.3406794907808433</v>
      </c>
      <c r="AP80" s="4">
        <f t="shared" si="89"/>
        <v>5.3440159251241823</v>
      </c>
      <c r="AQ80" s="4">
        <f t="shared" si="89"/>
        <v>5.1182815762101939</v>
      </c>
      <c r="AR80" s="4">
        <f t="shared" si="89"/>
        <v>4.9991996797489548</v>
      </c>
      <c r="AS80" s="4">
        <f t="shared" si="89"/>
        <v>2.1710941820947482</v>
      </c>
      <c r="AT80" s="4">
        <f t="shared" si="89"/>
        <v>4.078990576744701</v>
      </c>
      <c r="AU80" s="4">
        <f t="shared" si="89"/>
        <v>0.40479977433912495</v>
      </c>
      <c r="AV80" s="4">
        <f t="shared" si="89"/>
        <v>5.5355497053625697</v>
      </c>
      <c r="AW80" s="4">
        <f t="shared" si="89"/>
        <v>-0.42992948905916251</v>
      </c>
      <c r="AY80" s="2">
        <f t="shared" si="80"/>
        <v>103.05284982808888</v>
      </c>
      <c r="AZ80" s="2">
        <f t="shared" si="80"/>
        <v>101.71008937761908</v>
      </c>
      <c r="BA80" s="2">
        <f t="shared" si="80"/>
        <v>104.60528212996462</v>
      </c>
      <c r="BB80" s="2">
        <f t="shared" si="80"/>
        <v>107.94291507511002</v>
      </c>
      <c r="BC80" s="2">
        <f t="shared" si="80"/>
        <v>108.4649147072231</v>
      </c>
      <c r="BD80" s="2">
        <f t="shared" si="80"/>
        <v>109.36821238537621</v>
      </c>
      <c r="BE80" s="2">
        <f t="shared" si="80"/>
        <v>109.68522314101476</v>
      </c>
      <c r="BF80" s="2">
        <f t="shared" si="80"/>
        <v>109.06678979775614</v>
      </c>
      <c r="BG80" s="2">
        <f t="shared" si="80"/>
        <v>107.66983670640474</v>
      </c>
      <c r="BH80" s="2">
        <f t="shared" si="80"/>
        <v>109.14828112662255</v>
      </c>
      <c r="BI80" s="2">
        <f t="shared" si="80"/>
        <v>106.23291660181313</v>
      </c>
      <c r="BJ80" s="2">
        <f t="shared" si="80"/>
        <v>105.78491047281673</v>
      </c>
      <c r="BK80" s="2">
        <f t="shared" si="80"/>
        <v>104.77625571130254</v>
      </c>
      <c r="BL80" s="2">
        <f t="shared" si="80"/>
        <v>107.57023786468895</v>
      </c>
      <c r="BM80" s="2">
        <f t="shared" si="80"/>
        <v>108.2797264342332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111.09939905897801</v>
      </c>
      <c r="DL80" s="2">
        <f t="shared" si="90"/>
        <v>112.27249878048782</v>
      </c>
      <c r="DM80" s="2">
        <f t="shared" si="90"/>
        <v>113.58258562753036</v>
      </c>
      <c r="DN80" s="2">
        <f t="shared" si="90"/>
        <v>118.30850438596492</v>
      </c>
      <c r="DO80" s="2">
        <f t="shared" si="90"/>
        <v>119.59700426742532</v>
      </c>
      <c r="DP80" s="2">
        <f t="shared" si="90"/>
        <v>120.48115231425759</v>
      </c>
      <c r="DQ80" s="2">
        <f t="shared" si="90"/>
        <v>118.75915433854908</v>
      </c>
      <c r="DR80" s="2">
        <f t="shared" si="90"/>
        <v>119.17413067353066</v>
      </c>
      <c r="DS80" s="2">
        <f t="shared" si="90"/>
        <v>118.68029154869151</v>
      </c>
      <c r="DT80" s="2">
        <f t="shared" si="90"/>
        <v>118.65293466323465</v>
      </c>
      <c r="DU80" s="2">
        <f t="shared" si="90"/>
        <v>117.06512605042015</v>
      </c>
      <c r="DV80" s="2">
        <f t="shared" si="90"/>
        <v>115.22075658263304</v>
      </c>
      <c r="DW80" s="2">
        <f t="shared" si="90"/>
        <v>110.96956022408965</v>
      </c>
      <c r="DX80" s="2">
        <f t="shared" si="90"/>
        <v>113.39932999108737</v>
      </c>
      <c r="DY80" s="2">
        <f t="shared" si="90"/>
        <v>109.29802747252747</v>
      </c>
      <c r="EA80" s="2">
        <f t="shared" si="91"/>
        <v>100.07582281442767</v>
      </c>
      <c r="EB80" s="2">
        <f t="shared" si="91"/>
        <v>98.131034420125332</v>
      </c>
      <c r="EC80" s="2">
        <f t="shared" si="91"/>
        <v>101.36466883986782</v>
      </c>
      <c r="ED80" s="2">
        <f t="shared" si="91"/>
        <v>104.25564480775054</v>
      </c>
      <c r="EE80" s="2">
        <f t="shared" si="91"/>
        <v>104.68106176353848</v>
      </c>
      <c r="EF80" s="2">
        <f t="shared" si="91"/>
        <v>105.40010001102222</v>
      </c>
      <c r="EG80" s="2">
        <f t="shared" si="91"/>
        <v>106.13280623124986</v>
      </c>
      <c r="EH80" s="2">
        <f t="shared" si="91"/>
        <v>105.3002314094625</v>
      </c>
      <c r="EI80" s="2">
        <f t="shared" si="91"/>
        <v>103.41890510214351</v>
      </c>
      <c r="EJ80" s="2">
        <f t="shared" si="91"/>
        <v>105.467108365019</v>
      </c>
      <c r="EK80" s="2">
        <f t="shared" si="91"/>
        <v>102.0133092500791</v>
      </c>
      <c r="EL80" s="2">
        <f t="shared" si="91"/>
        <v>102.21106937568806</v>
      </c>
      <c r="EM80" s="2">
        <f t="shared" si="91"/>
        <v>102.53816956193614</v>
      </c>
      <c r="EN80" s="2">
        <f t="shared" si="91"/>
        <v>105.14690511811023</v>
      </c>
      <c r="EO80" s="2">
        <f t="shared" si="91"/>
        <v>107.81727613603887</v>
      </c>
      <c r="EQ80" s="2">
        <f t="shared" si="92"/>
        <v>100.06920211729556</v>
      </c>
      <c r="ER80" s="2">
        <f t="shared" si="92"/>
        <v>96.712985345429146</v>
      </c>
      <c r="ES80" s="2">
        <f t="shared" si="92"/>
        <v>101.01789654892407</v>
      </c>
      <c r="ET80" s="2">
        <f t="shared" si="92"/>
        <v>103.36511103773074</v>
      </c>
      <c r="EU80" s="2">
        <f t="shared" si="92"/>
        <v>103.89324865954737</v>
      </c>
      <c r="EV80" s="2">
        <f t="shared" si="92"/>
        <v>105.33384279048593</v>
      </c>
      <c r="EW80" s="2">
        <f t="shared" si="92"/>
        <v>106.22240883194557</v>
      </c>
      <c r="EX80" s="2">
        <f t="shared" si="92"/>
        <v>105.13830014014069</v>
      </c>
      <c r="EY80" s="2">
        <f t="shared" si="92"/>
        <v>102.94659146209483</v>
      </c>
      <c r="EZ80" s="2">
        <f t="shared" si="92"/>
        <v>104.79398377851975</v>
      </c>
      <c r="FA80" s="2">
        <f t="shared" si="92"/>
        <v>102.15127341984399</v>
      </c>
      <c r="FB80" s="2">
        <f t="shared" si="92"/>
        <v>101.70137531388593</v>
      </c>
      <c r="FC80" s="2">
        <f t="shared" si="92"/>
        <v>102.48786484568811</v>
      </c>
      <c r="FD80" s="2">
        <f t="shared" si="92"/>
        <v>105.34549681043617</v>
      </c>
      <c r="FE80" s="2">
        <f t="shared" si="92"/>
        <v>110.65157638595387</v>
      </c>
      <c r="FG80" s="2">
        <f t="shared" si="93"/>
        <v>0.72993971092008791</v>
      </c>
      <c r="FH80" s="2">
        <f t="shared" si="93"/>
        <v>0.74687031748957178</v>
      </c>
      <c r="FI80" s="2">
        <f t="shared" si="93"/>
        <v>0.73475426101933317</v>
      </c>
      <c r="FJ80" s="2">
        <f t="shared" si="93"/>
        <v>0.73758664266667584</v>
      </c>
      <c r="FK80" s="2">
        <f t="shared" si="93"/>
        <v>0.74629450982870593</v>
      </c>
      <c r="FL80" s="2">
        <f t="shared" si="93"/>
        <v>0.73687876579402811</v>
      </c>
      <c r="FM80" s="2">
        <f t="shared" si="93"/>
        <v>0.71865371502346431</v>
      </c>
      <c r="FN80" s="2">
        <f t="shared" si="93"/>
        <v>0.72850835831840022</v>
      </c>
      <c r="FO80" s="2">
        <f t="shared" si="93"/>
        <v>0.72143924737141729</v>
      </c>
      <c r="FP80" s="2">
        <f t="shared" si="93"/>
        <v>0.720786372399568</v>
      </c>
      <c r="FQ80" s="2">
        <f t="shared" si="93"/>
        <v>0.71966798617192695</v>
      </c>
      <c r="FR80" s="2">
        <f t="shared" si="93"/>
        <v>0.72526820711608475</v>
      </c>
      <c r="FS80" s="2">
        <f t="shared" si="93"/>
        <v>0.73454931264062606</v>
      </c>
      <c r="FT80" s="2">
        <f t="shared" si="93"/>
        <v>0.70636062680622758</v>
      </c>
      <c r="FU80" s="2">
        <f t="shared" si="93"/>
        <v>0.68856209420086401</v>
      </c>
      <c r="FW80" s="2">
        <f t="shared" si="82"/>
        <v>4.7935080539982086E-4</v>
      </c>
      <c r="FX80" s="2">
        <f t="shared" si="82"/>
        <v>4.0155611502733527E-4</v>
      </c>
      <c r="FY80" s="2">
        <f t="shared" si="82"/>
        <v>3.9529412996330002E-4</v>
      </c>
      <c r="FZ80" s="2">
        <f t="shared" si="82"/>
        <v>4.3546320933206191E-4</v>
      </c>
      <c r="GA80" s="2">
        <f t="shared" si="82"/>
        <v>5.1225427551580913E-4</v>
      </c>
      <c r="GB80" s="2">
        <f t="shared" si="82"/>
        <v>4.9384501557935912E-4</v>
      </c>
      <c r="GC80" s="2">
        <f t="shared" si="82"/>
        <v>4.5508674342331819E-4</v>
      </c>
      <c r="GD80" s="2">
        <f t="shared" si="82"/>
        <v>5.5146503654643234E-4</v>
      </c>
      <c r="GE80" s="2">
        <f t="shared" si="82"/>
        <v>6.1757785526678536E-4</v>
      </c>
      <c r="GF80" s="2">
        <f t="shared" si="82"/>
        <v>7.2740179193119317E-4</v>
      </c>
      <c r="GG80" s="2">
        <f t="shared" si="82"/>
        <v>7.337870648312213E-4</v>
      </c>
      <c r="GH80" s="2">
        <f t="shared" si="82"/>
        <v>6.5449868708100591E-4</v>
      </c>
      <c r="GI80" s="2">
        <f t="shared" si="82"/>
        <v>6.4203319462545971E-4</v>
      </c>
      <c r="GJ80" s="2">
        <f t="shared" si="82"/>
        <v>4.8279738133117647E-4</v>
      </c>
      <c r="GK80" s="2">
        <f t="shared" si="82"/>
        <v>4.5450475794680829E-4</v>
      </c>
      <c r="GM80" s="86">
        <f t="shared" si="83"/>
        <v>0.32829443855717722</v>
      </c>
      <c r="GN80" s="86">
        <f t="shared" si="83"/>
        <v>0.33313994326504415</v>
      </c>
      <c r="GO80" s="86">
        <f t="shared" si="83"/>
        <v>0.33080187550012041</v>
      </c>
      <c r="GP80" s="86">
        <f t="shared" si="83"/>
        <v>0.34352892496142629</v>
      </c>
      <c r="GQ80" s="86">
        <f t="shared" si="83"/>
        <v>0.38826388031633774</v>
      </c>
      <c r="GR80" s="86">
        <f t="shared" si="83"/>
        <v>0.35530741654444481</v>
      </c>
      <c r="GS80" s="86">
        <f t="shared" si="83"/>
        <v>0.31267849142530674</v>
      </c>
      <c r="GT80" s="86">
        <f t="shared" si="83"/>
        <v>0.3566619738396713</v>
      </c>
      <c r="GU80" s="86">
        <f t="shared" si="83"/>
        <v>0.34466758921088503</v>
      </c>
      <c r="GV80" s="86">
        <f t="shared" si="83"/>
        <v>0.35334139277379156</v>
      </c>
      <c r="GW80" s="86">
        <f t="shared" si="83"/>
        <v>0.3727215600278786</v>
      </c>
      <c r="GX80" s="86">
        <f t="shared" si="83"/>
        <v>0.37934014181585174</v>
      </c>
      <c r="GY80" s="86">
        <f t="shared" si="83"/>
        <v>0.40637878199708372</v>
      </c>
      <c r="GZ80" s="86">
        <f t="shared" si="83"/>
        <v>0.3342986312151468</v>
      </c>
      <c r="HA80" s="86">
        <f t="shared" si="83"/>
        <v>0.403590085069848</v>
      </c>
      <c r="HC80" s="86">
        <f t="shared" si="73"/>
        <v>2.152156512813917E-5</v>
      </c>
      <c r="HD80" s="86">
        <f t="shared" si="73"/>
        <v>1.1687781114821326E-5</v>
      </c>
      <c r="HE80" s="86">
        <f t="shared" si="73"/>
        <v>7.9668267928941088E-6</v>
      </c>
      <c r="HF80" s="86">
        <f t="shared" si="73"/>
        <v>8.7832013330682866E-6</v>
      </c>
      <c r="HG80" s="86">
        <f t="shared" si="87"/>
        <v>1.4421591337883865E-5</v>
      </c>
      <c r="HH80" s="86">
        <f t="shared" si="87"/>
        <v>1.8356074283733707E-5</v>
      </c>
      <c r="HI80" s="86">
        <f t="shared" si="87"/>
        <v>1.0022074550269961E-5</v>
      </c>
      <c r="HJ80" s="86">
        <f t="shared" si="87"/>
        <v>1.8725704960943693E-5</v>
      </c>
      <c r="HK80" s="86">
        <f t="shared" si="87"/>
        <v>1.2023242643437454E-5</v>
      </c>
      <c r="HL80" s="86">
        <f t="shared" si="87"/>
        <v>1.657033221456584E-5</v>
      </c>
      <c r="HM80" s="86">
        <f t="shared" si="87"/>
        <v>2.1725951568088912E-5</v>
      </c>
      <c r="HN80" s="86">
        <f t="shared" si="87"/>
        <v>3.3271710520144247E-5</v>
      </c>
      <c r="HO80" s="86">
        <f t="shared" si="87"/>
        <v>4.0971936195825383E-5</v>
      </c>
      <c r="HP80" s="86">
        <f t="shared" si="87"/>
        <v>5.0294911581252704E-6</v>
      </c>
      <c r="HQ80" s="86">
        <f t="shared" si="87"/>
        <v>1.2339630983359999E-6</v>
      </c>
      <c r="HS80" s="86">
        <f t="shared" si="84"/>
        <v>3.3945433990859188E-29</v>
      </c>
      <c r="HT80" s="86">
        <f t="shared" si="84"/>
        <v>1.2275000227448552E-31</v>
      </c>
      <c r="HU80" s="86">
        <f t="shared" si="84"/>
        <v>1.0129533126844738E-32</v>
      </c>
      <c r="HV80" s="86">
        <f t="shared" si="84"/>
        <v>4.0249828622179309E-33</v>
      </c>
      <c r="HW80" s="86">
        <f t="shared" si="84"/>
        <v>1.45947365716292E-32</v>
      </c>
      <c r="HX80" s="86">
        <f t="shared" si="84"/>
        <v>1.2072840730985243E-31</v>
      </c>
      <c r="HY80" s="86">
        <f t="shared" si="84"/>
        <v>3.979042446710366E-33</v>
      </c>
      <c r="HZ80" s="86">
        <f t="shared" si="84"/>
        <v>5.4451748396569848E-32</v>
      </c>
      <c r="IA80" s="86">
        <f t="shared" si="84"/>
        <v>8.0507213145846003E-34</v>
      </c>
      <c r="IB80" s="86">
        <f t="shared" si="84"/>
        <v>7.8495446763816938E-33</v>
      </c>
      <c r="IC80" s="86">
        <f t="shared" si="84"/>
        <v>4.4180037243447478E-33</v>
      </c>
      <c r="ID80" s="86">
        <f t="shared" si="84"/>
        <v>1.4744813191167686E-31</v>
      </c>
      <c r="IE80" s="86">
        <f t="shared" si="84"/>
        <v>4.9665813125581159E-31</v>
      </c>
      <c r="IF80" s="86">
        <f t="shared" si="84"/>
        <v>1.0763917542729166E-29</v>
      </c>
      <c r="IG80" s="86">
        <f t="shared" si="84"/>
        <v>2.6522832376091159E-23</v>
      </c>
      <c r="II80" s="86">
        <f t="shared" si="85"/>
        <v>3.0472684281906118E-193</v>
      </c>
      <c r="IJ80" s="86">
        <f t="shared" si="85"/>
        <v>1.2170375653161071E-209</v>
      </c>
      <c r="IK80" s="86">
        <f t="shared" si="85"/>
        <v>2.1645886119019313E-221</v>
      </c>
      <c r="IL80" s="86">
        <f t="shared" si="85"/>
        <v>2.9335007104189019E-225</v>
      </c>
      <c r="IM80" s="86">
        <f t="shared" si="85"/>
        <v>7.0526224856173439E-221</v>
      </c>
      <c r="IN80" s="86">
        <f t="shared" si="85"/>
        <v>3.9600063189907236E-211</v>
      </c>
      <c r="IO80" s="86">
        <f t="shared" si="85"/>
        <v>1.0060603459129787E-225</v>
      </c>
      <c r="IP80" s="86">
        <f t="shared" si="85"/>
        <v>1.9469233181684067E-220</v>
      </c>
      <c r="IQ80" s="86">
        <f t="shared" si="85"/>
        <v>7.8155343998872027E-230</v>
      </c>
      <c r="IR80" s="86">
        <f t="shared" si="85"/>
        <v>1.8400142851039225E-221</v>
      </c>
      <c r="IS80" s="86">
        <f t="shared" si="85"/>
        <v>2.3602704902134271E-223</v>
      </c>
      <c r="IT80" s="86">
        <f t="shared" si="85"/>
        <v>3.5335755727243308E-216</v>
      </c>
      <c r="IU80" s="86">
        <f t="shared" si="85"/>
        <v>1.9473330319424026E-212</v>
      </c>
      <c r="IV80" s="86">
        <f t="shared" si="85"/>
        <v>7.6082968636060904E-124</v>
      </c>
      <c r="IW80" s="86">
        <f t="shared" si="85"/>
        <v>3.7643285946969718E-75</v>
      </c>
      <c r="IY80" s="86">
        <f t="shared" si="86"/>
        <v>0.32831596012230535</v>
      </c>
      <c r="IZ80" s="86">
        <f t="shared" si="86"/>
        <v>0.33315163104615897</v>
      </c>
      <c r="JA80" s="86">
        <f t="shared" si="86"/>
        <v>0.33080984232691329</v>
      </c>
      <c r="JB80" s="86">
        <f t="shared" si="86"/>
        <v>0.34353770816275936</v>
      </c>
      <c r="JC80" s="86">
        <f t="shared" si="86"/>
        <v>0.38827830190767565</v>
      </c>
      <c r="JD80" s="86">
        <f t="shared" si="86"/>
        <v>0.35532577261872855</v>
      </c>
      <c r="JE80" s="86">
        <f t="shared" si="86"/>
        <v>0.31268851349985699</v>
      </c>
      <c r="JF80" s="86">
        <f t="shared" si="86"/>
        <v>0.35668069954463222</v>
      </c>
      <c r="JG80" s="86">
        <f t="shared" si="86"/>
        <v>0.34467961245352846</v>
      </c>
      <c r="JH80" s="86">
        <f t="shared" si="86"/>
        <v>0.35335796310600615</v>
      </c>
      <c r="JI80" s="86">
        <f t="shared" si="86"/>
        <v>0.37274328597944667</v>
      </c>
      <c r="JJ80" s="86">
        <f t="shared" si="86"/>
        <v>0.37937341352637188</v>
      </c>
      <c r="JK80" s="86">
        <f t="shared" si="86"/>
        <v>0.40641975393327956</v>
      </c>
      <c r="JL80" s="86">
        <f t="shared" si="86"/>
        <v>0.33430366070630491</v>
      </c>
      <c r="JM80" s="86">
        <f t="shared" si="86"/>
        <v>0.40359131903294632</v>
      </c>
    </row>
    <row r="81" spans="2:273" x14ac:dyDescent="0.25">
      <c r="B81" s="2">
        <v>54</v>
      </c>
      <c r="C81" s="37">
        <v>228.571</v>
      </c>
      <c r="D81" s="37">
        <v>227.16900000000001</v>
      </c>
      <c r="E81" s="37">
        <v>225.47499999999999</v>
      </c>
      <c r="F81" s="37">
        <v>226.03399999999999</v>
      </c>
      <c r="G81" s="37">
        <v>231.03399999999999</v>
      </c>
      <c r="H81" s="37">
        <v>228.678</v>
      </c>
      <c r="I81" s="37">
        <v>224</v>
      </c>
      <c r="J81" s="37">
        <v>227.661</v>
      </c>
      <c r="K81" s="37">
        <v>226.25899999999999</v>
      </c>
      <c r="L81" s="37">
        <v>225.43100000000001</v>
      </c>
      <c r="M81" s="37">
        <v>228.74100000000001</v>
      </c>
      <c r="N81" s="37">
        <v>228.05199999999999</v>
      </c>
      <c r="O81" s="37">
        <v>227.60300000000001</v>
      </c>
      <c r="P81" s="37">
        <v>224.22399999999999</v>
      </c>
      <c r="Q81" s="37">
        <v>209.339</v>
      </c>
      <c r="S81" s="4">
        <f t="shared" si="88"/>
        <v>225.76414009547281</v>
      </c>
      <c r="T81" s="4">
        <f t="shared" si="88"/>
        <v>226.20049571219158</v>
      </c>
      <c r="U81" s="4">
        <f t="shared" si="88"/>
        <v>222.61216838231024</v>
      </c>
      <c r="V81" s="4">
        <f t="shared" si="88"/>
        <v>223.28229409691045</v>
      </c>
      <c r="W81" s="4">
        <f t="shared" si="88"/>
        <v>234.01350432614038</v>
      </c>
      <c r="X81" s="4">
        <f t="shared" si="88"/>
        <v>228.10075875024589</v>
      </c>
      <c r="Y81" s="4">
        <f t="shared" si="88"/>
        <v>220.67563725228356</v>
      </c>
      <c r="Z81" s="4">
        <f t="shared" si="88"/>
        <v>226.93682074679381</v>
      </c>
      <c r="AA81" s="4">
        <f t="shared" si="88"/>
        <v>224.73833205512832</v>
      </c>
      <c r="AB81" s="4">
        <f t="shared" si="88"/>
        <v>226.1540927307212</v>
      </c>
      <c r="AC81" s="4">
        <f t="shared" si="88"/>
        <v>231.6538537083259</v>
      </c>
      <c r="AD81" s="4">
        <f t="shared" si="88"/>
        <v>228.79275550612996</v>
      </c>
      <c r="AE81" s="4">
        <f t="shared" si="88"/>
        <v>233.6430448564914</v>
      </c>
      <c r="AF81" s="4">
        <f t="shared" si="88"/>
        <v>223.49008001950537</v>
      </c>
      <c r="AG81" s="4">
        <f t="shared" si="88"/>
        <v>213.50852377144665</v>
      </c>
      <c r="AI81" s="4">
        <f t="shared" si="89"/>
        <v>2.8068599045271867</v>
      </c>
      <c r="AJ81" s="4">
        <f t="shared" si="89"/>
        <v>0.9685042878084289</v>
      </c>
      <c r="AK81" s="4">
        <f t="shared" si="89"/>
        <v>2.8628316176897499</v>
      </c>
      <c r="AL81" s="4">
        <f t="shared" si="89"/>
        <v>2.7517059030895439</v>
      </c>
      <c r="AM81" s="4">
        <f t="shared" si="89"/>
        <v>-2.9795043261403862</v>
      </c>
      <c r="AN81" s="4">
        <f t="shared" si="89"/>
        <v>0.57724124975410973</v>
      </c>
      <c r="AO81" s="4">
        <f t="shared" si="89"/>
        <v>3.3243627477164353</v>
      </c>
      <c r="AP81" s="4">
        <f t="shared" si="89"/>
        <v>0.72417925320618792</v>
      </c>
      <c r="AQ81" s="4">
        <f t="shared" si="89"/>
        <v>1.5206679448716613</v>
      </c>
      <c r="AR81" s="4">
        <f t="shared" si="89"/>
        <v>-0.7230927307211914</v>
      </c>
      <c r="AS81" s="4">
        <f t="shared" si="89"/>
        <v>-2.9128537083258834</v>
      </c>
      <c r="AT81" s="4">
        <f t="shared" si="89"/>
        <v>-0.74075550612997176</v>
      </c>
      <c r="AU81" s="4">
        <f t="shared" si="89"/>
        <v>-6.0400448564913916</v>
      </c>
      <c r="AV81" s="4">
        <f t="shared" si="89"/>
        <v>0.73391998049461904</v>
      </c>
      <c r="AW81" s="4">
        <f t="shared" si="89"/>
        <v>-4.1695237714466487</v>
      </c>
      <c r="AY81" s="2">
        <f t="shared" si="80"/>
        <v>102.76341107568419</v>
      </c>
      <c r="AZ81" s="2">
        <f t="shared" si="80"/>
        <v>101.36260268962241</v>
      </c>
      <c r="BA81" s="2">
        <f t="shared" si="80"/>
        <v>104.28625900069552</v>
      </c>
      <c r="BB81" s="2">
        <f t="shared" si="80"/>
        <v>107.59149449469035</v>
      </c>
      <c r="BC81" s="2">
        <f t="shared" si="80"/>
        <v>108.08273074333812</v>
      </c>
      <c r="BD81" s="2">
        <f t="shared" si="80"/>
        <v>109.00654325535538</v>
      </c>
      <c r="BE81" s="2">
        <f t="shared" si="80"/>
        <v>109.3577920772434</v>
      </c>
      <c r="BF81" s="2">
        <f t="shared" si="80"/>
        <v>108.70909500509944</v>
      </c>
      <c r="BG81" s="2">
        <f t="shared" si="80"/>
        <v>107.30669708846263</v>
      </c>
      <c r="BH81" s="2">
        <f t="shared" si="80"/>
        <v>108.80032793440068</v>
      </c>
      <c r="BI81" s="2">
        <f t="shared" si="80"/>
        <v>105.90368917009673</v>
      </c>
      <c r="BJ81" s="2">
        <f t="shared" si="80"/>
        <v>105.46943956280209</v>
      </c>
      <c r="BK81" s="2">
        <f t="shared" si="80"/>
        <v>104.52131979418472</v>
      </c>
      <c r="BL81" s="2">
        <f t="shared" si="80"/>
        <v>107.33333263087509</v>
      </c>
      <c r="BM81" s="2">
        <f t="shared" si="80"/>
        <v>108.12615378991399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111.16925856220593</v>
      </c>
      <c r="DL81" s="2">
        <f t="shared" si="90"/>
        <v>112.35910000000003</v>
      </c>
      <c r="DM81" s="2">
        <f t="shared" si="90"/>
        <v>113.72973603238866</v>
      </c>
      <c r="DN81" s="2">
        <f t="shared" si="90"/>
        <v>118.47696896086372</v>
      </c>
      <c r="DO81" s="2">
        <f t="shared" si="90"/>
        <v>119.71045803698435</v>
      </c>
      <c r="DP81" s="2">
        <f t="shared" si="90"/>
        <v>120.64286136338768</v>
      </c>
      <c r="DQ81" s="2">
        <f t="shared" si="90"/>
        <v>118.91071977240398</v>
      </c>
      <c r="DR81" s="2">
        <f t="shared" si="90"/>
        <v>119.34047314457312</v>
      </c>
      <c r="DS81" s="2">
        <f t="shared" si="90"/>
        <v>118.86993530673527</v>
      </c>
      <c r="DT81" s="2">
        <f t="shared" si="90"/>
        <v>118.83382320892319</v>
      </c>
      <c r="DU81" s="2">
        <f t="shared" si="90"/>
        <v>117.31104828113061</v>
      </c>
      <c r="DV81" s="2">
        <f t="shared" si="90"/>
        <v>115.4231176470588</v>
      </c>
      <c r="DW81" s="2">
        <f t="shared" si="90"/>
        <v>111.07075294117648</v>
      </c>
      <c r="DX81" s="2">
        <f t="shared" si="90"/>
        <v>113.5262557932264</v>
      </c>
      <c r="DY81" s="2">
        <f t="shared" si="90"/>
        <v>109.20363736263735</v>
      </c>
      <c r="EA81" s="2">
        <f t="shared" si="91"/>
        <v>99.927095528578818</v>
      </c>
      <c r="EB81" s="2">
        <f t="shared" si="91"/>
        <v>97.964395876850432</v>
      </c>
      <c r="EC81" s="2">
        <f t="shared" si="91"/>
        <v>101.17732934416956</v>
      </c>
      <c r="ED81" s="2">
        <f t="shared" si="91"/>
        <v>104.06004965183168</v>
      </c>
      <c r="EE81" s="2">
        <f t="shared" si="91"/>
        <v>104.47822177569398</v>
      </c>
      <c r="EF81" s="2">
        <f t="shared" si="91"/>
        <v>105.21714629652956</v>
      </c>
      <c r="EG81" s="2">
        <f t="shared" si="91"/>
        <v>105.94691894421052</v>
      </c>
      <c r="EH81" s="2">
        <f t="shared" si="91"/>
        <v>105.09586127212178</v>
      </c>
      <c r="EI81" s="2">
        <f t="shared" si="91"/>
        <v>103.23519645432896</v>
      </c>
      <c r="EJ81" s="2">
        <f t="shared" si="91"/>
        <v>105.2563155893536</v>
      </c>
      <c r="EK81" s="2">
        <f t="shared" si="91"/>
        <v>101.85101779875541</v>
      </c>
      <c r="EL81" s="2">
        <f t="shared" si="91"/>
        <v>102.03122424548748</v>
      </c>
      <c r="EM81" s="2">
        <f t="shared" si="91"/>
        <v>102.36279359001875</v>
      </c>
      <c r="EN81" s="2">
        <f t="shared" si="91"/>
        <v>104.98526977809591</v>
      </c>
      <c r="EO81" s="2">
        <f t="shared" si="91"/>
        <v>107.67974221206059</v>
      </c>
      <c r="EQ81" s="2">
        <f t="shared" si="92"/>
        <v>99.920615282197815</v>
      </c>
      <c r="ER81" s="2">
        <f t="shared" si="92"/>
        <v>96.573523551988814</v>
      </c>
      <c r="ES81" s="2">
        <f t="shared" si="92"/>
        <v>100.83765851168725</v>
      </c>
      <c r="ET81" s="2">
        <f t="shared" si="92"/>
        <v>103.18777880149408</v>
      </c>
      <c r="EU81" s="2">
        <f t="shared" si="92"/>
        <v>103.70721146198699</v>
      </c>
      <c r="EV81" s="2">
        <f t="shared" si="92"/>
        <v>105.15224911801523</v>
      </c>
      <c r="EW81" s="2">
        <f t="shared" si="92"/>
        <v>106.03466996210463</v>
      </c>
      <c r="EX81" s="2">
        <f t="shared" si="92"/>
        <v>104.9373563558112</v>
      </c>
      <c r="EY81" s="2">
        <f t="shared" si="92"/>
        <v>102.77307839640338</v>
      </c>
      <c r="EZ81" s="2">
        <f t="shared" si="92"/>
        <v>104.59792857540344</v>
      </c>
      <c r="FA81" s="2">
        <f t="shared" si="92"/>
        <v>101.98591296687809</v>
      </c>
      <c r="FB81" s="2">
        <f t="shared" si="92"/>
        <v>101.53264968455244</v>
      </c>
      <c r="FC81" s="2">
        <f t="shared" si="92"/>
        <v>102.3134820880299</v>
      </c>
      <c r="FD81" s="2">
        <f t="shared" si="92"/>
        <v>105.17945455037083</v>
      </c>
      <c r="FE81" s="2">
        <f t="shared" si="92"/>
        <v>110.44306432489546</v>
      </c>
      <c r="FG81" s="2">
        <f t="shared" si="93"/>
        <v>0.74770700758683084</v>
      </c>
      <c r="FH81" s="2">
        <f t="shared" si="93"/>
        <v>0.76388405363445455</v>
      </c>
      <c r="FI81" s="2">
        <f t="shared" si="93"/>
        <v>0.75231228941681272</v>
      </c>
      <c r="FJ81" s="2">
        <f t="shared" si="93"/>
        <v>0.75501969332167362</v>
      </c>
      <c r="FK81" s="2">
        <f t="shared" si="93"/>
        <v>0.76333468427622775</v>
      </c>
      <c r="FL81" s="2">
        <f t="shared" si="93"/>
        <v>0.75434318072649698</v>
      </c>
      <c r="FM81" s="2">
        <f t="shared" si="93"/>
        <v>0.73689588469911504</v>
      </c>
      <c r="FN81" s="2">
        <f t="shared" si="93"/>
        <v>0.74633709901653678</v>
      </c>
      <c r="FO81" s="2">
        <f t="shared" si="93"/>
        <v>0.73956625805561793</v>
      </c>
      <c r="FP81" s="2">
        <f t="shared" si="93"/>
        <v>0.73894049453241673</v>
      </c>
      <c r="FQ81" s="2">
        <f t="shared" si="93"/>
        <v>0.73786837940032712</v>
      </c>
      <c r="FR81" s="2">
        <f t="shared" si="93"/>
        <v>0.74323473235441195</v>
      </c>
      <c r="FS81" s="2">
        <f t="shared" si="93"/>
        <v>0.75211633069771644</v>
      </c>
      <c r="FT81" s="2">
        <f t="shared" si="93"/>
        <v>0.72509496485604652</v>
      </c>
      <c r="FU81" s="2">
        <f t="shared" si="93"/>
        <v>0.70796250391588</v>
      </c>
      <c r="FW81" s="2">
        <f t="shared" si="82"/>
        <v>5.2557340028355445E-4</v>
      </c>
      <c r="FX81" s="2">
        <f t="shared" si="82"/>
        <v>4.4028046756949233E-4</v>
      </c>
      <c r="FY81" s="2">
        <f t="shared" si="82"/>
        <v>4.3341486531074674E-4</v>
      </c>
      <c r="FZ81" s="2">
        <f t="shared" si="82"/>
        <v>4.7745585504318995E-4</v>
      </c>
      <c r="GA81" s="2">
        <f t="shared" si="82"/>
        <v>5.6164788657705675E-4</v>
      </c>
      <c r="GB81" s="2">
        <f t="shared" si="82"/>
        <v>5.4146449363136546E-4</v>
      </c>
      <c r="GC81" s="2">
        <f t="shared" si="82"/>
        <v>4.9897078373214521E-4</v>
      </c>
      <c r="GD81" s="2">
        <f t="shared" si="82"/>
        <v>6.0463721917704944E-4</v>
      </c>
      <c r="GE81" s="2">
        <f t="shared" si="82"/>
        <v>6.7712030799873851E-4</v>
      </c>
      <c r="GF81" s="2">
        <f t="shared" si="82"/>
        <v>7.9752423570303877E-4</v>
      </c>
      <c r="GG81" s="2">
        <f t="shared" si="82"/>
        <v>8.0452456132360396E-4</v>
      </c>
      <c r="GH81" s="2">
        <f t="shared" si="82"/>
        <v>7.1759822715430769E-4</v>
      </c>
      <c r="GI81" s="2">
        <f t="shared" si="82"/>
        <v>7.0393179601971995E-4</v>
      </c>
      <c r="GJ81" s="2">
        <f t="shared" si="82"/>
        <v>5.2935214486853782E-4</v>
      </c>
      <c r="GK81" s="2">
        <f t="shared" si="82"/>
        <v>4.9833270534295438E-4</v>
      </c>
      <c r="GM81" s="86">
        <f t="shared" si="83"/>
        <v>0.40006826301301562</v>
      </c>
      <c r="GN81" s="86">
        <f t="shared" si="83"/>
        <v>0.39774223845262263</v>
      </c>
      <c r="GO81" s="86">
        <f t="shared" si="83"/>
        <v>0.40099254270066814</v>
      </c>
      <c r="GP81" s="86">
        <f t="shared" si="83"/>
        <v>0.41723420409029538</v>
      </c>
      <c r="GQ81" s="86">
        <f t="shared" si="83"/>
        <v>0.46471646533526945</v>
      </c>
      <c r="GR81" s="86">
        <f t="shared" si="83"/>
        <v>0.42619422592573108</v>
      </c>
      <c r="GS81" s="86">
        <f t="shared" si="83"/>
        <v>0.38465976214376241</v>
      </c>
      <c r="GT81" s="86">
        <f t="shared" si="83"/>
        <v>0.43472757106403154</v>
      </c>
      <c r="GU81" s="86">
        <f t="shared" si="83"/>
        <v>0.42236209843753364</v>
      </c>
      <c r="GV81" s="86">
        <f t="shared" si="83"/>
        <v>0.43214823290393883</v>
      </c>
      <c r="GW81" s="86">
        <f t="shared" si="83"/>
        <v>0.45204291985626627</v>
      </c>
      <c r="GX81" s="86">
        <f t="shared" si="83"/>
        <v>0.46061055833985282</v>
      </c>
      <c r="GY81" s="86">
        <f t="shared" si="83"/>
        <v>0.47932716531625869</v>
      </c>
      <c r="GZ81" s="86">
        <f t="shared" si="83"/>
        <v>0.41589218140220441</v>
      </c>
      <c r="HA81" s="86">
        <f t="shared" si="83"/>
        <v>0.49245206085651005</v>
      </c>
      <c r="HC81" s="86">
        <f t="shared" si="73"/>
        <v>4.2248167223377892E-5</v>
      </c>
      <c r="HD81" s="86">
        <f t="shared" si="73"/>
        <v>2.3699448188366694E-5</v>
      </c>
      <c r="HE81" s="86">
        <f t="shared" si="73"/>
        <v>1.6658126467675422E-5</v>
      </c>
      <c r="HF81" s="86">
        <f t="shared" si="73"/>
        <v>1.8590993539824617E-5</v>
      </c>
      <c r="HG81" s="86">
        <f t="shared" si="87"/>
        <v>3.0259389321770609E-5</v>
      </c>
      <c r="HH81" s="86">
        <f t="shared" si="87"/>
        <v>3.7448545762569175E-5</v>
      </c>
      <c r="HI81" s="86">
        <f t="shared" si="87"/>
        <v>2.1223660315152671E-5</v>
      </c>
      <c r="HJ81" s="86">
        <f t="shared" si="87"/>
        <v>3.9179120063110921E-5</v>
      </c>
      <c r="HK81" s="86">
        <f t="shared" si="87"/>
        <v>2.6260471883543484E-5</v>
      </c>
      <c r="HL81" s="86">
        <f t="shared" si="87"/>
        <v>3.5870704476207188E-5</v>
      </c>
      <c r="HM81" s="86">
        <f t="shared" si="87"/>
        <v>4.675368935929929E-5</v>
      </c>
      <c r="HN81" s="86">
        <f t="shared" si="87"/>
        <v>6.882806560724655E-5</v>
      </c>
      <c r="HO81" s="86">
        <f t="shared" si="87"/>
        <v>8.3430958129466763E-5</v>
      </c>
      <c r="HP81" s="86">
        <f t="shared" si="87"/>
        <v>1.1750879882083351E-5</v>
      </c>
      <c r="HQ81" s="86">
        <f t="shared" si="87"/>
        <v>3.4316101677453391E-6</v>
      </c>
      <c r="HS81" s="86">
        <f t="shared" si="84"/>
        <v>2.7839662698762961E-28</v>
      </c>
      <c r="HT81" s="86">
        <f t="shared" si="84"/>
        <v>1.1473817232206074E-30</v>
      </c>
      <c r="HU81" s="86">
        <f t="shared" si="84"/>
        <v>1.0444938846216841E-31</v>
      </c>
      <c r="HV81" s="86">
        <f t="shared" si="84"/>
        <v>4.4280491226657334E-32</v>
      </c>
      <c r="HW81" s="86">
        <f t="shared" si="84"/>
        <v>1.6144426864739036E-31</v>
      </c>
      <c r="HX81" s="86">
        <f t="shared" si="84"/>
        <v>1.2087089489859608E-30</v>
      </c>
      <c r="HY81" s="86">
        <f t="shared" si="84"/>
        <v>4.4494809679112099E-32</v>
      </c>
      <c r="HZ81" s="86">
        <f t="shared" si="84"/>
        <v>6.0148033060886403E-31</v>
      </c>
      <c r="IA81" s="86">
        <f t="shared" si="84"/>
        <v>1.0453618087791714E-32</v>
      </c>
      <c r="IB81" s="86">
        <f t="shared" si="84"/>
        <v>9.8878100631436266E-32</v>
      </c>
      <c r="IC81" s="86">
        <f t="shared" si="84"/>
        <v>5.7003933660374096E-32</v>
      </c>
      <c r="ID81" s="86">
        <f t="shared" si="84"/>
        <v>1.6524298276715646E-30</v>
      </c>
      <c r="IE81" s="86">
        <f t="shared" si="84"/>
        <v>5.3035236796418453E-30</v>
      </c>
      <c r="IF81" s="86">
        <f t="shared" si="84"/>
        <v>9.6820419342067936E-29</v>
      </c>
      <c r="IG81" s="86">
        <f t="shared" si="84"/>
        <v>1.4471266436074104E-22</v>
      </c>
      <c r="II81" s="86">
        <f t="shared" si="85"/>
        <v>1.158036763721772E-188</v>
      </c>
      <c r="IJ81" s="86">
        <f t="shared" si="85"/>
        <v>8.8221183179851732E-205</v>
      </c>
      <c r="IK81" s="86">
        <f t="shared" si="85"/>
        <v>2.8858883686770505E-216</v>
      </c>
      <c r="IL81" s="86">
        <f t="shared" si="85"/>
        <v>5.5906242982114128E-220</v>
      </c>
      <c r="IM81" s="86">
        <f t="shared" si="85"/>
        <v>1.3652396811586403E-215</v>
      </c>
      <c r="IN81" s="86">
        <f t="shared" si="85"/>
        <v>4.2173327011788994E-206</v>
      </c>
      <c r="IO81" s="86">
        <f t="shared" si="85"/>
        <v>2.1077801747406267E-220</v>
      </c>
      <c r="IP81" s="86">
        <f t="shared" si="85"/>
        <v>4.1413273813492437E-215</v>
      </c>
      <c r="IQ81" s="86">
        <f t="shared" si="85"/>
        <v>3.4236436704543295E-224</v>
      </c>
      <c r="IR81" s="86">
        <f t="shared" si="85"/>
        <v>6.6304463872940577E-216</v>
      </c>
      <c r="IS81" s="86">
        <f t="shared" si="85"/>
        <v>9.6451795959584171E-218</v>
      </c>
      <c r="IT81" s="86">
        <f t="shared" si="85"/>
        <v>7.8261021950361312E-211</v>
      </c>
      <c r="IU81" s="86">
        <f t="shared" si="85"/>
        <v>3.3712277327098013E-207</v>
      </c>
      <c r="IV81" s="86">
        <f t="shared" si="85"/>
        <v>6.3617142928175017E-121</v>
      </c>
      <c r="IW81" s="86">
        <f t="shared" si="85"/>
        <v>2.0855060442745031E-73</v>
      </c>
      <c r="IY81" s="86">
        <f t="shared" si="86"/>
        <v>0.40011051118023899</v>
      </c>
      <c r="IZ81" s="86">
        <f t="shared" si="86"/>
        <v>0.397765937900811</v>
      </c>
      <c r="JA81" s="86">
        <f t="shared" si="86"/>
        <v>0.40100920082713581</v>
      </c>
      <c r="JB81" s="86">
        <f t="shared" si="86"/>
        <v>0.41725279508383523</v>
      </c>
      <c r="JC81" s="86">
        <f t="shared" si="86"/>
        <v>0.46474672472459122</v>
      </c>
      <c r="JD81" s="86">
        <f t="shared" si="86"/>
        <v>0.42623167447149363</v>
      </c>
      <c r="JE81" s="86">
        <f t="shared" si="86"/>
        <v>0.38468098580407756</v>
      </c>
      <c r="JF81" s="86">
        <f t="shared" si="86"/>
        <v>0.43476675018409466</v>
      </c>
      <c r="JG81" s="86">
        <f t="shared" si="86"/>
        <v>0.42238835890941717</v>
      </c>
      <c r="JH81" s="86">
        <f t="shared" si="86"/>
        <v>0.43218410360841503</v>
      </c>
      <c r="JI81" s="86">
        <f t="shared" si="86"/>
        <v>0.45208967354562557</v>
      </c>
      <c r="JJ81" s="86">
        <f t="shared" si="86"/>
        <v>0.46067938640546008</v>
      </c>
      <c r="JK81" s="86">
        <f t="shared" si="86"/>
        <v>0.47941059627438815</v>
      </c>
      <c r="JL81" s="86">
        <f t="shared" si="86"/>
        <v>0.4159039322820865</v>
      </c>
      <c r="JM81" s="86">
        <f t="shared" si="86"/>
        <v>0.4924554924666778</v>
      </c>
    </row>
    <row r="82" spans="2:273" x14ac:dyDescent="0.25">
      <c r="B82" s="2">
        <v>55</v>
      </c>
      <c r="C82" s="37">
        <v>232.54</v>
      </c>
      <c r="D82" s="37">
        <v>232.881</v>
      </c>
      <c r="E82" s="37">
        <v>229.983</v>
      </c>
      <c r="F82" s="37">
        <v>230.72900000000001</v>
      </c>
      <c r="G82" s="37">
        <v>236.50800000000001</v>
      </c>
      <c r="H82" s="37">
        <v>231</v>
      </c>
      <c r="I82" s="37">
        <v>228</v>
      </c>
      <c r="J82" s="37">
        <v>231.52500000000001</v>
      </c>
      <c r="K82" s="37">
        <v>229.53399999999999</v>
      </c>
      <c r="L82" s="37">
        <v>229.5</v>
      </c>
      <c r="M82" s="37">
        <v>230.655</v>
      </c>
      <c r="N82" s="37">
        <v>229.36199999999999</v>
      </c>
      <c r="O82" s="37">
        <v>228.55199999999999</v>
      </c>
      <c r="P82" s="37">
        <v>228.44800000000001</v>
      </c>
      <c r="Q82" s="37">
        <v>209.30500000000001</v>
      </c>
      <c r="S82" s="4">
        <f t="shared" si="88"/>
        <v>237.15236213838867</v>
      </c>
      <c r="T82" s="4">
        <f t="shared" si="88"/>
        <v>235.91813806805828</v>
      </c>
      <c r="U82" s="4">
        <f t="shared" si="88"/>
        <v>233.11326169622001</v>
      </c>
      <c r="V82" s="4">
        <f t="shared" si="88"/>
        <v>234.04877773517703</v>
      </c>
      <c r="W82" s="4">
        <f t="shared" si="88"/>
        <v>242.0410400437319</v>
      </c>
      <c r="X82" s="4">
        <f t="shared" si="88"/>
        <v>235.95597231487221</v>
      </c>
      <c r="Y82" s="4">
        <f t="shared" si="88"/>
        <v>231.46938503071812</v>
      </c>
      <c r="Z82" s="4">
        <f t="shared" si="88"/>
        <v>236.3941853504262</v>
      </c>
      <c r="AA82" s="4">
        <f t="shared" si="88"/>
        <v>234.39977731692451</v>
      </c>
      <c r="AB82" s="4">
        <f t="shared" si="88"/>
        <v>234.91840395005585</v>
      </c>
      <c r="AC82" s="4">
        <f t="shared" si="88"/>
        <v>238.28711247492018</v>
      </c>
      <c r="AD82" s="4">
        <f t="shared" si="88"/>
        <v>236.22898610676774</v>
      </c>
      <c r="AE82" s="4">
        <f t="shared" si="88"/>
        <v>236.57190921182453</v>
      </c>
      <c r="AF82" s="4">
        <f t="shared" si="88"/>
        <v>233.64221854606441</v>
      </c>
      <c r="AG82" s="4">
        <f t="shared" si="88"/>
        <v>212.71765518580781</v>
      </c>
      <c r="AI82" s="4">
        <f t="shared" si="89"/>
        <v>-4.6123621383886757</v>
      </c>
      <c r="AJ82" s="4">
        <f t="shared" si="89"/>
        <v>-3.0371380680582831</v>
      </c>
      <c r="AK82" s="4">
        <f t="shared" si="89"/>
        <v>-3.1302616962200034</v>
      </c>
      <c r="AL82" s="4">
        <f t="shared" si="89"/>
        <v>-3.3197777351770128</v>
      </c>
      <c r="AM82" s="4">
        <f t="shared" si="89"/>
        <v>-5.5330400437318872</v>
      </c>
      <c r="AN82" s="4">
        <f t="shared" si="89"/>
        <v>-4.9559723148722128</v>
      </c>
      <c r="AO82" s="4">
        <f t="shared" si="89"/>
        <v>-3.4693850307181151</v>
      </c>
      <c r="AP82" s="4">
        <f t="shared" si="89"/>
        <v>-4.8691853504261928</v>
      </c>
      <c r="AQ82" s="4">
        <f t="shared" si="89"/>
        <v>-4.8657773169245218</v>
      </c>
      <c r="AR82" s="4">
        <f t="shared" si="89"/>
        <v>-5.418403950055847</v>
      </c>
      <c r="AS82" s="4">
        <f t="shared" si="89"/>
        <v>-7.6321124749201772</v>
      </c>
      <c r="AT82" s="4">
        <f t="shared" si="89"/>
        <v>-6.8669861067677402</v>
      </c>
      <c r="AU82" s="4">
        <f t="shared" si="89"/>
        <v>-8.0199092118245403</v>
      </c>
      <c r="AV82" s="4">
        <f t="shared" si="89"/>
        <v>-5.1942185460644055</v>
      </c>
      <c r="AW82" s="4">
        <f t="shared" si="89"/>
        <v>-3.4126551858078074</v>
      </c>
      <c r="AY82" s="2">
        <f t="shared" si="80"/>
        <v>102.47528273175288</v>
      </c>
      <c r="AZ82" s="2">
        <f t="shared" si="80"/>
        <v>101.01831451917052</v>
      </c>
      <c r="BA82" s="2">
        <f t="shared" si="80"/>
        <v>103.96575971697651</v>
      </c>
      <c r="BB82" s="2">
        <f t="shared" si="80"/>
        <v>107.23919744689577</v>
      </c>
      <c r="BC82" s="2">
        <f t="shared" si="80"/>
        <v>107.70230464818243</v>
      </c>
      <c r="BD82" s="2">
        <f t="shared" si="80"/>
        <v>108.64543515520698</v>
      </c>
      <c r="BE82" s="2">
        <f t="shared" si="80"/>
        <v>109.02840466313494</v>
      </c>
      <c r="BF82" s="2">
        <f t="shared" si="80"/>
        <v>108.34973480758325</v>
      </c>
      <c r="BG82" s="2">
        <f t="shared" si="80"/>
        <v>106.94254097094097</v>
      </c>
      <c r="BH82" s="2">
        <f t="shared" si="80"/>
        <v>108.44906529388211</v>
      </c>
      <c r="BI82" s="2">
        <f t="shared" si="80"/>
        <v>105.57197774763951</v>
      </c>
      <c r="BJ82" s="2">
        <f t="shared" si="80"/>
        <v>105.15107094120704</v>
      </c>
      <c r="BK82" s="2">
        <f t="shared" si="80"/>
        <v>104.26382538089909</v>
      </c>
      <c r="BL82" s="2">
        <f t="shared" si="80"/>
        <v>107.09233067739009</v>
      </c>
      <c r="BM82" s="2">
        <f t="shared" si="80"/>
        <v>107.97205421375004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111.23911806543386</v>
      </c>
      <c r="DL82" s="2">
        <f t="shared" si="90"/>
        <v>112.44570121951222</v>
      </c>
      <c r="DM82" s="2">
        <f t="shared" si="90"/>
        <v>113.87688643724695</v>
      </c>
      <c r="DN82" s="2">
        <f t="shared" si="90"/>
        <v>118.64543353576249</v>
      </c>
      <c r="DO82" s="2">
        <f t="shared" si="90"/>
        <v>119.82391180654338</v>
      </c>
      <c r="DP82" s="2">
        <f t="shared" si="90"/>
        <v>120.80457041251779</v>
      </c>
      <c r="DQ82" s="2">
        <f t="shared" si="90"/>
        <v>119.06228520625889</v>
      </c>
      <c r="DR82" s="2">
        <f t="shared" si="90"/>
        <v>119.50681561561559</v>
      </c>
      <c r="DS82" s="2">
        <f t="shared" si="90"/>
        <v>119.05957906477903</v>
      </c>
      <c r="DT82" s="2">
        <f t="shared" si="90"/>
        <v>119.01471175461174</v>
      </c>
      <c r="DU82" s="2">
        <f t="shared" si="90"/>
        <v>117.55697051184107</v>
      </c>
      <c r="DV82" s="2">
        <f t="shared" si="90"/>
        <v>115.62547871148458</v>
      </c>
      <c r="DW82" s="2">
        <f t="shared" si="90"/>
        <v>111.17194565826331</v>
      </c>
      <c r="DX82" s="2">
        <f t="shared" si="90"/>
        <v>113.65318159536544</v>
      </c>
      <c r="DY82" s="2">
        <f t="shared" si="90"/>
        <v>109.10924725274724</v>
      </c>
      <c r="EA82" s="2">
        <f t="shared" si="91"/>
        <v>99.778368242729954</v>
      </c>
      <c r="EB82" s="2">
        <f t="shared" si="91"/>
        <v>97.797757333575518</v>
      </c>
      <c r="EC82" s="2">
        <f t="shared" si="91"/>
        <v>100.98998984847131</v>
      </c>
      <c r="ED82" s="2">
        <f t="shared" si="91"/>
        <v>103.86445449591282</v>
      </c>
      <c r="EE82" s="2">
        <f t="shared" si="91"/>
        <v>104.27538178784947</v>
      </c>
      <c r="EF82" s="2">
        <f t="shared" si="91"/>
        <v>105.03419258203689</v>
      </c>
      <c r="EG82" s="2">
        <f t="shared" si="91"/>
        <v>105.7610316571712</v>
      </c>
      <c r="EH82" s="2">
        <f t="shared" si="91"/>
        <v>104.89149113478108</v>
      </c>
      <c r="EI82" s="2">
        <f t="shared" si="91"/>
        <v>103.05148780651439</v>
      </c>
      <c r="EJ82" s="2">
        <f t="shared" si="91"/>
        <v>105.04552281368821</v>
      </c>
      <c r="EK82" s="2">
        <f t="shared" si="91"/>
        <v>101.68872634743171</v>
      </c>
      <c r="EL82" s="2">
        <f t="shared" si="91"/>
        <v>101.8513791152869</v>
      </c>
      <c r="EM82" s="2">
        <f t="shared" si="91"/>
        <v>102.18741761810136</v>
      </c>
      <c r="EN82" s="2">
        <f t="shared" si="91"/>
        <v>104.8236344380816</v>
      </c>
      <c r="EO82" s="2">
        <f t="shared" si="91"/>
        <v>107.54220828808231</v>
      </c>
      <c r="EQ82" s="2">
        <f t="shared" si="92"/>
        <v>99.77202844710007</v>
      </c>
      <c r="ER82" s="2">
        <f t="shared" si="92"/>
        <v>96.434061758548467</v>
      </c>
      <c r="ES82" s="2">
        <f t="shared" si="92"/>
        <v>100.65742047445043</v>
      </c>
      <c r="ET82" s="2">
        <f t="shared" si="92"/>
        <v>103.0104465652574</v>
      </c>
      <c r="EU82" s="2">
        <f t="shared" si="92"/>
        <v>103.52117426442662</v>
      </c>
      <c r="EV82" s="2">
        <f t="shared" si="92"/>
        <v>104.97065544554454</v>
      </c>
      <c r="EW82" s="2">
        <f t="shared" si="92"/>
        <v>105.84693109226369</v>
      </c>
      <c r="EX82" s="2">
        <f t="shared" si="92"/>
        <v>104.73641257148172</v>
      </c>
      <c r="EY82" s="2">
        <f t="shared" si="92"/>
        <v>102.59956533071193</v>
      </c>
      <c r="EZ82" s="2">
        <f t="shared" si="92"/>
        <v>104.40187337228714</v>
      </c>
      <c r="FA82" s="2">
        <f t="shared" si="92"/>
        <v>101.82055251391219</v>
      </c>
      <c r="FB82" s="2">
        <f t="shared" si="92"/>
        <v>101.36392405521894</v>
      </c>
      <c r="FC82" s="2">
        <f t="shared" si="92"/>
        <v>102.13909933037169</v>
      </c>
      <c r="FD82" s="2">
        <f t="shared" si="92"/>
        <v>105.0134122903055</v>
      </c>
      <c r="FE82" s="2">
        <f t="shared" si="92"/>
        <v>110.23455226383706</v>
      </c>
      <c r="FG82" s="2">
        <f t="shared" si="93"/>
        <v>0.76468222550403653</v>
      </c>
      <c r="FH82" s="2">
        <f t="shared" si="93"/>
        <v>0.78009094535231549</v>
      </c>
      <c r="FI82" s="2">
        <f t="shared" si="93"/>
        <v>0.7690733460672271</v>
      </c>
      <c r="FJ82" s="2">
        <f t="shared" si="93"/>
        <v>0.7716531488566748</v>
      </c>
      <c r="FK82" s="2">
        <f t="shared" si="93"/>
        <v>0.77956840304642705</v>
      </c>
      <c r="FL82" s="2">
        <f t="shared" si="93"/>
        <v>0.77100863832998734</v>
      </c>
      <c r="FM82" s="2">
        <f t="shared" si="93"/>
        <v>0.75435954215308054</v>
      </c>
      <c r="FN82" s="2">
        <f t="shared" si="93"/>
        <v>0.76337531992450613</v>
      </c>
      <c r="FO82" s="2">
        <f t="shared" si="93"/>
        <v>0.75691113896657336</v>
      </c>
      <c r="FP82" s="2">
        <f t="shared" si="93"/>
        <v>0.75631331911368105</v>
      </c>
      <c r="FQ82" s="2">
        <f t="shared" si="93"/>
        <v>0.7552889229970059</v>
      </c>
      <c r="FR82" s="2">
        <f t="shared" si="93"/>
        <v>0.76041444154079207</v>
      </c>
      <c r="FS82" s="2">
        <f t="shared" si="93"/>
        <v>0.76888657420247675</v>
      </c>
      <c r="FT82" s="2">
        <f t="shared" si="93"/>
        <v>0.74306880601279179</v>
      </c>
      <c r="FU82" s="2">
        <f t="shared" si="93"/>
        <v>0.72663419363871562</v>
      </c>
      <c r="FW82" s="2">
        <f t="shared" si="82"/>
        <v>5.7625055430785769E-4</v>
      </c>
      <c r="FX82" s="2">
        <f t="shared" si="82"/>
        <v>4.8273742741534933E-4</v>
      </c>
      <c r="FY82" s="2">
        <f t="shared" si="82"/>
        <v>4.7521007874802508E-4</v>
      </c>
      <c r="FZ82" s="2">
        <f t="shared" si="82"/>
        <v>5.2349582032260391E-4</v>
      </c>
      <c r="GA82" s="2">
        <f t="shared" si="82"/>
        <v>6.1580129325554313E-4</v>
      </c>
      <c r="GB82" s="2">
        <f t="shared" si="82"/>
        <v>5.9367299806145971E-4</v>
      </c>
      <c r="GC82" s="2">
        <f t="shared" si="82"/>
        <v>5.470842483478503E-4</v>
      </c>
      <c r="GD82" s="2">
        <f t="shared" si="82"/>
        <v>6.6293285567474555E-4</v>
      </c>
      <c r="GE82" s="2">
        <f t="shared" si="82"/>
        <v>7.4239915491999429E-4</v>
      </c>
      <c r="GF82" s="2">
        <f t="shared" si="82"/>
        <v>8.7440065572272059E-4</v>
      </c>
      <c r="GG82" s="2">
        <f t="shared" si="82"/>
        <v>8.8207517389088993E-4</v>
      </c>
      <c r="GH82" s="2">
        <f t="shared" si="82"/>
        <v>7.8677633910788705E-4</v>
      </c>
      <c r="GI82" s="2">
        <f t="shared" si="82"/>
        <v>7.7179345027321477E-4</v>
      </c>
      <c r="GJ82" s="2">
        <f t="shared" si="82"/>
        <v>5.8039344369120542E-4</v>
      </c>
      <c r="GK82" s="2">
        <f t="shared" si="82"/>
        <v>5.4638467661971351E-4</v>
      </c>
      <c r="GM82" s="86">
        <f t="shared" si="83"/>
        <v>0.47507877718911345</v>
      </c>
      <c r="GN82" s="86">
        <f t="shared" si="83"/>
        <v>0.46337650073178793</v>
      </c>
      <c r="GO82" s="86">
        <f t="shared" si="83"/>
        <v>0.47392889547348699</v>
      </c>
      <c r="GP82" s="86">
        <f t="shared" si="83"/>
        <v>0.49562625226714352</v>
      </c>
      <c r="GQ82" s="86">
        <f t="shared" si="83"/>
        <v>0.53934458006352204</v>
      </c>
      <c r="GR82" s="86">
        <f t="shared" si="83"/>
        <v>0.49522010848042547</v>
      </c>
      <c r="GS82" s="86">
        <f t="shared" si="83"/>
        <v>0.45998043812000006</v>
      </c>
      <c r="GT82" s="86">
        <f t="shared" si="83"/>
        <v>0.51363303017922024</v>
      </c>
      <c r="GU82" s="86">
        <f t="shared" si="83"/>
        <v>0.50080069142196315</v>
      </c>
      <c r="GV82" s="86">
        <f t="shared" si="83"/>
        <v>0.5098323852854697</v>
      </c>
      <c r="GW82" s="86">
        <f t="shared" si="83"/>
        <v>0.52483046050320548</v>
      </c>
      <c r="GX82" s="86">
        <f t="shared" si="83"/>
        <v>0.53731524591757451</v>
      </c>
      <c r="GY82" s="86">
        <f t="shared" si="83"/>
        <v>0.53996143478143677</v>
      </c>
      <c r="GZ82" s="86">
        <f t="shared" si="83"/>
        <v>0.49803604415078567</v>
      </c>
      <c r="HA82" s="86">
        <f t="shared" si="83"/>
        <v>0.55489805463849584</v>
      </c>
      <c r="HC82" s="86">
        <f t="shared" si="73"/>
        <v>8.1086605908709019E-5</v>
      </c>
      <c r="HD82" s="86">
        <f t="shared" si="73"/>
        <v>4.6942348541769365E-5</v>
      </c>
      <c r="HE82" s="86">
        <f t="shared" si="73"/>
        <v>3.3981337076749514E-5</v>
      </c>
      <c r="HF82" s="86">
        <f t="shared" si="73"/>
        <v>3.8350073729560425E-5</v>
      </c>
      <c r="HG82" s="86">
        <f t="shared" si="87"/>
        <v>6.1842342874961396E-5</v>
      </c>
      <c r="HH82" s="86">
        <f t="shared" si="87"/>
        <v>7.4523237977268403E-5</v>
      </c>
      <c r="HI82" s="86">
        <f t="shared" si="87"/>
        <v>4.3787492614831623E-5</v>
      </c>
      <c r="HJ82" s="86">
        <f t="shared" si="87"/>
        <v>7.9810422594090103E-5</v>
      </c>
      <c r="HK82" s="86">
        <f t="shared" si="87"/>
        <v>5.5728615420654798E-5</v>
      </c>
      <c r="HL82" s="86">
        <f t="shared" si="87"/>
        <v>7.5433834093895536E-5</v>
      </c>
      <c r="HM82" s="86">
        <f t="shared" si="87"/>
        <v>9.7711363372680836E-5</v>
      </c>
      <c r="HN82" s="86">
        <f t="shared" si="87"/>
        <v>1.3853550560633158E-4</v>
      </c>
      <c r="HO82" s="86">
        <f t="shared" si="87"/>
        <v>1.6540639897333817E-4</v>
      </c>
      <c r="HP82" s="86">
        <f t="shared" si="87"/>
        <v>2.6601467849808497E-5</v>
      </c>
      <c r="HQ82" s="86">
        <f t="shared" si="87"/>
        <v>9.1575062223947698E-6</v>
      </c>
      <c r="HS82" s="86">
        <f t="shared" si="84"/>
        <v>2.2047821798494741E-27</v>
      </c>
      <c r="HT82" s="86">
        <f t="shared" si="84"/>
        <v>1.0342838545436609E-29</v>
      </c>
      <c r="HU82" s="86">
        <f t="shared" si="84"/>
        <v>1.036665247057889E-30</v>
      </c>
      <c r="HV82" s="86">
        <f t="shared" si="84"/>
        <v>4.6812096974058437E-31</v>
      </c>
      <c r="HW82" s="86">
        <f t="shared" si="84"/>
        <v>1.7145603401334232E-30</v>
      </c>
      <c r="HX82" s="86">
        <f t="shared" si="84"/>
        <v>1.1643728502124396E-29</v>
      </c>
      <c r="HY82" s="86">
        <f t="shared" si="84"/>
        <v>4.7786153220375793E-31</v>
      </c>
      <c r="HZ82" s="86">
        <f t="shared" si="84"/>
        <v>6.3741710836153315E-30</v>
      </c>
      <c r="IA82" s="86">
        <f t="shared" si="84"/>
        <v>1.2981597970525863E-31</v>
      </c>
      <c r="IB82" s="86">
        <f t="shared" si="84"/>
        <v>1.19082035820156E-30</v>
      </c>
      <c r="IC82" s="86">
        <f t="shared" si="84"/>
        <v>7.0284088388385254E-31</v>
      </c>
      <c r="ID82" s="86">
        <f t="shared" si="84"/>
        <v>1.7746693140795092E-29</v>
      </c>
      <c r="IE82" s="86">
        <f t="shared" si="84"/>
        <v>5.4325347479254344E-29</v>
      </c>
      <c r="IF82" s="86">
        <f t="shared" si="84"/>
        <v>8.388834253041684E-28</v>
      </c>
      <c r="IG82" s="86">
        <f t="shared" si="84"/>
        <v>7.6720574830780735E-22</v>
      </c>
      <c r="II82" s="86">
        <f t="shared" si="85"/>
        <v>3.8737758776352625E-184</v>
      </c>
      <c r="IJ82" s="86">
        <f t="shared" si="85"/>
        <v>5.6024648787296866E-200</v>
      </c>
      <c r="IK82" s="86">
        <f t="shared" si="85"/>
        <v>3.3474010038161723E-211</v>
      </c>
      <c r="IL82" s="86">
        <f t="shared" si="85"/>
        <v>9.2138478871436544E-215</v>
      </c>
      <c r="IM82" s="86">
        <f t="shared" si="85"/>
        <v>2.2778866831098529E-210</v>
      </c>
      <c r="IN82" s="86">
        <f t="shared" si="85"/>
        <v>3.9022520028956727E-201</v>
      </c>
      <c r="IO82" s="86">
        <f t="shared" si="85"/>
        <v>3.8113157676449437E-215</v>
      </c>
      <c r="IP82" s="86">
        <f t="shared" si="85"/>
        <v>7.5727254183680602E-210</v>
      </c>
      <c r="IQ82" s="86">
        <f t="shared" si="85"/>
        <v>1.2746587821822102E-218</v>
      </c>
      <c r="IR82" s="86">
        <f t="shared" si="85"/>
        <v>2.0282424488855292E-210</v>
      </c>
      <c r="IS82" s="86">
        <f t="shared" si="85"/>
        <v>3.3398435224527398E-212</v>
      </c>
      <c r="IT82" s="86">
        <f t="shared" si="85"/>
        <v>1.4840030599294434E-205</v>
      </c>
      <c r="IU82" s="86">
        <f t="shared" si="85"/>
        <v>5.0144166638714626E-202</v>
      </c>
      <c r="IV82" s="86">
        <f t="shared" si="85"/>
        <v>4.9037044221887345E-118</v>
      </c>
      <c r="IW82" s="86">
        <f t="shared" si="85"/>
        <v>1.1012059661553499E-71</v>
      </c>
      <c r="IY82" s="86">
        <f t="shared" si="86"/>
        <v>0.47515986379502217</v>
      </c>
      <c r="IZ82" s="86">
        <f t="shared" si="86"/>
        <v>0.46342344308032968</v>
      </c>
      <c r="JA82" s="86">
        <f t="shared" si="86"/>
        <v>0.47396287681056376</v>
      </c>
      <c r="JB82" s="86">
        <f t="shared" si="86"/>
        <v>0.49566460234087306</v>
      </c>
      <c r="JC82" s="86">
        <f t="shared" si="86"/>
        <v>0.53940642240639702</v>
      </c>
      <c r="JD82" s="86">
        <f t="shared" si="86"/>
        <v>0.49529463171840271</v>
      </c>
      <c r="JE82" s="86">
        <f t="shared" si="86"/>
        <v>0.46002422561261491</v>
      </c>
      <c r="JF82" s="86">
        <f t="shared" si="86"/>
        <v>0.51371284060181432</v>
      </c>
      <c r="JG82" s="86">
        <f t="shared" si="86"/>
        <v>0.50085642003738384</v>
      </c>
      <c r="JH82" s="86">
        <f t="shared" si="86"/>
        <v>0.50990781911956362</v>
      </c>
      <c r="JI82" s="86">
        <f t="shared" si="86"/>
        <v>0.52492817186657814</v>
      </c>
      <c r="JJ82" s="86">
        <f t="shared" si="86"/>
        <v>0.5374537814231809</v>
      </c>
      <c r="JK82" s="86">
        <f t="shared" si="86"/>
        <v>0.5401268411804101</v>
      </c>
      <c r="JL82" s="86">
        <f t="shared" si="86"/>
        <v>0.4980626456186355</v>
      </c>
      <c r="JM82" s="86">
        <f t="shared" si="86"/>
        <v>0.55490721214471828</v>
      </c>
    </row>
    <row r="83" spans="2:273" x14ac:dyDescent="0.25">
      <c r="B83" s="2">
        <v>56</v>
      </c>
      <c r="C83" s="37">
        <v>234.41300000000001</v>
      </c>
      <c r="D83" s="37">
        <v>234.28800000000001</v>
      </c>
      <c r="E83" s="37">
        <v>231.797</v>
      </c>
      <c r="F83" s="37">
        <v>234.35599999999999</v>
      </c>
      <c r="G83" s="37">
        <v>235.458</v>
      </c>
      <c r="H83" s="37">
        <v>230.542</v>
      </c>
      <c r="I83" s="37">
        <v>231.16900000000001</v>
      </c>
      <c r="J83" s="37">
        <v>231.017</v>
      </c>
      <c r="K83" s="37">
        <v>230.89699999999999</v>
      </c>
      <c r="L83" s="37">
        <v>229.77600000000001</v>
      </c>
      <c r="M83" s="37">
        <v>229.155</v>
      </c>
      <c r="N83" s="37">
        <v>227.63800000000001</v>
      </c>
      <c r="O83" s="37">
        <v>225.62100000000001</v>
      </c>
      <c r="P83" s="37">
        <v>229.44800000000001</v>
      </c>
      <c r="Q83" s="37">
        <v>199.983</v>
      </c>
      <c r="S83" s="4">
        <f t="shared" si="88"/>
        <v>243.88219857643591</v>
      </c>
      <c r="T83" s="4">
        <f t="shared" si="88"/>
        <v>241.43211038869532</v>
      </c>
      <c r="U83" s="4">
        <f t="shared" si="88"/>
        <v>239.27226784920759</v>
      </c>
      <c r="V83" s="4">
        <f t="shared" si="88"/>
        <v>240.86722076409936</v>
      </c>
      <c r="W83" s="4">
        <f t="shared" si="88"/>
        <v>243.69657382915605</v>
      </c>
      <c r="X83" s="4">
        <f t="shared" si="88"/>
        <v>238.2715103105173</v>
      </c>
      <c r="Y83" s="4">
        <f t="shared" si="88"/>
        <v>237.75944670583635</v>
      </c>
      <c r="Z83" s="4">
        <f t="shared" si="88"/>
        <v>239.91016049409453</v>
      </c>
      <c r="AA83" s="4">
        <f t="shared" si="88"/>
        <v>238.0045317455812</v>
      </c>
      <c r="AB83" s="4">
        <f t="shared" si="88"/>
        <v>237.04819394899945</v>
      </c>
      <c r="AC83" s="4">
        <f t="shared" si="88"/>
        <v>236.62822230192987</v>
      </c>
      <c r="AD83" s="4">
        <f t="shared" si="88"/>
        <v>235.72838771988805</v>
      </c>
      <c r="AE83" s="4">
        <f t="shared" si="88"/>
        <v>231.21998247438628</v>
      </c>
      <c r="AF83" s="4">
        <f t="shared" si="88"/>
        <v>236.79022888281872</v>
      </c>
      <c r="AG83" s="4">
        <f t="shared" si="88"/>
        <v>200.88441268296111</v>
      </c>
      <c r="AI83" s="4">
        <f t="shared" si="89"/>
        <v>-9.4691985764359003</v>
      </c>
      <c r="AJ83" s="4">
        <f t="shared" si="89"/>
        <v>-7.1441103886953101</v>
      </c>
      <c r="AK83" s="4">
        <f t="shared" si="89"/>
        <v>-7.4752678492075972</v>
      </c>
      <c r="AL83" s="4">
        <f t="shared" si="89"/>
        <v>-6.5112207640993631</v>
      </c>
      <c r="AM83" s="4">
        <f t="shared" si="89"/>
        <v>-8.2385738291560529</v>
      </c>
      <c r="AN83" s="4">
        <f t="shared" si="89"/>
        <v>-7.7295103105172984</v>
      </c>
      <c r="AO83" s="4">
        <f t="shared" si="89"/>
        <v>-6.5904467058363423</v>
      </c>
      <c r="AP83" s="4">
        <f t="shared" si="89"/>
        <v>-8.8931604940945306</v>
      </c>
      <c r="AQ83" s="4">
        <f t="shared" si="89"/>
        <v>-7.1075317455812126</v>
      </c>
      <c r="AR83" s="4">
        <f t="shared" si="89"/>
        <v>-7.272193948999444</v>
      </c>
      <c r="AS83" s="4">
        <f t="shared" si="89"/>
        <v>-7.4732223019298658</v>
      </c>
      <c r="AT83" s="4">
        <f t="shared" si="89"/>
        <v>-8.0903877198880423</v>
      </c>
      <c r="AU83" s="4">
        <f t="shared" si="89"/>
        <v>-5.5989824743862755</v>
      </c>
      <c r="AV83" s="4">
        <f t="shared" si="89"/>
        <v>-7.3422288828187163</v>
      </c>
      <c r="AW83" s="4">
        <f t="shared" si="89"/>
        <v>-0.90141268296110866</v>
      </c>
      <c r="AY83" s="2">
        <f t="shared" si="80"/>
        <v>102.18916309077296</v>
      </c>
      <c r="AZ83" s="2">
        <f t="shared" si="80"/>
        <v>100.67795321483609</v>
      </c>
      <c r="BA83" s="2">
        <f t="shared" si="80"/>
        <v>103.64475774858315</v>
      </c>
      <c r="BB83" s="2">
        <f t="shared" si="80"/>
        <v>106.8870769361413</v>
      </c>
      <c r="BC83" s="2">
        <f t="shared" si="80"/>
        <v>107.32452859152416</v>
      </c>
      <c r="BD83" s="2">
        <f t="shared" si="80"/>
        <v>108.28591062075799</v>
      </c>
      <c r="BE83" s="2">
        <f t="shared" si="80"/>
        <v>108.69812809971347</v>
      </c>
      <c r="BF83" s="2">
        <f t="shared" si="80"/>
        <v>107.98982760093718</v>
      </c>
      <c r="BG83" s="2">
        <f t="shared" si="80"/>
        <v>106.57855860171267</v>
      </c>
      <c r="BH83" s="2">
        <f t="shared" si="80"/>
        <v>108.09569096289906</v>
      </c>
      <c r="BI83" s="2">
        <f t="shared" si="80"/>
        <v>105.23906285613728</v>
      </c>
      <c r="BJ83" s="2">
        <f t="shared" si="80"/>
        <v>104.83095356784432</v>
      </c>
      <c r="BK83" s="2">
        <f t="shared" si="80"/>
        <v>104.00455612370372</v>
      </c>
      <c r="BL83" s="2">
        <f t="shared" si="80"/>
        <v>106.84812848791206</v>
      </c>
      <c r="BM83" s="2">
        <f t="shared" si="80"/>
        <v>107.81757743826329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111.30897756866177</v>
      </c>
      <c r="DL83" s="2">
        <f t="shared" si="90"/>
        <v>112.53230243902442</v>
      </c>
      <c r="DM83" s="2">
        <f t="shared" si="90"/>
        <v>114.02403684210526</v>
      </c>
      <c r="DN83" s="2">
        <f t="shared" si="90"/>
        <v>118.81389811066128</v>
      </c>
      <c r="DO83" s="2">
        <f t="shared" si="90"/>
        <v>119.93736557610241</v>
      </c>
      <c r="DP83" s="2">
        <f t="shared" si="90"/>
        <v>120.96627946164789</v>
      </c>
      <c r="DQ83" s="2">
        <f t="shared" si="90"/>
        <v>119.2138506401138</v>
      </c>
      <c r="DR83" s="2">
        <f t="shared" si="90"/>
        <v>119.67315808665806</v>
      </c>
      <c r="DS83" s="2">
        <f t="shared" si="90"/>
        <v>119.24922282282279</v>
      </c>
      <c r="DT83" s="2">
        <f t="shared" si="90"/>
        <v>119.19560030030028</v>
      </c>
      <c r="DU83" s="2">
        <f t="shared" si="90"/>
        <v>117.80289274255153</v>
      </c>
      <c r="DV83" s="2">
        <f t="shared" si="90"/>
        <v>115.82783977591035</v>
      </c>
      <c r="DW83" s="2">
        <f t="shared" si="90"/>
        <v>111.27313837535016</v>
      </c>
      <c r="DX83" s="2">
        <f t="shared" si="90"/>
        <v>113.78010739750448</v>
      </c>
      <c r="DY83" s="2">
        <f t="shared" si="90"/>
        <v>109.01485714285714</v>
      </c>
      <c r="EA83" s="2">
        <f t="shared" si="91"/>
        <v>99.629640956881104</v>
      </c>
      <c r="EB83" s="2">
        <f t="shared" si="91"/>
        <v>97.631118790300619</v>
      </c>
      <c r="EC83" s="2">
        <f t="shared" si="91"/>
        <v>100.80265035277307</v>
      </c>
      <c r="ED83" s="2">
        <f t="shared" si="91"/>
        <v>103.66885933999396</v>
      </c>
      <c r="EE83" s="2">
        <f t="shared" si="91"/>
        <v>104.07254180000496</v>
      </c>
      <c r="EF83" s="2">
        <f t="shared" si="91"/>
        <v>104.85123886754423</v>
      </c>
      <c r="EG83" s="2">
        <f t="shared" si="91"/>
        <v>105.57514437013187</v>
      </c>
      <c r="EH83" s="2">
        <f t="shared" si="91"/>
        <v>104.68712099744036</v>
      </c>
      <c r="EI83" s="2">
        <f t="shared" si="91"/>
        <v>102.86777915869982</v>
      </c>
      <c r="EJ83" s="2">
        <f t="shared" si="91"/>
        <v>104.83473003802281</v>
      </c>
      <c r="EK83" s="2">
        <f t="shared" si="91"/>
        <v>101.52643489610801</v>
      </c>
      <c r="EL83" s="2">
        <f t="shared" si="91"/>
        <v>101.67153398508633</v>
      </c>
      <c r="EM83" s="2">
        <f t="shared" si="91"/>
        <v>102.01204164618397</v>
      </c>
      <c r="EN83" s="2">
        <f t="shared" si="91"/>
        <v>104.66199909806728</v>
      </c>
      <c r="EO83" s="2">
        <f t="shared" si="91"/>
        <v>107.40467436410403</v>
      </c>
      <c r="EQ83" s="2">
        <f t="shared" si="92"/>
        <v>99.623441612002324</v>
      </c>
      <c r="ER83" s="2">
        <f t="shared" si="92"/>
        <v>96.294599965108134</v>
      </c>
      <c r="ES83" s="2">
        <f t="shared" si="92"/>
        <v>100.4771824372136</v>
      </c>
      <c r="ET83" s="2">
        <f t="shared" si="92"/>
        <v>102.83311432902073</v>
      </c>
      <c r="EU83" s="2">
        <f t="shared" si="92"/>
        <v>103.33513706686624</v>
      </c>
      <c r="EV83" s="2">
        <f t="shared" si="92"/>
        <v>104.78906177307385</v>
      </c>
      <c r="EW83" s="2">
        <f t="shared" si="92"/>
        <v>105.65919222242275</v>
      </c>
      <c r="EX83" s="2">
        <f t="shared" si="92"/>
        <v>104.53546878715224</v>
      </c>
      <c r="EY83" s="2">
        <f t="shared" si="92"/>
        <v>102.42605226502046</v>
      </c>
      <c r="EZ83" s="2">
        <f t="shared" si="92"/>
        <v>104.20581816917083</v>
      </c>
      <c r="FA83" s="2">
        <f t="shared" si="92"/>
        <v>101.65519206094628</v>
      </c>
      <c r="FB83" s="2">
        <f t="shared" si="92"/>
        <v>101.19519842588544</v>
      </c>
      <c r="FC83" s="2">
        <f t="shared" si="92"/>
        <v>101.96471657271348</v>
      </c>
      <c r="FD83" s="2">
        <f t="shared" si="92"/>
        <v>104.84737003024017</v>
      </c>
      <c r="FE83" s="2">
        <f t="shared" si="92"/>
        <v>110.02604020277866</v>
      </c>
      <c r="FG83" s="2">
        <f t="shared" si="93"/>
        <v>0.78085004861280538</v>
      </c>
      <c r="FH83" s="2">
        <f t="shared" si="93"/>
        <v>0.79548323826938672</v>
      </c>
      <c r="FI83" s="2">
        <f t="shared" si="93"/>
        <v>0.78502428789720746</v>
      </c>
      <c r="FJ83" s="2">
        <f t="shared" si="93"/>
        <v>0.7874751369237184</v>
      </c>
      <c r="FK83" s="2">
        <f t="shared" si="93"/>
        <v>0.7949876586795489</v>
      </c>
      <c r="FL83" s="2">
        <f t="shared" si="93"/>
        <v>0.78686294924377442</v>
      </c>
      <c r="FM83" s="2">
        <f t="shared" si="93"/>
        <v>0.77102422671340565</v>
      </c>
      <c r="FN83" s="2">
        <f t="shared" si="93"/>
        <v>0.7796070561233357</v>
      </c>
      <c r="FO83" s="2">
        <f t="shared" si="93"/>
        <v>0.77345470461218502</v>
      </c>
      <c r="FP83" s="2">
        <f t="shared" si="93"/>
        <v>0.77288536204436942</v>
      </c>
      <c r="FQ83" s="2">
        <f t="shared" si="93"/>
        <v>0.77190962095156179</v>
      </c>
      <c r="FR83" s="2">
        <f t="shared" si="93"/>
        <v>0.77678989667955856</v>
      </c>
      <c r="FS83" s="2">
        <f t="shared" si="93"/>
        <v>0.78484680790256323</v>
      </c>
      <c r="FT83" s="2">
        <f t="shared" si="93"/>
        <v>0.76025603593587188</v>
      </c>
      <c r="FU83" s="2">
        <f t="shared" si="93"/>
        <v>0.74454285251473173</v>
      </c>
      <c r="FW83" s="2">
        <f t="shared" si="82"/>
        <v>6.3181104239115301E-4</v>
      </c>
      <c r="FX83" s="2">
        <f t="shared" si="82"/>
        <v>5.2928641283034273E-4</v>
      </c>
      <c r="FY83" s="2">
        <f t="shared" si="82"/>
        <v>5.2103360189290765E-4</v>
      </c>
      <c r="FZ83" s="2">
        <f t="shared" si="82"/>
        <v>5.7397276372620225E-4</v>
      </c>
      <c r="GA83" s="2">
        <f t="shared" si="82"/>
        <v>6.751725782647419E-4</v>
      </c>
      <c r="GB83" s="2">
        <f t="shared" si="82"/>
        <v>6.5091221603983491E-4</v>
      </c>
      <c r="GC83" s="2">
        <f t="shared" si="82"/>
        <v>5.9983428949243213E-4</v>
      </c>
      <c r="GD83" s="2">
        <f t="shared" si="82"/>
        <v>7.2684493379456818E-4</v>
      </c>
      <c r="GE83" s="2">
        <f t="shared" si="82"/>
        <v>8.13966185607201E-4</v>
      </c>
      <c r="GF83" s="2">
        <f t="shared" si="82"/>
        <v>9.5868037884324459E-4</v>
      </c>
      <c r="GG83" s="2">
        <f t="shared" si="82"/>
        <v>9.6709389485209545E-4</v>
      </c>
      <c r="GH83" s="2">
        <f t="shared" si="82"/>
        <v>8.6261762256261245E-4</v>
      </c>
      <c r="GI83" s="2">
        <f t="shared" si="82"/>
        <v>8.46191681668908E-4</v>
      </c>
      <c r="GJ83" s="2">
        <f t="shared" si="82"/>
        <v>6.3635312339985889E-4</v>
      </c>
      <c r="GK83" s="2">
        <f t="shared" si="82"/>
        <v>5.9906730526172465E-4</v>
      </c>
      <c r="GM83" s="86">
        <f t="shared" si="83"/>
        <v>0.54460597281133427</v>
      </c>
      <c r="GN83" s="86">
        <f t="shared" si="83"/>
        <v>0.52333853252372897</v>
      </c>
      <c r="GO83" s="86">
        <f t="shared" si="83"/>
        <v>0.54137975234848523</v>
      </c>
      <c r="GP83" s="86">
        <f t="shared" si="83"/>
        <v>0.57009413809905507</v>
      </c>
      <c r="GQ83" s="86">
        <f t="shared" si="83"/>
        <v>0.59857755864208739</v>
      </c>
      <c r="GR83" s="86">
        <f t="shared" si="83"/>
        <v>0.55225669238543473</v>
      </c>
      <c r="GS83" s="86">
        <f t="shared" si="83"/>
        <v>0.52975653367955133</v>
      </c>
      <c r="GT83" s="86">
        <f t="shared" si="83"/>
        <v>0.58033952449250892</v>
      </c>
      <c r="GU83" s="86">
        <f t="shared" si="83"/>
        <v>0.56723644444952837</v>
      </c>
      <c r="GV83" s="86">
        <f t="shared" si="83"/>
        <v>0.57233584363240786</v>
      </c>
      <c r="GW83" s="86">
        <f t="shared" si="83"/>
        <v>0.57516050020817222</v>
      </c>
      <c r="GX83" s="86">
        <f t="shared" si="83"/>
        <v>0.59236503865880741</v>
      </c>
      <c r="GY83" s="86">
        <f t="shared" si="83"/>
        <v>0.57415892865167539</v>
      </c>
      <c r="GZ83" s="86">
        <f t="shared" si="83"/>
        <v>0.56568525908911871</v>
      </c>
      <c r="HA83" s="86">
        <f t="shared" si="83"/>
        <v>0.56504850523218331</v>
      </c>
      <c r="HC83" s="86">
        <f t="shared" si="73"/>
        <v>1.5216875799629382E-4</v>
      </c>
      <c r="HD83" s="86">
        <f t="shared" si="73"/>
        <v>9.0832091819524857E-5</v>
      </c>
      <c r="HE83" s="86">
        <f t="shared" si="73"/>
        <v>6.763271740029659E-5</v>
      </c>
      <c r="HF83" s="86">
        <f t="shared" si="73"/>
        <v>7.7103567374502629E-5</v>
      </c>
      <c r="HG83" s="86">
        <f t="shared" si="87"/>
        <v>1.2311877866887335E-4</v>
      </c>
      <c r="HH83" s="86">
        <f t="shared" si="87"/>
        <v>1.4467115800470732E-4</v>
      </c>
      <c r="HI83" s="86">
        <f t="shared" si="87"/>
        <v>8.8019511629612224E-5</v>
      </c>
      <c r="HJ83" s="86">
        <f t="shared" si="87"/>
        <v>1.5830286774763021E-4</v>
      </c>
      <c r="HK83" s="86">
        <f t="shared" si="87"/>
        <v>1.1491769455494773E-4</v>
      </c>
      <c r="HL83" s="86">
        <f t="shared" si="87"/>
        <v>1.5411682677972686E-4</v>
      </c>
      <c r="HM83" s="86">
        <f t="shared" si="87"/>
        <v>1.983391304078178E-4</v>
      </c>
      <c r="HN83" s="86">
        <f t="shared" si="87"/>
        <v>2.7133244772399655E-4</v>
      </c>
      <c r="HO83" s="86">
        <f t="shared" si="87"/>
        <v>3.1930177390191334E-4</v>
      </c>
      <c r="HP83" s="86">
        <f t="shared" si="87"/>
        <v>5.8353846718352789E-5</v>
      </c>
      <c r="HQ83" s="86">
        <f t="shared" si="87"/>
        <v>2.345266311914015E-5</v>
      </c>
      <c r="HS83" s="86">
        <f t="shared" si="84"/>
        <v>1.6861279348607687E-26</v>
      </c>
      <c r="HT83" s="86">
        <f t="shared" si="84"/>
        <v>8.9912629244117828E-29</v>
      </c>
      <c r="HU83" s="86">
        <f t="shared" si="84"/>
        <v>9.9035564266445915E-30</v>
      </c>
      <c r="HV83" s="86">
        <f t="shared" si="84"/>
        <v>4.7555970928522582E-30</v>
      </c>
      <c r="HW83" s="86">
        <f t="shared" si="84"/>
        <v>1.7481993641464712E-29</v>
      </c>
      <c r="HX83" s="86">
        <f t="shared" si="84"/>
        <v>1.0792562445993329E-28</v>
      </c>
      <c r="HY83" s="86">
        <f t="shared" si="84"/>
        <v>4.9290228148577133E-30</v>
      </c>
      <c r="HZ83" s="86">
        <f t="shared" si="84"/>
        <v>6.4807190912904782E-29</v>
      </c>
      <c r="IA83" s="86">
        <f t="shared" si="84"/>
        <v>1.5417856527872297E-30</v>
      </c>
      <c r="IB83" s="86">
        <f t="shared" si="84"/>
        <v>1.3711588546904494E-29</v>
      </c>
      <c r="IC83" s="86">
        <f t="shared" si="84"/>
        <v>8.2810913499118888E-30</v>
      </c>
      <c r="ID83" s="86">
        <f t="shared" si="84"/>
        <v>1.8265321226617841E-28</v>
      </c>
      <c r="IE83" s="86">
        <f t="shared" si="84"/>
        <v>5.3379721618237821E-28</v>
      </c>
      <c r="IF83" s="86">
        <f t="shared" si="84"/>
        <v>7.0012994241990469E-27</v>
      </c>
      <c r="IG83" s="86">
        <f t="shared" si="84"/>
        <v>3.9522100321269412E-21</v>
      </c>
      <c r="II83" s="86">
        <f t="shared" si="85"/>
        <v>1.1406403383508725E-179</v>
      </c>
      <c r="IJ83" s="86">
        <f t="shared" si="85"/>
        <v>3.1169099522826996E-195</v>
      </c>
      <c r="IK83" s="86">
        <f t="shared" si="85"/>
        <v>3.3780142883500506E-206</v>
      </c>
      <c r="IL83" s="86">
        <f t="shared" si="85"/>
        <v>1.3131971044260128E-209</v>
      </c>
      <c r="IM83" s="86">
        <f t="shared" si="85"/>
        <v>3.275834147337815E-205</v>
      </c>
      <c r="IN83" s="86">
        <f t="shared" si="85"/>
        <v>3.1371105980438112E-196</v>
      </c>
      <c r="IO83" s="86">
        <f t="shared" si="85"/>
        <v>5.9480475909221165E-210</v>
      </c>
      <c r="IP83" s="86">
        <f t="shared" si="85"/>
        <v>1.1903877903879481E-204</v>
      </c>
      <c r="IQ83" s="86">
        <f t="shared" si="85"/>
        <v>4.0334492233054158E-213</v>
      </c>
      <c r="IR83" s="86">
        <f t="shared" si="85"/>
        <v>5.2668915797266795E-205</v>
      </c>
      <c r="IS83" s="86">
        <f t="shared" si="85"/>
        <v>9.7996614125257189E-207</v>
      </c>
      <c r="IT83" s="86">
        <f t="shared" si="85"/>
        <v>2.4092619982741364E-200</v>
      </c>
      <c r="IU83" s="86">
        <f t="shared" si="85"/>
        <v>6.4082433954395234E-197</v>
      </c>
      <c r="IV83" s="86">
        <f t="shared" si="85"/>
        <v>3.4844913971648124E-115</v>
      </c>
      <c r="IW83" s="86">
        <f t="shared" si="85"/>
        <v>5.541921266534608E-70</v>
      </c>
      <c r="IY83" s="86">
        <f t="shared" si="86"/>
        <v>0.54475814156933056</v>
      </c>
      <c r="IZ83" s="86">
        <f t="shared" si="86"/>
        <v>0.52342936461554845</v>
      </c>
      <c r="JA83" s="86">
        <f t="shared" si="86"/>
        <v>0.54144738506588552</v>
      </c>
      <c r="JB83" s="86">
        <f t="shared" si="86"/>
        <v>0.57017124166642952</v>
      </c>
      <c r="JC83" s="86">
        <f t="shared" si="86"/>
        <v>0.59870067742075628</v>
      </c>
      <c r="JD83" s="86">
        <f t="shared" si="86"/>
        <v>0.55240136354343949</v>
      </c>
      <c r="JE83" s="86">
        <f t="shared" si="86"/>
        <v>0.52984455319118096</v>
      </c>
      <c r="JF83" s="86">
        <f t="shared" si="86"/>
        <v>0.58049782736025657</v>
      </c>
      <c r="JG83" s="86">
        <f t="shared" si="86"/>
        <v>0.56735136214408333</v>
      </c>
      <c r="JH83" s="86">
        <f t="shared" si="86"/>
        <v>0.57248996045918754</v>
      </c>
      <c r="JI83" s="86">
        <f t="shared" si="86"/>
        <v>0.57535883933858001</v>
      </c>
      <c r="JJ83" s="86">
        <f t="shared" si="86"/>
        <v>0.59263637110653145</v>
      </c>
      <c r="JK83" s="86">
        <f t="shared" si="86"/>
        <v>0.57447823042557733</v>
      </c>
      <c r="JL83" s="86">
        <f t="shared" si="86"/>
        <v>0.56574361293583708</v>
      </c>
      <c r="JM83" s="86">
        <f t="shared" si="86"/>
        <v>0.5650719578953024</v>
      </c>
    </row>
    <row r="84" spans="2:273" x14ac:dyDescent="0.25">
      <c r="B84" s="2">
        <v>57</v>
      </c>
      <c r="C84" s="37">
        <v>233.54</v>
      </c>
      <c r="D84" s="37">
        <v>231.93199999999999</v>
      </c>
      <c r="E84" s="37">
        <v>230.84700000000001</v>
      </c>
      <c r="F84" s="37">
        <v>231.881</v>
      </c>
      <c r="G84" s="37">
        <v>230.23699999999999</v>
      </c>
      <c r="H84" s="37">
        <v>227.78</v>
      </c>
      <c r="I84" s="37">
        <v>228.84700000000001</v>
      </c>
      <c r="J84" s="37">
        <v>227.542</v>
      </c>
      <c r="K84" s="37">
        <v>225.77600000000001</v>
      </c>
      <c r="L84" s="37">
        <v>225.63800000000001</v>
      </c>
      <c r="M84" s="37">
        <v>222.96600000000001</v>
      </c>
      <c r="N84" s="37">
        <v>220.89699999999999</v>
      </c>
      <c r="O84" s="37">
        <v>217.06899999999999</v>
      </c>
      <c r="P84" s="37">
        <v>224.37899999999999</v>
      </c>
      <c r="Q84" s="37">
        <v>183.39</v>
      </c>
      <c r="S84" s="4">
        <f t="shared" si="88"/>
        <v>243.19478066951703</v>
      </c>
      <c r="T84" s="4">
        <f t="shared" si="88"/>
        <v>240.95764144698651</v>
      </c>
      <c r="U84" s="4">
        <f t="shared" si="88"/>
        <v>238.66406733179352</v>
      </c>
      <c r="V84" s="4">
        <f t="shared" si="88"/>
        <v>240.63057638867127</v>
      </c>
      <c r="W84" s="4">
        <f t="shared" si="88"/>
        <v>236.21447506002244</v>
      </c>
      <c r="X84" s="4">
        <f t="shared" si="88"/>
        <v>233.2556574128545</v>
      </c>
      <c r="Y84" s="4">
        <f t="shared" si="88"/>
        <v>237.05791957029845</v>
      </c>
      <c r="Z84" s="4">
        <f t="shared" si="88"/>
        <v>234.47135076764332</v>
      </c>
      <c r="AA84" s="4">
        <f t="shared" si="88"/>
        <v>232.73060859539513</v>
      </c>
      <c r="AB84" s="4">
        <f t="shared" si="88"/>
        <v>229.96046908402624</v>
      </c>
      <c r="AC84" s="4">
        <f t="shared" si="88"/>
        <v>224.94369528494687</v>
      </c>
      <c r="AD84" s="4">
        <f t="shared" si="88"/>
        <v>224.83687141128752</v>
      </c>
      <c r="AE84" s="4">
        <f t="shared" si="88"/>
        <v>217.10847660502884</v>
      </c>
      <c r="AF84" s="4">
        <f t="shared" si="88"/>
        <v>229.89615846542702</v>
      </c>
      <c r="AG84" s="4">
        <f t="shared" si="88"/>
        <v>179.95753619404255</v>
      </c>
      <c r="AI84" s="4">
        <f t="shared" si="89"/>
        <v>-9.6547806695170379</v>
      </c>
      <c r="AJ84" s="4">
        <f t="shared" si="89"/>
        <v>-9.0256414469865263</v>
      </c>
      <c r="AK84" s="4">
        <f t="shared" si="89"/>
        <v>-7.8170673317935098</v>
      </c>
      <c r="AL84" s="4">
        <f t="shared" si="89"/>
        <v>-8.7495763886712723</v>
      </c>
      <c r="AM84" s="4">
        <f t="shared" si="89"/>
        <v>-5.9774750600224422</v>
      </c>
      <c r="AN84" s="4">
        <f t="shared" si="89"/>
        <v>-5.4756574128545026</v>
      </c>
      <c r="AO84" s="4">
        <f t="shared" si="89"/>
        <v>-8.2109195702984437</v>
      </c>
      <c r="AP84" s="4">
        <f t="shared" si="89"/>
        <v>-6.9293507676433137</v>
      </c>
      <c r="AQ84" s="4">
        <f t="shared" si="89"/>
        <v>-6.9546085953951149</v>
      </c>
      <c r="AR84" s="4">
        <f t="shared" si="89"/>
        <v>-4.3224690840262383</v>
      </c>
      <c r="AS84" s="4">
        <f t="shared" si="89"/>
        <v>-1.9776952849468614</v>
      </c>
      <c r="AT84" s="4">
        <f t="shared" si="89"/>
        <v>-3.9398714112875268</v>
      </c>
      <c r="AU84" s="4">
        <f t="shared" si="89"/>
        <v>-3.9476605028852418E-2</v>
      </c>
      <c r="AV84" s="4">
        <f t="shared" si="89"/>
        <v>-5.5171584654270305</v>
      </c>
      <c r="AW84" s="4">
        <f t="shared" si="89"/>
        <v>3.4324638059574397</v>
      </c>
      <c r="AY84" s="2">
        <f t="shared" si="80"/>
        <v>101.90566950201433</v>
      </c>
      <c r="AZ84" s="2">
        <f t="shared" si="80"/>
        <v>100.34214422749918</v>
      </c>
      <c r="BA84" s="2">
        <f t="shared" si="80"/>
        <v>103.32413890814905</v>
      </c>
      <c r="BB84" s="2">
        <f t="shared" si="80"/>
        <v>106.5360844233135</v>
      </c>
      <c r="BC84" s="2">
        <f t="shared" si="80"/>
        <v>106.95018625343415</v>
      </c>
      <c r="BD84" s="2">
        <f t="shared" si="80"/>
        <v>107.92888245614523</v>
      </c>
      <c r="BE84" s="2">
        <f t="shared" si="80"/>
        <v>108.36794149786662</v>
      </c>
      <c r="BF84" s="2">
        <f t="shared" si="80"/>
        <v>107.63039296587266</v>
      </c>
      <c r="BG84" s="2">
        <f t="shared" si="80"/>
        <v>106.21583153152606</v>
      </c>
      <c r="BH84" s="2">
        <f t="shared" si="80"/>
        <v>107.74131200461881</v>
      </c>
      <c r="BI84" s="2">
        <f t="shared" si="80"/>
        <v>104.90612002375454</v>
      </c>
      <c r="BJ84" s="2">
        <f t="shared" si="80"/>
        <v>104.51014558719181</v>
      </c>
      <c r="BK84" s="2">
        <f t="shared" si="80"/>
        <v>103.74423620167596</v>
      </c>
      <c r="BL84" s="2">
        <f t="shared" si="80"/>
        <v>106.60157181517994</v>
      </c>
      <c r="BM84" s="2">
        <f t="shared" si="80"/>
        <v>107.66286432921702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111.37883707188971</v>
      </c>
      <c r="DL84" s="2">
        <f t="shared" si="90"/>
        <v>112.61890365853661</v>
      </c>
      <c r="DM84" s="2">
        <f t="shared" si="90"/>
        <v>114.17118724696356</v>
      </c>
      <c r="DN84" s="2">
        <f t="shared" si="90"/>
        <v>118.98236268556006</v>
      </c>
      <c r="DO84" s="2">
        <f t="shared" si="90"/>
        <v>120.05081934566144</v>
      </c>
      <c r="DP84" s="2">
        <f t="shared" si="90"/>
        <v>121.127988510778</v>
      </c>
      <c r="DQ84" s="2">
        <f t="shared" si="90"/>
        <v>119.3654160739687</v>
      </c>
      <c r="DR84" s="2">
        <f t="shared" si="90"/>
        <v>119.83950055770053</v>
      </c>
      <c r="DS84" s="2">
        <f t="shared" si="90"/>
        <v>119.43886658086655</v>
      </c>
      <c r="DT84" s="2">
        <f t="shared" si="90"/>
        <v>119.37648884598883</v>
      </c>
      <c r="DU84" s="2">
        <f t="shared" si="90"/>
        <v>118.04881497326201</v>
      </c>
      <c r="DV84" s="2">
        <f t="shared" si="90"/>
        <v>116.03020084033612</v>
      </c>
      <c r="DW84" s="2">
        <f t="shared" si="90"/>
        <v>111.37433109243699</v>
      </c>
      <c r="DX84" s="2">
        <f t="shared" si="90"/>
        <v>113.90703319964351</v>
      </c>
      <c r="DY84" s="2">
        <f t="shared" si="90"/>
        <v>108.92046703296703</v>
      </c>
      <c r="EA84" s="2">
        <f>CE$228*$B84+CE$229</f>
        <v>99.480913671032241</v>
      </c>
      <c r="EB84" s="2">
        <f t="shared" si="91"/>
        <v>97.464480247025705</v>
      </c>
      <c r="EC84" s="2">
        <f t="shared" si="91"/>
        <v>100.61531085707482</v>
      </c>
      <c r="ED84" s="2">
        <f t="shared" si="91"/>
        <v>103.47326418407509</v>
      </c>
      <c r="EE84" s="2">
        <f t="shared" si="91"/>
        <v>103.86970181216044</v>
      </c>
      <c r="EF84" s="2">
        <f t="shared" si="91"/>
        <v>104.66828515305157</v>
      </c>
      <c r="EG84" s="2">
        <f t="shared" si="91"/>
        <v>105.38925708309253</v>
      </c>
      <c r="EH84" s="2">
        <f t="shared" si="91"/>
        <v>104.48275086009966</v>
      </c>
      <c r="EI84" s="2">
        <f t="shared" si="91"/>
        <v>102.68407051088525</v>
      </c>
      <c r="EJ84" s="2">
        <f t="shared" si="91"/>
        <v>104.6239372623574</v>
      </c>
      <c r="EK84" s="2">
        <f t="shared" si="91"/>
        <v>101.3641434447843</v>
      </c>
      <c r="EL84" s="2">
        <f t="shared" si="91"/>
        <v>101.49168885488574</v>
      </c>
      <c r="EM84" s="2">
        <f t="shared" si="91"/>
        <v>101.8366656742666</v>
      </c>
      <c r="EN84" s="2">
        <f t="shared" si="91"/>
        <v>104.50036375805297</v>
      </c>
      <c r="EO84" s="2">
        <f t="shared" si="91"/>
        <v>107.26714044012574</v>
      </c>
      <c r="EQ84" s="2">
        <f t="shared" si="92"/>
        <v>99.474854776904579</v>
      </c>
      <c r="ER84" s="2">
        <f t="shared" si="92"/>
        <v>96.155138171667801</v>
      </c>
      <c r="ES84" s="2">
        <f t="shared" si="92"/>
        <v>100.29694439997678</v>
      </c>
      <c r="ET84" s="2">
        <f t="shared" si="92"/>
        <v>102.65578209278407</v>
      </c>
      <c r="EU84" s="2">
        <f t="shared" si="92"/>
        <v>103.14909986930586</v>
      </c>
      <c r="EV84" s="2">
        <f t="shared" si="92"/>
        <v>104.60746810060316</v>
      </c>
      <c r="EW84" s="2">
        <f t="shared" si="92"/>
        <v>105.4714533525818</v>
      </c>
      <c r="EX84" s="2">
        <f t="shared" si="92"/>
        <v>104.33452500282274</v>
      </c>
      <c r="EY84" s="2">
        <f t="shared" si="92"/>
        <v>102.25253919932901</v>
      </c>
      <c r="EZ84" s="2">
        <f t="shared" si="92"/>
        <v>104.00976296605452</v>
      </c>
      <c r="FA84" s="2">
        <f t="shared" si="92"/>
        <v>101.48983160798036</v>
      </c>
      <c r="FB84" s="2">
        <f t="shared" si="92"/>
        <v>101.02647279655194</v>
      </c>
      <c r="FC84" s="2">
        <f t="shared" si="92"/>
        <v>101.79033381505528</v>
      </c>
      <c r="FD84" s="2">
        <f t="shared" si="92"/>
        <v>104.68132777017483</v>
      </c>
      <c r="FE84" s="2">
        <f t="shared" si="92"/>
        <v>109.81752814172025</v>
      </c>
      <c r="FG84" s="2">
        <f t="shared" si="93"/>
        <v>0.79620308969600462</v>
      </c>
      <c r="FH84" s="2">
        <f t="shared" si="93"/>
        <v>0.81006048587215618</v>
      </c>
      <c r="FI84" s="2">
        <f t="shared" si="93"/>
        <v>0.80015973534983564</v>
      </c>
      <c r="FJ84" s="2">
        <f t="shared" si="93"/>
        <v>0.8024814471528845</v>
      </c>
      <c r="FK84" s="2">
        <f t="shared" si="93"/>
        <v>0.80959177446054653</v>
      </c>
      <c r="FL84" s="2">
        <f t="shared" si="93"/>
        <v>0.80190161175414343</v>
      </c>
      <c r="FM84" s="2">
        <f t="shared" si="93"/>
        <v>0.78687775669041327</v>
      </c>
      <c r="FN84" s="2">
        <f t="shared" si="93"/>
        <v>0.7950243188839089</v>
      </c>
      <c r="FO84" s="2">
        <f t="shared" si="93"/>
        <v>0.78918596706936739</v>
      </c>
      <c r="FP84" s="2">
        <f t="shared" si="93"/>
        <v>0.78864535617565279</v>
      </c>
      <c r="FQ84" s="2">
        <f t="shared" si="93"/>
        <v>0.7877187269787348</v>
      </c>
      <c r="FR84" s="2">
        <f t="shared" si="93"/>
        <v>0.79235174003192976</v>
      </c>
      <c r="FS84" s="2">
        <f t="shared" si="93"/>
        <v>0.79999156728767151</v>
      </c>
      <c r="FT84" s="2">
        <f t="shared" si="93"/>
        <v>0.77663913771291704</v>
      </c>
      <c r="FU84" s="2">
        <f t="shared" si="93"/>
        <v>0.76166310446960217</v>
      </c>
      <c r="FW84" s="2">
        <f t="shared" si="82"/>
        <v>6.9272480633825509E-4</v>
      </c>
      <c r="FX84" s="2">
        <f t="shared" si="82"/>
        <v>5.8032137730526403E-4</v>
      </c>
      <c r="FY84" s="2">
        <f t="shared" si="82"/>
        <v>5.7127326695068884E-4</v>
      </c>
      <c r="FZ84" s="2">
        <f t="shared" si="82"/>
        <v>6.2931377181646409E-4</v>
      </c>
      <c r="GA84" s="2">
        <f t="shared" si="82"/>
        <v>7.4026379033791231E-4</v>
      </c>
      <c r="GB84" s="2">
        <f t="shared" si="82"/>
        <v>7.1366623508174417E-4</v>
      </c>
      <c r="GC84" s="2">
        <f t="shared" si="82"/>
        <v>6.5766715991716178E-4</v>
      </c>
      <c r="GD84" s="2">
        <f t="shared" si="82"/>
        <v>7.9691373855553184E-4</v>
      </c>
      <c r="GE84" s="2">
        <f t="shared" si="82"/>
        <v>8.924260927046135E-4</v>
      </c>
      <c r="GF84" s="2">
        <f t="shared" si="82"/>
        <v>1.0510749167096651E-3</v>
      </c>
      <c r="GG84" s="2">
        <f t="shared" si="82"/>
        <v>1.0602984398000981E-3</v>
      </c>
      <c r="GH84" s="2">
        <f t="shared" si="82"/>
        <v>9.4576270478997492E-4</v>
      </c>
      <c r="GI84" s="2">
        <f t="shared" si="82"/>
        <v>9.2775498767461379E-4</v>
      </c>
      <c r="GJ84" s="2">
        <f t="shared" si="82"/>
        <v>6.9770448984555252E-4</v>
      </c>
      <c r="GK84" s="2">
        <f t="shared" si="82"/>
        <v>6.5682627569749901E-4</v>
      </c>
      <c r="GM84" s="86">
        <f t="shared" si="83"/>
        <v>0.59463714308540661</v>
      </c>
      <c r="GN84" s="86">
        <f t="shared" si="83"/>
        <v>0.56831848009786268</v>
      </c>
      <c r="GO84" s="86">
        <f t="shared" si="83"/>
        <v>0.59047990037812648</v>
      </c>
      <c r="GP84" s="86">
        <f t="shared" si="83"/>
        <v>0.62422584219511834</v>
      </c>
      <c r="GQ84" s="86">
        <f t="shared" si="83"/>
        <v>0.62351351096676055</v>
      </c>
      <c r="GR84" s="86">
        <f t="shared" si="83"/>
        <v>0.58454580164782166</v>
      </c>
      <c r="GS84" s="86">
        <f t="shared" si="83"/>
        <v>0.58025790835835256</v>
      </c>
      <c r="GT84" s="86">
        <f t="shared" si="83"/>
        <v>0.61535905763210397</v>
      </c>
      <c r="GU84" s="86">
        <f t="shared" si="83"/>
        <v>0.60332493229179407</v>
      </c>
      <c r="GV84" s="86">
        <f t="shared" si="83"/>
        <v>0.60084816491926041</v>
      </c>
      <c r="GW84" s="86">
        <f t="shared" si="83"/>
        <v>0.58549759660453471</v>
      </c>
      <c r="GX84" s="86">
        <f t="shared" si="83"/>
        <v>0.60482448204353234</v>
      </c>
      <c r="GY84" s="86">
        <f t="shared" si="83"/>
        <v>0.56927023228469065</v>
      </c>
      <c r="GZ84" s="86">
        <f t="shared" si="83"/>
        <v>0.59785838788650458</v>
      </c>
      <c r="HA84" s="86">
        <f t="shared" si="83"/>
        <v>0.5092009607519159</v>
      </c>
      <c r="HC84" s="86">
        <f t="shared" si="73"/>
        <v>2.7923335213561146E-4</v>
      </c>
      <c r="HD84" s="86">
        <f t="shared" si="73"/>
        <v>1.7170843004541233E-4</v>
      </c>
      <c r="HE84" s="86">
        <f t="shared" si="73"/>
        <v>1.3134281303108045E-4</v>
      </c>
      <c r="HF84" s="86">
        <f t="shared" si="73"/>
        <v>1.5109879522606613E-4</v>
      </c>
      <c r="HG84" s="86">
        <f t="shared" si="87"/>
        <v>2.3878781328281668E-4</v>
      </c>
      <c r="HH84" s="86">
        <f t="shared" si="87"/>
        <v>2.7399360736244966E-4</v>
      </c>
      <c r="HI84" s="86">
        <f t="shared" si="87"/>
        <v>1.724017918667047E-4</v>
      </c>
      <c r="HJ84" s="86">
        <f t="shared" si="87"/>
        <v>3.0576048872893235E-4</v>
      </c>
      <c r="HK84" s="86">
        <f t="shared" si="87"/>
        <v>2.3028744786588248E-4</v>
      </c>
      <c r="HL84" s="86">
        <f t="shared" si="87"/>
        <v>3.0593943402125164E-4</v>
      </c>
      <c r="HM84" s="86">
        <f t="shared" si="87"/>
        <v>3.910678264297277E-4</v>
      </c>
      <c r="HN84" s="86">
        <f t="shared" si="87"/>
        <v>5.1716767269396641E-4</v>
      </c>
      <c r="HO84" s="86">
        <f t="shared" si="87"/>
        <v>6.0023005126473745E-4</v>
      </c>
      <c r="HP84" s="86">
        <f t="shared" si="87"/>
        <v>1.2405257519215217E-4</v>
      </c>
      <c r="HQ84" s="86">
        <f t="shared" si="87"/>
        <v>5.7650181481530628E-5</v>
      </c>
      <c r="HS84" s="86">
        <f t="shared" si="84"/>
        <v>1.2452101863974255E-25</v>
      </c>
      <c r="HT84" s="86">
        <f t="shared" si="84"/>
        <v>7.5379751842268529E-28</v>
      </c>
      <c r="HU84" s="86">
        <f t="shared" si="84"/>
        <v>9.1068430313265971E-29</v>
      </c>
      <c r="HV84" s="86">
        <f t="shared" si="84"/>
        <v>4.6425599682013421E-29</v>
      </c>
      <c r="HW84" s="86">
        <f t="shared" si="84"/>
        <v>1.7113611773184689E-28</v>
      </c>
      <c r="HX84" s="86">
        <f t="shared" si="84"/>
        <v>9.6255054519164021E-28</v>
      </c>
      <c r="HY84" s="86">
        <f t="shared" si="84"/>
        <v>4.8830361039986141E-29</v>
      </c>
      <c r="HZ84" s="86">
        <f t="shared" si="84"/>
        <v>6.321565171496271E-28</v>
      </c>
      <c r="IA84" s="86">
        <f t="shared" si="84"/>
        <v>1.7512939112758678E-29</v>
      </c>
      <c r="IB84" s="86">
        <f t="shared" si="84"/>
        <v>1.5094886284902263E-28</v>
      </c>
      <c r="IC84" s="86">
        <f t="shared" si="84"/>
        <v>9.3239877921651886E-29</v>
      </c>
      <c r="ID84" s="86">
        <f t="shared" si="84"/>
        <v>1.8015972163584683E-27</v>
      </c>
      <c r="IE84" s="86">
        <f t="shared" si="84"/>
        <v>5.0314237170838557E-27</v>
      </c>
      <c r="IF84" s="86">
        <f t="shared" si="84"/>
        <v>5.6286289654101289E-26</v>
      </c>
      <c r="IG84" s="86">
        <f t="shared" si="84"/>
        <v>1.9783150044784008E-20</v>
      </c>
      <c r="II84" s="86">
        <f t="shared" si="85"/>
        <v>2.9564238503306299E-175</v>
      </c>
      <c r="IJ84" s="86">
        <f t="shared" si="85"/>
        <v>1.5191818015929156E-190</v>
      </c>
      <c r="IK84" s="86">
        <f t="shared" si="85"/>
        <v>2.9658028095166053E-201</v>
      </c>
      <c r="IL84" s="86">
        <f t="shared" si="85"/>
        <v>1.6185589686267224E-204</v>
      </c>
      <c r="IM84" s="86">
        <f t="shared" si="85"/>
        <v>4.0605041976147547E-200</v>
      </c>
      <c r="IN84" s="86">
        <f t="shared" si="85"/>
        <v>2.1912053596275953E-191</v>
      </c>
      <c r="IO84" s="86">
        <f t="shared" si="85"/>
        <v>8.011713987725589E-205</v>
      </c>
      <c r="IP84" s="86">
        <f t="shared" si="85"/>
        <v>1.608607422269654E-199</v>
      </c>
      <c r="IQ84" s="86">
        <f t="shared" si="85"/>
        <v>1.084771682955299E-207</v>
      </c>
      <c r="IR84" s="86">
        <f t="shared" si="85"/>
        <v>1.1610428759713161E-199</v>
      </c>
      <c r="IS84" s="86">
        <f t="shared" si="85"/>
        <v>2.4365040481275068E-201</v>
      </c>
      <c r="IT84" s="86">
        <f t="shared" si="85"/>
        <v>3.3488453215448678E-195</v>
      </c>
      <c r="IU84" s="86">
        <f t="shared" si="85"/>
        <v>7.0363217260340712E-192</v>
      </c>
      <c r="IV84" s="86">
        <f t="shared" si="85"/>
        <v>2.282554371597554E-112</v>
      </c>
      <c r="IW84" s="86">
        <f t="shared" si="85"/>
        <v>2.6582046432020385E-68</v>
      </c>
      <c r="IY84" s="86">
        <f t="shared" si="86"/>
        <v>0.59491637643754225</v>
      </c>
      <c r="IZ84" s="86">
        <f t="shared" si="86"/>
        <v>0.56849018852790811</v>
      </c>
      <c r="JA84" s="86">
        <f t="shared" si="86"/>
        <v>0.59061124319115754</v>
      </c>
      <c r="JB84" s="86">
        <f t="shared" si="86"/>
        <v>0.62437694099034435</v>
      </c>
      <c r="JC84" s="86">
        <f t="shared" si="86"/>
        <v>0.62375229878004335</v>
      </c>
      <c r="JD84" s="86">
        <f t="shared" si="86"/>
        <v>0.58481979525518413</v>
      </c>
      <c r="JE84" s="86">
        <f t="shared" si="86"/>
        <v>0.58043031015021929</v>
      </c>
      <c r="JF84" s="86">
        <f t="shared" si="86"/>
        <v>0.61566481812083285</v>
      </c>
      <c r="JG84" s="86">
        <f t="shared" si="86"/>
        <v>0.60355521973965998</v>
      </c>
      <c r="JH84" s="86">
        <f t="shared" si="86"/>
        <v>0.60115410435328165</v>
      </c>
      <c r="JI84" s="86">
        <f t="shared" si="86"/>
        <v>0.58588866443096443</v>
      </c>
      <c r="JJ84" s="86">
        <f t="shared" si="86"/>
        <v>0.60534164971622628</v>
      </c>
      <c r="JK84" s="86">
        <f t="shared" si="86"/>
        <v>0.5698704623359554</v>
      </c>
      <c r="JL84" s="86">
        <f t="shared" si="86"/>
        <v>0.59798244046169668</v>
      </c>
      <c r="JM84" s="86">
        <f t="shared" si="86"/>
        <v>0.50925861093339742</v>
      </c>
    </row>
    <row r="85" spans="2:273" x14ac:dyDescent="0.25">
      <c r="B85" s="2">
        <v>58</v>
      </c>
      <c r="C85" s="37">
        <v>226.92099999999999</v>
      </c>
      <c r="D85" s="37">
        <v>227.559</v>
      </c>
      <c r="E85" s="37">
        <v>224.81399999999999</v>
      </c>
      <c r="F85" s="37">
        <v>226.81399999999999</v>
      </c>
      <c r="G85" s="37">
        <v>221.017</v>
      </c>
      <c r="H85" s="37">
        <v>219.119</v>
      </c>
      <c r="I85" s="37">
        <v>224.136</v>
      </c>
      <c r="J85" s="37">
        <v>219.864</v>
      </c>
      <c r="K85" s="37">
        <v>218.36199999999999</v>
      </c>
      <c r="L85" s="37">
        <v>215.328</v>
      </c>
      <c r="M85" s="37">
        <v>210.655</v>
      </c>
      <c r="N85" s="37">
        <v>208.60300000000001</v>
      </c>
      <c r="O85" s="37">
        <v>203.86199999999999</v>
      </c>
      <c r="P85" s="37">
        <v>214.72399999999999</v>
      </c>
      <c r="Q85" s="37">
        <v>157.983</v>
      </c>
      <c r="S85" s="4">
        <f t="shared" si="88"/>
        <v>232.97927381340955</v>
      </c>
      <c r="T85" s="4">
        <f t="shared" si="88"/>
        <v>233.26079271160435</v>
      </c>
      <c r="U85" s="4">
        <f t="shared" si="88"/>
        <v>229.44358261295818</v>
      </c>
      <c r="V85" s="4">
        <f t="shared" si="88"/>
        <v>230.38107174143349</v>
      </c>
      <c r="W85" s="4">
        <f t="shared" si="88"/>
        <v>218.60911891376765</v>
      </c>
      <c r="X85" s="4">
        <f t="shared" si="88"/>
        <v>220.33414491002952</v>
      </c>
      <c r="Y85" s="4">
        <f t="shared" si="88"/>
        <v>227.61889328391413</v>
      </c>
      <c r="Z85" s="4">
        <f t="shared" si="88"/>
        <v>218.63842021347034</v>
      </c>
      <c r="AA85" s="4">
        <f t="shared" si="88"/>
        <v>217.36623672997229</v>
      </c>
      <c r="AB85" s="4">
        <f t="shared" si="88"/>
        <v>213.0503162198799</v>
      </c>
      <c r="AC85" s="4">
        <f t="shared" si="88"/>
        <v>204.18217738895365</v>
      </c>
      <c r="AD85" s="4">
        <f t="shared" si="88"/>
        <v>203.90847186480235</v>
      </c>
      <c r="AE85" s="4">
        <f t="shared" si="88"/>
        <v>196.0767507805466</v>
      </c>
      <c r="AF85" s="4">
        <f t="shared" si="88"/>
        <v>212.17229629300815</v>
      </c>
      <c r="AG85" s="4">
        <f t="shared" si="88"/>
        <v>155.68336821985542</v>
      </c>
      <c r="AI85" s="4">
        <f t="shared" si="89"/>
        <v>-6.0582738134095564</v>
      </c>
      <c r="AJ85" s="4">
        <f t="shared" si="89"/>
        <v>-5.7017927116043552</v>
      </c>
      <c r="AK85" s="4">
        <f t="shared" si="89"/>
        <v>-4.6295826129581883</v>
      </c>
      <c r="AL85" s="4">
        <f t="shared" si="89"/>
        <v>-3.5670717414334945</v>
      </c>
      <c r="AM85" s="4">
        <f t="shared" si="89"/>
        <v>2.4078810862323508</v>
      </c>
      <c r="AN85" s="4">
        <f t="shared" si="89"/>
        <v>-1.2151449100295224</v>
      </c>
      <c r="AO85" s="4">
        <f t="shared" si="89"/>
        <v>-3.4828932839141373</v>
      </c>
      <c r="AP85" s="4">
        <f t="shared" si="89"/>
        <v>1.2255797865296643</v>
      </c>
      <c r="AQ85" s="4">
        <f t="shared" si="89"/>
        <v>0.99576327002770881</v>
      </c>
      <c r="AR85" s="4">
        <f t="shared" si="89"/>
        <v>2.2776837801200998</v>
      </c>
      <c r="AS85" s="4">
        <f t="shared" si="89"/>
        <v>6.4728226110463538</v>
      </c>
      <c r="AT85" s="4">
        <f t="shared" si="89"/>
        <v>4.6945281351976575</v>
      </c>
      <c r="AU85" s="4">
        <f t="shared" si="89"/>
        <v>7.7852492194533909</v>
      </c>
      <c r="AV85" s="4">
        <f t="shared" si="89"/>
        <v>2.5517037069918445</v>
      </c>
      <c r="AW85" s="4">
        <f t="shared" si="89"/>
        <v>2.2996317801445798</v>
      </c>
      <c r="AY85" s="2">
        <f t="shared" si="80"/>
        <v>101.6253376334349</v>
      </c>
      <c r="AZ85" s="2">
        <f t="shared" si="80"/>
        <v>100.01141205709449</v>
      </c>
      <c r="BA85" s="2">
        <f t="shared" si="80"/>
        <v>103.00469778074867</v>
      </c>
      <c r="BB85" s="2">
        <f t="shared" si="80"/>
        <v>106.18706683810184</v>
      </c>
      <c r="BC85" s="2">
        <f t="shared" si="80"/>
        <v>106.57995318980636</v>
      </c>
      <c r="BD85" s="2">
        <f t="shared" si="80"/>
        <v>107.57515203519857</v>
      </c>
      <c r="BE85" s="2">
        <f t="shared" si="80"/>
        <v>108.03873038245436</v>
      </c>
      <c r="BF85" s="2">
        <f t="shared" si="80"/>
        <v>107.27234706164046</v>
      </c>
      <c r="BG85" s="2">
        <f t="shared" si="80"/>
        <v>105.85532773238421</v>
      </c>
      <c r="BH85" s="2">
        <f t="shared" si="80"/>
        <v>107.3869378526916</v>
      </c>
      <c r="BI85" s="2">
        <f t="shared" si="80"/>
        <v>104.5742131684782</v>
      </c>
      <c r="BJ85" s="2">
        <f t="shared" si="80"/>
        <v>104.18960828628512</v>
      </c>
      <c r="BK85" s="2">
        <f t="shared" si="80"/>
        <v>103.48352621681988</v>
      </c>
      <c r="BL85" s="2">
        <f t="shared" si="80"/>
        <v>106.35344823770123</v>
      </c>
      <c r="BM85" s="2">
        <f t="shared" si="80"/>
        <v>107.5080455897708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111.44869657511762</v>
      </c>
      <c r="DL85" s="2">
        <f t="shared" si="90"/>
        <v>112.7055048780488</v>
      </c>
      <c r="DM85" s="2">
        <f t="shared" si="90"/>
        <v>114.31833765182185</v>
      </c>
      <c r="DN85" s="2">
        <f t="shared" si="90"/>
        <v>119.15082726045885</v>
      </c>
      <c r="DO85" s="2">
        <f t="shared" si="90"/>
        <v>120.16427311522048</v>
      </c>
      <c r="DP85" s="2">
        <f t="shared" si="90"/>
        <v>121.28969755990809</v>
      </c>
      <c r="DQ85" s="2">
        <f t="shared" si="90"/>
        <v>119.51698150782362</v>
      </c>
      <c r="DR85" s="2">
        <f t="shared" si="90"/>
        <v>120.005843028743</v>
      </c>
      <c r="DS85" s="2">
        <f t="shared" si="90"/>
        <v>119.6285103389103</v>
      </c>
      <c r="DT85" s="2">
        <f t="shared" si="90"/>
        <v>119.55737739167738</v>
      </c>
      <c r="DU85" s="2">
        <f t="shared" si="90"/>
        <v>118.29473720397247</v>
      </c>
      <c r="DV85" s="2">
        <f t="shared" si="90"/>
        <v>116.23256190476189</v>
      </c>
      <c r="DW85" s="2">
        <f t="shared" si="90"/>
        <v>111.47552380952382</v>
      </c>
      <c r="DX85" s="2">
        <f t="shared" si="90"/>
        <v>114.03395900178255</v>
      </c>
      <c r="DY85" s="2">
        <f t="shared" si="90"/>
        <v>108.82607692307691</v>
      </c>
      <c r="EA85" s="2">
        <f t="shared" ref="EA85:EL116" si="94">CE$228*$B85+CE$229</f>
        <v>99.332186385183391</v>
      </c>
      <c r="EB85" s="2">
        <f t="shared" si="91"/>
        <v>97.297841703750805</v>
      </c>
      <c r="EC85" s="2">
        <f t="shared" si="91"/>
        <v>100.42797136137656</v>
      </c>
      <c r="ED85" s="2">
        <f t="shared" si="91"/>
        <v>103.27766902815624</v>
      </c>
      <c r="EE85" s="2">
        <f t="shared" si="91"/>
        <v>103.66686182431593</v>
      </c>
      <c r="EF85" s="2">
        <f t="shared" si="91"/>
        <v>104.4853314385589</v>
      </c>
      <c r="EG85" s="2">
        <f t="shared" si="91"/>
        <v>105.20336979605321</v>
      </c>
      <c r="EH85" s="2">
        <f t="shared" si="91"/>
        <v>104.27838072275894</v>
      </c>
      <c r="EI85" s="2">
        <f t="shared" si="91"/>
        <v>102.50036186307069</v>
      </c>
      <c r="EJ85" s="2">
        <f t="shared" si="91"/>
        <v>104.413144486692</v>
      </c>
      <c r="EK85" s="2">
        <f t="shared" si="91"/>
        <v>101.20185199346061</v>
      </c>
      <c r="EL85" s="2">
        <f t="shared" si="91"/>
        <v>101.31184372468516</v>
      </c>
      <c r="EM85" s="2">
        <f t="shared" si="91"/>
        <v>101.66128970234921</v>
      </c>
      <c r="EN85" s="2">
        <f t="shared" si="91"/>
        <v>104.33872841803864</v>
      </c>
      <c r="EO85" s="2">
        <f t="shared" si="91"/>
        <v>107.12960651614746</v>
      </c>
      <c r="EQ85" s="2">
        <f t="shared" si="92"/>
        <v>99.326267941806833</v>
      </c>
      <c r="ER85" s="2">
        <f t="shared" si="92"/>
        <v>96.015676378227468</v>
      </c>
      <c r="ES85" s="2">
        <f t="shared" si="92"/>
        <v>100.11670636273996</v>
      </c>
      <c r="ET85" s="2">
        <f t="shared" si="92"/>
        <v>102.4784498565474</v>
      </c>
      <c r="EU85" s="2">
        <f t="shared" si="92"/>
        <v>102.96306267174549</v>
      </c>
      <c r="EV85" s="2">
        <f t="shared" si="92"/>
        <v>104.42587442813246</v>
      </c>
      <c r="EW85" s="2">
        <f t="shared" si="92"/>
        <v>105.28371448274086</v>
      </c>
      <c r="EX85" s="2">
        <f t="shared" si="92"/>
        <v>104.13358121849326</v>
      </c>
      <c r="EY85" s="2">
        <f t="shared" si="92"/>
        <v>102.07902613363756</v>
      </c>
      <c r="EZ85" s="2">
        <f t="shared" si="92"/>
        <v>103.81370776293822</v>
      </c>
      <c r="FA85" s="2">
        <f t="shared" si="92"/>
        <v>101.32447115501446</v>
      </c>
      <c r="FB85" s="2">
        <f t="shared" si="92"/>
        <v>100.85774716721843</v>
      </c>
      <c r="FC85" s="2">
        <f t="shared" si="92"/>
        <v>101.61595105739707</v>
      </c>
      <c r="FD85" s="2">
        <f t="shared" si="92"/>
        <v>104.51528551010949</v>
      </c>
      <c r="FE85" s="2">
        <f t="shared" si="92"/>
        <v>109.60901608066185</v>
      </c>
      <c r="FG85" s="2">
        <f t="shared" si="93"/>
        <v>0.81074123593317826</v>
      </c>
      <c r="FH85" s="2">
        <f t="shared" si="93"/>
        <v>0.82382882262918988</v>
      </c>
      <c r="FI85" s="2">
        <f t="shared" si="93"/>
        <v>0.81448139468638303</v>
      </c>
      <c r="FJ85" s="2">
        <f t="shared" si="93"/>
        <v>0.81667484075023522</v>
      </c>
      <c r="FK85" s="2">
        <f t="shared" si="93"/>
        <v>0.82338667957060752</v>
      </c>
      <c r="FL85" s="2">
        <f t="shared" si="93"/>
        <v>0.81612712449897662</v>
      </c>
      <c r="FM85" s="2">
        <f t="shared" si="93"/>
        <v>0.80191563742295668</v>
      </c>
      <c r="FN85" s="2">
        <f t="shared" si="93"/>
        <v>0.80962644853325327</v>
      </c>
      <c r="FO85" s="2">
        <f t="shared" si="93"/>
        <v>0.80410152758698139</v>
      </c>
      <c r="FP85" s="2">
        <f t="shared" si="93"/>
        <v>0.80358964670672772</v>
      </c>
      <c r="FQ85" s="2">
        <f t="shared" si="93"/>
        <v>0.80271214650123401</v>
      </c>
      <c r="FR85" s="2">
        <f t="shared" si="93"/>
        <v>0.80709806419867247</v>
      </c>
      <c r="FS85" s="2">
        <f t="shared" si="93"/>
        <v>0.81432248183871492</v>
      </c>
      <c r="FT85" s="2">
        <f t="shared" si="93"/>
        <v>0.79220868012972867</v>
      </c>
      <c r="FU85" s="2">
        <f t="shared" si="93"/>
        <v>0.77797813321593645</v>
      </c>
      <c r="FW85" s="2">
        <f t="shared" si="82"/>
        <v>7.5950688607540973E-4</v>
      </c>
      <c r="FX85" s="2">
        <f t="shared" si="82"/>
        <v>6.3627411302711809E-4</v>
      </c>
      <c r="FY85" s="2">
        <f t="shared" si="82"/>
        <v>6.2635415948191723E-4</v>
      </c>
      <c r="FZ85" s="2">
        <f t="shared" si="82"/>
        <v>6.8998693673283384E-4</v>
      </c>
      <c r="GA85" s="2">
        <f t="shared" si="82"/>
        <v>8.1162513978817871E-4</v>
      </c>
      <c r="GB85" s="2">
        <f t="shared" si="82"/>
        <v>7.8246559080664827E-4</v>
      </c>
      <c r="GC85" s="2">
        <f t="shared" si="82"/>
        <v>7.2107194876315072E-4</v>
      </c>
      <c r="GD85" s="2">
        <f t="shared" si="82"/>
        <v>8.7373136187209933E-4</v>
      </c>
      <c r="GE85" s="2">
        <f t="shared" si="82"/>
        <v>9.7844150883900135E-4</v>
      </c>
      <c r="GF85" s="2">
        <f t="shared" si="82"/>
        <v>1.1523638722910007E-3</v>
      </c>
      <c r="GG85" s="2">
        <f t="shared" si="82"/>
        <v>1.162475204452939E-3</v>
      </c>
      <c r="GH85" s="2">
        <f t="shared" si="82"/>
        <v>1.036913570851393E-3</v>
      </c>
      <c r="GI85" s="2">
        <f t="shared" si="82"/>
        <v>1.0171720701807783E-3</v>
      </c>
      <c r="GJ85" s="2">
        <f t="shared" si="82"/>
        <v>7.6496626808543315E-4</v>
      </c>
      <c r="GK85" s="2">
        <f t="shared" si="82"/>
        <v>7.2015005446910893E-4</v>
      </c>
      <c r="GM85" s="86">
        <f t="shared" si="83"/>
        <v>0.60844934942499651</v>
      </c>
      <c r="GN85" s="86">
        <f t="shared" si="83"/>
        <v>0.58799691201713378</v>
      </c>
      <c r="GO85" s="86">
        <f t="shared" si="83"/>
        <v>0.60603827774239294</v>
      </c>
      <c r="GP85" s="86">
        <f t="shared" si="83"/>
        <v>0.63573555749587307</v>
      </c>
      <c r="GQ85" s="86">
        <f t="shared" si="83"/>
        <v>0.59695248592481753</v>
      </c>
      <c r="GR85" s="86">
        <f t="shared" si="83"/>
        <v>0.5803901682540461</v>
      </c>
      <c r="GS85" s="86">
        <f t="shared" si="83"/>
        <v>0.59564184268166631</v>
      </c>
      <c r="GT85" s="86">
        <f t="shared" si="83"/>
        <v>0.59919939661539301</v>
      </c>
      <c r="GU85" s="86">
        <f t="shared" si="83"/>
        <v>0.59112140653426082</v>
      </c>
      <c r="GV85" s="86">
        <f t="shared" si="83"/>
        <v>0.57890659436854464</v>
      </c>
      <c r="GW85" s="86">
        <f t="shared" si="83"/>
        <v>0.54484702977659749</v>
      </c>
      <c r="GX85" s="86">
        <f t="shared" si="83"/>
        <v>0.55997598165261497</v>
      </c>
      <c r="GY85" s="86">
        <f t="shared" si="83"/>
        <v>0.5202134341304514</v>
      </c>
      <c r="GZ85" s="86">
        <f t="shared" si="83"/>
        <v>0.57575742751767445</v>
      </c>
      <c r="HA85" s="86">
        <f t="shared" si="83"/>
        <v>0.39887551524325027</v>
      </c>
      <c r="HC85" s="86">
        <f t="shared" si="73"/>
        <v>5.0108044726210506E-4</v>
      </c>
      <c r="HD85" s="86">
        <f t="shared" si="73"/>
        <v>3.1714233647280895E-4</v>
      </c>
      <c r="HE85" s="86">
        <f t="shared" si="73"/>
        <v>2.4889874414465725E-4</v>
      </c>
      <c r="HF85" s="86">
        <f t="shared" si="73"/>
        <v>2.886439580939624E-4</v>
      </c>
      <c r="HG85" s="86">
        <f t="shared" si="87"/>
        <v>4.5122162031648662E-4</v>
      </c>
      <c r="HH85" s="86">
        <f t="shared" si="87"/>
        <v>5.0629668427606609E-4</v>
      </c>
      <c r="HI85" s="86">
        <f t="shared" si="87"/>
        <v>3.290611667299492E-4</v>
      </c>
      <c r="HJ85" s="86">
        <f t="shared" si="87"/>
        <v>5.7514888661697628E-4</v>
      </c>
      <c r="HK85" s="86">
        <f t="shared" si="87"/>
        <v>4.4851218668164706E-4</v>
      </c>
      <c r="HL85" s="86">
        <f t="shared" si="87"/>
        <v>5.9016126261877771E-4</v>
      </c>
      <c r="HM85" s="86">
        <f t="shared" si="87"/>
        <v>7.4907794697382033E-4</v>
      </c>
      <c r="HN85" s="86">
        <f t="shared" si="87"/>
        <v>9.593967510733635E-4</v>
      </c>
      <c r="HO85" s="86">
        <f t="shared" si="87"/>
        <v>1.0988773515587505E-3</v>
      </c>
      <c r="HP85" s="86">
        <f t="shared" si="87"/>
        <v>2.5560105322738029E-4</v>
      </c>
      <c r="HQ85" s="86">
        <f t="shared" si="87"/>
        <v>1.3604018583142545E-4</v>
      </c>
      <c r="HS85" s="86">
        <f t="shared" si="84"/>
        <v>8.8802771763487442E-25</v>
      </c>
      <c r="HT85" s="86">
        <f t="shared" si="84"/>
        <v>6.094609387619897E-27</v>
      </c>
      <c r="HU85" s="86">
        <f t="shared" si="84"/>
        <v>8.0607004225709788E-28</v>
      </c>
      <c r="HV85" s="86">
        <f t="shared" si="84"/>
        <v>4.3553187132381219E-28</v>
      </c>
      <c r="HW85" s="86">
        <f t="shared" si="84"/>
        <v>1.608457730402688E-27</v>
      </c>
      <c r="HX85" s="86">
        <f t="shared" si="84"/>
        <v>8.2602562759332848E-27</v>
      </c>
      <c r="HY85" s="86">
        <f t="shared" si="84"/>
        <v>4.6461574653290939E-28</v>
      </c>
      <c r="HZ85" s="86">
        <f t="shared" si="84"/>
        <v>5.9160655942073879E-27</v>
      </c>
      <c r="IA85" s="86">
        <f t="shared" si="84"/>
        <v>1.9025601863028993E-28</v>
      </c>
      <c r="IB85" s="86">
        <f t="shared" si="84"/>
        <v>1.5888317770117917E-27</v>
      </c>
      <c r="IC85" s="86">
        <f t="shared" si="84"/>
        <v>1.0032400382308906E-27</v>
      </c>
      <c r="ID85" s="86">
        <f t="shared" si="84"/>
        <v>1.7029971857791076E-26</v>
      </c>
      <c r="IE85" s="86">
        <f t="shared" si="84"/>
        <v>4.549373073215386E-26</v>
      </c>
      <c r="IF85" s="86">
        <f t="shared" si="84"/>
        <v>4.3589140844829996E-25</v>
      </c>
      <c r="IG85" s="86">
        <f t="shared" si="84"/>
        <v>9.6223856902170093E-20</v>
      </c>
      <c r="II85" s="86">
        <f t="shared" si="85"/>
        <v>6.7451266494034155E-171</v>
      </c>
      <c r="IJ85" s="86">
        <f t="shared" si="85"/>
        <v>6.4869001422545926E-186</v>
      </c>
      <c r="IK85" s="86">
        <f t="shared" si="85"/>
        <v>2.2654354505847676E-196</v>
      </c>
      <c r="IL85" s="86">
        <f t="shared" si="85"/>
        <v>1.7251962749876845E-199</v>
      </c>
      <c r="IM85" s="86">
        <f t="shared" si="85"/>
        <v>4.3381847723388648E-195</v>
      </c>
      <c r="IN85" s="86">
        <f t="shared" si="85"/>
        <v>1.3297708095694158E-186</v>
      </c>
      <c r="IO85" s="86">
        <f t="shared" si="85"/>
        <v>9.3138579730391771E-200</v>
      </c>
      <c r="IP85" s="86">
        <f t="shared" si="85"/>
        <v>1.8686967647529048E-194</v>
      </c>
      <c r="IQ85" s="86">
        <f t="shared" si="85"/>
        <v>2.4795968704520301E-202</v>
      </c>
      <c r="IR85" s="86">
        <f t="shared" si="85"/>
        <v>2.1727189084547232E-194</v>
      </c>
      <c r="IS85" s="86">
        <f t="shared" si="85"/>
        <v>5.133296676465473E-196</v>
      </c>
      <c r="IT85" s="86">
        <f t="shared" si="85"/>
        <v>3.9853816468683293E-190</v>
      </c>
      <c r="IU85" s="86">
        <f t="shared" si="85"/>
        <v>6.6380790196915384E-187</v>
      </c>
      <c r="IV85" s="86">
        <f t="shared" si="85"/>
        <v>1.3783870524515754E-109</v>
      </c>
      <c r="IW85" s="86">
        <f t="shared" si="85"/>
        <v>1.2152184874071716E-66</v>
      </c>
      <c r="IY85" s="86">
        <f t="shared" si="86"/>
        <v>0.60895042987225867</v>
      </c>
      <c r="IZ85" s="86">
        <f t="shared" si="86"/>
        <v>0.58831405435360662</v>
      </c>
      <c r="JA85" s="86">
        <f t="shared" si="86"/>
        <v>0.60628717648653763</v>
      </c>
      <c r="JB85" s="86">
        <f t="shared" si="86"/>
        <v>0.63602420145396699</v>
      </c>
      <c r="JC85" s="86">
        <f t="shared" si="86"/>
        <v>0.59740370754513406</v>
      </c>
      <c r="JD85" s="86">
        <f t="shared" si="86"/>
        <v>0.58089646493832214</v>
      </c>
      <c r="JE85" s="86">
        <f t="shared" si="86"/>
        <v>0.59597090384839624</v>
      </c>
      <c r="JF85" s="86">
        <f t="shared" si="86"/>
        <v>0.59977454550201004</v>
      </c>
      <c r="JG85" s="86">
        <f t="shared" si="86"/>
        <v>0.59156991872094244</v>
      </c>
      <c r="JH85" s="86">
        <f t="shared" si="86"/>
        <v>0.57949675563116343</v>
      </c>
      <c r="JI85" s="86">
        <f t="shared" si="86"/>
        <v>0.54559610772357137</v>
      </c>
      <c r="JJ85" s="86">
        <f t="shared" si="86"/>
        <v>0.56093537840368835</v>
      </c>
      <c r="JK85" s="86">
        <f t="shared" si="86"/>
        <v>0.52131231148201018</v>
      </c>
      <c r="JL85" s="86">
        <f t="shared" si="86"/>
        <v>0.57601302857090186</v>
      </c>
      <c r="JM85" s="86">
        <f t="shared" si="86"/>
        <v>0.39901155542908168</v>
      </c>
    </row>
    <row r="86" spans="2:273" x14ac:dyDescent="0.25">
      <c r="B86" s="2">
        <v>59</v>
      </c>
      <c r="C86" s="37">
        <v>218.06299999999999</v>
      </c>
      <c r="D86" s="37">
        <v>219.81399999999999</v>
      </c>
      <c r="E86" s="37">
        <v>215.28800000000001</v>
      </c>
      <c r="F86" s="37">
        <v>213.84700000000001</v>
      </c>
      <c r="G86" s="37">
        <v>201.81399999999999</v>
      </c>
      <c r="H86" s="37">
        <v>207.15299999999999</v>
      </c>
      <c r="I86" s="37">
        <v>213.61</v>
      </c>
      <c r="J86" s="37">
        <v>202.881</v>
      </c>
      <c r="K86" s="37">
        <v>201.93100000000001</v>
      </c>
      <c r="L86" s="37">
        <v>197.19</v>
      </c>
      <c r="M86" s="37">
        <v>188.017</v>
      </c>
      <c r="N86" s="37">
        <v>187.328</v>
      </c>
      <c r="O86" s="37">
        <v>180.79300000000001</v>
      </c>
      <c r="P86" s="37">
        <v>195.72399999999999</v>
      </c>
      <c r="Q86" s="37">
        <v>133.22</v>
      </c>
      <c r="S86" s="4">
        <f t="shared" si="88"/>
        <v>213.30383829061347</v>
      </c>
      <c r="T86" s="4">
        <f t="shared" si="88"/>
        <v>218.34656141839352</v>
      </c>
      <c r="U86" s="4">
        <f t="shared" si="88"/>
        <v>211.59993430104333</v>
      </c>
      <c r="V86" s="4">
        <f t="shared" si="88"/>
        <v>209.58091039482767</v>
      </c>
      <c r="W86" s="4">
        <f t="shared" si="88"/>
        <v>193.25482739035633</v>
      </c>
      <c r="X86" s="4">
        <f t="shared" si="88"/>
        <v>200.86688666461848</v>
      </c>
      <c r="Y86" s="4">
        <f t="shared" si="88"/>
        <v>209.70861989848154</v>
      </c>
      <c r="Z86" s="4">
        <f t="shared" si="88"/>
        <v>194.3762594549313</v>
      </c>
      <c r="AA86" s="4">
        <f t="shared" si="88"/>
        <v>193.86019423508986</v>
      </c>
      <c r="AB86" s="4">
        <f t="shared" si="88"/>
        <v>188.95796788661247</v>
      </c>
      <c r="AC86" s="4">
        <f t="shared" si="88"/>
        <v>178.36379131021198</v>
      </c>
      <c r="AD86" s="4">
        <f t="shared" si="88"/>
        <v>177.09685594769564</v>
      </c>
      <c r="AE86" s="4">
        <f t="shared" si="88"/>
        <v>172.00944298957748</v>
      </c>
      <c r="AF86" s="4">
        <f t="shared" si="88"/>
        <v>186.64588615632874</v>
      </c>
      <c r="AG86" s="4">
        <f t="shared" si="88"/>
        <v>134.520844290561</v>
      </c>
      <c r="AI86" s="4">
        <f t="shared" si="89"/>
        <v>4.7591617093865182</v>
      </c>
      <c r="AJ86" s="4">
        <f t="shared" si="89"/>
        <v>1.4674385816064728</v>
      </c>
      <c r="AK86" s="4">
        <f t="shared" si="89"/>
        <v>3.6880656989566774</v>
      </c>
      <c r="AL86" s="4">
        <f t="shared" si="89"/>
        <v>4.2660896051723398</v>
      </c>
      <c r="AM86" s="4">
        <f t="shared" si="89"/>
        <v>8.5591726096436673</v>
      </c>
      <c r="AN86" s="4">
        <f t="shared" si="89"/>
        <v>6.2861133353815148</v>
      </c>
      <c r="AO86" s="4">
        <f t="shared" si="89"/>
        <v>3.9013801015184697</v>
      </c>
      <c r="AP86" s="4">
        <f t="shared" si="89"/>
        <v>8.5047405450686995</v>
      </c>
      <c r="AQ86" s="4">
        <f t="shared" si="89"/>
        <v>8.0708057649101477</v>
      </c>
      <c r="AR86" s="4">
        <f t="shared" si="89"/>
        <v>8.2320321133875325</v>
      </c>
      <c r="AS86" s="4">
        <f t="shared" si="89"/>
        <v>9.6532086897880163</v>
      </c>
      <c r="AT86" s="4">
        <f t="shared" si="89"/>
        <v>10.231144052304359</v>
      </c>
      <c r="AU86" s="4">
        <f t="shared" si="89"/>
        <v>8.7835570104225269</v>
      </c>
      <c r="AV86" s="4">
        <f t="shared" si="89"/>
        <v>9.0781138436712467</v>
      </c>
      <c r="AW86" s="4">
        <f t="shared" si="89"/>
        <v>-1.3008442905610025</v>
      </c>
      <c r="AY86" s="2">
        <f t="shared" si="80"/>
        <v>101.34862252306284</v>
      </c>
      <c r="AZ86" s="2">
        <f t="shared" si="80"/>
        <v>99.68618402167877</v>
      </c>
      <c r="BA86" s="2">
        <f t="shared" si="80"/>
        <v>102.68713646420186</v>
      </c>
      <c r="BB86" s="2">
        <f t="shared" si="80"/>
        <v>105.84076610394735</v>
      </c>
      <c r="BC86" s="2">
        <f t="shared" si="80"/>
        <v>106.21439936067031</v>
      </c>
      <c r="BD86" s="2">
        <f t="shared" si="80"/>
        <v>107.22541010619294</v>
      </c>
      <c r="BE86" s="2">
        <f t="shared" si="80"/>
        <v>107.71128379290775</v>
      </c>
      <c r="BF86" s="2">
        <f t="shared" si="80"/>
        <v>106.91650071252462</v>
      </c>
      <c r="BG86" s="2">
        <f t="shared" si="80"/>
        <v>105.49789966192664</v>
      </c>
      <c r="BH86" s="2">
        <f t="shared" si="80"/>
        <v>107.03347622077618</v>
      </c>
      <c r="BI86" s="2">
        <f t="shared" si="80"/>
        <v>104.24429108439411</v>
      </c>
      <c r="BJ86" s="2">
        <f t="shared" si="80"/>
        <v>103.87020277702807</v>
      </c>
      <c r="BK86" s="2">
        <f t="shared" si="80"/>
        <v>103.22302089114832</v>
      </c>
      <c r="BL86" s="2">
        <f t="shared" si="80"/>
        <v>106.10448177292106</v>
      </c>
      <c r="BM86" s="2">
        <f t="shared" si="80"/>
        <v>107.35324081821996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111.51855607834555</v>
      </c>
      <c r="DL86" s="2">
        <f t="shared" si="90"/>
        <v>112.792106097561</v>
      </c>
      <c r="DM86" s="2">
        <f t="shared" si="90"/>
        <v>114.46548805668016</v>
      </c>
      <c r="DN86" s="2">
        <f t="shared" si="90"/>
        <v>119.31929183535763</v>
      </c>
      <c r="DO86" s="2">
        <f t="shared" si="90"/>
        <v>120.27772688477951</v>
      </c>
      <c r="DP86" s="2">
        <f t="shared" si="90"/>
        <v>121.4514066090382</v>
      </c>
      <c r="DQ86" s="2">
        <f t="shared" si="90"/>
        <v>119.66854694167853</v>
      </c>
      <c r="DR86" s="2">
        <f t="shared" si="90"/>
        <v>120.17218549978547</v>
      </c>
      <c r="DS86" s="2">
        <f t="shared" si="90"/>
        <v>119.81815409695406</v>
      </c>
      <c r="DT86" s="2">
        <f t="shared" si="90"/>
        <v>119.73826593736592</v>
      </c>
      <c r="DU86" s="2">
        <f t="shared" si="90"/>
        <v>118.54065943468294</v>
      </c>
      <c r="DV86" s="2">
        <f t="shared" si="90"/>
        <v>116.43492296918765</v>
      </c>
      <c r="DW86" s="2">
        <f t="shared" si="90"/>
        <v>111.57671652661065</v>
      </c>
      <c r="DX86" s="2">
        <f t="shared" si="90"/>
        <v>114.16088480392159</v>
      </c>
      <c r="DY86" s="2">
        <f t="shared" si="90"/>
        <v>108.7316868131868</v>
      </c>
      <c r="EA86" s="2">
        <f t="shared" si="94"/>
        <v>99.183459099334527</v>
      </c>
      <c r="EB86" s="2">
        <f t="shared" si="91"/>
        <v>97.131203160475891</v>
      </c>
      <c r="EC86" s="2">
        <f t="shared" si="91"/>
        <v>100.24063186567831</v>
      </c>
      <c r="ED86" s="2">
        <f t="shared" si="91"/>
        <v>103.08207387223737</v>
      </c>
      <c r="EE86" s="2">
        <f t="shared" si="91"/>
        <v>103.46402183647143</v>
      </c>
      <c r="EF86" s="2">
        <f t="shared" si="91"/>
        <v>104.30237772406625</v>
      </c>
      <c r="EG86" s="2">
        <f t="shared" si="91"/>
        <v>105.01748250901387</v>
      </c>
      <c r="EH86" s="2">
        <f t="shared" si="91"/>
        <v>104.07401058541824</v>
      </c>
      <c r="EI86" s="2">
        <f t="shared" si="91"/>
        <v>102.31665321525612</v>
      </c>
      <c r="EJ86" s="2">
        <f t="shared" si="91"/>
        <v>104.20235171102661</v>
      </c>
      <c r="EK86" s="2">
        <f t="shared" si="91"/>
        <v>101.03956054213691</v>
      </c>
      <c r="EL86" s="2">
        <f t="shared" si="91"/>
        <v>101.13199859448459</v>
      </c>
      <c r="EM86" s="2">
        <f t="shared" si="91"/>
        <v>101.48591373043182</v>
      </c>
      <c r="EN86" s="2">
        <f t="shared" si="91"/>
        <v>104.17709307802433</v>
      </c>
      <c r="EO86" s="2">
        <f t="shared" si="91"/>
        <v>106.99207259216919</v>
      </c>
      <c r="EQ86" s="2">
        <f t="shared" si="92"/>
        <v>99.177681106709088</v>
      </c>
      <c r="ER86" s="2">
        <f t="shared" si="92"/>
        <v>95.876214584787135</v>
      </c>
      <c r="ES86" s="2">
        <f t="shared" si="92"/>
        <v>99.936468325503142</v>
      </c>
      <c r="ET86" s="2">
        <f t="shared" si="92"/>
        <v>102.30111762031072</v>
      </c>
      <c r="EU86" s="2">
        <f t="shared" si="92"/>
        <v>102.77702547418511</v>
      </c>
      <c r="EV86" s="2">
        <f t="shared" si="92"/>
        <v>104.24428075566176</v>
      </c>
      <c r="EW86" s="2">
        <f t="shared" si="92"/>
        <v>105.09597561289992</v>
      </c>
      <c r="EX86" s="2">
        <f t="shared" si="92"/>
        <v>103.93263743416378</v>
      </c>
      <c r="EY86" s="2">
        <f t="shared" si="92"/>
        <v>101.90551306794609</v>
      </c>
      <c r="EZ86" s="2">
        <f t="shared" si="92"/>
        <v>103.61765255982192</v>
      </c>
      <c r="FA86" s="2">
        <f t="shared" si="92"/>
        <v>101.15911070204857</v>
      </c>
      <c r="FB86" s="2">
        <f t="shared" si="92"/>
        <v>100.68902153788494</v>
      </c>
      <c r="FC86" s="2">
        <f t="shared" si="92"/>
        <v>101.44156829973888</v>
      </c>
      <c r="FD86" s="2">
        <f t="shared" si="92"/>
        <v>104.34924325004415</v>
      </c>
      <c r="FE86" s="2">
        <f t="shared" si="92"/>
        <v>109.40050401960343</v>
      </c>
      <c r="FG86" s="2">
        <f t="shared" si="93"/>
        <v>0.82447091912836568</v>
      </c>
      <c r="FH86" s="2">
        <f t="shared" si="93"/>
        <v>0.83680019128371586</v>
      </c>
      <c r="FI86" s="2">
        <f t="shared" si="93"/>
        <v>0.82799731346291272</v>
      </c>
      <c r="FJ86" s="2">
        <f t="shared" si="93"/>
        <v>0.8300642982376002</v>
      </c>
      <c r="FK86" s="2">
        <f t="shared" si="93"/>
        <v>0.83638413742861195</v>
      </c>
      <c r="FL86" s="2">
        <f t="shared" si="93"/>
        <v>0.82954823607562722</v>
      </c>
      <c r="FM86" s="2">
        <f t="shared" si="93"/>
        <v>0.81614037390734007</v>
      </c>
      <c r="FN86" s="2">
        <f t="shared" si="93"/>
        <v>0.82341938945487947</v>
      </c>
      <c r="FO86" s="2">
        <f t="shared" si="93"/>
        <v>0.81820487773884376</v>
      </c>
      <c r="FP86" s="2">
        <f t="shared" si="93"/>
        <v>0.81772149496852409</v>
      </c>
      <c r="FQ86" s="2">
        <f t="shared" si="93"/>
        <v>0.81689274502393683</v>
      </c>
      <c r="FR86" s="2">
        <f t="shared" si="93"/>
        <v>0.82103369857601571</v>
      </c>
      <c r="FS86" s="2">
        <f t="shared" si="93"/>
        <v>0.82784753109135401</v>
      </c>
      <c r="FT86" s="2">
        <f t="shared" si="93"/>
        <v>0.80696268869927856</v>
      </c>
      <c r="FU86" s="2">
        <f t="shared" si="93"/>
        <v>0.79347915938095603</v>
      </c>
      <c r="FW86" s="2">
        <f t="shared" si="82"/>
        <v>8.3272172200669567E-4</v>
      </c>
      <c r="FX86" s="2">
        <f t="shared" si="82"/>
        <v>6.9761786733047999E-4</v>
      </c>
      <c r="FY86" s="2">
        <f t="shared" si="82"/>
        <v>6.8674217943562148E-4</v>
      </c>
      <c r="FZ86" s="2">
        <f t="shared" si="82"/>
        <v>7.5650527218243575E-4</v>
      </c>
      <c r="GA86" s="2">
        <f t="shared" si="82"/>
        <v>8.898595895389281E-4</v>
      </c>
      <c r="GB86" s="2">
        <f t="shared" si="82"/>
        <v>8.5789169656232307E-4</v>
      </c>
      <c r="GC86" s="2">
        <f t="shared" si="82"/>
        <v>7.905846704955613E-4</v>
      </c>
      <c r="GD86" s="2">
        <f t="shared" si="82"/>
        <v>9.5794663648495317E-4</v>
      </c>
      <c r="GE86" s="2">
        <f t="shared" si="82"/>
        <v>1.0727385159813973E-3</v>
      </c>
      <c r="GF86" s="2">
        <f t="shared" si="82"/>
        <v>1.2634013975651728E-3</v>
      </c>
      <c r="GG86" s="2">
        <f t="shared" si="82"/>
        <v>1.2744857771853806E-3</v>
      </c>
      <c r="GH86" s="2">
        <f t="shared" si="82"/>
        <v>1.136839392821252E-3</v>
      </c>
      <c r="GI86" s="2">
        <f t="shared" si="82"/>
        <v>1.115197556848777E-3</v>
      </c>
      <c r="GJ86" s="2">
        <f t="shared" si="82"/>
        <v>8.387069350170623E-4</v>
      </c>
      <c r="GK86" s="2">
        <f t="shared" si="82"/>
        <v>7.8957397404168445E-4</v>
      </c>
      <c r="GM86" s="86">
        <f t="shared" si="83"/>
        <v>0.57361190760098213</v>
      </c>
      <c r="GN86" s="86">
        <f t="shared" si="83"/>
        <v>0.57420729681292948</v>
      </c>
      <c r="GO86" s="86">
        <f t="shared" si="83"/>
        <v>0.57647967889919105</v>
      </c>
      <c r="GP86" s="86">
        <f t="shared" si="83"/>
        <v>0.58687951093480495</v>
      </c>
      <c r="GQ86" s="86">
        <f t="shared" si="83"/>
        <v>0.51470460899081438</v>
      </c>
      <c r="GR86" s="86">
        <f t="shared" si="83"/>
        <v>0.53447594992857761</v>
      </c>
      <c r="GS86" s="86">
        <f t="shared" si="83"/>
        <v>0.56443879652022799</v>
      </c>
      <c r="GT86" s="86">
        <f t="shared" si="83"/>
        <v>0.52445391411812325</v>
      </c>
      <c r="GU86" s="86">
        <f t="shared" si="83"/>
        <v>0.52358295601763127</v>
      </c>
      <c r="GV86" s="86">
        <f t="shared" si="83"/>
        <v>0.50284043749619078</v>
      </c>
      <c r="GW86" s="86">
        <f t="shared" si="83"/>
        <v>0.45686176893049407</v>
      </c>
      <c r="GX86" s="86">
        <f t="shared" si="83"/>
        <v>0.46109881314645496</v>
      </c>
      <c r="GY86" s="86">
        <f t="shared" si="83"/>
        <v>0.43371572489981786</v>
      </c>
      <c r="GZ86" s="86">
        <f t="shared" si="83"/>
        <v>0.49530876420651471</v>
      </c>
      <c r="HA86" s="86">
        <f t="shared" si="83"/>
        <v>0.26781521212447873</v>
      </c>
      <c r="HC86" s="86">
        <f t="shared" si="73"/>
        <v>8.7939075310545589E-4</v>
      </c>
      <c r="HD86" s="86">
        <f t="shared" si="73"/>
        <v>5.7235113347576746E-4</v>
      </c>
      <c r="HE86" s="86">
        <f t="shared" si="73"/>
        <v>4.6030205565792358E-4</v>
      </c>
      <c r="HF86" s="86">
        <f t="shared" si="73"/>
        <v>5.3755016862580606E-4</v>
      </c>
      <c r="HG86" s="86">
        <f t="shared" si="87"/>
        <v>8.3081017082017015E-4</v>
      </c>
      <c r="HH86" s="86">
        <f t="shared" si="87"/>
        <v>9.1288786713583669E-4</v>
      </c>
      <c r="HI86" s="86">
        <f t="shared" si="87"/>
        <v>6.121040268667311E-4</v>
      </c>
      <c r="HJ86" s="86">
        <f t="shared" si="87"/>
        <v>1.0537380913786987E-3</v>
      </c>
      <c r="HK86" s="86">
        <f t="shared" si="87"/>
        <v>8.4908152148811551E-4</v>
      </c>
      <c r="HL86" s="86">
        <f t="shared" si="87"/>
        <v>1.106392027703794E-3</v>
      </c>
      <c r="HM86" s="86">
        <f t="shared" si="87"/>
        <v>1.3940852926906124E-3</v>
      </c>
      <c r="HN86" s="86">
        <f t="shared" si="87"/>
        <v>1.732429114260447E-3</v>
      </c>
      <c r="HO86" s="86">
        <f t="shared" si="87"/>
        <v>1.959513653311231E-3</v>
      </c>
      <c r="HP86" s="86">
        <f t="shared" si="87"/>
        <v>5.1049700874036938E-4</v>
      </c>
      <c r="HQ86" s="86">
        <f t="shared" si="87"/>
        <v>3.082220640950346E-4</v>
      </c>
      <c r="HS86" s="86">
        <f t="shared" si="84"/>
        <v>6.1157078243559172E-24</v>
      </c>
      <c r="HT86" s="86">
        <f t="shared" si="84"/>
        <v>4.7522418842197416E-26</v>
      </c>
      <c r="HU86" s="86">
        <f t="shared" si="84"/>
        <v>6.8676857573932158E-27</v>
      </c>
      <c r="HV86" s="86">
        <f t="shared" si="84"/>
        <v>3.9264220273621028E-27</v>
      </c>
      <c r="HW86" s="86">
        <f t="shared" si="84"/>
        <v>1.4514425938326591E-26</v>
      </c>
      <c r="HX86" s="86">
        <f t="shared" si="84"/>
        <v>6.8208620645309313E-26</v>
      </c>
      <c r="HY86" s="86">
        <f t="shared" si="84"/>
        <v>4.2459762973262018E-27</v>
      </c>
      <c r="HZ86" s="86">
        <f t="shared" si="84"/>
        <v>5.3119447315404569E-26</v>
      </c>
      <c r="IA86" s="86">
        <f t="shared" si="84"/>
        <v>1.9768217729189247E-27</v>
      </c>
      <c r="IB86" s="86">
        <f t="shared" si="84"/>
        <v>1.5989605096075609E-26</v>
      </c>
      <c r="IC86" s="86">
        <f t="shared" si="84"/>
        <v>1.0315798205343075E-26</v>
      </c>
      <c r="ID86" s="86">
        <f t="shared" si="84"/>
        <v>1.5427715446797086E-25</v>
      </c>
      <c r="IE86" s="86">
        <f t="shared" si="84"/>
        <v>3.9460615128776561E-25</v>
      </c>
      <c r="IF86" s="86">
        <f t="shared" si="84"/>
        <v>3.2517021256857432E-24</v>
      </c>
      <c r="IG86" s="86">
        <f t="shared" si="84"/>
        <v>4.5478573107205748E-19</v>
      </c>
      <c r="II86" s="86">
        <f t="shared" si="85"/>
        <v>1.3546301293288124E-166</v>
      </c>
      <c r="IJ86" s="86">
        <f t="shared" si="85"/>
        <v>2.426656437201019E-181</v>
      </c>
      <c r="IK86" s="86">
        <f t="shared" si="85"/>
        <v>1.505536820724006E-191</v>
      </c>
      <c r="IL86" s="86">
        <f t="shared" si="85"/>
        <v>1.5902359872568669E-194</v>
      </c>
      <c r="IM86" s="86">
        <f t="shared" si="85"/>
        <v>3.9949189690812046E-190</v>
      </c>
      <c r="IN86" s="86">
        <f t="shared" si="85"/>
        <v>7.0115295091618385E-182</v>
      </c>
      <c r="IO86" s="86">
        <f t="shared" si="85"/>
        <v>9.3452020140979903E-195</v>
      </c>
      <c r="IP86" s="86">
        <f t="shared" si="85"/>
        <v>1.8661933660338697E-189</v>
      </c>
      <c r="IQ86" s="86">
        <f t="shared" si="85"/>
        <v>4.8173343372402231E-197</v>
      </c>
      <c r="IR86" s="86">
        <f t="shared" si="85"/>
        <v>3.4516150681232362E-189</v>
      </c>
      <c r="IS86" s="86">
        <f t="shared" si="85"/>
        <v>9.1643334315886615E-191</v>
      </c>
      <c r="IT86" s="86">
        <f t="shared" si="85"/>
        <v>4.0607900680488293E-185</v>
      </c>
      <c r="IU86" s="86">
        <f t="shared" si="85"/>
        <v>5.3806060151599127E-182</v>
      </c>
      <c r="IV86" s="86">
        <f t="shared" si="85"/>
        <v>7.6734614927635988E-107</v>
      </c>
      <c r="IW86" s="86">
        <f t="shared" si="85"/>
        <v>5.2949261780527984E-65</v>
      </c>
      <c r="IY86" s="86">
        <f t="shared" si="86"/>
        <v>0.57449129835408763</v>
      </c>
      <c r="IZ86" s="86">
        <f t="shared" si="86"/>
        <v>0.57477964794640524</v>
      </c>
      <c r="JA86" s="86">
        <f t="shared" si="86"/>
        <v>0.576939980954849</v>
      </c>
      <c r="JB86" s="86">
        <f t="shared" si="86"/>
        <v>0.58741706110343073</v>
      </c>
      <c r="JC86" s="86">
        <f t="shared" si="86"/>
        <v>0.51553541916163459</v>
      </c>
      <c r="JD86" s="86">
        <f t="shared" si="86"/>
        <v>0.53538883779571345</v>
      </c>
      <c r="JE86" s="86">
        <f t="shared" si="86"/>
        <v>0.56505090054709473</v>
      </c>
      <c r="JF86" s="86">
        <f t="shared" si="86"/>
        <v>0.52550765220950191</v>
      </c>
      <c r="JG86" s="86">
        <f t="shared" si="86"/>
        <v>0.52443203753911938</v>
      </c>
      <c r="JH86" s="86">
        <f t="shared" si="86"/>
        <v>0.50394682952389458</v>
      </c>
      <c r="JI86" s="86">
        <f t="shared" si="86"/>
        <v>0.45825585422318471</v>
      </c>
      <c r="JJ86" s="86">
        <f t="shared" si="86"/>
        <v>0.46283124226071543</v>
      </c>
      <c r="JK86" s="86">
        <f t="shared" si="86"/>
        <v>0.43567523855312906</v>
      </c>
      <c r="JL86" s="86">
        <f t="shared" si="86"/>
        <v>0.4958192612152551</v>
      </c>
      <c r="JM86" s="86">
        <f t="shared" si="86"/>
        <v>0.26812343418857376</v>
      </c>
    </row>
    <row r="87" spans="2:273" x14ac:dyDescent="0.25">
      <c r="B87" s="2">
        <v>60</v>
      </c>
      <c r="C87" s="37">
        <v>200.30199999999999</v>
      </c>
      <c r="D87" s="37">
        <v>206.322</v>
      </c>
      <c r="E87" s="37">
        <v>197.71199999999999</v>
      </c>
      <c r="F87" s="37">
        <v>191.30500000000001</v>
      </c>
      <c r="G87" s="37">
        <v>173.61</v>
      </c>
      <c r="H87" s="37">
        <v>188.017</v>
      </c>
      <c r="I87" s="37">
        <v>195.28800000000001</v>
      </c>
      <c r="J87" s="37">
        <v>176.22</v>
      </c>
      <c r="K87" s="37">
        <v>174.19</v>
      </c>
      <c r="L87" s="37">
        <v>168.155</v>
      </c>
      <c r="M87" s="37">
        <v>156.017</v>
      </c>
      <c r="N87" s="37">
        <v>154.31</v>
      </c>
      <c r="O87" s="37">
        <v>151.19</v>
      </c>
      <c r="P87" s="37">
        <v>164.05199999999999</v>
      </c>
      <c r="Q87" s="37">
        <v>115.712</v>
      </c>
      <c r="S87" s="4">
        <f t="shared" si="88"/>
        <v>187.28646929059008</v>
      </c>
      <c r="T87" s="4">
        <f t="shared" si="88"/>
        <v>197.85200294997736</v>
      </c>
      <c r="U87" s="4">
        <f t="shared" si="88"/>
        <v>187.69591331931088</v>
      </c>
      <c r="V87" s="4">
        <f t="shared" si="88"/>
        <v>181.84964500531757</v>
      </c>
      <c r="W87" s="4">
        <f t="shared" si="88"/>
        <v>165.59294409532106</v>
      </c>
      <c r="X87" s="4">
        <f t="shared" si="88"/>
        <v>178.06747411286312</v>
      </c>
      <c r="Y87" s="4">
        <f t="shared" si="88"/>
        <v>186.21365835940418</v>
      </c>
      <c r="Z87" s="4">
        <f t="shared" si="88"/>
        <v>167.06126227582166</v>
      </c>
      <c r="AA87" s="4">
        <f t="shared" si="88"/>
        <v>167.23340288301532</v>
      </c>
      <c r="AB87" s="4">
        <f t="shared" si="88"/>
        <v>163.0028142580266</v>
      </c>
      <c r="AC87" s="4">
        <f t="shared" si="88"/>
        <v>153.1027875246304</v>
      </c>
      <c r="AD87" s="4">
        <f t="shared" si="88"/>
        <v>150.81875144574681</v>
      </c>
      <c r="AE87" s="4">
        <f t="shared" si="88"/>
        <v>149.43741664393085</v>
      </c>
      <c r="AF87" s="4">
        <f t="shared" si="88"/>
        <v>159.41652070206678</v>
      </c>
      <c r="AG87" s="4">
        <f t="shared" si="88"/>
        <v>120.14482988783654</v>
      </c>
      <c r="AI87" s="4">
        <f t="shared" si="89"/>
        <v>13.015530709409916</v>
      </c>
      <c r="AJ87" s="4">
        <f t="shared" si="89"/>
        <v>8.4699970500226414</v>
      </c>
      <c r="AK87" s="4">
        <f t="shared" si="89"/>
        <v>10.016086680689114</v>
      </c>
      <c r="AL87" s="4">
        <f t="shared" si="89"/>
        <v>9.4553549946824376</v>
      </c>
      <c r="AM87" s="4">
        <f t="shared" si="89"/>
        <v>8.0170559046789549</v>
      </c>
      <c r="AN87" s="4">
        <f t="shared" si="89"/>
        <v>9.9495258871368719</v>
      </c>
      <c r="AO87" s="4">
        <f t="shared" si="89"/>
        <v>9.0743416405958328</v>
      </c>
      <c r="AP87" s="4">
        <f t="shared" si="89"/>
        <v>9.1587377241783372</v>
      </c>
      <c r="AQ87" s="4">
        <f t="shared" si="89"/>
        <v>6.9565971169846819</v>
      </c>
      <c r="AR87" s="4">
        <f t="shared" si="89"/>
        <v>5.1521857419733976</v>
      </c>
      <c r="AS87" s="4">
        <f t="shared" si="89"/>
        <v>2.9142124753695953</v>
      </c>
      <c r="AT87" s="4">
        <f t="shared" si="89"/>
        <v>3.4912485542531897</v>
      </c>
      <c r="AU87" s="4">
        <f t="shared" si="89"/>
        <v>1.7525833560691524</v>
      </c>
      <c r="AV87" s="4">
        <f t="shared" si="89"/>
        <v>4.635479297933216</v>
      </c>
      <c r="AW87" s="4">
        <f t="shared" si="89"/>
        <v>-4.4328298878365331</v>
      </c>
      <c r="AY87" s="2">
        <f t="shared" si="80"/>
        <v>101.07590114497067</v>
      </c>
      <c r="AZ87" s="2">
        <f t="shared" si="80"/>
        <v>99.366795486041113</v>
      </c>
      <c r="BA87" s="2">
        <f t="shared" si="80"/>
        <v>102.37206533744829</v>
      </c>
      <c r="BB87" s="2">
        <f t="shared" si="80"/>
        <v>105.4978208406022</v>
      </c>
      <c r="BC87" s="2">
        <f t="shared" si="80"/>
        <v>105.85399344497351</v>
      </c>
      <c r="BD87" s="2">
        <f t="shared" si="80"/>
        <v>106.88023973088592</v>
      </c>
      <c r="BE87" s="2">
        <f t="shared" si="80"/>
        <v>107.3862937208204</v>
      </c>
      <c r="BF87" s="2">
        <f t="shared" si="80"/>
        <v>106.56355987668657</v>
      </c>
      <c r="BG87" s="2">
        <f t="shared" si="80"/>
        <v>105.14428493742544</v>
      </c>
      <c r="BH87" s="2">
        <f t="shared" si="80"/>
        <v>106.68173159607571</v>
      </c>
      <c r="BI87" s="2">
        <f t="shared" si="80"/>
        <v>103.91718672091986</v>
      </c>
      <c r="BJ87" s="2">
        <f t="shared" si="80"/>
        <v>103.55268913145709</v>
      </c>
      <c r="BK87" s="2">
        <f t="shared" si="80"/>
        <v>102.96324838176812</v>
      </c>
      <c r="BL87" s="2">
        <f t="shared" si="80"/>
        <v>105.85532944153648</v>
      </c>
      <c r="BM87" s="2">
        <f t="shared" si="80"/>
        <v>107.19855790422295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111.58841558157347</v>
      </c>
      <c r="DL87" s="2">
        <f t="shared" si="90"/>
        <v>112.87870731707319</v>
      </c>
      <c r="DM87" s="2">
        <f t="shared" si="90"/>
        <v>114.61263846153845</v>
      </c>
      <c r="DN87" s="2">
        <f t="shared" si="90"/>
        <v>119.48775641025642</v>
      </c>
      <c r="DO87" s="2">
        <f t="shared" si="90"/>
        <v>120.39118065433854</v>
      </c>
      <c r="DP87" s="2">
        <f t="shared" si="90"/>
        <v>121.6131156581683</v>
      </c>
      <c r="DQ87" s="2">
        <f t="shared" si="90"/>
        <v>119.82011237553343</v>
      </c>
      <c r="DR87" s="2">
        <f t="shared" si="90"/>
        <v>120.33852797082795</v>
      </c>
      <c r="DS87" s="2">
        <f t="shared" si="90"/>
        <v>120.00779785499782</v>
      </c>
      <c r="DT87" s="2">
        <f t="shared" si="90"/>
        <v>119.91915448305447</v>
      </c>
      <c r="DU87" s="2">
        <f t="shared" si="90"/>
        <v>118.78658166539341</v>
      </c>
      <c r="DV87" s="2">
        <f t="shared" si="90"/>
        <v>116.63728403361343</v>
      </c>
      <c r="DW87" s="2">
        <f t="shared" si="90"/>
        <v>111.67790924369748</v>
      </c>
      <c r="DX87" s="2">
        <f t="shared" si="90"/>
        <v>114.28781060606063</v>
      </c>
      <c r="DY87" s="2">
        <f t="shared" si="90"/>
        <v>108.6372967032967</v>
      </c>
      <c r="EA87" s="2">
        <f t="shared" si="94"/>
        <v>99.034731813485678</v>
      </c>
      <c r="EB87" s="2">
        <f t="shared" si="91"/>
        <v>96.964564617200992</v>
      </c>
      <c r="EC87" s="2">
        <f t="shared" si="91"/>
        <v>100.05329236998006</v>
      </c>
      <c r="ED87" s="2">
        <f t="shared" si="91"/>
        <v>102.88647871631851</v>
      </c>
      <c r="EE87" s="2">
        <f t="shared" si="91"/>
        <v>103.26118184862692</v>
      </c>
      <c r="EF87" s="2">
        <f t="shared" si="91"/>
        <v>104.11942400957358</v>
      </c>
      <c r="EG87" s="2">
        <f t="shared" si="91"/>
        <v>104.83159522197454</v>
      </c>
      <c r="EH87" s="2">
        <f t="shared" si="91"/>
        <v>103.86964044807752</v>
      </c>
      <c r="EI87" s="2">
        <f t="shared" si="91"/>
        <v>102.13294456744156</v>
      </c>
      <c r="EJ87" s="2">
        <f t="shared" si="91"/>
        <v>103.99155893536121</v>
      </c>
      <c r="EK87" s="2">
        <f t="shared" si="91"/>
        <v>100.8772690908132</v>
      </c>
      <c r="EL87" s="2">
        <f t="shared" si="91"/>
        <v>100.952153464284</v>
      </c>
      <c r="EM87" s="2">
        <f t="shared" si="91"/>
        <v>101.31053775851443</v>
      </c>
      <c r="EN87" s="2">
        <f t="shared" si="91"/>
        <v>104.01545773801001</v>
      </c>
      <c r="EO87" s="2">
        <f t="shared" si="91"/>
        <v>106.85453866819091</v>
      </c>
      <c r="EQ87" s="2">
        <f t="shared" si="92"/>
        <v>99.029094271611342</v>
      </c>
      <c r="ER87" s="2">
        <f t="shared" si="92"/>
        <v>95.736752791346802</v>
      </c>
      <c r="ES87" s="2">
        <f t="shared" si="92"/>
        <v>99.756230288266323</v>
      </c>
      <c r="ET87" s="2">
        <f t="shared" si="92"/>
        <v>102.12378538407405</v>
      </c>
      <c r="EU87" s="2">
        <f t="shared" si="92"/>
        <v>102.59098827662473</v>
      </c>
      <c r="EV87" s="2">
        <f t="shared" si="92"/>
        <v>104.06268708319107</v>
      </c>
      <c r="EW87" s="2">
        <f t="shared" si="92"/>
        <v>104.90823674305898</v>
      </c>
      <c r="EX87" s="2">
        <f t="shared" si="92"/>
        <v>103.7316936498343</v>
      </c>
      <c r="EY87" s="2">
        <f t="shared" si="92"/>
        <v>101.73200000225464</v>
      </c>
      <c r="EZ87" s="2">
        <f t="shared" si="92"/>
        <v>103.4215973567056</v>
      </c>
      <c r="FA87" s="2">
        <f t="shared" si="92"/>
        <v>100.99375024908265</v>
      </c>
      <c r="FB87" s="2">
        <f t="shared" si="92"/>
        <v>100.52029590855145</v>
      </c>
      <c r="FC87" s="2">
        <f t="shared" si="92"/>
        <v>101.26718554208067</v>
      </c>
      <c r="FD87" s="2">
        <f t="shared" si="92"/>
        <v>104.18320098997881</v>
      </c>
      <c r="FE87" s="2">
        <f t="shared" si="92"/>
        <v>109.19199195854503</v>
      </c>
      <c r="FG87" s="2">
        <f t="shared" si="93"/>
        <v>0.83740434153032428</v>
      </c>
      <c r="FH87" s="2">
        <f t="shared" si="93"/>
        <v>0.84899155221925648</v>
      </c>
      <c r="FI87" s="2">
        <f t="shared" si="93"/>
        <v>0.84072109934284711</v>
      </c>
      <c r="FJ87" s="2">
        <f t="shared" si="93"/>
        <v>0.84266423501065357</v>
      </c>
      <c r="FK87" s="2">
        <f t="shared" si="93"/>
        <v>0.84860095524266477</v>
      </c>
      <c r="FL87" s="2">
        <f t="shared" si="93"/>
        <v>0.84217916135224502</v>
      </c>
      <c r="FM87" s="2">
        <f t="shared" si="93"/>
        <v>0.82956072035949979</v>
      </c>
      <c r="FN87" s="2">
        <f t="shared" si="93"/>
        <v>0.83641491835166615</v>
      </c>
      <c r="FO87" s="2">
        <f t="shared" si="93"/>
        <v>0.83150564217141187</v>
      </c>
      <c r="FP87" s="2">
        <f t="shared" si="93"/>
        <v>0.83105032271243084</v>
      </c>
      <c r="FQ87" s="2">
        <f t="shared" si="93"/>
        <v>0.83026959514232834</v>
      </c>
      <c r="FR87" s="2">
        <f t="shared" si="93"/>
        <v>0.83416944375756175</v>
      </c>
      <c r="FS87" s="2">
        <f t="shared" si="93"/>
        <v>0.84058026370896632</v>
      </c>
      <c r="FT87" s="2">
        <f t="shared" si="93"/>
        <v>0.82090593275551993</v>
      </c>
      <c r="FU87" s="2">
        <f t="shared" si="93"/>
        <v>0.80816480321901396</v>
      </c>
      <c r="FW87" s="2">
        <f t="shared" si="82"/>
        <v>9.1298786265622638E-4</v>
      </c>
      <c r="FX87" s="2">
        <f t="shared" si="82"/>
        <v>7.648713011710643E-4</v>
      </c>
      <c r="FY87" s="2">
        <f t="shared" si="82"/>
        <v>7.5294793907038429E-4</v>
      </c>
      <c r="FZ87" s="2">
        <f t="shared" si="82"/>
        <v>8.2943099914550595E-4</v>
      </c>
      <c r="GA87" s="2">
        <f t="shared" si="82"/>
        <v>9.7562787790693548E-4</v>
      </c>
      <c r="GB87" s="2">
        <f t="shared" si="82"/>
        <v>9.4058169001487565E-4</v>
      </c>
      <c r="GC87" s="2">
        <f t="shared" si="82"/>
        <v>8.6679273949547236E-4</v>
      </c>
      <c r="GD87" s="2">
        <f t="shared" si="82"/>
        <v>1.0502705329598716E-3</v>
      </c>
      <c r="GE87" s="2">
        <f t="shared" si="82"/>
        <v>1.1761126701244078E-3</v>
      </c>
      <c r="GF87" s="2">
        <f t="shared" si="82"/>
        <v>1.385123251781135E-3</v>
      </c>
      <c r="GG87" s="2">
        <f t="shared" si="82"/>
        <v>1.3972740570362481E-3</v>
      </c>
      <c r="GH87" s="2">
        <f t="shared" si="82"/>
        <v>1.2463829032017067E-3</v>
      </c>
      <c r="GI87" s="2">
        <f t="shared" si="82"/>
        <v>1.2226582569256671E-3</v>
      </c>
      <c r="GJ87" s="2">
        <f t="shared" si="82"/>
        <v>9.1954946007898823E-4</v>
      </c>
      <c r="GK87" s="2">
        <f t="shared" si="82"/>
        <v>8.6568470179860927E-4</v>
      </c>
      <c r="GM87" s="86">
        <f t="shared" si="83"/>
        <v>0.49039641921889471</v>
      </c>
      <c r="GN87" s="86">
        <f t="shared" si="83"/>
        <v>0.52461689621672447</v>
      </c>
      <c r="GO87" s="86">
        <f t="shared" si="83"/>
        <v>0.50103352792586298</v>
      </c>
      <c r="GP87" s="86">
        <f t="shared" si="83"/>
        <v>0.47920401857862677</v>
      </c>
      <c r="GQ87" s="86">
        <f t="shared" si="83"/>
        <v>0.39264834133204146</v>
      </c>
      <c r="GR87" s="86">
        <f t="shared" si="83"/>
        <v>0.45192333044506966</v>
      </c>
      <c r="GS87" s="86">
        <f t="shared" si="83"/>
        <v>0.48692864827871296</v>
      </c>
      <c r="GT87" s="86">
        <f t="shared" si="83"/>
        <v>0.40492276066267802</v>
      </c>
      <c r="GU87" s="86">
        <f t="shared" si="83"/>
        <v>0.41240760154679201</v>
      </c>
      <c r="GV87" s="86">
        <f t="shared" si="83"/>
        <v>0.38775843686061184</v>
      </c>
      <c r="GW87" s="86">
        <f t="shared" si="83"/>
        <v>0.3410800956041885</v>
      </c>
      <c r="GX87" s="86">
        <f t="shared" si="83"/>
        <v>0.3322743132559266</v>
      </c>
      <c r="GY87" s="86">
        <f t="shared" si="83"/>
        <v>0.32714699650690443</v>
      </c>
      <c r="GZ87" s="86">
        <f t="shared" si="83"/>
        <v>0.37424483397446934</v>
      </c>
      <c r="HA87" s="86">
        <f t="shared" si="83"/>
        <v>0.15255236057962338</v>
      </c>
      <c r="HC87" s="86">
        <f t="shared" si="73"/>
        <v>1.5094883980643525E-3</v>
      </c>
      <c r="HD87" s="86">
        <f t="shared" si="73"/>
        <v>1.0093813054421804E-3</v>
      </c>
      <c r="HE87" s="86">
        <f t="shared" si="73"/>
        <v>8.3082065463873571E-4</v>
      </c>
      <c r="HF87" s="86">
        <f t="shared" si="73"/>
        <v>9.7605560867131732E-4</v>
      </c>
      <c r="HG87" s="86">
        <f t="shared" si="87"/>
        <v>1.4907214783217281E-3</v>
      </c>
      <c r="HH87" s="86">
        <f t="shared" si="87"/>
        <v>1.6062864333654758E-3</v>
      </c>
      <c r="HI87" s="86">
        <f t="shared" si="87"/>
        <v>1.1097709123012432E-3</v>
      </c>
      <c r="HJ87" s="86">
        <f t="shared" si="87"/>
        <v>1.880573943804729E-3</v>
      </c>
      <c r="HK87" s="86">
        <f t="shared" si="87"/>
        <v>1.5626130580610202E-3</v>
      </c>
      <c r="HL87" s="86">
        <f t="shared" si="87"/>
        <v>2.0160871479855181E-3</v>
      </c>
      <c r="HM87" s="86">
        <f t="shared" si="87"/>
        <v>2.5211646954869426E-3</v>
      </c>
      <c r="HN87" s="86">
        <f t="shared" si="87"/>
        <v>3.0455215498180342E-3</v>
      </c>
      <c r="HO87" s="86">
        <f t="shared" si="87"/>
        <v>3.4038690378432332E-3</v>
      </c>
      <c r="HP87" s="86">
        <f t="shared" si="87"/>
        <v>9.8845353564296036E-4</v>
      </c>
      <c r="HQ87" s="86">
        <f t="shared" si="87"/>
        <v>6.706111102903786E-4</v>
      </c>
      <c r="HS87" s="86">
        <f t="shared" si="84"/>
        <v>4.0673183465110504E-23</v>
      </c>
      <c r="HT87" s="86">
        <f t="shared" si="84"/>
        <v>3.5736929112833582E-25</v>
      </c>
      <c r="HU87" s="86">
        <f t="shared" si="84"/>
        <v>5.6322954663090354E-26</v>
      </c>
      <c r="HV87" s="86">
        <f t="shared" si="84"/>
        <v>3.4016806888950165E-26</v>
      </c>
      <c r="HW87" s="86">
        <f t="shared" si="84"/>
        <v>1.2575276817168908E-25</v>
      </c>
      <c r="HX87" s="86">
        <f t="shared" si="84"/>
        <v>5.4195820876632266E-25</v>
      </c>
      <c r="HY87" s="86">
        <f t="shared" si="84"/>
        <v>3.7268840449085729E-26</v>
      </c>
      <c r="HZ87" s="86">
        <f t="shared" si="84"/>
        <v>4.5760617695679607E-25</v>
      </c>
      <c r="IA87" s="86">
        <f t="shared" si="84"/>
        <v>1.9645002544974527E-26</v>
      </c>
      <c r="IB87" s="86">
        <f t="shared" si="84"/>
        <v>1.5385633542564378E-25</v>
      </c>
      <c r="IC87" s="86">
        <f t="shared" si="84"/>
        <v>1.0136820440009897E-25</v>
      </c>
      <c r="ID87" s="86">
        <f t="shared" si="84"/>
        <v>1.3394506218353693E-24</v>
      </c>
      <c r="IE87" s="86">
        <f t="shared" si="84"/>
        <v>3.2834746239774123E-24</v>
      </c>
      <c r="IF87" s="86">
        <f t="shared" si="84"/>
        <v>2.3367124428744766E-23</v>
      </c>
      <c r="IG87" s="86">
        <f t="shared" si="84"/>
        <v>2.0886841835283906E-18</v>
      </c>
      <c r="II87" s="86">
        <f t="shared" si="85"/>
        <v>2.3947512201205085E-162</v>
      </c>
      <c r="IJ87" s="86">
        <f t="shared" si="85"/>
        <v>7.95288502857773E-177</v>
      </c>
      <c r="IK87" s="86">
        <f t="shared" si="85"/>
        <v>8.7048850605633857E-187</v>
      </c>
      <c r="IL87" s="86">
        <f t="shared" si="85"/>
        <v>1.2676503897939901E-189</v>
      </c>
      <c r="IM87" s="86">
        <f t="shared" si="85"/>
        <v>3.1708934322803257E-185</v>
      </c>
      <c r="IN87" s="86">
        <f t="shared" si="85"/>
        <v>3.2121281173786072E-177</v>
      </c>
      <c r="IO87" s="86">
        <f t="shared" si="85"/>
        <v>8.0929058692154248E-190</v>
      </c>
      <c r="IP87" s="86">
        <f t="shared" si="85"/>
        <v>1.602158383616843E-184</v>
      </c>
      <c r="IQ87" s="86">
        <f t="shared" si="85"/>
        <v>7.9545849138786814E-192</v>
      </c>
      <c r="IR87" s="86">
        <f t="shared" si="85"/>
        <v>4.6548629935159643E-184</v>
      </c>
      <c r="IS87" s="86">
        <f t="shared" si="85"/>
        <v>1.386381982286836E-185</v>
      </c>
      <c r="IT87" s="86">
        <f t="shared" si="85"/>
        <v>3.5425750523507312E-180</v>
      </c>
      <c r="IU87" s="86">
        <f t="shared" si="85"/>
        <v>3.7472623648593275E-177</v>
      </c>
      <c r="IV87" s="86">
        <f t="shared" si="85"/>
        <v>3.9380693452060106E-104</v>
      </c>
      <c r="IW87" s="86">
        <f t="shared" si="85"/>
        <v>2.1989066479122334E-63</v>
      </c>
      <c r="IY87" s="86">
        <f t="shared" si="86"/>
        <v>0.49190590761695907</v>
      </c>
      <c r="IZ87" s="86">
        <f t="shared" si="86"/>
        <v>0.52562627752216662</v>
      </c>
      <c r="JA87" s="86">
        <f t="shared" si="86"/>
        <v>0.50186434858050166</v>
      </c>
      <c r="JB87" s="86">
        <f t="shared" si="86"/>
        <v>0.48018007418729808</v>
      </c>
      <c r="JC87" s="86">
        <f t="shared" si="86"/>
        <v>0.39413906281036321</v>
      </c>
      <c r="JD87" s="86">
        <f t="shared" si="86"/>
        <v>0.45352961687843513</v>
      </c>
      <c r="JE87" s="86">
        <f t="shared" si="86"/>
        <v>0.48803841919101421</v>
      </c>
      <c r="JF87" s="86">
        <f t="shared" si="86"/>
        <v>0.40680333460648277</v>
      </c>
      <c r="JG87" s="86">
        <f t="shared" si="86"/>
        <v>0.41397021460485306</v>
      </c>
      <c r="JH87" s="86">
        <f t="shared" si="86"/>
        <v>0.38977452400859736</v>
      </c>
      <c r="JI87" s="86">
        <f t="shared" si="86"/>
        <v>0.34360126029967547</v>
      </c>
      <c r="JJ87" s="86">
        <f t="shared" si="86"/>
        <v>0.33531983480574462</v>
      </c>
      <c r="JK87" s="86">
        <f t="shared" si="86"/>
        <v>0.33055086554474766</v>
      </c>
      <c r="JL87" s="86">
        <f t="shared" si="86"/>
        <v>0.37523328751011231</v>
      </c>
      <c r="JM87" s="86">
        <f t="shared" si="86"/>
        <v>0.15322297168991375</v>
      </c>
    </row>
    <row r="88" spans="2:273" x14ac:dyDescent="0.25">
      <c r="B88" s="2">
        <v>61</v>
      </c>
      <c r="C88" s="37">
        <v>168.63499999999999</v>
      </c>
      <c r="D88" s="37">
        <v>183.661</v>
      </c>
      <c r="E88" s="37">
        <v>168.84700000000001</v>
      </c>
      <c r="F88" s="37">
        <v>156.84700000000001</v>
      </c>
      <c r="G88" s="37">
        <v>136.96600000000001</v>
      </c>
      <c r="H88" s="37">
        <v>157.84700000000001</v>
      </c>
      <c r="I88" s="37">
        <v>168.30500000000001</v>
      </c>
      <c r="J88" s="37">
        <v>138.881</v>
      </c>
      <c r="K88" s="37">
        <v>141.44800000000001</v>
      </c>
      <c r="L88" s="37">
        <v>136.81</v>
      </c>
      <c r="M88" s="37">
        <v>125.879</v>
      </c>
      <c r="N88" s="37">
        <v>123.655</v>
      </c>
      <c r="O88" s="37">
        <v>125.86199999999999</v>
      </c>
      <c r="P88" s="37">
        <v>132.41399999999999</v>
      </c>
      <c r="Q88" s="37">
        <v>108.729</v>
      </c>
      <c r="S88" s="4">
        <f t="shared" si="88"/>
        <v>160.24196497399313</v>
      </c>
      <c r="T88" s="4">
        <f t="shared" si="88"/>
        <v>174.7957601918252</v>
      </c>
      <c r="U88" s="4">
        <f t="shared" si="88"/>
        <v>162.25848704137982</v>
      </c>
      <c r="V88" s="4">
        <f t="shared" si="88"/>
        <v>153.89957379385467</v>
      </c>
      <c r="W88" s="4">
        <f t="shared" si="88"/>
        <v>141.60855506695788</v>
      </c>
      <c r="X88" s="4">
        <f t="shared" si="88"/>
        <v>155.9547456996934</v>
      </c>
      <c r="Y88" s="4">
        <f t="shared" si="88"/>
        <v>161.8140283397164</v>
      </c>
      <c r="Z88" s="4">
        <f t="shared" si="88"/>
        <v>142.98132954540222</v>
      </c>
      <c r="AA88" s="4">
        <f t="shared" si="88"/>
        <v>143.36627308671169</v>
      </c>
      <c r="AB88" s="4">
        <f t="shared" si="88"/>
        <v>140.74518553342577</v>
      </c>
      <c r="AC88" s="4">
        <f t="shared" si="88"/>
        <v>133.09382276959604</v>
      </c>
      <c r="AD88" s="4">
        <f t="shared" si="88"/>
        <v>130.50186111110955</v>
      </c>
      <c r="AE88" s="4">
        <f t="shared" si="88"/>
        <v>131.81841745657491</v>
      </c>
      <c r="AF88" s="4">
        <f t="shared" si="88"/>
        <v>136.61315686009706</v>
      </c>
      <c r="AG88" s="4">
        <f t="shared" si="88"/>
        <v>112.51094675568916</v>
      </c>
      <c r="AI88" s="4">
        <f t="shared" si="89"/>
        <v>8.3930350260068565</v>
      </c>
      <c r="AJ88" s="4">
        <f t="shared" si="89"/>
        <v>8.8652398081748061</v>
      </c>
      <c r="AK88" s="4">
        <f t="shared" si="89"/>
        <v>6.5885129586201856</v>
      </c>
      <c r="AL88" s="4">
        <f t="shared" si="89"/>
        <v>2.9474262061453373</v>
      </c>
      <c r="AM88" s="4">
        <f t="shared" si="89"/>
        <v>-4.6425550669578683</v>
      </c>
      <c r="AN88" s="4">
        <f t="shared" si="89"/>
        <v>1.8922543003066039</v>
      </c>
      <c r="AO88" s="4">
        <f t="shared" si="89"/>
        <v>6.4909716602836056</v>
      </c>
      <c r="AP88" s="4">
        <f t="shared" si="89"/>
        <v>-4.1003295454022179</v>
      </c>
      <c r="AQ88" s="4">
        <f t="shared" si="89"/>
        <v>-1.9182730867116788</v>
      </c>
      <c r="AR88" s="4">
        <f t="shared" si="89"/>
        <v>-3.9351855334257664</v>
      </c>
      <c r="AS88" s="4">
        <f t="shared" si="89"/>
        <v>-7.2148227695960401</v>
      </c>
      <c r="AT88" s="4">
        <f t="shared" si="89"/>
        <v>-6.846861111109547</v>
      </c>
      <c r="AU88" s="4">
        <f t="shared" si="89"/>
        <v>-5.9564174565749113</v>
      </c>
      <c r="AV88" s="4">
        <f t="shared" si="89"/>
        <v>-4.1991568600970766</v>
      </c>
      <c r="AW88" s="4">
        <f t="shared" si="89"/>
        <v>-3.7819467556891624</v>
      </c>
      <c r="AY88" s="2">
        <f t="shared" si="80"/>
        <v>100.80747620362361</v>
      </c>
      <c r="AZ88" s="2">
        <f t="shared" si="80"/>
        <v>99.053496193338262</v>
      </c>
      <c r="BA88" s="2">
        <f t="shared" si="80"/>
        <v>102.06000554456494</v>
      </c>
      <c r="BB88" s="2">
        <f t="shared" si="80"/>
        <v>105.15876988297015</v>
      </c>
      <c r="BC88" s="2">
        <f t="shared" si="80"/>
        <v>105.49910856204242</v>
      </c>
      <c r="BD88" s="2">
        <f t="shared" si="80"/>
        <v>106.54012096925533</v>
      </c>
      <c r="BE88" s="2">
        <f t="shared" si="80"/>
        <v>107.06435657683348</v>
      </c>
      <c r="BF88" s="2">
        <f t="shared" si="80"/>
        <v>106.21412814694689</v>
      </c>
      <c r="BG88" s="2">
        <f t="shared" si="80"/>
        <v>104.79510923699034</v>
      </c>
      <c r="BH88" s="2">
        <f t="shared" si="80"/>
        <v>106.33240599967809</v>
      </c>
      <c r="BI88" s="2">
        <f t="shared" si="80"/>
        <v>103.59361888765039</v>
      </c>
      <c r="BJ88" s="2">
        <f t="shared" si="80"/>
        <v>103.23772764924691</v>
      </c>
      <c r="BK88" s="2">
        <f t="shared" si="80"/>
        <v>102.70467100049072</v>
      </c>
      <c r="BL88" s="2">
        <f t="shared" si="80"/>
        <v>105.60657961881684</v>
      </c>
      <c r="BM88" s="2">
        <f t="shared" si="80"/>
        <v>107.04409273730502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111.6582750848014</v>
      </c>
      <c r="DL88" s="2">
        <f t="shared" si="90"/>
        <v>112.96530853658538</v>
      </c>
      <c r="DM88" s="2">
        <f t="shared" si="90"/>
        <v>114.75978886639676</v>
      </c>
      <c r="DN88" s="2">
        <f t="shared" si="90"/>
        <v>119.65622098515522</v>
      </c>
      <c r="DO88" s="2">
        <f t="shared" si="90"/>
        <v>120.50463442389757</v>
      </c>
      <c r="DP88" s="2">
        <f t="shared" si="90"/>
        <v>121.77482470729839</v>
      </c>
      <c r="DQ88" s="2">
        <f t="shared" si="90"/>
        <v>119.97167780938834</v>
      </c>
      <c r="DR88" s="2">
        <f t="shared" si="90"/>
        <v>120.50487044187042</v>
      </c>
      <c r="DS88" s="2">
        <f t="shared" si="90"/>
        <v>120.19744161304158</v>
      </c>
      <c r="DT88" s="2">
        <f t="shared" si="90"/>
        <v>120.10004302874302</v>
      </c>
      <c r="DU88" s="2">
        <f t="shared" si="90"/>
        <v>119.03250389610388</v>
      </c>
      <c r="DV88" s="2">
        <f t="shared" si="90"/>
        <v>116.8396450980392</v>
      </c>
      <c r="DW88" s="2">
        <f t="shared" si="90"/>
        <v>111.77910196078432</v>
      </c>
      <c r="DX88" s="2">
        <f t="shared" si="90"/>
        <v>114.41473640819966</v>
      </c>
      <c r="DY88" s="2">
        <f t="shared" si="90"/>
        <v>108.54290659340658</v>
      </c>
      <c r="EA88" s="2">
        <f t="shared" si="94"/>
        <v>98.886004527636828</v>
      </c>
      <c r="EB88" s="2">
        <f t="shared" si="91"/>
        <v>96.797926073926078</v>
      </c>
      <c r="EC88" s="2">
        <f t="shared" si="91"/>
        <v>99.865952874281803</v>
      </c>
      <c r="ED88" s="2">
        <f t="shared" si="91"/>
        <v>102.69088356039966</v>
      </c>
      <c r="EE88" s="2">
        <f t="shared" si="91"/>
        <v>103.05834186078241</v>
      </c>
      <c r="EF88" s="2">
        <f t="shared" si="91"/>
        <v>103.93647029508092</v>
      </c>
      <c r="EG88" s="2">
        <f t="shared" si="91"/>
        <v>104.64570793493522</v>
      </c>
      <c r="EH88" s="2">
        <f t="shared" si="91"/>
        <v>103.66527031073682</v>
      </c>
      <c r="EI88" s="2">
        <f t="shared" si="91"/>
        <v>101.949235919627</v>
      </c>
      <c r="EJ88" s="2">
        <f t="shared" si="91"/>
        <v>103.78076615969582</v>
      </c>
      <c r="EK88" s="2">
        <f t="shared" si="91"/>
        <v>100.7149776394895</v>
      </c>
      <c r="EL88" s="2">
        <f t="shared" si="91"/>
        <v>100.77230833408342</v>
      </c>
      <c r="EM88" s="2">
        <f t="shared" si="91"/>
        <v>101.13516178659705</v>
      </c>
      <c r="EN88" s="2">
        <f t="shared" si="91"/>
        <v>103.8538223979957</v>
      </c>
      <c r="EO88" s="2">
        <f t="shared" si="91"/>
        <v>106.71700474421263</v>
      </c>
      <c r="EQ88" s="2">
        <f t="shared" si="92"/>
        <v>98.880507436513597</v>
      </c>
      <c r="ER88" s="2">
        <f t="shared" si="92"/>
        <v>95.59729099790647</v>
      </c>
      <c r="ES88" s="2">
        <f t="shared" si="92"/>
        <v>99.575992251029504</v>
      </c>
      <c r="ET88" s="2">
        <f t="shared" si="92"/>
        <v>101.94645314783739</v>
      </c>
      <c r="EU88" s="2">
        <f t="shared" si="92"/>
        <v>102.40495107906436</v>
      </c>
      <c r="EV88" s="2">
        <f t="shared" si="92"/>
        <v>103.88109341072037</v>
      </c>
      <c r="EW88" s="2">
        <f t="shared" si="92"/>
        <v>104.72049787321802</v>
      </c>
      <c r="EX88" s="2">
        <f t="shared" si="92"/>
        <v>103.53074986550482</v>
      </c>
      <c r="EY88" s="2">
        <f t="shared" si="92"/>
        <v>101.55848693656318</v>
      </c>
      <c r="EZ88" s="2">
        <f t="shared" si="92"/>
        <v>103.2255421535893</v>
      </c>
      <c r="FA88" s="2">
        <f t="shared" si="92"/>
        <v>100.82838979611675</v>
      </c>
      <c r="FB88" s="2">
        <f t="shared" si="92"/>
        <v>100.35157027921794</v>
      </c>
      <c r="FC88" s="2">
        <f t="shared" si="92"/>
        <v>101.09280278442246</v>
      </c>
      <c r="FD88" s="2">
        <f t="shared" si="92"/>
        <v>104.01715872991349</v>
      </c>
      <c r="FE88" s="2">
        <f t="shared" si="92"/>
        <v>108.98347989748663</v>
      </c>
      <c r="FG88" s="2">
        <f t="shared" si="93"/>
        <v>0.84955868497443265</v>
      </c>
      <c r="FH88" s="2">
        <f t="shared" si="93"/>
        <v>0.86042409891730642</v>
      </c>
      <c r="FI88" s="2">
        <f t="shared" si="93"/>
        <v>0.85267112898675035</v>
      </c>
      <c r="FJ88" s="2">
        <f t="shared" si="93"/>
        <v>0.85449371084879389</v>
      </c>
      <c r="FK88" s="2">
        <f t="shared" si="93"/>
        <v>0.8600581989268492</v>
      </c>
      <c r="FL88" s="2">
        <f t="shared" si="93"/>
        <v>0.85403879076971279</v>
      </c>
      <c r="FM88" s="2">
        <f t="shared" si="93"/>
        <v>0.84219089650764101</v>
      </c>
      <c r="FN88" s="2">
        <f t="shared" si="93"/>
        <v>0.84862985378275047</v>
      </c>
      <c r="FO88" s="2">
        <f t="shared" si="93"/>
        <v>0.84401879226760423</v>
      </c>
      <c r="FP88" s="2">
        <f t="shared" si="93"/>
        <v>0.84359092633913257</v>
      </c>
      <c r="FQ88" s="2">
        <f t="shared" si="93"/>
        <v>0.84285719181191565</v>
      </c>
      <c r="FR88" s="2">
        <f t="shared" si="93"/>
        <v>0.84652128251178638</v>
      </c>
      <c r="FS88" s="2">
        <f t="shared" si="93"/>
        <v>0.85253900634953894</v>
      </c>
      <c r="FT88" s="2">
        <f t="shared" si="93"/>
        <v>0.83404916020736808</v>
      </c>
      <c r="FU88" s="2">
        <f t="shared" si="93"/>
        <v>0.82204036612799014</v>
      </c>
      <c r="FW88" s="2">
        <f t="shared" si="82"/>
        <v>1.0009831147277221E-3</v>
      </c>
      <c r="FX88" s="2">
        <f t="shared" si="82"/>
        <v>8.3860282123344445E-4</v>
      </c>
      <c r="FY88" s="2">
        <f t="shared" si="82"/>
        <v>8.2553102892242327E-4</v>
      </c>
      <c r="FZ88" s="2">
        <f t="shared" si="82"/>
        <v>9.093802353370889E-4</v>
      </c>
      <c r="GA88" s="2">
        <f t="shared" si="82"/>
        <v>1.0696540125460876E-3</v>
      </c>
      <c r="GB88" s="2">
        <f t="shared" si="82"/>
        <v>1.0312337348432595E-3</v>
      </c>
      <c r="GC88" s="2">
        <f t="shared" si="82"/>
        <v>9.5033986574024872E-4</v>
      </c>
      <c r="GD88" s="2">
        <f t="shared" si="82"/>
        <v>1.1514820618300592E-3</v>
      </c>
      <c r="GE88" s="2">
        <f t="shared" si="82"/>
        <v>1.2894355877373308E-3</v>
      </c>
      <c r="GF88" s="2">
        <f t="shared" si="82"/>
        <v>1.5185545137423445E-3</v>
      </c>
      <c r="GG88" s="2">
        <f t="shared" si="82"/>
        <v>1.5318740310300213E-3</v>
      </c>
      <c r="GH88" s="2">
        <f t="shared" si="82"/>
        <v>1.366467361381117E-3</v>
      </c>
      <c r="GI88" s="2">
        <f t="shared" si="82"/>
        <v>1.3404599995753489E-3</v>
      </c>
      <c r="GJ88" s="2">
        <f t="shared" si="82"/>
        <v>1.0081764913891966E-3</v>
      </c>
      <c r="GK88" s="2">
        <f t="shared" si="82"/>
        <v>9.4912512961226655E-4</v>
      </c>
      <c r="GM88" s="86">
        <f t="shared" si="83"/>
        <v>0.37508012297145288</v>
      </c>
      <c r="GN88" s="86">
        <f t="shared" si="83"/>
        <v>0.4449420155123</v>
      </c>
      <c r="GO88" s="86">
        <f t="shared" si="83"/>
        <v>0.3930104250664897</v>
      </c>
      <c r="GP88" s="86">
        <f t="shared" si="83"/>
        <v>0.33900120613583884</v>
      </c>
      <c r="GQ88" s="86">
        <f t="shared" si="83"/>
        <v>0.26126346252583488</v>
      </c>
      <c r="GR88" s="86">
        <f t="shared" si="83"/>
        <v>0.34790069641880345</v>
      </c>
      <c r="GS88" s="86">
        <f t="shared" si="83"/>
        <v>0.37789475487702484</v>
      </c>
      <c r="GT88" s="86">
        <f t="shared" si="83"/>
        <v>0.27162970436325196</v>
      </c>
      <c r="GU88" s="86">
        <f t="shared" si="83"/>
        <v>0.28503505236292542</v>
      </c>
      <c r="GV88" s="86">
        <f t="shared" si="83"/>
        <v>0.26221571661902809</v>
      </c>
      <c r="GW88" s="86">
        <f t="shared" si="83"/>
        <v>0.22459699757504778</v>
      </c>
      <c r="GX88" s="86">
        <f t="shared" si="83"/>
        <v>0.20692862696573844</v>
      </c>
      <c r="GY88" s="86">
        <f t="shared" si="83"/>
        <v>0.22177683385458485</v>
      </c>
      <c r="GZ88" s="86">
        <f t="shared" si="83"/>
        <v>0.24505657373966294</v>
      </c>
      <c r="HA88" s="86">
        <f t="shared" si="83"/>
        <v>7.319652429699125E-2</v>
      </c>
      <c r="HC88" s="86">
        <f t="shared" si="73"/>
        <v>2.5345095377623922E-3</v>
      </c>
      <c r="HD88" s="86">
        <f t="shared" si="73"/>
        <v>1.7397010458093764E-3</v>
      </c>
      <c r="HE88" s="86">
        <f t="shared" si="73"/>
        <v>1.4637267251607123E-3</v>
      </c>
      <c r="HF88" s="86">
        <f t="shared" si="73"/>
        <v>1.728134013426479E-3</v>
      </c>
      <c r="HG88" s="86">
        <f t="shared" si="87"/>
        <v>2.6069190406764328E-3</v>
      </c>
      <c r="HH88" s="86">
        <f t="shared" si="87"/>
        <v>2.758491933100086E-3</v>
      </c>
      <c r="HI88" s="86">
        <f t="shared" si="87"/>
        <v>1.9613324722797913E-3</v>
      </c>
      <c r="HJ88" s="86">
        <f t="shared" si="87"/>
        <v>3.2697207167793939E-3</v>
      </c>
      <c r="HK88" s="86">
        <f t="shared" si="87"/>
        <v>2.7960315588859081E-3</v>
      </c>
      <c r="HL88" s="86">
        <f t="shared" si="87"/>
        <v>3.5713844949619164E-3</v>
      </c>
      <c r="HM88" s="86">
        <f t="shared" si="87"/>
        <v>4.4313034594867344E-3</v>
      </c>
      <c r="HN88" s="86">
        <f t="shared" si="87"/>
        <v>5.2129272454378636E-3</v>
      </c>
      <c r="HO88" s="86">
        <f t="shared" si="87"/>
        <v>5.7608535292154655E-3</v>
      </c>
      <c r="HP88" s="86">
        <f t="shared" si="87"/>
        <v>1.8557393896601649E-3</v>
      </c>
      <c r="HQ88" s="86">
        <f t="shared" si="87"/>
        <v>1.4014535415415501E-3</v>
      </c>
      <c r="HS88" s="86">
        <f t="shared" si="84"/>
        <v>2.6122574106938306E-22</v>
      </c>
      <c r="HT88" s="86">
        <f t="shared" si="84"/>
        <v>2.5918313304691778E-24</v>
      </c>
      <c r="HU88" s="86">
        <f t="shared" si="84"/>
        <v>4.4463407935845412E-25</v>
      </c>
      <c r="HV88" s="86">
        <f t="shared" si="84"/>
        <v>2.8321406660836725E-25</v>
      </c>
      <c r="HW88" s="86">
        <f t="shared" si="84"/>
        <v>1.0460880827399441E-24</v>
      </c>
      <c r="HX88" s="86">
        <f t="shared" si="84"/>
        <v>4.1436055422666151E-24</v>
      </c>
      <c r="HY88" s="86">
        <f t="shared" si="84"/>
        <v>3.1419854153157564E-25</v>
      </c>
      <c r="HZ88" s="86">
        <f t="shared" si="84"/>
        <v>3.7822814204847021E-24</v>
      </c>
      <c r="IA88" s="86">
        <f t="shared" si="84"/>
        <v>1.8672315017537207E-25</v>
      </c>
      <c r="IB88" s="86">
        <f t="shared" si="84"/>
        <v>1.4155241498158655E-24</v>
      </c>
      <c r="IC88" s="86">
        <f t="shared" si="84"/>
        <v>9.5193669426476395E-25</v>
      </c>
      <c r="ID88" s="86">
        <f t="shared" si="84"/>
        <v>1.1145395161371265E-23</v>
      </c>
      <c r="IE88" s="86">
        <f t="shared" si="84"/>
        <v>2.6210011075731252E-23</v>
      </c>
      <c r="IF88" s="86">
        <f t="shared" si="84"/>
        <v>1.6175863061135835E-22</v>
      </c>
      <c r="IG88" s="86">
        <f t="shared" si="84"/>
        <v>9.3215042866868445E-18</v>
      </c>
      <c r="II88" s="86">
        <f t="shared" si="85"/>
        <v>3.7265850488426391E-158</v>
      </c>
      <c r="IJ88" s="86">
        <f t="shared" si="85"/>
        <v>2.2834327198623132E-172</v>
      </c>
      <c r="IK88" s="86">
        <f t="shared" si="85"/>
        <v>4.3789343829891046E-182</v>
      </c>
      <c r="IL88" s="86">
        <f t="shared" si="85"/>
        <v>8.7388463241488418E-185</v>
      </c>
      <c r="IM88" s="86">
        <f t="shared" si="85"/>
        <v>2.1693570190885234E-180</v>
      </c>
      <c r="IN88" s="86">
        <f t="shared" si="85"/>
        <v>1.2785538151055286E-172</v>
      </c>
      <c r="IO88" s="86">
        <f t="shared" si="85"/>
        <v>6.0489343440096301E-185</v>
      </c>
      <c r="IP88" s="86">
        <f t="shared" si="85"/>
        <v>1.1824622484912749E-179</v>
      </c>
      <c r="IQ88" s="86">
        <f t="shared" si="85"/>
        <v>1.116388667303652E-186</v>
      </c>
      <c r="IR88" s="86">
        <f t="shared" si="85"/>
        <v>5.3291688939913449E-179</v>
      </c>
      <c r="IS88" s="86">
        <f t="shared" si="85"/>
        <v>1.7772345408324677E-180</v>
      </c>
      <c r="IT88" s="86">
        <f t="shared" si="85"/>
        <v>2.6460477346075161E-175</v>
      </c>
      <c r="IU88" s="86">
        <f t="shared" si="85"/>
        <v>2.2422979364938659E-172</v>
      </c>
      <c r="IV88" s="86">
        <f t="shared" si="85"/>
        <v>1.8631559558363023E-101</v>
      </c>
      <c r="IW88" s="86">
        <f t="shared" si="85"/>
        <v>8.7035582176905322E-62</v>
      </c>
      <c r="IY88" s="86">
        <f t="shared" si="86"/>
        <v>0.37761463250921529</v>
      </c>
      <c r="IZ88" s="86">
        <f t="shared" si="86"/>
        <v>0.4466817165581094</v>
      </c>
      <c r="JA88" s="86">
        <f t="shared" si="86"/>
        <v>0.39447415179165041</v>
      </c>
      <c r="JB88" s="86">
        <f t="shared" si="86"/>
        <v>0.34072934014926531</v>
      </c>
      <c r="JC88" s="86">
        <f t="shared" si="86"/>
        <v>0.26387038156651133</v>
      </c>
      <c r="JD88" s="86">
        <f t="shared" si="86"/>
        <v>0.35065918835190352</v>
      </c>
      <c r="JE88" s="86">
        <f t="shared" si="86"/>
        <v>0.37985608734930465</v>
      </c>
      <c r="JF88" s="86">
        <f t="shared" si="86"/>
        <v>0.27489942508003135</v>
      </c>
      <c r="JG88" s="86">
        <f t="shared" si="86"/>
        <v>0.28783108392181134</v>
      </c>
      <c r="JH88" s="86">
        <f t="shared" si="86"/>
        <v>0.26578710111399001</v>
      </c>
      <c r="JI88" s="86">
        <f t="shared" si="86"/>
        <v>0.2290283010345345</v>
      </c>
      <c r="JJ88" s="86">
        <f t="shared" si="86"/>
        <v>0.21214155421117631</v>
      </c>
      <c r="JK88" s="86">
        <f t="shared" si="86"/>
        <v>0.22753768738380031</v>
      </c>
      <c r="JL88" s="86">
        <f t="shared" si="86"/>
        <v>0.2469123131293231</v>
      </c>
      <c r="JM88" s="86">
        <f t="shared" si="86"/>
        <v>7.4597977838532809E-2</v>
      </c>
    </row>
    <row r="89" spans="2:273" x14ac:dyDescent="0.25">
      <c r="B89" s="2">
        <v>62</v>
      </c>
      <c r="C89" s="37">
        <v>132.77799999999999</v>
      </c>
      <c r="D89" s="37">
        <v>157.559</v>
      </c>
      <c r="E89" s="37">
        <v>135.559</v>
      </c>
      <c r="F89" s="37">
        <v>125.678</v>
      </c>
      <c r="G89" s="37">
        <v>115.542</v>
      </c>
      <c r="H89" s="37">
        <v>132.93199999999999</v>
      </c>
      <c r="I89" s="37">
        <v>137.559</v>
      </c>
      <c r="J89" s="37">
        <v>115.84699999999999</v>
      </c>
      <c r="K89" s="37">
        <v>119.259</v>
      </c>
      <c r="L89" s="37">
        <v>118.20699999999999</v>
      </c>
      <c r="M89" s="37">
        <v>112.172</v>
      </c>
      <c r="N89" s="37">
        <v>109.328</v>
      </c>
      <c r="O89" s="37">
        <v>111.121</v>
      </c>
      <c r="P89" s="37">
        <v>113.55200000000001</v>
      </c>
      <c r="Q89" s="37">
        <v>107.051</v>
      </c>
      <c r="S89" s="4">
        <f t="shared" si="88"/>
        <v>137.36650084836475</v>
      </c>
      <c r="T89" s="4">
        <f t="shared" si="88"/>
        <v>152.68521839841745</v>
      </c>
      <c r="U89" s="4">
        <f t="shared" si="88"/>
        <v>139.94804445532841</v>
      </c>
      <c r="V89" s="4">
        <f t="shared" si="88"/>
        <v>131.89727763312959</v>
      </c>
      <c r="W89" s="4">
        <f t="shared" si="88"/>
        <v>124.9523078093148</v>
      </c>
      <c r="X89" s="4">
        <f t="shared" si="88"/>
        <v>137.88211040368449</v>
      </c>
      <c r="Y89" s="4">
        <f t="shared" si="88"/>
        <v>141.03087065920764</v>
      </c>
      <c r="Z89" s="4">
        <f t="shared" si="88"/>
        <v>126.17836374315662</v>
      </c>
      <c r="AA89" s="4">
        <f t="shared" si="88"/>
        <v>126.21525296474506</v>
      </c>
      <c r="AB89" s="4">
        <f t="shared" si="88"/>
        <v>125.46897667992864</v>
      </c>
      <c r="AC89" s="4">
        <f t="shared" si="88"/>
        <v>120.3807398866269</v>
      </c>
      <c r="AD89" s="4">
        <f t="shared" si="88"/>
        <v>118.26556304700811</v>
      </c>
      <c r="AE89" s="4">
        <f t="shared" si="88"/>
        <v>120.56489565784177</v>
      </c>
      <c r="AF89" s="4">
        <f t="shared" si="88"/>
        <v>121.46206528306141</v>
      </c>
      <c r="AG89" s="4">
        <f t="shared" si="88"/>
        <v>109.52440744686739</v>
      </c>
      <c r="AI89" s="4">
        <f t="shared" si="89"/>
        <v>-4.5885008483647596</v>
      </c>
      <c r="AJ89" s="4">
        <f t="shared" si="89"/>
        <v>4.8737816015825501</v>
      </c>
      <c r="AK89" s="4">
        <f t="shared" si="89"/>
        <v>-4.3890444553284169</v>
      </c>
      <c r="AL89" s="4">
        <f t="shared" si="89"/>
        <v>-6.2192776331295931</v>
      </c>
      <c r="AM89" s="4">
        <f t="shared" si="89"/>
        <v>-9.4103078093148014</v>
      </c>
      <c r="AN89" s="4">
        <f t="shared" si="89"/>
        <v>-4.9501104036845049</v>
      </c>
      <c r="AO89" s="4">
        <f t="shared" si="89"/>
        <v>-3.4718706592076387</v>
      </c>
      <c r="AP89" s="4">
        <f t="shared" si="89"/>
        <v>-10.331363743156629</v>
      </c>
      <c r="AQ89" s="4">
        <f t="shared" si="89"/>
        <v>-6.9562529647450617</v>
      </c>
      <c r="AR89" s="4">
        <f t="shared" si="89"/>
        <v>-7.2619766799286509</v>
      </c>
      <c r="AS89" s="4">
        <f t="shared" si="89"/>
        <v>-8.2087398866269012</v>
      </c>
      <c r="AT89" s="4">
        <f t="shared" si="89"/>
        <v>-8.937563047008112</v>
      </c>
      <c r="AU89" s="4">
        <f t="shared" si="89"/>
        <v>-9.4438956578417788</v>
      </c>
      <c r="AV89" s="4">
        <f t="shared" si="89"/>
        <v>-7.9100652830613996</v>
      </c>
      <c r="AW89" s="4">
        <f t="shared" si="89"/>
        <v>-2.4734074468673839</v>
      </c>
      <c r="AY89" s="2">
        <f t="shared" si="80"/>
        <v>100.54358087267863</v>
      </c>
      <c r="AZ89" s="2">
        <f t="shared" si="80"/>
        <v>98.746457364461492</v>
      </c>
      <c r="BA89" s="2">
        <f t="shared" si="80"/>
        <v>101.75139287193177</v>
      </c>
      <c r="BB89" s="2">
        <f t="shared" si="80"/>
        <v>104.8240572498738</v>
      </c>
      <c r="BC89" s="2">
        <f t="shared" si="80"/>
        <v>105.15002903428243</v>
      </c>
      <c r="BD89" s="2">
        <f t="shared" si="80"/>
        <v>106.20543692317926</v>
      </c>
      <c r="BE89" s="2">
        <f t="shared" si="80"/>
        <v>106.74597635371052</v>
      </c>
      <c r="BF89" s="2">
        <f t="shared" si="80"/>
        <v>105.86871091655942</v>
      </c>
      <c r="BG89" s="2">
        <f t="shared" si="80"/>
        <v>104.45089102548056</v>
      </c>
      <c r="BH89" s="2">
        <f t="shared" si="80"/>
        <v>105.98610166440245</v>
      </c>
      <c r="BI89" s="2">
        <f t="shared" si="80"/>
        <v>103.27419598728436</v>
      </c>
      <c r="BJ89" s="2">
        <f t="shared" si="80"/>
        <v>102.92588191108538</v>
      </c>
      <c r="BK89" s="2">
        <f t="shared" si="80"/>
        <v>102.44768710926709</v>
      </c>
      <c r="BL89" s="2">
        <f t="shared" si="80"/>
        <v>105.35875196767998</v>
      </c>
      <c r="BM89" s="2">
        <f t="shared" si="80"/>
        <v>106.88992919336538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111.72813458802932</v>
      </c>
      <c r="DL89" s="2">
        <f t="shared" si="90"/>
        <v>113.05190975609759</v>
      </c>
      <c r="DM89" s="2">
        <f t="shared" si="90"/>
        <v>114.90693927125506</v>
      </c>
      <c r="DN89" s="2">
        <f t="shared" si="90"/>
        <v>119.82468556005399</v>
      </c>
      <c r="DO89" s="2">
        <f t="shared" si="90"/>
        <v>120.61808819345661</v>
      </c>
      <c r="DP89" s="2">
        <f t="shared" si="90"/>
        <v>121.9365337564285</v>
      </c>
      <c r="DQ89" s="2">
        <f t="shared" si="90"/>
        <v>120.12324324324325</v>
      </c>
      <c r="DR89" s="2">
        <f t="shared" si="90"/>
        <v>120.67121291291289</v>
      </c>
      <c r="DS89" s="2">
        <f t="shared" si="90"/>
        <v>120.38708537108535</v>
      </c>
      <c r="DT89" s="2">
        <f t="shared" si="90"/>
        <v>120.28093157443156</v>
      </c>
      <c r="DU89" s="2">
        <f t="shared" si="90"/>
        <v>119.27842612681434</v>
      </c>
      <c r="DV89" s="2">
        <f t="shared" si="90"/>
        <v>117.04200616246497</v>
      </c>
      <c r="DW89" s="2">
        <f t="shared" si="90"/>
        <v>111.88029467787116</v>
      </c>
      <c r="DX89" s="2">
        <f t="shared" si="90"/>
        <v>114.5416622103387</v>
      </c>
      <c r="DY89" s="2">
        <f t="shared" si="90"/>
        <v>108.44851648351647</v>
      </c>
      <c r="EA89" s="2">
        <f t="shared" si="94"/>
        <v>98.737277241787964</v>
      </c>
      <c r="EB89" s="2">
        <f t="shared" si="91"/>
        <v>96.631287530651178</v>
      </c>
      <c r="EC89" s="2">
        <f t="shared" si="91"/>
        <v>99.678613378583549</v>
      </c>
      <c r="ED89" s="2">
        <f t="shared" si="91"/>
        <v>102.49528840448079</v>
      </c>
      <c r="EE89" s="2">
        <f t="shared" si="91"/>
        <v>102.85550187293791</v>
      </c>
      <c r="EF89" s="2">
        <f t="shared" si="91"/>
        <v>103.75351658058825</v>
      </c>
      <c r="EG89" s="2">
        <f t="shared" si="91"/>
        <v>104.45982064789588</v>
      </c>
      <c r="EH89" s="2">
        <f t="shared" si="91"/>
        <v>103.46090017339611</v>
      </c>
      <c r="EI89" s="2">
        <f t="shared" si="91"/>
        <v>101.76552727181243</v>
      </c>
      <c r="EJ89" s="2">
        <f t="shared" si="91"/>
        <v>103.5699733840304</v>
      </c>
      <c r="EK89" s="2">
        <f t="shared" si="91"/>
        <v>100.55268618816581</v>
      </c>
      <c r="EL89" s="2">
        <f t="shared" si="91"/>
        <v>100.59246320388284</v>
      </c>
      <c r="EM89" s="2">
        <f t="shared" si="91"/>
        <v>100.95978581467966</v>
      </c>
      <c r="EN89" s="2">
        <f t="shared" si="91"/>
        <v>103.69218705798139</v>
      </c>
      <c r="EO89" s="2">
        <f t="shared" si="91"/>
        <v>106.57947082023435</v>
      </c>
      <c r="EQ89" s="2">
        <f t="shared" si="92"/>
        <v>98.731920601415851</v>
      </c>
      <c r="ER89" s="2">
        <f t="shared" si="92"/>
        <v>95.457829204466123</v>
      </c>
      <c r="ES89" s="2">
        <f t="shared" si="92"/>
        <v>99.395754213792685</v>
      </c>
      <c r="ET89" s="2">
        <f t="shared" si="92"/>
        <v>101.76912091160071</v>
      </c>
      <c r="EU89" s="2">
        <f t="shared" si="92"/>
        <v>102.21891388150398</v>
      </c>
      <c r="EV89" s="2">
        <f t="shared" si="92"/>
        <v>103.69949973824967</v>
      </c>
      <c r="EW89" s="2">
        <f t="shared" si="92"/>
        <v>104.53275900337709</v>
      </c>
      <c r="EX89" s="2">
        <f t="shared" si="92"/>
        <v>103.32980608117533</v>
      </c>
      <c r="EY89" s="2">
        <f t="shared" si="92"/>
        <v>101.38497387087173</v>
      </c>
      <c r="EZ89" s="2">
        <f t="shared" si="92"/>
        <v>103.029486950473</v>
      </c>
      <c r="FA89" s="2">
        <f t="shared" si="92"/>
        <v>100.66302934315084</v>
      </c>
      <c r="FB89" s="2">
        <f t="shared" si="92"/>
        <v>100.18284464988444</v>
      </c>
      <c r="FC89" s="2">
        <f t="shared" si="92"/>
        <v>100.91842002676425</v>
      </c>
      <c r="FD89" s="2">
        <f t="shared" si="92"/>
        <v>103.85111646984815</v>
      </c>
      <c r="FE89" s="2">
        <f t="shared" si="92"/>
        <v>108.77496783642822</v>
      </c>
      <c r="FG89" s="2">
        <f t="shared" si="93"/>
        <v>0.86095532716636147</v>
      </c>
      <c r="FH89" s="2">
        <f t="shared" si="93"/>
        <v>0.87112249927030483</v>
      </c>
      <c r="FI89" s="2">
        <f t="shared" si="93"/>
        <v>0.86386976972292873</v>
      </c>
      <c r="FJ89" s="2">
        <f t="shared" si="93"/>
        <v>0.86557565540830117</v>
      </c>
      <c r="FK89" s="2">
        <f t="shared" si="93"/>
        <v>0.8707804332896012</v>
      </c>
      <c r="FL89" s="2">
        <f t="shared" si="93"/>
        <v>0.86514991483463211</v>
      </c>
      <c r="FM89" s="2">
        <f t="shared" si="93"/>
        <v>0.85404979689878779</v>
      </c>
      <c r="FN89" s="2">
        <f t="shared" si="93"/>
        <v>0.86008527111951938</v>
      </c>
      <c r="FO89" s="2">
        <f t="shared" si="93"/>
        <v>0.85576385642457131</v>
      </c>
      <c r="FP89" s="2">
        <f t="shared" si="93"/>
        <v>0.8553626869040406</v>
      </c>
      <c r="FQ89" s="2">
        <f t="shared" si="93"/>
        <v>0.85467466195065522</v>
      </c>
      <c r="FR89" s="2">
        <f t="shared" si="93"/>
        <v>0.85810959220316674</v>
      </c>
      <c r="FS89" s="2">
        <f t="shared" si="93"/>
        <v>0.86374608507830342</v>
      </c>
      <c r="FT89" s="2">
        <f t="shared" si="93"/>
        <v>0.84640830861466132</v>
      </c>
      <c r="FU89" s="2">
        <f t="shared" si="93"/>
        <v>0.83511706235995042</v>
      </c>
      <c r="FW89" s="2">
        <f t="shared" si="82"/>
        <v>1.0974501759009106E-3</v>
      </c>
      <c r="FX89" s="2">
        <f t="shared" si="82"/>
        <v>9.1943532005665319E-4</v>
      </c>
      <c r="FY89" s="2">
        <f t="shared" si="82"/>
        <v>9.051046857165146E-4</v>
      </c>
      <c r="FZ89" s="2">
        <f t="shared" si="82"/>
        <v>9.9702812542446276E-4</v>
      </c>
      <c r="GA89" s="2">
        <f t="shared" si="82"/>
        <v>1.1727312783117389E-3</v>
      </c>
      <c r="GB89" s="2">
        <f t="shared" si="82"/>
        <v>1.1306128189379069E-3</v>
      </c>
      <c r="GC89" s="2">
        <f t="shared" si="82"/>
        <v>1.0419314100654753E-3</v>
      </c>
      <c r="GD89" s="2">
        <f t="shared" si="82"/>
        <v>1.2624347264964082E-3</v>
      </c>
      <c r="GE89" s="2">
        <f t="shared" si="82"/>
        <v>1.4136621442938837E-3</v>
      </c>
      <c r="GF89" s="2">
        <f t="shared" si="82"/>
        <v>1.6648180058154072E-3</v>
      </c>
      <c r="GG89" s="2">
        <f t="shared" si="82"/>
        <v>1.6794182689332119E-3</v>
      </c>
      <c r="GH89" s="2">
        <f t="shared" si="82"/>
        <v>1.498104165972496E-3</v>
      </c>
      <c r="GI89" s="2">
        <f t="shared" si="82"/>
        <v>1.4695951067101045E-3</v>
      </c>
      <c r="GJ89" s="2">
        <f t="shared" si="82"/>
        <v>1.1053360278984916E-3</v>
      </c>
      <c r="GK89" s="2">
        <f t="shared" si="82"/>
        <v>1.0405997224392761E-3</v>
      </c>
      <c r="GM89" s="86">
        <f t="shared" si="83"/>
        <v>0.25387340714191714</v>
      </c>
      <c r="GN89" s="86">
        <f t="shared" si="83"/>
        <v>0.34800754893818753</v>
      </c>
      <c r="GO89" s="86">
        <f t="shared" si="83"/>
        <v>0.27545401698303668</v>
      </c>
      <c r="GP89" s="86">
        <f t="shared" si="83"/>
        <v>0.2044419464680779</v>
      </c>
      <c r="GQ89" s="86">
        <f t="shared" si="83"/>
        <v>0.14998260360392573</v>
      </c>
      <c r="GR89" s="86">
        <f t="shared" si="83"/>
        <v>0.24218550787626528</v>
      </c>
      <c r="GS89" s="86">
        <f t="shared" si="83"/>
        <v>0.26132508820622596</v>
      </c>
      <c r="GT89" s="86">
        <f t="shared" si="83"/>
        <v>0.15649271555376784</v>
      </c>
      <c r="GU89" s="86">
        <f t="shared" si="83"/>
        <v>0.17109498982900256</v>
      </c>
      <c r="GV89" s="86">
        <f t="shared" si="83"/>
        <v>0.15404441867007854</v>
      </c>
      <c r="GW89" s="86">
        <f t="shared" si="83"/>
        <v>0.129522838757646</v>
      </c>
      <c r="GX89" s="86">
        <f t="shared" si="83"/>
        <v>0.11033140147493252</v>
      </c>
      <c r="GY89" s="86">
        <f t="shared" si="83"/>
        <v>0.13444048974118467</v>
      </c>
      <c r="GZ89" s="86">
        <f t="shared" si="83"/>
        <v>0.13767112154480757</v>
      </c>
      <c r="HA89" s="86">
        <f t="shared" si="83"/>
        <v>2.9444882516010195E-2</v>
      </c>
      <c r="HC89" s="86">
        <f t="shared" si="73"/>
        <v>4.1631420211097683E-3</v>
      </c>
      <c r="HD89" s="86">
        <f t="shared" si="73"/>
        <v>2.9306702231120729E-3</v>
      </c>
      <c r="HE89" s="86">
        <f t="shared" si="73"/>
        <v>2.5173844669003991E-3</v>
      </c>
      <c r="HF89" s="86">
        <f t="shared" si="73"/>
        <v>2.9838752870860268E-3</v>
      </c>
      <c r="HG89" s="86">
        <f t="shared" si="87"/>
        <v>4.4437942048391023E-3</v>
      </c>
      <c r="HH89" s="86">
        <f t="shared" si="87"/>
        <v>4.6240080349533612E-3</v>
      </c>
      <c r="HI89" s="86">
        <f t="shared" si="87"/>
        <v>3.3793583534439237E-3</v>
      </c>
      <c r="HJ89" s="86">
        <f t="shared" si="87"/>
        <v>5.5393213413040456E-3</v>
      </c>
      <c r="HK89" s="86">
        <f t="shared" si="87"/>
        <v>4.8650749987749148E-3</v>
      </c>
      <c r="HL89" s="86">
        <f t="shared" si="87"/>
        <v>6.151247436233959E-3</v>
      </c>
      <c r="HM89" s="86">
        <f t="shared" si="87"/>
        <v>7.5710596786496198E-3</v>
      </c>
      <c r="HN89" s="86">
        <f t="shared" si="87"/>
        <v>8.689348934857578E-3</v>
      </c>
      <c r="HO89" s="86">
        <f t="shared" si="87"/>
        <v>9.5008197469991368E-3</v>
      </c>
      <c r="HP89" s="86">
        <f t="shared" si="87"/>
        <v>3.3786857863463042E-3</v>
      </c>
      <c r="HQ89" s="86">
        <f t="shared" si="87"/>
        <v>2.8137754889524091E-3</v>
      </c>
      <c r="HS89" s="86">
        <f t="shared" si="84"/>
        <v>1.620225855422579E-21</v>
      </c>
      <c r="HT89" s="86">
        <f t="shared" si="84"/>
        <v>1.8128926374558743E-23</v>
      </c>
      <c r="HU89" s="86">
        <f t="shared" si="84"/>
        <v>3.3788394192750457E-24</v>
      </c>
      <c r="HV89" s="86">
        <f t="shared" si="84"/>
        <v>2.2660331747940184E-24</v>
      </c>
      <c r="HW89" s="86">
        <f t="shared" si="84"/>
        <v>8.3552183883668571E-24</v>
      </c>
      <c r="HX89" s="86">
        <f t="shared" si="84"/>
        <v>3.0484751965006842E-23</v>
      </c>
      <c r="HY89" s="86">
        <f t="shared" si="84"/>
        <v>2.5442395720366944E-24</v>
      </c>
      <c r="HZ89" s="86">
        <f t="shared" si="84"/>
        <v>2.9994776695222633E-23</v>
      </c>
      <c r="IA89" s="86">
        <f t="shared" si="84"/>
        <v>1.6975091848947563E-24</v>
      </c>
      <c r="IB89" s="86">
        <f t="shared" si="84"/>
        <v>1.2452319052277087E-23</v>
      </c>
      <c r="IC89" s="86">
        <f t="shared" si="84"/>
        <v>8.5433584138981643E-24</v>
      </c>
      <c r="ID89" s="86">
        <f t="shared" si="84"/>
        <v>8.8882149742268565E-23</v>
      </c>
      <c r="IE89" s="86">
        <f t="shared" si="84"/>
        <v>2.0071093933635694E-22</v>
      </c>
      <c r="IF89" s="86">
        <f t="shared" si="84"/>
        <v>1.0787063701946856E-21</v>
      </c>
      <c r="IG89" s="86">
        <f t="shared" si="84"/>
        <v>4.0425202235105462E-17</v>
      </c>
      <c r="II89" s="86">
        <f t="shared" si="85"/>
        <v>5.104751679044994E-154</v>
      </c>
      <c r="IJ89" s="86">
        <f t="shared" si="85"/>
        <v>5.7438182190033127E-168</v>
      </c>
      <c r="IK89" s="86">
        <f t="shared" si="85"/>
        <v>1.9165025686050193E-177</v>
      </c>
      <c r="IL89" s="86">
        <f t="shared" si="85"/>
        <v>5.2098751154958438E-180</v>
      </c>
      <c r="IM89" s="86">
        <f t="shared" si="85"/>
        <v>1.2792581112845995E-175</v>
      </c>
      <c r="IN89" s="86">
        <f t="shared" si="85"/>
        <v>4.4217404125311844E-168</v>
      </c>
      <c r="IO89" s="86">
        <f t="shared" si="85"/>
        <v>3.9022383001898508E-180</v>
      </c>
      <c r="IP89" s="86">
        <f t="shared" si="85"/>
        <v>7.5024700654368509E-175</v>
      </c>
      <c r="IQ89" s="86">
        <f t="shared" si="85"/>
        <v>1.3316886780063857E-181</v>
      </c>
      <c r="IR89" s="86">
        <f t="shared" si="85"/>
        <v>5.1794363258325005E-174</v>
      </c>
      <c r="IS89" s="86">
        <f t="shared" si="85"/>
        <v>1.9305844731734514E-175</v>
      </c>
      <c r="IT89" s="86">
        <f t="shared" si="85"/>
        <v>1.6921882179292465E-170</v>
      </c>
      <c r="IU89" s="86">
        <f t="shared" si="85"/>
        <v>1.1528454900902011E-167</v>
      </c>
      <c r="IV89" s="86">
        <f t="shared" si="85"/>
        <v>8.1262624249530088E-99</v>
      </c>
      <c r="IW89" s="86">
        <f t="shared" si="85"/>
        <v>3.283461603188492E-60</v>
      </c>
      <c r="IY89" s="86">
        <f t="shared" si="86"/>
        <v>0.25803654916302693</v>
      </c>
      <c r="IZ89" s="86">
        <f t="shared" si="86"/>
        <v>0.35093821916129958</v>
      </c>
      <c r="JA89" s="86">
        <f t="shared" si="86"/>
        <v>0.27797140144993709</v>
      </c>
      <c r="JB89" s="86">
        <f t="shared" si="86"/>
        <v>0.20742582175516391</v>
      </c>
      <c r="JC89" s="86">
        <f t="shared" si="86"/>
        <v>0.15442639780876483</v>
      </c>
      <c r="JD89" s="86">
        <f t="shared" si="86"/>
        <v>0.24680951591121864</v>
      </c>
      <c r="JE89" s="86">
        <f t="shared" si="86"/>
        <v>0.2647044465596699</v>
      </c>
      <c r="JF89" s="86">
        <f t="shared" si="86"/>
        <v>0.1620320368950719</v>
      </c>
      <c r="JG89" s="86">
        <f t="shared" si="86"/>
        <v>0.17596006482777748</v>
      </c>
      <c r="JH89" s="86">
        <f t="shared" si="86"/>
        <v>0.1601956661063125</v>
      </c>
      <c r="JI89" s="86">
        <f t="shared" si="86"/>
        <v>0.13709389843629563</v>
      </c>
      <c r="JJ89" s="86">
        <f t="shared" si="86"/>
        <v>0.1190207504097901</v>
      </c>
      <c r="JK89" s="86">
        <f t="shared" si="86"/>
        <v>0.14394130948818379</v>
      </c>
      <c r="JL89" s="86">
        <f t="shared" si="86"/>
        <v>0.14104980733115388</v>
      </c>
      <c r="JM89" s="86">
        <f t="shared" si="86"/>
        <v>3.2258658004962644E-2</v>
      </c>
    </row>
    <row r="90" spans="2:273" x14ac:dyDescent="0.25">
      <c r="B90" s="2">
        <v>63</v>
      </c>
      <c r="C90" s="37">
        <v>108.36499999999999</v>
      </c>
      <c r="D90" s="37">
        <v>130.22</v>
      </c>
      <c r="E90" s="37">
        <v>115.57599999999999</v>
      </c>
      <c r="F90" s="37">
        <v>111.068</v>
      </c>
      <c r="G90" s="37">
        <v>110.441</v>
      </c>
      <c r="H90" s="37">
        <v>117.339</v>
      </c>
      <c r="I90" s="37">
        <v>117.22</v>
      </c>
      <c r="J90" s="37">
        <v>112.627</v>
      </c>
      <c r="K90" s="37">
        <v>109.89700000000001</v>
      </c>
      <c r="L90" s="37">
        <v>113.05200000000001</v>
      </c>
      <c r="M90" s="37">
        <v>109.069</v>
      </c>
      <c r="N90" s="37">
        <v>106.94799999999999</v>
      </c>
      <c r="O90" s="37">
        <v>110.10299999999999</v>
      </c>
      <c r="P90" s="37">
        <v>107.89700000000001</v>
      </c>
      <c r="Q90" s="37">
        <v>107.271</v>
      </c>
      <c r="S90" s="4">
        <f t="shared" si="88"/>
        <v>121.5879080461757</v>
      </c>
      <c r="T90" s="4">
        <f t="shared" si="88"/>
        <v>134.41163188300496</v>
      </c>
      <c r="U90" s="4">
        <f t="shared" si="88"/>
        <v>123.70343506595749</v>
      </c>
      <c r="V90" s="4">
        <f t="shared" si="88"/>
        <v>118.40445451103987</v>
      </c>
      <c r="W90" s="4">
        <f t="shared" si="88"/>
        <v>115.9573644715648</v>
      </c>
      <c r="X90" s="4">
        <f t="shared" si="88"/>
        <v>125.52759148126708</v>
      </c>
      <c r="Y90" s="4">
        <f t="shared" si="88"/>
        <v>126.46528015447227</v>
      </c>
      <c r="Z90" s="4">
        <f t="shared" si="88"/>
        <v>117.20022052075829</v>
      </c>
      <c r="AA90" s="4">
        <f t="shared" si="88"/>
        <v>116.59891004568826</v>
      </c>
      <c r="AB90" s="4">
        <f t="shared" si="88"/>
        <v>117.44613362017665</v>
      </c>
      <c r="AC90" s="4">
        <f t="shared" si="88"/>
        <v>114.44640930137678</v>
      </c>
      <c r="AD90" s="4">
        <f t="shared" si="88"/>
        <v>113.14143363495022</v>
      </c>
      <c r="AE90" s="4">
        <f t="shared" si="88"/>
        <v>115.24834824445058</v>
      </c>
      <c r="AF90" s="4">
        <f t="shared" si="88"/>
        <v>113.73488779144137</v>
      </c>
      <c r="AG90" s="4">
        <f t="shared" si="88"/>
        <v>109.10089516034802</v>
      </c>
      <c r="AI90" s="4">
        <f t="shared" si="89"/>
        <v>-13.222908046175704</v>
      </c>
      <c r="AJ90" s="4">
        <f t="shared" si="89"/>
        <v>-4.191631883004959</v>
      </c>
      <c r="AK90" s="4">
        <f t="shared" si="89"/>
        <v>-8.1274350659574992</v>
      </c>
      <c r="AL90" s="4">
        <f t="shared" si="89"/>
        <v>-7.3364545110398751</v>
      </c>
      <c r="AM90" s="4">
        <f t="shared" si="89"/>
        <v>-5.516364471564799</v>
      </c>
      <c r="AN90" s="4">
        <f t="shared" si="89"/>
        <v>-8.1885914812670819</v>
      </c>
      <c r="AO90" s="4">
        <f t="shared" si="89"/>
        <v>-9.2452801544722689</v>
      </c>
      <c r="AP90" s="4">
        <f t="shared" si="89"/>
        <v>-4.5732205207582979</v>
      </c>
      <c r="AQ90" s="4">
        <f t="shared" si="89"/>
        <v>-6.7019100456882512</v>
      </c>
      <c r="AR90" s="4">
        <f t="shared" si="89"/>
        <v>-4.3941336201766461</v>
      </c>
      <c r="AS90" s="4">
        <f t="shared" si="89"/>
        <v>-5.3774093013767725</v>
      </c>
      <c r="AT90" s="4">
        <f t="shared" si="89"/>
        <v>-6.1934336349502246</v>
      </c>
      <c r="AU90" s="4">
        <f t="shared" si="89"/>
        <v>-5.145348244450588</v>
      </c>
      <c r="AV90" s="4">
        <f t="shared" si="89"/>
        <v>-5.8378877914413607</v>
      </c>
      <c r="AW90" s="4">
        <f t="shared" si="89"/>
        <v>-1.8298951603480162</v>
      </c>
      <c r="AY90" s="2">
        <f t="shared" si="80"/>
        <v>100.28438420900009</v>
      </c>
      <c r="AZ90" s="2">
        <f t="shared" si="80"/>
        <v>98.4457792618025</v>
      </c>
      <c r="BA90" s="2">
        <f t="shared" si="80"/>
        <v>101.44658270230789</v>
      </c>
      <c r="BB90" s="2">
        <f t="shared" si="80"/>
        <v>104.49403820866672</v>
      </c>
      <c r="BC90" s="2">
        <f t="shared" si="80"/>
        <v>104.80695785341308</v>
      </c>
      <c r="BD90" s="2">
        <f t="shared" si="80"/>
        <v>105.87648077107309</v>
      </c>
      <c r="BE90" s="2">
        <f t="shared" si="80"/>
        <v>106.43156914694133</v>
      </c>
      <c r="BF90" s="2">
        <f t="shared" si="80"/>
        <v>105.52772084613341</v>
      </c>
      <c r="BG90" s="2">
        <f t="shared" si="80"/>
        <v>104.1120477045479</v>
      </c>
      <c r="BH90" s="2">
        <f t="shared" si="80"/>
        <v>105.64332527053142</v>
      </c>
      <c r="BI90" s="2">
        <f t="shared" si="80"/>
        <v>102.95942137255747</v>
      </c>
      <c r="BJ90" s="2">
        <f t="shared" si="80"/>
        <v>102.617623266303</v>
      </c>
      <c r="BK90" s="2">
        <f t="shared" si="80"/>
        <v>102.19263396060489</v>
      </c>
      <c r="BL90" s="2">
        <f t="shared" si="80"/>
        <v>105.11229872393787</v>
      </c>
      <c r="BM90" s="2">
        <f t="shared" si="80"/>
        <v>106.73613935983605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111.79799409125725</v>
      </c>
      <c r="DL90" s="2">
        <f t="shared" si="90"/>
        <v>113.13851097560978</v>
      </c>
      <c r="DM90" s="2">
        <f t="shared" si="90"/>
        <v>115.05408967611335</v>
      </c>
      <c r="DN90" s="2">
        <f t="shared" si="90"/>
        <v>119.99315013495278</v>
      </c>
      <c r="DO90" s="2">
        <f t="shared" si="90"/>
        <v>120.73154196301564</v>
      </c>
      <c r="DP90" s="2">
        <f t="shared" si="90"/>
        <v>122.0982428055586</v>
      </c>
      <c r="DQ90" s="2">
        <f t="shared" si="90"/>
        <v>120.27480867709815</v>
      </c>
      <c r="DR90" s="2">
        <f t="shared" si="90"/>
        <v>120.83755538395536</v>
      </c>
      <c r="DS90" s="2">
        <f t="shared" si="90"/>
        <v>120.57672912912911</v>
      </c>
      <c r="DT90" s="2">
        <f t="shared" si="90"/>
        <v>120.46182012012011</v>
      </c>
      <c r="DU90" s="2">
        <f t="shared" si="90"/>
        <v>119.5243483575248</v>
      </c>
      <c r="DV90" s="2">
        <f t="shared" si="90"/>
        <v>117.24436722689074</v>
      </c>
      <c r="DW90" s="2">
        <f t="shared" si="90"/>
        <v>111.98148739495799</v>
      </c>
      <c r="DX90" s="2">
        <f t="shared" si="90"/>
        <v>114.66858801247774</v>
      </c>
      <c r="DY90" s="2">
        <f t="shared" si="90"/>
        <v>108.35412637362637</v>
      </c>
      <c r="EA90" s="2">
        <f t="shared" si="94"/>
        <v>98.588549955939115</v>
      </c>
      <c r="EB90" s="2">
        <f t="shared" si="91"/>
        <v>96.464648987376265</v>
      </c>
      <c r="EC90" s="2">
        <f t="shared" si="91"/>
        <v>99.491273882885295</v>
      </c>
      <c r="ED90" s="2">
        <f t="shared" si="91"/>
        <v>102.29969324856192</v>
      </c>
      <c r="EE90" s="2">
        <f t="shared" si="91"/>
        <v>102.65266188509339</v>
      </c>
      <c r="EF90" s="2">
        <f t="shared" si="91"/>
        <v>103.5705628660956</v>
      </c>
      <c r="EG90" s="2">
        <f t="shared" si="91"/>
        <v>104.27393336085655</v>
      </c>
      <c r="EH90" s="2">
        <f t="shared" si="91"/>
        <v>103.25653003605539</v>
      </c>
      <c r="EI90" s="2">
        <f t="shared" si="91"/>
        <v>101.58181862399786</v>
      </c>
      <c r="EJ90" s="2">
        <f t="shared" si="91"/>
        <v>103.35918060836501</v>
      </c>
      <c r="EK90" s="2">
        <f t="shared" si="91"/>
        <v>100.39039473684211</v>
      </c>
      <c r="EL90" s="2">
        <f t="shared" si="91"/>
        <v>100.41261807368227</v>
      </c>
      <c r="EM90" s="2">
        <f t="shared" si="91"/>
        <v>100.78440984276227</v>
      </c>
      <c r="EN90" s="2">
        <f t="shared" si="91"/>
        <v>103.53055171796707</v>
      </c>
      <c r="EO90" s="2">
        <f t="shared" si="91"/>
        <v>106.44193689625607</v>
      </c>
      <c r="EQ90" s="2">
        <f t="shared" si="92"/>
        <v>98.583333766318106</v>
      </c>
      <c r="ER90" s="2">
        <f t="shared" si="92"/>
        <v>95.31836741102579</v>
      </c>
      <c r="ES90" s="2">
        <f t="shared" si="92"/>
        <v>99.215516176555866</v>
      </c>
      <c r="ET90" s="2">
        <f t="shared" si="92"/>
        <v>101.59178867536404</v>
      </c>
      <c r="EU90" s="2">
        <f t="shared" si="92"/>
        <v>102.0328766839436</v>
      </c>
      <c r="EV90" s="2">
        <f t="shared" si="92"/>
        <v>103.51790606577899</v>
      </c>
      <c r="EW90" s="2">
        <f t="shared" si="92"/>
        <v>104.34502013353614</v>
      </c>
      <c r="EX90" s="2">
        <f t="shared" si="92"/>
        <v>103.12886229684585</v>
      </c>
      <c r="EY90" s="2">
        <f t="shared" si="92"/>
        <v>101.21146080518027</v>
      </c>
      <c r="EZ90" s="2">
        <f t="shared" si="92"/>
        <v>102.8334317473567</v>
      </c>
      <c r="FA90" s="2">
        <f t="shared" si="92"/>
        <v>100.49766889018494</v>
      </c>
      <c r="FB90" s="2">
        <f t="shared" si="92"/>
        <v>100.01411902055094</v>
      </c>
      <c r="FC90" s="2">
        <f t="shared" si="92"/>
        <v>100.74403726910604</v>
      </c>
      <c r="FD90" s="2">
        <f t="shared" si="92"/>
        <v>103.68507420978281</v>
      </c>
      <c r="FE90" s="2">
        <f t="shared" si="92"/>
        <v>108.56645577536982</v>
      </c>
      <c r="FG90" s="2">
        <f t="shared" si="93"/>
        <v>0.87161908466225757</v>
      </c>
      <c r="FH90" s="2">
        <f t="shared" si="93"/>
        <v>0.88111417819525806</v>
      </c>
      <c r="FI90" s="2">
        <f t="shared" si="93"/>
        <v>0.87434263239665377</v>
      </c>
      <c r="FJ90" s="2">
        <f t="shared" si="93"/>
        <v>0.87593612741030136</v>
      </c>
      <c r="FK90" s="2">
        <f t="shared" si="93"/>
        <v>0.88079500307998937</v>
      </c>
      <c r="FL90" s="2">
        <f t="shared" si="93"/>
        <v>0.87553848168672976</v>
      </c>
      <c r="FM90" s="2">
        <f t="shared" si="93"/>
        <v>0.86516021541560573</v>
      </c>
      <c r="FN90" s="2">
        <f t="shared" si="93"/>
        <v>0.87080574281652789</v>
      </c>
      <c r="FO90" s="2">
        <f t="shared" si="93"/>
        <v>0.86676414850108252</v>
      </c>
      <c r="FP90" s="2">
        <f t="shared" si="93"/>
        <v>0.86638879760590082</v>
      </c>
      <c r="FQ90" s="2">
        <f t="shared" si="93"/>
        <v>0.86574499033844388</v>
      </c>
      <c r="FR90" s="2">
        <f t="shared" si="93"/>
        <v>0.8689583793190363</v>
      </c>
      <c r="FS90" s="2">
        <f t="shared" si="93"/>
        <v>0.87422707777343489</v>
      </c>
      <c r="FT90" s="2">
        <f t="shared" si="93"/>
        <v>0.85800371749227577</v>
      </c>
      <c r="FU90" s="2">
        <f t="shared" si="93"/>
        <v>0.84741122929862911</v>
      </c>
      <c r="FW90" s="2">
        <f t="shared" si="82"/>
        <v>1.2032027941009764E-3</v>
      </c>
      <c r="FX90" s="2">
        <f t="shared" si="82"/>
        <v>1.0080513615451634E-3</v>
      </c>
      <c r="FY90" s="2">
        <f t="shared" si="82"/>
        <v>9.9234089906244469E-4</v>
      </c>
      <c r="FZ90" s="2">
        <f t="shared" si="82"/>
        <v>1.0931144521778879E-3</v>
      </c>
      <c r="GA90" s="2">
        <f t="shared" si="82"/>
        <v>1.2857288053919145E-3</v>
      </c>
      <c r="GB90" s="2">
        <f t="shared" si="82"/>
        <v>1.2395570939955762E-3</v>
      </c>
      <c r="GC90" s="2">
        <f t="shared" si="82"/>
        <v>1.1423402407881801E-3</v>
      </c>
      <c r="GD90" s="2">
        <f t="shared" si="82"/>
        <v>1.3840635762774483E-3</v>
      </c>
      <c r="GE90" s="2">
        <f t="shared" si="82"/>
        <v>1.5498383392406445E-3</v>
      </c>
      <c r="GF90" s="2">
        <f t="shared" si="82"/>
        <v>1.8251434918611592E-3</v>
      </c>
      <c r="GG90" s="2">
        <f t="shared" si="82"/>
        <v>1.8411471980813666E-3</v>
      </c>
      <c r="GH90" s="2">
        <f t="shared" si="82"/>
        <v>1.6424011700928516E-3</v>
      </c>
      <c r="GI90" s="2">
        <f t="shared" si="82"/>
        <v>1.6111505564812005E-3</v>
      </c>
      <c r="GJ90" s="2">
        <f t="shared" si="82"/>
        <v>1.211847621570735E-3</v>
      </c>
      <c r="GK90" s="2">
        <f t="shared" si="82"/>
        <v>1.1408803676727364E-3</v>
      </c>
      <c r="GM90" s="86">
        <f t="shared" si="83"/>
        <v>0.15079354845985379</v>
      </c>
      <c r="GN90" s="86">
        <f t="shared" si="83"/>
        <v>0.24967040174764152</v>
      </c>
      <c r="GO90" s="86">
        <f t="shared" si="83"/>
        <v>0.17116327338085957</v>
      </c>
      <c r="GP90" s="86">
        <f t="shared" si="83"/>
        <v>0.10384937340594276</v>
      </c>
      <c r="GQ90" s="86">
        <f t="shared" si="83"/>
        <v>7.3684769229594507E-2</v>
      </c>
      <c r="GR90" s="86">
        <f t="shared" si="83"/>
        <v>0.15165215251953268</v>
      </c>
      <c r="GS90" s="86">
        <f t="shared" si="83"/>
        <v>0.15984122435911655</v>
      </c>
      <c r="GT90" s="86">
        <f t="shared" si="83"/>
        <v>7.6774959397718182E-2</v>
      </c>
      <c r="GU90" s="86">
        <f t="shared" si="83"/>
        <v>8.8517945652188484E-2</v>
      </c>
      <c r="GV90" s="86">
        <f t="shared" si="83"/>
        <v>7.8075596598545377E-2</v>
      </c>
      <c r="GW90" s="86">
        <f t="shared" si="83"/>
        <v>6.5077598678960943E-2</v>
      </c>
      <c r="GX90" s="86">
        <f t="shared" si="83"/>
        <v>5.0025480377799837E-2</v>
      </c>
      <c r="GY90" s="86">
        <f t="shared" si="83"/>
        <v>7.2603905273941907E-2</v>
      </c>
      <c r="GZ90" s="86">
        <f t="shared" si="83"/>
        <v>6.587522942899332E-2</v>
      </c>
      <c r="HA90" s="86">
        <f t="shared" si="83"/>
        <v>9.9018809595441282E-3</v>
      </c>
      <c r="HC90" s="86">
        <f t="shared" si="73"/>
        <v>6.6905694203063144E-3</v>
      </c>
      <c r="HD90" s="86">
        <f t="shared" si="73"/>
        <v>4.8259524411808563E-3</v>
      </c>
      <c r="HE90" s="86">
        <f t="shared" si="73"/>
        <v>4.2269704479493851E-3</v>
      </c>
      <c r="HF90" s="86">
        <f t="shared" si="73"/>
        <v>5.0250781649668055E-3</v>
      </c>
      <c r="HG90" s="86">
        <f t="shared" si="87"/>
        <v>7.3848368664330031E-3</v>
      </c>
      <c r="HH90" s="86">
        <f t="shared" si="87"/>
        <v>7.5670072311827844E-3</v>
      </c>
      <c r="HI90" s="86">
        <f t="shared" si="87"/>
        <v>5.677321747629872E-3</v>
      </c>
      <c r="HJ90" s="86">
        <f t="shared" si="87"/>
        <v>9.1453009103347593E-3</v>
      </c>
      <c r="HK90" s="86">
        <f t="shared" si="87"/>
        <v>8.2332191786822512E-3</v>
      </c>
      <c r="HL90" s="86">
        <f t="shared" si="87"/>
        <v>1.0303134424999895E-2</v>
      </c>
      <c r="HM90" s="86">
        <f t="shared" si="87"/>
        <v>1.2576561197875291E-2</v>
      </c>
      <c r="HN90" s="86">
        <f t="shared" si="87"/>
        <v>1.4107761389098996E-2</v>
      </c>
      <c r="HO90" s="86">
        <f t="shared" si="87"/>
        <v>1.5271233587881669E-2</v>
      </c>
      <c r="HP90" s="86">
        <f t="shared" si="87"/>
        <v>5.9666337043118786E-3</v>
      </c>
      <c r="HQ90" s="86">
        <f t="shared" si="87"/>
        <v>5.4289766843144882E-3</v>
      </c>
      <c r="HS90" s="86">
        <f t="shared" si="84"/>
        <v>9.7049353407517197E-21</v>
      </c>
      <c r="HT90" s="86">
        <f t="shared" si="84"/>
        <v>1.2229778319230322E-22</v>
      </c>
      <c r="HU90" s="86">
        <f t="shared" si="84"/>
        <v>2.4716405727070386E-23</v>
      </c>
      <c r="HV90" s="86">
        <f t="shared" si="84"/>
        <v>1.7424231742999042E-23</v>
      </c>
      <c r="HW90" s="86">
        <f t="shared" si="84"/>
        <v>6.4075555492105237E-23</v>
      </c>
      <c r="HX90" s="86">
        <f t="shared" si="84"/>
        <v>2.1581641336268629E-22</v>
      </c>
      <c r="HY90" s="86">
        <f t="shared" si="84"/>
        <v>1.978851907582019E-23</v>
      </c>
      <c r="HZ90" s="86">
        <f t="shared" si="84"/>
        <v>2.2823057261549467E-22</v>
      </c>
      <c r="IA90" s="86">
        <f t="shared" si="84"/>
        <v>1.4760489279971701E-23</v>
      </c>
      <c r="IB90" s="86">
        <f t="shared" si="84"/>
        <v>1.0474214550055983E-22</v>
      </c>
      <c r="IC90" s="86">
        <f t="shared" si="84"/>
        <v>7.3277506992462046E-23</v>
      </c>
      <c r="ID90" s="86">
        <f t="shared" si="84"/>
        <v>6.7934593405564415E-22</v>
      </c>
      <c r="IE90" s="86">
        <f t="shared" si="84"/>
        <v>1.4745250021598497E-21</v>
      </c>
      <c r="IF90" s="86">
        <f t="shared" si="84"/>
        <v>6.9297707830094603E-21</v>
      </c>
      <c r="IG90" s="86">
        <f t="shared" si="84"/>
        <v>1.7036382466889708E-16</v>
      </c>
      <c r="II90" s="86">
        <f t="shared" si="85"/>
        <v>6.1553566475569593E-150</v>
      </c>
      <c r="IJ90" s="86">
        <f t="shared" si="85"/>
        <v>1.2657968872597212E-163</v>
      </c>
      <c r="IK90" s="86">
        <f t="shared" si="85"/>
        <v>7.2977310308367334E-173</v>
      </c>
      <c r="IL90" s="86">
        <f t="shared" si="85"/>
        <v>2.6860934340083775E-175</v>
      </c>
      <c r="IM90" s="86">
        <f t="shared" si="85"/>
        <v>6.5022733684810903E-171</v>
      </c>
      <c r="IN90" s="86">
        <f t="shared" si="85"/>
        <v>1.3286715879639161E-163</v>
      </c>
      <c r="IO90" s="86">
        <f t="shared" si="85"/>
        <v>2.1727575377257004E-175</v>
      </c>
      <c r="IP90" s="86">
        <f t="shared" si="85"/>
        <v>4.0922165960854791E-170</v>
      </c>
      <c r="IQ90" s="86">
        <f t="shared" si="85"/>
        <v>1.3501490278360262E-176</v>
      </c>
      <c r="IR90" s="86">
        <f t="shared" si="85"/>
        <v>4.2734482246026559E-169</v>
      </c>
      <c r="IS90" s="86">
        <f t="shared" si="85"/>
        <v>1.7771234959323946E-170</v>
      </c>
      <c r="IT90" s="86">
        <f t="shared" si="85"/>
        <v>9.2656185764795003E-166</v>
      </c>
      <c r="IU90" s="86">
        <f t="shared" si="85"/>
        <v>5.0927202960087467E-163</v>
      </c>
      <c r="IV90" s="86">
        <f t="shared" si="85"/>
        <v>3.2674602746644013E-96</v>
      </c>
      <c r="IW90" s="86">
        <f t="shared" si="85"/>
        <v>1.1806306952996258E-58</v>
      </c>
      <c r="IY90" s="86">
        <f t="shared" si="86"/>
        <v>0.15748411788016012</v>
      </c>
      <c r="IZ90" s="86">
        <f t="shared" si="86"/>
        <v>0.25449635418882238</v>
      </c>
      <c r="JA90" s="86">
        <f t="shared" si="86"/>
        <v>0.17539024382880897</v>
      </c>
      <c r="JB90" s="86">
        <f t="shared" si="86"/>
        <v>0.10887445157090957</v>
      </c>
      <c r="JC90" s="86">
        <f t="shared" si="86"/>
        <v>8.1069606096027508E-2</v>
      </c>
      <c r="JD90" s="86">
        <f t="shared" si="86"/>
        <v>0.15921915975071546</v>
      </c>
      <c r="JE90" s="86">
        <f t="shared" si="86"/>
        <v>0.16551854610674641</v>
      </c>
      <c r="JF90" s="86">
        <f t="shared" si="86"/>
        <v>8.5920260308052943E-2</v>
      </c>
      <c r="JG90" s="86">
        <f t="shared" si="86"/>
        <v>9.6751164830870734E-2</v>
      </c>
      <c r="JH90" s="86">
        <f t="shared" si="86"/>
        <v>8.8378731023545265E-2</v>
      </c>
      <c r="JI90" s="86">
        <f t="shared" si="86"/>
        <v>7.7654159876836229E-2</v>
      </c>
      <c r="JJ90" s="86">
        <f t="shared" si="86"/>
        <v>6.413324176689883E-2</v>
      </c>
      <c r="JK90" s="86">
        <f t="shared" si="86"/>
        <v>8.7875138861823576E-2</v>
      </c>
      <c r="JL90" s="86">
        <f t="shared" si="86"/>
        <v>7.1841863133305206E-2</v>
      </c>
      <c r="JM90" s="86">
        <f t="shared" si="86"/>
        <v>1.5330857643858786E-2</v>
      </c>
    </row>
    <row r="91" spans="2:273" x14ac:dyDescent="0.25">
      <c r="B91" s="2">
        <v>64</v>
      </c>
      <c r="C91" s="37">
        <v>104.619</v>
      </c>
      <c r="D91" s="37">
        <v>112.69499999999999</v>
      </c>
      <c r="E91" s="37">
        <v>108.407</v>
      </c>
      <c r="F91" s="37">
        <v>106.254</v>
      </c>
      <c r="G91" s="37">
        <v>110.08499999999999</v>
      </c>
      <c r="H91" s="37">
        <v>113.03400000000001</v>
      </c>
      <c r="I91" s="37">
        <v>111.373</v>
      </c>
      <c r="J91" s="37">
        <v>110.441</v>
      </c>
      <c r="K91" s="37">
        <v>109.724</v>
      </c>
      <c r="L91" s="37">
        <v>112.31</v>
      </c>
      <c r="M91" s="37">
        <v>111.19</v>
      </c>
      <c r="N91" s="37">
        <v>108.069</v>
      </c>
      <c r="O91" s="37">
        <v>109.276</v>
      </c>
      <c r="P91" s="37">
        <v>108.155</v>
      </c>
      <c r="Q91" s="37">
        <v>109.08499999999999</v>
      </c>
      <c r="S91" s="4">
        <f t="shared" si="88"/>
        <v>113.03797586692032</v>
      </c>
      <c r="T91" s="4">
        <f t="shared" si="88"/>
        <v>121.5115725265826</v>
      </c>
      <c r="U91" s="4">
        <f t="shared" si="88"/>
        <v>114.07503314010447</v>
      </c>
      <c r="V91" s="4">
        <f t="shared" si="88"/>
        <v>112.35419717058355</v>
      </c>
      <c r="W91" s="4">
        <f t="shared" si="88"/>
        <v>112.82423000645669</v>
      </c>
      <c r="X91" s="4">
        <f t="shared" si="88"/>
        <v>118.84525154140589</v>
      </c>
      <c r="Y91" s="4">
        <f t="shared" si="88"/>
        <v>118.35622119765343</v>
      </c>
      <c r="Z91" s="4">
        <f t="shared" si="88"/>
        <v>114.26041808097386</v>
      </c>
      <c r="AA91" s="4">
        <f t="shared" si="88"/>
        <v>113.07523880570203</v>
      </c>
      <c r="AB91" s="4">
        <f t="shared" si="88"/>
        <v>115.06266010298214</v>
      </c>
      <c r="AC91" s="4">
        <f t="shared" si="88"/>
        <v>113.55144612666572</v>
      </c>
      <c r="AD91" s="4">
        <f t="shared" si="88"/>
        <v>112.91994329094071</v>
      </c>
      <c r="AE91" s="4">
        <f t="shared" si="88"/>
        <v>114.53599208737906</v>
      </c>
      <c r="AF91" s="4">
        <f t="shared" si="88"/>
        <v>111.35282878056158</v>
      </c>
      <c r="AG91" s="4">
        <f t="shared" si="88"/>
        <v>110.08220081528513</v>
      </c>
      <c r="AI91" s="4">
        <f t="shared" si="89"/>
        <v>-8.4189758669203201</v>
      </c>
      <c r="AJ91" s="4">
        <f t="shared" si="89"/>
        <v>-8.816572526582604</v>
      </c>
      <c r="AK91" s="4">
        <f t="shared" si="89"/>
        <v>-5.6680331401044697</v>
      </c>
      <c r="AL91" s="4">
        <f t="shared" si="89"/>
        <v>-6.1001971705835416</v>
      </c>
      <c r="AM91" s="4">
        <f t="shared" si="89"/>
        <v>-2.7392300064566939</v>
      </c>
      <c r="AN91" s="4">
        <f t="shared" si="89"/>
        <v>-5.8112515414058805</v>
      </c>
      <c r="AO91" s="4">
        <f t="shared" si="89"/>
        <v>-6.9832211976534211</v>
      </c>
      <c r="AP91" s="4">
        <f t="shared" si="89"/>
        <v>-3.8194180809738612</v>
      </c>
      <c r="AQ91" s="4">
        <f t="shared" si="89"/>
        <v>-3.3512388057020246</v>
      </c>
      <c r="AR91" s="4">
        <f t="shared" si="89"/>
        <v>-2.7526601029821336</v>
      </c>
      <c r="AS91" s="4">
        <f t="shared" si="89"/>
        <v>-2.3614461266657258</v>
      </c>
      <c r="AT91" s="4">
        <f t="shared" si="89"/>
        <v>-4.8509432909407053</v>
      </c>
      <c r="AU91" s="4">
        <f t="shared" si="89"/>
        <v>-5.2599920873790609</v>
      </c>
      <c r="AV91" s="4">
        <f t="shared" si="89"/>
        <v>-3.1978287805615793</v>
      </c>
      <c r="AW91" s="4">
        <f t="shared" si="89"/>
        <v>-0.99720081528514015</v>
      </c>
      <c r="AY91" s="2">
        <f t="shared" si="80"/>
        <v>100.02999699639179</v>
      </c>
      <c r="AZ91" s="2">
        <f t="shared" si="80"/>
        <v>98.151498952805824</v>
      </c>
      <c r="BA91" s="2">
        <f t="shared" si="80"/>
        <v>101.14585574844982</v>
      </c>
      <c r="BB91" s="2">
        <f t="shared" si="80"/>
        <v>104.16898610691422</v>
      </c>
      <c r="BC91" s="2">
        <f t="shared" si="80"/>
        <v>104.47002454934648</v>
      </c>
      <c r="BD91" s="2">
        <f t="shared" si="80"/>
        <v>105.55346345667633</v>
      </c>
      <c r="BE91" s="2">
        <f t="shared" si="80"/>
        <v>106.12146870482468</v>
      </c>
      <c r="BF91" s="2">
        <f t="shared" si="80"/>
        <v>105.19148428640578</v>
      </c>
      <c r="BG91" s="2">
        <f t="shared" si="80"/>
        <v>103.77890280563729</v>
      </c>
      <c r="BH91" s="2">
        <f t="shared" si="80"/>
        <v>105.30449338744815</v>
      </c>
      <c r="BI91" s="2">
        <f t="shared" si="80"/>
        <v>102.64969993581971</v>
      </c>
      <c r="BJ91" s="2">
        <f t="shared" si="80"/>
        <v>102.31333641446017</v>
      </c>
      <c r="BK91" s="2">
        <f t="shared" si="80"/>
        <v>101.93979126047819</v>
      </c>
      <c r="BL91" s="2">
        <f t="shared" si="80"/>
        <v>104.86760709465935</v>
      </c>
      <c r="BM91" s="2">
        <f t="shared" si="80"/>
        <v>106.58278395777634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111.86785359448517</v>
      </c>
      <c r="DL91" s="2">
        <f t="shared" si="90"/>
        <v>113.22511219512198</v>
      </c>
      <c r="DM91" s="2">
        <f t="shared" si="90"/>
        <v>115.20124008097166</v>
      </c>
      <c r="DN91" s="2">
        <f t="shared" si="90"/>
        <v>120.16161470985156</v>
      </c>
      <c r="DO91" s="2">
        <f t="shared" si="90"/>
        <v>120.84499573257467</v>
      </c>
      <c r="DP91" s="2">
        <f t="shared" si="90"/>
        <v>122.25995185468871</v>
      </c>
      <c r="DQ91" s="2">
        <f t="shared" si="90"/>
        <v>120.42637411095306</v>
      </c>
      <c r="DR91" s="2">
        <f t="shared" si="90"/>
        <v>121.00389785499783</v>
      </c>
      <c r="DS91" s="2">
        <f t="shared" si="90"/>
        <v>120.76637288717286</v>
      </c>
      <c r="DT91" s="2">
        <f t="shared" si="90"/>
        <v>120.64270866580866</v>
      </c>
      <c r="DU91" s="2">
        <f t="shared" si="90"/>
        <v>119.77027058823526</v>
      </c>
      <c r="DV91" s="2">
        <f t="shared" si="90"/>
        <v>117.44672829131652</v>
      </c>
      <c r="DW91" s="2">
        <f t="shared" si="90"/>
        <v>112.08268011204483</v>
      </c>
      <c r="DX91" s="2">
        <f t="shared" si="90"/>
        <v>114.79551381461678</v>
      </c>
      <c r="DY91" s="2">
        <f t="shared" si="90"/>
        <v>108.25973626373626</v>
      </c>
      <c r="EA91" s="2">
        <f t="shared" si="94"/>
        <v>98.439822670090251</v>
      </c>
      <c r="EB91" s="2">
        <f t="shared" si="91"/>
        <v>96.298010444101365</v>
      </c>
      <c r="EC91" s="2">
        <f t="shared" si="91"/>
        <v>99.303934387187041</v>
      </c>
      <c r="ED91" s="2">
        <f t="shared" si="91"/>
        <v>102.10409809264307</v>
      </c>
      <c r="EE91" s="2">
        <f t="shared" si="91"/>
        <v>102.44982189724888</v>
      </c>
      <c r="EF91" s="2">
        <f t="shared" si="91"/>
        <v>103.38760915160293</v>
      </c>
      <c r="EG91" s="2">
        <f t="shared" si="91"/>
        <v>104.08804607381722</v>
      </c>
      <c r="EH91" s="2">
        <f t="shared" si="91"/>
        <v>103.05215989871469</v>
      </c>
      <c r="EI91" s="2">
        <f t="shared" si="91"/>
        <v>101.39810997618329</v>
      </c>
      <c r="EJ91" s="2">
        <f t="shared" si="91"/>
        <v>103.14838783269961</v>
      </c>
      <c r="EK91" s="2">
        <f t="shared" si="91"/>
        <v>100.22810328551842</v>
      </c>
      <c r="EL91" s="2">
        <f t="shared" si="91"/>
        <v>100.23277294348168</v>
      </c>
      <c r="EM91" s="2">
        <f t="shared" si="91"/>
        <v>100.60903387084488</v>
      </c>
      <c r="EN91" s="2">
        <f t="shared" si="91"/>
        <v>103.36891637795276</v>
      </c>
      <c r="EO91" s="2">
        <f t="shared" si="91"/>
        <v>106.30440297227779</v>
      </c>
      <c r="EQ91" s="2">
        <f t="shared" si="92"/>
        <v>98.43474693122036</v>
      </c>
      <c r="ER91" s="2">
        <f t="shared" si="92"/>
        <v>95.178905617585457</v>
      </c>
      <c r="ES91" s="2">
        <f t="shared" si="92"/>
        <v>99.035278139319047</v>
      </c>
      <c r="ET91" s="2">
        <f t="shared" si="92"/>
        <v>101.41445643912738</v>
      </c>
      <c r="EU91" s="2">
        <f t="shared" si="92"/>
        <v>101.84683948638323</v>
      </c>
      <c r="EV91" s="2">
        <f t="shared" si="92"/>
        <v>103.33631239330829</v>
      </c>
      <c r="EW91" s="2">
        <f t="shared" si="92"/>
        <v>104.1572812636952</v>
      </c>
      <c r="EX91" s="2">
        <f t="shared" si="92"/>
        <v>102.92791851251637</v>
      </c>
      <c r="EY91" s="2">
        <f t="shared" si="92"/>
        <v>101.03794773948881</v>
      </c>
      <c r="EZ91" s="2">
        <f t="shared" si="92"/>
        <v>102.6373765442404</v>
      </c>
      <c r="FA91" s="2">
        <f t="shared" si="92"/>
        <v>100.33230843721903</v>
      </c>
      <c r="FB91" s="2">
        <f t="shared" si="92"/>
        <v>99.845393391217442</v>
      </c>
      <c r="FC91" s="2">
        <f t="shared" si="92"/>
        <v>100.56965451144785</v>
      </c>
      <c r="FD91" s="2">
        <f t="shared" si="92"/>
        <v>103.51903194971747</v>
      </c>
      <c r="FE91" s="2">
        <f t="shared" si="92"/>
        <v>108.3579437143114</v>
      </c>
      <c r="FG91" s="2">
        <f t="shared" si="93"/>
        <v>0.88157749778601269</v>
      </c>
      <c r="FH91" s="2">
        <f t="shared" si="93"/>
        <v>0.8904286528576778</v>
      </c>
      <c r="FI91" s="2">
        <f t="shared" si="93"/>
        <v>0.88411786951218219</v>
      </c>
      <c r="FJ91" s="2">
        <f t="shared" si="93"/>
        <v>0.88560362097714596</v>
      </c>
      <c r="FK91" s="2">
        <f t="shared" si="93"/>
        <v>0.89013136633328549</v>
      </c>
      <c r="FL91" s="2">
        <f t="shared" si="93"/>
        <v>0.88523290135917665</v>
      </c>
      <c r="FM91" s="2">
        <f t="shared" si="93"/>
        <v>0.87554810288271379</v>
      </c>
      <c r="FN91" s="2">
        <f t="shared" si="93"/>
        <v>0.88081861957319996</v>
      </c>
      <c r="FO91" s="2">
        <f t="shared" si="93"/>
        <v>0.87704603166452588</v>
      </c>
      <c r="FP91" s="2">
        <f t="shared" si="93"/>
        <v>0.87669552614093216</v>
      </c>
      <c r="FQ91" s="2">
        <f t="shared" si="93"/>
        <v>0.876094279456759</v>
      </c>
      <c r="FR91" s="2">
        <f t="shared" si="93"/>
        <v>0.87909455243690271</v>
      </c>
      <c r="FS91" s="2">
        <f t="shared" si="93"/>
        <v>0.88401011168686083</v>
      </c>
      <c r="FT91" s="2">
        <f t="shared" si="93"/>
        <v>0.86885936254521745</v>
      </c>
      <c r="FU91" s="2">
        <f t="shared" si="93"/>
        <v>0.85894354086921432</v>
      </c>
      <c r="FW91" s="2">
        <f t="shared" si="82"/>
        <v>1.3191325006296402E-3</v>
      </c>
      <c r="FX91" s="2">
        <f t="shared" si="82"/>
        <v>1.1051988524377681E-3</v>
      </c>
      <c r="FY91" s="2">
        <f t="shared" si="82"/>
        <v>1.0879759969463594E-3</v>
      </c>
      <c r="FZ91" s="2">
        <f t="shared" si="82"/>
        <v>1.1984497721391099E-3</v>
      </c>
      <c r="GA91" s="2">
        <f t="shared" si="82"/>
        <v>1.4095987478765142E-3</v>
      </c>
      <c r="GB91" s="2">
        <f t="shared" si="82"/>
        <v>1.3589848051320217E-3</v>
      </c>
      <c r="GC91" s="2">
        <f t="shared" si="82"/>
        <v>1.2524131369898682E-3</v>
      </c>
      <c r="GD91" s="2">
        <f t="shared" si="82"/>
        <v>1.5173929130186847E-3</v>
      </c>
      <c r="GE91" s="2">
        <f t="shared" si="82"/>
        <v>1.6991098860865738E-3</v>
      </c>
      <c r="GF91" s="2">
        <f t="shared" si="82"/>
        <v>2.000877716000818E-3</v>
      </c>
      <c r="GG91" s="2">
        <f t="shared" si="82"/>
        <v>2.01841922564795E-3</v>
      </c>
      <c r="GH91" s="2">
        <f t="shared" si="82"/>
        <v>1.8005717611039242E-3</v>
      </c>
      <c r="GI91" s="2">
        <f t="shared" si="82"/>
        <v>1.7663168979983367E-3</v>
      </c>
      <c r="GJ91" s="2">
        <f t="shared" si="82"/>
        <v>1.3286091572728069E-3</v>
      </c>
      <c r="GK91" s="2">
        <f t="shared" si="82"/>
        <v>1.2508127704994015E-3</v>
      </c>
      <c r="GM91" s="86">
        <f t="shared" si="83"/>
        <v>7.810758986365994E-2</v>
      </c>
      <c r="GN91" s="86">
        <f t="shared" si="83"/>
        <v>0.16360354553200995</v>
      </c>
      <c r="GO91" s="86">
        <f t="shared" si="83"/>
        <v>9.3738365934248113E-2</v>
      </c>
      <c r="GP91" s="86">
        <f t="shared" si="83"/>
        <v>4.4047904152794609E-2</v>
      </c>
      <c r="GQ91" s="86">
        <f t="shared" si="83"/>
        <v>3.0799182897277694E-2</v>
      </c>
      <c r="GR91" s="86">
        <f t="shared" si="83"/>
        <v>8.5078040183677497E-2</v>
      </c>
      <c r="GS91" s="86">
        <f t="shared" si="83"/>
        <v>8.5998101316983863E-2</v>
      </c>
      <c r="GT91" s="86">
        <f t="shared" si="83"/>
        <v>3.1877828435343307E-2</v>
      </c>
      <c r="GU91" s="86">
        <f t="shared" si="83"/>
        <v>3.9253912678097976E-2</v>
      </c>
      <c r="GV91" s="86">
        <f t="shared" si="83"/>
        <v>3.3970516432904753E-2</v>
      </c>
      <c r="GW91" s="86">
        <f t="shared" si="83"/>
        <v>2.8382993094873278E-2</v>
      </c>
      <c r="GX91" s="86">
        <f t="shared" si="83"/>
        <v>1.9196246159413812E-2</v>
      </c>
      <c r="GY91" s="86">
        <f t="shared" si="83"/>
        <v>3.4836731294893793E-2</v>
      </c>
      <c r="GZ91" s="86">
        <f t="shared" si="83"/>
        <v>2.6709962676933947E-2</v>
      </c>
      <c r="HA91" s="86">
        <f t="shared" si="83"/>
        <v>2.7791279572318144E-3</v>
      </c>
      <c r="HC91" s="86">
        <f t="shared" si="73"/>
        <v>1.0521458987213454E-2</v>
      </c>
      <c r="HD91" s="86">
        <f t="shared" si="73"/>
        <v>7.7692429608335603E-3</v>
      </c>
      <c r="HE91" s="86">
        <f t="shared" si="73"/>
        <v>6.93038997752862E-3</v>
      </c>
      <c r="HF91" s="86">
        <f t="shared" si="73"/>
        <v>8.2552167927523925E-3</v>
      </c>
      <c r="HG91" s="86">
        <f t="shared" si="87"/>
        <v>1.1966320617520529E-2</v>
      </c>
      <c r="HH91" s="86">
        <f t="shared" si="87"/>
        <v>1.2090807227123686E-2</v>
      </c>
      <c r="HI91" s="86">
        <f t="shared" si="87"/>
        <v>9.3013613085350007E-3</v>
      </c>
      <c r="HJ91" s="86">
        <f t="shared" si="87"/>
        <v>1.4716768761071183E-2</v>
      </c>
      <c r="HK91" s="86">
        <f t="shared" si="87"/>
        <v>1.3553979560644759E-2</v>
      </c>
      <c r="HL91" s="86">
        <f t="shared" si="87"/>
        <v>1.6785897465955817E-2</v>
      </c>
      <c r="HM91" s="86">
        <f t="shared" si="87"/>
        <v>2.0316187113658766E-2</v>
      </c>
      <c r="HN91" s="86">
        <f t="shared" si="87"/>
        <v>2.2314282220597958E-2</v>
      </c>
      <c r="HO91" s="86">
        <f t="shared" si="87"/>
        <v>2.3928376158662827E-2</v>
      </c>
      <c r="HP91" s="86">
        <f t="shared" si="87"/>
        <v>1.0222373556688496E-2</v>
      </c>
      <c r="HQ91" s="86">
        <f t="shared" si="87"/>
        <v>1.0069191833103779E-2</v>
      </c>
      <c r="HS91" s="86">
        <f t="shared" si="84"/>
        <v>5.6140111304046075E-20</v>
      </c>
      <c r="HT91" s="86">
        <f t="shared" si="84"/>
        <v>7.9570452935133365E-22</v>
      </c>
      <c r="HU91" s="86">
        <f t="shared" si="84"/>
        <v>1.740451033001062E-22</v>
      </c>
      <c r="HV91" s="86">
        <f t="shared" si="84"/>
        <v>1.287606123238384E-22</v>
      </c>
      <c r="HW91" s="86">
        <f t="shared" si="84"/>
        <v>4.718223452355859E-22</v>
      </c>
      <c r="HX91" s="86">
        <f t="shared" si="84"/>
        <v>1.470246131543007E-21</v>
      </c>
      <c r="HY91" s="86">
        <f t="shared" si="84"/>
        <v>1.4783466133678837E-22</v>
      </c>
      <c r="HZ91" s="86">
        <f t="shared" si="84"/>
        <v>1.6662698936335651E-21</v>
      </c>
      <c r="IA91" s="86">
        <f t="shared" si="84"/>
        <v>1.2276404644846901E-22</v>
      </c>
      <c r="IB91" s="86">
        <f t="shared" si="84"/>
        <v>8.4243928891842208E-22</v>
      </c>
      <c r="IC91" s="86">
        <f t="shared" si="84"/>
        <v>6.0067830314543335E-22</v>
      </c>
      <c r="ID91" s="86">
        <f t="shared" si="84"/>
        <v>4.9765941194545502E-21</v>
      </c>
      <c r="IE91" s="86">
        <f t="shared" si="84"/>
        <v>1.0392448351185219E-20</v>
      </c>
      <c r="IF91" s="86">
        <f t="shared" si="84"/>
        <v>4.2886534637808682E-20</v>
      </c>
      <c r="IG91" s="86">
        <f t="shared" si="84"/>
        <v>6.9769866861259642E-16</v>
      </c>
      <c r="II91" s="86">
        <f t="shared" si="85"/>
        <v>6.5335465882073741E-146</v>
      </c>
      <c r="IJ91" s="86">
        <f t="shared" si="85"/>
        <v>2.4438819527501403E-159</v>
      </c>
      <c r="IK91" s="86">
        <f t="shared" si="85"/>
        <v>2.4177186564069671E-168</v>
      </c>
      <c r="IL91" s="86">
        <f t="shared" si="85"/>
        <v>1.1976711200215232E-170</v>
      </c>
      <c r="IM91" s="86">
        <f t="shared" si="85"/>
        <v>2.8487503248898477E-166</v>
      </c>
      <c r="IN91" s="86">
        <f t="shared" si="85"/>
        <v>3.4689210293419282E-159</v>
      </c>
      <c r="IO91" s="86">
        <f t="shared" si="85"/>
        <v>1.0441752955950703E-170</v>
      </c>
      <c r="IP91" s="86">
        <f t="shared" si="85"/>
        <v>1.9189011551974646E-165</v>
      </c>
      <c r="IQ91" s="86">
        <f t="shared" si="85"/>
        <v>1.1634690673911004E-171</v>
      </c>
      <c r="IR91" s="86">
        <f t="shared" si="85"/>
        <v>2.9932978905782839E-164</v>
      </c>
      <c r="IS91" s="86">
        <f t="shared" si="85"/>
        <v>1.3862251266185216E-165</v>
      </c>
      <c r="IT91" s="86">
        <f t="shared" si="85"/>
        <v>4.3438759315644865E-161</v>
      </c>
      <c r="IU91" s="86">
        <f t="shared" si="85"/>
        <v>1.9330003673567467E-158</v>
      </c>
      <c r="IV91" s="86">
        <f t="shared" si="85"/>
        <v>1.2111830016463857E-93</v>
      </c>
      <c r="IW91" s="86">
        <f t="shared" si="85"/>
        <v>4.0461806591767834E-57</v>
      </c>
      <c r="IY91" s="86">
        <f t="shared" si="86"/>
        <v>8.8629048850873388E-2</v>
      </c>
      <c r="IZ91" s="86">
        <f t="shared" si="86"/>
        <v>0.17137278849284351</v>
      </c>
      <c r="JA91" s="86">
        <f t="shared" si="86"/>
        <v>0.10066875591177674</v>
      </c>
      <c r="JB91" s="86">
        <f t="shared" si="86"/>
        <v>5.2303120945547003E-2</v>
      </c>
      <c r="JC91" s="86">
        <f t="shared" si="86"/>
        <v>4.2765503514798221E-2</v>
      </c>
      <c r="JD91" s="86">
        <f t="shared" si="86"/>
        <v>9.7168847410801187E-2</v>
      </c>
      <c r="JE91" s="86">
        <f t="shared" si="86"/>
        <v>9.529946262551886E-2</v>
      </c>
      <c r="JF91" s="86">
        <f t="shared" si="86"/>
        <v>4.659459719641449E-2</v>
      </c>
      <c r="JG91" s="86">
        <f t="shared" si="86"/>
        <v>5.2807892238742736E-2</v>
      </c>
      <c r="JH91" s="86">
        <f t="shared" si="86"/>
        <v>5.075641389886057E-2</v>
      </c>
      <c r="JI91" s="86">
        <f t="shared" si="86"/>
        <v>4.8699180208532047E-2</v>
      </c>
      <c r="JJ91" s="86">
        <f t="shared" si="86"/>
        <v>4.151052838001177E-2</v>
      </c>
      <c r="JK91" s="86">
        <f t="shared" si="86"/>
        <v>5.876510745355662E-2</v>
      </c>
      <c r="JL91" s="86">
        <f t="shared" si="86"/>
        <v>3.6932336233622444E-2</v>
      </c>
      <c r="JM91" s="86">
        <f t="shared" si="86"/>
        <v>1.284831979033629E-2</v>
      </c>
    </row>
    <row r="92" spans="2:273" x14ac:dyDescent="0.25">
      <c r="B92" s="2">
        <v>65</v>
      </c>
      <c r="C92" s="37">
        <v>104.762</v>
      </c>
      <c r="D92" s="37">
        <v>104.458</v>
      </c>
      <c r="E92" s="37">
        <v>105.678</v>
      </c>
      <c r="F92" s="37">
        <v>106.661</v>
      </c>
      <c r="G92" s="37">
        <v>111.30500000000001</v>
      </c>
      <c r="H92" s="37">
        <v>114.30500000000001</v>
      </c>
      <c r="I92" s="37">
        <v>111.407</v>
      </c>
      <c r="J92" s="37">
        <v>113.831</v>
      </c>
      <c r="K92" s="37">
        <v>109.483</v>
      </c>
      <c r="L92" s="37">
        <v>114.10299999999999</v>
      </c>
      <c r="M92" s="37">
        <v>114.44799999999999</v>
      </c>
      <c r="N92" s="37">
        <v>112.241</v>
      </c>
      <c r="O92" s="37">
        <v>114.672</v>
      </c>
      <c r="P92" s="37">
        <v>111.29300000000001</v>
      </c>
      <c r="Q92" s="37">
        <v>109.881</v>
      </c>
      <c r="S92" s="4">
        <f t="shared" si="88"/>
        <v>110.10067992815583</v>
      </c>
      <c r="T92" s="4">
        <f t="shared" si="88"/>
        <v>114.10747997403288</v>
      </c>
      <c r="U92" s="4">
        <f t="shared" si="88"/>
        <v>109.9024999028897</v>
      </c>
      <c r="V92" s="4">
        <f t="shared" si="88"/>
        <v>111.20390456493536</v>
      </c>
      <c r="W92" s="4">
        <f t="shared" si="88"/>
        <v>113.42876305620514</v>
      </c>
      <c r="X92" s="4">
        <f t="shared" si="88"/>
        <v>116.76328406965082</v>
      </c>
      <c r="Y92" s="4">
        <f t="shared" si="88"/>
        <v>115.41927716403868</v>
      </c>
      <c r="Z92" s="4">
        <f t="shared" si="88"/>
        <v>115.17008900592302</v>
      </c>
      <c r="AA92" s="4">
        <f t="shared" si="88"/>
        <v>113.63738375678597</v>
      </c>
      <c r="AB92" s="4">
        <f t="shared" si="88"/>
        <v>116.42426429847782</v>
      </c>
      <c r="AC92" s="4">
        <f t="shared" si="88"/>
        <v>116.04683769823512</v>
      </c>
      <c r="AD92" s="4">
        <f t="shared" si="88"/>
        <v>115.75032205185599</v>
      </c>
      <c r="AE92" s="4">
        <f t="shared" si="88"/>
        <v>117.09880017684628</v>
      </c>
      <c r="AF92" s="4">
        <f t="shared" si="88"/>
        <v>112.25376106892735</v>
      </c>
      <c r="AG92" s="4">
        <f t="shared" si="88"/>
        <v>112.13756983858759</v>
      </c>
      <c r="AI92" s="4">
        <f t="shared" si="89"/>
        <v>-5.3386799281558268</v>
      </c>
      <c r="AJ92" s="4">
        <f t="shared" si="89"/>
        <v>-9.6494799740328858</v>
      </c>
      <c r="AK92" s="4">
        <f t="shared" si="89"/>
        <v>-4.2244999028897041</v>
      </c>
      <c r="AL92" s="4">
        <f t="shared" si="89"/>
        <v>-4.5429045649353554</v>
      </c>
      <c r="AM92" s="4">
        <f t="shared" si="89"/>
        <v>-2.1237630562051351</v>
      </c>
      <c r="AN92" s="4">
        <f t="shared" si="89"/>
        <v>-2.4582840696508157</v>
      </c>
      <c r="AO92" s="4">
        <f t="shared" si="89"/>
        <v>-4.0122771640386787</v>
      </c>
      <c r="AP92" s="4">
        <f t="shared" si="89"/>
        <v>-1.3390890059230145</v>
      </c>
      <c r="AQ92" s="4">
        <f t="shared" si="89"/>
        <v>-4.1543837567859612</v>
      </c>
      <c r="AR92" s="4">
        <f t="shared" si="89"/>
        <v>-2.3212642984778284</v>
      </c>
      <c r="AS92" s="4">
        <f t="shared" si="89"/>
        <v>-1.5988376982351298</v>
      </c>
      <c r="AT92" s="4">
        <f t="shared" si="89"/>
        <v>-3.5093220518559889</v>
      </c>
      <c r="AU92" s="4">
        <f t="shared" si="89"/>
        <v>-2.4268001768462852</v>
      </c>
      <c r="AV92" s="4">
        <f t="shared" si="89"/>
        <v>-0.96076106892734003</v>
      </c>
      <c r="AW92" s="4">
        <f t="shared" si="89"/>
        <v>-2.2565698385875947</v>
      </c>
      <c r="AY92" s="2">
        <f t="shared" si="80"/>
        <v>99.780477803146994</v>
      </c>
      <c r="AZ92" s="2">
        <f t="shared" si="80"/>
        <v>97.863598050685738</v>
      </c>
      <c r="BA92" s="2">
        <f t="shared" si="80"/>
        <v>100.84942429669179</v>
      </c>
      <c r="BB92" s="2">
        <f t="shared" si="80"/>
        <v>103.84909967658101</v>
      </c>
      <c r="BC92" s="2">
        <f t="shared" si="80"/>
        <v>104.13929320281414</v>
      </c>
      <c r="BD92" s="2">
        <f t="shared" si="80"/>
        <v>105.23652173446497</v>
      </c>
      <c r="BE92" s="2">
        <f t="shared" si="80"/>
        <v>105.81593270283112</v>
      </c>
      <c r="BF92" s="2">
        <f t="shared" si="80"/>
        <v>104.86024834130521</v>
      </c>
      <c r="BG92" s="2">
        <f t="shared" si="80"/>
        <v>103.45169387694818</v>
      </c>
      <c r="BH92" s="2">
        <f t="shared" si="80"/>
        <v>104.96993879063726</v>
      </c>
      <c r="BI92" s="2">
        <f t="shared" si="80"/>
        <v>102.34534556716545</v>
      </c>
      <c r="BJ92" s="2">
        <f t="shared" si="80"/>
        <v>102.01332576438583</v>
      </c>
      <c r="BK92" s="2">
        <f t="shared" si="80"/>
        <v>101.68938524740646</v>
      </c>
      <c r="BL92" s="2">
        <f t="shared" si="80"/>
        <v>104.62500253350102</v>
      </c>
      <c r="BM92" s="2">
        <f t="shared" si="80"/>
        <v>106.42991291913327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111.9377130977131</v>
      </c>
      <c r="DL92" s="2">
        <f t="shared" si="90"/>
        <v>113.31171341463417</v>
      </c>
      <c r="DM92" s="2">
        <f t="shared" si="90"/>
        <v>115.34839048582995</v>
      </c>
      <c r="DN92" s="2">
        <f t="shared" si="90"/>
        <v>120.33007928475035</v>
      </c>
      <c r="DO92" s="2">
        <f t="shared" si="90"/>
        <v>120.9584495021337</v>
      </c>
      <c r="DP92" s="2">
        <f t="shared" si="90"/>
        <v>122.4216609038188</v>
      </c>
      <c r="DQ92" s="2">
        <f t="shared" si="90"/>
        <v>120.57793954480798</v>
      </c>
      <c r="DR92" s="2">
        <f t="shared" si="90"/>
        <v>121.1702403260403</v>
      </c>
      <c r="DS92" s="2">
        <f t="shared" si="90"/>
        <v>120.95601664521662</v>
      </c>
      <c r="DT92" s="2">
        <f t="shared" si="90"/>
        <v>120.8235972114972</v>
      </c>
      <c r="DU92" s="2">
        <f t="shared" si="90"/>
        <v>120.01619281894574</v>
      </c>
      <c r="DV92" s="2">
        <f t="shared" si="90"/>
        <v>117.64908935574229</v>
      </c>
      <c r="DW92" s="2">
        <f t="shared" si="90"/>
        <v>112.18387282913166</v>
      </c>
      <c r="DX92" s="2">
        <f t="shared" si="90"/>
        <v>114.92243961675581</v>
      </c>
      <c r="DY92" s="2">
        <f t="shared" si="90"/>
        <v>108.16534615384614</v>
      </c>
      <c r="EA92" s="2">
        <f t="shared" si="94"/>
        <v>98.291095384241402</v>
      </c>
      <c r="EB92" s="2">
        <f t="shared" si="91"/>
        <v>96.131371900826451</v>
      </c>
      <c r="EC92" s="2">
        <f t="shared" si="91"/>
        <v>99.116594891488788</v>
      </c>
      <c r="ED92" s="2">
        <f t="shared" si="91"/>
        <v>101.9085029367242</v>
      </c>
      <c r="EE92" s="2">
        <f t="shared" si="91"/>
        <v>102.24698190940437</v>
      </c>
      <c r="EF92" s="2">
        <f t="shared" si="91"/>
        <v>103.20465543711028</v>
      </c>
      <c r="EG92" s="2">
        <f t="shared" si="91"/>
        <v>103.90215878677789</v>
      </c>
      <c r="EH92" s="2">
        <f t="shared" si="91"/>
        <v>102.84778976137397</v>
      </c>
      <c r="EI92" s="2">
        <f t="shared" si="91"/>
        <v>101.21440132836874</v>
      </c>
      <c r="EJ92" s="2">
        <f t="shared" si="91"/>
        <v>102.93759505703422</v>
      </c>
      <c r="EK92" s="2">
        <f t="shared" si="91"/>
        <v>100.0658118341947</v>
      </c>
      <c r="EL92" s="2">
        <f t="shared" si="91"/>
        <v>100.0529278132811</v>
      </c>
      <c r="EM92" s="2">
        <f t="shared" si="91"/>
        <v>100.43365789892751</v>
      </c>
      <c r="EN92" s="2">
        <f t="shared" si="91"/>
        <v>103.20728103793843</v>
      </c>
      <c r="EO92" s="2">
        <f t="shared" si="91"/>
        <v>106.1668690482995</v>
      </c>
      <c r="EQ92" s="2">
        <f t="shared" si="92"/>
        <v>98.286160096122615</v>
      </c>
      <c r="ER92" s="2">
        <f t="shared" si="92"/>
        <v>95.039443824145124</v>
      </c>
      <c r="ES92" s="2">
        <f t="shared" si="92"/>
        <v>98.855040102082228</v>
      </c>
      <c r="ET92" s="2">
        <f t="shared" si="92"/>
        <v>101.2371242028907</v>
      </c>
      <c r="EU92" s="2">
        <f t="shared" si="92"/>
        <v>101.66080228882285</v>
      </c>
      <c r="EV92" s="2">
        <f t="shared" si="92"/>
        <v>103.15471872083759</v>
      </c>
      <c r="EW92" s="2">
        <f t="shared" si="92"/>
        <v>103.96954239385425</v>
      </c>
      <c r="EX92" s="2">
        <f t="shared" si="92"/>
        <v>102.72697472818689</v>
      </c>
      <c r="EY92" s="2">
        <f t="shared" si="92"/>
        <v>100.86443467379736</v>
      </c>
      <c r="EZ92" s="2">
        <f t="shared" si="92"/>
        <v>102.44132134112408</v>
      </c>
      <c r="FA92" s="2">
        <f t="shared" si="92"/>
        <v>100.16694798425313</v>
      </c>
      <c r="FB92" s="2">
        <f t="shared" si="92"/>
        <v>99.676667761883948</v>
      </c>
      <c r="FC92" s="2">
        <f t="shared" si="92"/>
        <v>100.39527175378964</v>
      </c>
      <c r="FD92" s="2">
        <f t="shared" si="92"/>
        <v>103.35298968965213</v>
      </c>
      <c r="FE92" s="2">
        <f t="shared" si="92"/>
        <v>108.149431653253</v>
      </c>
      <c r="FG92" s="2">
        <f t="shared" si="93"/>
        <v>0.89086016860223338</v>
      </c>
      <c r="FH92" s="2">
        <f t="shared" si="93"/>
        <v>0.89909692803795915</v>
      </c>
      <c r="FI92" s="2">
        <f t="shared" si="93"/>
        <v>0.89322552874298389</v>
      </c>
      <c r="FJ92" s="2">
        <f t="shared" si="93"/>
        <v>0.89460842858672374</v>
      </c>
      <c r="FK92" s="2">
        <f t="shared" si="93"/>
        <v>0.8988204876657222</v>
      </c>
      <c r="FL92" s="2">
        <f t="shared" si="93"/>
        <v>0.89426340635217871</v>
      </c>
      <c r="FM92" s="2">
        <f t="shared" si="93"/>
        <v>0.88524187137699084</v>
      </c>
      <c r="FN92" s="2">
        <f t="shared" si="93"/>
        <v>0.89015336381795251</v>
      </c>
      <c r="FO92" s="2">
        <f t="shared" si="93"/>
        <v>0.88663823063086666</v>
      </c>
      <c r="FP92" s="2">
        <f t="shared" si="93"/>
        <v>0.88631152506118638</v>
      </c>
      <c r="FQ92" s="2">
        <f t="shared" si="93"/>
        <v>0.88575105665646758</v>
      </c>
      <c r="FR92" s="2">
        <f t="shared" si="93"/>
        <v>0.88854724577668265</v>
      </c>
      <c r="FS92" s="2">
        <f t="shared" si="93"/>
        <v>0.89312521627967001</v>
      </c>
      <c r="FT92" s="2">
        <f t="shared" si="93"/>
        <v>0.87900212820997981</v>
      </c>
      <c r="FU92" s="2">
        <f t="shared" si="93"/>
        <v>0.86973824442053138</v>
      </c>
      <c r="FW92" s="2">
        <f t="shared" si="82"/>
        <v>1.446215968438569E-3</v>
      </c>
      <c r="FX92" s="2">
        <f t="shared" si="82"/>
        <v>1.2116972437415583E-3</v>
      </c>
      <c r="FY92" s="2">
        <f t="shared" si="82"/>
        <v>1.1928167534212529E-3</v>
      </c>
      <c r="FZ92" s="2">
        <f t="shared" si="82"/>
        <v>1.3139221230341193E-3</v>
      </c>
      <c r="GA92" s="2">
        <f t="shared" si="82"/>
        <v>1.54538412700155E-3</v>
      </c>
      <c r="GB92" s="2">
        <f t="shared" si="82"/>
        <v>1.48990186310427E-3</v>
      </c>
      <c r="GC92" s="2">
        <f t="shared" si="82"/>
        <v>1.3730777875142993E-3</v>
      </c>
      <c r="GD92" s="2">
        <f t="shared" si="82"/>
        <v>1.663544708928737E-3</v>
      </c>
      <c r="GE92" s="2">
        <f t="shared" si="82"/>
        <v>1.8627315908378544E-3</v>
      </c>
      <c r="GF92" s="2">
        <f t="shared" si="82"/>
        <v>2.1934953540474725E-3</v>
      </c>
      <c r="GG92" s="2">
        <f t="shared" si="82"/>
        <v>2.2127217806619092E-3</v>
      </c>
      <c r="GH92" s="2">
        <f t="shared" si="82"/>
        <v>1.9739447710184713E-3</v>
      </c>
      <c r="GI92" s="2">
        <f t="shared" si="82"/>
        <v>1.9363979824859113E-3</v>
      </c>
      <c r="GJ92" s="2">
        <f t="shared" si="82"/>
        <v>1.4566042619679532E-3</v>
      </c>
      <c r="GK92" s="2">
        <f t="shared" si="82"/>
        <v>1.3713234442629318E-3</v>
      </c>
      <c r="GM92" s="86">
        <f t="shared" si="83"/>
        <v>3.511949415446064E-2</v>
      </c>
      <c r="GN92" s="86">
        <f t="shared" si="83"/>
        <v>9.759676903700544E-2</v>
      </c>
      <c r="GO92" s="86">
        <f t="shared" si="83"/>
        <v>4.504639864964545E-2</v>
      </c>
      <c r="GP92" s="86">
        <f t="shared" si="83"/>
        <v>1.550401070049081E-2</v>
      </c>
      <c r="GQ92" s="86">
        <f t="shared" si="83"/>
        <v>1.0906864774912433E-2</v>
      </c>
      <c r="GR92" s="86">
        <f t="shared" si="83"/>
        <v>4.2634951298598123E-2</v>
      </c>
      <c r="GS92" s="86">
        <f t="shared" si="83"/>
        <v>4.0533963394888232E-2</v>
      </c>
      <c r="GT92" s="86">
        <f t="shared" si="83"/>
        <v>1.1153624643579149E-2</v>
      </c>
      <c r="GU92" s="86">
        <f t="shared" si="83"/>
        <v>1.4862503400094764E-2</v>
      </c>
      <c r="GV92" s="86">
        <f t="shared" si="83"/>
        <v>1.2643934925607499E-2</v>
      </c>
      <c r="GW92" s="86">
        <f t="shared" si="83"/>
        <v>1.071817242524133E-2</v>
      </c>
      <c r="GX92" s="86">
        <f t="shared" si="83"/>
        <v>6.2134424605891402E-3</v>
      </c>
      <c r="GY92" s="86">
        <f t="shared" si="83"/>
        <v>1.4823444904378695E-2</v>
      </c>
      <c r="GZ92" s="86">
        <f t="shared" si="83"/>
        <v>9.1445471526313514E-3</v>
      </c>
      <c r="HA92" s="86">
        <f t="shared" si="83"/>
        <v>6.5050680737274323E-4</v>
      </c>
      <c r="HC92" s="86">
        <f t="shared" si="73"/>
        <v>1.6192802361379596E-2</v>
      </c>
      <c r="HD92" s="86">
        <f t="shared" si="73"/>
        <v>1.2229687254355531E-2</v>
      </c>
      <c r="HE92" s="86">
        <f t="shared" si="73"/>
        <v>1.1096848735252369E-2</v>
      </c>
      <c r="HF92" s="86">
        <f t="shared" si="73"/>
        <v>1.3231500916761871E-2</v>
      </c>
      <c r="HG92" s="86">
        <f t="shared" si="87"/>
        <v>1.8910071862125323E-2</v>
      </c>
      <c r="HH92" s="86">
        <f t="shared" si="87"/>
        <v>1.8866267043538616E-2</v>
      </c>
      <c r="HI92" s="86">
        <f t="shared" si="87"/>
        <v>1.4863395588032624E-2</v>
      </c>
      <c r="HJ92" s="86">
        <f t="shared" si="87"/>
        <v>2.3087985329132175E-2</v>
      </c>
      <c r="HK92" s="86">
        <f t="shared" si="87"/>
        <v>2.1710759276227037E-2</v>
      </c>
      <c r="HL92" s="86">
        <f t="shared" si="87"/>
        <v>2.6606554591513031E-2</v>
      </c>
      <c r="HM92" s="86">
        <f t="shared" si="87"/>
        <v>3.1923002774111163E-2</v>
      </c>
      <c r="HN92" s="86">
        <f t="shared" si="87"/>
        <v>3.4392240130596025E-2</v>
      </c>
      <c r="HO92" s="86">
        <f t="shared" si="87"/>
        <v>3.6557413875411816E-2</v>
      </c>
      <c r="HP92" s="86">
        <f t="shared" si="87"/>
        <v>1.6994784423339845E-2</v>
      </c>
      <c r="HQ92" s="86">
        <f t="shared" si="87"/>
        <v>1.7958390627390904E-2</v>
      </c>
      <c r="HS92" s="86">
        <f t="shared" si="84"/>
        <v>3.1363448432701488E-19</v>
      </c>
      <c r="HT92" s="86">
        <f t="shared" si="84"/>
        <v>4.993185820139986E-21</v>
      </c>
      <c r="HU92" s="86">
        <f t="shared" si="84"/>
        <v>1.1797857069664535E-21</v>
      </c>
      <c r="HV92" s="86">
        <f t="shared" si="84"/>
        <v>9.1445194180970749E-22</v>
      </c>
      <c r="HW92" s="86">
        <f t="shared" si="84"/>
        <v>3.3359773543557352E-21</v>
      </c>
      <c r="HX92" s="86">
        <f t="shared" si="84"/>
        <v>9.6384228383503305E-21</v>
      </c>
      <c r="HY92" s="86">
        <f t="shared" si="84"/>
        <v>1.0608488962841298E-21</v>
      </c>
      <c r="HZ92" s="86">
        <f t="shared" si="84"/>
        <v>1.1672599401739093E-20</v>
      </c>
      <c r="IA92" s="86">
        <f t="shared" si="84"/>
        <v>9.7663224475794508E-22</v>
      </c>
      <c r="IB92" s="86">
        <f t="shared" si="84"/>
        <v>6.4790272853845255E-21</v>
      </c>
      <c r="IC92" s="86">
        <f t="shared" si="84"/>
        <v>4.705985504311771E-21</v>
      </c>
      <c r="ID92" s="86">
        <f t="shared" si="84"/>
        <v>3.4941874033048298E-20</v>
      </c>
      <c r="IE92" s="86">
        <f t="shared" si="84"/>
        <v>7.0270990514827428E-20</v>
      </c>
      <c r="IF92" s="86">
        <f t="shared" si="84"/>
        <v>2.556916261775948E-19</v>
      </c>
      <c r="IG92" s="86">
        <f t="shared" si="84"/>
        <v>2.7767095535614871E-15</v>
      </c>
      <c r="II92" s="86">
        <f t="shared" si="85"/>
        <v>6.1046978686860578E-142</v>
      </c>
      <c r="IJ92" s="86">
        <f t="shared" si="85"/>
        <v>4.1338181251515491E-155</v>
      </c>
      <c r="IK92" s="86">
        <f t="shared" si="85"/>
        <v>6.9689154554294624E-164</v>
      </c>
      <c r="IL92" s="86">
        <f t="shared" si="85"/>
        <v>4.6182650342986714E-166</v>
      </c>
      <c r="IM92" s="86">
        <f t="shared" si="85"/>
        <v>1.07579119470953E-161</v>
      </c>
      <c r="IN92" s="86">
        <f t="shared" si="85"/>
        <v>7.8691135680054164E-155</v>
      </c>
      <c r="IO92" s="86">
        <f t="shared" si="85"/>
        <v>4.3311420647494747E-166</v>
      </c>
      <c r="IP92" s="86">
        <f t="shared" si="85"/>
        <v>7.7355044727314117E-161</v>
      </c>
      <c r="IQ92" s="86">
        <f t="shared" si="85"/>
        <v>8.5216684306859088E-167</v>
      </c>
      <c r="IR92" s="86">
        <f t="shared" si="85"/>
        <v>1.7799168071149209E-159</v>
      </c>
      <c r="IS92" s="86">
        <f t="shared" si="85"/>
        <v>9.1630492419448286E-161</v>
      </c>
      <c r="IT92" s="86">
        <f t="shared" si="85"/>
        <v>1.7436537243792065E-156</v>
      </c>
      <c r="IU92" s="86">
        <f t="shared" si="85"/>
        <v>6.3040552320800738E-154</v>
      </c>
      <c r="IV92" s="86">
        <f t="shared" si="85"/>
        <v>4.1389618425776777E-91</v>
      </c>
      <c r="IW92" s="86">
        <f t="shared" si="85"/>
        <v>1.321684112809599E-55</v>
      </c>
      <c r="IY92" s="86">
        <f t="shared" si="86"/>
        <v>5.1312296515840239E-2</v>
      </c>
      <c r="IZ92" s="86">
        <f t="shared" si="86"/>
        <v>0.10982645629136097</v>
      </c>
      <c r="JA92" s="86">
        <f t="shared" si="86"/>
        <v>5.6143247384897815E-2</v>
      </c>
      <c r="JB92" s="86">
        <f t="shared" si="86"/>
        <v>2.8735511617252681E-2</v>
      </c>
      <c r="JC92" s="86">
        <f t="shared" si="86"/>
        <v>2.9816936637037758E-2</v>
      </c>
      <c r="JD92" s="86">
        <f t="shared" si="86"/>
        <v>6.1501218342136739E-2</v>
      </c>
      <c r="JE92" s="86">
        <f t="shared" si="86"/>
        <v>5.5397358982920857E-2</v>
      </c>
      <c r="JF92" s="86">
        <f t="shared" si="86"/>
        <v>3.424160997271132E-2</v>
      </c>
      <c r="JG92" s="86">
        <f t="shared" si="86"/>
        <v>3.6573262676321799E-2</v>
      </c>
      <c r="JH92" s="86">
        <f t="shared" si="86"/>
        <v>3.9250489517120526E-2</v>
      </c>
      <c r="JI92" s="86">
        <f t="shared" si="86"/>
        <v>4.2641175199352496E-2</v>
      </c>
      <c r="JJ92" s="86">
        <f t="shared" si="86"/>
        <v>4.0605682591185167E-2</v>
      </c>
      <c r="JK92" s="86">
        <f t="shared" si="86"/>
        <v>5.1380858779790511E-2</v>
      </c>
      <c r="JL92" s="86">
        <f t="shared" si="86"/>
        <v>2.6139331575971196E-2</v>
      </c>
      <c r="JM92" s="86">
        <f t="shared" si="86"/>
        <v>1.8608897434766423E-2</v>
      </c>
    </row>
    <row r="93" spans="2:273" x14ac:dyDescent="0.25">
      <c r="B93" s="2">
        <v>66</v>
      </c>
      <c r="C93" s="37">
        <v>103.651</v>
      </c>
      <c r="D93" s="37">
        <v>104.339</v>
      </c>
      <c r="E93" s="37">
        <v>108.22</v>
      </c>
      <c r="F93" s="37">
        <v>108.407</v>
      </c>
      <c r="G93" s="37">
        <v>111.96599999999999</v>
      </c>
      <c r="H93" s="37">
        <v>115.61</v>
      </c>
      <c r="I93" s="37">
        <v>113.068</v>
      </c>
      <c r="J93" s="37">
        <v>114.35599999999999</v>
      </c>
      <c r="K93" s="37">
        <v>113.55200000000001</v>
      </c>
      <c r="L93" s="37">
        <v>116.741</v>
      </c>
      <c r="M93" s="37">
        <v>117.36199999999999</v>
      </c>
      <c r="N93" s="37">
        <v>114.63800000000001</v>
      </c>
      <c r="O93" s="37">
        <v>117.63800000000001</v>
      </c>
      <c r="P93" s="37">
        <v>111.328</v>
      </c>
      <c r="Q93" s="37">
        <v>114.441</v>
      </c>
      <c r="S93" s="4">
        <f t="shared" si="88"/>
        <v>110.86078499402421</v>
      </c>
      <c r="T93" s="4">
        <f t="shared" si="88"/>
        <v>111.39697299881432</v>
      </c>
      <c r="U93" s="4">
        <f t="shared" si="88"/>
        <v>109.51798072277778</v>
      </c>
      <c r="V93" s="4">
        <f t="shared" si="88"/>
        <v>112.8641773532452</v>
      </c>
      <c r="W93" s="4">
        <f t="shared" si="88"/>
        <v>116.36113546502324</v>
      </c>
      <c r="X93" s="4">
        <f t="shared" si="88"/>
        <v>118.01999296894428</v>
      </c>
      <c r="Y93" s="4">
        <f t="shared" si="88"/>
        <v>116.04763194461303</v>
      </c>
      <c r="Z93" s="4">
        <f t="shared" si="88"/>
        <v>118.4683136291421</v>
      </c>
      <c r="AA93" s="4">
        <f t="shared" si="88"/>
        <v>116.83733637982654</v>
      </c>
      <c r="AB93" s="4">
        <f t="shared" si="88"/>
        <v>120.26591060261471</v>
      </c>
      <c r="AC93" s="4">
        <f t="shared" si="88"/>
        <v>120.94158245388131</v>
      </c>
      <c r="AD93" s="4">
        <f t="shared" si="88"/>
        <v>120.6525029214686</v>
      </c>
      <c r="AE93" s="4">
        <f t="shared" si="88"/>
        <v>122.05177357146786</v>
      </c>
      <c r="AF93" s="4">
        <f t="shared" si="88"/>
        <v>115.2437397353311</v>
      </c>
      <c r="AG93" s="4">
        <f t="shared" si="88"/>
        <v>115.37377069318607</v>
      </c>
      <c r="AI93" s="4">
        <f t="shared" si="89"/>
        <v>-7.2097849940242185</v>
      </c>
      <c r="AJ93" s="4">
        <f t="shared" si="89"/>
        <v>-7.0579729988143214</v>
      </c>
      <c r="AK93" s="4">
        <f t="shared" si="89"/>
        <v>-1.2979807227777798</v>
      </c>
      <c r="AL93" s="4">
        <f t="shared" si="89"/>
        <v>-4.4571773532451999</v>
      </c>
      <c r="AM93" s="4">
        <f t="shared" si="89"/>
        <v>-4.3951354650232446</v>
      </c>
      <c r="AN93" s="4">
        <f t="shared" si="89"/>
        <v>-2.4099929689442803</v>
      </c>
      <c r="AO93" s="4">
        <f t="shared" si="89"/>
        <v>-2.9796319446130326</v>
      </c>
      <c r="AP93" s="4">
        <f t="shared" si="89"/>
        <v>-4.1123136291421076</v>
      </c>
      <c r="AQ93" s="4">
        <f t="shared" si="89"/>
        <v>-3.285336379826532</v>
      </c>
      <c r="AR93" s="4">
        <f t="shared" si="89"/>
        <v>-3.5249106026147103</v>
      </c>
      <c r="AS93" s="4">
        <f t="shared" si="89"/>
        <v>-3.579582453881315</v>
      </c>
      <c r="AT93" s="4">
        <f t="shared" si="89"/>
        <v>-6.0145029214685906</v>
      </c>
      <c r="AU93" s="4">
        <f t="shared" si="89"/>
        <v>-4.413773571467857</v>
      </c>
      <c r="AV93" s="4">
        <f t="shared" si="89"/>
        <v>-3.9157397353311012</v>
      </c>
      <c r="AW93" s="4">
        <f t="shared" si="89"/>
        <v>-0.93277069318607175</v>
      </c>
      <c r="AY93" s="2">
        <f t="shared" ref="AY93:BM109" si="125">IF(OR($B93 &lt; C$230, $B93 &gt; C$233), #N/A, ((1-FG93)*DK93) + (FG93 - FW93)*EA93 + (FW93*EQ93))</f>
        <v>99.53583907016494</v>
      </c>
      <c r="AZ93" s="2">
        <f t="shared" si="125"/>
        <v>97.582010252096026</v>
      </c>
      <c r="BA93" s="2">
        <f t="shared" si="125"/>
        <v>100.55743872423186</v>
      </c>
      <c r="BB93" s="2">
        <f t="shared" si="125"/>
        <v>103.53451055556818</v>
      </c>
      <c r="BC93" s="2">
        <f t="shared" si="125"/>
        <v>103.8147703867499</v>
      </c>
      <c r="BD93" s="2">
        <f t="shared" si="125"/>
        <v>104.9257263177491</v>
      </c>
      <c r="BE93" s="2">
        <f t="shared" si="125"/>
        <v>105.51514946830794</v>
      </c>
      <c r="BF93" s="2">
        <f t="shared" si="125"/>
        <v>104.53418829270461</v>
      </c>
      <c r="BG93" s="2">
        <f t="shared" si="125"/>
        <v>103.13058075587979</v>
      </c>
      <c r="BH93" s="2">
        <f t="shared" si="125"/>
        <v>104.63991735466116</v>
      </c>
      <c r="BI93" s="2">
        <f t="shared" si="125"/>
        <v>102.04658915429866</v>
      </c>
      <c r="BJ93" s="2">
        <f t="shared" si="125"/>
        <v>101.71782228648478</v>
      </c>
      <c r="BK93" s="2">
        <f t="shared" si="125"/>
        <v>101.44159310281655</v>
      </c>
      <c r="BL93" s="2">
        <f t="shared" si="125"/>
        <v>104.38475266938136</v>
      </c>
      <c r="BM93" s="2">
        <f t="shared" si="125"/>
        <v>106.27756607918843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112.00757260094102</v>
      </c>
      <c r="DL93" s="2">
        <f t="shared" si="90"/>
        <v>113.39831463414636</v>
      </c>
      <c r="DM93" s="2">
        <f t="shared" si="90"/>
        <v>115.49554089068826</v>
      </c>
      <c r="DN93" s="2">
        <f t="shared" si="90"/>
        <v>120.49854385964913</v>
      </c>
      <c r="DO93" s="2">
        <f t="shared" si="90"/>
        <v>121.07190327169273</v>
      </c>
      <c r="DP93" s="2">
        <f t="shared" si="90"/>
        <v>122.58336995294891</v>
      </c>
      <c r="DQ93" s="2">
        <f t="shared" si="90"/>
        <v>120.72950497866287</v>
      </c>
      <c r="DR93" s="2">
        <f t="shared" si="90"/>
        <v>121.33658279708277</v>
      </c>
      <c r="DS93" s="2">
        <f t="shared" si="90"/>
        <v>121.14566040326038</v>
      </c>
      <c r="DT93" s="2">
        <f t="shared" si="90"/>
        <v>121.00448575718573</v>
      </c>
      <c r="DU93" s="2">
        <f t="shared" si="90"/>
        <v>120.2621150496562</v>
      </c>
      <c r="DV93" s="2">
        <f t="shared" si="90"/>
        <v>117.85145042016805</v>
      </c>
      <c r="DW93" s="2">
        <f t="shared" si="90"/>
        <v>112.2850655462185</v>
      </c>
      <c r="DX93" s="2">
        <f t="shared" si="90"/>
        <v>115.04936541889485</v>
      </c>
      <c r="DY93" s="2">
        <f t="shared" si="90"/>
        <v>108.07095604395603</v>
      </c>
      <c r="EA93" s="2">
        <f t="shared" si="94"/>
        <v>98.142368098392538</v>
      </c>
      <c r="EB93" s="2">
        <f t="shared" si="91"/>
        <v>95.964733357551552</v>
      </c>
      <c r="EC93" s="2">
        <f t="shared" si="91"/>
        <v>98.929255395790534</v>
      </c>
      <c r="ED93" s="2">
        <f t="shared" si="91"/>
        <v>101.71290778080534</v>
      </c>
      <c r="EE93" s="2">
        <f t="shared" si="91"/>
        <v>102.04414192155987</v>
      </c>
      <c r="EF93" s="2">
        <f t="shared" si="91"/>
        <v>103.02170172261761</v>
      </c>
      <c r="EG93" s="2">
        <f t="shared" si="91"/>
        <v>103.71627149973855</v>
      </c>
      <c r="EH93" s="2">
        <f t="shared" si="91"/>
        <v>102.64341962403327</v>
      </c>
      <c r="EI93" s="2">
        <f t="shared" si="91"/>
        <v>101.03069268055417</v>
      </c>
      <c r="EJ93" s="2">
        <f t="shared" si="91"/>
        <v>102.72680228136882</v>
      </c>
      <c r="EK93" s="2">
        <f t="shared" si="91"/>
        <v>99.903520382871008</v>
      </c>
      <c r="EL93" s="2">
        <f t="shared" si="91"/>
        <v>99.873082683080526</v>
      </c>
      <c r="EM93" s="2">
        <f t="shared" si="91"/>
        <v>100.25828192701012</v>
      </c>
      <c r="EN93" s="2">
        <f t="shared" si="91"/>
        <v>103.04564569792412</v>
      </c>
      <c r="EO93" s="2">
        <f t="shared" si="91"/>
        <v>106.02933512432124</v>
      </c>
      <c r="EQ93" s="2">
        <f t="shared" si="92"/>
        <v>98.137573261024869</v>
      </c>
      <c r="ER93" s="2">
        <f t="shared" si="92"/>
        <v>94.899982030704791</v>
      </c>
      <c r="ES93" s="2">
        <f t="shared" si="92"/>
        <v>98.674802064845409</v>
      </c>
      <c r="ET93" s="2">
        <f t="shared" si="92"/>
        <v>101.05979196665403</v>
      </c>
      <c r="EU93" s="2">
        <f t="shared" si="92"/>
        <v>101.47476509126247</v>
      </c>
      <c r="EV93" s="2">
        <f t="shared" si="92"/>
        <v>102.9731250483669</v>
      </c>
      <c r="EW93" s="2">
        <f t="shared" si="92"/>
        <v>103.78180352401331</v>
      </c>
      <c r="EX93" s="2">
        <f t="shared" si="92"/>
        <v>102.52603094385739</v>
      </c>
      <c r="EY93" s="2">
        <f t="shared" si="92"/>
        <v>100.69092160810591</v>
      </c>
      <c r="EZ93" s="2">
        <f t="shared" si="92"/>
        <v>102.24526613800778</v>
      </c>
      <c r="FA93" s="2">
        <f t="shared" si="92"/>
        <v>100.00158753128721</v>
      </c>
      <c r="FB93" s="2">
        <f t="shared" si="92"/>
        <v>99.50794213255044</v>
      </c>
      <c r="FC93" s="2">
        <f t="shared" si="92"/>
        <v>100.22088899613144</v>
      </c>
      <c r="FD93" s="2">
        <f t="shared" si="92"/>
        <v>103.18694742958681</v>
      </c>
      <c r="FE93" s="2">
        <f t="shared" si="92"/>
        <v>107.9409195921946</v>
      </c>
      <c r="FG93" s="2">
        <f t="shared" si="93"/>
        <v>0.89949815930652466</v>
      </c>
      <c r="FH93" s="2">
        <f t="shared" si="93"/>
        <v>0.90715095586475136</v>
      </c>
      <c r="FI93" s="2">
        <f t="shared" si="93"/>
        <v>0.90169696824676027</v>
      </c>
      <c r="FJ93" s="2">
        <f t="shared" si="93"/>
        <v>0.90298206654874202</v>
      </c>
      <c r="FK93" s="2">
        <f t="shared" si="93"/>
        <v>0.90689429584405146</v>
      </c>
      <c r="FL93" s="2">
        <f t="shared" si="93"/>
        <v>0.90266147455613288</v>
      </c>
      <c r="FM93" s="2">
        <f t="shared" si="93"/>
        <v>0.89427175485858201</v>
      </c>
      <c r="FN93" s="2">
        <f t="shared" si="93"/>
        <v>0.89884094315591356</v>
      </c>
      <c r="FO93" s="2">
        <f t="shared" si="93"/>
        <v>0.89557120134743606</v>
      </c>
      <c r="FP93" s="2">
        <f t="shared" si="93"/>
        <v>0.89526719931929999</v>
      </c>
      <c r="FQ93" s="2">
        <f t="shared" si="93"/>
        <v>0.89474563806340524</v>
      </c>
      <c r="FR93" s="2">
        <f t="shared" si="93"/>
        <v>0.89734720161912518</v>
      </c>
      <c r="FS93" s="2">
        <f t="shared" si="93"/>
        <v>0.90160373780758429</v>
      </c>
      <c r="FT93" s="2">
        <f t="shared" si="93"/>
        <v>0.8884611306848903</v>
      </c>
      <c r="FU93" s="2">
        <f t="shared" si="93"/>
        <v>0.87982243709449948</v>
      </c>
      <c r="FW93" s="2">
        <f t="shared" ref="FW93:GK109" si="127">POWER(10,($B93-C$232)/C$229)/(1+POWER(10,($B93-C$232)/C$229))</f>
        <v>1.585523050958606E-3</v>
      </c>
      <c r="FX93" s="2">
        <f t="shared" si="127"/>
        <v>1.3284443098086915E-3</v>
      </c>
      <c r="FY93" s="2">
        <f t="shared" si="127"/>
        <v>1.3077470655308305E-3</v>
      </c>
      <c r="FZ93" s="2">
        <f t="shared" si="127"/>
        <v>1.4405043540384427E-3</v>
      </c>
      <c r="GA93" s="2">
        <f t="shared" si="127"/>
        <v>1.6942273976101937E-3</v>
      </c>
      <c r="GB93" s="2">
        <f t="shared" si="127"/>
        <v>1.6334101159444757E-3</v>
      </c>
      <c r="GC93" s="2">
        <f t="shared" si="127"/>
        <v>1.5053504387321154E-3</v>
      </c>
      <c r="GD93" s="2">
        <f t="shared" si="127"/>
        <v>1.8237477978011896E-3</v>
      </c>
      <c r="GE93" s="2">
        <f t="shared" si="127"/>
        <v>2.0420775867645833E-3</v>
      </c>
      <c r="GF93" s="2">
        <f t="shared" si="127"/>
        <v>2.4046109545235819E-3</v>
      </c>
      <c r="GG93" s="2">
        <f t="shared" si="127"/>
        <v>2.4256833531856106E-3</v>
      </c>
      <c r="GH93" s="2">
        <f t="shared" si="127"/>
        <v>2.1639752886656581E-3</v>
      </c>
      <c r="GI93" s="2">
        <f t="shared" si="127"/>
        <v>2.1228215809323287E-3</v>
      </c>
      <c r="GJ93" s="2">
        <f t="shared" si="127"/>
        <v>1.5969103989577334E-3</v>
      </c>
      <c r="GK93" s="2">
        <f t="shared" si="127"/>
        <v>1.5034273488280442E-3</v>
      </c>
      <c r="GM93" s="86">
        <f t="shared" ref="GM93:HA109" si="128" xml:space="preserve"> _xlfn.NORM.DIST($B93, C$7, ABS(C$11), TRUE) * _xlfn.NORM.DIST(($B93 - C$7)*C$15, 0, ABS(C$11), TRUE) * 2</f>
        <v>1.3661705990461702E-2</v>
      </c>
      <c r="GN93" s="86">
        <f t="shared" si="128"/>
        <v>5.2869837972947198E-2</v>
      </c>
      <c r="GO93" s="86">
        <f t="shared" si="128"/>
        <v>1.8934088136193971E-2</v>
      </c>
      <c r="GP93" s="86">
        <f t="shared" si="128"/>
        <v>4.5088207839225399E-3</v>
      </c>
      <c r="GQ93" s="86">
        <f t="shared" si="128"/>
        <v>3.2626418164466466E-3</v>
      </c>
      <c r="GR93" s="86">
        <f t="shared" si="128"/>
        <v>1.904404194860981E-2</v>
      </c>
      <c r="GS93" s="86">
        <f t="shared" si="128"/>
        <v>1.6688426345422204E-2</v>
      </c>
      <c r="GT93" s="86">
        <f t="shared" si="128"/>
        <v>3.2786010989873967E-3</v>
      </c>
      <c r="GU93" s="86">
        <f t="shared" si="128"/>
        <v>4.7915627910519315E-3</v>
      </c>
      <c r="GV93" s="86">
        <f t="shared" si="128"/>
        <v>4.0161273677059408E-3</v>
      </c>
      <c r="GW93" s="86">
        <f t="shared" si="128"/>
        <v>3.4985105019522946E-3</v>
      </c>
      <c r="GX93" s="86">
        <f t="shared" si="128"/>
        <v>1.6926353567422526E-3</v>
      </c>
      <c r="GY93" s="86">
        <f t="shared" si="128"/>
        <v>5.5866683926471634E-3</v>
      </c>
      <c r="GZ93" s="86">
        <f t="shared" si="128"/>
        <v>2.6373312991985857E-3</v>
      </c>
      <c r="HA93" s="86">
        <f t="shared" si="128"/>
        <v>1.269561147238368E-4</v>
      </c>
      <c r="HC93" s="86">
        <f t="shared" si="73"/>
        <v>2.4393251463165982E-2</v>
      </c>
      <c r="HD93" s="86">
        <f t="shared" si="73"/>
        <v>1.8826105069645188E-2</v>
      </c>
      <c r="HE93" s="86">
        <f t="shared" si="73"/>
        <v>1.7355084145354992E-2</v>
      </c>
      <c r="HF93" s="86">
        <f t="shared" si="73"/>
        <v>2.0694926793160508E-2</v>
      </c>
      <c r="HG93" s="86">
        <f t="shared" si="87"/>
        <v>2.9149256283682399E-2</v>
      </c>
      <c r="HH93" s="86">
        <f t="shared" si="87"/>
        <v>2.8753988101436895E-2</v>
      </c>
      <c r="HI93" s="86">
        <f t="shared" si="87"/>
        <v>2.3170799549345925E-2</v>
      </c>
      <c r="HJ93" s="86">
        <f t="shared" si="87"/>
        <v>3.5319497128159891E-2</v>
      </c>
      <c r="HK93" s="86">
        <f t="shared" si="87"/>
        <v>3.3845368742283999E-2</v>
      </c>
      <c r="HL93" s="86">
        <f t="shared" si="87"/>
        <v>4.1040556402101545E-2</v>
      </c>
      <c r="HM93" s="86">
        <f t="shared" si="87"/>
        <v>4.8805120320925453E-2</v>
      </c>
      <c r="HN93" s="86">
        <f t="shared" si="87"/>
        <v>5.1665534794885531E-2</v>
      </c>
      <c r="HO93" s="86">
        <f t="shared" si="87"/>
        <v>5.4471395995288767E-2</v>
      </c>
      <c r="HP93" s="86">
        <f t="shared" si="87"/>
        <v>2.7424206055233012E-2</v>
      </c>
      <c r="HQ93" s="86">
        <f t="shared" si="87"/>
        <v>3.0810948438847685E-2</v>
      </c>
      <c r="HS93" s="86">
        <f t="shared" ref="HS93:IG109" si="129" xml:space="preserve"> _xlfn.NORM.DIST($B93, C$9, ABS(C$13), TRUE) * _xlfn.NORM.DIST(($B93 - C$9)*C$17, 0, ABS(C$13), TRUE) * 2</f>
        <v>1.6921973535586663E-18</v>
      </c>
      <c r="HT93" s="86">
        <f t="shared" si="129"/>
        <v>3.022056104531287E-20</v>
      </c>
      <c r="HU93" s="86">
        <f t="shared" si="129"/>
        <v>7.6986704210052508E-21</v>
      </c>
      <c r="HV93" s="86">
        <f t="shared" si="129"/>
        <v>6.241572414205134E-21</v>
      </c>
      <c r="HW93" s="86">
        <f t="shared" si="129"/>
        <v>2.2648188636068374E-20</v>
      </c>
      <c r="HX93" s="86">
        <f t="shared" si="129"/>
        <v>6.0804991542409226E-20</v>
      </c>
      <c r="HY93" s="86">
        <f t="shared" si="129"/>
        <v>7.3122671989152902E-21</v>
      </c>
      <c r="HZ93" s="86">
        <f t="shared" si="129"/>
        <v>7.8460005853498775E-20</v>
      </c>
      <c r="IA93" s="86">
        <f t="shared" si="129"/>
        <v>7.4317042818760429E-21</v>
      </c>
      <c r="IB93" s="86">
        <f t="shared" si="129"/>
        <v>4.7647892489488439E-20</v>
      </c>
      <c r="IC93" s="86">
        <f t="shared" si="129"/>
        <v>3.5237517487240038E-20</v>
      </c>
      <c r="ID93" s="86">
        <f t="shared" si="129"/>
        <v>2.3514801175012914E-19</v>
      </c>
      <c r="IE93" s="86">
        <f t="shared" si="129"/>
        <v>4.5586375234358162E-19</v>
      </c>
      <c r="IF93" s="86">
        <f t="shared" si="129"/>
        <v>1.4686318559436763E-18</v>
      </c>
      <c r="IG93" s="86">
        <f t="shared" si="129"/>
        <v>1.0739205915091912E-14</v>
      </c>
      <c r="II93" s="86">
        <f t="shared" ref="II93:IW109" si="130" xml:space="preserve"> _xlfn.NORM.DIST($B93, C$10, ABS(C$14), TRUE) * _xlfn.NORM.DIST(($B93 - C$10)*C$18, 0, ABS(C$14), TRUE) * 2</f>
        <v>5.021125836714214E-138</v>
      </c>
      <c r="IJ93" s="86">
        <f t="shared" si="130"/>
        <v>6.1260368730146758E-151</v>
      </c>
      <c r="IK93" s="86">
        <f t="shared" si="130"/>
        <v>1.7477056992911711E-159</v>
      </c>
      <c r="IL93" s="86">
        <f t="shared" si="130"/>
        <v>1.5400938410216915E-161</v>
      </c>
      <c r="IM93" s="86">
        <f t="shared" si="130"/>
        <v>3.5017765539025529E-157</v>
      </c>
      <c r="IN93" s="86">
        <f t="shared" si="130"/>
        <v>1.5510086504470062E-150</v>
      </c>
      <c r="IO93" s="86">
        <f t="shared" si="130"/>
        <v>1.5506029245062568E-161</v>
      </c>
      <c r="IP93" s="86">
        <f t="shared" si="130"/>
        <v>2.6808296711498235E-156</v>
      </c>
      <c r="IQ93" s="86">
        <f t="shared" si="130"/>
        <v>5.3051017277009365E-162</v>
      </c>
      <c r="IR93" s="86">
        <f t="shared" si="130"/>
        <v>8.9852587645206956E-155</v>
      </c>
      <c r="IS93" s="86">
        <f t="shared" si="130"/>
        <v>5.1326214218887085E-156</v>
      </c>
      <c r="IT93" s="86">
        <f t="shared" si="130"/>
        <v>5.992742437859656E-152</v>
      </c>
      <c r="IU93" s="86">
        <f t="shared" si="130"/>
        <v>1.7665125385860522E-149</v>
      </c>
      <c r="IV93" s="86">
        <f t="shared" si="130"/>
        <v>1.3039399840558509E-88</v>
      </c>
      <c r="IW93" s="86">
        <f t="shared" si="130"/>
        <v>4.1149397985927143E-54</v>
      </c>
      <c r="IY93" s="86">
        <f t="shared" ref="IY93:JM109" si="131">GM93+HC93+HS93+II93</f>
        <v>3.8054957453627684E-2</v>
      </c>
      <c r="IZ93" s="86">
        <f t="shared" si="131"/>
        <v>7.1695943042592386E-2</v>
      </c>
      <c r="JA93" s="86">
        <f t="shared" si="131"/>
        <v>3.6289172281548959E-2</v>
      </c>
      <c r="JB93" s="86">
        <f t="shared" si="131"/>
        <v>2.5203747577083047E-2</v>
      </c>
      <c r="JC93" s="86">
        <f t="shared" si="131"/>
        <v>3.2411898100129045E-2</v>
      </c>
      <c r="JD93" s="86">
        <f t="shared" si="131"/>
        <v>4.7798030050046708E-2</v>
      </c>
      <c r="JE93" s="86">
        <f t="shared" si="131"/>
        <v>3.9859225894768133E-2</v>
      </c>
      <c r="JF93" s="86">
        <f t="shared" si="131"/>
        <v>3.8598098227147284E-2</v>
      </c>
      <c r="JG93" s="86">
        <f t="shared" si="131"/>
        <v>3.863693153333593E-2</v>
      </c>
      <c r="JH93" s="86">
        <f t="shared" si="131"/>
        <v>4.5056683769807489E-2</v>
      </c>
      <c r="JI93" s="86">
        <f t="shared" si="131"/>
        <v>5.2303630822877749E-2</v>
      </c>
      <c r="JJ93" s="86">
        <f t="shared" si="131"/>
        <v>5.3358170151627783E-2</v>
      </c>
      <c r="JK93" s="86">
        <f t="shared" si="131"/>
        <v>6.0058064387935928E-2</v>
      </c>
      <c r="JL93" s="86">
        <f t="shared" si="131"/>
        <v>3.0061537354431598E-2</v>
      </c>
      <c r="JM93" s="86">
        <f t="shared" si="131"/>
        <v>3.0937904553582259E-2</v>
      </c>
    </row>
    <row r="94" spans="2:273" x14ac:dyDescent="0.25">
      <c r="B94" s="2">
        <v>67</v>
      </c>
      <c r="C94" s="37">
        <v>107.77800000000001</v>
      </c>
      <c r="D94" s="37">
        <v>108.136</v>
      </c>
      <c r="E94" s="37">
        <v>107.492</v>
      </c>
      <c r="F94" s="37">
        <v>112.119</v>
      </c>
      <c r="G94" s="37">
        <v>117.102</v>
      </c>
      <c r="H94" s="37">
        <v>117.69499999999999</v>
      </c>
      <c r="I94" s="37">
        <v>116.271</v>
      </c>
      <c r="J94" s="37">
        <v>119.102</v>
      </c>
      <c r="K94" s="37">
        <v>118.914</v>
      </c>
      <c r="L94" s="37">
        <v>123.345</v>
      </c>
      <c r="M94" s="37">
        <v>126.94799999999999</v>
      </c>
      <c r="N94" s="37">
        <v>123.39700000000001</v>
      </c>
      <c r="O94" s="37">
        <v>128.22399999999999</v>
      </c>
      <c r="P94" s="37">
        <v>115.79300000000001</v>
      </c>
      <c r="Q94" s="37">
        <v>118.729</v>
      </c>
      <c r="S94" s="4">
        <f t="shared" si="88"/>
        <v>113.96401272570921</v>
      </c>
      <c r="T94" s="4">
        <f t="shared" si="88"/>
        <v>112.29656631214951</v>
      </c>
      <c r="U94" s="4">
        <f t="shared" si="88"/>
        <v>111.608308005781</v>
      </c>
      <c r="V94" s="4">
        <f t="shared" si="88"/>
        <v>116.28758843290585</v>
      </c>
      <c r="W94" s="4">
        <f t="shared" si="88"/>
        <v>121.01848025857502</v>
      </c>
      <c r="X94" s="4">
        <f t="shared" si="88"/>
        <v>121.67521914641921</v>
      </c>
      <c r="Y94" s="4">
        <f t="shared" si="88"/>
        <v>119.06822153543848</v>
      </c>
      <c r="Z94" s="4">
        <f t="shared" si="88"/>
        <v>123.52425710223602</v>
      </c>
      <c r="AA94" s="4">
        <f t="shared" si="88"/>
        <v>121.99669429826673</v>
      </c>
      <c r="AB94" s="4">
        <f t="shared" si="88"/>
        <v>126.02792754721972</v>
      </c>
      <c r="AC94" s="4">
        <f t="shared" si="88"/>
        <v>127.82938478111959</v>
      </c>
      <c r="AD94" s="4">
        <f t="shared" si="88"/>
        <v>127.28671386487457</v>
      </c>
      <c r="AE94" s="4">
        <f t="shared" si="88"/>
        <v>128.95378855730365</v>
      </c>
      <c r="AF94" s="4">
        <f t="shared" si="88"/>
        <v>119.91875286412679</v>
      </c>
      <c r="AG94" s="4">
        <f t="shared" si="88"/>
        <v>120.04381305829837</v>
      </c>
      <c r="AI94" s="4">
        <f t="shared" si="89"/>
        <v>-6.1860127257092046</v>
      </c>
      <c r="AJ94" s="4">
        <f t="shared" si="89"/>
        <v>-4.1605663121495127</v>
      </c>
      <c r="AK94" s="4">
        <f t="shared" si="89"/>
        <v>-4.1163080057809935</v>
      </c>
      <c r="AL94" s="4">
        <f t="shared" si="89"/>
        <v>-4.1685884329058496</v>
      </c>
      <c r="AM94" s="4">
        <f t="shared" si="89"/>
        <v>-3.9164802585750209</v>
      </c>
      <c r="AN94" s="4">
        <f t="shared" si="89"/>
        <v>-3.9802191464192163</v>
      </c>
      <c r="AO94" s="4">
        <f t="shared" si="89"/>
        <v>-2.7972215354384815</v>
      </c>
      <c r="AP94" s="4">
        <f t="shared" si="89"/>
        <v>-4.4222571022360171</v>
      </c>
      <c r="AQ94" s="4">
        <f t="shared" si="89"/>
        <v>-3.0826942982667305</v>
      </c>
      <c r="AR94" s="4">
        <f t="shared" si="89"/>
        <v>-2.6829275472197196</v>
      </c>
      <c r="AS94" s="4">
        <f t="shared" si="89"/>
        <v>-0.88138478111959273</v>
      </c>
      <c r="AT94" s="4">
        <f t="shared" si="89"/>
        <v>-3.8897138648745653</v>
      </c>
      <c r="AU94" s="4">
        <f t="shared" si="89"/>
        <v>-0.72978855730366377</v>
      </c>
      <c r="AV94" s="4">
        <f t="shared" si="89"/>
        <v>-4.1257528641267811</v>
      </c>
      <c r="AW94" s="4">
        <f t="shared" si="89"/>
        <v>-1.3148130582983697</v>
      </c>
      <c r="AY94" s="2">
        <f t="shared" si="125"/>
        <v>99.296053079749484</v>
      </c>
      <c r="AZ94" s="2">
        <f t="shared" si="125"/>
        <v>97.306628532181335</v>
      </c>
      <c r="BA94" s="2">
        <f t="shared" si="125"/>
        <v>100.26999408980798</v>
      </c>
      <c r="BB94" s="2">
        <f t="shared" si="125"/>
        <v>103.22529081289984</v>
      </c>
      <c r="BC94" s="2">
        <f t="shared" si="125"/>
        <v>103.49641286464261</v>
      </c>
      <c r="BD94" s="2">
        <f t="shared" si="125"/>
        <v>104.62108992025311</v>
      </c>
      <c r="BE94" s="2">
        <f t="shared" si="125"/>
        <v>105.21924491780354</v>
      </c>
      <c r="BF94" s="2">
        <f t="shared" si="125"/>
        <v>104.21341514894719</v>
      </c>
      <c r="BG94" s="2">
        <f t="shared" si="125"/>
        <v>102.81565396342292</v>
      </c>
      <c r="BH94" s="2">
        <f t="shared" si="125"/>
        <v>104.31461525985192</v>
      </c>
      <c r="BI94" s="2">
        <f t="shared" si="125"/>
        <v>101.75358684047278</v>
      </c>
      <c r="BJ94" s="2">
        <f t="shared" si="125"/>
        <v>101.42699061145406</v>
      </c>
      <c r="BK94" s="2">
        <f t="shared" si="125"/>
        <v>101.19654753224977</v>
      </c>
      <c r="BL94" s="2">
        <f t="shared" si="125"/>
        <v>104.14707168428095</v>
      </c>
      <c r="BM94" s="2">
        <f t="shared" si="125"/>
        <v>106.12577394735899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112.07743210416895</v>
      </c>
      <c r="DL94" s="2">
        <f t="shared" si="90"/>
        <v>113.48491585365856</v>
      </c>
      <c r="DM94" s="2">
        <f t="shared" si="90"/>
        <v>115.64269129554656</v>
      </c>
      <c r="DN94" s="2">
        <f t="shared" si="90"/>
        <v>120.66700843454792</v>
      </c>
      <c r="DO94" s="2">
        <f t="shared" si="90"/>
        <v>121.18535704125178</v>
      </c>
      <c r="DP94" s="2">
        <f t="shared" si="90"/>
        <v>122.74507900207901</v>
      </c>
      <c r="DQ94" s="2">
        <f t="shared" si="90"/>
        <v>120.88107041251779</v>
      </c>
      <c r="DR94" s="2">
        <f t="shared" si="90"/>
        <v>121.50292526812524</v>
      </c>
      <c r="DS94" s="2">
        <f t="shared" si="90"/>
        <v>121.33530416130414</v>
      </c>
      <c r="DT94" s="2">
        <f t="shared" si="90"/>
        <v>121.18537430287429</v>
      </c>
      <c r="DU94" s="2">
        <f t="shared" si="90"/>
        <v>120.50803728036666</v>
      </c>
      <c r="DV94" s="2">
        <f t="shared" si="90"/>
        <v>118.05381148459382</v>
      </c>
      <c r="DW94" s="2">
        <f t="shared" si="90"/>
        <v>112.38625826330534</v>
      </c>
      <c r="DX94" s="2">
        <f t="shared" si="90"/>
        <v>115.17629122103389</v>
      </c>
      <c r="DY94" s="2">
        <f t="shared" si="90"/>
        <v>107.97656593406593</v>
      </c>
      <c r="EA94" s="2">
        <f t="shared" si="94"/>
        <v>97.993640812543688</v>
      </c>
      <c r="EB94" s="2">
        <f t="shared" si="91"/>
        <v>95.798094814276638</v>
      </c>
      <c r="EC94" s="2">
        <f t="shared" si="91"/>
        <v>98.741915900092295</v>
      </c>
      <c r="ED94" s="2">
        <f t="shared" si="91"/>
        <v>101.51731262488649</v>
      </c>
      <c r="EE94" s="2">
        <f t="shared" si="91"/>
        <v>101.84130193371536</v>
      </c>
      <c r="EF94" s="2">
        <f t="shared" si="91"/>
        <v>102.83874800812495</v>
      </c>
      <c r="EG94" s="2">
        <f t="shared" si="91"/>
        <v>103.53038421269923</v>
      </c>
      <c r="EH94" s="2">
        <f t="shared" si="91"/>
        <v>102.43904948669255</v>
      </c>
      <c r="EI94" s="2">
        <f t="shared" si="91"/>
        <v>100.8469840327396</v>
      </c>
      <c r="EJ94" s="2">
        <f t="shared" si="91"/>
        <v>102.51600950570341</v>
      </c>
      <c r="EK94" s="2">
        <f t="shared" si="91"/>
        <v>99.741228931547312</v>
      </c>
      <c r="EL94" s="2">
        <f t="shared" si="91"/>
        <v>99.693237552879935</v>
      </c>
      <c r="EM94" s="2">
        <f t="shared" si="91"/>
        <v>100.08290595509273</v>
      </c>
      <c r="EN94" s="2">
        <f t="shared" si="91"/>
        <v>102.8840103579098</v>
      </c>
      <c r="EO94" s="2">
        <f t="shared" si="91"/>
        <v>105.89180120034295</v>
      </c>
      <c r="EQ94" s="2">
        <f t="shared" si="92"/>
        <v>97.988986425927123</v>
      </c>
      <c r="ER94" s="2">
        <f t="shared" si="92"/>
        <v>94.760520237264458</v>
      </c>
      <c r="ES94" s="2">
        <f t="shared" si="92"/>
        <v>98.49456402760859</v>
      </c>
      <c r="ET94" s="2">
        <f t="shared" si="92"/>
        <v>100.88245973041737</v>
      </c>
      <c r="EU94" s="2">
        <f t="shared" si="92"/>
        <v>101.2887278937021</v>
      </c>
      <c r="EV94" s="2">
        <f t="shared" si="92"/>
        <v>102.7915313758962</v>
      </c>
      <c r="EW94" s="2">
        <f t="shared" si="92"/>
        <v>103.59406465417237</v>
      </c>
      <c r="EX94" s="2">
        <f t="shared" si="92"/>
        <v>102.32508715952792</v>
      </c>
      <c r="EY94" s="2">
        <f t="shared" si="92"/>
        <v>100.51740854241444</v>
      </c>
      <c r="EZ94" s="2">
        <f t="shared" si="92"/>
        <v>102.04921093489148</v>
      </c>
      <c r="FA94" s="2">
        <f t="shared" si="92"/>
        <v>99.836227078321315</v>
      </c>
      <c r="FB94" s="2">
        <f t="shared" si="92"/>
        <v>99.339216503216946</v>
      </c>
      <c r="FC94" s="2">
        <f t="shared" si="92"/>
        <v>100.04650623847323</v>
      </c>
      <c r="FD94" s="2">
        <f t="shared" si="92"/>
        <v>103.02090516952147</v>
      </c>
      <c r="FE94" s="2">
        <f t="shared" si="92"/>
        <v>107.73240753113619</v>
      </c>
      <c r="FG94" s="2">
        <f t="shared" si="93"/>
        <v>0.90752345511154708</v>
      </c>
      <c r="FH94" s="2">
        <f t="shared" si="93"/>
        <v>0.91462316135849797</v>
      </c>
      <c r="FI94" s="2">
        <f t="shared" si="93"/>
        <v>0.90956433707617923</v>
      </c>
      <c r="FJ94" s="2">
        <f t="shared" si="93"/>
        <v>0.91075676584438947</v>
      </c>
      <c r="FK94" s="2">
        <f t="shared" si="93"/>
        <v>0.91438520715636062</v>
      </c>
      <c r="FL94" s="2">
        <f t="shared" si="93"/>
        <v>0.91045931747712194</v>
      </c>
      <c r="FM94" s="2">
        <f t="shared" si="93"/>
        <v>0.90266923215569106</v>
      </c>
      <c r="FN94" s="2">
        <f t="shared" si="93"/>
        <v>0.90691328809836047</v>
      </c>
      <c r="FO94" s="2">
        <f t="shared" si="93"/>
        <v>0.90387656365577551</v>
      </c>
      <c r="FP94" s="2">
        <f t="shared" si="93"/>
        <v>0.90359413665231714</v>
      </c>
      <c r="FQ94" s="2">
        <f t="shared" si="93"/>
        <v>0.9031095550732765</v>
      </c>
      <c r="FR94" s="2">
        <f t="shared" si="93"/>
        <v>0.90552621646012832</v>
      </c>
      <c r="FS94" s="2">
        <f t="shared" si="93"/>
        <v>0.90947781898034374</v>
      </c>
      <c r="FT94" s="2">
        <f t="shared" si="93"/>
        <v>0.89726709976520902</v>
      </c>
      <c r="FU94" s="2">
        <f t="shared" si="93"/>
        <v>0.88922539352612684</v>
      </c>
      <c r="FW94" s="2">
        <f t="shared" si="127"/>
        <v>1.7382255612688065E-3</v>
      </c>
      <c r="FX94" s="2">
        <f t="shared" si="127"/>
        <v>1.4564235566442299E-3</v>
      </c>
      <c r="FY94" s="2">
        <f t="shared" si="127"/>
        <v>1.4337352503703046E-3</v>
      </c>
      <c r="FZ94" s="2">
        <f t="shared" si="127"/>
        <v>1.5792621341257046E-3</v>
      </c>
      <c r="GA94" s="2">
        <f t="shared" si="127"/>
        <v>1.8573798009093492E-3</v>
      </c>
      <c r="GB94" s="2">
        <f t="shared" si="127"/>
        <v>1.7907163812532385E-3</v>
      </c>
      <c r="GC94" s="2">
        <f t="shared" si="127"/>
        <v>1.6503442483613768E-3</v>
      </c>
      <c r="GD94" s="2">
        <f t="shared" si="127"/>
        <v>1.9993479064947415E-3</v>
      </c>
      <c r="GE94" s="2">
        <f t="shared" si="127"/>
        <v>2.2386524984445927E-3</v>
      </c>
      <c r="GF94" s="2">
        <f t="shared" si="127"/>
        <v>2.6359919514073616E-3</v>
      </c>
      <c r="GG94" s="2">
        <f t="shared" si="127"/>
        <v>2.6590866132968219E-3</v>
      </c>
      <c r="GH94" s="2">
        <f t="shared" si="127"/>
        <v>2.3722564497763495E-3</v>
      </c>
      <c r="GI94" s="2">
        <f t="shared" si="127"/>
        <v>2.3271509633216131E-3</v>
      </c>
      <c r="GJ94" s="2">
        <f t="shared" si="127"/>
        <v>1.7507077073063869E-3</v>
      </c>
      <c r="GK94" s="2">
        <f t="shared" si="127"/>
        <v>1.648236234174169E-3</v>
      </c>
      <c r="GM94" s="86">
        <f t="shared" si="128"/>
        <v>4.5871188713443875E-3</v>
      </c>
      <c r="GN94" s="86">
        <f t="shared" si="128"/>
        <v>2.5959663551461093E-2</v>
      </c>
      <c r="GO94" s="86">
        <f t="shared" si="128"/>
        <v>6.9449488838900925E-3</v>
      </c>
      <c r="GP94" s="86">
        <f t="shared" si="128"/>
        <v>1.0800773624959734E-3</v>
      </c>
      <c r="GQ94" s="86">
        <f t="shared" si="128"/>
        <v>8.2271267535958691E-4</v>
      </c>
      <c r="GR94" s="86">
        <f t="shared" si="128"/>
        <v>7.5707306483272082E-3</v>
      </c>
      <c r="GS94" s="86">
        <f t="shared" si="128"/>
        <v>5.989521388376373E-3</v>
      </c>
      <c r="GT94" s="86">
        <f t="shared" si="128"/>
        <v>8.0799654599963109E-4</v>
      </c>
      <c r="GU94" s="86">
        <f t="shared" si="128"/>
        <v>1.3129204376242749E-3</v>
      </c>
      <c r="GV94" s="86">
        <f t="shared" si="128"/>
        <v>1.0868725006385677E-3</v>
      </c>
      <c r="GW94" s="86">
        <f t="shared" si="128"/>
        <v>9.8600705259552419E-4</v>
      </c>
      <c r="GX94" s="86">
        <f t="shared" si="128"/>
        <v>3.8749864543705695E-4</v>
      </c>
      <c r="GY94" s="86">
        <f t="shared" si="128"/>
        <v>1.8634101638653228E-3</v>
      </c>
      <c r="GZ94" s="86">
        <f t="shared" si="128"/>
        <v>6.3976953348141052E-4</v>
      </c>
      <c r="HA94" s="86">
        <f t="shared" si="128"/>
        <v>2.0660991934717174E-5</v>
      </c>
      <c r="HC94" s="86">
        <f t="shared" si="73"/>
        <v>3.5974482732229272E-2</v>
      </c>
      <c r="HD94" s="86">
        <f t="shared" si="73"/>
        <v>2.834573956592425E-2</v>
      </c>
      <c r="HE94" s="86">
        <f t="shared" si="73"/>
        <v>2.6516611793928779E-2</v>
      </c>
      <c r="HF94" s="86">
        <f t="shared" si="73"/>
        <v>3.159226310204577E-2</v>
      </c>
      <c r="HG94" s="86">
        <f t="shared" si="87"/>
        <v>4.3839189000979564E-2</v>
      </c>
      <c r="HH94" s="86">
        <f t="shared" si="87"/>
        <v>4.2813655502793174E-2</v>
      </c>
      <c r="HI94" s="86">
        <f t="shared" si="87"/>
        <v>3.5245821896469319E-2</v>
      </c>
      <c r="HJ94" s="86">
        <f t="shared" si="87"/>
        <v>5.2699279093118896E-2</v>
      </c>
      <c r="HK94" s="86">
        <f t="shared" si="87"/>
        <v>5.1363784367949541E-2</v>
      </c>
      <c r="HL94" s="86">
        <f t="shared" si="87"/>
        <v>6.1623080505235184E-2</v>
      </c>
      <c r="HM94" s="86">
        <f t="shared" si="87"/>
        <v>7.2620676007509641E-2</v>
      </c>
      <c r="HN94" s="86">
        <f t="shared" si="87"/>
        <v>7.5670561782578236E-2</v>
      </c>
      <c r="HO94" s="86">
        <f t="shared" si="87"/>
        <v>7.9178902786623637E-2</v>
      </c>
      <c r="HP94" s="86">
        <f t="shared" si="87"/>
        <v>4.2966870978205722E-2</v>
      </c>
      <c r="HQ94" s="86">
        <f t="shared" si="87"/>
        <v>5.0874496406859829E-2</v>
      </c>
      <c r="HS94" s="86">
        <f t="shared" si="129"/>
        <v>8.8178362690083098E-18</v>
      </c>
      <c r="HT94" s="86">
        <f t="shared" si="129"/>
        <v>1.7641390617423751E-19</v>
      </c>
      <c r="HU94" s="86">
        <f t="shared" si="129"/>
        <v>4.8362242111788773E-20</v>
      </c>
      <c r="HV94" s="86">
        <f t="shared" si="129"/>
        <v>4.0943940395397666E-20</v>
      </c>
      <c r="HW94" s="86">
        <f t="shared" si="129"/>
        <v>1.4764454938727872E-19</v>
      </c>
      <c r="HX94" s="86">
        <f t="shared" si="129"/>
        <v>3.6914518588802516E-19</v>
      </c>
      <c r="HY94" s="86">
        <f t="shared" si="129"/>
        <v>4.841492309314184E-20</v>
      </c>
      <c r="HZ94" s="86">
        <f t="shared" si="129"/>
        <v>5.0605289832156076E-19</v>
      </c>
      <c r="IA94" s="86">
        <f t="shared" si="129"/>
        <v>5.4094344546344721E-20</v>
      </c>
      <c r="IB94" s="86">
        <f t="shared" si="129"/>
        <v>3.3508074754526907E-19</v>
      </c>
      <c r="IC94" s="86">
        <f t="shared" si="129"/>
        <v>2.5218274411259311E-19</v>
      </c>
      <c r="ID94" s="86">
        <f t="shared" si="129"/>
        <v>1.5167937394226382E-18</v>
      </c>
      <c r="IE94" s="86">
        <f t="shared" si="129"/>
        <v>2.8372896922941144E-18</v>
      </c>
      <c r="IF94" s="86">
        <f t="shared" si="129"/>
        <v>8.1267734072560366E-18</v>
      </c>
      <c r="IG94" s="86">
        <f t="shared" si="129"/>
        <v>4.0364592281202922E-14</v>
      </c>
      <c r="II94" s="86">
        <f t="shared" si="130"/>
        <v>3.635483853035891E-134</v>
      </c>
      <c r="IJ94" s="86">
        <f t="shared" si="130"/>
        <v>7.9536632376796836E-147</v>
      </c>
      <c r="IK94" s="86">
        <f t="shared" si="130"/>
        <v>3.8134435172621721E-155</v>
      </c>
      <c r="IL94" s="86">
        <f t="shared" si="130"/>
        <v>4.4416558830973284E-157</v>
      </c>
      <c r="IM94" s="86">
        <f t="shared" si="130"/>
        <v>9.8251285547629105E-153</v>
      </c>
      <c r="IN94" s="86">
        <f t="shared" si="130"/>
        <v>2.6562081645536272E-146</v>
      </c>
      <c r="IO94" s="86">
        <f t="shared" si="130"/>
        <v>4.7914869248857263E-157</v>
      </c>
      <c r="IP94" s="86">
        <f t="shared" si="130"/>
        <v>7.9872439822319778E-152</v>
      </c>
      <c r="IQ94" s="86">
        <f t="shared" si="130"/>
        <v>2.8071449968654919E-157</v>
      </c>
      <c r="IR94" s="86">
        <f t="shared" si="130"/>
        <v>3.8507522105551112E-150</v>
      </c>
      <c r="IS94" s="86">
        <f t="shared" si="130"/>
        <v>2.4363203597240809E-151</v>
      </c>
      <c r="IT94" s="86">
        <f t="shared" si="130"/>
        <v>1.7635036102059852E-147</v>
      </c>
      <c r="IU94" s="86">
        <f t="shared" si="130"/>
        <v>4.2532888957892012E-145</v>
      </c>
      <c r="IV94" s="86">
        <f t="shared" si="130"/>
        <v>3.787134468896878E-86</v>
      </c>
      <c r="IW94" s="86">
        <f t="shared" si="130"/>
        <v>1.2211106715643877E-52</v>
      </c>
      <c r="IY94" s="86">
        <f t="shared" si="131"/>
        <v>4.0561601603573666E-2</v>
      </c>
      <c r="IZ94" s="86">
        <f t="shared" si="131"/>
        <v>5.430540311738534E-2</v>
      </c>
      <c r="JA94" s="86">
        <f t="shared" si="131"/>
        <v>3.3461560677818872E-2</v>
      </c>
      <c r="JB94" s="86">
        <f t="shared" si="131"/>
        <v>3.2672340464541746E-2</v>
      </c>
      <c r="JC94" s="86">
        <f t="shared" si="131"/>
        <v>4.4661901676339148E-2</v>
      </c>
      <c r="JD94" s="86">
        <f t="shared" si="131"/>
        <v>5.0384386151120383E-2</v>
      </c>
      <c r="JE94" s="86">
        <f t="shared" si="131"/>
        <v>4.1235343284845689E-2</v>
      </c>
      <c r="JF94" s="86">
        <f t="shared" si="131"/>
        <v>5.3507275639118529E-2</v>
      </c>
      <c r="JG94" s="86">
        <f t="shared" si="131"/>
        <v>5.2676704805573814E-2</v>
      </c>
      <c r="JH94" s="86">
        <f t="shared" si="131"/>
        <v>6.2709953005873745E-2</v>
      </c>
      <c r="JI94" s="86">
        <f t="shared" si="131"/>
        <v>7.3606683060105163E-2</v>
      </c>
      <c r="JJ94" s="86">
        <f t="shared" si="131"/>
        <v>7.6058060428015287E-2</v>
      </c>
      <c r="JK94" s="86">
        <f t="shared" si="131"/>
        <v>8.1042312950488957E-2</v>
      </c>
      <c r="JL94" s="86">
        <f t="shared" si="131"/>
        <v>4.3606640511687139E-2</v>
      </c>
      <c r="JM94" s="86">
        <f t="shared" si="131"/>
        <v>5.0895157398834913E-2</v>
      </c>
    </row>
    <row r="95" spans="2:273" x14ac:dyDescent="0.25">
      <c r="B95" s="2">
        <v>68</v>
      </c>
      <c r="C95" s="37">
        <v>112.587</v>
      </c>
      <c r="D95" s="37">
        <v>114.119</v>
      </c>
      <c r="E95" s="37">
        <v>112.57599999999999</v>
      </c>
      <c r="F95" s="37">
        <v>114.983</v>
      </c>
      <c r="G95" s="37">
        <v>123.458</v>
      </c>
      <c r="H95" s="37">
        <v>125.23699999999999</v>
      </c>
      <c r="I95" s="37">
        <v>119.61</v>
      </c>
      <c r="J95" s="37">
        <v>128.25399999999999</v>
      </c>
      <c r="K95" s="37">
        <v>126.724</v>
      </c>
      <c r="L95" s="37">
        <v>132.87899999999999</v>
      </c>
      <c r="M95" s="37">
        <v>138.24100000000001</v>
      </c>
      <c r="N95" s="37">
        <v>134.517</v>
      </c>
      <c r="O95" s="37">
        <v>138.58600000000001</v>
      </c>
      <c r="P95" s="37">
        <v>123.724</v>
      </c>
      <c r="Q95" s="37">
        <v>125.746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118.74260059464274</v>
      </c>
      <c r="T95" s="4">
        <f t="shared" si="132"/>
        <v>115.89917704231151</v>
      </c>
      <c r="U95" s="4">
        <f t="shared" si="132"/>
        <v>115.46420087053085</v>
      </c>
      <c r="V95" s="4">
        <f t="shared" si="132"/>
        <v>121.1767905341195</v>
      </c>
      <c r="W95" s="4">
        <f t="shared" si="132"/>
        <v>127.27498096822394</v>
      </c>
      <c r="X95" s="4">
        <f t="shared" si="132"/>
        <v>127.21645492138893</v>
      </c>
      <c r="Y95" s="4">
        <f t="shared" si="132"/>
        <v>123.89002721528666</v>
      </c>
      <c r="Z95" s="4">
        <f t="shared" si="132"/>
        <v>130.183984541694</v>
      </c>
      <c r="AA95" s="4">
        <f t="shared" si="132"/>
        <v>128.92685615175407</v>
      </c>
      <c r="AB95" s="4">
        <f t="shared" si="132"/>
        <v>133.55150446435337</v>
      </c>
      <c r="AC95" s="4">
        <f t="shared" si="132"/>
        <v>136.58529007755584</v>
      </c>
      <c r="AD95" s="4">
        <f t="shared" si="132"/>
        <v>135.57098250789926</v>
      </c>
      <c r="AE95" s="4">
        <f t="shared" si="132"/>
        <v>137.60663695244568</v>
      </c>
      <c r="AF95" s="4">
        <f t="shared" si="132"/>
        <v>126.27737966270428</v>
      </c>
      <c r="AG95" s="4">
        <f t="shared" si="132"/>
        <v>126.38121206825839</v>
      </c>
      <c r="AI95" s="4">
        <f t="shared" ref="AI95:AW111" si="133">IF(OR($B95 &lt; C$230, $B95 &gt; C$233), 0, C95-S95)</f>
        <v>-6.1556005946427348</v>
      </c>
      <c r="AJ95" s="4">
        <f t="shared" si="133"/>
        <v>-1.7801770423115073</v>
      </c>
      <c r="AK95" s="4">
        <f t="shared" si="133"/>
        <v>-2.8882008705308522</v>
      </c>
      <c r="AL95" s="4">
        <f t="shared" si="133"/>
        <v>-6.1937905341195005</v>
      </c>
      <c r="AM95" s="4">
        <f t="shared" si="133"/>
        <v>-3.8169809682239446</v>
      </c>
      <c r="AN95" s="4">
        <f t="shared" si="133"/>
        <v>-1.9794549213889354</v>
      </c>
      <c r="AO95" s="4">
        <f t="shared" si="133"/>
        <v>-4.2800272152866654</v>
      </c>
      <c r="AP95" s="4">
        <f t="shared" si="133"/>
        <v>-1.9299845416940116</v>
      </c>
      <c r="AQ95" s="4">
        <f t="shared" si="133"/>
        <v>-2.2028561517540624</v>
      </c>
      <c r="AR95" s="4">
        <f t="shared" si="133"/>
        <v>-0.67250446435338063</v>
      </c>
      <c r="AS95" s="4">
        <f t="shared" si="133"/>
        <v>1.6557099224441743</v>
      </c>
      <c r="AT95" s="4">
        <f t="shared" si="133"/>
        <v>-1.0539825078992635</v>
      </c>
      <c r="AU95" s="4">
        <f t="shared" si="133"/>
        <v>0.97936304755432957</v>
      </c>
      <c r="AV95" s="4">
        <f t="shared" si="133"/>
        <v>-2.5533796627042733</v>
      </c>
      <c r="AW95" s="4">
        <f t="shared" si="133"/>
        <v>-0.63521206825839727</v>
      </c>
      <c r="AY95" s="2">
        <f t="shared" si="125"/>
        <v>99.061057687482219</v>
      </c>
      <c r="AZ95" s="2">
        <f t="shared" si="125"/>
        <v>97.03731189477574</v>
      </c>
      <c r="BA95" s="2">
        <f t="shared" si="125"/>
        <v>99.987136633656235</v>
      </c>
      <c r="BB95" s="2">
        <f t="shared" si="125"/>
        <v>102.92146030488323</v>
      </c>
      <c r="BC95" s="2">
        <f t="shared" si="125"/>
        <v>103.18413491467558</v>
      </c>
      <c r="BD95" s="2">
        <f t="shared" si="125"/>
        <v>104.32257502542565</v>
      </c>
      <c r="BE95" s="2">
        <f t="shared" si="125"/>
        <v>104.9282895075351</v>
      </c>
      <c r="BF95" s="2">
        <f t="shared" si="125"/>
        <v>103.89798312080261</v>
      </c>
      <c r="BG95" s="2">
        <f t="shared" si="125"/>
        <v>102.50694300309144</v>
      </c>
      <c r="BH95" s="2">
        <f t="shared" si="125"/>
        <v>103.99415629036406</v>
      </c>
      <c r="BI95" s="2">
        <f t="shared" si="125"/>
        <v>101.46642830240995</v>
      </c>
      <c r="BJ95" s="2">
        <f t="shared" si="125"/>
        <v>101.14093616788475</v>
      </c>
      <c r="BK95" s="2">
        <f t="shared" si="125"/>
        <v>100.95434138255263</v>
      </c>
      <c r="BL95" s="2">
        <f t="shared" si="125"/>
        <v>103.91212495973279</v>
      </c>
      <c r="BM95" s="2">
        <f t="shared" si="125"/>
        <v>105.9745585235646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112.14729160739687</v>
      </c>
      <c r="DL95" s="2">
        <f t="shared" si="134"/>
        <v>113.57151707317075</v>
      </c>
      <c r="DM95" s="2">
        <f t="shared" si="134"/>
        <v>115.78984170040485</v>
      </c>
      <c r="DN95" s="2">
        <f t="shared" si="134"/>
        <v>120.8354730094467</v>
      </c>
      <c r="DO95" s="2">
        <f t="shared" si="134"/>
        <v>121.29881081081081</v>
      </c>
      <c r="DP95" s="2">
        <f t="shared" si="134"/>
        <v>122.90678805120911</v>
      </c>
      <c r="DQ95" s="2">
        <f t="shared" si="134"/>
        <v>121.03263584637268</v>
      </c>
      <c r="DR95" s="2">
        <f t="shared" si="134"/>
        <v>121.66926773916771</v>
      </c>
      <c r="DS95" s="2">
        <f t="shared" si="134"/>
        <v>121.52494791934789</v>
      </c>
      <c r="DT95" s="2">
        <f t="shared" si="134"/>
        <v>121.36626284856283</v>
      </c>
      <c r="DU95" s="2">
        <f t="shared" si="134"/>
        <v>120.75395951107714</v>
      </c>
      <c r="DV95" s="2">
        <f t="shared" si="134"/>
        <v>118.2561725490196</v>
      </c>
      <c r="DW95" s="2">
        <f t="shared" si="134"/>
        <v>112.48745098039217</v>
      </c>
      <c r="DX95" s="2">
        <f t="shared" si="134"/>
        <v>115.30321702317292</v>
      </c>
      <c r="DY95" s="2">
        <f t="shared" si="134"/>
        <v>107.88217582417582</v>
      </c>
      <c r="EA95" s="2">
        <f t="shared" si="94"/>
        <v>97.844913526694825</v>
      </c>
      <c r="EB95" s="2">
        <f t="shared" si="91"/>
        <v>95.631456271001724</v>
      </c>
      <c r="EC95" s="2">
        <f t="shared" si="91"/>
        <v>98.554576404394041</v>
      </c>
      <c r="ED95" s="2">
        <f t="shared" si="91"/>
        <v>101.32171746896762</v>
      </c>
      <c r="EE95" s="2">
        <f t="shared" si="91"/>
        <v>101.63846194587084</v>
      </c>
      <c r="EF95" s="2">
        <f t="shared" si="91"/>
        <v>102.65579429363228</v>
      </c>
      <c r="EG95" s="2">
        <f t="shared" si="91"/>
        <v>103.3444969256599</v>
      </c>
      <c r="EH95" s="2">
        <f t="shared" si="91"/>
        <v>102.23467934935185</v>
      </c>
      <c r="EI95" s="2">
        <f t="shared" si="91"/>
        <v>100.66327538492504</v>
      </c>
      <c r="EJ95" s="2">
        <f t="shared" si="91"/>
        <v>102.30521673003801</v>
      </c>
      <c r="EK95" s="2">
        <f t="shared" si="91"/>
        <v>99.578937480223601</v>
      </c>
      <c r="EL95" s="2">
        <f t="shared" si="91"/>
        <v>99.51339242267936</v>
      </c>
      <c r="EM95" s="2">
        <f t="shared" ref="EM95:EO158" si="135">CQ$228*$B95+CQ$229</f>
        <v>99.907529983175351</v>
      </c>
      <c r="EN95" s="2">
        <f t="shared" si="135"/>
        <v>102.72237501789549</v>
      </c>
      <c r="EO95" s="2">
        <f t="shared" si="135"/>
        <v>105.75426727636467</v>
      </c>
      <c r="EQ95" s="2">
        <f t="shared" ref="EQ95:FE111" si="136">CU$228*$B95+CU$229</f>
        <v>97.840399590829364</v>
      </c>
      <c r="ER95" s="2">
        <f t="shared" si="136"/>
        <v>94.621058443824126</v>
      </c>
      <c r="ES95" s="2">
        <f t="shared" si="136"/>
        <v>98.314325990371771</v>
      </c>
      <c r="ET95" s="2">
        <f t="shared" si="136"/>
        <v>100.7051274941807</v>
      </c>
      <c r="EU95" s="2">
        <f t="shared" si="136"/>
        <v>101.10269069614172</v>
      </c>
      <c r="EV95" s="2">
        <f t="shared" si="136"/>
        <v>102.6099377034255</v>
      </c>
      <c r="EW95" s="2">
        <f t="shared" si="136"/>
        <v>103.40632578433143</v>
      </c>
      <c r="EX95" s="2">
        <f t="shared" si="136"/>
        <v>102.12414337519843</v>
      </c>
      <c r="EY95" s="2">
        <f t="shared" si="136"/>
        <v>100.34389547672299</v>
      </c>
      <c r="EZ95" s="2">
        <f t="shared" si="136"/>
        <v>101.85315573177517</v>
      </c>
      <c r="FA95" s="2">
        <f t="shared" si="136"/>
        <v>99.670866625355401</v>
      </c>
      <c r="FB95" s="2">
        <f t="shared" si="136"/>
        <v>99.170490873883438</v>
      </c>
      <c r="FC95" s="2">
        <f t="shared" si="136"/>
        <v>99.87212348081502</v>
      </c>
      <c r="FD95" s="2">
        <f t="shared" si="136"/>
        <v>102.85486290945613</v>
      </c>
      <c r="FE95" s="2">
        <f t="shared" si="136"/>
        <v>107.52389547007779</v>
      </c>
      <c r="FG95" s="2">
        <f t="shared" ref="FG95:FU111" si="137">POWER(10,($B95-C$231)/C$229)/(1+POWER(10,($B95-C$231)/C$229))</f>
        <v>0.9149684929518499</v>
      </c>
      <c r="FH95" s="2">
        <f t="shared" si="137"/>
        <v>0.92154603298458548</v>
      </c>
      <c r="FI95" s="2">
        <f t="shared" si="137"/>
        <v>0.91686012136469464</v>
      </c>
      <c r="FJ95" s="2">
        <f t="shared" si="137"/>
        <v>0.91796502864467744</v>
      </c>
      <c r="FK95" s="2">
        <f t="shared" si="137"/>
        <v>0.92132571384929185</v>
      </c>
      <c r="FL95" s="2">
        <f t="shared" si="137"/>
        <v>0.91768943417001858</v>
      </c>
      <c r="FM95" s="2">
        <f t="shared" si="137"/>
        <v>0.91046651525323696</v>
      </c>
      <c r="FN95" s="2">
        <f t="shared" si="137"/>
        <v>0.91440281559415781</v>
      </c>
      <c r="FO95" s="2">
        <f t="shared" si="137"/>
        <v>0.91158659946801313</v>
      </c>
      <c r="FP95" s="2">
        <f t="shared" si="137"/>
        <v>0.91132460343484623</v>
      </c>
      <c r="FQ95" s="2">
        <f t="shared" si="137"/>
        <v>0.91087504623315318</v>
      </c>
      <c r="FR95" s="2">
        <f t="shared" si="137"/>
        <v>0.91311665287768407</v>
      </c>
      <c r="FS95" s="2">
        <f t="shared" si="137"/>
        <v>0.91677994440114219</v>
      </c>
      <c r="FT95" s="2">
        <f t="shared" si="137"/>
        <v>0.90545182438253102</v>
      </c>
      <c r="FU95" s="2">
        <f t="shared" si="137"/>
        <v>0.89797795288426463</v>
      </c>
      <c r="FW95" s="2">
        <f t="shared" si="127"/>
        <v>1.9056068559887688E-3</v>
      </c>
      <c r="FX95" s="2">
        <f t="shared" si="127"/>
        <v>1.5967123151844446E-3</v>
      </c>
      <c r="FY95" s="2">
        <f t="shared" si="127"/>
        <v>1.5718420172979751E-3</v>
      </c>
      <c r="FZ95" s="2">
        <f t="shared" si="127"/>
        <v>1.73136269809061E-3</v>
      </c>
      <c r="GA95" s="2">
        <f t="shared" si="127"/>
        <v>2.0362115713560038E-3</v>
      </c>
      <c r="GB95" s="2">
        <f t="shared" si="127"/>
        <v>1.9631423050709119E-3</v>
      </c>
      <c r="GC95" s="2">
        <f t="shared" si="127"/>
        <v>1.8092784071048621E-3</v>
      </c>
      <c r="GD95" s="2">
        <f t="shared" si="127"/>
        <v>2.1918185984601572E-3</v>
      </c>
      <c r="GE95" s="2">
        <f t="shared" si="127"/>
        <v>2.4541036131534911E-3</v>
      </c>
      <c r="GF95" s="2">
        <f t="shared" si="127"/>
        <v>2.889572836048395E-3</v>
      </c>
      <c r="GG95" s="2">
        <f t="shared" si="127"/>
        <v>2.914882697819616E-3</v>
      </c>
      <c r="GH95" s="2">
        <f t="shared" si="127"/>
        <v>2.600532286354919E-3</v>
      </c>
      <c r="GI95" s="2">
        <f t="shared" si="127"/>
        <v>2.5510975197172788E-3</v>
      </c>
      <c r="GJ95" s="2">
        <f t="shared" si="127"/>
        <v>1.919288651198312E-3</v>
      </c>
      <c r="GK95" s="2">
        <f t="shared" si="127"/>
        <v>1.806967750915688E-3</v>
      </c>
      <c r="GM95" s="86">
        <f t="shared" si="128"/>
        <v>1.3272185004808898E-3</v>
      </c>
      <c r="GN95" s="86">
        <f t="shared" si="128"/>
        <v>1.1537611200910226E-2</v>
      </c>
      <c r="GO95" s="86">
        <f t="shared" si="128"/>
        <v>2.2193661763116588E-3</v>
      </c>
      <c r="GP95" s="86">
        <f t="shared" si="128"/>
        <v>2.1266752371651627E-4</v>
      </c>
      <c r="GQ95" s="86">
        <f t="shared" si="128"/>
        <v>1.7463103248502391E-4</v>
      </c>
      <c r="GR95" s="86">
        <f t="shared" si="128"/>
        <v>2.6757860641237028E-3</v>
      </c>
      <c r="GS95" s="86">
        <f t="shared" si="128"/>
        <v>1.8713146129252908E-3</v>
      </c>
      <c r="GT95" s="86">
        <f t="shared" si="128"/>
        <v>1.6671774215920772E-4</v>
      </c>
      <c r="GU95" s="86">
        <f t="shared" si="128"/>
        <v>3.0538792441435502E-4</v>
      </c>
      <c r="GV95" s="86">
        <f t="shared" si="128"/>
        <v>2.5035054307303911E-4</v>
      </c>
      <c r="GW95" s="86">
        <f t="shared" si="128"/>
        <v>2.3979435954825276E-4</v>
      </c>
      <c r="GX95" s="86">
        <f t="shared" si="128"/>
        <v>7.4482165498786519E-5</v>
      </c>
      <c r="GY95" s="86">
        <f t="shared" si="128"/>
        <v>5.4982234494339313E-4</v>
      </c>
      <c r="GZ95" s="86">
        <f t="shared" si="128"/>
        <v>1.3041903373140824E-4</v>
      </c>
      <c r="HA95" s="86">
        <f t="shared" si="128"/>
        <v>2.804376095948964E-6</v>
      </c>
      <c r="HC95" s="86">
        <f t="shared" si="73"/>
        <v>5.1949349595556776E-2</v>
      </c>
      <c r="HD95" s="86">
        <f t="shared" si="73"/>
        <v>4.1751866337255486E-2</v>
      </c>
      <c r="HE95" s="86">
        <f t="shared" si="73"/>
        <v>3.9587801376488839E-2</v>
      </c>
      <c r="HF95" s="86">
        <f t="shared" si="73"/>
        <v>4.7082268504080683E-2</v>
      </c>
      <c r="HG95" s="86">
        <f t="shared" si="87"/>
        <v>6.4344077687914406E-2</v>
      </c>
      <c r="HH95" s="86">
        <f t="shared" si="87"/>
        <v>6.2292866296248382E-2</v>
      </c>
      <c r="HI95" s="86">
        <f t="shared" si="87"/>
        <v>5.2326351212081262E-2</v>
      </c>
      <c r="HJ95" s="86">
        <f t="shared" si="87"/>
        <v>7.6714186649401522E-2</v>
      </c>
      <c r="HK95" s="86">
        <f t="shared" si="87"/>
        <v>7.5906610352715828E-2</v>
      </c>
      <c r="HL95" s="86">
        <f t="shared" si="87"/>
        <v>9.0098775930321937E-2</v>
      </c>
      <c r="HM95" s="86">
        <f t="shared" si="87"/>
        <v>0.1052049038655605</v>
      </c>
      <c r="HN95" s="86">
        <f t="shared" si="87"/>
        <v>0.10808666653410623</v>
      </c>
      <c r="HO95" s="86">
        <f t="shared" si="87"/>
        <v>0.1123091470331776</v>
      </c>
      <c r="HP95" s="86">
        <f t="shared" si="87"/>
        <v>6.538171169087828E-2</v>
      </c>
      <c r="HQ95" s="86">
        <f t="shared" si="87"/>
        <v>8.0885566554993557E-2</v>
      </c>
      <c r="HS95" s="86">
        <f t="shared" si="129"/>
        <v>4.4377664695036347E-17</v>
      </c>
      <c r="HT95" s="86">
        <f t="shared" si="129"/>
        <v>9.9328894188316354E-19</v>
      </c>
      <c r="HU95" s="86">
        <f t="shared" si="129"/>
        <v>2.9247076352094988E-19</v>
      </c>
      <c r="HV95" s="86">
        <f t="shared" si="129"/>
        <v>2.581400650668226E-19</v>
      </c>
      <c r="HW95" s="86">
        <f t="shared" si="129"/>
        <v>9.2423665263866885E-19</v>
      </c>
      <c r="HX95" s="86">
        <f t="shared" si="129"/>
        <v>2.1566901143294131E-18</v>
      </c>
      <c r="HY95" s="86">
        <f t="shared" si="129"/>
        <v>3.0792359436108804E-19</v>
      </c>
      <c r="HZ95" s="86">
        <f t="shared" si="129"/>
        <v>3.1319812507439747E-18</v>
      </c>
      <c r="IA95" s="86">
        <f t="shared" si="129"/>
        <v>3.7664354188951649E-19</v>
      </c>
      <c r="IB95" s="86">
        <f t="shared" si="129"/>
        <v>2.2533930742437383E-18</v>
      </c>
      <c r="IC95" s="86">
        <f t="shared" si="129"/>
        <v>1.7250061420339006E-18</v>
      </c>
      <c r="ID95" s="86">
        <f t="shared" si="129"/>
        <v>9.3780248796213071E-18</v>
      </c>
      <c r="IE95" s="86">
        <f t="shared" si="129"/>
        <v>1.6943040764598686E-17</v>
      </c>
      <c r="IF95" s="86">
        <f t="shared" si="129"/>
        <v>4.332519181938264E-17</v>
      </c>
      <c r="IG95" s="86">
        <f t="shared" si="129"/>
        <v>1.4744282459525853E-13</v>
      </c>
      <c r="II95" s="86">
        <f t="shared" si="130"/>
        <v>2.3171281831084207E-130</v>
      </c>
      <c r="IJ95" s="86">
        <f t="shared" si="130"/>
        <v>9.0472478292782145E-143</v>
      </c>
      <c r="IK95" s="86">
        <f t="shared" si="130"/>
        <v>7.2396000383428955E-151</v>
      </c>
      <c r="IL95" s="86">
        <f t="shared" si="130"/>
        <v>1.1078334219315933E-152</v>
      </c>
      <c r="IM95" s="86">
        <f t="shared" si="130"/>
        <v>2.3761838850551094E-148</v>
      </c>
      <c r="IN95" s="86">
        <f t="shared" si="130"/>
        <v>3.9525016152741106E-142</v>
      </c>
      <c r="IO95" s="86">
        <f t="shared" si="130"/>
        <v>1.2779505295769407E-152</v>
      </c>
      <c r="IP95" s="86">
        <f t="shared" si="130"/>
        <v>2.0458535931898329E-147</v>
      </c>
      <c r="IQ95" s="86">
        <f t="shared" si="130"/>
        <v>1.2625276499632529E-152</v>
      </c>
      <c r="IR95" s="86">
        <f t="shared" si="130"/>
        <v>1.4010310984159728E-145</v>
      </c>
      <c r="IS95" s="86">
        <f t="shared" si="130"/>
        <v>9.8000578419331364E-147</v>
      </c>
      <c r="IT95" s="86">
        <f t="shared" si="130"/>
        <v>4.4434000987364761E-143</v>
      </c>
      <c r="IU95" s="86">
        <f t="shared" si="130"/>
        <v>8.7992855500593816E-141</v>
      </c>
      <c r="IV95" s="86">
        <f t="shared" si="130"/>
        <v>1.0140358611843456E-83</v>
      </c>
      <c r="IW95" s="86">
        <f t="shared" si="130"/>
        <v>3.4538597401397935E-51</v>
      </c>
      <c r="IY95" s="86">
        <f t="shared" si="131"/>
        <v>5.3276568096037709E-2</v>
      </c>
      <c r="IZ95" s="86">
        <f t="shared" si="131"/>
        <v>5.3289477538165708E-2</v>
      </c>
      <c r="JA95" s="86">
        <f t="shared" si="131"/>
        <v>4.1807167552800499E-2</v>
      </c>
      <c r="JB95" s="86">
        <f t="shared" si="131"/>
        <v>4.7294936027797198E-2</v>
      </c>
      <c r="JC95" s="86">
        <f t="shared" si="131"/>
        <v>6.4518708720399429E-2</v>
      </c>
      <c r="JD95" s="86">
        <f t="shared" si="131"/>
        <v>6.4968652360372081E-2</v>
      </c>
      <c r="JE95" s="86">
        <f t="shared" si="131"/>
        <v>5.4197665825006555E-2</v>
      </c>
      <c r="JF95" s="86">
        <f t="shared" si="131"/>
        <v>7.6880904391560728E-2</v>
      </c>
      <c r="JG95" s="86">
        <f t="shared" si="131"/>
        <v>7.6211998277130183E-2</v>
      </c>
      <c r="JH95" s="86">
        <f t="shared" si="131"/>
        <v>9.0349126473394978E-2</v>
      </c>
      <c r="JI95" s="86">
        <f t="shared" si="131"/>
        <v>0.10544469822510875</v>
      </c>
      <c r="JJ95" s="86">
        <f t="shared" si="131"/>
        <v>0.10816114869960503</v>
      </c>
      <c r="JK95" s="86">
        <f t="shared" si="131"/>
        <v>0.11285896937812101</v>
      </c>
      <c r="JL95" s="86">
        <f t="shared" si="131"/>
        <v>6.5512130724609735E-2</v>
      </c>
      <c r="JM95" s="86">
        <f t="shared" si="131"/>
        <v>8.088837093123695E-2</v>
      </c>
    </row>
    <row r="96" spans="2:273" x14ac:dyDescent="0.25">
      <c r="B96" s="2">
        <v>69</v>
      </c>
      <c r="C96" s="37">
        <v>120.27</v>
      </c>
      <c r="D96" s="37">
        <v>121.76300000000001</v>
      </c>
      <c r="E96" s="37">
        <v>120.69499999999999</v>
      </c>
      <c r="F96" s="37">
        <v>125.508</v>
      </c>
      <c r="G96" s="37">
        <v>132.881</v>
      </c>
      <c r="H96" s="37">
        <v>133.678</v>
      </c>
      <c r="I96" s="37">
        <v>127.983</v>
      </c>
      <c r="J96" s="37">
        <v>137.15299999999999</v>
      </c>
      <c r="K96" s="37">
        <v>138.77600000000001</v>
      </c>
      <c r="L96" s="37">
        <v>143.983</v>
      </c>
      <c r="M96" s="37">
        <v>152.672</v>
      </c>
      <c r="N96" s="37">
        <v>149.39699999999999</v>
      </c>
      <c r="O96" s="37">
        <v>152.81</v>
      </c>
      <c r="P96" s="37">
        <v>135.06899999999999</v>
      </c>
      <c r="Q96" s="37">
        <v>135.30500000000001</v>
      </c>
      <c r="S96" s="4">
        <f t="shared" si="132"/>
        <v>124.97238049613901</v>
      </c>
      <c r="T96" s="4">
        <f t="shared" si="132"/>
        <v>121.63409559028621</v>
      </c>
      <c r="U96" s="4">
        <f t="shared" si="132"/>
        <v>120.83480276843635</v>
      </c>
      <c r="V96" s="4">
        <f t="shared" si="132"/>
        <v>127.55311966305035</v>
      </c>
      <c r="W96" s="4">
        <f t="shared" si="132"/>
        <v>135.16162370555264</v>
      </c>
      <c r="X96" s="4">
        <f t="shared" si="132"/>
        <v>134.42617238834856</v>
      </c>
      <c r="Y96" s="4">
        <f t="shared" si="132"/>
        <v>130.31359442331879</v>
      </c>
      <c r="Z96" s="4">
        <f t="shared" si="132"/>
        <v>138.43438913522724</v>
      </c>
      <c r="AA96" s="4">
        <f t="shared" si="132"/>
        <v>137.60033467545171</v>
      </c>
      <c r="AB96" s="4">
        <f t="shared" si="132"/>
        <v>142.77447389013949</v>
      </c>
      <c r="AC96" s="4">
        <f t="shared" si="132"/>
        <v>147.10231286946328</v>
      </c>
      <c r="AD96" s="4">
        <f t="shared" si="132"/>
        <v>145.41926836367546</v>
      </c>
      <c r="AE96" s="4">
        <f t="shared" si="132"/>
        <v>147.84398659495275</v>
      </c>
      <c r="AF96" s="4">
        <f t="shared" si="132"/>
        <v>134.40622213323294</v>
      </c>
      <c r="AG96" s="4">
        <f t="shared" si="132"/>
        <v>134.48853147225853</v>
      </c>
      <c r="AI96" s="4">
        <f t="shared" si="133"/>
        <v>-4.7023804961390141</v>
      </c>
      <c r="AJ96" s="4">
        <f t="shared" si="133"/>
        <v>0.12890440971379746</v>
      </c>
      <c r="AK96" s="4">
        <f t="shared" si="133"/>
        <v>-0.13980276843635409</v>
      </c>
      <c r="AL96" s="4">
        <f t="shared" si="133"/>
        <v>-2.0451196630503574</v>
      </c>
      <c r="AM96" s="4">
        <f t="shared" si="133"/>
        <v>-2.2806237055526424</v>
      </c>
      <c r="AN96" s="4">
        <f t="shared" si="133"/>
        <v>-0.74817238834856425</v>
      </c>
      <c r="AO96" s="4">
        <f t="shared" si="133"/>
        <v>-2.3305944233187859</v>
      </c>
      <c r="AP96" s="4">
        <f t="shared" si="133"/>
        <v>-1.2813891352272435</v>
      </c>
      <c r="AQ96" s="4">
        <f t="shared" si="133"/>
        <v>1.1756653245483051</v>
      </c>
      <c r="AR96" s="4">
        <f t="shared" si="133"/>
        <v>1.2085261098605145</v>
      </c>
      <c r="AS96" s="4">
        <f t="shared" si="133"/>
        <v>5.569687130536721</v>
      </c>
      <c r="AT96" s="4">
        <f t="shared" si="133"/>
        <v>3.9777316363245347</v>
      </c>
      <c r="AU96" s="4">
        <f t="shared" si="133"/>
        <v>4.9660134050472493</v>
      </c>
      <c r="AV96" s="4">
        <f t="shared" si="133"/>
        <v>0.66277786676704409</v>
      </c>
      <c r="AW96" s="4">
        <f t="shared" si="133"/>
        <v>0.8164685277414776</v>
      </c>
      <c r="AY96" s="2">
        <f t="shared" si="125"/>
        <v>98.830761729460818</v>
      </c>
      <c r="AZ96" s="2">
        <f t="shared" si="125"/>
        <v>96.77389160858398</v>
      </c>
      <c r="BA96" s="2">
        <f t="shared" si="125"/>
        <v>99.708870057332504</v>
      </c>
      <c r="BB96" s="2">
        <f t="shared" si="125"/>
        <v>102.62299372831912</v>
      </c>
      <c r="BC96" s="2">
        <f t="shared" si="125"/>
        <v>102.87781518518405</v>
      </c>
      <c r="BD96" s="2">
        <f t="shared" si="125"/>
        <v>104.03010125812789</v>
      </c>
      <c r="BE96" s="2">
        <f t="shared" si="125"/>
        <v>104.6423050354685</v>
      </c>
      <c r="BF96" s="2">
        <f t="shared" si="125"/>
        <v>103.5878968687616</v>
      </c>
      <c r="BG96" s="2">
        <f t="shared" si="125"/>
        <v>102.20442439179192</v>
      </c>
      <c r="BH96" s="2">
        <f t="shared" si="125"/>
        <v>103.67860904134184</v>
      </c>
      <c r="BI96" s="2">
        <f t="shared" si="125"/>
        <v>101.18514485530369</v>
      </c>
      <c r="BJ96" s="2">
        <f t="shared" si="125"/>
        <v>100.85971219021894</v>
      </c>
      <c r="BK96" s="2">
        <f t="shared" si="125"/>
        <v>100.71503218541815</v>
      </c>
      <c r="BL96" s="2">
        <f t="shared" si="125"/>
        <v>103.6800338375502</v>
      </c>
      <c r="BM96" s="2">
        <f t="shared" si="125"/>
        <v>105.82393413190589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112.2171511106248</v>
      </c>
      <c r="DL96" s="2">
        <f t="shared" si="134"/>
        <v>113.65811829268296</v>
      </c>
      <c r="DM96" s="2">
        <f t="shared" si="134"/>
        <v>115.93699210526316</v>
      </c>
      <c r="DN96" s="2">
        <f t="shared" si="134"/>
        <v>121.00393758434549</v>
      </c>
      <c r="DO96" s="2">
        <f t="shared" si="134"/>
        <v>121.41226458036984</v>
      </c>
      <c r="DP96" s="2">
        <f t="shared" si="134"/>
        <v>123.06849710033921</v>
      </c>
      <c r="DQ96" s="2">
        <f t="shared" si="134"/>
        <v>121.1842012802276</v>
      </c>
      <c r="DR96" s="2">
        <f t="shared" si="134"/>
        <v>121.83561021021019</v>
      </c>
      <c r="DS96" s="2">
        <f t="shared" si="134"/>
        <v>121.71459167739165</v>
      </c>
      <c r="DT96" s="2">
        <f t="shared" si="134"/>
        <v>121.54715139425137</v>
      </c>
      <c r="DU96" s="2">
        <f t="shared" si="134"/>
        <v>120.9998817417876</v>
      </c>
      <c r="DV96" s="2">
        <f t="shared" si="134"/>
        <v>118.45853361344537</v>
      </c>
      <c r="DW96" s="2">
        <f t="shared" si="134"/>
        <v>112.588643697479</v>
      </c>
      <c r="DX96" s="2">
        <f t="shared" si="134"/>
        <v>115.43014282531196</v>
      </c>
      <c r="DY96" s="2">
        <f t="shared" si="134"/>
        <v>107.7877857142857</v>
      </c>
      <c r="EA96" s="2">
        <f t="shared" si="94"/>
        <v>97.696186240845975</v>
      </c>
      <c r="EB96" s="2">
        <f t="shared" si="94"/>
        <v>95.464817727726825</v>
      </c>
      <c r="EC96" s="2">
        <f t="shared" si="94"/>
        <v>98.367236908695787</v>
      </c>
      <c r="ED96" s="2">
        <f t="shared" si="94"/>
        <v>101.12612231304875</v>
      </c>
      <c r="EE96" s="2">
        <f t="shared" si="94"/>
        <v>101.43562195802633</v>
      </c>
      <c r="EF96" s="2">
        <f t="shared" si="94"/>
        <v>102.47284057913963</v>
      </c>
      <c r="EG96" s="2">
        <f t="shared" si="94"/>
        <v>103.15860963862056</v>
      </c>
      <c r="EH96" s="2">
        <f t="shared" si="94"/>
        <v>102.03030921201113</v>
      </c>
      <c r="EI96" s="2">
        <f t="shared" si="94"/>
        <v>100.47956673711047</v>
      </c>
      <c r="EJ96" s="2">
        <f t="shared" si="94"/>
        <v>102.09442395437262</v>
      </c>
      <c r="EK96" s="2">
        <f t="shared" si="94"/>
        <v>99.416646028899905</v>
      </c>
      <c r="EL96" s="2">
        <f t="shared" si="94"/>
        <v>99.333547292478784</v>
      </c>
      <c r="EM96" s="2">
        <f t="shared" si="135"/>
        <v>99.732154011257961</v>
      </c>
      <c r="EN96" s="2">
        <f t="shared" si="135"/>
        <v>102.56073967788117</v>
      </c>
      <c r="EO96" s="2">
        <f t="shared" si="135"/>
        <v>105.61673335238639</v>
      </c>
      <c r="EQ96" s="2">
        <f t="shared" si="136"/>
        <v>97.691812755731618</v>
      </c>
      <c r="ER96" s="2">
        <f t="shared" si="136"/>
        <v>94.481596650383779</v>
      </c>
      <c r="ES96" s="2">
        <f t="shared" si="136"/>
        <v>98.134087953134951</v>
      </c>
      <c r="ET96" s="2">
        <f t="shared" si="136"/>
        <v>100.52779525794402</v>
      </c>
      <c r="EU96" s="2">
        <f t="shared" si="136"/>
        <v>100.91665349858135</v>
      </c>
      <c r="EV96" s="2">
        <f t="shared" si="136"/>
        <v>102.4283440309548</v>
      </c>
      <c r="EW96" s="2">
        <f t="shared" si="136"/>
        <v>103.21858691449049</v>
      </c>
      <c r="EX96" s="2">
        <f t="shared" si="136"/>
        <v>101.92319959086895</v>
      </c>
      <c r="EY96" s="2">
        <f t="shared" si="136"/>
        <v>100.17038241103154</v>
      </c>
      <c r="EZ96" s="2">
        <f t="shared" si="136"/>
        <v>101.65710052865887</v>
      </c>
      <c r="FA96" s="2">
        <f t="shared" si="136"/>
        <v>99.505506172389502</v>
      </c>
      <c r="FB96" s="2">
        <f t="shared" si="136"/>
        <v>99.001765244549944</v>
      </c>
      <c r="FC96" s="2">
        <f t="shared" si="136"/>
        <v>99.697740723156812</v>
      </c>
      <c r="FD96" s="2">
        <f t="shared" si="136"/>
        <v>102.68882064939079</v>
      </c>
      <c r="FE96" s="2">
        <f t="shared" si="136"/>
        <v>107.31538340901938</v>
      </c>
      <c r="FG96" s="2">
        <f t="shared" si="137"/>
        <v>0.92186575511226954</v>
      </c>
      <c r="FH96" s="2">
        <f t="shared" si="137"/>
        <v>0.92795177568738518</v>
      </c>
      <c r="FI96" s="2">
        <f t="shared" si="137"/>
        <v>0.92361675488903838</v>
      </c>
      <c r="FJ96" s="2">
        <f t="shared" si="137"/>
        <v>0.92463924882733406</v>
      </c>
      <c r="FK96" s="2">
        <f t="shared" si="137"/>
        <v>0.92774803515224458</v>
      </c>
      <c r="FL96" s="2">
        <f t="shared" si="137"/>
        <v>0.92438422926847608</v>
      </c>
      <c r="FM96" s="2">
        <f t="shared" si="137"/>
        <v>0.91769610328845519</v>
      </c>
      <c r="FN96" s="2">
        <f t="shared" si="137"/>
        <v>0.92134201762346657</v>
      </c>
      <c r="FO96" s="2">
        <f t="shared" si="137"/>
        <v>0.91873381652411379</v>
      </c>
      <c r="FP96" s="2">
        <f t="shared" si="137"/>
        <v>0.91849110614668494</v>
      </c>
      <c r="FQ96" s="2">
        <f t="shared" si="137"/>
        <v>0.9180746147892479</v>
      </c>
      <c r="FR96" s="2">
        <f t="shared" si="137"/>
        <v>0.92015101673358202</v>
      </c>
      <c r="FS96" s="2">
        <f t="shared" si="137"/>
        <v>0.92354255040849664</v>
      </c>
      <c r="FT96" s="2">
        <f t="shared" si="137"/>
        <v>0.91304766385000768</v>
      </c>
      <c r="FU96" s="2">
        <f t="shared" si="137"/>
        <v>0.90611196988877418</v>
      </c>
      <c r="FW96" s="2">
        <f t="shared" si="127"/>
        <v>2.0890722930909855E-3</v>
      </c>
      <c r="FX96" s="2">
        <f t="shared" si="127"/>
        <v>1.7504905796733941E-3</v>
      </c>
      <c r="FY96" s="2">
        <f t="shared" si="127"/>
        <v>1.7232291746596959E-3</v>
      </c>
      <c r="FZ96" s="2">
        <f t="shared" si="127"/>
        <v>1.898084394427385E-3</v>
      </c>
      <c r="GA96" s="2">
        <f t="shared" si="127"/>
        <v>2.2322230704608812E-3</v>
      </c>
      <c r="GB96" s="2">
        <f t="shared" si="127"/>
        <v>2.1521351181232554E-3</v>
      </c>
      <c r="GC96" s="2">
        <f t="shared" si="127"/>
        <v>1.9834880945598728E-3</v>
      </c>
      <c r="GD96" s="2">
        <f t="shared" si="127"/>
        <v>2.4027732061918305E-3</v>
      </c>
      <c r="GE96" s="2">
        <f t="shared" si="127"/>
        <v>2.6902341429141663E-3</v>
      </c>
      <c r="GF96" s="2">
        <f t="shared" si="127"/>
        <v>3.1674705809918214E-3</v>
      </c>
      <c r="GG96" s="2">
        <f t="shared" si="127"/>
        <v>3.1952067580434214E-3</v>
      </c>
      <c r="GH96" s="2">
        <f t="shared" si="127"/>
        <v>2.8507117219949058E-3</v>
      </c>
      <c r="GI96" s="2">
        <f t="shared" si="127"/>
        <v>2.7965345087467E-3</v>
      </c>
      <c r="GJ96" s="2">
        <f t="shared" si="127"/>
        <v>2.1040685488082477E-3</v>
      </c>
      <c r="GK96" s="2">
        <f t="shared" si="127"/>
        <v>1.9809553941378126E-3</v>
      </c>
      <c r="GM96" s="86">
        <f t="shared" si="128"/>
        <v>3.3054573989745148E-4</v>
      </c>
      <c r="GN96" s="86">
        <f t="shared" si="128"/>
        <v>4.6369931678247921E-3</v>
      </c>
      <c r="GO96" s="86">
        <f t="shared" si="128"/>
        <v>6.172202522804947E-4</v>
      </c>
      <c r="GP96" s="86">
        <f t="shared" si="128"/>
        <v>3.4369708857411106E-5</v>
      </c>
      <c r="GQ96" s="86">
        <f t="shared" si="128"/>
        <v>3.117309866766816E-5</v>
      </c>
      <c r="GR96" s="86">
        <f t="shared" si="128"/>
        <v>8.402463434206913E-4</v>
      </c>
      <c r="GS96" s="86">
        <f t="shared" si="128"/>
        <v>5.0849422991720817E-4</v>
      </c>
      <c r="GT96" s="86">
        <f t="shared" si="128"/>
        <v>2.8775482329686392E-5</v>
      </c>
      <c r="GU96" s="86">
        <f t="shared" si="128"/>
        <v>6.0254745792502031E-5</v>
      </c>
      <c r="GV96" s="86">
        <f t="shared" si="128"/>
        <v>4.9051112699475818E-5</v>
      </c>
      <c r="GW96" s="86">
        <f t="shared" si="128"/>
        <v>5.0306120330519999E-5</v>
      </c>
      <c r="GX96" s="86">
        <f t="shared" si="128"/>
        <v>1.2013673915312001E-5</v>
      </c>
      <c r="GY96" s="86">
        <f t="shared" si="128"/>
        <v>1.4348401377280314E-4</v>
      </c>
      <c r="GZ96" s="86">
        <f t="shared" si="128"/>
        <v>2.2330441706407895E-5</v>
      </c>
      <c r="HA96" s="86">
        <f t="shared" si="128"/>
        <v>3.1754353140935172E-7</v>
      </c>
      <c r="HC96" s="86">
        <f t="shared" si="73"/>
        <v>7.3471475094807323E-2</v>
      </c>
      <c r="HD96" s="86">
        <f t="shared" si="73"/>
        <v>6.0173144357508521E-2</v>
      </c>
      <c r="HE96" s="86">
        <f t="shared" si="73"/>
        <v>5.7763602709891906E-2</v>
      </c>
      <c r="HF96" s="86">
        <f t="shared" si="73"/>
        <v>6.8517673643494495E-2</v>
      </c>
      <c r="HG96" s="86">
        <f t="shared" si="87"/>
        <v>9.2191001259259331E-2</v>
      </c>
      <c r="HH96" s="86">
        <f t="shared" si="87"/>
        <v>8.8587373983839035E-2</v>
      </c>
      <c r="HI96" s="86">
        <f t="shared" si="87"/>
        <v>7.5839120040008715E-2</v>
      </c>
      <c r="HJ96" s="86">
        <f t="shared" si="87"/>
        <v>0.10898332613259729</v>
      </c>
      <c r="HK96" s="86">
        <f t="shared" si="87"/>
        <v>0.10927264852371386</v>
      </c>
      <c r="HL96" s="86">
        <f t="shared" si="87"/>
        <v>0.12831940844408718</v>
      </c>
      <c r="HM96" s="86">
        <f t="shared" si="87"/>
        <v>0.1484380044281548</v>
      </c>
      <c r="HN96" s="86">
        <f t="shared" si="87"/>
        <v>0.15061423612923683</v>
      </c>
      <c r="HO96" s="86">
        <f t="shared" si="87"/>
        <v>0.15547554369673583</v>
      </c>
      <c r="HP96" s="86">
        <f t="shared" si="87"/>
        <v>9.666177207552698E-2</v>
      </c>
      <c r="HQ96" s="86">
        <f t="shared" si="87"/>
        <v>0.12389435676684876</v>
      </c>
      <c r="HS96" s="86">
        <f t="shared" si="129"/>
        <v>2.1570802269029538E-16</v>
      </c>
      <c r="HT96" s="86">
        <f t="shared" si="129"/>
        <v>5.3943396232838416E-18</v>
      </c>
      <c r="HU96" s="86">
        <f t="shared" si="129"/>
        <v>1.7027523725377899E-18</v>
      </c>
      <c r="HV96" s="86">
        <f t="shared" si="129"/>
        <v>1.5642259432017353E-18</v>
      </c>
      <c r="HW96" s="86">
        <f t="shared" si="129"/>
        <v>5.5557099217458681E-18</v>
      </c>
      <c r="HX96" s="86">
        <f t="shared" si="129"/>
        <v>1.2126045101861239E-17</v>
      </c>
      <c r="HY96" s="86">
        <f t="shared" si="129"/>
        <v>1.8812718829354687E-18</v>
      </c>
      <c r="HZ96" s="86">
        <f t="shared" si="129"/>
        <v>1.8600621328626511E-17</v>
      </c>
      <c r="IA96" s="86">
        <f t="shared" si="129"/>
        <v>2.5086157591738375E-18</v>
      </c>
      <c r="IB96" s="86">
        <f t="shared" si="129"/>
        <v>1.4491608824840355E-17</v>
      </c>
      <c r="IC96" s="86">
        <f t="shared" si="129"/>
        <v>1.1278249161553789E-17</v>
      </c>
      <c r="ID96" s="86">
        <f t="shared" si="129"/>
        <v>5.5578400313266243E-17</v>
      </c>
      <c r="IE96" s="86">
        <f t="shared" si="129"/>
        <v>9.7075164198675363E-17</v>
      </c>
      <c r="IF96" s="86">
        <f t="shared" si="129"/>
        <v>2.2253015716895502E-16</v>
      </c>
      <c r="IG96" s="86">
        <f t="shared" si="129"/>
        <v>5.2341945999080486E-13</v>
      </c>
      <c r="II96" s="86">
        <f t="shared" si="130"/>
        <v>1.3000716160923069E-126</v>
      </c>
      <c r="IJ96" s="86">
        <f t="shared" si="130"/>
        <v>9.0163324471478421E-139</v>
      </c>
      <c r="IK96" s="86">
        <f t="shared" si="130"/>
        <v>1.1958108750874631E-146</v>
      </c>
      <c r="IL96" s="86">
        <f t="shared" si="130"/>
        <v>2.3896725234552366E-148</v>
      </c>
      <c r="IM96" s="86">
        <f t="shared" si="130"/>
        <v>4.9535504401863448E-144</v>
      </c>
      <c r="IN96" s="86">
        <f t="shared" si="130"/>
        <v>5.1103042990875113E-138</v>
      </c>
      <c r="IO96" s="86">
        <f t="shared" si="130"/>
        <v>2.9419439826687506E-148</v>
      </c>
      <c r="IP96" s="86">
        <f t="shared" si="130"/>
        <v>4.5051044772796591E-143</v>
      </c>
      <c r="IQ96" s="86">
        <f t="shared" si="130"/>
        <v>4.8264174471104468E-148</v>
      </c>
      <c r="IR96" s="86">
        <f t="shared" si="130"/>
        <v>4.3275337038964219E-141</v>
      </c>
      <c r="IS96" s="86">
        <f t="shared" si="130"/>
        <v>3.3406059096072898E-142</v>
      </c>
      <c r="IT96" s="86">
        <f t="shared" si="130"/>
        <v>9.5861872524676444E-139</v>
      </c>
      <c r="IU96" s="86">
        <f t="shared" si="130"/>
        <v>1.5641823285765595E-136</v>
      </c>
      <c r="IV96" s="86">
        <f t="shared" si="130"/>
        <v>2.5031564807919604E-81</v>
      </c>
      <c r="IW96" s="86">
        <f t="shared" si="130"/>
        <v>9.3114004547839654E-50</v>
      </c>
      <c r="IY96" s="86">
        <f t="shared" si="131"/>
        <v>7.3802020834704996E-2</v>
      </c>
      <c r="IZ96" s="86">
        <f t="shared" si="131"/>
        <v>6.4810137525333308E-2</v>
      </c>
      <c r="JA96" s="86">
        <f t="shared" si="131"/>
        <v>5.8380822962172403E-2</v>
      </c>
      <c r="JB96" s="86">
        <f t="shared" si="131"/>
        <v>6.8552043352351905E-2</v>
      </c>
      <c r="JC96" s="86">
        <f t="shared" si="131"/>
        <v>9.2222174357926998E-2</v>
      </c>
      <c r="JD96" s="86">
        <f t="shared" si="131"/>
        <v>8.9427620327259746E-2</v>
      </c>
      <c r="JE96" s="86">
        <f t="shared" si="131"/>
        <v>7.6347614269925923E-2</v>
      </c>
      <c r="JF96" s="86">
        <f t="shared" si="131"/>
        <v>0.10901210161492698</v>
      </c>
      <c r="JG96" s="86">
        <f t="shared" si="131"/>
        <v>0.10933290326950637</v>
      </c>
      <c r="JH96" s="86">
        <f t="shared" si="131"/>
        <v>0.12836845955678669</v>
      </c>
      <c r="JI96" s="86">
        <f t="shared" si="131"/>
        <v>0.14848831054848532</v>
      </c>
      <c r="JJ96" s="86">
        <f t="shared" si="131"/>
        <v>0.1506262498031522</v>
      </c>
      <c r="JK96" s="86">
        <f t="shared" si="131"/>
        <v>0.15561902771050873</v>
      </c>
      <c r="JL96" s="86">
        <f t="shared" si="131"/>
        <v>9.6684102517233611E-2</v>
      </c>
      <c r="JM96" s="86">
        <f t="shared" si="131"/>
        <v>0.12389467431090359</v>
      </c>
    </row>
    <row r="97" spans="2:273" x14ac:dyDescent="0.25">
      <c r="B97" s="2">
        <v>70</v>
      </c>
      <c r="C97" s="37">
        <v>130.68299999999999</v>
      </c>
      <c r="D97" s="37">
        <v>131.203</v>
      </c>
      <c r="E97" s="37">
        <v>128.559</v>
      </c>
      <c r="F97" s="37">
        <v>135.23699999999999</v>
      </c>
      <c r="G97" s="37">
        <v>149.81399999999999</v>
      </c>
      <c r="H97" s="37">
        <v>146.16900000000001</v>
      </c>
      <c r="I97" s="37">
        <v>140.542</v>
      </c>
      <c r="J97" s="37">
        <v>153.08500000000001</v>
      </c>
      <c r="K97" s="37">
        <v>153.62100000000001</v>
      </c>
      <c r="L97" s="37">
        <v>157.06899999999999</v>
      </c>
      <c r="M97" s="37">
        <v>165.345</v>
      </c>
      <c r="N97" s="37">
        <v>160.93100000000001</v>
      </c>
      <c r="O97" s="37">
        <v>167.24100000000001</v>
      </c>
      <c r="P97" s="37">
        <v>149.017</v>
      </c>
      <c r="Q97" s="37">
        <v>145.102</v>
      </c>
      <c r="S97" s="4">
        <f t="shared" si="132"/>
        <v>132.60270786375136</v>
      </c>
      <c r="T97" s="4">
        <f t="shared" si="132"/>
        <v>129.20672640839115</v>
      </c>
      <c r="U97" s="4">
        <f t="shared" si="132"/>
        <v>127.68651838710612</v>
      </c>
      <c r="V97" s="4">
        <f t="shared" si="132"/>
        <v>135.48739573732246</v>
      </c>
      <c r="W97" s="4">
        <f t="shared" si="132"/>
        <v>144.67688409894248</v>
      </c>
      <c r="X97" s="4">
        <f t="shared" si="132"/>
        <v>143.19488777196767</v>
      </c>
      <c r="Y97" s="4">
        <f t="shared" si="132"/>
        <v>138.2877589070151</v>
      </c>
      <c r="Z97" s="4">
        <f t="shared" si="132"/>
        <v>148.21103167274185</v>
      </c>
      <c r="AA97" s="4">
        <f t="shared" si="132"/>
        <v>147.93642400516796</v>
      </c>
      <c r="AB97" s="4">
        <f t="shared" si="132"/>
        <v>153.54313383919651</v>
      </c>
      <c r="AC97" s="4">
        <f t="shared" si="132"/>
        <v>159.12800424751956</v>
      </c>
      <c r="AD97" s="4">
        <f t="shared" si="132"/>
        <v>156.60301562866306</v>
      </c>
      <c r="AE97" s="4">
        <f t="shared" si="132"/>
        <v>159.37156769217776</v>
      </c>
      <c r="AF97" s="4">
        <f t="shared" si="132"/>
        <v>144.29823044007671</v>
      </c>
      <c r="AG97" s="4">
        <f t="shared" si="132"/>
        <v>144.2367506028925</v>
      </c>
      <c r="AI97" s="4">
        <f t="shared" si="133"/>
        <v>-1.9197078637513698</v>
      </c>
      <c r="AJ97" s="4">
        <f t="shared" si="133"/>
        <v>1.9962735916088548</v>
      </c>
      <c r="AK97" s="4">
        <f t="shared" si="133"/>
        <v>0.87248161289387838</v>
      </c>
      <c r="AL97" s="4">
        <f t="shared" si="133"/>
        <v>-0.25039573732246367</v>
      </c>
      <c r="AM97" s="4">
        <f t="shared" si="133"/>
        <v>5.1371159010575127</v>
      </c>
      <c r="AN97" s="4">
        <f t="shared" si="133"/>
        <v>2.9741122280323395</v>
      </c>
      <c r="AO97" s="4">
        <f t="shared" si="133"/>
        <v>2.2542410929848984</v>
      </c>
      <c r="AP97" s="4">
        <f t="shared" si="133"/>
        <v>4.8739683272581544</v>
      </c>
      <c r="AQ97" s="4">
        <f t="shared" si="133"/>
        <v>5.6845759948320449</v>
      </c>
      <c r="AR97" s="4">
        <f t="shared" si="133"/>
        <v>3.5258661608034743</v>
      </c>
      <c r="AS97" s="4">
        <f t="shared" si="133"/>
        <v>6.2169957524804431</v>
      </c>
      <c r="AT97" s="4">
        <f t="shared" si="133"/>
        <v>4.327984371336953</v>
      </c>
      <c r="AU97" s="4">
        <f t="shared" si="133"/>
        <v>7.869432307822251</v>
      </c>
      <c r="AV97" s="4">
        <f t="shared" si="133"/>
        <v>4.7187695599232882</v>
      </c>
      <c r="AW97" s="4">
        <f t="shared" si="133"/>
        <v>0.86524939710750459</v>
      </c>
      <c r="AY97" s="2">
        <f t="shared" si="125"/>
        <v>98.605050043878705</v>
      </c>
      <c r="AZ97" s="2">
        <f t="shared" si="125"/>
        <v>96.516176888508568</v>
      </c>
      <c r="BA97" s="2">
        <f t="shared" si="125"/>
        <v>99.435161485911195</v>
      </c>
      <c r="BB97" s="2">
        <f t="shared" si="125"/>
        <v>102.32982727207768</v>
      </c>
      <c r="BC97" s="2">
        <f t="shared" si="125"/>
        <v>102.57730301906042</v>
      </c>
      <c r="BD97" s="2">
        <f t="shared" si="125"/>
        <v>103.74355226957219</v>
      </c>
      <c r="BE97" s="2">
        <f t="shared" si="125"/>
        <v>104.361271169402</v>
      </c>
      <c r="BF97" s="2">
        <f t="shared" si="125"/>
        <v>103.28311840294744</v>
      </c>
      <c r="BG97" s="2">
        <f t="shared" si="125"/>
        <v>101.9080292917124</v>
      </c>
      <c r="BH97" s="2">
        <f t="shared" si="125"/>
        <v>103.36799389132803</v>
      </c>
      <c r="BI97" s="2">
        <f t="shared" si="125"/>
        <v>100.90971723479771</v>
      </c>
      <c r="BJ97" s="2">
        <f t="shared" si="125"/>
        <v>100.58332646543545</v>
      </c>
      <c r="BK97" s="2">
        <f t="shared" si="125"/>
        <v>100.4786465414409</v>
      </c>
      <c r="BL97" s="2">
        <f t="shared" si="125"/>
        <v>103.45088036676549</v>
      </c>
      <c r="BM97" s="2">
        <f t="shared" si="125"/>
        <v>105.67390824808865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112.28701061385271</v>
      </c>
      <c r="DL97" s="2">
        <f t="shared" si="134"/>
        <v>113.74471951219515</v>
      </c>
      <c r="DM97" s="2">
        <f t="shared" si="134"/>
        <v>116.08414251012145</v>
      </c>
      <c r="DN97" s="2">
        <f t="shared" si="134"/>
        <v>121.17240215924427</v>
      </c>
      <c r="DO97" s="2">
        <f t="shared" si="134"/>
        <v>121.52571834992887</v>
      </c>
      <c r="DP97" s="2">
        <f t="shared" si="134"/>
        <v>123.23020614946931</v>
      </c>
      <c r="DQ97" s="2">
        <f t="shared" si="134"/>
        <v>121.33576671408251</v>
      </c>
      <c r="DR97" s="2">
        <f t="shared" si="134"/>
        <v>122.00195268125266</v>
      </c>
      <c r="DS97" s="2">
        <f t="shared" si="134"/>
        <v>121.90423543543541</v>
      </c>
      <c r="DT97" s="2">
        <f t="shared" si="134"/>
        <v>121.72803993993992</v>
      </c>
      <c r="DU97" s="2">
        <f t="shared" si="134"/>
        <v>121.24580397249807</v>
      </c>
      <c r="DV97" s="2">
        <f t="shared" si="134"/>
        <v>118.66089467787114</v>
      </c>
      <c r="DW97" s="2">
        <f t="shared" si="134"/>
        <v>112.68983641456583</v>
      </c>
      <c r="DX97" s="2">
        <f t="shared" si="134"/>
        <v>115.557068627451</v>
      </c>
      <c r="DY97" s="2">
        <f t="shared" si="134"/>
        <v>107.69339560439559</v>
      </c>
      <c r="EA97" s="2">
        <f t="shared" si="94"/>
        <v>97.547458954997126</v>
      </c>
      <c r="EB97" s="2">
        <f t="shared" si="94"/>
        <v>95.298179184451925</v>
      </c>
      <c r="EC97" s="2">
        <f t="shared" si="94"/>
        <v>98.179897412997533</v>
      </c>
      <c r="ED97" s="2">
        <f t="shared" si="94"/>
        <v>100.93052715712989</v>
      </c>
      <c r="EE97" s="2">
        <f t="shared" si="94"/>
        <v>101.23278197018183</v>
      </c>
      <c r="EF97" s="2">
        <f t="shared" si="94"/>
        <v>102.28988686464696</v>
      </c>
      <c r="EG97" s="2">
        <f t="shared" si="94"/>
        <v>102.97272235158124</v>
      </c>
      <c r="EH97" s="2">
        <f t="shared" si="94"/>
        <v>101.82593907467043</v>
      </c>
      <c r="EI97" s="2">
        <f t="shared" si="94"/>
        <v>100.2958580892959</v>
      </c>
      <c r="EJ97" s="2">
        <f t="shared" si="94"/>
        <v>101.88363117870722</v>
      </c>
      <c r="EK97" s="2">
        <f t="shared" si="94"/>
        <v>99.254354577576208</v>
      </c>
      <c r="EL97" s="2">
        <f t="shared" si="94"/>
        <v>99.153702162278194</v>
      </c>
      <c r="EM97" s="2">
        <f t="shared" si="135"/>
        <v>99.556778039340571</v>
      </c>
      <c r="EN97" s="2">
        <f t="shared" si="135"/>
        <v>102.39910433786685</v>
      </c>
      <c r="EO97" s="2">
        <f t="shared" si="135"/>
        <v>105.47919942840811</v>
      </c>
      <c r="EQ97" s="2">
        <f t="shared" si="136"/>
        <v>97.543225920633873</v>
      </c>
      <c r="ER97" s="2">
        <f t="shared" si="136"/>
        <v>94.342134856943446</v>
      </c>
      <c r="ES97" s="2">
        <f t="shared" si="136"/>
        <v>97.953849915898132</v>
      </c>
      <c r="ET97" s="2">
        <f t="shared" si="136"/>
        <v>100.35046302170736</v>
      </c>
      <c r="EU97" s="2">
        <f t="shared" si="136"/>
        <v>100.73061630102097</v>
      </c>
      <c r="EV97" s="2">
        <f t="shared" si="136"/>
        <v>102.24675035848412</v>
      </c>
      <c r="EW97" s="2">
        <f t="shared" si="136"/>
        <v>103.03084804464955</v>
      </c>
      <c r="EX97" s="2">
        <f t="shared" si="136"/>
        <v>101.72225580653947</v>
      </c>
      <c r="EY97" s="2">
        <f t="shared" si="136"/>
        <v>99.996869345340087</v>
      </c>
      <c r="EZ97" s="2">
        <f t="shared" si="136"/>
        <v>101.46104532554256</v>
      </c>
      <c r="FA97" s="2">
        <f t="shared" si="136"/>
        <v>99.340145719423589</v>
      </c>
      <c r="FB97" s="2">
        <f t="shared" si="136"/>
        <v>98.833039615216435</v>
      </c>
      <c r="FC97" s="2">
        <f t="shared" si="136"/>
        <v>99.523357965498619</v>
      </c>
      <c r="FD97" s="2">
        <f t="shared" si="136"/>
        <v>102.52277838932545</v>
      </c>
      <c r="FE97" s="2">
        <f t="shared" si="136"/>
        <v>107.10687134796098</v>
      </c>
      <c r="FG97" s="2">
        <f t="shared" si="137"/>
        <v>0.9282474251803412</v>
      </c>
      <c r="FH97" s="2">
        <f t="shared" si="137"/>
        <v>0.93387202261901658</v>
      </c>
      <c r="FI97" s="2">
        <f t="shared" si="137"/>
        <v>0.92986629103564167</v>
      </c>
      <c r="FJ97" s="2">
        <f t="shared" si="137"/>
        <v>0.93081139331328888</v>
      </c>
      <c r="FK97" s="2">
        <f t="shared" si="137"/>
        <v>0.93368382713700759</v>
      </c>
      <c r="FL97" s="2">
        <f t="shared" si="137"/>
        <v>0.9305756919834649</v>
      </c>
      <c r="FM97" s="2">
        <f t="shared" si="137"/>
        <v>0.92439040064103895</v>
      </c>
      <c r="FN97" s="2">
        <f t="shared" si="137"/>
        <v>0.92776311237064113</v>
      </c>
      <c r="FO97" s="2">
        <f t="shared" si="137"/>
        <v>0.92535057585929847</v>
      </c>
      <c r="FP97" s="2">
        <f t="shared" si="137"/>
        <v>0.9251260166438896</v>
      </c>
      <c r="FQ97" s="2">
        <f t="shared" si="137"/>
        <v>0.92474065019339546</v>
      </c>
      <c r="FR97" s="2">
        <f t="shared" si="137"/>
        <v>0.92666159749979837</v>
      </c>
      <c r="FS97" s="2">
        <f t="shared" si="137"/>
        <v>0.92979769636311127</v>
      </c>
      <c r="FT97" s="2">
        <f t="shared" si="137"/>
        <v>0.92008712445525542</v>
      </c>
      <c r="FU97" s="2">
        <f t="shared" si="137"/>
        <v>0.91365983158675157</v>
      </c>
      <c r="FW97" s="2">
        <f t="shared" si="127"/>
        <v>2.2901606378329955E-3</v>
      </c>
      <c r="FX97" s="2">
        <f t="shared" si="127"/>
        <v>1.9190506558820135E-3</v>
      </c>
      <c r="FY97" s="2">
        <f t="shared" si="127"/>
        <v>1.8891691349668736E-3</v>
      </c>
      <c r="FZ97" s="2">
        <f t="shared" si="127"/>
        <v>2.0808271040491833E-3</v>
      </c>
      <c r="GA97" s="2">
        <f t="shared" si="127"/>
        <v>2.4470569254159001E-3</v>
      </c>
      <c r="GB97" s="2">
        <f t="shared" si="127"/>
        <v>2.3592793652953701E-3</v>
      </c>
      <c r="GC97" s="2">
        <f t="shared" si="127"/>
        <v>2.1744353407558603E-3</v>
      </c>
      <c r="GD97" s="2">
        <f t="shared" si="127"/>
        <v>2.633977834702855E-3</v>
      </c>
      <c r="GE97" s="2">
        <f t="shared" si="127"/>
        <v>2.9490176658240577E-3</v>
      </c>
      <c r="GF97" s="2">
        <f t="shared" si="127"/>
        <v>3.4720014136542928E-3</v>
      </c>
      <c r="GG97" s="2">
        <f t="shared" si="127"/>
        <v>3.5023948668585444E-3</v>
      </c>
      <c r="GH97" s="2">
        <f t="shared" si="127"/>
        <v>3.1248838050998966E-3</v>
      </c>
      <c r="GI97" s="2">
        <f t="shared" si="127"/>
        <v>3.0655120243423361E-3</v>
      </c>
      <c r="GJ97" s="2">
        <f t="shared" si="127"/>
        <v>2.3065970552804274E-3</v>
      </c>
      <c r="GK97" s="2">
        <f t="shared" si="127"/>
        <v>2.1716593518340175E-3</v>
      </c>
      <c r="GM97" s="86">
        <f t="shared" si="128"/>
        <v>7.0810016482712149E-5</v>
      </c>
      <c r="GN97" s="86">
        <f t="shared" si="128"/>
        <v>1.6841098543578063E-3</v>
      </c>
      <c r="GO97" s="86">
        <f t="shared" si="128"/>
        <v>1.4927326363050594E-4</v>
      </c>
      <c r="GP97" s="86">
        <f t="shared" si="128"/>
        <v>4.5547207170540545E-6</v>
      </c>
      <c r="GQ97" s="86">
        <f t="shared" si="128"/>
        <v>4.6769410387540711E-6</v>
      </c>
      <c r="GR97" s="86">
        <f t="shared" si="128"/>
        <v>2.3432877491385963E-4</v>
      </c>
      <c r="GS97" s="86">
        <f t="shared" si="128"/>
        <v>1.2010684671269406E-4</v>
      </c>
      <c r="GT97" s="86">
        <f t="shared" si="128"/>
        <v>4.1523997847705157E-6</v>
      </c>
      <c r="GU97" s="86">
        <f t="shared" si="128"/>
        <v>1.008017514688032E-5</v>
      </c>
      <c r="GV97" s="86">
        <f t="shared" si="128"/>
        <v>8.1721032183139338E-6</v>
      </c>
      <c r="GW97" s="86">
        <f t="shared" si="128"/>
        <v>9.1027575986044512E-6</v>
      </c>
      <c r="GX97" s="86">
        <f t="shared" si="128"/>
        <v>1.6256184895144355E-6</v>
      </c>
      <c r="GY97" s="86">
        <f t="shared" si="128"/>
        <v>3.3115219426699437E-5</v>
      </c>
      <c r="GZ97" s="86">
        <f t="shared" si="128"/>
        <v>3.2106265274880744E-6</v>
      </c>
      <c r="HA97" s="86">
        <f t="shared" si="128"/>
        <v>2.9999828738715951E-8</v>
      </c>
      <c r="HC97" s="86">
        <f t="shared" si="73"/>
        <v>0.10179179083195238</v>
      </c>
      <c r="HD97" s="86">
        <f t="shared" si="73"/>
        <v>8.4865147986951342E-2</v>
      </c>
      <c r="HE97" s="86">
        <f t="shared" si="73"/>
        <v>8.2395805409690548E-2</v>
      </c>
      <c r="HF97" s="86">
        <f t="shared" si="73"/>
        <v>9.7395122753972024E-2</v>
      </c>
      <c r="HG97" s="86">
        <f t="shared" si="87"/>
        <v>0.12898443998275064</v>
      </c>
      <c r="HH97" s="86">
        <f t="shared" si="87"/>
        <v>0.12316290293504495</v>
      </c>
      <c r="HI97" s="86">
        <f t="shared" si="87"/>
        <v>0.10733714438972446</v>
      </c>
      <c r="HJ97" s="86">
        <f t="shared" si="87"/>
        <v>0.15114736461650455</v>
      </c>
      <c r="HK97" s="86">
        <f t="shared" si="87"/>
        <v>0.15328417292204327</v>
      </c>
      <c r="HL97" s="86">
        <f t="shared" si="87"/>
        <v>0.17807720662802443</v>
      </c>
      <c r="HM97" s="86">
        <f t="shared" si="87"/>
        <v>0.204028471455312</v>
      </c>
      <c r="HN97" s="86">
        <f t="shared" si="87"/>
        <v>0.2047705516772628</v>
      </c>
      <c r="HO97" s="86">
        <f t="shared" si="87"/>
        <v>0.2100232669685495</v>
      </c>
      <c r="HP97" s="86">
        <f t="shared" si="87"/>
        <v>0.13888921581592367</v>
      </c>
      <c r="HQ97" s="86">
        <f t="shared" si="87"/>
        <v>0.18289742981264592</v>
      </c>
      <c r="HS97" s="86">
        <f t="shared" si="129"/>
        <v>1.0126891055058798E-15</v>
      </c>
      <c r="HT97" s="86">
        <f t="shared" si="129"/>
        <v>2.8257174525689535E-17</v>
      </c>
      <c r="HU97" s="86">
        <f t="shared" si="129"/>
        <v>9.543807624793848E-18</v>
      </c>
      <c r="HV97" s="86">
        <f t="shared" si="129"/>
        <v>9.110254130389313E-18</v>
      </c>
      <c r="HW97" s="86">
        <f t="shared" si="129"/>
        <v>3.2069773506344107E-17</v>
      </c>
      <c r="HX97" s="86">
        <f t="shared" si="129"/>
        <v>6.5614581548660097E-17</v>
      </c>
      <c r="HY97" s="86">
        <f t="shared" si="129"/>
        <v>1.1041140007043031E-17</v>
      </c>
      <c r="HZ97" s="86">
        <f t="shared" si="129"/>
        <v>1.0600609509434318E-16</v>
      </c>
      <c r="IA97" s="86">
        <f t="shared" si="129"/>
        <v>1.5983545385344106E-17</v>
      </c>
      <c r="IB97" s="86">
        <f t="shared" si="129"/>
        <v>8.912501266194309E-17</v>
      </c>
      <c r="IC97" s="86">
        <f t="shared" si="129"/>
        <v>7.0482248688924037E-17</v>
      </c>
      <c r="ID97" s="86">
        <f t="shared" si="129"/>
        <v>3.1573401786076805E-16</v>
      </c>
      <c r="IE97" s="86">
        <f t="shared" si="129"/>
        <v>5.3366010803856506E-16</v>
      </c>
      <c r="IF97" s="86">
        <f t="shared" si="129"/>
        <v>1.1012166481095577E-15</v>
      </c>
      <c r="IG97" s="86">
        <f t="shared" si="129"/>
        <v>1.8058773482402389E-12</v>
      </c>
      <c r="II97" s="86">
        <f t="shared" si="130"/>
        <v>6.4212065797929255E-123</v>
      </c>
      <c r="IJ97" s="86">
        <f t="shared" si="130"/>
        <v>7.8724523095642224E-135</v>
      </c>
      <c r="IK97" s="86">
        <f t="shared" si="130"/>
        <v>1.718555762482692E-142</v>
      </c>
      <c r="IL97" s="86">
        <f t="shared" si="130"/>
        <v>4.4579926023460322E-144</v>
      </c>
      <c r="IM97" s="86">
        <f t="shared" si="130"/>
        <v>8.9012447020773389E-140</v>
      </c>
      <c r="IN97" s="86">
        <f t="shared" si="130"/>
        <v>5.7410197276092343E-134</v>
      </c>
      <c r="IO97" s="86">
        <f t="shared" si="130"/>
        <v>5.8456672188585352E-144</v>
      </c>
      <c r="IP97" s="86">
        <f t="shared" si="130"/>
        <v>8.5288577814329699E-139</v>
      </c>
      <c r="IQ97" s="86">
        <f t="shared" si="130"/>
        <v>1.5682667939756507E-143</v>
      </c>
      <c r="IR97" s="86">
        <f t="shared" si="130"/>
        <v>1.1348201661304641E-136</v>
      </c>
      <c r="IS97" s="86">
        <f t="shared" si="130"/>
        <v>9.6500074637128023E-138</v>
      </c>
      <c r="IT97" s="86">
        <f t="shared" si="130"/>
        <v>1.7708062871957147E-134</v>
      </c>
      <c r="IU97" s="86">
        <f t="shared" si="130"/>
        <v>2.3891750999619922E-132</v>
      </c>
      <c r="IV97" s="86">
        <f t="shared" si="130"/>
        <v>5.6966236884147313E-79</v>
      </c>
      <c r="IW97" s="86">
        <f t="shared" si="130"/>
        <v>2.3927017411031629E-48</v>
      </c>
      <c r="IY97" s="86">
        <f t="shared" si="131"/>
        <v>0.1018626008484361</v>
      </c>
      <c r="IZ97" s="86">
        <f t="shared" si="131"/>
        <v>8.654925784130918E-2</v>
      </c>
      <c r="JA97" s="86">
        <f t="shared" si="131"/>
        <v>8.2545078673321073E-2</v>
      </c>
      <c r="JB97" s="86">
        <f t="shared" si="131"/>
        <v>9.7399677474689098E-2</v>
      </c>
      <c r="JC97" s="86">
        <f t="shared" si="131"/>
        <v>0.12898911692378942</v>
      </c>
      <c r="JD97" s="86">
        <f t="shared" si="131"/>
        <v>0.12339723170995888</v>
      </c>
      <c r="JE97" s="86">
        <f t="shared" si="131"/>
        <v>0.10745725123643717</v>
      </c>
      <c r="JF97" s="86">
        <f t="shared" si="131"/>
        <v>0.15115151701628943</v>
      </c>
      <c r="JG97" s="86">
        <f t="shared" si="131"/>
        <v>0.15329425309719019</v>
      </c>
      <c r="JH97" s="86">
        <f t="shared" si="131"/>
        <v>0.17808537873124283</v>
      </c>
      <c r="JI97" s="86">
        <f t="shared" si="131"/>
        <v>0.20403757421291069</v>
      </c>
      <c r="JJ97" s="86">
        <f t="shared" si="131"/>
        <v>0.20477217729575262</v>
      </c>
      <c r="JK97" s="86">
        <f t="shared" si="131"/>
        <v>0.21005638218797673</v>
      </c>
      <c r="JL97" s="86">
        <f t="shared" si="131"/>
        <v>0.13889242644245228</v>
      </c>
      <c r="JM97" s="86">
        <f t="shared" si="131"/>
        <v>0.18289745981428054</v>
      </c>
    </row>
    <row r="98" spans="2:273" x14ac:dyDescent="0.25">
      <c r="B98" s="2">
        <v>71</v>
      </c>
      <c r="C98" s="37">
        <v>146.55600000000001</v>
      </c>
      <c r="D98" s="37">
        <v>143.42400000000001</v>
      </c>
      <c r="E98" s="37">
        <v>141.38999999999999</v>
      </c>
      <c r="F98" s="37">
        <v>147.78</v>
      </c>
      <c r="G98" s="37">
        <v>162.102</v>
      </c>
      <c r="H98" s="37">
        <v>158.93199999999999</v>
      </c>
      <c r="I98" s="37">
        <v>152.03399999999999</v>
      </c>
      <c r="J98" s="37">
        <v>164.542</v>
      </c>
      <c r="K98" s="37">
        <v>165.5</v>
      </c>
      <c r="L98" s="37">
        <v>172.19</v>
      </c>
      <c r="M98" s="37">
        <v>177.31</v>
      </c>
      <c r="N98" s="37">
        <v>174.328</v>
      </c>
      <c r="O98" s="37">
        <v>176.828</v>
      </c>
      <c r="P98" s="37">
        <v>162.655</v>
      </c>
      <c r="Q98" s="37">
        <v>157.15299999999999</v>
      </c>
      <c r="S98" s="4">
        <f t="shared" si="132"/>
        <v>141.58401740765373</v>
      </c>
      <c r="T98" s="4">
        <f t="shared" si="132"/>
        <v>138.44815249427413</v>
      </c>
      <c r="U98" s="4">
        <f t="shared" si="132"/>
        <v>136.01890661644543</v>
      </c>
      <c r="V98" s="4">
        <f t="shared" si="132"/>
        <v>144.97365635741389</v>
      </c>
      <c r="W98" s="4">
        <f t="shared" si="132"/>
        <v>155.69179936502175</v>
      </c>
      <c r="X98" s="4">
        <f t="shared" si="132"/>
        <v>153.3701913374515</v>
      </c>
      <c r="Y98" s="4">
        <f t="shared" si="132"/>
        <v>147.73667870175856</v>
      </c>
      <c r="Z98" s="4">
        <f t="shared" si="132"/>
        <v>159.3056992008076</v>
      </c>
      <c r="AA98" s="4">
        <f t="shared" si="132"/>
        <v>159.68233206806397</v>
      </c>
      <c r="AB98" s="4">
        <f t="shared" si="132"/>
        <v>165.50557166910957</v>
      </c>
      <c r="AC98" s="4">
        <f t="shared" si="132"/>
        <v>172.14954915412943</v>
      </c>
      <c r="AD98" s="4">
        <f t="shared" si="132"/>
        <v>168.65451746466277</v>
      </c>
      <c r="AE98" s="4">
        <f t="shared" si="132"/>
        <v>171.62889371586115</v>
      </c>
      <c r="AF98" s="4">
        <f t="shared" si="132"/>
        <v>155.74198242096324</v>
      </c>
      <c r="AG98" s="4">
        <f t="shared" si="132"/>
        <v>155.14288751302541</v>
      </c>
      <c r="AI98" s="4">
        <f t="shared" si="133"/>
        <v>4.9719825923462793</v>
      </c>
      <c r="AJ98" s="4">
        <f t="shared" si="133"/>
        <v>4.9758475057258806</v>
      </c>
      <c r="AK98" s="4">
        <f t="shared" si="133"/>
        <v>5.3710933835545518</v>
      </c>
      <c r="AL98" s="4">
        <f t="shared" si="133"/>
        <v>2.8063436425861141</v>
      </c>
      <c r="AM98" s="4">
        <f t="shared" si="133"/>
        <v>6.4102006349782528</v>
      </c>
      <c r="AN98" s="4">
        <f t="shared" si="133"/>
        <v>5.5618086625484864</v>
      </c>
      <c r="AO98" s="4">
        <f t="shared" si="133"/>
        <v>4.2973212982414282</v>
      </c>
      <c r="AP98" s="4">
        <f t="shared" si="133"/>
        <v>5.2363007991924064</v>
      </c>
      <c r="AQ98" s="4">
        <f t="shared" si="133"/>
        <v>5.8176679319360289</v>
      </c>
      <c r="AR98" s="4">
        <f t="shared" si="133"/>
        <v>6.6844283308904267</v>
      </c>
      <c r="AS98" s="4">
        <f t="shared" si="133"/>
        <v>5.1604508458705709</v>
      </c>
      <c r="AT98" s="4">
        <f t="shared" si="133"/>
        <v>5.6734825353372287</v>
      </c>
      <c r="AU98" s="4">
        <f t="shared" si="133"/>
        <v>5.1991062841388498</v>
      </c>
      <c r="AV98" s="4">
        <f t="shared" si="133"/>
        <v>6.9130175790367616</v>
      </c>
      <c r="AW98" s="4">
        <f t="shared" si="133"/>
        <v>2.0101124869745775</v>
      </c>
      <c r="AY98" s="2">
        <f t="shared" si="125"/>
        <v>98.383788068960314</v>
      </c>
      <c r="AZ98" s="2">
        <f t="shared" si="125"/>
        <v>96.263960004771477</v>
      </c>
      <c r="BA98" s="2">
        <f t="shared" si="125"/>
        <v>99.16594704347655</v>
      </c>
      <c r="BB98" s="2">
        <f t="shared" si="125"/>
        <v>102.04186479935265</v>
      </c>
      <c r="BC98" s="2">
        <f t="shared" si="125"/>
        <v>102.28242421191558</v>
      </c>
      <c r="BD98" s="2">
        <f t="shared" si="125"/>
        <v>103.46278207780628</v>
      </c>
      <c r="BE98" s="2">
        <f t="shared" si="125"/>
        <v>104.08513160816815</v>
      </c>
      <c r="BF98" s="2">
        <f t="shared" si="125"/>
        <v>102.98357355040356</v>
      </c>
      <c r="BG98" s="2">
        <f t="shared" si="125"/>
        <v>101.61765064970135</v>
      </c>
      <c r="BH98" s="2">
        <f t="shared" si="125"/>
        <v>103.06228963133121</v>
      </c>
      <c r="BI98" s="2">
        <f t="shared" si="125"/>
        <v>100.64008294481326</v>
      </c>
      <c r="BJ98" s="2">
        <f t="shared" si="125"/>
        <v>100.31174772046653</v>
      </c>
      <c r="BK98" s="2">
        <f t="shared" si="125"/>
        <v>100.24518428048931</v>
      </c>
      <c r="BL98" s="2">
        <f t="shared" si="125"/>
        <v>103.22471193427872</v>
      </c>
      <c r="BM98" s="2">
        <f t="shared" si="125"/>
        <v>105.52448230160424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112.35687011708065</v>
      </c>
      <c r="DL98" s="2">
        <f t="shared" si="134"/>
        <v>113.83132073170734</v>
      </c>
      <c r="DM98" s="2">
        <f t="shared" si="134"/>
        <v>116.23129291497975</v>
      </c>
      <c r="DN98" s="2">
        <f t="shared" si="134"/>
        <v>121.34086673414306</v>
      </c>
      <c r="DO98" s="2">
        <f t="shared" si="134"/>
        <v>121.63917211948791</v>
      </c>
      <c r="DP98" s="2">
        <f t="shared" si="134"/>
        <v>123.39191519859942</v>
      </c>
      <c r="DQ98" s="2">
        <f t="shared" si="134"/>
        <v>121.48733214793741</v>
      </c>
      <c r="DR98" s="2">
        <f t="shared" si="134"/>
        <v>122.16829515229513</v>
      </c>
      <c r="DS98" s="2">
        <f t="shared" si="134"/>
        <v>122.09387919347917</v>
      </c>
      <c r="DT98" s="2">
        <f t="shared" si="134"/>
        <v>121.90892848562846</v>
      </c>
      <c r="DU98" s="2">
        <f t="shared" si="134"/>
        <v>121.49172620320853</v>
      </c>
      <c r="DV98" s="2">
        <f t="shared" si="134"/>
        <v>118.8632557422969</v>
      </c>
      <c r="DW98" s="2">
        <f t="shared" si="134"/>
        <v>112.79102913165268</v>
      </c>
      <c r="DX98" s="2">
        <f t="shared" si="134"/>
        <v>115.68399442959003</v>
      </c>
      <c r="DY98" s="2">
        <f t="shared" si="134"/>
        <v>107.59900549450549</v>
      </c>
      <c r="EA98" s="2">
        <f t="shared" si="94"/>
        <v>97.398731669148262</v>
      </c>
      <c r="EB98" s="2">
        <f t="shared" si="94"/>
        <v>95.131540641177011</v>
      </c>
      <c r="EC98" s="2">
        <f t="shared" si="94"/>
        <v>97.99255791729928</v>
      </c>
      <c r="ED98" s="2">
        <f t="shared" si="94"/>
        <v>100.73493200121104</v>
      </c>
      <c r="EE98" s="2">
        <f t="shared" si="94"/>
        <v>101.02994198233732</v>
      </c>
      <c r="EF98" s="2">
        <f t="shared" si="94"/>
        <v>102.1069331501543</v>
      </c>
      <c r="EG98" s="2">
        <f t="shared" si="94"/>
        <v>102.7868350645419</v>
      </c>
      <c r="EH98" s="2">
        <f t="shared" si="94"/>
        <v>101.62156893732973</v>
      </c>
      <c r="EI98" s="2">
        <f t="shared" si="94"/>
        <v>100.11214944148134</v>
      </c>
      <c r="EJ98" s="2">
        <f t="shared" si="94"/>
        <v>101.67283840304182</v>
      </c>
      <c r="EK98" s="2">
        <f t="shared" si="94"/>
        <v>99.092063126252512</v>
      </c>
      <c r="EL98" s="2">
        <f t="shared" si="94"/>
        <v>98.973857032077618</v>
      </c>
      <c r="EM98" s="2">
        <f t="shared" si="135"/>
        <v>99.381402067423181</v>
      </c>
      <c r="EN98" s="2">
        <f t="shared" si="135"/>
        <v>102.23746899785253</v>
      </c>
      <c r="EO98" s="2">
        <f t="shared" si="135"/>
        <v>105.34166550442984</v>
      </c>
      <c r="EQ98" s="2">
        <f t="shared" si="136"/>
        <v>97.394639085536127</v>
      </c>
      <c r="ER98" s="2">
        <f t="shared" si="136"/>
        <v>94.202673063503113</v>
      </c>
      <c r="ES98" s="2">
        <f t="shared" si="136"/>
        <v>97.773611878661313</v>
      </c>
      <c r="ET98" s="2">
        <f t="shared" si="136"/>
        <v>100.17313078547069</v>
      </c>
      <c r="EU98" s="2">
        <f t="shared" si="136"/>
        <v>100.54457910346059</v>
      </c>
      <c r="EV98" s="2">
        <f t="shared" si="136"/>
        <v>102.06515668601342</v>
      </c>
      <c r="EW98" s="2">
        <f t="shared" si="136"/>
        <v>102.8431091748086</v>
      </c>
      <c r="EX98" s="2">
        <f t="shared" si="136"/>
        <v>101.52131202220998</v>
      </c>
      <c r="EY98" s="2">
        <f t="shared" si="136"/>
        <v>99.823356279648621</v>
      </c>
      <c r="EZ98" s="2">
        <f t="shared" si="136"/>
        <v>101.26499012242625</v>
      </c>
      <c r="FA98" s="2">
        <f t="shared" si="136"/>
        <v>99.17478526645769</v>
      </c>
      <c r="FB98" s="2">
        <f t="shared" si="136"/>
        <v>98.664313985882941</v>
      </c>
      <c r="FC98" s="2">
        <f t="shared" si="136"/>
        <v>99.348975207840411</v>
      </c>
      <c r="FD98" s="2">
        <f t="shared" si="136"/>
        <v>102.35673612926013</v>
      </c>
      <c r="FE98" s="2">
        <f t="shared" si="136"/>
        <v>106.89835928690256</v>
      </c>
      <c r="FG98" s="2">
        <f t="shared" si="137"/>
        <v>0.93414510248696148</v>
      </c>
      <c r="FH98" s="2">
        <f t="shared" si="137"/>
        <v>0.93933760093143259</v>
      </c>
      <c r="FI98" s="2">
        <f t="shared" si="137"/>
        <v>0.93564013207727936</v>
      </c>
      <c r="FJ98" s="2">
        <f t="shared" si="137"/>
        <v>0.93651273998918749</v>
      </c>
      <c r="FK98" s="2">
        <f t="shared" si="137"/>
        <v>0.93916394680343473</v>
      </c>
      <c r="FL98" s="2">
        <f t="shared" si="137"/>
        <v>0.93629513187092284</v>
      </c>
      <c r="FM98" s="2">
        <f t="shared" si="137"/>
        <v>0.93058139598824641</v>
      </c>
      <c r="FN98" s="2">
        <f t="shared" si="137"/>
        <v>0.93369775422218815</v>
      </c>
      <c r="FO98" s="2">
        <f t="shared" si="137"/>
        <v>0.93146877966438868</v>
      </c>
      <c r="FP98" s="2">
        <f t="shared" si="137"/>
        <v>0.93126125795923886</v>
      </c>
      <c r="FQ98" s="2">
        <f t="shared" si="137"/>
        <v>0.9309051103693109</v>
      </c>
      <c r="FR98" s="2">
        <f t="shared" si="137"/>
        <v>0.93268016814870625</v>
      </c>
      <c r="FS98" s="2">
        <f t="shared" si="137"/>
        <v>0.93557679329649013</v>
      </c>
      <c r="FT98" s="2">
        <f t="shared" si="137"/>
        <v>0.92660249920583848</v>
      </c>
      <c r="FU98" s="2">
        <f t="shared" si="137"/>
        <v>0.92065403935571621</v>
      </c>
      <c r="FW98" s="2">
        <f t="shared" si="127"/>
        <v>2.5105564961673938E-3</v>
      </c>
      <c r="FX98" s="2">
        <f t="shared" si="127"/>
        <v>2.1038076887427556E-3</v>
      </c>
      <c r="FY98" s="2">
        <f t="shared" si="127"/>
        <v>2.0710552872625441E-3</v>
      </c>
      <c r="FZ98" s="2">
        <f t="shared" si="127"/>
        <v>2.2811236038295293E-3</v>
      </c>
      <c r="GA98" s="2">
        <f t="shared" si="127"/>
        <v>2.6825112556933873E-3</v>
      </c>
      <c r="GB98" s="2">
        <f t="shared" si="127"/>
        <v>2.586309689386816E-3</v>
      </c>
      <c r="GC98" s="2">
        <f t="shared" si="127"/>
        <v>2.3837208697507373E-3</v>
      </c>
      <c r="GD98" s="2">
        <f t="shared" si="127"/>
        <v>2.8873655234198763E-3</v>
      </c>
      <c r="GE98" s="2">
        <f t="shared" si="127"/>
        <v>3.2326138405654515E-3</v>
      </c>
      <c r="GF98" s="2">
        <f t="shared" si="127"/>
        <v>3.805699042781116E-3</v>
      </c>
      <c r="GG98" s="2">
        <f t="shared" si="127"/>
        <v>3.8390023886942805E-3</v>
      </c>
      <c r="GH98" s="2">
        <f t="shared" si="127"/>
        <v>3.425334277196141E-3</v>
      </c>
      <c r="GI98" s="2">
        <f t="shared" si="127"/>
        <v>3.3602732768466949E-3</v>
      </c>
      <c r="GJ98" s="2">
        <f t="shared" si="127"/>
        <v>2.5285706795812749E-3</v>
      </c>
      <c r="GK98" s="2">
        <f t="shared" si="127"/>
        <v>2.3806783343043175E-3</v>
      </c>
      <c r="GM98" s="86">
        <f t="shared" si="128"/>
        <v>1.3041855765406073E-5</v>
      </c>
      <c r="GN98" s="86">
        <f t="shared" si="128"/>
        <v>5.5249396315716767E-4</v>
      </c>
      <c r="GO98" s="86">
        <f t="shared" si="128"/>
        <v>3.1379974720540316E-5</v>
      </c>
      <c r="GP98" s="86">
        <f t="shared" si="128"/>
        <v>4.9464060539929865E-7</v>
      </c>
      <c r="GQ98" s="86">
        <f t="shared" si="128"/>
        <v>5.8953345849546171E-7</v>
      </c>
      <c r="GR98" s="86">
        <f t="shared" si="128"/>
        <v>5.8024650750300264E-5</v>
      </c>
      <c r="GS98" s="86">
        <f t="shared" si="128"/>
        <v>2.4652250957489094E-5</v>
      </c>
      <c r="GT98" s="86">
        <f t="shared" si="128"/>
        <v>5.008193252112777E-7</v>
      </c>
      <c r="GU98" s="86">
        <f t="shared" si="128"/>
        <v>1.4295065666498135E-6</v>
      </c>
      <c r="GV98" s="86">
        <f t="shared" si="128"/>
        <v>1.1575447805096995E-6</v>
      </c>
      <c r="GW98" s="86">
        <f t="shared" si="128"/>
        <v>1.420671738276722E-6</v>
      </c>
      <c r="GX98" s="86">
        <f t="shared" si="128"/>
        <v>1.8451386688676734E-7</v>
      </c>
      <c r="GY98" s="86">
        <f t="shared" si="128"/>
        <v>6.7594254884046219E-6</v>
      </c>
      <c r="GZ98" s="86">
        <f t="shared" si="128"/>
        <v>3.8760243138592709E-7</v>
      </c>
      <c r="HA98" s="86">
        <f t="shared" si="128"/>
        <v>2.3648762006057268E-9</v>
      </c>
      <c r="HC98" s="86">
        <f t="shared" si="73"/>
        <v>0.13818934746696593</v>
      </c>
      <c r="HD98" s="86">
        <f t="shared" si="73"/>
        <v>0.11712834227729589</v>
      </c>
      <c r="HE98" s="86">
        <f t="shared" si="73"/>
        <v>0.11493027732057125</v>
      </c>
      <c r="HF98" s="86">
        <f t="shared" si="73"/>
        <v>0.13526708291421249</v>
      </c>
      <c r="HG98" s="86">
        <f t="shared" si="87"/>
        <v>0.17627496550007524</v>
      </c>
      <c r="HH98" s="86">
        <f t="shared" si="87"/>
        <v>0.16741766424073018</v>
      </c>
      <c r="HI98" s="86">
        <f t="shared" si="87"/>
        <v>0.14839265070886493</v>
      </c>
      <c r="HJ98" s="86">
        <f t="shared" si="87"/>
        <v>0.20470275289239886</v>
      </c>
      <c r="HK98" s="86">
        <f t="shared" si="87"/>
        <v>0.20956353069660114</v>
      </c>
      <c r="HL98" s="86">
        <f t="shared" si="87"/>
        <v>0.2408241769047974</v>
      </c>
      <c r="HM98" s="86">
        <f t="shared" si="87"/>
        <v>0.27309671716956169</v>
      </c>
      <c r="HN98" s="86">
        <f t="shared" si="87"/>
        <v>0.27148664558425367</v>
      </c>
      <c r="HO98" s="86">
        <f t="shared" si="87"/>
        <v>0.27650973888995289</v>
      </c>
      <c r="HP98" s="86">
        <f t="shared" si="87"/>
        <v>0.19396465300089305</v>
      </c>
      <c r="HQ98" s="86">
        <f t="shared" si="87"/>
        <v>0.26006180543463397</v>
      </c>
      <c r="HS98" s="86">
        <f t="shared" si="129"/>
        <v>4.5920124392599181E-15</v>
      </c>
      <c r="HT98" s="86">
        <f t="shared" si="129"/>
        <v>1.4277602791107899E-16</v>
      </c>
      <c r="HU98" s="86">
        <f t="shared" si="129"/>
        <v>5.1499340036532174E-17</v>
      </c>
      <c r="HV98" s="86">
        <f t="shared" si="129"/>
        <v>5.0998527940683392E-17</v>
      </c>
      <c r="HW98" s="86">
        <f t="shared" si="129"/>
        <v>1.7777150409286607E-16</v>
      </c>
      <c r="HX98" s="86">
        <f t="shared" si="129"/>
        <v>3.4169665979305878E-16</v>
      </c>
      <c r="HY98" s="86">
        <f t="shared" si="129"/>
        <v>6.2250017821156945E-17</v>
      </c>
      <c r="HZ98" s="86">
        <f t="shared" si="129"/>
        <v>5.7974900658165693E-16</v>
      </c>
      <c r="IA98" s="86">
        <f t="shared" si="129"/>
        <v>9.7422337865321041E-17</v>
      </c>
      <c r="IB98" s="86">
        <f t="shared" si="129"/>
        <v>5.2420110628046425E-16</v>
      </c>
      <c r="IC98" s="86">
        <f t="shared" si="129"/>
        <v>4.2103374625603604E-16</v>
      </c>
      <c r="ID98" s="86">
        <f t="shared" si="129"/>
        <v>1.7193686261407256E-15</v>
      </c>
      <c r="IE98" s="86">
        <f t="shared" si="129"/>
        <v>2.8149626627212035E-15</v>
      </c>
      <c r="IF98" s="86">
        <f t="shared" si="129"/>
        <v>5.2505195146589999E-15</v>
      </c>
      <c r="IG98" s="86">
        <f t="shared" si="129"/>
        <v>6.0554773933875033E-12</v>
      </c>
      <c r="II98" s="86">
        <f t="shared" si="130"/>
        <v>2.7919076692334819E-119</v>
      </c>
      <c r="IJ98" s="86">
        <f t="shared" si="130"/>
        <v>6.0222602027687476E-131</v>
      </c>
      <c r="IK98" s="86">
        <f t="shared" si="130"/>
        <v>2.1489217861769801E-138</v>
      </c>
      <c r="IL98" s="86">
        <f t="shared" si="130"/>
        <v>7.1925037276518695E-140</v>
      </c>
      <c r="IM98" s="86">
        <f t="shared" si="130"/>
        <v>1.3787499133896752E-135</v>
      </c>
      <c r="IN98" s="86">
        <f t="shared" si="130"/>
        <v>5.6040478268540285E-130</v>
      </c>
      <c r="IO98" s="86">
        <f t="shared" si="130"/>
        <v>1.0025728554011672E-139</v>
      </c>
      <c r="IP98" s="86">
        <f t="shared" si="130"/>
        <v>1.3881477058377556E-134</v>
      </c>
      <c r="IQ98" s="86">
        <f t="shared" si="130"/>
        <v>4.331410947895052E-139</v>
      </c>
      <c r="IR98" s="86">
        <f t="shared" si="130"/>
        <v>2.526452395672672E-132</v>
      </c>
      <c r="IS98" s="86">
        <f t="shared" si="130"/>
        <v>2.3623239632642899E-133</v>
      </c>
      <c r="IT98" s="86">
        <f t="shared" si="130"/>
        <v>2.8008784070983357E-130</v>
      </c>
      <c r="IU98" s="86">
        <f t="shared" si="130"/>
        <v>3.1356861277127654E-128</v>
      </c>
      <c r="IV98" s="86">
        <f t="shared" si="130"/>
        <v>1.1952115503533381E-76</v>
      </c>
      <c r="IW98" s="86">
        <f t="shared" si="130"/>
        <v>5.8604114790773143E-47</v>
      </c>
      <c r="IY98" s="86">
        <f t="shared" si="131"/>
        <v>0.1382023893227359</v>
      </c>
      <c r="IZ98" s="86">
        <f t="shared" si="131"/>
        <v>0.1176808362404532</v>
      </c>
      <c r="JA98" s="86">
        <f t="shared" si="131"/>
        <v>0.11496165729529184</v>
      </c>
      <c r="JB98" s="86">
        <f t="shared" si="131"/>
        <v>0.13526757755481794</v>
      </c>
      <c r="JC98" s="86">
        <f t="shared" si="131"/>
        <v>0.1762755550335339</v>
      </c>
      <c r="JD98" s="86">
        <f t="shared" si="131"/>
        <v>0.16747568889148082</v>
      </c>
      <c r="JE98" s="86">
        <f t="shared" si="131"/>
        <v>0.14841730295982247</v>
      </c>
      <c r="JF98" s="86">
        <f t="shared" si="131"/>
        <v>0.20470325371172465</v>
      </c>
      <c r="JG98" s="86">
        <f t="shared" si="131"/>
        <v>0.20956496020316789</v>
      </c>
      <c r="JH98" s="86">
        <f t="shared" si="131"/>
        <v>0.24082533444957843</v>
      </c>
      <c r="JI98" s="86">
        <f t="shared" si="131"/>
        <v>0.27309813784130038</v>
      </c>
      <c r="JJ98" s="86">
        <f t="shared" si="131"/>
        <v>0.2714868300981223</v>
      </c>
      <c r="JK98" s="86">
        <f t="shared" si="131"/>
        <v>0.27651649831544411</v>
      </c>
      <c r="JL98" s="86">
        <f t="shared" si="131"/>
        <v>0.19396504060332967</v>
      </c>
      <c r="JM98" s="86">
        <f t="shared" si="131"/>
        <v>0.26006180780556565</v>
      </c>
    </row>
    <row r="99" spans="2:273" x14ac:dyDescent="0.25">
      <c r="B99" s="2">
        <v>72</v>
      </c>
      <c r="C99" s="37">
        <v>159.714</v>
      </c>
      <c r="D99" s="37">
        <v>155.881</v>
      </c>
      <c r="E99" s="37">
        <v>155.42400000000001</v>
      </c>
      <c r="F99" s="37">
        <v>160.22</v>
      </c>
      <c r="G99" s="37">
        <v>173.76300000000001</v>
      </c>
      <c r="H99" s="37">
        <v>170.661</v>
      </c>
      <c r="I99" s="37">
        <v>163.49199999999999</v>
      </c>
      <c r="J99" s="37">
        <v>175.61</v>
      </c>
      <c r="K99" s="37">
        <v>177.25899999999999</v>
      </c>
      <c r="L99" s="37">
        <v>182.06899999999999</v>
      </c>
      <c r="M99" s="37">
        <v>187.72399999999999</v>
      </c>
      <c r="N99" s="37">
        <v>182.72399999999999</v>
      </c>
      <c r="O99" s="37">
        <v>185.41399999999999</v>
      </c>
      <c r="P99" s="37">
        <v>170.86199999999999</v>
      </c>
      <c r="Q99" s="37">
        <v>167.28800000000001</v>
      </c>
      <c r="S99" s="4">
        <f t="shared" si="132"/>
        <v>151.78150178371806</v>
      </c>
      <c r="T99" s="4">
        <f t="shared" si="132"/>
        <v>149.16086144873299</v>
      </c>
      <c r="U99" s="4">
        <f t="shared" si="132"/>
        <v>145.75797079050281</v>
      </c>
      <c r="V99" s="4">
        <f t="shared" si="132"/>
        <v>155.86768345852809</v>
      </c>
      <c r="W99" s="4">
        <f t="shared" si="132"/>
        <v>167.89441611999436</v>
      </c>
      <c r="X99" s="4">
        <f t="shared" si="132"/>
        <v>164.64514857390958</v>
      </c>
      <c r="Y99" s="4">
        <f t="shared" si="132"/>
        <v>158.45728114902482</v>
      </c>
      <c r="Z99" s="4">
        <f t="shared" si="132"/>
        <v>171.30706571298353</v>
      </c>
      <c r="AA99" s="4">
        <f t="shared" si="132"/>
        <v>172.31753049225944</v>
      </c>
      <c r="AB99" s="4">
        <f t="shared" si="132"/>
        <v>178.00248721641665</v>
      </c>
      <c r="AC99" s="4">
        <f t="shared" si="132"/>
        <v>185.22461965034239</v>
      </c>
      <c r="AD99" s="4">
        <f t="shared" si="132"/>
        <v>180.72085490357122</v>
      </c>
      <c r="AE99" s="4">
        <f t="shared" si="132"/>
        <v>183.61661958005513</v>
      </c>
      <c r="AF99" s="4">
        <f t="shared" si="132"/>
        <v>168.2093122757212</v>
      </c>
      <c r="AG99" s="4">
        <f t="shared" si="132"/>
        <v>166.1400725601172</v>
      </c>
      <c r="AI99" s="4">
        <f t="shared" si="133"/>
        <v>7.9324982162819424</v>
      </c>
      <c r="AJ99" s="4">
        <f t="shared" si="133"/>
        <v>6.7201385512670129</v>
      </c>
      <c r="AK99" s="4">
        <f t="shared" si="133"/>
        <v>9.6660292094971965</v>
      </c>
      <c r="AL99" s="4">
        <f t="shared" si="133"/>
        <v>4.3523165414719074</v>
      </c>
      <c r="AM99" s="4">
        <f t="shared" si="133"/>
        <v>5.8685838800056445</v>
      </c>
      <c r="AN99" s="4">
        <f t="shared" si="133"/>
        <v>6.0158514260904212</v>
      </c>
      <c r="AO99" s="4">
        <f t="shared" si="133"/>
        <v>5.0347188509751675</v>
      </c>
      <c r="AP99" s="4">
        <f t="shared" si="133"/>
        <v>4.3029342870164839</v>
      </c>
      <c r="AQ99" s="4">
        <f t="shared" si="133"/>
        <v>4.9414695077405497</v>
      </c>
      <c r="AR99" s="4">
        <f t="shared" si="133"/>
        <v>4.0665127835833346</v>
      </c>
      <c r="AS99" s="4">
        <f t="shared" si="133"/>
        <v>2.4993803496575993</v>
      </c>
      <c r="AT99" s="4">
        <f t="shared" si="133"/>
        <v>2.0031450964287671</v>
      </c>
      <c r="AU99" s="4">
        <f t="shared" si="133"/>
        <v>1.797380419944858</v>
      </c>
      <c r="AV99" s="4">
        <f t="shared" si="133"/>
        <v>2.6526877242787918</v>
      </c>
      <c r="AW99" s="4">
        <f t="shared" si="133"/>
        <v>1.1479274398828068</v>
      </c>
      <c r="AY99" s="2">
        <f t="shared" si="125"/>
        <v>98.166825998525113</v>
      </c>
      <c r="AZ99" s="2">
        <f t="shared" si="125"/>
        <v>96.017020821303547</v>
      </c>
      <c r="BA99" s="2">
        <f t="shared" si="125"/>
        <v>98.90113699731441</v>
      </c>
      <c r="BB99" s="2">
        <f t="shared" si="125"/>
        <v>101.75898351934791</v>
      </c>
      <c r="BC99" s="2">
        <f t="shared" si="125"/>
        <v>101.99298619110827</v>
      </c>
      <c r="BD99" s="2">
        <f t="shared" si="125"/>
        <v>103.18762083246673</v>
      </c>
      <c r="BE99" s="2">
        <f t="shared" si="125"/>
        <v>103.81379981190121</v>
      </c>
      <c r="BF99" s="2">
        <f t="shared" si="125"/>
        <v>102.68915793357719</v>
      </c>
      <c r="BG99" s="2">
        <f t="shared" si="125"/>
        <v>101.33314978307691</v>
      </c>
      <c r="BH99" s="2">
        <f t="shared" si="125"/>
        <v>102.76143967334565</v>
      </c>
      <c r="BI99" s="2">
        <f t="shared" si="125"/>
        <v>100.37614309444646</v>
      </c>
      <c r="BJ99" s="2">
        <f t="shared" si="125"/>
        <v>100.04491158200915</v>
      </c>
      <c r="BK99" s="2">
        <f t="shared" si="125"/>
        <v>100.01462235326413</v>
      </c>
      <c r="BL99" s="2">
        <f t="shared" si="125"/>
        <v>103.00154570039281</v>
      </c>
      <c r="BM99" s="2">
        <f t="shared" si="125"/>
        <v>105.37565243795362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112.42672962030856</v>
      </c>
      <c r="DL99" s="2">
        <f t="shared" si="134"/>
        <v>113.91792195121954</v>
      </c>
      <c r="DM99" s="2">
        <f t="shared" si="134"/>
        <v>116.37844331983806</v>
      </c>
      <c r="DN99" s="2">
        <f t="shared" si="134"/>
        <v>121.50933130904184</v>
      </c>
      <c r="DO99" s="2">
        <f t="shared" si="134"/>
        <v>121.75262588904694</v>
      </c>
      <c r="DP99" s="2">
        <f t="shared" si="134"/>
        <v>123.55362424772952</v>
      </c>
      <c r="DQ99" s="2">
        <f t="shared" si="134"/>
        <v>121.63889758179232</v>
      </c>
      <c r="DR99" s="2">
        <f t="shared" si="134"/>
        <v>122.3346376233376</v>
      </c>
      <c r="DS99" s="2">
        <f t="shared" si="134"/>
        <v>122.28352295152293</v>
      </c>
      <c r="DT99" s="2">
        <f t="shared" si="134"/>
        <v>122.08981703131701</v>
      </c>
      <c r="DU99" s="2">
        <f t="shared" si="134"/>
        <v>121.73764843391899</v>
      </c>
      <c r="DV99" s="2">
        <f t="shared" si="134"/>
        <v>119.06561680672267</v>
      </c>
      <c r="DW99" s="2">
        <f t="shared" si="134"/>
        <v>112.89222184873951</v>
      </c>
      <c r="DX99" s="2">
        <f t="shared" si="134"/>
        <v>115.81092023172907</v>
      </c>
      <c r="DY99" s="2">
        <f t="shared" si="134"/>
        <v>107.50461538461538</v>
      </c>
      <c r="EA99" s="2">
        <f t="shared" si="94"/>
        <v>97.250004383299412</v>
      </c>
      <c r="EB99" s="2">
        <f t="shared" si="94"/>
        <v>94.964902097902097</v>
      </c>
      <c r="EC99" s="2">
        <f t="shared" si="94"/>
        <v>97.805218421601026</v>
      </c>
      <c r="ED99" s="2">
        <f t="shared" si="94"/>
        <v>100.53933684529217</v>
      </c>
      <c r="EE99" s="2">
        <f t="shared" si="94"/>
        <v>100.82710199449281</v>
      </c>
      <c r="EF99" s="2">
        <f t="shared" si="94"/>
        <v>101.92397943566164</v>
      </c>
      <c r="EG99" s="2">
        <f t="shared" si="94"/>
        <v>102.60094777750257</v>
      </c>
      <c r="EH99" s="2">
        <f t="shared" si="94"/>
        <v>101.41719879998901</v>
      </c>
      <c r="EI99" s="2">
        <f t="shared" si="94"/>
        <v>99.92844079366678</v>
      </c>
      <c r="EJ99" s="2">
        <f t="shared" si="94"/>
        <v>101.46204562737641</v>
      </c>
      <c r="EK99" s="2">
        <f t="shared" si="94"/>
        <v>98.929771674928816</v>
      </c>
      <c r="EL99" s="2">
        <f t="shared" si="94"/>
        <v>98.794011901877042</v>
      </c>
      <c r="EM99" s="2">
        <f t="shared" si="135"/>
        <v>99.206026095505806</v>
      </c>
      <c r="EN99" s="2">
        <f t="shared" si="135"/>
        <v>102.07583365783822</v>
      </c>
      <c r="EO99" s="2">
        <f t="shared" si="135"/>
        <v>105.20413158045156</v>
      </c>
      <c r="EQ99" s="2">
        <f t="shared" si="136"/>
        <v>97.246052250438382</v>
      </c>
      <c r="ER99" s="2">
        <f t="shared" si="136"/>
        <v>94.06321127006278</v>
      </c>
      <c r="ES99" s="2">
        <f t="shared" si="136"/>
        <v>97.593373841424494</v>
      </c>
      <c r="ET99" s="2">
        <f t="shared" si="136"/>
        <v>99.995798549234024</v>
      </c>
      <c r="EU99" s="2">
        <f t="shared" si="136"/>
        <v>100.35854190590021</v>
      </c>
      <c r="EV99" s="2">
        <f t="shared" si="136"/>
        <v>101.88356301354273</v>
      </c>
      <c r="EW99" s="2">
        <f t="shared" si="136"/>
        <v>102.65537030496766</v>
      </c>
      <c r="EX99" s="2">
        <f t="shared" si="136"/>
        <v>101.3203682378805</v>
      </c>
      <c r="EY99" s="2">
        <f t="shared" si="136"/>
        <v>99.649843213957169</v>
      </c>
      <c r="EZ99" s="2">
        <f t="shared" si="136"/>
        <v>101.06893491930995</v>
      </c>
      <c r="FA99" s="2">
        <f t="shared" si="136"/>
        <v>99.009424813491776</v>
      </c>
      <c r="FB99" s="2">
        <f t="shared" si="136"/>
        <v>98.495588356549447</v>
      </c>
      <c r="FC99" s="2">
        <f t="shared" si="136"/>
        <v>99.174592450182203</v>
      </c>
      <c r="FD99" s="2">
        <f t="shared" si="136"/>
        <v>102.19069386919479</v>
      </c>
      <c r="FE99" s="2">
        <f t="shared" si="136"/>
        <v>106.68984722584416</v>
      </c>
      <c r="FG99" s="2">
        <f t="shared" si="137"/>
        <v>0.93958957037252999</v>
      </c>
      <c r="FH99" s="2">
        <f t="shared" si="137"/>
        <v>0.94437834650283481</v>
      </c>
      <c r="FI99" s="2">
        <f t="shared" si="137"/>
        <v>0.94096881093751172</v>
      </c>
      <c r="FJ99" s="2">
        <f t="shared" si="137"/>
        <v>0.94177366730980161</v>
      </c>
      <c r="FK99" s="2">
        <f t="shared" si="137"/>
        <v>0.94421826527374808</v>
      </c>
      <c r="FL99" s="2">
        <f t="shared" si="137"/>
        <v>0.94157296648260758</v>
      </c>
      <c r="FM99" s="2">
        <f t="shared" si="137"/>
        <v>0.93630039812470944</v>
      </c>
      <c r="FN99" s="2">
        <f t="shared" si="137"/>
        <v>0.93917679797876019</v>
      </c>
      <c r="FO99" s="2">
        <f t="shared" si="137"/>
        <v>0.93711961521293263</v>
      </c>
      <c r="FP99" s="2">
        <f t="shared" si="137"/>
        <v>0.9369280463347559</v>
      </c>
      <c r="FQ99" s="2">
        <f t="shared" si="137"/>
        <v>0.93659926049162368</v>
      </c>
      <c r="FR99" s="2">
        <f t="shared" si="137"/>
        <v>0.93823774012056138</v>
      </c>
      <c r="FS99" s="2">
        <f t="shared" si="137"/>
        <v>0.94091038510522229</v>
      </c>
      <c r="FT99" s="2">
        <f t="shared" si="137"/>
        <v>0.93262556717712919</v>
      </c>
      <c r="FU99" s="2">
        <f t="shared" si="137"/>
        <v>0.92712685380701176</v>
      </c>
      <c r="FW99" s="2">
        <f t="shared" si="127"/>
        <v>2.75210386025317E-3</v>
      </c>
      <c r="FX99" s="2">
        <f t="shared" si="127"/>
        <v>2.3063111439890747E-3</v>
      </c>
      <c r="FY99" s="2">
        <f t="shared" si="127"/>
        <v>2.2704133103966201E-3</v>
      </c>
      <c r="FZ99" s="2">
        <f t="shared" si="127"/>
        <v>2.5006519540992454E-3</v>
      </c>
      <c r="GA99" s="2">
        <f t="shared" si="127"/>
        <v>2.9405540760690323E-3</v>
      </c>
      <c r="GB99" s="2">
        <f t="shared" si="127"/>
        <v>2.8351247554881252E-3</v>
      </c>
      <c r="GC99" s="2">
        <f t="shared" si="127"/>
        <v>2.6130970069285996E-3</v>
      </c>
      <c r="GD99" s="2">
        <f t="shared" si="127"/>
        <v>3.1650516591930872E-3</v>
      </c>
      <c r="GE99" s="2">
        <f t="shared" si="127"/>
        <v>3.5433854931714226E-3</v>
      </c>
      <c r="GF99" s="2">
        <f t="shared" si="127"/>
        <v>4.1713344452270302E-3</v>
      </c>
      <c r="GG99" s="2">
        <f t="shared" si="127"/>
        <v>4.2078239202142246E-3</v>
      </c>
      <c r="GH99" s="2">
        <f t="shared" si="127"/>
        <v>3.7545635785503676E-3</v>
      </c>
      <c r="GI99" s="2">
        <f t="shared" si="127"/>
        <v>3.6832722896674489E-3</v>
      </c>
      <c r="GJ99" s="2">
        <f t="shared" si="127"/>
        <v>2.7718464202618016E-3</v>
      </c>
      <c r="GK99" s="2">
        <f t="shared" si="127"/>
        <v>2.6097624660839261E-3</v>
      </c>
      <c r="GM99" s="86">
        <f t="shared" si="128"/>
        <v>2.0646997634675186E-6</v>
      </c>
      <c r="GN99" s="86">
        <f t="shared" si="128"/>
        <v>1.6367861792561801E-4</v>
      </c>
      <c r="GO99" s="86">
        <f t="shared" si="128"/>
        <v>5.7323670066530729E-6</v>
      </c>
      <c r="GP99" s="86">
        <f t="shared" si="128"/>
        <v>4.4004183470697708E-8</v>
      </c>
      <c r="GQ99" s="86">
        <f t="shared" si="128"/>
        <v>6.2421037321488274E-8</v>
      </c>
      <c r="GR99" s="86">
        <f t="shared" si="128"/>
        <v>1.2756371451390454E-5</v>
      </c>
      <c r="GS99" s="86">
        <f t="shared" si="128"/>
        <v>4.3963145467279382E-6</v>
      </c>
      <c r="GT99" s="86">
        <f t="shared" si="128"/>
        <v>5.047825953913838E-8</v>
      </c>
      <c r="GU99" s="86">
        <f t="shared" si="128"/>
        <v>1.7183329583528922E-7</v>
      </c>
      <c r="GV99" s="86">
        <f t="shared" si="128"/>
        <v>1.3939363574179997E-7</v>
      </c>
      <c r="GW99" s="86">
        <f t="shared" si="128"/>
        <v>1.912519770085717E-7</v>
      </c>
      <c r="GX99" s="86">
        <f t="shared" si="128"/>
        <v>1.7566908408546809E-8</v>
      </c>
      <c r="GY99" s="86">
        <f t="shared" si="128"/>
        <v>1.2203467912665498E-6</v>
      </c>
      <c r="GZ99" s="86">
        <f t="shared" si="128"/>
        <v>3.9290951106281994E-8</v>
      </c>
      <c r="HA99" s="86">
        <f t="shared" si="128"/>
        <v>1.5554507399485743E-10</v>
      </c>
      <c r="HC99" s="86">
        <f t="shared" si="73"/>
        <v>0.18387480742448717</v>
      </c>
      <c r="HD99" s="86">
        <f t="shared" si="73"/>
        <v>0.15815211628768808</v>
      </c>
      <c r="HE99" s="86">
        <f t="shared" si="73"/>
        <v>0.15681061808792157</v>
      </c>
      <c r="HF99" s="86">
        <f t="shared" si="73"/>
        <v>0.18360775271598287</v>
      </c>
      <c r="HG99" s="86">
        <f t="shared" si="87"/>
        <v>0.23535459889573701</v>
      </c>
      <c r="HH99" s="86">
        <f t="shared" si="87"/>
        <v>0.22242561040429551</v>
      </c>
      <c r="HI99" s="86">
        <f t="shared" si="87"/>
        <v>0.20042189800207039</v>
      </c>
      <c r="HJ99" s="86">
        <f t="shared" si="87"/>
        <v>0.2707167776187856</v>
      </c>
      <c r="HK99" s="86">
        <f t="shared" si="87"/>
        <v>0.27908989635405113</v>
      </c>
      <c r="HL99" s="86">
        <f t="shared" si="87"/>
        <v>0.31705592429297713</v>
      </c>
      <c r="HM99" s="86">
        <f t="shared" si="87"/>
        <v>0.3551629865272275</v>
      </c>
      <c r="HN99" s="86">
        <f t="shared" si="87"/>
        <v>0.35016885335394121</v>
      </c>
      <c r="HO99" s="86">
        <f t="shared" si="87"/>
        <v>0.35362659127130047</v>
      </c>
      <c r="HP99" s="86">
        <f t="shared" si="87"/>
        <v>0.26304580979163694</v>
      </c>
      <c r="HQ99" s="86">
        <f t="shared" si="87"/>
        <v>0.35475383022719065</v>
      </c>
      <c r="HS99" s="86">
        <f t="shared" si="129"/>
        <v>2.0112068207128601E-14</v>
      </c>
      <c r="HT99" s="86">
        <f t="shared" si="129"/>
        <v>6.9586797458553137E-16</v>
      </c>
      <c r="HU99" s="86">
        <f t="shared" si="129"/>
        <v>2.6754735864770285E-16</v>
      </c>
      <c r="HV99" s="86">
        <f t="shared" si="129"/>
        <v>2.7440418955277781E-16</v>
      </c>
      <c r="HW99" s="86">
        <f t="shared" si="129"/>
        <v>9.4634384760908547E-16</v>
      </c>
      <c r="HX99" s="86">
        <f t="shared" si="129"/>
        <v>1.7125779361235362E-15</v>
      </c>
      <c r="HY99" s="86">
        <f t="shared" si="129"/>
        <v>3.3716177809228418E-16</v>
      </c>
      <c r="HZ99" s="86">
        <f t="shared" si="129"/>
        <v>3.0427510529749284E-15</v>
      </c>
      <c r="IA99" s="86">
        <f t="shared" si="129"/>
        <v>5.6807060102061529E-16</v>
      </c>
      <c r="IB99" s="86">
        <f t="shared" si="129"/>
        <v>2.9486580979581909E-15</v>
      </c>
      <c r="IC99" s="86">
        <f t="shared" si="129"/>
        <v>2.40417500229828E-15</v>
      </c>
      <c r="ID99" s="86">
        <f t="shared" si="129"/>
        <v>8.9755556867105276E-15</v>
      </c>
      <c r="IE99" s="86">
        <f t="shared" si="129"/>
        <v>1.4247678394643531E-14</v>
      </c>
      <c r="IF99" s="86">
        <f t="shared" si="129"/>
        <v>2.4120604181908217E-14</v>
      </c>
      <c r="IG99" s="86">
        <f t="shared" si="129"/>
        <v>1.9735152598523716E-11</v>
      </c>
      <c r="II99" s="86">
        <f t="shared" si="130"/>
        <v>1.0686205813357845E-115</v>
      </c>
      <c r="IJ99" s="86">
        <f t="shared" si="130"/>
        <v>4.0362785647138884E-127</v>
      </c>
      <c r="IK99" s="86">
        <f t="shared" si="130"/>
        <v>2.3379553032780322E-134</v>
      </c>
      <c r="IL99" s="86">
        <f t="shared" si="130"/>
        <v>1.0036066822557695E-135</v>
      </c>
      <c r="IM99" s="86">
        <f t="shared" si="130"/>
        <v>1.8408737397814164E-131</v>
      </c>
      <c r="IN99" s="86">
        <f t="shared" si="130"/>
        <v>4.753223357212005E-126</v>
      </c>
      <c r="IO99" s="86">
        <f t="shared" si="130"/>
        <v>1.4841675135007584E-135</v>
      </c>
      <c r="IP99" s="86">
        <f t="shared" si="130"/>
        <v>1.942417341035182E-130</v>
      </c>
      <c r="IQ99" s="86">
        <f t="shared" si="130"/>
        <v>1.0168494713840659E-134</v>
      </c>
      <c r="IR99" s="86">
        <f t="shared" si="130"/>
        <v>4.7752536721559428E-128</v>
      </c>
      <c r="IS99" s="86">
        <f t="shared" si="130"/>
        <v>4.9007714090846607E-129</v>
      </c>
      <c r="IT99" s="86">
        <f t="shared" si="130"/>
        <v>3.7933163823471151E-126</v>
      </c>
      <c r="IU99" s="86">
        <f t="shared" si="130"/>
        <v>3.5362642514550733E-124</v>
      </c>
      <c r="IV99" s="86">
        <f t="shared" si="130"/>
        <v>2.3119197363799025E-74</v>
      </c>
      <c r="IW99" s="86">
        <f t="shared" si="130"/>
        <v>1.3681587457134971E-45</v>
      </c>
      <c r="IY99" s="86">
        <f t="shared" si="131"/>
        <v>0.18387687212427076</v>
      </c>
      <c r="IZ99" s="86">
        <f t="shared" si="131"/>
        <v>0.1583157949056144</v>
      </c>
      <c r="JA99" s="86">
        <f t="shared" si="131"/>
        <v>0.1568163504549285</v>
      </c>
      <c r="JB99" s="86">
        <f t="shared" si="131"/>
        <v>0.18360779672016661</v>
      </c>
      <c r="JC99" s="86">
        <f t="shared" si="131"/>
        <v>0.23535466131677527</v>
      </c>
      <c r="JD99" s="86">
        <f t="shared" si="131"/>
        <v>0.22243836677574863</v>
      </c>
      <c r="JE99" s="86">
        <f t="shared" si="131"/>
        <v>0.20042629431661746</v>
      </c>
      <c r="JF99" s="86">
        <f t="shared" si="131"/>
        <v>0.27071682809704817</v>
      </c>
      <c r="JG99" s="86">
        <f t="shared" si="131"/>
        <v>0.2790900681873475</v>
      </c>
      <c r="JH99" s="86">
        <f t="shared" si="131"/>
        <v>0.31705606368661582</v>
      </c>
      <c r="JI99" s="86">
        <f t="shared" si="131"/>
        <v>0.35516317777920692</v>
      </c>
      <c r="JJ99" s="86">
        <f t="shared" si="131"/>
        <v>0.35016887092085863</v>
      </c>
      <c r="JK99" s="86">
        <f t="shared" si="131"/>
        <v>0.35362781161810602</v>
      </c>
      <c r="JL99" s="86">
        <f t="shared" si="131"/>
        <v>0.26304584908261219</v>
      </c>
      <c r="JM99" s="86">
        <f t="shared" si="131"/>
        <v>0.35475383040247088</v>
      </c>
    </row>
    <row r="100" spans="2:273" x14ac:dyDescent="0.25">
      <c r="B100" s="2">
        <v>73</v>
      </c>
      <c r="C100" s="37">
        <v>170.88900000000001</v>
      </c>
      <c r="D100" s="37">
        <v>167.30500000000001</v>
      </c>
      <c r="E100" s="37">
        <v>166.559</v>
      </c>
      <c r="F100" s="37">
        <v>174.542</v>
      </c>
      <c r="G100" s="37">
        <v>185.93199999999999</v>
      </c>
      <c r="H100" s="37">
        <v>179.542</v>
      </c>
      <c r="I100" s="37">
        <v>175.96600000000001</v>
      </c>
      <c r="J100" s="37">
        <v>185.94900000000001</v>
      </c>
      <c r="K100" s="37">
        <v>186.87899999999999</v>
      </c>
      <c r="L100" s="37">
        <v>189.79300000000001</v>
      </c>
      <c r="M100" s="37">
        <v>194.81</v>
      </c>
      <c r="N100" s="37">
        <v>190.53399999999999</v>
      </c>
      <c r="O100" s="37">
        <v>189.75899999999999</v>
      </c>
      <c r="P100" s="37">
        <v>181.53399999999999</v>
      </c>
      <c r="Q100" s="37">
        <v>173.16900000000001</v>
      </c>
      <c r="S100" s="4">
        <f t="shared" si="132"/>
        <v>162.93305625100226</v>
      </c>
      <c r="T100" s="4">
        <f t="shared" si="132"/>
        <v>160.98514029041638</v>
      </c>
      <c r="U100" s="4">
        <f t="shared" si="132"/>
        <v>156.70044520737946</v>
      </c>
      <c r="V100" s="4">
        <f t="shared" si="132"/>
        <v>167.84173168593645</v>
      </c>
      <c r="W100" s="4">
        <f t="shared" si="132"/>
        <v>180.72118337727403</v>
      </c>
      <c r="X100" s="4">
        <f t="shared" si="132"/>
        <v>176.44681031915309</v>
      </c>
      <c r="Y100" s="4">
        <f t="shared" si="132"/>
        <v>170.04038243067384</v>
      </c>
      <c r="Z100" s="4">
        <f t="shared" si="132"/>
        <v>183.49883874145854</v>
      </c>
      <c r="AA100" s="4">
        <f t="shared" si="132"/>
        <v>184.88737426681953</v>
      </c>
      <c r="AB100" s="4">
        <f t="shared" si="132"/>
        <v>189.84155080038718</v>
      </c>
      <c r="AC100" s="4">
        <f t="shared" si="132"/>
        <v>196.65695014032013</v>
      </c>
      <c r="AD100" s="4">
        <f t="shared" si="132"/>
        <v>191.30953630302275</v>
      </c>
      <c r="AE100" s="4">
        <f t="shared" si="132"/>
        <v>193.69614595677947</v>
      </c>
      <c r="AF100" s="4">
        <f t="shared" si="132"/>
        <v>180.6676281987956</v>
      </c>
      <c r="AG100" s="4">
        <f t="shared" si="132"/>
        <v>175.15810343503372</v>
      </c>
      <c r="AI100" s="4">
        <f t="shared" si="133"/>
        <v>7.955943748997754</v>
      </c>
      <c r="AJ100" s="4">
        <f t="shared" si="133"/>
        <v>6.3198597095836249</v>
      </c>
      <c r="AK100" s="4">
        <f t="shared" si="133"/>
        <v>9.8585547926205379</v>
      </c>
      <c r="AL100" s="4">
        <f t="shared" si="133"/>
        <v>6.7002683140635497</v>
      </c>
      <c r="AM100" s="4">
        <f t="shared" si="133"/>
        <v>5.2108166227259574</v>
      </c>
      <c r="AN100" s="4">
        <f t="shared" si="133"/>
        <v>3.0951896808469144</v>
      </c>
      <c r="AO100" s="4">
        <f t="shared" si="133"/>
        <v>5.9256175693261639</v>
      </c>
      <c r="AP100" s="4">
        <f t="shared" si="133"/>
        <v>2.4501612585414705</v>
      </c>
      <c r="AQ100" s="4">
        <f t="shared" si="133"/>
        <v>1.9916257331804559</v>
      </c>
      <c r="AR100" s="4">
        <f t="shared" si="133"/>
        <v>-4.8550800387175741E-2</v>
      </c>
      <c r="AS100" s="4">
        <f t="shared" si="133"/>
        <v>-1.846950140320132</v>
      </c>
      <c r="AT100" s="4">
        <f t="shared" si="133"/>
        <v>-0.77553630302276133</v>
      </c>
      <c r="AU100" s="4">
        <f t="shared" si="133"/>
        <v>-3.9371459567794886</v>
      </c>
      <c r="AV100" s="4">
        <f t="shared" si="133"/>
        <v>0.86637180120439439</v>
      </c>
      <c r="AW100" s="4">
        <f t="shared" si="133"/>
        <v>-1.9891034350337122</v>
      </c>
      <c r="AY100" s="2">
        <f t="shared" si="125"/>
        <v>97.954002492035215</v>
      </c>
      <c r="AZ100" s="2">
        <f t="shared" si="125"/>
        <v>95.775130779405558</v>
      </c>
      <c r="BA100" s="2">
        <f t="shared" si="125"/>
        <v>98.640620446714721</v>
      </c>
      <c r="BB100" s="2">
        <f t="shared" si="125"/>
        <v>101.48103912904222</v>
      </c>
      <c r="BC100" s="2">
        <f t="shared" si="125"/>
        <v>101.70878262045508</v>
      </c>
      <c r="BD100" s="2">
        <f t="shared" si="125"/>
        <v>102.91787999406772</v>
      </c>
      <c r="BE100" s="2">
        <f t="shared" si="125"/>
        <v>103.54716426194841</v>
      </c>
      <c r="BF100" s="2">
        <f t="shared" si="125"/>
        <v>102.39974242829334</v>
      </c>
      <c r="BG100" s="2">
        <f t="shared" si="125"/>
        <v>101.05436237814499</v>
      </c>
      <c r="BH100" s="2">
        <f t="shared" si="125"/>
        <v>102.46535778817746</v>
      </c>
      <c r="BI100" s="2">
        <f t="shared" si="125"/>
        <v>100.11776867651041</v>
      </c>
      <c r="BJ100" s="2">
        <f t="shared" si="125"/>
        <v>99.782726065778121</v>
      </c>
      <c r="BK100" s="2">
        <f t="shared" si="125"/>
        <v>99.786918425223632</v>
      </c>
      <c r="BL100" s="2">
        <f t="shared" si="125"/>
        <v>102.78137278163867</v>
      </c>
      <c r="BM100" s="2">
        <f t="shared" si="125"/>
        <v>105.22741023005386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112.49658912353649</v>
      </c>
      <c r="DL100" s="2">
        <f t="shared" si="134"/>
        <v>114.00452317073173</v>
      </c>
      <c r="DM100" s="2">
        <f t="shared" si="134"/>
        <v>116.52559372469635</v>
      </c>
      <c r="DN100" s="2">
        <f t="shared" si="134"/>
        <v>121.67779588394063</v>
      </c>
      <c r="DO100" s="2">
        <f t="shared" si="134"/>
        <v>121.86607965860597</v>
      </c>
      <c r="DP100" s="2">
        <f t="shared" si="134"/>
        <v>123.71533329685963</v>
      </c>
      <c r="DQ100" s="2">
        <f t="shared" si="134"/>
        <v>121.79046301564723</v>
      </c>
      <c r="DR100" s="2">
        <f t="shared" si="134"/>
        <v>122.50098009438007</v>
      </c>
      <c r="DS100" s="2">
        <f t="shared" si="134"/>
        <v>122.47316670956668</v>
      </c>
      <c r="DT100" s="2">
        <f t="shared" si="134"/>
        <v>122.27070557700556</v>
      </c>
      <c r="DU100" s="2">
        <f t="shared" si="134"/>
        <v>121.98357066462947</v>
      </c>
      <c r="DV100" s="2">
        <f t="shared" si="134"/>
        <v>119.26797787114845</v>
      </c>
      <c r="DW100" s="2">
        <f t="shared" si="134"/>
        <v>112.99341456582634</v>
      </c>
      <c r="DX100" s="2">
        <f t="shared" si="134"/>
        <v>115.93784603386811</v>
      </c>
      <c r="DY100" s="2">
        <f t="shared" si="134"/>
        <v>107.41022527472526</v>
      </c>
      <c r="EA100" s="2">
        <f t="shared" si="94"/>
        <v>97.101277097450549</v>
      </c>
      <c r="EB100" s="2">
        <f t="shared" si="94"/>
        <v>94.798263554627198</v>
      </c>
      <c r="EC100" s="2">
        <f t="shared" si="94"/>
        <v>97.617878925902772</v>
      </c>
      <c r="ED100" s="2">
        <f t="shared" si="94"/>
        <v>100.3437416893733</v>
      </c>
      <c r="EE100" s="2">
        <f t="shared" si="94"/>
        <v>100.62426200664831</v>
      </c>
      <c r="EF100" s="2">
        <f t="shared" si="94"/>
        <v>101.74102572116897</v>
      </c>
      <c r="EG100" s="2">
        <f t="shared" si="94"/>
        <v>102.41506049046325</v>
      </c>
      <c r="EH100" s="2">
        <f t="shared" si="94"/>
        <v>101.21282866264831</v>
      </c>
      <c r="EI100" s="2">
        <f t="shared" si="94"/>
        <v>99.744732145852211</v>
      </c>
      <c r="EJ100" s="2">
        <f t="shared" si="94"/>
        <v>101.25125285171102</v>
      </c>
      <c r="EK100" s="2">
        <f t="shared" si="94"/>
        <v>98.767480223605105</v>
      </c>
      <c r="EL100" s="2">
        <f t="shared" si="94"/>
        <v>98.614166771676466</v>
      </c>
      <c r="EM100" s="2">
        <f t="shared" si="135"/>
        <v>99.030650123588416</v>
      </c>
      <c r="EN100" s="2">
        <f t="shared" si="135"/>
        <v>101.9141983178239</v>
      </c>
      <c r="EO100" s="2">
        <f t="shared" si="135"/>
        <v>105.06659765647328</v>
      </c>
      <c r="EQ100" s="2">
        <f t="shared" si="136"/>
        <v>97.097465415340636</v>
      </c>
      <c r="ER100" s="2">
        <f t="shared" si="136"/>
        <v>93.923749476622447</v>
      </c>
      <c r="ES100" s="2">
        <f t="shared" si="136"/>
        <v>97.413135804187675</v>
      </c>
      <c r="ET100" s="2">
        <f t="shared" si="136"/>
        <v>99.818466312997344</v>
      </c>
      <c r="EU100" s="2">
        <f t="shared" si="136"/>
        <v>100.17250470833984</v>
      </c>
      <c r="EV100" s="2">
        <f t="shared" si="136"/>
        <v>101.70196934107203</v>
      </c>
      <c r="EW100" s="2">
        <f t="shared" si="136"/>
        <v>102.46763143512672</v>
      </c>
      <c r="EX100" s="2">
        <f t="shared" si="136"/>
        <v>101.11942445355102</v>
      </c>
      <c r="EY100" s="2">
        <f t="shared" si="136"/>
        <v>99.476330148265717</v>
      </c>
      <c r="EZ100" s="2">
        <f t="shared" si="136"/>
        <v>100.87287971619365</v>
      </c>
      <c r="FA100" s="2">
        <f t="shared" si="136"/>
        <v>98.844064360525877</v>
      </c>
      <c r="FB100" s="2">
        <f t="shared" si="136"/>
        <v>98.326862727215939</v>
      </c>
      <c r="FC100" s="2">
        <f t="shared" si="136"/>
        <v>99.000209692523995</v>
      </c>
      <c r="FD100" s="2">
        <f t="shared" si="136"/>
        <v>102.02465160912945</v>
      </c>
      <c r="FE100" s="2">
        <f t="shared" si="136"/>
        <v>106.48133516478576</v>
      </c>
      <c r="FG100" s="2">
        <f t="shared" si="137"/>
        <v>0.94461061313327943</v>
      </c>
      <c r="FH100" s="2">
        <f t="shared" si="137"/>
        <v>0.94902296225446869</v>
      </c>
      <c r="FI100" s="2">
        <f t="shared" si="137"/>
        <v>0.94588182021879541</v>
      </c>
      <c r="FJ100" s="2">
        <f t="shared" si="137"/>
        <v>0.94662349031829951</v>
      </c>
      <c r="FK100" s="2">
        <f t="shared" si="137"/>
        <v>0.94887552475476555</v>
      </c>
      <c r="FL100" s="2">
        <f t="shared" si="137"/>
        <v>0.94643855564700918</v>
      </c>
      <c r="FM100" s="2">
        <f t="shared" si="137"/>
        <v>0.94157782366054099</v>
      </c>
      <c r="FN100" s="2">
        <f t="shared" si="137"/>
        <v>0.94423011216290209</v>
      </c>
      <c r="FO100" s="2">
        <f t="shared" si="137"/>
        <v>0.94233334989490192</v>
      </c>
      <c r="FP100" s="2">
        <f t="shared" si="137"/>
        <v>0.94215668454277945</v>
      </c>
      <c r="FQ100" s="2">
        <f t="shared" si="137"/>
        <v>0.94185346336363962</v>
      </c>
      <c r="FR100" s="2">
        <f t="shared" si="137"/>
        <v>0.94336436831728854</v>
      </c>
      <c r="FS100" s="2">
        <f t="shared" si="137"/>
        <v>0.94582797706979216</v>
      </c>
      <c r="FT100" s="2">
        <f t="shared" si="137"/>
        <v>0.93818734798294279</v>
      </c>
      <c r="FU100" s="2">
        <f t="shared" si="137"/>
        <v>0.93310999894564262</v>
      </c>
      <c r="FW100" s="2">
        <f t="shared" si="127"/>
        <v>3.0168208560006717E-3</v>
      </c>
      <c r="FX100" s="2">
        <f t="shared" si="127"/>
        <v>2.5282573235573436E-3</v>
      </c>
      <c r="FY100" s="2">
        <f t="shared" si="127"/>
        <v>2.4889135060767254E-3</v>
      </c>
      <c r="FZ100" s="2">
        <f t="shared" si="127"/>
        <v>2.7412489944944577E-3</v>
      </c>
      <c r="GA100" s="2">
        <f t="shared" si="127"/>
        <v>3.2233389698096862E-3</v>
      </c>
      <c r="GB100" s="2">
        <f t="shared" si="127"/>
        <v>3.1078024076247467E-3</v>
      </c>
      <c r="GC100" s="2">
        <f t="shared" si="127"/>
        <v>2.8644817369347388E-3</v>
      </c>
      <c r="GD100" s="2">
        <f t="shared" si="127"/>
        <v>3.4693507383221048E-3</v>
      </c>
      <c r="GE100" s="2">
        <f t="shared" si="127"/>
        <v>3.8839171800379435E-3</v>
      </c>
      <c r="GF100" s="2">
        <f t="shared" si="127"/>
        <v>4.5719373246499396E-3</v>
      </c>
      <c r="GG100" s="2">
        <f t="shared" si="127"/>
        <v>4.6119149137044567E-3</v>
      </c>
      <c r="GH100" s="2">
        <f t="shared" si="127"/>
        <v>4.1153063979857789E-3</v>
      </c>
      <c r="GI100" s="2">
        <f t="shared" si="127"/>
        <v>4.0371931174355054E-3</v>
      </c>
      <c r="GJ100" s="2">
        <f t="shared" si="127"/>
        <v>3.0384566104745235E-3</v>
      </c>
      <c r="GK100" s="2">
        <f t="shared" si="127"/>
        <v>2.8608273272643947E-3</v>
      </c>
      <c r="GM100" s="86">
        <f t="shared" si="128"/>
        <v>2.8092736872214979E-7</v>
      </c>
      <c r="GN100" s="86">
        <f t="shared" si="128"/>
        <v>4.378258007055746E-5</v>
      </c>
      <c r="GO100" s="86">
        <f t="shared" si="128"/>
        <v>9.0984119999727744E-7</v>
      </c>
      <c r="GP100" s="86">
        <f t="shared" si="128"/>
        <v>3.2061086927848272E-9</v>
      </c>
      <c r="GQ100" s="86">
        <f t="shared" si="128"/>
        <v>5.5511861757598694E-9</v>
      </c>
      <c r="GR100" s="86">
        <f t="shared" si="128"/>
        <v>2.4897977472253123E-6</v>
      </c>
      <c r="GS100" s="86">
        <f t="shared" si="128"/>
        <v>6.8115414937358573E-7</v>
      </c>
      <c r="GT100" s="86">
        <f t="shared" si="128"/>
        <v>4.2515242375942094E-9</v>
      </c>
      <c r="GU100" s="86">
        <f t="shared" si="128"/>
        <v>1.7507567350664064E-8</v>
      </c>
      <c r="GV100" s="86">
        <f t="shared" si="128"/>
        <v>1.4271041999108995E-8</v>
      </c>
      <c r="GW100" s="86">
        <f t="shared" si="128"/>
        <v>2.2209471142789279E-8</v>
      </c>
      <c r="GX100" s="86">
        <f t="shared" si="128"/>
        <v>1.4028913571253627E-9</v>
      </c>
      <c r="GY100" s="86">
        <f t="shared" si="128"/>
        <v>1.9488775072551319E-7</v>
      </c>
      <c r="GZ100" s="86">
        <f t="shared" si="128"/>
        <v>3.3444620702906793E-9</v>
      </c>
      <c r="HA100" s="86">
        <f t="shared" si="128"/>
        <v>8.5351625620273543E-12</v>
      </c>
      <c r="HC100" s="86">
        <f t="shared" si="73"/>
        <v>0.2398549268869202</v>
      </c>
      <c r="HD100" s="86">
        <f t="shared" si="73"/>
        <v>0.20872894630759739</v>
      </c>
      <c r="HE100" s="86">
        <f t="shared" si="73"/>
        <v>0.20934677897543408</v>
      </c>
      <c r="HF100" s="86">
        <f t="shared" si="73"/>
        <v>0.24359523987083953</v>
      </c>
      <c r="HG100" s="86">
        <f t="shared" si="87"/>
        <v>0.30684078472606757</v>
      </c>
      <c r="HH100" s="86">
        <f t="shared" si="87"/>
        <v>0.28841372092516887</v>
      </c>
      <c r="HI100" s="86">
        <f t="shared" ref="HI100:HQ128" si="138" xml:space="preserve"> _xlfn.NORM.DIST($B100, I$8, ABS(I$12), TRUE) * _xlfn.NORM.DIST(($B100 - I$8)*I$16, 0, ABS(I$12), TRUE) * 2</f>
        <v>0.26434985884872225</v>
      </c>
      <c r="HJ100" s="86">
        <f t="shared" si="138"/>
        <v>0.34914863804468965</v>
      </c>
      <c r="HK100" s="86">
        <f t="shared" si="138"/>
        <v>0.3611254968281285</v>
      </c>
      <c r="HL100" s="86">
        <f t="shared" si="138"/>
        <v>0.40473186253481302</v>
      </c>
      <c r="HM100" s="86">
        <f t="shared" si="138"/>
        <v>0.44575845010759224</v>
      </c>
      <c r="HN100" s="86">
        <f t="shared" si="138"/>
        <v>0.43667022461045085</v>
      </c>
      <c r="HO100" s="86">
        <f t="shared" si="138"/>
        <v>0.43632040587552601</v>
      </c>
      <c r="HP100" s="86">
        <f t="shared" si="138"/>
        <v>0.3452744326184965</v>
      </c>
      <c r="HQ100" s="86">
        <f t="shared" si="138"/>
        <v>0.45886306677844801</v>
      </c>
      <c r="HS100" s="86">
        <f t="shared" si="129"/>
        <v>8.5083920305144288E-14</v>
      </c>
      <c r="HT100" s="86">
        <f t="shared" si="129"/>
        <v>3.2715446281797917E-15</v>
      </c>
      <c r="HU100" s="86">
        <f t="shared" si="129"/>
        <v>1.3382230474244687E-15</v>
      </c>
      <c r="HV100" s="86">
        <f t="shared" si="129"/>
        <v>1.4191890355225749E-15</v>
      </c>
      <c r="HW100" s="86">
        <f t="shared" si="129"/>
        <v>4.8380205707316247E-15</v>
      </c>
      <c r="HX100" s="86">
        <f t="shared" si="129"/>
        <v>8.2611389941871863E-15</v>
      </c>
      <c r="HY100" s="86">
        <f t="shared" si="129"/>
        <v>1.7543702157214611E-15</v>
      </c>
      <c r="HZ100" s="86">
        <f t="shared" si="129"/>
        <v>1.5325770150643277E-14</v>
      </c>
      <c r="IA100" s="86">
        <f t="shared" si="129"/>
        <v>3.1689628688399516E-15</v>
      </c>
      <c r="IB100" s="86">
        <f t="shared" si="129"/>
        <v>1.5863274149758041E-14</v>
      </c>
      <c r="IC100" s="86">
        <f t="shared" si="129"/>
        <v>1.3123242127139232E-14</v>
      </c>
      <c r="ID100" s="86">
        <f t="shared" si="129"/>
        <v>4.4917105133863192E-14</v>
      </c>
      <c r="IE100" s="86">
        <f t="shared" si="129"/>
        <v>6.9197800358262205E-14</v>
      </c>
      <c r="IF100" s="86">
        <f t="shared" si="129"/>
        <v>1.0676822083483078E-13</v>
      </c>
      <c r="IG100" s="86">
        <f t="shared" si="129"/>
        <v>6.2513735171641803E-11</v>
      </c>
      <c r="II100" s="86">
        <f t="shared" si="130"/>
        <v>3.6007026608506291E-112</v>
      </c>
      <c r="IJ100" s="86">
        <f t="shared" si="130"/>
        <v>2.3701607001191793E-123</v>
      </c>
      <c r="IK100" s="86">
        <f t="shared" si="130"/>
        <v>2.2131625004772403E-130</v>
      </c>
      <c r="IL100" s="86">
        <f t="shared" si="130"/>
        <v>1.2111354611755458E-131</v>
      </c>
      <c r="IM100" s="86">
        <f t="shared" si="130"/>
        <v>2.1187003617883601E-127</v>
      </c>
      <c r="IN100" s="86">
        <f t="shared" si="130"/>
        <v>3.5030911010686118E-122</v>
      </c>
      <c r="IO100" s="86">
        <f t="shared" si="130"/>
        <v>1.8964357086942755E-131</v>
      </c>
      <c r="IP100" s="86">
        <f t="shared" si="130"/>
        <v>2.3367641835401951E-126</v>
      </c>
      <c r="IQ100" s="86">
        <f t="shared" si="130"/>
        <v>2.0291091225955594E-130</v>
      </c>
      <c r="IR100" s="86">
        <f t="shared" si="130"/>
        <v>7.6627910064551293E-124</v>
      </c>
      <c r="IS100" s="86">
        <f t="shared" si="130"/>
        <v>8.6160179055401874E-125</v>
      </c>
      <c r="IT100" s="86">
        <f t="shared" si="130"/>
        <v>4.3989519884620441E-122</v>
      </c>
      <c r="IU100" s="86">
        <f t="shared" si="130"/>
        <v>3.4267944267437063E-120</v>
      </c>
      <c r="IV100" s="86">
        <f t="shared" si="130"/>
        <v>4.1229169459493663E-72</v>
      </c>
      <c r="IW100" s="86">
        <f t="shared" si="130"/>
        <v>3.0445049743646547E-44</v>
      </c>
      <c r="IY100" s="86">
        <f t="shared" si="131"/>
        <v>0.239855207814374</v>
      </c>
      <c r="IZ100" s="86">
        <f t="shared" si="131"/>
        <v>0.20877272888767123</v>
      </c>
      <c r="JA100" s="86">
        <f t="shared" si="131"/>
        <v>0.2093476888166354</v>
      </c>
      <c r="JB100" s="86">
        <f t="shared" si="131"/>
        <v>0.24359524307694963</v>
      </c>
      <c r="JC100" s="86">
        <f t="shared" si="131"/>
        <v>0.30684079027725858</v>
      </c>
      <c r="JD100" s="86">
        <f t="shared" si="131"/>
        <v>0.28841621072292439</v>
      </c>
      <c r="JE100" s="86">
        <f t="shared" si="131"/>
        <v>0.26435054000287339</v>
      </c>
      <c r="JF100" s="86">
        <f t="shared" si="131"/>
        <v>0.34914864229622922</v>
      </c>
      <c r="JG100" s="86">
        <f t="shared" si="131"/>
        <v>0.361125514335699</v>
      </c>
      <c r="JH100" s="86">
        <f t="shared" si="131"/>
        <v>0.40473187680587092</v>
      </c>
      <c r="JI100" s="86">
        <f t="shared" si="131"/>
        <v>0.44575847231707649</v>
      </c>
      <c r="JJ100" s="86">
        <f t="shared" si="131"/>
        <v>0.43667022601338712</v>
      </c>
      <c r="JK100" s="86">
        <f t="shared" si="131"/>
        <v>0.43632060076334594</v>
      </c>
      <c r="JL100" s="86">
        <f t="shared" si="131"/>
        <v>0.34527443596306534</v>
      </c>
      <c r="JM100" s="86">
        <f t="shared" si="131"/>
        <v>0.4588630668494969</v>
      </c>
    </row>
    <row r="101" spans="2:273" x14ac:dyDescent="0.25">
      <c r="B101" s="2">
        <v>74</v>
      </c>
      <c r="C101" s="37">
        <v>181.03200000000001</v>
      </c>
      <c r="D101" s="37">
        <v>177.76300000000001</v>
      </c>
      <c r="E101" s="37">
        <v>176.74600000000001</v>
      </c>
      <c r="F101" s="37">
        <v>185.42400000000001</v>
      </c>
      <c r="G101" s="37">
        <v>193.18600000000001</v>
      </c>
      <c r="H101" s="37">
        <v>187.983</v>
      </c>
      <c r="I101" s="37">
        <v>184.322</v>
      </c>
      <c r="J101" s="37">
        <v>193.559</v>
      </c>
      <c r="K101" s="37">
        <v>192.483</v>
      </c>
      <c r="L101" s="37">
        <v>195.517</v>
      </c>
      <c r="M101" s="37">
        <v>196.828</v>
      </c>
      <c r="N101" s="37">
        <v>193.19</v>
      </c>
      <c r="O101" s="37">
        <v>194.155</v>
      </c>
      <c r="P101" s="37">
        <v>189.29300000000001</v>
      </c>
      <c r="Q101" s="37">
        <v>176.15299999999999</v>
      </c>
      <c r="S101" s="4">
        <f t="shared" si="132"/>
        <v>174.61099358091474</v>
      </c>
      <c r="T101" s="4">
        <f t="shared" si="132"/>
        <v>173.27855568596266</v>
      </c>
      <c r="U101" s="4">
        <f t="shared" si="132"/>
        <v>168.48059620370907</v>
      </c>
      <c r="V101" s="4">
        <f t="shared" si="132"/>
        <v>180.31114941494036</v>
      </c>
      <c r="W101" s="4">
        <f t="shared" si="132"/>
        <v>193.191316429512</v>
      </c>
      <c r="X101" s="4">
        <f t="shared" si="132"/>
        <v>187.78732165286408</v>
      </c>
      <c r="Y101" s="4">
        <f t="shared" si="132"/>
        <v>181.75064919327238</v>
      </c>
      <c r="Z101" s="4">
        <f t="shared" si="132"/>
        <v>194.6105371513946</v>
      </c>
      <c r="AA101" s="4">
        <f t="shared" si="132"/>
        <v>195.69328872578959</v>
      </c>
      <c r="AB101" s="4">
        <f t="shared" si="132"/>
        <v>198.91556315994461</v>
      </c>
      <c r="AC101" s="4">
        <f t="shared" si="132"/>
        <v>203.65272133819343</v>
      </c>
      <c r="AD101" s="4">
        <f t="shared" si="132"/>
        <v>198.05706951326644</v>
      </c>
      <c r="AE101" s="4">
        <f t="shared" si="132"/>
        <v>199.54942653844074</v>
      </c>
      <c r="AF101" s="4">
        <f t="shared" si="132"/>
        <v>191.29782490602253</v>
      </c>
      <c r="AG101" s="4">
        <f t="shared" si="132"/>
        <v>178.88661519593708</v>
      </c>
      <c r="AI101" s="4">
        <f t="shared" si="133"/>
        <v>6.4210064190852734</v>
      </c>
      <c r="AJ101" s="4">
        <f t="shared" si="133"/>
        <v>4.4844443140373471</v>
      </c>
      <c r="AK101" s="4">
        <f t="shared" si="133"/>
        <v>8.2654037962909399</v>
      </c>
      <c r="AL101" s="4">
        <f t="shared" si="133"/>
        <v>5.1128505850596468</v>
      </c>
      <c r="AM101" s="4">
        <f t="shared" si="133"/>
        <v>-5.3164295119927374E-3</v>
      </c>
      <c r="AN101" s="4">
        <f t="shared" si="133"/>
        <v>0.19567834713592447</v>
      </c>
      <c r="AO101" s="4">
        <f t="shared" si="133"/>
        <v>2.5713508067276223</v>
      </c>
      <c r="AP101" s="4">
        <f t="shared" si="133"/>
        <v>-1.0515371513945979</v>
      </c>
      <c r="AQ101" s="4">
        <f t="shared" si="133"/>
        <v>-3.2102887257895816</v>
      </c>
      <c r="AR101" s="4">
        <f t="shared" si="133"/>
        <v>-3.3985631599446151</v>
      </c>
      <c r="AS101" s="4">
        <f t="shared" si="133"/>
        <v>-6.8247213381934273</v>
      </c>
      <c r="AT101" s="4">
        <f t="shared" si="133"/>
        <v>-4.8670695132664434</v>
      </c>
      <c r="AU101" s="4">
        <f t="shared" si="133"/>
        <v>-5.3944265384407402</v>
      </c>
      <c r="AV101" s="4">
        <f t="shared" si="133"/>
        <v>-2.0048249060225203</v>
      </c>
      <c r="AW101" s="4">
        <f t="shared" si="133"/>
        <v>-2.7336151959370909</v>
      </c>
      <c r="AY101" s="2">
        <f t="shared" si="125"/>
        <v>97.745147948149153</v>
      </c>
      <c r="AZ101" s="2">
        <f t="shared" si="125"/>
        <v>95.538056353404627</v>
      </c>
      <c r="BA101" s="2">
        <f t="shared" si="125"/>
        <v>98.384269548952318</v>
      </c>
      <c r="BB101" s="2">
        <f t="shared" si="125"/>
        <v>101.20787042324666</v>
      </c>
      <c r="BC101" s="2">
        <f t="shared" si="125"/>
        <v>101.42959744896295</v>
      </c>
      <c r="BD101" s="2">
        <f t="shared" si="125"/>
        <v>102.65335693507319</v>
      </c>
      <c r="BE101" s="2">
        <f t="shared" si="125"/>
        <v>103.28509323142877</v>
      </c>
      <c r="BF101" s="2">
        <f t="shared" si="125"/>
        <v>102.11517808951848</v>
      </c>
      <c r="BG101" s="2">
        <f t="shared" si="125"/>
        <v>100.78110389002937</v>
      </c>
      <c r="BH101" s="2">
        <f t="shared" si="125"/>
        <v>102.17393334509343</v>
      </c>
      <c r="BI101" s="2">
        <f t="shared" si="125"/>
        <v>99.864806264644201</v>
      </c>
      <c r="BJ101" s="2">
        <f t="shared" si="125"/>
        <v>99.525076573347263</v>
      </c>
      <c r="BK101" s="2">
        <f t="shared" si="125"/>
        <v>99.562014157625711</v>
      </c>
      <c r="BL101" s="2">
        <f t="shared" si="125"/>
        <v>102.56416214175417</v>
      </c>
      <c r="BM101" s="2">
        <f t="shared" si="125"/>
        <v>105.07974333132003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112.56644862676441</v>
      </c>
      <c r="DL101" s="2">
        <f t="shared" si="134"/>
        <v>114.09112439024393</v>
      </c>
      <c r="DM101" s="2">
        <f t="shared" si="134"/>
        <v>116.67274412955464</v>
      </c>
      <c r="DN101" s="2">
        <f t="shared" si="134"/>
        <v>121.84626045883942</v>
      </c>
      <c r="DO101" s="2">
        <f t="shared" si="134"/>
        <v>121.979533428165</v>
      </c>
      <c r="DP101" s="2">
        <f t="shared" si="134"/>
        <v>123.87704234598972</v>
      </c>
      <c r="DQ101" s="2">
        <f t="shared" si="134"/>
        <v>121.94202844950213</v>
      </c>
      <c r="DR101" s="2">
        <f t="shared" si="134"/>
        <v>122.66732256542254</v>
      </c>
      <c r="DS101" s="2">
        <f t="shared" si="134"/>
        <v>122.66281046761044</v>
      </c>
      <c r="DT101" s="2">
        <f t="shared" si="134"/>
        <v>122.4515941226941</v>
      </c>
      <c r="DU101" s="2">
        <f t="shared" si="134"/>
        <v>122.22949289533993</v>
      </c>
      <c r="DV101" s="2">
        <f t="shared" si="134"/>
        <v>119.47033893557422</v>
      </c>
      <c r="DW101" s="2">
        <f t="shared" si="134"/>
        <v>113.09460728291317</v>
      </c>
      <c r="DX101" s="2">
        <f t="shared" si="134"/>
        <v>116.06477183600715</v>
      </c>
      <c r="DY101" s="2">
        <f t="shared" si="134"/>
        <v>107.31583516483515</v>
      </c>
      <c r="EA101" s="2">
        <f t="shared" si="94"/>
        <v>96.952549811601699</v>
      </c>
      <c r="EB101" s="2">
        <f t="shared" si="94"/>
        <v>94.631625011352284</v>
      </c>
      <c r="EC101" s="2">
        <f t="shared" si="94"/>
        <v>97.430539430204519</v>
      </c>
      <c r="ED101" s="2">
        <f t="shared" si="94"/>
        <v>100.14814653345445</v>
      </c>
      <c r="EE101" s="2">
        <f t="shared" si="94"/>
        <v>100.4214220188038</v>
      </c>
      <c r="EF101" s="2">
        <f t="shared" si="94"/>
        <v>101.55807200667631</v>
      </c>
      <c r="EG101" s="2">
        <f t="shared" si="94"/>
        <v>102.22917320342391</v>
      </c>
      <c r="EH101" s="2">
        <f t="shared" si="94"/>
        <v>101.00845852530759</v>
      </c>
      <c r="EI101" s="2">
        <f t="shared" si="94"/>
        <v>99.561023498037642</v>
      </c>
      <c r="EJ101" s="2">
        <f t="shared" si="94"/>
        <v>101.04046007604562</v>
      </c>
      <c r="EK101" s="2">
        <f t="shared" si="94"/>
        <v>98.605188772281409</v>
      </c>
      <c r="EL101" s="2">
        <f t="shared" si="94"/>
        <v>98.434321641475876</v>
      </c>
      <c r="EM101" s="2">
        <f t="shared" si="135"/>
        <v>98.855274151671026</v>
      </c>
      <c r="EN101" s="2">
        <f t="shared" si="135"/>
        <v>101.75256297780959</v>
      </c>
      <c r="EO101" s="2">
        <f t="shared" si="135"/>
        <v>104.929063732495</v>
      </c>
      <c r="EQ101" s="2">
        <f t="shared" si="136"/>
        <v>96.948878580242891</v>
      </c>
      <c r="ER101" s="2">
        <f t="shared" si="136"/>
        <v>93.784287683182114</v>
      </c>
      <c r="ES101" s="2">
        <f t="shared" si="136"/>
        <v>97.232897766950856</v>
      </c>
      <c r="ET101" s="2">
        <f t="shared" si="136"/>
        <v>99.641134076760679</v>
      </c>
      <c r="EU101" s="2">
        <f t="shared" si="136"/>
        <v>99.986467510779462</v>
      </c>
      <c r="EV101" s="2">
        <f t="shared" si="136"/>
        <v>101.52037566860133</v>
      </c>
      <c r="EW101" s="2">
        <f t="shared" si="136"/>
        <v>102.27989256528578</v>
      </c>
      <c r="EX101" s="2">
        <f t="shared" si="136"/>
        <v>100.91848066922154</v>
      </c>
      <c r="EY101" s="2">
        <f t="shared" si="136"/>
        <v>99.302817082574251</v>
      </c>
      <c r="EZ101" s="2">
        <f t="shared" si="136"/>
        <v>100.67682451307734</v>
      </c>
      <c r="FA101" s="2">
        <f t="shared" si="136"/>
        <v>98.678703907559964</v>
      </c>
      <c r="FB101" s="2">
        <f t="shared" si="136"/>
        <v>98.158137097882445</v>
      </c>
      <c r="FC101" s="2">
        <f t="shared" si="136"/>
        <v>98.825826934865788</v>
      </c>
      <c r="FD101" s="2">
        <f t="shared" si="136"/>
        <v>101.85860934906411</v>
      </c>
      <c r="FE101" s="2">
        <f t="shared" si="136"/>
        <v>106.27282310372735</v>
      </c>
      <c r="FG101" s="2">
        <f t="shared" si="137"/>
        <v>0.94923687629955089</v>
      </c>
      <c r="FH101" s="2">
        <f t="shared" si="137"/>
        <v>0.95329891472002781</v>
      </c>
      <c r="FI101" s="2">
        <f t="shared" si="137"/>
        <v>0.95040748313116152</v>
      </c>
      <c r="FJ101" s="2">
        <f t="shared" si="137"/>
        <v>0.95109033771934115</v>
      </c>
      <c r="FK101" s="2">
        <f t="shared" si="137"/>
        <v>0.95316323392714219</v>
      </c>
      <c r="FL101" s="2">
        <f t="shared" si="137"/>
        <v>0.95092007701530756</v>
      </c>
      <c r="FM101" s="2">
        <f t="shared" si="137"/>
        <v>0.94644303134437424</v>
      </c>
      <c r="FN101" s="2">
        <f t="shared" si="137"/>
        <v>0.94888643608159851</v>
      </c>
      <c r="FO101" s="2">
        <f t="shared" si="137"/>
        <v>0.9471391720720711</v>
      </c>
      <c r="FP101" s="2">
        <f t="shared" si="137"/>
        <v>0.94697640121760251</v>
      </c>
      <c r="FQ101" s="2">
        <f t="shared" si="137"/>
        <v>0.94669701612836143</v>
      </c>
      <c r="FR101" s="2">
        <f t="shared" si="137"/>
        <v>0.94808900080312719</v>
      </c>
      <c r="FS101" s="2">
        <f t="shared" si="137"/>
        <v>0.9503579063351506</v>
      </c>
      <c r="FT101" s="2">
        <f t="shared" si="137"/>
        <v>0.94331790632181334</v>
      </c>
      <c r="FU101" s="2">
        <f t="shared" si="137"/>
        <v>0.93863442104627437</v>
      </c>
      <c r="FW101" s="2">
        <f t="shared" si="127"/>
        <v>3.3069157878501823E-3</v>
      </c>
      <c r="FX101" s="2">
        <f t="shared" si="127"/>
        <v>2.7715029997801644E-3</v>
      </c>
      <c r="FY101" s="2">
        <f t="shared" si="127"/>
        <v>2.7283842358190196E-3</v>
      </c>
      <c r="FZ101" s="2">
        <f t="shared" si="127"/>
        <v>3.0049250378595999E-3</v>
      </c>
      <c r="GA101" s="2">
        <f t="shared" si="127"/>
        <v>3.5332221309397989E-3</v>
      </c>
      <c r="GB101" s="2">
        <f t="shared" si="127"/>
        <v>3.4066161545471293E-3</v>
      </c>
      <c r="GC101" s="2">
        <f t="shared" si="127"/>
        <v>3.1399740044865078E-3</v>
      </c>
      <c r="GD101" s="2">
        <f t="shared" si="127"/>
        <v>3.8027945804868018E-3</v>
      </c>
      <c r="GE101" s="2">
        <f t="shared" si="127"/>
        <v>4.2570353356786448E-3</v>
      </c>
      <c r="GF101" s="2">
        <f t="shared" si="127"/>
        <v>5.0108193569473811E-3</v>
      </c>
      <c r="GG101" s="2">
        <f t="shared" si="127"/>
        <v>5.0546150982403197E-3</v>
      </c>
      <c r="GH101" s="2">
        <f t="shared" si="127"/>
        <v>4.5105528779330476E-3</v>
      </c>
      <c r="GI101" s="2">
        <f t="shared" si="127"/>
        <v>4.4249706958920223E-3</v>
      </c>
      <c r="GJ101" s="2">
        <f t="shared" si="127"/>
        <v>3.3306250678502929E-3</v>
      </c>
      <c r="GK101" s="2">
        <f t="shared" si="127"/>
        <v>3.1359692363723893E-3</v>
      </c>
      <c r="GM101" s="86">
        <f t="shared" si="128"/>
        <v>3.2849727818370155E-8</v>
      </c>
      <c r="GN101" s="86">
        <f t="shared" si="128"/>
        <v>1.0573778463397145E-5</v>
      </c>
      <c r="GO101" s="86">
        <f t="shared" si="128"/>
        <v>1.2546521089582005E-7</v>
      </c>
      <c r="GP101" s="86">
        <f t="shared" si="128"/>
        <v>1.9128962382346279E-10</v>
      </c>
      <c r="GQ101" s="86">
        <f t="shared" si="128"/>
        <v>4.1462508359230855E-10</v>
      </c>
      <c r="GR101" s="86">
        <f t="shared" si="128"/>
        <v>4.3145613070592389E-7</v>
      </c>
      <c r="GS101" s="86">
        <f t="shared" si="128"/>
        <v>9.169214342626638E-8</v>
      </c>
      <c r="GT101" s="86">
        <f t="shared" si="128"/>
        <v>2.992248780048735E-10</v>
      </c>
      <c r="GU101" s="86">
        <f t="shared" si="128"/>
        <v>1.5119931187268093E-9</v>
      </c>
      <c r="GV101" s="86">
        <f t="shared" si="128"/>
        <v>1.2421955418413761E-9</v>
      </c>
      <c r="GW101" s="86">
        <f t="shared" si="128"/>
        <v>2.2249130802122293E-9</v>
      </c>
      <c r="GX101" s="86">
        <f t="shared" si="128"/>
        <v>9.397768258185743E-11</v>
      </c>
      <c r="GY101" s="86">
        <f t="shared" si="128"/>
        <v>2.7532351485455673E-8</v>
      </c>
      <c r="GZ101" s="86">
        <f t="shared" si="128"/>
        <v>2.3905823610773866E-10</v>
      </c>
      <c r="HA101" s="86">
        <f t="shared" si="128"/>
        <v>3.9066101011264013E-13</v>
      </c>
      <c r="HC101" s="86">
        <f t="shared" si="73"/>
        <v>0.30668326753725111</v>
      </c>
      <c r="HD101" s="86">
        <f t="shared" si="73"/>
        <v>0.26875973233150618</v>
      </c>
      <c r="HE101" s="86">
        <f t="shared" si="73"/>
        <v>0.27352444558049926</v>
      </c>
      <c r="HF101" s="86">
        <f t="shared" si="73"/>
        <v>0.31564510761684861</v>
      </c>
      <c r="HG101" s="86">
        <f t="shared" si="73"/>
        <v>0.38960175868633795</v>
      </c>
      <c r="HH101" s="86">
        <f t="shared" si="73"/>
        <v>0.36373467952671695</v>
      </c>
      <c r="HI101" s="86">
        <f t="shared" si="138"/>
        <v>0.33984471312857534</v>
      </c>
      <c r="HJ101" s="86">
        <f t="shared" si="138"/>
        <v>0.43706893283160242</v>
      </c>
      <c r="HK101" s="86">
        <f t="shared" si="138"/>
        <v>0.45079351577781196</v>
      </c>
      <c r="HL101" s="86">
        <f t="shared" si="138"/>
        <v>0.49589830942488666</v>
      </c>
      <c r="HM101" s="86">
        <f t="shared" si="138"/>
        <v>0.53240526397100096</v>
      </c>
      <c r="HN101" s="86">
        <f t="shared" si="138"/>
        <v>0.52014421793926624</v>
      </c>
      <c r="HO101" s="86">
        <f t="shared" si="138"/>
        <v>0.51360800109915217</v>
      </c>
      <c r="HP101" s="86">
        <f t="shared" si="138"/>
        <v>0.43523292321890439</v>
      </c>
      <c r="HQ101" s="86">
        <f t="shared" si="138"/>
        <v>0.54986277168969355</v>
      </c>
      <c r="HS101" s="86">
        <f t="shared" si="129"/>
        <v>3.4768531807404135E-13</v>
      </c>
      <c r="HT101" s="86">
        <f t="shared" si="129"/>
        <v>1.4836906780831363E-14</v>
      </c>
      <c r="HU101" s="86">
        <f t="shared" si="129"/>
        <v>6.4445952597530786E-15</v>
      </c>
      <c r="HV101" s="86">
        <f t="shared" si="129"/>
        <v>7.0553302387125831E-15</v>
      </c>
      <c r="HW101" s="86">
        <f t="shared" si="129"/>
        <v>2.3753661157413698E-14</v>
      </c>
      <c r="HX101" s="86">
        <f t="shared" si="129"/>
        <v>3.8354909083015634E-14</v>
      </c>
      <c r="HY101" s="86">
        <f t="shared" si="129"/>
        <v>8.7700024534339633E-15</v>
      </c>
      <c r="HZ101" s="86">
        <f t="shared" si="129"/>
        <v>7.4083381845639404E-14</v>
      </c>
      <c r="IA101" s="86">
        <f t="shared" si="129"/>
        <v>1.6912846913569177E-14</v>
      </c>
      <c r="IB101" s="86">
        <f t="shared" si="129"/>
        <v>8.1624017910708777E-14</v>
      </c>
      <c r="IC101" s="86">
        <f t="shared" si="129"/>
        <v>6.8478938582509954E-14</v>
      </c>
      <c r="ID101" s="86">
        <f t="shared" si="129"/>
        <v>2.1549369157964247E-13</v>
      </c>
      <c r="IE101" s="86">
        <f t="shared" si="129"/>
        <v>3.2250118861328793E-13</v>
      </c>
      <c r="IF101" s="86">
        <f t="shared" si="129"/>
        <v>4.5538222931849308E-13</v>
      </c>
      <c r="IG101" s="86">
        <f t="shared" si="129"/>
        <v>1.9247082048240363E-10</v>
      </c>
      <c r="II101" s="86">
        <f t="shared" si="130"/>
        <v>1.0680597460249584E-108</v>
      </c>
      <c r="IJ101" s="86">
        <f t="shared" si="130"/>
        <v>1.2194178312207841E-119</v>
      </c>
      <c r="IK101" s="86">
        <f t="shared" si="130"/>
        <v>1.8228667644568349E-126</v>
      </c>
      <c r="IL101" s="86">
        <f t="shared" si="130"/>
        <v>1.2640690419151611E-127</v>
      </c>
      <c r="IM101" s="86">
        <f t="shared" si="130"/>
        <v>2.1019653752313074E-123</v>
      </c>
      <c r="IN101" s="86">
        <f t="shared" si="130"/>
        <v>2.2433386446611569E-118</v>
      </c>
      <c r="IO101" s="86">
        <f t="shared" si="130"/>
        <v>2.091629674092472E-127</v>
      </c>
      <c r="IP101" s="86">
        <f t="shared" si="130"/>
        <v>2.4168866450062196E-122</v>
      </c>
      <c r="IQ101" s="86">
        <f t="shared" si="130"/>
        <v>3.4417506475378646E-126</v>
      </c>
      <c r="IR101" s="86">
        <f t="shared" si="130"/>
        <v>1.0439672510730431E-119</v>
      </c>
      <c r="IS101" s="86">
        <f t="shared" si="130"/>
        <v>1.2837193043695058E-120</v>
      </c>
      <c r="IT101" s="86">
        <f t="shared" si="130"/>
        <v>4.3680604657256389E-118</v>
      </c>
      <c r="IU101" s="86">
        <f t="shared" si="130"/>
        <v>2.8534251606141307E-116</v>
      </c>
      <c r="IV101" s="86">
        <f t="shared" si="130"/>
        <v>6.7786556385947873E-70</v>
      </c>
      <c r="IW101" s="86">
        <f t="shared" si="130"/>
        <v>6.4576100846787082E-43</v>
      </c>
      <c r="IY101" s="86">
        <f t="shared" si="131"/>
        <v>0.30668330038732661</v>
      </c>
      <c r="IZ101" s="86">
        <f t="shared" si="131"/>
        <v>0.26877030610998442</v>
      </c>
      <c r="JA101" s="86">
        <f t="shared" si="131"/>
        <v>0.27352457104571659</v>
      </c>
      <c r="JB101" s="86">
        <f t="shared" si="131"/>
        <v>0.31564510780814531</v>
      </c>
      <c r="JC101" s="86">
        <f t="shared" si="131"/>
        <v>0.38960175910098677</v>
      </c>
      <c r="JD101" s="86">
        <f t="shared" si="131"/>
        <v>0.36373511098288602</v>
      </c>
      <c r="JE101" s="86">
        <f t="shared" si="131"/>
        <v>0.33984480482072754</v>
      </c>
      <c r="JF101" s="86">
        <f t="shared" si="131"/>
        <v>0.43706893313090139</v>
      </c>
      <c r="JG101" s="86">
        <f t="shared" si="131"/>
        <v>0.45079351728982203</v>
      </c>
      <c r="JH101" s="86">
        <f t="shared" si="131"/>
        <v>0.49589831066716383</v>
      </c>
      <c r="JI101" s="86">
        <f t="shared" si="131"/>
        <v>0.5324052661959825</v>
      </c>
      <c r="JJ101" s="86">
        <f t="shared" si="131"/>
        <v>0.52014421803345945</v>
      </c>
      <c r="JK101" s="86">
        <f t="shared" si="131"/>
        <v>0.5136080286318262</v>
      </c>
      <c r="JL101" s="86">
        <f t="shared" si="131"/>
        <v>0.43523292345841796</v>
      </c>
      <c r="JM101" s="86">
        <f t="shared" si="131"/>
        <v>0.54986277188255506</v>
      </c>
    </row>
    <row r="102" spans="2:273" x14ac:dyDescent="0.25">
      <c r="B102" s="2">
        <v>75</v>
      </c>
      <c r="C102" s="37">
        <v>189.34899999999999</v>
      </c>
      <c r="D102" s="37">
        <v>184.42400000000001</v>
      </c>
      <c r="E102" s="37">
        <v>183.74600000000001</v>
      </c>
      <c r="F102" s="37">
        <v>192.05099999999999</v>
      </c>
      <c r="G102" s="37">
        <v>199.61</v>
      </c>
      <c r="H102" s="37">
        <v>194.37299999999999</v>
      </c>
      <c r="I102" s="37">
        <v>191.39</v>
      </c>
      <c r="J102" s="37">
        <v>198.23699999999999</v>
      </c>
      <c r="K102" s="37">
        <v>196.06899999999999</v>
      </c>
      <c r="L102" s="37">
        <v>195.36199999999999</v>
      </c>
      <c r="M102" s="37">
        <v>195.43100000000001</v>
      </c>
      <c r="N102" s="37">
        <v>194.06899999999999</v>
      </c>
      <c r="O102" s="37">
        <v>192.20699999999999</v>
      </c>
      <c r="P102" s="37">
        <v>191.96600000000001</v>
      </c>
      <c r="Q102" s="37">
        <v>172.94900000000001</v>
      </c>
      <c r="S102" s="4">
        <f t="shared" si="132"/>
        <v>186.12559705871021</v>
      </c>
      <c r="T102" s="4">
        <f t="shared" si="132"/>
        <v>185.01134628558535</v>
      </c>
      <c r="U102" s="4">
        <f t="shared" si="132"/>
        <v>180.51558470792631</v>
      </c>
      <c r="V102" s="4">
        <f t="shared" si="132"/>
        <v>192.25786284644343</v>
      </c>
      <c r="W102" s="4">
        <f t="shared" si="132"/>
        <v>203.56596017100873</v>
      </c>
      <c r="X102" s="4">
        <f t="shared" si="132"/>
        <v>197.1079925501304</v>
      </c>
      <c r="Y102" s="4">
        <f t="shared" si="132"/>
        <v>192.31102409161812</v>
      </c>
      <c r="Z102" s="4">
        <f t="shared" si="132"/>
        <v>202.42213413642673</v>
      </c>
      <c r="AA102" s="4">
        <f t="shared" si="132"/>
        <v>202.01205137827452</v>
      </c>
      <c r="AB102" s="4">
        <f t="shared" si="132"/>
        <v>202.04261725162976</v>
      </c>
      <c r="AC102" s="4">
        <f t="shared" si="132"/>
        <v>202.65652923578139</v>
      </c>
      <c r="AD102" s="4">
        <f t="shared" si="132"/>
        <v>198.01707036960534</v>
      </c>
      <c r="AE102" s="4">
        <f t="shared" si="132"/>
        <v>198.664991662804</v>
      </c>
      <c r="AF102" s="4">
        <f t="shared" si="132"/>
        <v>197.35427056706001</v>
      </c>
      <c r="AG102" s="4">
        <f t="shared" si="132"/>
        <v>173.90616499787663</v>
      </c>
      <c r="AI102" s="4">
        <f t="shared" si="133"/>
        <v>3.2234029412897769</v>
      </c>
      <c r="AJ102" s="4">
        <f t="shared" si="133"/>
        <v>-0.58734628558534041</v>
      </c>
      <c r="AK102" s="4">
        <f t="shared" si="133"/>
        <v>3.230415292073701</v>
      </c>
      <c r="AL102" s="4">
        <f t="shared" si="133"/>
        <v>-0.20686284644344255</v>
      </c>
      <c r="AM102" s="4">
        <f t="shared" si="133"/>
        <v>-3.9559601710087122</v>
      </c>
      <c r="AN102" s="4">
        <f t="shared" si="133"/>
        <v>-2.7349925501304142</v>
      </c>
      <c r="AO102" s="4">
        <f t="shared" si="133"/>
        <v>-0.92102409161813625</v>
      </c>
      <c r="AP102" s="4">
        <f t="shared" si="133"/>
        <v>-4.1851341364267398</v>
      </c>
      <c r="AQ102" s="4">
        <f t="shared" si="133"/>
        <v>-5.9430513782745322</v>
      </c>
      <c r="AR102" s="4">
        <f t="shared" si="133"/>
        <v>-6.6806172516297693</v>
      </c>
      <c r="AS102" s="4">
        <f t="shared" si="133"/>
        <v>-7.2255292357813801</v>
      </c>
      <c r="AT102" s="4">
        <f t="shared" si="133"/>
        <v>-3.9480703696053467</v>
      </c>
      <c r="AU102" s="4">
        <f t="shared" si="133"/>
        <v>-6.4579916628040053</v>
      </c>
      <c r="AV102" s="4">
        <f t="shared" si="133"/>
        <v>-5.3882705670600046</v>
      </c>
      <c r="AW102" s="4">
        <f t="shared" si="133"/>
        <v>-0.95716499787661746</v>
      </c>
      <c r="AY102" s="2">
        <f t="shared" si="125"/>
        <v>97.540087359912249</v>
      </c>
      <c r="AZ102" s="2">
        <f t="shared" si="125"/>
        <v>95.305562012469295</v>
      </c>
      <c r="BA102" s="2">
        <f t="shared" si="125"/>
        <v>98.131943288115721</v>
      </c>
      <c r="BB102" s="2">
        <f t="shared" si="125"/>
        <v>100.93930338479798</v>
      </c>
      <c r="BC102" s="2">
        <f t="shared" si="125"/>
        <v>101.15520843179482</v>
      </c>
      <c r="BD102" s="2">
        <f t="shared" si="125"/>
        <v>102.39383898288204</v>
      </c>
      <c r="BE102" s="2">
        <f t="shared" si="125"/>
        <v>103.02743906386223</v>
      </c>
      <c r="BF102" s="2">
        <f t="shared" si="125"/>
        <v>101.83530054904944</v>
      </c>
      <c r="BG102" s="2">
        <f t="shared" si="125"/>
        <v>100.51317435005342</v>
      </c>
      <c r="BH102" s="2">
        <f t="shared" si="125"/>
        <v>101.88703604424182</v>
      </c>
      <c r="BI102" s="2">
        <f t="shared" si="125"/>
        <v>99.617083125495213</v>
      </c>
      <c r="BJ102" s="2">
        <f t="shared" si="125"/>
        <v>99.271830391749475</v>
      </c>
      <c r="BK102" s="2">
        <f t="shared" si="125"/>
        <v>99.339838171403684</v>
      </c>
      <c r="BL102" s="2">
        <f t="shared" si="125"/>
        <v>102.3498641672868</v>
      </c>
      <c r="BM102" s="2">
        <f t="shared" si="125"/>
        <v>104.9326360657502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112.63630812999234</v>
      </c>
      <c r="DL102" s="2">
        <f t="shared" si="134"/>
        <v>114.17772560975612</v>
      </c>
      <c r="DM102" s="2">
        <f t="shared" si="134"/>
        <v>116.81989453441295</v>
      </c>
      <c r="DN102" s="2">
        <f t="shared" si="134"/>
        <v>122.0147250337382</v>
      </c>
      <c r="DO102" s="2">
        <f t="shared" si="134"/>
        <v>122.09298719772403</v>
      </c>
      <c r="DP102" s="2">
        <f t="shared" si="134"/>
        <v>124.03875139511982</v>
      </c>
      <c r="DQ102" s="2">
        <f t="shared" si="134"/>
        <v>122.09359388335704</v>
      </c>
      <c r="DR102" s="2">
        <f t="shared" si="134"/>
        <v>122.83366503646501</v>
      </c>
      <c r="DS102" s="2">
        <f t="shared" si="134"/>
        <v>122.8524542256542</v>
      </c>
      <c r="DT102" s="2">
        <f t="shared" si="134"/>
        <v>122.63248266838265</v>
      </c>
      <c r="DU102" s="2">
        <f t="shared" si="134"/>
        <v>122.47541512605039</v>
      </c>
      <c r="DV102" s="2">
        <f t="shared" si="134"/>
        <v>119.67269999999999</v>
      </c>
      <c r="DW102" s="2">
        <f t="shared" si="134"/>
        <v>113.19580000000001</v>
      </c>
      <c r="DX102" s="2">
        <f t="shared" si="134"/>
        <v>116.19169763814618</v>
      </c>
      <c r="DY102" s="2">
        <f t="shared" si="134"/>
        <v>107.22144505494505</v>
      </c>
      <c r="EA102" s="2">
        <f t="shared" si="94"/>
        <v>96.803822525752835</v>
      </c>
      <c r="EB102" s="2">
        <f t="shared" si="94"/>
        <v>94.464986468077385</v>
      </c>
      <c r="EC102" s="2">
        <f t="shared" si="94"/>
        <v>97.243199934506265</v>
      </c>
      <c r="ED102" s="2">
        <f t="shared" si="94"/>
        <v>99.952551377535585</v>
      </c>
      <c r="EE102" s="2">
        <f t="shared" si="94"/>
        <v>100.21858203095928</v>
      </c>
      <c r="EF102" s="2">
        <f t="shared" si="94"/>
        <v>101.37511829218366</v>
      </c>
      <c r="EG102" s="2">
        <f t="shared" si="94"/>
        <v>102.04328591638458</v>
      </c>
      <c r="EH102" s="2">
        <f t="shared" si="94"/>
        <v>100.80408838796689</v>
      </c>
      <c r="EI102" s="2">
        <f t="shared" si="94"/>
        <v>99.377314850223087</v>
      </c>
      <c r="EJ102" s="2">
        <f t="shared" si="94"/>
        <v>100.82966730038022</v>
      </c>
      <c r="EK102" s="2">
        <f t="shared" si="94"/>
        <v>98.442897320957712</v>
      </c>
      <c r="EL102" s="2">
        <f t="shared" si="94"/>
        <v>98.2544765112753</v>
      </c>
      <c r="EM102" s="2">
        <f t="shared" si="135"/>
        <v>98.67989817975365</v>
      </c>
      <c r="EN102" s="2">
        <f t="shared" si="135"/>
        <v>101.59092763779528</v>
      </c>
      <c r="EO102" s="2">
        <f t="shared" si="135"/>
        <v>104.79152980851671</v>
      </c>
      <c r="EQ102" s="2">
        <f t="shared" si="136"/>
        <v>96.800291745145145</v>
      </c>
      <c r="ER102" s="2">
        <f t="shared" si="136"/>
        <v>93.644825889741767</v>
      </c>
      <c r="ES102" s="2">
        <f t="shared" si="136"/>
        <v>97.052659729714037</v>
      </c>
      <c r="ET102" s="2">
        <f t="shared" si="136"/>
        <v>99.463801840524013</v>
      </c>
      <c r="EU102" s="2">
        <f t="shared" si="136"/>
        <v>99.800430313219096</v>
      </c>
      <c r="EV102" s="2">
        <f t="shared" si="136"/>
        <v>101.33878199613063</v>
      </c>
      <c r="EW102" s="2">
        <f t="shared" si="136"/>
        <v>102.09215369544484</v>
      </c>
      <c r="EX102" s="2">
        <f t="shared" si="136"/>
        <v>100.71753688489206</v>
      </c>
      <c r="EY102" s="2">
        <f t="shared" si="136"/>
        <v>99.129304016882799</v>
      </c>
      <c r="EZ102" s="2">
        <f t="shared" si="136"/>
        <v>100.48076930996103</v>
      </c>
      <c r="FA102" s="2">
        <f t="shared" si="136"/>
        <v>98.513343454594064</v>
      </c>
      <c r="FB102" s="2">
        <f t="shared" si="136"/>
        <v>97.989411468548937</v>
      </c>
      <c r="FC102" s="2">
        <f t="shared" si="136"/>
        <v>98.651444177207594</v>
      </c>
      <c r="FD102" s="2">
        <f t="shared" si="136"/>
        <v>101.69256708899877</v>
      </c>
      <c r="FE102" s="2">
        <f t="shared" si="136"/>
        <v>106.06431104266895</v>
      </c>
      <c r="FG102" s="2">
        <f t="shared" si="137"/>
        <v>0.95349576491312438</v>
      </c>
      <c r="FH102" s="2">
        <f t="shared" si="137"/>
        <v>0.95723236370173337</v>
      </c>
      <c r="FI102" s="2">
        <f t="shared" si="137"/>
        <v>0.95457286102234717</v>
      </c>
      <c r="FJ102" s="2">
        <f t="shared" si="137"/>
        <v>0.95520106473100408</v>
      </c>
      <c r="FK102" s="2">
        <f t="shared" si="137"/>
        <v>0.95710759658789557</v>
      </c>
      <c r="FL102" s="2">
        <f t="shared" si="137"/>
        <v>0.95504443759174629</v>
      </c>
      <c r="FM102" s="2">
        <f t="shared" si="137"/>
        <v>0.95092419764631908</v>
      </c>
      <c r="FN102" s="2">
        <f t="shared" si="137"/>
        <v>0.95317327530293827</v>
      </c>
      <c r="FO102" s="2">
        <f t="shared" si="137"/>
        <v>0.95156507239160382</v>
      </c>
      <c r="FP102" s="2">
        <f t="shared" si="137"/>
        <v>0.95141523083344992</v>
      </c>
      <c r="FQ102" s="2">
        <f t="shared" si="137"/>
        <v>0.95115802794780613</v>
      </c>
      <c r="FR102" s="2">
        <f t="shared" si="137"/>
        <v>0.95243936785770711</v>
      </c>
      <c r="FS102" s="2">
        <f t="shared" si="137"/>
        <v>0.95452724905225861</v>
      </c>
      <c r="FT102" s="2">
        <f t="shared" si="137"/>
        <v>0.94804620128082229</v>
      </c>
      <c r="FU102" s="2">
        <f t="shared" si="137"/>
        <v>0.94373009716499623</v>
      </c>
      <c r="FW102" s="2">
        <f t="shared" si="127"/>
        <v>3.6248045811030807E-3</v>
      </c>
      <c r="FX102" s="2">
        <f t="shared" si="127"/>
        <v>3.0380802587087813E-3</v>
      </c>
      <c r="FY102" s="2">
        <f t="shared" si="127"/>
        <v>2.9908265512311213E-3</v>
      </c>
      <c r="FZ102" s="2">
        <f t="shared" si="127"/>
        <v>3.2938798571810913E-3</v>
      </c>
      <c r="GA102" s="2">
        <f t="shared" si="127"/>
        <v>3.8727808794285831E-3</v>
      </c>
      <c r="GB102" s="2">
        <f t="shared" si="127"/>
        <v>3.7340530865885273E-3</v>
      </c>
      <c r="GC102" s="2">
        <f t="shared" si="127"/>
        <v>3.4418703555162359E-3</v>
      </c>
      <c r="GD102" s="2">
        <f t="shared" si="127"/>
        <v>4.1681521020893739E-3</v>
      </c>
      <c r="GE102" s="2">
        <f t="shared" si="127"/>
        <v>4.6658301176088776E-3</v>
      </c>
      <c r="GF102" s="2">
        <f t="shared" si="127"/>
        <v>5.4915993394066354E-3</v>
      </c>
      <c r="GG102" s="2">
        <f t="shared" si="127"/>
        <v>5.5395738157360368E-3</v>
      </c>
      <c r="GH102" s="2">
        <f t="shared" si="127"/>
        <v>4.9435715891299765E-3</v>
      </c>
      <c r="GI102" s="2">
        <f t="shared" si="127"/>
        <v>4.8498134372892011E-3</v>
      </c>
      <c r="GJ102" s="2">
        <f t="shared" si="127"/>
        <v>3.6507846499422804E-3</v>
      </c>
      <c r="GK102" s="2">
        <f t="shared" si="127"/>
        <v>3.4374818721908769E-3</v>
      </c>
      <c r="GM102" s="86">
        <f t="shared" si="128"/>
        <v>3.3011800480835958E-9</v>
      </c>
      <c r="GN102" s="86">
        <f t="shared" si="128"/>
        <v>2.3055596280913259E-6</v>
      </c>
      <c r="GO102" s="86">
        <f t="shared" si="128"/>
        <v>1.5031553199457136E-8</v>
      </c>
      <c r="GP102" s="86">
        <f t="shared" si="128"/>
        <v>9.3456366512084901E-12</v>
      </c>
      <c r="GQ102" s="86">
        <f t="shared" si="128"/>
        <v>2.6009728412203277E-11</v>
      </c>
      <c r="GR102" s="86">
        <f t="shared" si="128"/>
        <v>6.6384271913619873E-8</v>
      </c>
      <c r="GS102" s="86">
        <f t="shared" si="128"/>
        <v>1.0724182358399452E-8</v>
      </c>
      <c r="GT102" s="86">
        <f t="shared" si="128"/>
        <v>1.7598102429988738E-11</v>
      </c>
      <c r="GU102" s="86">
        <f t="shared" si="128"/>
        <v>1.1068506478555796E-10</v>
      </c>
      <c r="GV102" s="86">
        <f t="shared" si="128"/>
        <v>9.1929830250767446E-11</v>
      </c>
      <c r="GW102" s="86">
        <f t="shared" si="128"/>
        <v>1.9228262507021087E-10</v>
      </c>
      <c r="GX102" s="86">
        <f t="shared" si="128"/>
        <v>5.2808161354261377E-12</v>
      </c>
      <c r="GY102" s="86">
        <f t="shared" si="128"/>
        <v>3.440937691038913E-9</v>
      </c>
      <c r="GZ102" s="86">
        <f t="shared" si="128"/>
        <v>1.4349266487820249E-11</v>
      </c>
      <c r="HA102" s="86">
        <f t="shared" si="128"/>
        <v>1.491186788148151E-14</v>
      </c>
      <c r="HC102" s="86">
        <f t="shared" si="73"/>
        <v>0.38381178823495044</v>
      </c>
      <c r="HD102" s="86">
        <f t="shared" si="73"/>
        <v>0.33649855382153276</v>
      </c>
      <c r="HE102" s="86">
        <f t="shared" si="73"/>
        <v>0.34959253135802737</v>
      </c>
      <c r="HF102" s="86">
        <f t="shared" si="73"/>
        <v>0.3982308203289836</v>
      </c>
      <c r="HG102" s="86">
        <f t="shared" si="73"/>
        <v>0.47823343934263401</v>
      </c>
      <c r="HH102" s="86">
        <f t="shared" si="73"/>
        <v>0.44321560016293643</v>
      </c>
      <c r="HI102" s="86">
        <f t="shared" si="138"/>
        <v>0.42364480956734785</v>
      </c>
      <c r="HJ102" s="86">
        <f t="shared" si="138"/>
        <v>0.52503619344732111</v>
      </c>
      <c r="HK102" s="86">
        <f t="shared" si="138"/>
        <v>0.53527862717897912</v>
      </c>
      <c r="HL102" s="86">
        <f t="shared" si="138"/>
        <v>0.57238884065165596</v>
      </c>
      <c r="HM102" s="86">
        <f t="shared" si="138"/>
        <v>0.59187347875748508</v>
      </c>
      <c r="HN102" s="86">
        <f t="shared" si="138"/>
        <v>0.58100686205932239</v>
      </c>
      <c r="HO102" s="86">
        <f t="shared" si="138"/>
        <v>0.56813852453276348</v>
      </c>
      <c r="HP102" s="86">
        <f t="shared" si="138"/>
        <v>0.51951966599559374</v>
      </c>
      <c r="HQ102" s="86">
        <f t="shared" si="138"/>
        <v>0.59016355156638156</v>
      </c>
      <c r="HS102" s="86">
        <f t="shared" si="129"/>
        <v>1.3724138450697323E-12</v>
      </c>
      <c r="HT102" s="86">
        <f t="shared" si="129"/>
        <v>6.490963365738534E-14</v>
      </c>
      <c r="HU102" s="86">
        <f t="shared" si="129"/>
        <v>2.9882248984188243E-14</v>
      </c>
      <c r="HV102" s="86">
        <f t="shared" si="129"/>
        <v>3.3715840697406486E-14</v>
      </c>
      <c r="HW102" s="86">
        <f t="shared" si="129"/>
        <v>1.12008386647198E-13</v>
      </c>
      <c r="HX102" s="86">
        <f t="shared" si="129"/>
        <v>1.713979819583221E-13</v>
      </c>
      <c r="HY102" s="86">
        <f t="shared" si="129"/>
        <v>4.2119776446018861E-14</v>
      </c>
      <c r="HZ102" s="86">
        <f t="shared" si="129"/>
        <v>3.4369719398357668E-13</v>
      </c>
      <c r="IA102" s="86">
        <f t="shared" si="129"/>
        <v>8.6360609303677643E-14</v>
      </c>
      <c r="IB102" s="86">
        <f t="shared" si="129"/>
        <v>4.0171289310131406E-13</v>
      </c>
      <c r="IC102" s="86">
        <f t="shared" si="129"/>
        <v>3.4160937385213649E-13</v>
      </c>
      <c r="ID102" s="86">
        <f t="shared" si="129"/>
        <v>9.9116318021740254E-13</v>
      </c>
      <c r="IE102" s="86">
        <f t="shared" si="129"/>
        <v>1.4423689952264324E-12</v>
      </c>
      <c r="IF102" s="86">
        <f t="shared" si="129"/>
        <v>1.8715593969062959E-12</v>
      </c>
      <c r="IG102" s="86">
        <f t="shared" si="129"/>
        <v>5.7599839229285764E-10</v>
      </c>
      <c r="II102" s="86">
        <f t="shared" si="130"/>
        <v>2.7890215912293346E-105</v>
      </c>
      <c r="IJ102" s="86">
        <f t="shared" si="130"/>
        <v>5.496782597221105E-116</v>
      </c>
      <c r="IK102" s="86">
        <f t="shared" si="130"/>
        <v>1.3063641003291833E-122</v>
      </c>
      <c r="IL102" s="86">
        <f t="shared" si="130"/>
        <v>1.1410405846670316E-123</v>
      </c>
      <c r="IM102" s="86">
        <f t="shared" si="130"/>
        <v>1.7976107906571696E-119</v>
      </c>
      <c r="IN102" s="86">
        <f t="shared" si="130"/>
        <v>1.2483086541540006E-114</v>
      </c>
      <c r="IO102" s="86">
        <f t="shared" si="130"/>
        <v>1.9912524842539716E-123</v>
      </c>
      <c r="IP102" s="86">
        <f t="shared" si="130"/>
        <v>2.1491685988919422E-118</v>
      </c>
      <c r="IQ102" s="86">
        <f t="shared" si="130"/>
        <v>4.9622959438224286E-122</v>
      </c>
      <c r="IR102" s="86">
        <f t="shared" si="130"/>
        <v>1.2075371502568026E-115</v>
      </c>
      <c r="IS102" s="86">
        <f t="shared" si="130"/>
        <v>1.6209113992410965E-116</v>
      </c>
      <c r="IT102" s="86">
        <f t="shared" si="130"/>
        <v>3.713996113221195E-114</v>
      </c>
      <c r="IU102" s="86">
        <f t="shared" si="130"/>
        <v>2.041663143869864E-112</v>
      </c>
      <c r="IV102" s="86">
        <f t="shared" si="130"/>
        <v>1.0275267941991232E-67</v>
      </c>
      <c r="IW102" s="86">
        <f t="shared" si="130"/>
        <v>1.3055849768585473E-41</v>
      </c>
      <c r="IY102" s="86">
        <f t="shared" si="131"/>
        <v>0.38381179153750289</v>
      </c>
      <c r="IZ102" s="86">
        <f t="shared" si="131"/>
        <v>0.33650085938122576</v>
      </c>
      <c r="JA102" s="86">
        <f t="shared" si="131"/>
        <v>0.34959254638961046</v>
      </c>
      <c r="JB102" s="86">
        <f t="shared" si="131"/>
        <v>0.39823082033836293</v>
      </c>
      <c r="JC102" s="86">
        <f t="shared" si="131"/>
        <v>0.47823343936875579</v>
      </c>
      <c r="JD102" s="86">
        <f t="shared" si="131"/>
        <v>0.44321566654737976</v>
      </c>
      <c r="JE102" s="86">
        <f t="shared" si="131"/>
        <v>0.42364482029157235</v>
      </c>
      <c r="JF102" s="86">
        <f t="shared" si="131"/>
        <v>0.52503619346526298</v>
      </c>
      <c r="JG102" s="86">
        <f t="shared" si="131"/>
        <v>0.53527862728975051</v>
      </c>
      <c r="JH102" s="86">
        <f t="shared" si="131"/>
        <v>0.57238884074398744</v>
      </c>
      <c r="JI102" s="86">
        <f t="shared" si="131"/>
        <v>0.59187347895010933</v>
      </c>
      <c r="JJ102" s="86">
        <f t="shared" si="131"/>
        <v>0.58100686206559438</v>
      </c>
      <c r="JK102" s="86">
        <f t="shared" si="131"/>
        <v>0.56813852797514353</v>
      </c>
      <c r="JL102" s="86">
        <f t="shared" si="131"/>
        <v>0.51951966601181465</v>
      </c>
      <c r="JM102" s="86">
        <f t="shared" si="131"/>
        <v>0.5901635521423948</v>
      </c>
    </row>
    <row r="103" spans="2:273" x14ac:dyDescent="0.25">
      <c r="B103" s="2">
        <v>76</v>
      </c>
      <c r="C103" s="37">
        <v>194.44399999999999</v>
      </c>
      <c r="D103" s="37">
        <v>191.62700000000001</v>
      </c>
      <c r="E103" s="37">
        <v>189.661</v>
      </c>
      <c r="F103" s="37">
        <v>197.881</v>
      </c>
      <c r="G103" s="37">
        <v>202.62700000000001</v>
      </c>
      <c r="H103" s="37">
        <v>196.94900000000001</v>
      </c>
      <c r="I103" s="37">
        <v>195.15299999999999</v>
      </c>
      <c r="J103" s="37">
        <v>197.94900000000001</v>
      </c>
      <c r="K103" s="37">
        <v>196.20699999999999</v>
      </c>
      <c r="L103" s="37">
        <v>193.19</v>
      </c>
      <c r="M103" s="37">
        <v>190.46600000000001</v>
      </c>
      <c r="N103" s="37">
        <v>188.5</v>
      </c>
      <c r="O103" s="37">
        <v>188.24100000000001</v>
      </c>
      <c r="P103" s="37">
        <v>192.31</v>
      </c>
      <c r="Q103" s="37">
        <v>161.05099999999999</v>
      </c>
      <c r="S103" s="4">
        <f t="shared" si="132"/>
        <v>196.28120432792937</v>
      </c>
      <c r="T103" s="4">
        <f t="shared" si="132"/>
        <v>194.72641849926353</v>
      </c>
      <c r="U103" s="4">
        <f t="shared" si="132"/>
        <v>191.82380920200265</v>
      </c>
      <c r="V103" s="4">
        <f t="shared" si="132"/>
        <v>201.90709204662704</v>
      </c>
      <c r="W103" s="4">
        <f t="shared" si="132"/>
        <v>209.02393732064891</v>
      </c>
      <c r="X103" s="4">
        <f t="shared" si="132"/>
        <v>202.29289253934164</v>
      </c>
      <c r="Y103" s="4">
        <f t="shared" si="132"/>
        <v>199.67103143145363</v>
      </c>
      <c r="Z103" s="4">
        <f t="shared" si="132"/>
        <v>203.70055598306547</v>
      </c>
      <c r="AA103" s="4">
        <f t="shared" si="132"/>
        <v>200.51129668958814</v>
      </c>
      <c r="AB103" s="4">
        <f t="shared" si="132"/>
        <v>195.94972873450698</v>
      </c>
      <c r="AC103" s="4">
        <f t="shared" si="132"/>
        <v>191.18458721333133</v>
      </c>
      <c r="AD103" s="4">
        <f t="shared" si="132"/>
        <v>189.00246555888546</v>
      </c>
      <c r="AE103" s="4">
        <f t="shared" si="132"/>
        <v>189.52796627811031</v>
      </c>
      <c r="AF103" s="4">
        <f t="shared" si="132"/>
        <v>195.76316384262671</v>
      </c>
      <c r="AG103" s="4">
        <f t="shared" si="132"/>
        <v>159.65642762672215</v>
      </c>
      <c r="AI103" s="4">
        <f t="shared" si="133"/>
        <v>-1.8372043279293848</v>
      </c>
      <c r="AJ103" s="4">
        <f t="shared" si="133"/>
        <v>-3.0994184992635212</v>
      </c>
      <c r="AK103" s="4">
        <f t="shared" si="133"/>
        <v>-2.1628092020026486</v>
      </c>
      <c r="AL103" s="4">
        <f t="shared" si="133"/>
        <v>-4.026092046627042</v>
      </c>
      <c r="AM103" s="4">
        <f t="shared" si="133"/>
        <v>-6.3969373206489024</v>
      </c>
      <c r="AN103" s="4">
        <f t="shared" si="133"/>
        <v>-5.3438925393416241</v>
      </c>
      <c r="AO103" s="4">
        <f t="shared" si="133"/>
        <v>-4.5180314314536361</v>
      </c>
      <c r="AP103" s="4">
        <f t="shared" si="133"/>
        <v>-5.7515559830654581</v>
      </c>
      <c r="AQ103" s="4">
        <f t="shared" si="133"/>
        <v>-4.304296689588142</v>
      </c>
      <c r="AR103" s="4">
        <f t="shared" si="133"/>
        <v>-2.7597287345069788</v>
      </c>
      <c r="AS103" s="4">
        <f t="shared" si="133"/>
        <v>-0.71858721333131825</v>
      </c>
      <c r="AT103" s="4">
        <f t="shared" si="133"/>
        <v>-0.50246555888546141</v>
      </c>
      <c r="AU103" s="4">
        <f t="shared" si="133"/>
        <v>-1.2869662781102988</v>
      </c>
      <c r="AV103" s="4">
        <f t="shared" si="133"/>
        <v>-3.4531638426267079</v>
      </c>
      <c r="AW103" s="4">
        <f t="shared" si="133"/>
        <v>1.394572373277839</v>
      </c>
      <c r="AY103" s="2">
        <f t="shared" si="125"/>
        <v>97.338642776175348</v>
      </c>
      <c r="AZ103" s="2">
        <f t="shared" si="125"/>
        <v>95.077412727450024</v>
      </c>
      <c r="BA103" s="2">
        <f t="shared" si="125"/>
        <v>97.883490802383321</v>
      </c>
      <c r="BB103" s="2">
        <f t="shared" si="125"/>
        <v>100.67515477687729</v>
      </c>
      <c r="BC103" s="2">
        <f t="shared" si="125"/>
        <v>100.88539015842983</v>
      </c>
      <c r="BD103" s="2">
        <f t="shared" si="125"/>
        <v>102.13910693416516</v>
      </c>
      <c r="BE103" s="2">
        <f t="shared" si="125"/>
        <v>102.77404197005066</v>
      </c>
      <c r="BF103" s="2">
        <f t="shared" si="125"/>
        <v>101.55993390135136</v>
      </c>
      <c r="BG103" s="2">
        <f t="shared" si="125"/>
        <v>100.25036260033541</v>
      </c>
      <c r="BH103" s="2">
        <f t="shared" si="125"/>
        <v>101.60452014731564</v>
      </c>
      <c r="BI103" s="2">
        <f t="shared" si="125"/>
        <v>99.374411757708231</v>
      </c>
      <c r="BJ103" s="2">
        <f t="shared" si="125"/>
        <v>99.022840704299057</v>
      </c>
      <c r="BK103" s="2">
        <f t="shared" si="125"/>
        <v>99.120308698181859</v>
      </c>
      <c r="BL103" s="2">
        <f t="shared" si="125"/>
        <v>102.13841391711155</v>
      </c>
      <c r="BM103" s="2">
        <f t="shared" si="125"/>
        <v>104.78606995266075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112.70616763322026</v>
      </c>
      <c r="DL103" s="2">
        <f t="shared" si="134"/>
        <v>114.26432682926831</v>
      </c>
      <c r="DM103" s="2">
        <f t="shared" si="134"/>
        <v>116.96704493927125</v>
      </c>
      <c r="DN103" s="2">
        <f t="shared" si="134"/>
        <v>122.18318960863699</v>
      </c>
      <c r="DO103" s="2">
        <f t="shared" si="134"/>
        <v>122.20644096728307</v>
      </c>
      <c r="DP103" s="2">
        <f t="shared" si="134"/>
        <v>124.20046044424993</v>
      </c>
      <c r="DQ103" s="2">
        <f t="shared" si="134"/>
        <v>122.24515931721194</v>
      </c>
      <c r="DR103" s="2">
        <f t="shared" si="134"/>
        <v>123.00000750750749</v>
      </c>
      <c r="DS103" s="2">
        <f t="shared" si="134"/>
        <v>123.04209798369796</v>
      </c>
      <c r="DT103" s="2">
        <f t="shared" si="134"/>
        <v>122.8133712140712</v>
      </c>
      <c r="DU103" s="2">
        <f t="shared" si="134"/>
        <v>122.72133735676087</v>
      </c>
      <c r="DV103" s="2">
        <f t="shared" si="134"/>
        <v>119.87506106442575</v>
      </c>
      <c r="DW103" s="2">
        <f t="shared" si="134"/>
        <v>113.29699271708685</v>
      </c>
      <c r="DX103" s="2">
        <f t="shared" si="134"/>
        <v>116.31862344028522</v>
      </c>
      <c r="DY103" s="2">
        <f t="shared" si="134"/>
        <v>107.12705494505494</v>
      </c>
      <c r="EA103" s="2">
        <f t="shared" si="94"/>
        <v>96.655095239903986</v>
      </c>
      <c r="EB103" s="2">
        <f t="shared" si="94"/>
        <v>94.298347924802471</v>
      </c>
      <c r="EC103" s="2">
        <f t="shared" si="94"/>
        <v>97.055860438808011</v>
      </c>
      <c r="ED103" s="2">
        <f t="shared" si="94"/>
        <v>99.756956221616718</v>
      </c>
      <c r="EE103" s="2">
        <f t="shared" si="94"/>
        <v>100.01574204311477</v>
      </c>
      <c r="EF103" s="2">
        <f t="shared" si="94"/>
        <v>101.19216457769099</v>
      </c>
      <c r="EG103" s="2">
        <f t="shared" si="94"/>
        <v>101.85739862934525</v>
      </c>
      <c r="EH103" s="2">
        <f t="shared" si="94"/>
        <v>100.59971825062618</v>
      </c>
      <c r="EI103" s="2">
        <f t="shared" si="94"/>
        <v>99.193606202408517</v>
      </c>
      <c r="EJ103" s="2">
        <f t="shared" si="94"/>
        <v>100.61887452471481</v>
      </c>
      <c r="EK103" s="2">
        <f t="shared" si="94"/>
        <v>98.280605869634002</v>
      </c>
      <c r="EL103" s="2">
        <f t="shared" si="94"/>
        <v>98.074631381074724</v>
      </c>
      <c r="EM103" s="2">
        <f t="shared" si="135"/>
        <v>98.50452220783626</v>
      </c>
      <c r="EN103" s="2">
        <f t="shared" si="135"/>
        <v>101.42929229778096</v>
      </c>
      <c r="EO103" s="2">
        <f t="shared" si="135"/>
        <v>104.65399588453843</v>
      </c>
      <c r="EQ103" s="2">
        <f t="shared" si="136"/>
        <v>96.6517049100474</v>
      </c>
      <c r="ER103" s="2">
        <f t="shared" si="136"/>
        <v>93.505364096301435</v>
      </c>
      <c r="ES103" s="2">
        <f t="shared" si="136"/>
        <v>96.872421692477218</v>
      </c>
      <c r="ET103" s="2">
        <f t="shared" si="136"/>
        <v>99.286469604287333</v>
      </c>
      <c r="EU103" s="2">
        <f t="shared" si="136"/>
        <v>99.614393115658714</v>
      </c>
      <c r="EV103" s="2">
        <f t="shared" si="136"/>
        <v>101.15718832365994</v>
      </c>
      <c r="EW103" s="2">
        <f t="shared" si="136"/>
        <v>101.90441482560389</v>
      </c>
      <c r="EX103" s="2">
        <f t="shared" si="136"/>
        <v>100.51659310056257</v>
      </c>
      <c r="EY103" s="2">
        <f t="shared" si="136"/>
        <v>98.955790951191346</v>
      </c>
      <c r="EZ103" s="2">
        <f t="shared" si="136"/>
        <v>100.28471410684473</v>
      </c>
      <c r="FA103" s="2">
        <f t="shared" si="136"/>
        <v>98.347983001628151</v>
      </c>
      <c r="FB103" s="2">
        <f t="shared" si="136"/>
        <v>97.820685839215443</v>
      </c>
      <c r="FC103" s="2">
        <f t="shared" si="136"/>
        <v>98.477061419549386</v>
      </c>
      <c r="FD103" s="2">
        <f t="shared" si="136"/>
        <v>101.52652482893343</v>
      </c>
      <c r="FE103" s="2">
        <f t="shared" si="136"/>
        <v>105.85579898161053</v>
      </c>
      <c r="FG103" s="2">
        <f t="shared" si="137"/>
        <v>0.95741337464926357</v>
      </c>
      <c r="FH103" s="2">
        <f t="shared" si="137"/>
        <v>0.96084812013659016</v>
      </c>
      <c r="FI103" s="2">
        <f t="shared" si="137"/>
        <v>0.95840369242393475</v>
      </c>
      <c r="FJ103" s="2">
        <f t="shared" si="137"/>
        <v>0.9589811966745394</v>
      </c>
      <c r="FK103" s="2">
        <f t="shared" si="137"/>
        <v>0.9607334686587129</v>
      </c>
      <c r="FL103" s="2">
        <f t="shared" si="137"/>
        <v>0.95883721619605211</v>
      </c>
      <c r="FM103" s="2">
        <f t="shared" si="137"/>
        <v>0.95504822832036262</v>
      </c>
      <c r="FN103" s="2">
        <f t="shared" si="137"/>
        <v>0.95711683037373696</v>
      </c>
      <c r="FO103" s="2">
        <f t="shared" si="137"/>
        <v>0.95563776030364633</v>
      </c>
      <c r="FP103" s="2">
        <f t="shared" si="137"/>
        <v>0.95549992906814485</v>
      </c>
      <c r="FQ103" s="2">
        <f t="shared" si="137"/>
        <v>0.95526333337933644</v>
      </c>
      <c r="FR103" s="2">
        <f t="shared" si="137"/>
        <v>0.95644190516875949</v>
      </c>
      <c r="FS103" s="2">
        <f t="shared" si="137"/>
        <v>0.95836175909205634</v>
      </c>
      <c r="FT103" s="2">
        <f t="shared" si="137"/>
        <v>0.9523999750419635</v>
      </c>
      <c r="FU103" s="2">
        <f t="shared" si="137"/>
        <v>0.94842588795748306</v>
      </c>
      <c r="FW103" s="2">
        <f t="shared" si="127"/>
        <v>3.9731297269570195E-3</v>
      </c>
      <c r="FX103" s="2">
        <f t="shared" si="127"/>
        <v>3.3302126481629239E-3</v>
      </c>
      <c r="FY103" s="2">
        <f t="shared" si="127"/>
        <v>3.2784301123353265E-3</v>
      </c>
      <c r="FZ103" s="2">
        <f t="shared" si="127"/>
        <v>3.6105200656550546E-3</v>
      </c>
      <c r="GA103" s="2">
        <f t="shared" si="127"/>
        <v>4.2448337576613E-3</v>
      </c>
      <c r="GB103" s="2">
        <f t="shared" si="127"/>
        <v>4.0928333302169976E-3</v>
      </c>
      <c r="GC103" s="2">
        <f t="shared" si="127"/>
        <v>3.7726830211154655E-3</v>
      </c>
      <c r="GD103" s="2">
        <f t="shared" si="127"/>
        <v>4.5684507605660181E-3</v>
      </c>
      <c r="GE103" s="2">
        <f t="shared" si="127"/>
        <v>5.1136790637702099E-3</v>
      </c>
      <c r="GF103" s="2">
        <f t="shared" si="127"/>
        <v>6.0182303612217923E-3</v>
      </c>
      <c r="GG103" s="2">
        <f t="shared" si="127"/>
        <v>6.0707773895048323E-3</v>
      </c>
      <c r="GH103" s="2">
        <f t="shared" si="127"/>
        <v>5.4179343917070645E-3</v>
      </c>
      <c r="GI103" s="2">
        <f t="shared" si="127"/>
        <v>5.315227687659802E-3</v>
      </c>
      <c r="GJ103" s="2">
        <f t="shared" si="127"/>
        <v>4.0015963207479261E-3</v>
      </c>
      <c r="GK103" s="2">
        <f t="shared" si="127"/>
        <v>3.7678743369243674E-3</v>
      </c>
      <c r="GM103" s="86">
        <f t="shared" si="128"/>
        <v>2.8510985585451633E-10</v>
      </c>
      <c r="GN103" s="86">
        <f t="shared" si="128"/>
        <v>4.5388994578835655E-7</v>
      </c>
      <c r="GO103" s="86">
        <f t="shared" si="128"/>
        <v>1.5646354888803286E-9</v>
      </c>
      <c r="GP103" s="86">
        <f t="shared" si="128"/>
        <v>3.7386900838313218E-13</v>
      </c>
      <c r="GQ103" s="86">
        <f t="shared" si="128"/>
        <v>1.3703310202484159E-12</v>
      </c>
      <c r="GR103" s="86">
        <f t="shared" si="128"/>
        <v>9.0691950604901128E-9</v>
      </c>
      <c r="GS103" s="86">
        <f t="shared" si="128"/>
        <v>1.0898241374217898E-9</v>
      </c>
      <c r="GT103" s="86">
        <f t="shared" si="128"/>
        <v>8.6486693818478658E-13</v>
      </c>
      <c r="GU103" s="86">
        <f t="shared" si="128"/>
        <v>6.8682631380070882E-12</v>
      </c>
      <c r="GV103" s="86">
        <f t="shared" si="128"/>
        <v>5.7843747832023854E-12</v>
      </c>
      <c r="GW103" s="86">
        <f t="shared" si="128"/>
        <v>1.4335521947778226E-11</v>
      </c>
      <c r="GX103" s="86">
        <f t="shared" si="128"/>
        <v>2.4891208228856357E-13</v>
      </c>
      <c r="GY103" s="86">
        <f t="shared" si="128"/>
        <v>3.8044132798289739E-10</v>
      </c>
      <c r="GZ103" s="86">
        <f t="shared" si="128"/>
        <v>7.2325962361359337E-13</v>
      </c>
      <c r="HA103" s="86">
        <f t="shared" si="128"/>
        <v>4.7458419216710646E-16</v>
      </c>
      <c r="HC103" s="86">
        <f t="shared" si="73"/>
        <v>0.4678932446194462</v>
      </c>
      <c r="HD103" s="86">
        <f t="shared" si="73"/>
        <v>0.40763882435673898</v>
      </c>
      <c r="HE103" s="86">
        <f t="shared" si="73"/>
        <v>0.43582469302045246</v>
      </c>
      <c r="HF103" s="86">
        <f t="shared" si="73"/>
        <v>0.48531736306434492</v>
      </c>
      <c r="HG103" s="86">
        <f t="shared" si="73"/>
        <v>0.55907962886581475</v>
      </c>
      <c r="HH103" s="86">
        <f t="shared" si="73"/>
        <v>0.51644219464008678</v>
      </c>
      <c r="HI103" s="86">
        <f t="shared" si="138"/>
        <v>0.50681403856910823</v>
      </c>
      <c r="HJ103" s="86">
        <f t="shared" si="138"/>
        <v>0.59311844393444668</v>
      </c>
      <c r="HK103" s="86">
        <f t="shared" si="138"/>
        <v>0.59169722687212933</v>
      </c>
      <c r="HL103" s="86">
        <f t="shared" si="138"/>
        <v>0.60612603049954683</v>
      </c>
      <c r="HM103" s="86">
        <f t="shared" si="138"/>
        <v>0.59574433320873066</v>
      </c>
      <c r="HN103" s="86">
        <f t="shared" si="138"/>
        <v>0.59490625159635224</v>
      </c>
      <c r="HO103" s="86">
        <f t="shared" si="138"/>
        <v>0.58044520204901895</v>
      </c>
      <c r="HP103" s="86">
        <f t="shared" si="138"/>
        <v>0.57563720339508528</v>
      </c>
      <c r="HQ103" s="86">
        <f t="shared" si="138"/>
        <v>0.54628275676990412</v>
      </c>
      <c r="HS103" s="86">
        <f t="shared" si="129"/>
        <v>5.2330672387567794E-12</v>
      </c>
      <c r="HT103" s="86">
        <f t="shared" si="129"/>
        <v>2.7394394571873211E-13</v>
      </c>
      <c r="HU103" s="86">
        <f t="shared" si="129"/>
        <v>1.3341153042474588E-13</v>
      </c>
      <c r="HV103" s="86">
        <f t="shared" si="129"/>
        <v>1.5488273018608925E-13</v>
      </c>
      <c r="HW103" s="86">
        <f t="shared" si="129"/>
        <v>5.0727289704589961E-13</v>
      </c>
      <c r="HX103" s="86">
        <f t="shared" si="129"/>
        <v>7.3723733919187483E-13</v>
      </c>
      <c r="HY103" s="86">
        <f t="shared" si="129"/>
        <v>1.9435399547237394E-13</v>
      </c>
      <c r="HZ103" s="86">
        <f t="shared" si="129"/>
        <v>1.5303931683286538E-12</v>
      </c>
      <c r="IA103" s="86">
        <f t="shared" si="129"/>
        <v>4.2191978701579078E-13</v>
      </c>
      <c r="IB103" s="86">
        <f t="shared" si="129"/>
        <v>1.8910517740794812E-12</v>
      </c>
      <c r="IC103" s="86">
        <f t="shared" si="129"/>
        <v>1.6292088078421712E-12</v>
      </c>
      <c r="ID103" s="86">
        <f t="shared" si="129"/>
        <v>4.3707921622150789E-12</v>
      </c>
      <c r="IE103" s="86">
        <f t="shared" si="129"/>
        <v>6.1907578490261295E-12</v>
      </c>
      <c r="IF103" s="86">
        <f t="shared" si="129"/>
        <v>7.412057734024104E-12</v>
      </c>
      <c r="IG103" s="86">
        <f t="shared" si="129"/>
        <v>1.6755518871911066E-9</v>
      </c>
      <c r="II103" s="86">
        <f t="shared" si="130"/>
        <v>6.4115036776084885E-102</v>
      </c>
      <c r="IJ103" s="86">
        <f t="shared" si="130"/>
        <v>2.170946818633106E-112</v>
      </c>
      <c r="IK103" s="86">
        <f t="shared" si="130"/>
        <v>8.1460026292961803E-119</v>
      </c>
      <c r="IL103" s="86">
        <f t="shared" si="130"/>
        <v>8.9081411861145487E-120</v>
      </c>
      <c r="IM103" s="86">
        <f t="shared" si="130"/>
        <v>1.3252068069862482E-115</v>
      </c>
      <c r="IN103" s="86">
        <f t="shared" si="130"/>
        <v>6.0358241323230737E-111</v>
      </c>
      <c r="IO103" s="86">
        <f t="shared" si="130"/>
        <v>1.636312678743672E-119</v>
      </c>
      <c r="IP103" s="86">
        <f t="shared" si="130"/>
        <v>1.6430903540032559E-114</v>
      </c>
      <c r="IQ103" s="86">
        <f t="shared" si="130"/>
        <v>6.0816213921881674E-118</v>
      </c>
      <c r="IR103" s="86">
        <f t="shared" si="130"/>
        <v>1.1858573760076493E-111</v>
      </c>
      <c r="IS103" s="86">
        <f t="shared" si="130"/>
        <v>1.7345180808678689E-112</v>
      </c>
      <c r="IT103" s="86">
        <f t="shared" si="130"/>
        <v>2.7040328594560114E-110</v>
      </c>
      <c r="IU103" s="86">
        <f t="shared" si="130"/>
        <v>1.2552931081639515E-108</v>
      </c>
      <c r="IV103" s="86">
        <f t="shared" si="130"/>
        <v>1.436008299135252E-65</v>
      </c>
      <c r="IW103" s="86">
        <f t="shared" si="130"/>
        <v>2.5160547103205216E-40</v>
      </c>
      <c r="IY103" s="86">
        <f t="shared" si="131"/>
        <v>0.46789324490978917</v>
      </c>
      <c r="IZ103" s="86">
        <f t="shared" si="131"/>
        <v>0.40763927824695873</v>
      </c>
      <c r="JA103" s="86">
        <f t="shared" si="131"/>
        <v>0.43582469458522133</v>
      </c>
      <c r="JB103" s="86">
        <f t="shared" si="131"/>
        <v>0.48531736306487366</v>
      </c>
      <c r="JC103" s="86">
        <f t="shared" si="131"/>
        <v>0.55907962886769236</v>
      </c>
      <c r="JD103" s="86">
        <f t="shared" si="131"/>
        <v>0.51644220371001903</v>
      </c>
      <c r="JE103" s="86">
        <f t="shared" si="131"/>
        <v>0.50681403965912675</v>
      </c>
      <c r="JF103" s="86">
        <f t="shared" si="131"/>
        <v>0.59311844393684199</v>
      </c>
      <c r="JG103" s="86">
        <f t="shared" si="131"/>
        <v>0.5916972268794195</v>
      </c>
      <c r="JH103" s="86">
        <f t="shared" si="131"/>
        <v>0.60612603050722225</v>
      </c>
      <c r="JI103" s="86">
        <f t="shared" si="131"/>
        <v>0.59574433322469544</v>
      </c>
      <c r="JJ103" s="86">
        <f t="shared" si="131"/>
        <v>0.59490625160097199</v>
      </c>
      <c r="JK103" s="86">
        <f t="shared" si="131"/>
        <v>0.58044520243565101</v>
      </c>
      <c r="JL103" s="86">
        <f t="shared" si="131"/>
        <v>0.57563720340322067</v>
      </c>
      <c r="JM103" s="86">
        <f t="shared" si="131"/>
        <v>0.54628275844545648</v>
      </c>
    </row>
    <row r="104" spans="2:273" x14ac:dyDescent="0.25">
      <c r="B104" s="2">
        <v>77</v>
      </c>
      <c r="C104" s="37">
        <v>197.381</v>
      </c>
      <c r="D104" s="37">
        <v>193.96600000000001</v>
      </c>
      <c r="E104" s="37">
        <v>194.559</v>
      </c>
      <c r="F104" s="37">
        <v>200.678</v>
      </c>
      <c r="G104" s="37">
        <v>200.898</v>
      </c>
      <c r="H104" s="37">
        <v>196.23699999999999</v>
      </c>
      <c r="I104" s="37">
        <v>194.898</v>
      </c>
      <c r="J104" s="37">
        <v>194.27099999999999</v>
      </c>
      <c r="K104" s="37">
        <v>189</v>
      </c>
      <c r="L104" s="37">
        <v>183.72399999999999</v>
      </c>
      <c r="M104" s="37">
        <v>176.74100000000001</v>
      </c>
      <c r="N104" s="37">
        <v>176.69</v>
      </c>
      <c r="O104" s="37">
        <v>179.29300000000001</v>
      </c>
      <c r="P104" s="37">
        <v>185.41399999999999</v>
      </c>
      <c r="Q104" s="37">
        <v>141.62700000000001</v>
      </c>
      <c r="S104" s="4">
        <f t="shared" si="132"/>
        <v>203.01140980674796</v>
      </c>
      <c r="T104" s="4">
        <f t="shared" si="132"/>
        <v>200.66301026029174</v>
      </c>
      <c r="U104" s="4">
        <f t="shared" si="132"/>
        <v>200.59365062142575</v>
      </c>
      <c r="V104" s="4">
        <f t="shared" si="132"/>
        <v>206.4987934862194</v>
      </c>
      <c r="W104" s="4">
        <f t="shared" si="132"/>
        <v>206.11227587360796</v>
      </c>
      <c r="X104" s="4">
        <f t="shared" si="132"/>
        <v>201.13596846733802</v>
      </c>
      <c r="Y104" s="4">
        <f t="shared" si="132"/>
        <v>201.13994438382889</v>
      </c>
      <c r="Z104" s="4">
        <f t="shared" si="132"/>
        <v>195.41776189010167</v>
      </c>
      <c r="AA104" s="4">
        <f t="shared" si="132"/>
        <v>189.02211018129515</v>
      </c>
      <c r="AB104" s="4">
        <f t="shared" si="132"/>
        <v>179.73143192686487</v>
      </c>
      <c r="AC104" s="4">
        <f t="shared" si="132"/>
        <v>170.43756871638874</v>
      </c>
      <c r="AD104" s="4">
        <f t="shared" si="132"/>
        <v>171.5340358029035</v>
      </c>
      <c r="AE104" s="4">
        <f t="shared" si="132"/>
        <v>172.95591023638312</v>
      </c>
      <c r="AF104" s="4">
        <f t="shared" si="132"/>
        <v>184.83165479962244</v>
      </c>
      <c r="AG104" s="4">
        <f t="shared" si="132"/>
        <v>140.47580449211372</v>
      </c>
      <c r="AI104" s="4">
        <f t="shared" si="133"/>
        <v>-5.6304098067479629</v>
      </c>
      <c r="AJ104" s="4">
        <f t="shared" si="133"/>
        <v>-6.6970102602917336</v>
      </c>
      <c r="AK104" s="4">
        <f t="shared" si="133"/>
        <v>-6.0346506214257545</v>
      </c>
      <c r="AL104" s="4">
        <f t="shared" si="133"/>
        <v>-5.8207934862194008</v>
      </c>
      <c r="AM104" s="4">
        <f t="shared" si="133"/>
        <v>-5.21427587360796</v>
      </c>
      <c r="AN104" s="4">
        <f t="shared" si="133"/>
        <v>-4.8989684673380225</v>
      </c>
      <c r="AO104" s="4">
        <f t="shared" si="133"/>
        <v>-6.2419443838288942</v>
      </c>
      <c r="AP104" s="4">
        <f t="shared" si="133"/>
        <v>-1.1467618901016863</v>
      </c>
      <c r="AQ104" s="4">
        <f t="shared" si="133"/>
        <v>-2.2110181295147413E-2</v>
      </c>
      <c r="AR104" s="4">
        <f t="shared" si="133"/>
        <v>3.9925680731351179</v>
      </c>
      <c r="AS104" s="4">
        <f t="shared" si="133"/>
        <v>6.3034312836112747</v>
      </c>
      <c r="AT104" s="4">
        <f t="shared" si="133"/>
        <v>5.1559641970964947</v>
      </c>
      <c r="AU104" s="4">
        <f t="shared" si="133"/>
        <v>6.3370897636168877</v>
      </c>
      <c r="AV104" s="4">
        <f t="shared" si="133"/>
        <v>0.58234520037754578</v>
      </c>
      <c r="AW104" s="4">
        <f t="shared" si="133"/>
        <v>1.1511955078862854</v>
      </c>
      <c r="AY104" s="2">
        <f t="shared" si="125"/>
        <v>97.140635398063012</v>
      </c>
      <c r="AZ104" s="2">
        <f t="shared" si="125"/>
        <v>94.853376064092942</v>
      </c>
      <c r="BA104" s="2">
        <f t="shared" si="125"/>
        <v>97.638754292526571</v>
      </c>
      <c r="BB104" s="2">
        <f t="shared" si="125"/>
        <v>100.41523526660453</v>
      </c>
      <c r="BC104" s="2">
        <f t="shared" si="125"/>
        <v>100.61991662715249</v>
      </c>
      <c r="BD104" s="2">
        <f t="shared" si="125"/>
        <v>101.8889380762792</v>
      </c>
      <c r="BE104" s="2">
        <f t="shared" si="125"/>
        <v>102.52473336291312</v>
      </c>
      <c r="BF104" s="2">
        <f t="shared" si="125"/>
        <v>101.28889410259076</v>
      </c>
      <c r="BG104" s="2">
        <f t="shared" si="125"/>
        <v>99.992449985006587</v>
      </c>
      <c r="BH104" s="2">
        <f t="shared" si="125"/>
        <v>101.32622822296655</v>
      </c>
      <c r="BI104" s="2">
        <f t="shared" si="125"/>
        <v>99.136593880831825</v>
      </c>
      <c r="BJ104" s="2">
        <f t="shared" si="125"/>
        <v>98.77795013109295</v>
      </c>
      <c r="BK104" s="2">
        <f t="shared" si="125"/>
        <v>98.903335929223189</v>
      </c>
      <c r="BL104" s="2">
        <f t="shared" si="125"/>
        <v>101.9297340453876</v>
      </c>
      <c r="BM104" s="2">
        <f t="shared" si="125"/>
        <v>104.6400241655563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112.77602713644819</v>
      </c>
      <c r="DL104" s="2">
        <f t="shared" si="134"/>
        <v>114.35092804878052</v>
      </c>
      <c r="DM104" s="2">
        <f t="shared" si="134"/>
        <v>117.11419534412956</v>
      </c>
      <c r="DN104" s="2">
        <f t="shared" si="134"/>
        <v>122.35165418353577</v>
      </c>
      <c r="DO104" s="2">
        <f t="shared" si="134"/>
        <v>122.3198947368421</v>
      </c>
      <c r="DP104" s="2">
        <f t="shared" si="134"/>
        <v>124.36216949338002</v>
      </c>
      <c r="DQ104" s="2">
        <f t="shared" si="134"/>
        <v>122.39672475106686</v>
      </c>
      <c r="DR104" s="2">
        <f t="shared" si="134"/>
        <v>123.16634997854996</v>
      </c>
      <c r="DS104" s="2">
        <f t="shared" si="134"/>
        <v>123.23174174174171</v>
      </c>
      <c r="DT104" s="2">
        <f t="shared" si="134"/>
        <v>122.99425975975974</v>
      </c>
      <c r="DU104" s="2">
        <f t="shared" si="134"/>
        <v>122.96725958747133</v>
      </c>
      <c r="DV104" s="2">
        <f t="shared" si="134"/>
        <v>120.07742212885152</v>
      </c>
      <c r="DW104" s="2">
        <f t="shared" si="134"/>
        <v>113.39818543417368</v>
      </c>
      <c r="DX104" s="2">
        <f t="shared" si="134"/>
        <v>116.44554924242426</v>
      </c>
      <c r="DY104" s="2">
        <f t="shared" si="134"/>
        <v>107.03266483516482</v>
      </c>
      <c r="EA104" s="2">
        <f t="shared" si="94"/>
        <v>96.506367954055122</v>
      </c>
      <c r="EB104" s="2">
        <f t="shared" si="94"/>
        <v>94.131709381527571</v>
      </c>
      <c r="EC104" s="2">
        <f t="shared" si="94"/>
        <v>96.868520943109758</v>
      </c>
      <c r="ED104" s="2">
        <f t="shared" si="94"/>
        <v>99.561361065697866</v>
      </c>
      <c r="EE104" s="2">
        <f t="shared" si="94"/>
        <v>99.812902055270271</v>
      </c>
      <c r="EF104" s="2">
        <f t="shared" si="94"/>
        <v>101.00921086319832</v>
      </c>
      <c r="EG104" s="2">
        <f t="shared" si="94"/>
        <v>101.67151134230592</v>
      </c>
      <c r="EH104" s="2">
        <f t="shared" si="94"/>
        <v>100.39534811328546</v>
      </c>
      <c r="EI104" s="2">
        <f t="shared" si="94"/>
        <v>99.009897554593948</v>
      </c>
      <c r="EJ104" s="2">
        <f t="shared" si="94"/>
        <v>100.40808174904942</v>
      </c>
      <c r="EK104" s="2">
        <f t="shared" si="94"/>
        <v>98.118314418310305</v>
      </c>
      <c r="EL104" s="2">
        <f t="shared" si="94"/>
        <v>97.894786250874148</v>
      </c>
      <c r="EM104" s="2">
        <f t="shared" si="135"/>
        <v>98.32914623591887</v>
      </c>
      <c r="EN104" s="2">
        <f t="shared" si="135"/>
        <v>101.26765695776663</v>
      </c>
      <c r="EO104" s="2">
        <f t="shared" si="135"/>
        <v>104.51646196056015</v>
      </c>
      <c r="EQ104" s="2">
        <f t="shared" si="136"/>
        <v>96.503118074949654</v>
      </c>
      <c r="ER104" s="2">
        <f t="shared" si="136"/>
        <v>93.365902302861102</v>
      </c>
      <c r="ES104" s="2">
        <f t="shared" si="136"/>
        <v>96.692183655240399</v>
      </c>
      <c r="ET104" s="2">
        <f t="shared" si="136"/>
        <v>99.109137368050668</v>
      </c>
      <c r="EU104" s="2">
        <f t="shared" si="136"/>
        <v>99.428355918098333</v>
      </c>
      <c r="EV104" s="2">
        <f t="shared" si="136"/>
        <v>100.97559465118925</v>
      </c>
      <c r="EW104" s="2">
        <f t="shared" si="136"/>
        <v>101.71667595576295</v>
      </c>
      <c r="EX104" s="2">
        <f t="shared" si="136"/>
        <v>100.31564931623308</v>
      </c>
      <c r="EY104" s="2">
        <f t="shared" si="136"/>
        <v>98.782277885499894</v>
      </c>
      <c r="EZ104" s="2">
        <f t="shared" si="136"/>
        <v>100.08865890372843</v>
      </c>
      <c r="FA104" s="2">
        <f t="shared" si="136"/>
        <v>98.182622548662252</v>
      </c>
      <c r="FB104" s="2">
        <f t="shared" si="136"/>
        <v>97.651960209881949</v>
      </c>
      <c r="FC104" s="2">
        <f t="shared" si="136"/>
        <v>98.302678661891179</v>
      </c>
      <c r="FD104" s="2">
        <f t="shared" si="136"/>
        <v>101.36048256886811</v>
      </c>
      <c r="FE104" s="2">
        <f t="shared" si="136"/>
        <v>105.64728692055213</v>
      </c>
      <c r="FG104" s="2">
        <f t="shared" si="137"/>
        <v>0.96101445092312909</v>
      </c>
      <c r="FH104" s="2">
        <f t="shared" si="137"/>
        <v>0.96416962766302339</v>
      </c>
      <c r="FI104" s="2">
        <f t="shared" si="137"/>
        <v>0.96192435884579064</v>
      </c>
      <c r="FJ104" s="2">
        <f t="shared" si="137"/>
        <v>0.96245489859149247</v>
      </c>
      <c r="FK104" s="2">
        <f t="shared" si="137"/>
        <v>0.9640643390372573</v>
      </c>
      <c r="FL104" s="2">
        <f t="shared" si="137"/>
        <v>0.96232263213294311</v>
      </c>
      <c r="FM104" s="2">
        <f t="shared" si="137"/>
        <v>0.95884070089411588</v>
      </c>
      <c r="FN104" s="2">
        <f t="shared" si="137"/>
        <v>0.9607419538914268</v>
      </c>
      <c r="FO104" s="2">
        <f t="shared" si="137"/>
        <v>0.9593826107746356</v>
      </c>
      <c r="FP104" s="2">
        <f t="shared" si="137"/>
        <v>0.95925591853368808</v>
      </c>
      <c r="FQ104" s="2">
        <f t="shared" si="137"/>
        <v>0.9590384364125738</v>
      </c>
      <c r="FR104" s="2">
        <f t="shared" si="137"/>
        <v>0.96012170622023041</v>
      </c>
      <c r="FS104" s="2">
        <f t="shared" si="137"/>
        <v>0.96188583356008239</v>
      </c>
      <c r="FT104" s="2">
        <f t="shared" si="137"/>
        <v>0.95640567577625291</v>
      </c>
      <c r="FU104" s="2">
        <f t="shared" si="137"/>
        <v>0.95274942945425511</v>
      </c>
      <c r="FW104" s="2">
        <f t="shared" si="127"/>
        <v>4.3547808397707511E-3</v>
      </c>
      <c r="FX104" s="2">
        <f t="shared" si="127"/>
        <v>3.6503327312086254E-3</v>
      </c>
      <c r="FY104" s="2">
        <f t="shared" si="127"/>
        <v>3.5935904937783652E-3</v>
      </c>
      <c r="FZ104" s="2">
        <f t="shared" si="127"/>
        <v>3.9574779948408174E-3</v>
      </c>
      <c r="GA104" s="2">
        <f t="shared" si="127"/>
        <v>4.6524623204714614E-3</v>
      </c>
      <c r="GB104" s="2">
        <f t="shared" si="127"/>
        <v>4.485931151090165E-3</v>
      </c>
      <c r="GC104" s="2">
        <f t="shared" si="127"/>
        <v>4.1351595514058448E-3</v>
      </c>
      <c r="GD104" s="2">
        <f t="shared" si="127"/>
        <v>5.0069997844754237E-3</v>
      </c>
      <c r="GE104" s="2">
        <f t="shared" si="127"/>
        <v>5.6042726797572483E-3</v>
      </c>
      <c r="GF104" s="2">
        <f t="shared" si="127"/>
        <v>6.5950291118226437E-3</v>
      </c>
      <c r="GG104" s="2">
        <f t="shared" si="127"/>
        <v>6.6525786415428138E-3</v>
      </c>
      <c r="GH104" s="2">
        <f t="shared" si="127"/>
        <v>5.9375433003194238E-3</v>
      </c>
      <c r="GI104" s="2">
        <f t="shared" si="127"/>
        <v>5.8250441635583185E-3</v>
      </c>
      <c r="GJ104" s="2">
        <f t="shared" si="127"/>
        <v>4.3859698381497466E-3</v>
      </c>
      <c r="GK104" s="2">
        <f t="shared" si="127"/>
        <v>4.1298907677720853E-3</v>
      </c>
      <c r="GM104" s="86">
        <f t="shared" si="128"/>
        <v>2.1162440895601365E-11</v>
      </c>
      <c r="GN104" s="86">
        <f t="shared" si="128"/>
        <v>8.0680505027901977E-8</v>
      </c>
      <c r="GO104" s="86">
        <f t="shared" si="128"/>
        <v>1.4150065755626613E-10</v>
      </c>
      <c r="GP104" s="86">
        <f t="shared" si="128"/>
        <v>1.2246619005691844E-14</v>
      </c>
      <c r="GQ104" s="86">
        <f t="shared" si="128"/>
        <v>6.0634672212683407E-14</v>
      </c>
      <c r="GR104" s="86">
        <f t="shared" si="128"/>
        <v>1.1001700512978674E-9</v>
      </c>
      <c r="GS104" s="86">
        <f t="shared" si="128"/>
        <v>9.6231429384520625E-11</v>
      </c>
      <c r="GT104" s="86">
        <f t="shared" si="128"/>
        <v>3.5517403454139187E-14</v>
      </c>
      <c r="GU104" s="86">
        <f t="shared" si="128"/>
        <v>3.6125759006751272E-13</v>
      </c>
      <c r="GV104" s="86">
        <f t="shared" si="128"/>
        <v>3.0944197131999838E-13</v>
      </c>
      <c r="GW104" s="86">
        <f t="shared" si="128"/>
        <v>9.21961866234516E-13</v>
      </c>
      <c r="GX104" s="86">
        <f t="shared" si="128"/>
        <v>9.8410293936012208E-15</v>
      </c>
      <c r="GY104" s="86">
        <f t="shared" si="128"/>
        <v>3.7210393447355936E-11</v>
      </c>
      <c r="GZ104" s="86">
        <f t="shared" si="128"/>
        <v>3.0610631130120891E-14</v>
      </c>
      <c r="HA104" s="86">
        <f t="shared" si="128"/>
        <v>1.2590706177901192E-17</v>
      </c>
      <c r="HC104" s="86">
        <f t="shared" si="73"/>
        <v>0.54950166588994542</v>
      </c>
      <c r="HD104" s="86">
        <f t="shared" si="73"/>
        <v>0.47465275936007245</v>
      </c>
      <c r="HE104" s="86">
        <f t="shared" si="73"/>
        <v>0.52528612770986993</v>
      </c>
      <c r="HF104" s="86">
        <f t="shared" si="73"/>
        <v>0.5627481550610427</v>
      </c>
      <c r="HG104" s="86">
        <f t="shared" si="73"/>
        <v>0.60824405509550306</v>
      </c>
      <c r="HH104" s="86">
        <f t="shared" si="73"/>
        <v>0.56771542439824607</v>
      </c>
      <c r="HI104" s="86">
        <f t="shared" si="138"/>
        <v>0.57246470732619037</v>
      </c>
      <c r="HJ104" s="86">
        <f t="shared" si="138"/>
        <v>0.61286536632688937</v>
      </c>
      <c r="HK104" s="86">
        <f t="shared" si="138"/>
        <v>0.59307956816724738</v>
      </c>
      <c r="HL104" s="86">
        <f t="shared" si="138"/>
        <v>0.57148558336150923</v>
      </c>
      <c r="HM104" s="86">
        <f t="shared" si="138"/>
        <v>0.52777589044940776</v>
      </c>
      <c r="HN104" s="86">
        <f t="shared" si="138"/>
        <v>0.54539981478139887</v>
      </c>
      <c r="HO104" s="86">
        <f t="shared" si="138"/>
        <v>0.53836790642561672</v>
      </c>
      <c r="HP104" s="86">
        <f t="shared" si="138"/>
        <v>0.57852809062156252</v>
      </c>
      <c r="HQ104" s="86">
        <f t="shared" si="138"/>
        <v>0.42130673187832945</v>
      </c>
      <c r="HS104" s="86">
        <f t="shared" si="129"/>
        <v>1.9275849923679365E-11</v>
      </c>
      <c r="HT104" s="86">
        <f t="shared" si="129"/>
        <v>1.1153554803394759E-12</v>
      </c>
      <c r="HU104" s="86">
        <f t="shared" si="129"/>
        <v>5.7352020044256533E-13</v>
      </c>
      <c r="HV104" s="86">
        <f t="shared" si="129"/>
        <v>6.8397163848569929E-13</v>
      </c>
      <c r="HW104" s="86">
        <f t="shared" si="129"/>
        <v>2.2065763083889095E-12</v>
      </c>
      <c r="HX104" s="86">
        <f t="shared" si="129"/>
        <v>3.0523893569393746E-12</v>
      </c>
      <c r="HY104" s="86">
        <f t="shared" si="129"/>
        <v>8.6166039445969119E-13</v>
      </c>
      <c r="HZ104" s="86">
        <f t="shared" si="129"/>
        <v>6.5406092915531421E-12</v>
      </c>
      <c r="IA104" s="86">
        <f t="shared" si="129"/>
        <v>1.9723152926812327E-12</v>
      </c>
      <c r="IB104" s="86">
        <f t="shared" si="129"/>
        <v>8.5152906702356801E-12</v>
      </c>
      <c r="IC104" s="86">
        <f t="shared" si="129"/>
        <v>7.4287655987636868E-12</v>
      </c>
      <c r="ID104" s="86">
        <f t="shared" si="129"/>
        <v>1.8479808146484099E-11</v>
      </c>
      <c r="IE104" s="86">
        <f t="shared" si="129"/>
        <v>2.5500651281435146E-11</v>
      </c>
      <c r="IF104" s="86">
        <f t="shared" si="129"/>
        <v>2.8287649049458673E-11</v>
      </c>
      <c r="IG104" s="86">
        <f t="shared" si="129"/>
        <v>4.7379338987897483E-9</v>
      </c>
      <c r="II104" s="86">
        <f t="shared" si="130"/>
        <v>1.2975480075787839E-98</v>
      </c>
      <c r="IJ104" s="86">
        <f t="shared" si="130"/>
        <v>7.51238623855768E-109</v>
      </c>
      <c r="IK104" s="86">
        <f t="shared" si="130"/>
        <v>4.4197664740446005E-115</v>
      </c>
      <c r="IL104" s="86">
        <f t="shared" si="130"/>
        <v>6.0149558912050074E-116</v>
      </c>
      <c r="IM104" s="86">
        <f t="shared" si="130"/>
        <v>8.4215787640908062E-112</v>
      </c>
      <c r="IN104" s="86">
        <f t="shared" si="130"/>
        <v>2.5359607356971478E-107</v>
      </c>
      <c r="IO104" s="86">
        <f t="shared" si="130"/>
        <v>1.1606691136130756E-115</v>
      </c>
      <c r="IP104" s="86">
        <f t="shared" si="130"/>
        <v>1.0800237515538862E-110</v>
      </c>
      <c r="IQ104" s="86">
        <f t="shared" si="130"/>
        <v>6.3356908555498686E-114</v>
      </c>
      <c r="IR104" s="86">
        <f t="shared" si="130"/>
        <v>9.8875251062797895E-108</v>
      </c>
      <c r="IS104" s="86">
        <f t="shared" si="130"/>
        <v>1.5730177062442954E-108</v>
      </c>
      <c r="IT104" s="86">
        <f t="shared" si="130"/>
        <v>1.6857950036144706E-106</v>
      </c>
      <c r="IU104" s="86">
        <f t="shared" si="130"/>
        <v>6.6321472868859392E-105</v>
      </c>
      <c r="IV104" s="86">
        <f t="shared" si="130"/>
        <v>1.8502854999025592E-63</v>
      </c>
      <c r="IW104" s="86">
        <f t="shared" si="130"/>
        <v>4.6218963977456779E-39</v>
      </c>
      <c r="IY104" s="86">
        <f t="shared" si="131"/>
        <v>0.54950166593038363</v>
      </c>
      <c r="IZ104" s="86">
        <f t="shared" si="131"/>
        <v>0.47465284004169284</v>
      </c>
      <c r="JA104" s="86">
        <f t="shared" si="131"/>
        <v>0.52528612785194417</v>
      </c>
      <c r="JB104" s="86">
        <f t="shared" si="131"/>
        <v>0.56274815506173892</v>
      </c>
      <c r="JC104" s="86">
        <f t="shared" si="131"/>
        <v>0.60824405509777024</v>
      </c>
      <c r="JD104" s="86">
        <f t="shared" si="131"/>
        <v>0.56771542550146847</v>
      </c>
      <c r="JE104" s="86">
        <f t="shared" si="131"/>
        <v>0.57246470742328348</v>
      </c>
      <c r="JF104" s="86">
        <f t="shared" si="131"/>
        <v>0.61286536633346556</v>
      </c>
      <c r="JG104" s="86">
        <f t="shared" si="131"/>
        <v>0.59307956816958096</v>
      </c>
      <c r="JH104" s="86">
        <f t="shared" si="131"/>
        <v>0.57148558337033395</v>
      </c>
      <c r="JI104" s="86">
        <f t="shared" si="131"/>
        <v>0.52777589045775841</v>
      </c>
      <c r="JJ104" s="86">
        <f t="shared" si="131"/>
        <v>0.54539981479988853</v>
      </c>
      <c r="JK104" s="86">
        <f t="shared" si="131"/>
        <v>0.53836790648832766</v>
      </c>
      <c r="JL104" s="86">
        <f t="shared" si="131"/>
        <v>0.57852809064988076</v>
      </c>
      <c r="JM104" s="86">
        <f t="shared" si="131"/>
        <v>0.42130673661626333</v>
      </c>
    </row>
    <row r="105" spans="2:273" x14ac:dyDescent="0.25">
      <c r="B105" s="2">
        <v>78</v>
      </c>
      <c r="C105" s="37">
        <v>195.50800000000001</v>
      </c>
      <c r="D105" s="37">
        <v>195.203</v>
      </c>
      <c r="E105" s="37">
        <v>193.017</v>
      </c>
      <c r="F105" s="37">
        <v>198.72900000000001</v>
      </c>
      <c r="G105" s="37">
        <v>194.661</v>
      </c>
      <c r="H105" s="37">
        <v>191.72900000000001</v>
      </c>
      <c r="I105" s="37">
        <v>191.91499999999999</v>
      </c>
      <c r="J105" s="37">
        <v>183.06800000000001</v>
      </c>
      <c r="K105" s="37">
        <v>174.27600000000001</v>
      </c>
      <c r="L105" s="37">
        <v>162.53399999999999</v>
      </c>
      <c r="M105" s="37">
        <v>152.328</v>
      </c>
      <c r="N105" s="37">
        <v>154.69</v>
      </c>
      <c r="O105" s="37">
        <v>158.43100000000001</v>
      </c>
      <c r="P105" s="37">
        <v>171.517</v>
      </c>
      <c r="Q105" s="37">
        <v>124.22</v>
      </c>
      <c r="S105" s="4">
        <f t="shared" si="132"/>
        <v>203.34919434812406</v>
      </c>
      <c r="T105" s="4">
        <f t="shared" si="132"/>
        <v>201.13517577007377</v>
      </c>
      <c r="U105" s="4">
        <f t="shared" si="132"/>
        <v>203.75102166174008</v>
      </c>
      <c r="V105" s="4">
        <f t="shared" si="132"/>
        <v>202.86085794880074</v>
      </c>
      <c r="W105" s="4">
        <f t="shared" si="132"/>
        <v>192.71093837408387</v>
      </c>
      <c r="X105" s="4">
        <f t="shared" si="132"/>
        <v>192.35362303032369</v>
      </c>
      <c r="Y105" s="4">
        <f t="shared" si="132"/>
        <v>194.39492513279382</v>
      </c>
      <c r="Z105" s="4">
        <f t="shared" si="132"/>
        <v>177.31935218286142</v>
      </c>
      <c r="AA105" s="4">
        <f t="shared" si="132"/>
        <v>168.87331884510516</v>
      </c>
      <c r="AB105" s="4">
        <f t="shared" si="132"/>
        <v>156.87580110670069</v>
      </c>
      <c r="AC105" s="4">
        <f t="shared" si="132"/>
        <v>145.92792560914083</v>
      </c>
      <c r="AD105" s="4">
        <f t="shared" si="132"/>
        <v>149.59651475895481</v>
      </c>
      <c r="AE105" s="4">
        <f t="shared" si="132"/>
        <v>152.39095885361547</v>
      </c>
      <c r="AF105" s="4">
        <f t="shared" si="132"/>
        <v>166.12895693793078</v>
      </c>
      <c r="AG105" s="4">
        <f t="shared" si="132"/>
        <v>123.15559163861408</v>
      </c>
      <c r="AI105" s="4">
        <f t="shared" si="133"/>
        <v>-7.8411943481240485</v>
      </c>
      <c r="AJ105" s="4">
        <f t="shared" si="133"/>
        <v>-5.9321757700737692</v>
      </c>
      <c r="AK105" s="4">
        <f t="shared" si="133"/>
        <v>-10.734021661740087</v>
      </c>
      <c r="AL105" s="4">
        <f t="shared" si="133"/>
        <v>-4.1318579488007288</v>
      </c>
      <c r="AM105" s="4">
        <f t="shared" si="133"/>
        <v>1.9500616259161347</v>
      </c>
      <c r="AN105" s="4">
        <f t="shared" si="133"/>
        <v>-0.62462303032367572</v>
      </c>
      <c r="AO105" s="4">
        <f t="shared" si="133"/>
        <v>-2.4799251327938236</v>
      </c>
      <c r="AP105" s="4">
        <f t="shared" si="133"/>
        <v>5.7486478171385897</v>
      </c>
      <c r="AQ105" s="4">
        <f t="shared" si="133"/>
        <v>5.4026811548948501</v>
      </c>
      <c r="AR105" s="4">
        <f t="shared" si="133"/>
        <v>5.6581988932992999</v>
      </c>
      <c r="AS105" s="4">
        <f t="shared" si="133"/>
        <v>6.4000743908591744</v>
      </c>
      <c r="AT105" s="4">
        <f t="shared" si="133"/>
        <v>5.0934852410451867</v>
      </c>
      <c r="AU105" s="4">
        <f t="shared" si="133"/>
        <v>6.0400411463845387</v>
      </c>
      <c r="AV105" s="4">
        <f t="shared" si="133"/>
        <v>5.3880430620692152</v>
      </c>
      <c r="AW105" s="4">
        <f t="shared" si="133"/>
        <v>1.0644083613859152</v>
      </c>
      <c r="AY105" s="2">
        <f t="shared" si="125"/>
        <v>96.945887341718489</v>
      </c>
      <c r="AZ105" s="2">
        <f t="shared" si="125"/>
        <v>94.633223904708217</v>
      </c>
      <c r="BA105" s="2">
        <f t="shared" si="125"/>
        <v>97.397571539280761</v>
      </c>
      <c r="BB105" s="2">
        <f t="shared" si="125"/>
        <v>100.15935211372822</v>
      </c>
      <c r="BC105" s="2">
        <f t="shared" si="125"/>
        <v>100.35856340709729</v>
      </c>
      <c r="BD105" s="2">
        <f t="shared" si="125"/>
        <v>101.64310875527738</v>
      </c>
      <c r="BE105" s="2">
        <f t="shared" si="125"/>
        <v>102.27933875671739</v>
      </c>
      <c r="BF105" s="2">
        <f t="shared" si="125"/>
        <v>101.02199191396168</v>
      </c>
      <c r="BG105" s="2">
        <f t="shared" si="125"/>
        <v>99.73921353409014</v>
      </c>
      <c r="BH105" s="2">
        <f t="shared" si="125"/>
        <v>101.05199443148727</v>
      </c>
      <c r="BI105" s="2">
        <f t="shared" si="125"/>
        <v>98.903423905315861</v>
      </c>
      <c r="BJ105" s="2">
        <f t="shared" si="125"/>
        <v>98.536993824795218</v>
      </c>
      <c r="BK105" s="2">
        <f t="shared" si="125"/>
        <v>98.688824077777056</v>
      </c>
      <c r="BL105" s="2">
        <f t="shared" si="125"/>
        <v>101.72373740537273</v>
      </c>
      <c r="BM105" s="2">
        <f t="shared" si="125"/>
        <v>104.49447592601672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112.84588663967611</v>
      </c>
      <c r="DL105" s="2">
        <f t="shared" si="134"/>
        <v>114.43752926829271</v>
      </c>
      <c r="DM105" s="2">
        <f t="shared" si="134"/>
        <v>117.26134574898785</v>
      </c>
      <c r="DN105" s="2">
        <f t="shared" si="134"/>
        <v>122.52011875843456</v>
      </c>
      <c r="DO105" s="2">
        <f t="shared" si="134"/>
        <v>122.43334850640113</v>
      </c>
      <c r="DP105" s="2">
        <f t="shared" si="134"/>
        <v>124.52387854251013</v>
      </c>
      <c r="DQ105" s="2">
        <f t="shared" si="134"/>
        <v>122.54829018492177</v>
      </c>
      <c r="DR105" s="2">
        <f t="shared" si="134"/>
        <v>123.33269244959243</v>
      </c>
      <c r="DS105" s="2">
        <f t="shared" si="134"/>
        <v>123.42138549978547</v>
      </c>
      <c r="DT105" s="2">
        <f t="shared" si="134"/>
        <v>123.17514830544829</v>
      </c>
      <c r="DU105" s="2">
        <f t="shared" si="134"/>
        <v>123.21318181818179</v>
      </c>
      <c r="DV105" s="2">
        <f t="shared" si="134"/>
        <v>120.2797831932773</v>
      </c>
      <c r="DW105" s="2">
        <f t="shared" si="134"/>
        <v>113.49937815126052</v>
      </c>
      <c r="DX105" s="2">
        <f t="shared" si="134"/>
        <v>116.5724750445633</v>
      </c>
      <c r="DY105" s="2">
        <f t="shared" si="134"/>
        <v>106.93827472527471</v>
      </c>
      <c r="EA105" s="2">
        <f t="shared" si="94"/>
        <v>96.357640668206272</v>
      </c>
      <c r="EB105" s="2">
        <f t="shared" si="94"/>
        <v>93.965070838252657</v>
      </c>
      <c r="EC105" s="2">
        <f t="shared" si="94"/>
        <v>96.681181447411504</v>
      </c>
      <c r="ED105" s="2">
        <f t="shared" si="94"/>
        <v>99.365765909779</v>
      </c>
      <c r="EE105" s="2">
        <f t="shared" si="94"/>
        <v>99.610062067425758</v>
      </c>
      <c r="EF105" s="2">
        <f t="shared" si="94"/>
        <v>100.82625714870566</v>
      </c>
      <c r="EG105" s="2">
        <f t="shared" si="94"/>
        <v>101.48562405526658</v>
      </c>
      <c r="EH105" s="2">
        <f t="shared" si="94"/>
        <v>100.19097797594476</v>
      </c>
      <c r="EI105" s="2">
        <f t="shared" si="94"/>
        <v>98.826188906779379</v>
      </c>
      <c r="EJ105" s="2">
        <f t="shared" si="94"/>
        <v>100.19728897338402</v>
      </c>
      <c r="EK105" s="2">
        <f t="shared" si="94"/>
        <v>97.956022966986609</v>
      </c>
      <c r="EL105" s="2">
        <f t="shared" si="94"/>
        <v>97.714941120673558</v>
      </c>
      <c r="EM105" s="2">
        <f t="shared" si="135"/>
        <v>98.15377026400148</v>
      </c>
      <c r="EN105" s="2">
        <f t="shared" si="135"/>
        <v>101.10602161775232</v>
      </c>
      <c r="EO105" s="2">
        <f t="shared" si="135"/>
        <v>104.37892803658188</v>
      </c>
      <c r="EQ105" s="2">
        <f t="shared" si="136"/>
        <v>96.354531239851909</v>
      </c>
      <c r="ER105" s="2">
        <f t="shared" si="136"/>
        <v>93.226440509420769</v>
      </c>
      <c r="ES105" s="2">
        <f t="shared" si="136"/>
        <v>96.51194561800358</v>
      </c>
      <c r="ET105" s="2">
        <f t="shared" si="136"/>
        <v>98.931805131814002</v>
      </c>
      <c r="EU105" s="2">
        <f t="shared" si="136"/>
        <v>99.242318720537952</v>
      </c>
      <c r="EV105" s="2">
        <f t="shared" si="136"/>
        <v>100.79400097871856</v>
      </c>
      <c r="EW105" s="2">
        <f t="shared" si="136"/>
        <v>101.52893708592201</v>
      </c>
      <c r="EX105" s="2">
        <f t="shared" si="136"/>
        <v>100.1147055319036</v>
      </c>
      <c r="EY105" s="2">
        <f t="shared" si="136"/>
        <v>98.608764819808428</v>
      </c>
      <c r="EZ105" s="2">
        <f t="shared" si="136"/>
        <v>99.892603700612113</v>
      </c>
      <c r="FA105" s="2">
        <f t="shared" si="136"/>
        <v>98.017262095696339</v>
      </c>
      <c r="FB105" s="2">
        <f t="shared" si="136"/>
        <v>97.483234580548441</v>
      </c>
      <c r="FC105" s="2">
        <f t="shared" si="136"/>
        <v>98.128295904232971</v>
      </c>
      <c r="FD105" s="2">
        <f t="shared" si="136"/>
        <v>101.19444030880277</v>
      </c>
      <c r="FE105" s="2">
        <f t="shared" si="136"/>
        <v>105.43877485949372</v>
      </c>
      <c r="FG105" s="2">
        <f t="shared" si="137"/>
        <v>0.96432237148976496</v>
      </c>
      <c r="FH105" s="2">
        <f t="shared" si="137"/>
        <v>0.96721896378945227</v>
      </c>
      <c r="FI105" s="2">
        <f t="shared" si="137"/>
        <v>0.96515787293502697</v>
      </c>
      <c r="FJ105" s="2">
        <f t="shared" si="137"/>
        <v>0.96564496656917409</v>
      </c>
      <c r="FK105" s="2">
        <f t="shared" si="137"/>
        <v>0.96712233017900839</v>
      </c>
      <c r="FL105" s="2">
        <f t="shared" si="137"/>
        <v>0.96552353573340721</v>
      </c>
      <c r="FM105" s="2">
        <f t="shared" si="137"/>
        <v>0.96232583336129973</v>
      </c>
      <c r="FN105" s="2">
        <f t="shared" si="137"/>
        <v>0.96407213140838832</v>
      </c>
      <c r="FO105" s="2">
        <f t="shared" si="137"/>
        <v>0.96282363652701652</v>
      </c>
      <c r="FP105" s="2">
        <f t="shared" si="137"/>
        <v>0.96270726019133379</v>
      </c>
      <c r="FQ105" s="2">
        <f t="shared" si="137"/>
        <v>0.96250748046223322</v>
      </c>
      <c r="FR105" s="2">
        <f t="shared" si="137"/>
        <v>0.96350249928515408</v>
      </c>
      <c r="FS105" s="2">
        <f t="shared" si="137"/>
        <v>0.96512250072333172</v>
      </c>
      <c r="FT105" s="2">
        <f t="shared" si="137"/>
        <v>0.96008840977835808</v>
      </c>
      <c r="FU105" s="2">
        <f t="shared" si="137"/>
        <v>0.95672705859644325</v>
      </c>
      <c r="FW105" s="2">
        <f t="shared" si="127"/>
        <v>4.7729169397854746E-3</v>
      </c>
      <c r="FX105" s="2">
        <f t="shared" si="127"/>
        <v>4.0011011505686703E-3</v>
      </c>
      <c r="FY105" s="2">
        <f t="shared" si="127"/>
        <v>3.9389279836404695E-3</v>
      </c>
      <c r="FZ105" s="2">
        <f t="shared" si="127"/>
        <v>4.3376321802495984E-3</v>
      </c>
      <c r="GA105" s="2">
        <f t="shared" si="127"/>
        <v>5.0990347340663308E-3</v>
      </c>
      <c r="GB105" s="2">
        <f t="shared" si="127"/>
        <v>4.9165978198511149E-3</v>
      </c>
      <c r="GC105" s="2">
        <f t="shared" si="127"/>
        <v>4.5323041105722224E-3</v>
      </c>
      <c r="GD105" s="2">
        <f t="shared" si="127"/>
        <v>5.4874153063223059E-3</v>
      </c>
      <c r="GE105" s="2">
        <f t="shared" si="127"/>
        <v>6.1416420734122278E-3</v>
      </c>
      <c r="GF105" s="2">
        <f t="shared" si="127"/>
        <v>7.226707439838425E-3</v>
      </c>
      <c r="GG105" s="2">
        <f t="shared" si="127"/>
        <v>7.2897286708688983E-3</v>
      </c>
      <c r="GH105" s="2">
        <f t="shared" si="127"/>
        <v>6.5066594700859699E-3</v>
      </c>
      <c r="GI105" s="2">
        <f t="shared" si="127"/>
        <v>6.3834464853969371E-3</v>
      </c>
      <c r="GJ105" s="2">
        <f t="shared" si="127"/>
        <v>4.8070861757543793E-3</v>
      </c>
      <c r="GK105" s="2">
        <f t="shared" si="127"/>
        <v>4.526531608092214E-3</v>
      </c>
      <c r="GM105" s="86">
        <f t="shared" si="128"/>
        <v>1.3499856483625149E-12</v>
      </c>
      <c r="GN105" s="86">
        <f t="shared" si="128"/>
        <v>1.2949281782606924E-8</v>
      </c>
      <c r="GO105" s="86">
        <f t="shared" si="128"/>
        <v>1.1118416983007476E-11</v>
      </c>
      <c r="GP105" s="86">
        <f t="shared" si="128"/>
        <v>3.2846618615120201E-16</v>
      </c>
      <c r="GQ105" s="86">
        <f t="shared" si="128"/>
        <v>2.2532692123524335E-15</v>
      </c>
      <c r="GR105" s="86">
        <f t="shared" si="128"/>
        <v>1.1850639472504455E-10</v>
      </c>
      <c r="GS105" s="86">
        <f t="shared" si="128"/>
        <v>7.3831892803103749E-12</v>
      </c>
      <c r="GT105" s="86">
        <f t="shared" si="128"/>
        <v>1.2187808922943373E-15</v>
      </c>
      <c r="GU105" s="86">
        <f t="shared" si="128"/>
        <v>1.6105773216161836E-14</v>
      </c>
      <c r="GV105" s="86">
        <f t="shared" si="128"/>
        <v>1.4073507281397677E-14</v>
      </c>
      <c r="GW105" s="86">
        <f t="shared" si="128"/>
        <v>5.1145260675403342E-14</v>
      </c>
      <c r="GX105" s="86">
        <f t="shared" si="128"/>
        <v>3.2632818879093873E-16</v>
      </c>
      <c r="GY105" s="86">
        <f t="shared" si="128"/>
        <v>3.2194555640401275E-12</v>
      </c>
      <c r="GZ105" s="86">
        <f t="shared" si="128"/>
        <v>1.0877425253643229E-15</v>
      </c>
      <c r="HA105" s="86">
        <f t="shared" si="128"/>
        <v>2.7838999262916206E-19</v>
      </c>
      <c r="HC105" s="86">
        <f t="shared" si="73"/>
        <v>0.60986460877321513</v>
      </c>
      <c r="HD105" s="86">
        <f t="shared" si="73"/>
        <v>0.5271112368750126</v>
      </c>
      <c r="HE105" s="86">
        <f t="shared" si="73"/>
        <v>0.60061786701269548</v>
      </c>
      <c r="HF105" s="86">
        <f t="shared" si="73"/>
        <v>0.60718308221676309</v>
      </c>
      <c r="HG105" s="86">
        <f t="shared" si="73"/>
        <v>0.59864359661322197</v>
      </c>
      <c r="HH105" s="86">
        <f t="shared" si="73"/>
        <v>0.57987221016777901</v>
      </c>
      <c r="HI105" s="86">
        <f t="shared" si="138"/>
        <v>0.59796164130147789</v>
      </c>
      <c r="HJ105" s="86">
        <f t="shared" si="138"/>
        <v>0.56184851715750783</v>
      </c>
      <c r="HK105" s="86">
        <f t="shared" si="138"/>
        <v>0.52487964761734496</v>
      </c>
      <c r="HL105" s="86">
        <f t="shared" si="138"/>
        <v>0.46637059011461679</v>
      </c>
      <c r="HM105" s="86">
        <f t="shared" si="138"/>
        <v>0.40140014430968352</v>
      </c>
      <c r="HN105" s="86">
        <f t="shared" si="138"/>
        <v>0.43831572106842165</v>
      </c>
      <c r="HO105" s="86">
        <f t="shared" si="138"/>
        <v>0.44641956095593638</v>
      </c>
      <c r="HP105" s="86">
        <f t="shared" si="138"/>
        <v>0.51553877122172465</v>
      </c>
      <c r="HQ105" s="86">
        <f t="shared" si="138"/>
        <v>0.26343787722476913</v>
      </c>
      <c r="HS105" s="86">
        <f t="shared" si="129"/>
        <v>6.8591651084030999E-11</v>
      </c>
      <c r="HT105" s="86">
        <f t="shared" si="129"/>
        <v>4.3810390394928481E-12</v>
      </c>
      <c r="HU105" s="86">
        <f t="shared" si="129"/>
        <v>2.3740676041776709E-12</v>
      </c>
      <c r="HV105" s="86">
        <f t="shared" si="129"/>
        <v>2.9037154066776799E-12</v>
      </c>
      <c r="HW105" s="86">
        <f t="shared" si="129"/>
        <v>9.2193140692902394E-12</v>
      </c>
      <c r="HX105" s="86">
        <f t="shared" si="129"/>
        <v>1.2165184483265612E-11</v>
      </c>
      <c r="HY105" s="86">
        <f t="shared" si="129"/>
        <v>3.6705341220062331E-12</v>
      </c>
      <c r="HZ105" s="86">
        <f t="shared" si="129"/>
        <v>2.683114126162501E-11</v>
      </c>
      <c r="IA105" s="86">
        <f t="shared" si="129"/>
        <v>8.8221298350432546E-12</v>
      </c>
      <c r="IB105" s="86">
        <f t="shared" si="129"/>
        <v>3.66795528007906E-11</v>
      </c>
      <c r="IC105" s="86">
        <f t="shared" si="129"/>
        <v>3.2386928730187651E-11</v>
      </c>
      <c r="ID105" s="86">
        <f t="shared" si="129"/>
        <v>7.4916318951567799E-11</v>
      </c>
      <c r="IE105" s="86">
        <f t="shared" si="129"/>
        <v>1.0081329290433809E-10</v>
      </c>
      <c r="IF105" s="86">
        <f t="shared" si="129"/>
        <v>1.0403852939498003E-10</v>
      </c>
      <c r="IG105" s="86">
        <f t="shared" si="129"/>
        <v>1.3023566645075562E-8</v>
      </c>
      <c r="II105" s="86">
        <f t="shared" si="130"/>
        <v>2.3117800819131115E-95</v>
      </c>
      <c r="IJ105" s="86">
        <f t="shared" si="130"/>
        <v>2.2777098358225216E-105</v>
      </c>
      <c r="IK105" s="86">
        <f t="shared" si="130"/>
        <v>2.0865663967585745E-111</v>
      </c>
      <c r="IL105" s="86">
        <f t="shared" si="130"/>
        <v>3.5126994374562872E-112</v>
      </c>
      <c r="IM105" s="86">
        <f t="shared" si="130"/>
        <v>4.6134882913857527E-108</v>
      </c>
      <c r="IN105" s="86">
        <f t="shared" si="130"/>
        <v>9.2585701891587774E-104</v>
      </c>
      <c r="IO105" s="86">
        <f t="shared" si="130"/>
        <v>7.1065146044559302E-112</v>
      </c>
      <c r="IP105" s="86">
        <f t="shared" si="130"/>
        <v>6.1036613373494775E-107</v>
      </c>
      <c r="IQ105" s="86">
        <f t="shared" si="130"/>
        <v>5.6106232880969571E-110</v>
      </c>
      <c r="IR105" s="86">
        <f t="shared" si="130"/>
        <v>6.9995647469516959E-104</v>
      </c>
      <c r="IS105" s="86">
        <f t="shared" si="130"/>
        <v>1.2090068395143191E-104</v>
      </c>
      <c r="IT105" s="86">
        <f t="shared" si="130"/>
        <v>8.9996297494861103E-103</v>
      </c>
      <c r="IU105" s="86">
        <f t="shared" si="130"/>
        <v>3.0110356205031389E-101</v>
      </c>
      <c r="IV105" s="86">
        <f t="shared" si="130"/>
        <v>2.1980750785566028E-61</v>
      </c>
      <c r="IW105" s="86">
        <f t="shared" si="130"/>
        <v>8.0929950503731894E-38</v>
      </c>
      <c r="IY105" s="86">
        <f t="shared" si="131"/>
        <v>0.60986460884315685</v>
      </c>
      <c r="IZ105" s="86">
        <f t="shared" si="131"/>
        <v>0.52711124982867541</v>
      </c>
      <c r="JA105" s="86">
        <f t="shared" si="131"/>
        <v>0.60061786702618802</v>
      </c>
      <c r="JB105" s="86">
        <f t="shared" si="131"/>
        <v>0.6071830822196671</v>
      </c>
      <c r="JC105" s="86">
        <f t="shared" si="131"/>
        <v>0.59864359662244349</v>
      </c>
      <c r="JD105" s="86">
        <f t="shared" si="131"/>
        <v>0.5798722102984506</v>
      </c>
      <c r="JE105" s="86">
        <f t="shared" si="131"/>
        <v>0.5979616413125316</v>
      </c>
      <c r="JF105" s="86">
        <f t="shared" si="131"/>
        <v>0.56184851718434015</v>
      </c>
      <c r="JG105" s="86">
        <f t="shared" si="131"/>
        <v>0.52487964762618322</v>
      </c>
      <c r="JH105" s="86">
        <f t="shared" si="131"/>
        <v>0.46637059015131044</v>
      </c>
      <c r="JI105" s="86">
        <f t="shared" si="131"/>
        <v>0.40140014434212157</v>
      </c>
      <c r="JJ105" s="86">
        <f t="shared" si="131"/>
        <v>0.43831572114333828</v>
      </c>
      <c r="JK105" s="86">
        <f t="shared" si="131"/>
        <v>0.44641956105996916</v>
      </c>
      <c r="JL105" s="86">
        <f t="shared" si="131"/>
        <v>0.51553877132576431</v>
      </c>
      <c r="JM105" s="86">
        <f t="shared" si="131"/>
        <v>0.2634378902483358</v>
      </c>
    </row>
    <row r="106" spans="2:273" x14ac:dyDescent="0.25">
      <c r="B106" s="2">
        <v>79</v>
      </c>
      <c r="C106" s="37">
        <v>190.524</v>
      </c>
      <c r="D106" s="37">
        <v>191.119</v>
      </c>
      <c r="E106" s="37">
        <v>189.94900000000001</v>
      </c>
      <c r="F106" s="37">
        <v>190.661</v>
      </c>
      <c r="G106" s="37">
        <v>176.96600000000001</v>
      </c>
      <c r="H106" s="37">
        <v>180.797</v>
      </c>
      <c r="I106" s="37">
        <v>181.559</v>
      </c>
      <c r="J106" s="37">
        <v>159.38999999999999</v>
      </c>
      <c r="K106" s="37">
        <v>150.37899999999999</v>
      </c>
      <c r="L106" s="37">
        <v>134.5</v>
      </c>
      <c r="M106" s="37">
        <v>122.81</v>
      </c>
      <c r="N106" s="37">
        <v>126.70699999999999</v>
      </c>
      <c r="O106" s="37">
        <v>134.75899999999999</v>
      </c>
      <c r="P106" s="37">
        <v>147.155</v>
      </c>
      <c r="Q106" s="37">
        <v>108.068</v>
      </c>
      <c r="S106" s="4">
        <f t="shared" si="132"/>
        <v>194.55146130574641</v>
      </c>
      <c r="T106" s="4">
        <f t="shared" si="132"/>
        <v>195.1322400776362</v>
      </c>
      <c r="U106" s="4">
        <f t="shared" si="132"/>
        <v>197.60983465757585</v>
      </c>
      <c r="V106" s="4">
        <f t="shared" si="132"/>
        <v>189.2989819987416</v>
      </c>
      <c r="W106" s="4">
        <f t="shared" si="132"/>
        <v>170.5546347522934</v>
      </c>
      <c r="X106" s="4">
        <f t="shared" si="132"/>
        <v>176.66858238334123</v>
      </c>
      <c r="Y106" s="4">
        <f t="shared" si="132"/>
        <v>179.2130115028632</v>
      </c>
      <c r="Z106" s="4">
        <f t="shared" si="132"/>
        <v>153.59286274171509</v>
      </c>
      <c r="AA106" s="4">
        <f t="shared" si="132"/>
        <v>145.30484179308266</v>
      </c>
      <c r="AB106" s="4">
        <f t="shared" si="132"/>
        <v>134.00717430265672</v>
      </c>
      <c r="AC106" s="4">
        <f t="shared" si="132"/>
        <v>124.46694234316521</v>
      </c>
      <c r="AD106" s="4">
        <f t="shared" si="132"/>
        <v>128.83616315293935</v>
      </c>
      <c r="AE106" s="4">
        <f t="shared" si="132"/>
        <v>132.48895255076064</v>
      </c>
      <c r="AF106" s="4">
        <f t="shared" si="132"/>
        <v>144.51195257443783</v>
      </c>
      <c r="AG106" s="4">
        <f t="shared" si="132"/>
        <v>111.93129189829808</v>
      </c>
      <c r="AI106" s="4">
        <f t="shared" si="133"/>
        <v>-4.0274613057464137</v>
      </c>
      <c r="AJ106" s="4">
        <f t="shared" si="133"/>
        <v>-4.0132400776361976</v>
      </c>
      <c r="AK106" s="4">
        <f t="shared" si="133"/>
        <v>-7.6608346575758333</v>
      </c>
      <c r="AL106" s="4">
        <f t="shared" si="133"/>
        <v>1.3620180012584058</v>
      </c>
      <c r="AM106" s="4">
        <f t="shared" si="133"/>
        <v>6.4113652477066125</v>
      </c>
      <c r="AN106" s="4">
        <f t="shared" si="133"/>
        <v>4.1284176166587656</v>
      </c>
      <c r="AO106" s="4">
        <f t="shared" si="133"/>
        <v>2.3459884971368012</v>
      </c>
      <c r="AP106" s="4">
        <f t="shared" si="133"/>
        <v>5.7971372582848915</v>
      </c>
      <c r="AQ106" s="4">
        <f t="shared" si="133"/>
        <v>5.0741582069173319</v>
      </c>
      <c r="AR106" s="4">
        <f t="shared" si="133"/>
        <v>0.49282569734327808</v>
      </c>
      <c r="AS106" s="4">
        <f t="shared" si="133"/>
        <v>-1.6569423431652126</v>
      </c>
      <c r="AT106" s="4">
        <f t="shared" si="133"/>
        <v>-2.1291631529393555</v>
      </c>
      <c r="AU106" s="4">
        <f t="shared" si="133"/>
        <v>2.2700474492393425</v>
      </c>
      <c r="AV106" s="4">
        <f t="shared" si="133"/>
        <v>2.6430474255621732</v>
      </c>
      <c r="AW106" s="4">
        <f t="shared" si="133"/>
        <v>-3.8632918982980868</v>
      </c>
      <c r="AY106" s="2">
        <f t="shared" si="125"/>
        <v>96.754223099509858</v>
      </c>
      <c r="AZ106" s="2">
        <f t="shared" si="125"/>
        <v>94.416733839777862</v>
      </c>
      <c r="BA106" s="2">
        <f t="shared" si="125"/>
        <v>97.159778060180585</v>
      </c>
      <c r="BB106" s="2">
        <f t="shared" si="125"/>
        <v>99.907311460872194</v>
      </c>
      <c r="BC106" s="2">
        <f t="shared" si="125"/>
        <v>100.10110942954466</v>
      </c>
      <c r="BD106" s="2">
        <f t="shared" si="125"/>
        <v>101.4013965318384</v>
      </c>
      <c r="BE106" s="2">
        <f t="shared" si="125"/>
        <v>102.03768026156372</v>
      </c>
      <c r="BF106" s="2">
        <f t="shared" si="125"/>
        <v>100.75903542416611</v>
      </c>
      <c r="BG106" s="2">
        <f t="shared" si="125"/>
        <v>99.490428680142358</v>
      </c>
      <c r="BH106" s="2">
        <f t="shared" si="125"/>
        <v>100.78164737874354</v>
      </c>
      <c r="BI106" s="2">
        <f t="shared" si="125"/>
        <v>98.674691920071481</v>
      </c>
      <c r="BJ106" s="2">
        <f t="shared" si="125"/>
        <v>98.299802152079067</v>
      </c>
      <c r="BK106" s="2">
        <f t="shared" si="125"/>
        <v>98.476673173452127</v>
      </c>
      <c r="BL106" s="2">
        <f t="shared" si="125"/>
        <v>101.52032934737069</v>
      </c>
      <c r="BM106" s="2">
        <f t="shared" si="125"/>
        <v>104.34940083449989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112.91574614290404</v>
      </c>
      <c r="DL106" s="2">
        <f t="shared" si="134"/>
        <v>114.52413048780491</v>
      </c>
      <c r="DM106" s="2">
        <f t="shared" si="134"/>
        <v>117.40849615384614</v>
      </c>
      <c r="DN106" s="2">
        <f t="shared" si="134"/>
        <v>122.68858333333334</v>
      </c>
      <c r="DO106" s="2">
        <f t="shared" si="134"/>
        <v>122.54680227596016</v>
      </c>
      <c r="DP106" s="2">
        <f t="shared" si="134"/>
        <v>124.68558759164023</v>
      </c>
      <c r="DQ106" s="2">
        <f t="shared" si="134"/>
        <v>122.69985561877667</v>
      </c>
      <c r="DR106" s="2">
        <f t="shared" si="134"/>
        <v>123.4990349206349</v>
      </c>
      <c r="DS106" s="2">
        <f t="shared" si="134"/>
        <v>123.61102925782923</v>
      </c>
      <c r="DT106" s="2">
        <f t="shared" si="134"/>
        <v>123.35603685113684</v>
      </c>
      <c r="DU106" s="2">
        <f t="shared" si="134"/>
        <v>123.45910404889226</v>
      </c>
      <c r="DV106" s="2">
        <f t="shared" si="134"/>
        <v>120.48214425770307</v>
      </c>
      <c r="DW106" s="2">
        <f t="shared" si="134"/>
        <v>113.60057086834735</v>
      </c>
      <c r="DX106" s="2">
        <f t="shared" si="134"/>
        <v>116.69940084670233</v>
      </c>
      <c r="DY106" s="2">
        <f t="shared" si="134"/>
        <v>106.84388461538461</v>
      </c>
      <c r="EA106" s="2">
        <f t="shared" si="94"/>
        <v>96.208913382357423</v>
      </c>
      <c r="EB106" s="2">
        <f t="shared" si="94"/>
        <v>93.798432294977758</v>
      </c>
      <c r="EC106" s="2">
        <f t="shared" si="94"/>
        <v>96.49384195171325</v>
      </c>
      <c r="ED106" s="2">
        <f t="shared" si="94"/>
        <v>99.170170753860134</v>
      </c>
      <c r="EE106" s="2">
        <f t="shared" si="94"/>
        <v>99.407222079581246</v>
      </c>
      <c r="EF106" s="2">
        <f t="shared" si="94"/>
        <v>100.643303434213</v>
      </c>
      <c r="EG106" s="2">
        <f t="shared" si="94"/>
        <v>101.29973676822726</v>
      </c>
      <c r="EH106" s="2">
        <f t="shared" si="94"/>
        <v>99.986607838604044</v>
      </c>
      <c r="EI106" s="2">
        <f t="shared" si="94"/>
        <v>98.642480258964824</v>
      </c>
      <c r="EJ106" s="2">
        <f t="shared" si="94"/>
        <v>99.986496197718623</v>
      </c>
      <c r="EK106" s="2">
        <f t="shared" si="94"/>
        <v>97.793731515662913</v>
      </c>
      <c r="EL106" s="2">
        <f t="shared" si="94"/>
        <v>97.535095990472982</v>
      </c>
      <c r="EM106" s="2">
        <f t="shared" si="135"/>
        <v>97.978394292084104</v>
      </c>
      <c r="EN106" s="2">
        <f t="shared" si="135"/>
        <v>100.944386277738</v>
      </c>
      <c r="EO106" s="2">
        <f t="shared" si="135"/>
        <v>104.2413941126036</v>
      </c>
      <c r="EQ106" s="2">
        <f t="shared" si="136"/>
        <v>96.205944404754163</v>
      </c>
      <c r="ER106" s="2">
        <f t="shared" si="136"/>
        <v>93.086978715980436</v>
      </c>
      <c r="ES106" s="2">
        <f t="shared" si="136"/>
        <v>96.331707580766761</v>
      </c>
      <c r="ET106" s="2">
        <f t="shared" si="136"/>
        <v>98.754472895577322</v>
      </c>
      <c r="EU106" s="2">
        <f t="shared" si="136"/>
        <v>99.056281522977585</v>
      </c>
      <c r="EV106" s="2">
        <f t="shared" si="136"/>
        <v>100.61240730624786</v>
      </c>
      <c r="EW106" s="2">
        <f t="shared" si="136"/>
        <v>101.34119821608107</v>
      </c>
      <c r="EX106" s="2">
        <f t="shared" si="136"/>
        <v>99.913761747574114</v>
      </c>
      <c r="EY106" s="2">
        <f t="shared" si="136"/>
        <v>98.435251754116976</v>
      </c>
      <c r="EZ106" s="2">
        <f t="shared" si="136"/>
        <v>99.696548497495812</v>
      </c>
      <c r="FA106" s="2">
        <f t="shared" si="136"/>
        <v>97.851901642730439</v>
      </c>
      <c r="FB106" s="2">
        <f t="shared" si="136"/>
        <v>97.314508951214947</v>
      </c>
      <c r="FC106" s="2">
        <f t="shared" si="136"/>
        <v>97.953913146574763</v>
      </c>
      <c r="FD106" s="2">
        <f t="shared" si="136"/>
        <v>101.02839804873743</v>
      </c>
      <c r="FE106" s="2">
        <f t="shared" si="136"/>
        <v>105.23026279843532</v>
      </c>
      <c r="FG106" s="2">
        <f t="shared" si="137"/>
        <v>0.9673591484596592</v>
      </c>
      <c r="FH106" s="2">
        <f t="shared" si="137"/>
        <v>0.97001685699674012</v>
      </c>
      <c r="FI106" s="2">
        <f t="shared" si="137"/>
        <v>0.96812588503550157</v>
      </c>
      <c r="FJ106" s="2">
        <f t="shared" si="137"/>
        <v>0.96857283687861029</v>
      </c>
      <c r="FK106" s="2">
        <f t="shared" si="137"/>
        <v>0.96992821472726931</v>
      </c>
      <c r="FL106" s="2">
        <f t="shared" si="137"/>
        <v>0.9684614168547887</v>
      </c>
      <c r="FM106" s="2">
        <f t="shared" si="137"/>
        <v>0.96552647474204401</v>
      </c>
      <c r="FN106" s="2">
        <f t="shared" si="137"/>
        <v>0.96712948205729588</v>
      </c>
      <c r="FO106" s="2">
        <f t="shared" si="137"/>
        <v>0.96598348153235858</v>
      </c>
      <c r="FP106" s="2">
        <f t="shared" si="137"/>
        <v>0.96587664616354552</v>
      </c>
      <c r="FQ106" s="2">
        <f t="shared" si="137"/>
        <v>0.96569324000437273</v>
      </c>
      <c r="FR106" s="2">
        <f t="shared" si="137"/>
        <v>0.96660664483703973</v>
      </c>
      <c r="FS106" s="2">
        <f t="shared" si="137"/>
        <v>0.96809342638046536</v>
      </c>
      <c r="FT106" s="2">
        <f t="shared" si="137"/>
        <v>0.96347191824747824</v>
      </c>
      <c r="FU106" s="2">
        <f t="shared" si="137"/>
        <v>0.9603837676117255</v>
      </c>
      <c r="FW106" s="2">
        <f t="shared" si="127"/>
        <v>5.2309905772945069E-3</v>
      </c>
      <c r="FX106" s="2">
        <f t="shared" si="127"/>
        <v>4.3854273138010137E-3</v>
      </c>
      <c r="FY106" s="2">
        <f t="shared" si="127"/>
        <v>4.3173079839820255E-3</v>
      </c>
      <c r="FZ106" s="2">
        <f t="shared" si="127"/>
        <v>4.7541295674533683E-3</v>
      </c>
      <c r="GA106" s="2">
        <f t="shared" si="127"/>
        <v>5.588231301071017E-3</v>
      </c>
      <c r="GB106" s="2">
        <f t="shared" si="127"/>
        <v>5.3883863572996467E-3</v>
      </c>
      <c r="GC106" s="2">
        <f t="shared" si="127"/>
        <v>4.9674005476222256E-3</v>
      </c>
      <c r="GD106" s="2">
        <f t="shared" si="127"/>
        <v>6.0136475157710747E-3</v>
      </c>
      <c r="GE106" s="2">
        <f t="shared" si="127"/>
        <v>6.7301887526575862E-3</v>
      </c>
      <c r="GF106" s="2">
        <f t="shared" si="127"/>
        <v>7.9184062688623432E-3</v>
      </c>
      <c r="GG106" s="2">
        <f t="shared" si="127"/>
        <v>7.9874109982705863E-3</v>
      </c>
      <c r="GH106" s="2">
        <f t="shared" si="127"/>
        <v>7.1299344168676429E-3</v>
      </c>
      <c r="GI106" s="2">
        <f t="shared" si="127"/>
        <v>6.9950019218034147E-3</v>
      </c>
      <c r="GJ106" s="2">
        <f t="shared" si="127"/>
        <v>5.268421795288707E-3</v>
      </c>
      <c r="GK106" s="2">
        <f t="shared" si="127"/>
        <v>4.9610766526818435E-3</v>
      </c>
      <c r="GM106" s="86">
        <f t="shared" si="128"/>
        <v>7.4010607792496118E-14</v>
      </c>
      <c r="GN106" s="86">
        <f t="shared" si="128"/>
        <v>1.876690548393285E-9</v>
      </c>
      <c r="GO106" s="86">
        <f t="shared" si="128"/>
        <v>7.5903743514190699E-13</v>
      </c>
      <c r="GP106" s="86">
        <f t="shared" si="128"/>
        <v>7.2132277476663101E-18</v>
      </c>
      <c r="GQ106" s="86">
        <f t="shared" si="128"/>
        <v>7.0321018431604796E-17</v>
      </c>
      <c r="GR106" s="86">
        <f t="shared" si="128"/>
        <v>1.1334648710651661E-11</v>
      </c>
      <c r="GS106" s="86">
        <f t="shared" si="128"/>
        <v>4.921814429571018E-13</v>
      </c>
      <c r="GT106" s="86">
        <f t="shared" si="128"/>
        <v>3.4944396289259701E-17</v>
      </c>
      <c r="GU106" s="86">
        <f t="shared" si="128"/>
        <v>6.0857330887419988E-16</v>
      </c>
      <c r="GV106" s="86">
        <f t="shared" si="128"/>
        <v>5.4411800341975523E-16</v>
      </c>
      <c r="GW106" s="86">
        <f t="shared" si="128"/>
        <v>2.4470818862834644E-15</v>
      </c>
      <c r="GX106" s="86">
        <f t="shared" si="128"/>
        <v>9.0750512993403205E-18</v>
      </c>
      <c r="GY106" s="86">
        <f t="shared" si="128"/>
        <v>2.4638170372303914E-13</v>
      </c>
      <c r="GZ106" s="86">
        <f t="shared" si="128"/>
        <v>3.244952744356133E-17</v>
      </c>
      <c r="HA106" s="86">
        <f t="shared" si="128"/>
        <v>5.1291072343690973E-21</v>
      </c>
      <c r="HC106" s="86">
        <f t="shared" si="73"/>
        <v>0.62316839887485986</v>
      </c>
      <c r="HD106" s="86">
        <f t="shared" si="73"/>
        <v>0.5536599948132932</v>
      </c>
      <c r="HE106" s="86">
        <f t="shared" si="73"/>
        <v>0.63239667145473921</v>
      </c>
      <c r="HF106" s="86">
        <f t="shared" si="73"/>
        <v>0.59369297131385501</v>
      </c>
      <c r="HG106" s="86">
        <f t="shared" si="73"/>
        <v>0.51803168493851881</v>
      </c>
      <c r="HH106" s="86">
        <f t="shared" si="73"/>
        <v>0.54209300885345002</v>
      </c>
      <c r="HI106" s="86">
        <f t="shared" si="138"/>
        <v>0.56489451641768318</v>
      </c>
      <c r="HJ106" s="86">
        <f t="shared" si="138"/>
        <v>0.44428217156501715</v>
      </c>
      <c r="HK106" s="86">
        <f t="shared" si="138"/>
        <v>0.40068104000355143</v>
      </c>
      <c r="HL106" s="86">
        <f t="shared" si="138"/>
        <v>0.32177925353042391</v>
      </c>
      <c r="HM106" s="86">
        <f t="shared" si="138"/>
        <v>0.25696599557364719</v>
      </c>
      <c r="HN106" s="86">
        <f t="shared" si="138"/>
        <v>0.30351334956283815</v>
      </c>
      <c r="HO106" s="86">
        <f t="shared" si="138"/>
        <v>0.32679583548420121</v>
      </c>
      <c r="HP106" s="86">
        <f t="shared" si="138"/>
        <v>0.39940454247007257</v>
      </c>
      <c r="HQ106" s="86">
        <f t="shared" si="138"/>
        <v>0.13096881028160737</v>
      </c>
      <c r="HS106" s="86">
        <f t="shared" si="129"/>
        <v>2.3580068655358949E-10</v>
      </c>
      <c r="HT106" s="86">
        <f t="shared" si="129"/>
        <v>1.6602262987263138E-11</v>
      </c>
      <c r="HU106" s="86">
        <f t="shared" si="129"/>
        <v>9.4632696607430366E-12</v>
      </c>
      <c r="HV106" s="86">
        <f t="shared" si="129"/>
        <v>1.1851320524668983E-11</v>
      </c>
      <c r="HW106" s="86">
        <f t="shared" si="129"/>
        <v>3.6999691001298691E-11</v>
      </c>
      <c r="HX106" s="86">
        <f t="shared" si="129"/>
        <v>4.6672381485892435E-11</v>
      </c>
      <c r="HY106" s="86">
        <f t="shared" si="129"/>
        <v>1.5024128149062569E-11</v>
      </c>
      <c r="HZ106" s="86">
        <f t="shared" si="129"/>
        <v>1.0565373197089855E-10</v>
      </c>
      <c r="IA106" s="86">
        <f t="shared" si="129"/>
        <v>3.7760793264287172E-11</v>
      </c>
      <c r="IB106" s="86">
        <f t="shared" si="129"/>
        <v>1.5114676691327527E-10</v>
      </c>
      <c r="IC106" s="86">
        <f t="shared" si="129"/>
        <v>1.3500755143425682E-10</v>
      </c>
      <c r="ID106" s="86">
        <f t="shared" si="129"/>
        <v>2.9121788141007713E-10</v>
      </c>
      <c r="IE106" s="86">
        <f t="shared" si="129"/>
        <v>3.8252870202868839E-10</v>
      </c>
      <c r="IF106" s="86">
        <f t="shared" si="129"/>
        <v>3.6876400915219069E-10</v>
      </c>
      <c r="IG106" s="86">
        <f t="shared" si="129"/>
        <v>3.4801436017024338E-8</v>
      </c>
      <c r="II106" s="86">
        <f t="shared" si="130"/>
        <v>3.6260465248093556E-92</v>
      </c>
      <c r="IJ106" s="86">
        <f t="shared" si="130"/>
        <v>6.0508236904097545E-102</v>
      </c>
      <c r="IK106" s="86">
        <f t="shared" si="130"/>
        <v>8.5713064622673796E-108</v>
      </c>
      <c r="IL106" s="86">
        <f t="shared" si="130"/>
        <v>1.7742579150777494E-108</v>
      </c>
      <c r="IM106" s="86">
        <f t="shared" si="130"/>
        <v>2.178691732928165E-104</v>
      </c>
      <c r="IN106" s="86">
        <f t="shared" si="130"/>
        <v>2.9372781958351125E-100</v>
      </c>
      <c r="IO106" s="86">
        <f t="shared" si="130"/>
        <v>3.7559093050624927E-108</v>
      </c>
      <c r="IP106" s="86">
        <f t="shared" si="130"/>
        <v>2.9657695635448905E-103</v>
      </c>
      <c r="IQ106" s="86">
        <f t="shared" si="130"/>
        <v>4.223530949398158E-106</v>
      </c>
      <c r="IR106" s="86">
        <f t="shared" si="130"/>
        <v>4.2071516449015658E-100</v>
      </c>
      <c r="IS106" s="86">
        <f t="shared" si="130"/>
        <v>7.8753470246194133E-101</v>
      </c>
      <c r="IT106" s="86">
        <f t="shared" si="130"/>
        <v>4.1141173308301915E-99</v>
      </c>
      <c r="IU106" s="86">
        <f t="shared" si="130"/>
        <v>1.1747226567280983E-97</v>
      </c>
      <c r="IV106" s="86">
        <f t="shared" si="130"/>
        <v>2.4075341873317121E-59</v>
      </c>
      <c r="IW106" s="86">
        <f t="shared" si="130"/>
        <v>1.3508005350952861E-36</v>
      </c>
      <c r="IY106" s="86">
        <f t="shared" si="131"/>
        <v>0.62316839911073463</v>
      </c>
      <c r="IZ106" s="86">
        <f t="shared" si="131"/>
        <v>0.55365999670658606</v>
      </c>
      <c r="JA106" s="86">
        <f t="shared" si="131"/>
        <v>0.63239667146496159</v>
      </c>
      <c r="JB106" s="86">
        <f t="shared" si="131"/>
        <v>0.59369297132570631</v>
      </c>
      <c r="JC106" s="86">
        <f t="shared" si="131"/>
        <v>0.51803168497551866</v>
      </c>
      <c r="JD106" s="86">
        <f t="shared" si="131"/>
        <v>0.54209300891145695</v>
      </c>
      <c r="JE106" s="86">
        <f t="shared" si="131"/>
        <v>0.56489451643319943</v>
      </c>
      <c r="JF106" s="86">
        <f t="shared" si="131"/>
        <v>0.44428217167067091</v>
      </c>
      <c r="JG106" s="86">
        <f t="shared" si="131"/>
        <v>0.40068104004131283</v>
      </c>
      <c r="JH106" s="86">
        <f t="shared" si="131"/>
        <v>0.32177925368157123</v>
      </c>
      <c r="JI106" s="86">
        <f t="shared" si="131"/>
        <v>0.25696599570865719</v>
      </c>
      <c r="JJ106" s="86">
        <f t="shared" si="131"/>
        <v>0.30351334985405604</v>
      </c>
      <c r="JK106" s="86">
        <f t="shared" si="131"/>
        <v>0.32679583586697625</v>
      </c>
      <c r="JL106" s="86">
        <f t="shared" si="131"/>
        <v>0.39940454283883664</v>
      </c>
      <c r="JM106" s="86">
        <f t="shared" si="131"/>
        <v>0.13096884508304338</v>
      </c>
    </row>
    <row r="107" spans="2:273" x14ac:dyDescent="0.25">
      <c r="B107" s="2">
        <v>80</v>
      </c>
      <c r="C107" s="37">
        <v>179.77799999999999</v>
      </c>
      <c r="D107" s="37">
        <v>185.25399999999999</v>
      </c>
      <c r="E107" s="37">
        <v>180.69499999999999</v>
      </c>
      <c r="F107" s="37">
        <v>175.59299999999999</v>
      </c>
      <c r="G107" s="37">
        <v>149.62700000000001</v>
      </c>
      <c r="H107" s="37">
        <v>163.37299999999999</v>
      </c>
      <c r="I107" s="37">
        <v>164.864</v>
      </c>
      <c r="J107" s="37">
        <v>129.136</v>
      </c>
      <c r="K107" s="37">
        <v>122</v>
      </c>
      <c r="L107" s="37">
        <v>112.276</v>
      </c>
      <c r="M107" s="37">
        <v>105.172</v>
      </c>
      <c r="N107" s="37">
        <v>107.155</v>
      </c>
      <c r="O107" s="37">
        <v>112.155</v>
      </c>
      <c r="P107" s="37">
        <v>125.03400000000001</v>
      </c>
      <c r="Q107" s="37">
        <v>103.881</v>
      </c>
      <c r="S107" s="4">
        <f t="shared" si="132"/>
        <v>176.39096965898088</v>
      </c>
      <c r="T107" s="4">
        <f t="shared" si="132"/>
        <v>182.90151341164204</v>
      </c>
      <c r="U107" s="4">
        <f t="shared" si="132"/>
        <v>180.54167005175725</v>
      </c>
      <c r="V107" s="4">
        <f t="shared" si="132"/>
        <v>167.74600168197705</v>
      </c>
      <c r="W107" s="4">
        <f t="shared" si="132"/>
        <v>145.49125563546718</v>
      </c>
      <c r="X107" s="4">
        <f t="shared" si="132"/>
        <v>157.05224563087202</v>
      </c>
      <c r="Y107" s="4">
        <f t="shared" si="132"/>
        <v>158.55852859289237</v>
      </c>
      <c r="Z107" s="4">
        <f t="shared" si="132"/>
        <v>131.01337596038644</v>
      </c>
      <c r="AA107" s="4">
        <f t="shared" si="132"/>
        <v>124.65078055823295</v>
      </c>
      <c r="AB107" s="4">
        <f t="shared" si="132"/>
        <v>116.7347609314005</v>
      </c>
      <c r="AC107" s="4">
        <f t="shared" si="132"/>
        <v>110.02997907453343</v>
      </c>
      <c r="AD107" s="4">
        <f t="shared" si="132"/>
        <v>113.40875012195291</v>
      </c>
      <c r="AE107" s="4">
        <f t="shared" si="132"/>
        <v>116.87674303814478</v>
      </c>
      <c r="AF107" s="4">
        <f t="shared" si="132"/>
        <v>125.56388214033208</v>
      </c>
      <c r="AG107" s="4">
        <f t="shared" si="132"/>
        <v>106.5713264397737</v>
      </c>
      <c r="AI107" s="4">
        <f t="shared" si="133"/>
        <v>3.3870303410191127</v>
      </c>
      <c r="AJ107" s="4">
        <f t="shared" si="133"/>
        <v>2.352486588357948</v>
      </c>
      <c r="AK107" s="4">
        <f t="shared" si="133"/>
        <v>0.15332994824274238</v>
      </c>
      <c r="AL107" s="4">
        <f t="shared" si="133"/>
        <v>7.8469983180229406</v>
      </c>
      <c r="AM107" s="4">
        <f t="shared" si="133"/>
        <v>4.135744364532826</v>
      </c>
      <c r="AN107" s="4">
        <f t="shared" si="133"/>
        <v>6.3207543691279682</v>
      </c>
      <c r="AO107" s="4">
        <f t="shared" si="133"/>
        <v>6.3054714071076319</v>
      </c>
      <c r="AP107" s="4">
        <f t="shared" si="133"/>
        <v>-1.8773759603864448</v>
      </c>
      <c r="AQ107" s="4">
        <f t="shared" si="133"/>
        <v>-2.6507805582329524</v>
      </c>
      <c r="AR107" s="4">
        <f t="shared" si="133"/>
        <v>-4.458760931400505</v>
      </c>
      <c r="AS107" s="4">
        <f t="shared" si="133"/>
        <v>-4.8579790745334321</v>
      </c>
      <c r="AT107" s="4">
        <f t="shared" si="133"/>
        <v>-6.2537501219529048</v>
      </c>
      <c r="AU107" s="4">
        <f t="shared" si="133"/>
        <v>-4.7217430381447798</v>
      </c>
      <c r="AV107" s="4">
        <f t="shared" si="133"/>
        <v>-0.52988214033207726</v>
      </c>
      <c r="AW107" s="4">
        <f t="shared" si="133"/>
        <v>-2.690326439773699</v>
      </c>
      <c r="AY107" s="2">
        <f t="shared" si="125"/>
        <v>96.56547073172176</v>
      </c>
      <c r="AZ107" s="2">
        <f t="shared" si="125"/>
        <v>94.203690269417777</v>
      </c>
      <c r="BA107" s="2">
        <f t="shared" si="125"/>
        <v>96.925208937888499</v>
      </c>
      <c r="BB107" s="2">
        <f t="shared" si="125"/>
        <v>99.658920262837398</v>
      </c>
      <c r="BC107" s="2">
        <f t="shared" si="125"/>
        <v>99.847338449403267</v>
      </c>
      <c r="BD107" s="2">
        <f t="shared" si="125"/>
        <v>101.1635819666832</v>
      </c>
      <c r="BE107" s="2">
        <f t="shared" si="125"/>
        <v>101.79957870649567</v>
      </c>
      <c r="BF107" s="2">
        <f t="shared" si="125"/>
        <v>100.49983218783511</v>
      </c>
      <c r="BG107" s="2">
        <f t="shared" si="125"/>
        <v>99.245871549754511</v>
      </c>
      <c r="BH107" s="2">
        <f t="shared" si="125"/>
        <v>100.51501257269739</v>
      </c>
      <c r="BI107" s="2">
        <f t="shared" si="125"/>
        <v>98.450186237103139</v>
      </c>
      <c r="BJ107" s="2">
        <f t="shared" si="125"/>
        <v>98.066202993920683</v>
      </c>
      <c r="BK107" s="2">
        <f t="shared" si="125"/>
        <v>98.266780609151709</v>
      </c>
      <c r="BL107" s="2">
        <f t="shared" si="125"/>
        <v>101.31940972820637</v>
      </c>
      <c r="BM107" s="2">
        <f t="shared" si="125"/>
        <v>104.20477314064466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112.98560564613196</v>
      </c>
      <c r="DL107" s="2">
        <f t="shared" si="134"/>
        <v>114.6107317073171</v>
      </c>
      <c r="DM107" s="2">
        <f t="shared" si="134"/>
        <v>117.55564655870445</v>
      </c>
      <c r="DN107" s="2">
        <f t="shared" si="134"/>
        <v>122.85704790823213</v>
      </c>
      <c r="DO107" s="2">
        <f t="shared" si="134"/>
        <v>122.66025604551919</v>
      </c>
      <c r="DP107" s="2">
        <f t="shared" si="134"/>
        <v>124.84729664077034</v>
      </c>
      <c r="DQ107" s="2">
        <f t="shared" si="134"/>
        <v>122.85142105263158</v>
      </c>
      <c r="DR107" s="2">
        <f t="shared" si="134"/>
        <v>123.66537739167737</v>
      </c>
      <c r="DS107" s="2">
        <f t="shared" si="134"/>
        <v>123.80067301587299</v>
      </c>
      <c r="DT107" s="2">
        <f t="shared" si="134"/>
        <v>123.53692539682538</v>
      </c>
      <c r="DU107" s="2">
        <f t="shared" si="134"/>
        <v>123.70502627960272</v>
      </c>
      <c r="DV107" s="2">
        <f t="shared" si="134"/>
        <v>120.68450532212884</v>
      </c>
      <c r="DW107" s="2">
        <f t="shared" si="134"/>
        <v>113.70176358543418</v>
      </c>
      <c r="DX107" s="2">
        <f t="shared" si="134"/>
        <v>116.82632664884137</v>
      </c>
      <c r="DY107" s="2">
        <f t="shared" si="134"/>
        <v>106.7494945054945</v>
      </c>
      <c r="EA107" s="2">
        <f t="shared" si="94"/>
        <v>96.060186096508559</v>
      </c>
      <c r="EB107" s="2">
        <f t="shared" si="94"/>
        <v>93.631793751702844</v>
      </c>
      <c r="EC107" s="2">
        <f t="shared" si="94"/>
        <v>96.306502456015011</v>
      </c>
      <c r="ED107" s="2">
        <f t="shared" si="94"/>
        <v>98.974575597941282</v>
      </c>
      <c r="EE107" s="2">
        <f t="shared" si="94"/>
        <v>99.204382091736733</v>
      </c>
      <c r="EF107" s="2">
        <f t="shared" si="94"/>
        <v>100.46034971972034</v>
      </c>
      <c r="EG107" s="2">
        <f t="shared" si="94"/>
        <v>101.11384948118793</v>
      </c>
      <c r="EH107" s="2">
        <f t="shared" si="94"/>
        <v>99.782237701263341</v>
      </c>
      <c r="EI107" s="2">
        <f t="shared" si="94"/>
        <v>98.458771611150254</v>
      </c>
      <c r="EJ107" s="2">
        <f t="shared" si="94"/>
        <v>99.775703422053226</v>
      </c>
      <c r="EK107" s="2">
        <f t="shared" si="94"/>
        <v>97.631440064339202</v>
      </c>
      <c r="EL107" s="2">
        <f t="shared" si="94"/>
        <v>97.355250860272406</v>
      </c>
      <c r="EM107" s="2">
        <f t="shared" si="135"/>
        <v>97.803018320166714</v>
      </c>
      <c r="EN107" s="2">
        <f t="shared" si="135"/>
        <v>100.78275093772369</v>
      </c>
      <c r="EO107" s="2">
        <f t="shared" si="135"/>
        <v>104.10386018862532</v>
      </c>
      <c r="EQ107" s="2">
        <f t="shared" si="136"/>
        <v>96.057357569656418</v>
      </c>
      <c r="ER107" s="2">
        <f t="shared" si="136"/>
        <v>92.947516922540103</v>
      </c>
      <c r="ES107" s="2">
        <f t="shared" si="136"/>
        <v>96.151469543529942</v>
      </c>
      <c r="ET107" s="2">
        <f t="shared" si="136"/>
        <v>98.577140659340657</v>
      </c>
      <c r="EU107" s="2">
        <f t="shared" si="136"/>
        <v>98.870244325417204</v>
      </c>
      <c r="EV107" s="2">
        <f t="shared" si="136"/>
        <v>100.43081363377716</v>
      </c>
      <c r="EW107" s="2">
        <f t="shared" si="136"/>
        <v>101.15345934624013</v>
      </c>
      <c r="EX107" s="2">
        <f t="shared" si="136"/>
        <v>99.712817963244632</v>
      </c>
      <c r="EY107" s="2">
        <f t="shared" si="136"/>
        <v>98.261738688425524</v>
      </c>
      <c r="EZ107" s="2">
        <f t="shared" si="136"/>
        <v>99.50049329437951</v>
      </c>
      <c r="FA107" s="2">
        <f t="shared" si="136"/>
        <v>97.686541189764526</v>
      </c>
      <c r="FB107" s="2">
        <f t="shared" si="136"/>
        <v>97.145783321881439</v>
      </c>
      <c r="FC107" s="2">
        <f t="shared" si="136"/>
        <v>97.779530388916555</v>
      </c>
      <c r="FD107" s="2">
        <f t="shared" si="136"/>
        <v>100.86235578867209</v>
      </c>
      <c r="FE107" s="2">
        <f t="shared" si="136"/>
        <v>105.02175073737692</v>
      </c>
      <c r="FG107" s="2">
        <f t="shared" si="137"/>
        <v>0.97014544608264131</v>
      </c>
      <c r="FH107" s="2">
        <f t="shared" si="137"/>
        <v>0.97258271653651529</v>
      </c>
      <c r="FI107" s="2">
        <f t="shared" si="137"/>
        <v>0.97084870461596595</v>
      </c>
      <c r="FJ107" s="2">
        <f t="shared" si="137"/>
        <v>0.9712586094613932</v>
      </c>
      <c r="FK107" s="2">
        <f t="shared" si="137"/>
        <v>0.97250144493928925</v>
      </c>
      <c r="FL107" s="2">
        <f t="shared" si="137"/>
        <v>0.97115642785900425</v>
      </c>
      <c r="FM107" s="2">
        <f t="shared" si="137"/>
        <v>0.96846411359845175</v>
      </c>
      <c r="FN107" s="2">
        <f t="shared" si="137"/>
        <v>0.96993477521616522</v>
      </c>
      <c r="FO107" s="2">
        <f t="shared" si="137"/>
        <v>0.96888343191002158</v>
      </c>
      <c r="FP107" s="2">
        <f t="shared" si="137"/>
        <v>0.96878541007976826</v>
      </c>
      <c r="FQ107" s="2">
        <f t="shared" si="137"/>
        <v>0.96861712996700289</v>
      </c>
      <c r="FR107" s="2">
        <f t="shared" si="137"/>
        <v>0.96945514962174473</v>
      </c>
      <c r="FS107" s="2">
        <f t="shared" si="137"/>
        <v>0.970818935138554</v>
      </c>
      <c r="FT107" s="2">
        <f t="shared" si="137"/>
        <v>0.96657857452426843</v>
      </c>
      <c r="FU107" s="2">
        <f t="shared" si="137"/>
        <v>0.96374318266855863</v>
      </c>
      <c r="FW107" s="2">
        <f t="shared" si="127"/>
        <v>5.7327739157584812E-3</v>
      </c>
      <c r="FX107" s="2">
        <f t="shared" si="127"/>
        <v>4.8064918127204053E-3</v>
      </c>
      <c r="FY107" s="2">
        <f t="shared" si="127"/>
        <v>4.7318631260414926E-3</v>
      </c>
      <c r="FZ107" s="2">
        <f t="shared" si="127"/>
        <v>5.2104095546099752E-3</v>
      </c>
      <c r="GA107" s="2">
        <f t="shared" si="127"/>
        <v>6.1240720292748746E-3</v>
      </c>
      <c r="GB107" s="2">
        <f t="shared" si="127"/>
        <v>5.9051782765906381E-3</v>
      </c>
      <c r="GC107" s="2">
        <f t="shared" si="127"/>
        <v>5.4440373596963401E-3</v>
      </c>
      <c r="GD107" s="2">
        <f t="shared" si="127"/>
        <v>6.5900099497134624E-3</v>
      </c>
      <c r="GE107" s="2">
        <f t="shared" si="127"/>
        <v>7.3747166981992856E-3</v>
      </c>
      <c r="GF107" s="2">
        <f t="shared" si="127"/>
        <v>8.6757319657496737E-3</v>
      </c>
      <c r="GG107" s="2">
        <f t="shared" si="127"/>
        <v>8.7512781719711226E-3</v>
      </c>
      <c r="GH107" s="2">
        <f t="shared" si="127"/>
        <v>7.8124435792499515E-3</v>
      </c>
      <c r="GI107" s="2">
        <f t="shared" si="127"/>
        <v>7.6646944539311432E-3</v>
      </c>
      <c r="GJ107" s="2">
        <f t="shared" si="127"/>
        <v>5.7737748871036403E-3</v>
      </c>
      <c r="GK107" s="2">
        <f t="shared" si="127"/>
        <v>5.43710998397408E-3</v>
      </c>
      <c r="GM107" s="86">
        <f t="shared" si="128"/>
        <v>3.4869323048081498E-15</v>
      </c>
      <c r="GN107" s="86">
        <f t="shared" si="128"/>
        <v>2.4559190929548924E-10</v>
      </c>
      <c r="GO107" s="86">
        <f t="shared" si="128"/>
        <v>4.5020252978937684E-14</v>
      </c>
      <c r="GP107" s="86">
        <f t="shared" si="128"/>
        <v>1.296921992258618E-19</v>
      </c>
      <c r="GQ107" s="86">
        <f t="shared" si="128"/>
        <v>1.8429508712552623E-18</v>
      </c>
      <c r="GR107" s="86">
        <f t="shared" si="128"/>
        <v>9.6259303853470175E-13</v>
      </c>
      <c r="GS107" s="86">
        <f t="shared" si="128"/>
        <v>2.8506138226996875E-14</v>
      </c>
      <c r="GT107" s="86">
        <f t="shared" si="128"/>
        <v>8.3707439539449402E-19</v>
      </c>
      <c r="GU107" s="86">
        <f t="shared" si="128"/>
        <v>1.9488340283271302E-17</v>
      </c>
      <c r="GV107" s="86">
        <f t="shared" si="128"/>
        <v>1.7881792597535066E-17</v>
      </c>
      <c r="GW107" s="86">
        <f t="shared" si="128"/>
        <v>1.0097036655903679E-16</v>
      </c>
      <c r="GX107" s="86">
        <f t="shared" si="128"/>
        <v>2.1163069310557784E-19</v>
      </c>
      <c r="GY107" s="86">
        <f t="shared" si="128"/>
        <v>1.6676383436376954E-14</v>
      </c>
      <c r="GZ107" s="86">
        <f t="shared" si="128"/>
        <v>8.1257927853328762E-19</v>
      </c>
      <c r="HA107" s="86">
        <f t="shared" si="128"/>
        <v>7.8729962036099578E-23</v>
      </c>
      <c r="HC107" s="86">
        <f t="shared" si="73"/>
        <v>0.56966690853333468</v>
      </c>
      <c r="HD107" s="86">
        <f t="shared" si="73"/>
        <v>0.54558149507960751</v>
      </c>
      <c r="HE107" s="86">
        <f t="shared" si="73"/>
        <v>0.59147374060270652</v>
      </c>
      <c r="HF107" s="86">
        <f t="shared" si="73"/>
        <v>0.51245631236213018</v>
      </c>
      <c r="HG107" s="86">
        <f t="shared" si="73"/>
        <v>0.38445630208810572</v>
      </c>
      <c r="HH107" s="86">
        <f t="shared" si="73"/>
        <v>0.45759295560598823</v>
      </c>
      <c r="HI107" s="86">
        <f t="shared" si="138"/>
        <v>0.47278644567516526</v>
      </c>
      <c r="HJ107" s="86">
        <f t="shared" si="138"/>
        <v>0.29613268964191924</v>
      </c>
      <c r="HK107" s="86">
        <f t="shared" si="138"/>
        <v>0.25899422073504136</v>
      </c>
      <c r="HL107" s="86">
        <f t="shared" si="138"/>
        <v>0.18440060082117424</v>
      </c>
      <c r="HM107" s="86">
        <f t="shared" si="138"/>
        <v>0.13646440575945748</v>
      </c>
      <c r="HN107" s="86">
        <f t="shared" si="138"/>
        <v>0.17872958539773179</v>
      </c>
      <c r="HO107" s="86">
        <f t="shared" si="138"/>
        <v>0.20914009545983897</v>
      </c>
      <c r="HP107" s="86">
        <f t="shared" si="138"/>
        <v>0.26486381238786305</v>
      </c>
      <c r="HQ107" s="86">
        <f t="shared" si="138"/>
        <v>5.1092081646280423E-2</v>
      </c>
      <c r="HS107" s="86">
        <f t="shared" si="129"/>
        <v>7.8316224519490421E-10</v>
      </c>
      <c r="HT107" s="86">
        <f t="shared" si="129"/>
        <v>6.070143875278047E-11</v>
      </c>
      <c r="HU107" s="86">
        <f t="shared" si="129"/>
        <v>3.632528253692036E-11</v>
      </c>
      <c r="HV107" s="86">
        <f t="shared" si="129"/>
        <v>4.6504319729419121E-11</v>
      </c>
      <c r="HW107" s="86">
        <f t="shared" si="129"/>
        <v>1.4263833834752561E-10</v>
      </c>
      <c r="HX107" s="86">
        <f t="shared" si="129"/>
        <v>1.7237779719315602E-10</v>
      </c>
      <c r="HY107" s="86">
        <f t="shared" si="129"/>
        <v>5.9092704050746028E-11</v>
      </c>
      <c r="HZ107" s="86">
        <f t="shared" si="129"/>
        <v>3.9937039454327981E-10</v>
      </c>
      <c r="IA107" s="86">
        <f t="shared" si="129"/>
        <v>1.5466815748938674E-10</v>
      </c>
      <c r="IB107" s="86">
        <f t="shared" si="129"/>
        <v>5.9586465186174056E-10</v>
      </c>
      <c r="IC107" s="86">
        <f t="shared" si="129"/>
        <v>5.3815257588567132E-10</v>
      </c>
      <c r="ID107" s="86">
        <f t="shared" si="129"/>
        <v>1.0855379979175864E-9</v>
      </c>
      <c r="IE107" s="86">
        <f t="shared" si="129"/>
        <v>1.3931963136876502E-9</v>
      </c>
      <c r="IF107" s="86">
        <f t="shared" si="129"/>
        <v>1.2597342123933653E-9</v>
      </c>
      <c r="IG107" s="86">
        <f t="shared" si="129"/>
        <v>9.0408321487810931E-8</v>
      </c>
      <c r="II107" s="86">
        <f t="shared" si="130"/>
        <v>5.0071251720320025E-89</v>
      </c>
      <c r="IJ107" s="86">
        <f t="shared" si="130"/>
        <v>1.4084137442387212E-98</v>
      </c>
      <c r="IK107" s="86">
        <f t="shared" si="130"/>
        <v>3.0637108820583194E-104</v>
      </c>
      <c r="IL107" s="86">
        <f t="shared" si="130"/>
        <v>7.751111086206582E-105</v>
      </c>
      <c r="IM107" s="86">
        <f t="shared" si="130"/>
        <v>8.8694612308181474E-101</v>
      </c>
      <c r="IN107" s="86">
        <f t="shared" si="130"/>
        <v>8.09749214492169E-97</v>
      </c>
      <c r="IO107" s="86">
        <f t="shared" si="130"/>
        <v>1.71351574019032E-104</v>
      </c>
      <c r="IP107" s="86">
        <f t="shared" si="130"/>
        <v>1.2390221477139722E-99</v>
      </c>
      <c r="IQ107" s="86">
        <f t="shared" si="130"/>
        <v>2.7026690341976538E-102</v>
      </c>
      <c r="IR107" s="86">
        <f t="shared" si="130"/>
        <v>2.1470625570782799E-96</v>
      </c>
      <c r="IS107" s="86">
        <f t="shared" si="130"/>
        <v>4.3477260905781576E-97</v>
      </c>
      <c r="IT107" s="86">
        <f t="shared" si="130"/>
        <v>1.610520298151992E-95</v>
      </c>
      <c r="IU107" s="86">
        <f t="shared" si="130"/>
        <v>3.9383816839083953E-94</v>
      </c>
      <c r="IV107" s="86">
        <f t="shared" si="130"/>
        <v>2.4312687362721214E-57</v>
      </c>
      <c r="IW107" s="86">
        <f t="shared" si="130"/>
        <v>2.1491671300190509E-35</v>
      </c>
      <c r="IY107" s="86">
        <f t="shared" si="131"/>
        <v>0.56966690931650033</v>
      </c>
      <c r="IZ107" s="86">
        <f t="shared" si="131"/>
        <v>0.54558149538590084</v>
      </c>
      <c r="JA107" s="86">
        <f t="shared" si="131"/>
        <v>0.59147374063907687</v>
      </c>
      <c r="JB107" s="86">
        <f t="shared" si="131"/>
        <v>0.51245631240863454</v>
      </c>
      <c r="JC107" s="86">
        <f t="shared" si="131"/>
        <v>0.38445630223074406</v>
      </c>
      <c r="JD107" s="86">
        <f t="shared" si="131"/>
        <v>0.45759295577932863</v>
      </c>
      <c r="JE107" s="86">
        <f t="shared" si="131"/>
        <v>0.47278644573428652</v>
      </c>
      <c r="JF107" s="86">
        <f t="shared" si="131"/>
        <v>0.29613269004128961</v>
      </c>
      <c r="JG107" s="86">
        <f t="shared" si="131"/>
        <v>0.25899422088970953</v>
      </c>
      <c r="JH107" s="86">
        <f t="shared" si="131"/>
        <v>0.18440060141703893</v>
      </c>
      <c r="JI107" s="86">
        <f t="shared" si="131"/>
        <v>0.13646440629761017</v>
      </c>
      <c r="JJ107" s="86">
        <f t="shared" si="131"/>
        <v>0.17872958648326978</v>
      </c>
      <c r="JK107" s="86">
        <f t="shared" si="131"/>
        <v>0.20914009685305196</v>
      </c>
      <c r="JL107" s="86">
        <f t="shared" si="131"/>
        <v>0.26486381364759726</v>
      </c>
      <c r="JM107" s="86">
        <f t="shared" si="131"/>
        <v>5.1092172054601911E-2</v>
      </c>
    </row>
    <row r="108" spans="2:273" x14ac:dyDescent="0.25">
      <c r="B108" s="2">
        <v>81</v>
      </c>
      <c r="C108" s="37">
        <v>159.857</v>
      </c>
      <c r="D108" s="37">
        <v>172.542</v>
      </c>
      <c r="E108" s="37">
        <v>163.458</v>
      </c>
      <c r="F108" s="37">
        <v>148.542</v>
      </c>
      <c r="G108" s="37">
        <v>121.23699999999999</v>
      </c>
      <c r="H108" s="37">
        <v>140.678</v>
      </c>
      <c r="I108" s="37">
        <v>140.71199999999999</v>
      </c>
      <c r="J108" s="37">
        <v>105.69499999999999</v>
      </c>
      <c r="K108" s="37">
        <v>103.655</v>
      </c>
      <c r="L108" s="37">
        <v>100.94799999999999</v>
      </c>
      <c r="M108" s="37">
        <v>99.19</v>
      </c>
      <c r="N108" s="37">
        <v>99.155000000000001</v>
      </c>
      <c r="O108" s="37">
        <v>99.052000000000007</v>
      </c>
      <c r="P108" s="37">
        <v>107.03400000000001</v>
      </c>
      <c r="Q108" s="37">
        <v>103.03400000000001</v>
      </c>
      <c r="S108" s="4">
        <f t="shared" si="132"/>
        <v>152.67605182664346</v>
      </c>
      <c r="T108" s="4">
        <f t="shared" si="132"/>
        <v>166.14764290282923</v>
      </c>
      <c r="U108" s="4">
        <f t="shared" si="132"/>
        <v>155.86896413750981</v>
      </c>
      <c r="V108" s="4">
        <f t="shared" si="132"/>
        <v>143.73664103262777</v>
      </c>
      <c r="W108" s="4">
        <f t="shared" si="132"/>
        <v>124.19771950979823</v>
      </c>
      <c r="X108" s="4">
        <f t="shared" si="132"/>
        <v>137.61814875164353</v>
      </c>
      <c r="Y108" s="4">
        <f t="shared" si="132"/>
        <v>137.54699150638496</v>
      </c>
      <c r="Z108" s="4">
        <f t="shared" si="132"/>
        <v>114.67379895001426</v>
      </c>
      <c r="AA108" s="4">
        <f t="shared" si="132"/>
        <v>110.61792482712762</v>
      </c>
      <c r="AB108" s="4">
        <f t="shared" si="132"/>
        <v>106.6554794020461</v>
      </c>
      <c r="AC108" s="4">
        <f t="shared" si="132"/>
        <v>102.4359026167072</v>
      </c>
      <c r="AD108" s="4">
        <f t="shared" si="132"/>
        <v>104.24291198229314</v>
      </c>
      <c r="AE108" s="4">
        <f t="shared" si="132"/>
        <v>106.78179111834034</v>
      </c>
      <c r="AF108" s="4">
        <f t="shared" si="132"/>
        <v>112.52231838059754</v>
      </c>
      <c r="AG108" s="4">
        <f t="shared" si="132"/>
        <v>104.62201677204142</v>
      </c>
      <c r="AI108" s="4">
        <f t="shared" si="133"/>
        <v>7.1809481733565406</v>
      </c>
      <c r="AJ108" s="4">
        <f t="shared" si="133"/>
        <v>6.3943570971707686</v>
      </c>
      <c r="AK108" s="4">
        <f t="shared" si="133"/>
        <v>7.5890358624901921</v>
      </c>
      <c r="AL108" s="4">
        <f t="shared" si="133"/>
        <v>4.8053589673722286</v>
      </c>
      <c r="AM108" s="4">
        <f t="shared" si="133"/>
        <v>-2.9607195097982384</v>
      </c>
      <c r="AN108" s="4">
        <f t="shared" si="133"/>
        <v>3.0598512483564662</v>
      </c>
      <c r="AO108" s="4">
        <f t="shared" si="133"/>
        <v>3.1650084936150336</v>
      </c>
      <c r="AP108" s="4">
        <f t="shared" si="133"/>
        <v>-8.9787989500142658</v>
      </c>
      <c r="AQ108" s="4">
        <f t="shared" si="133"/>
        <v>-6.9629248271276225</v>
      </c>
      <c r="AR108" s="4">
        <f t="shared" si="133"/>
        <v>-5.7074794020461042</v>
      </c>
      <c r="AS108" s="4">
        <f t="shared" si="133"/>
        <v>-3.2459026167071983</v>
      </c>
      <c r="AT108" s="4">
        <f t="shared" si="133"/>
        <v>-5.0879119822931358</v>
      </c>
      <c r="AU108" s="4">
        <f t="shared" si="133"/>
        <v>-7.7297911183403301</v>
      </c>
      <c r="AV108" s="4">
        <f t="shared" si="133"/>
        <v>-5.4883183805975335</v>
      </c>
      <c r="AW108" s="4">
        <f t="shared" si="133"/>
        <v>-1.5880167720414136</v>
      </c>
      <c r="AY108" s="2">
        <f t="shared" si="125"/>
        <v>96.37946281976933</v>
      </c>
      <c r="AZ108" s="2">
        <f t="shared" si="125"/>
        <v>93.993885252365359</v>
      </c>
      <c r="BA108" s="2">
        <f t="shared" si="125"/>
        <v>96.693700352288502</v>
      </c>
      <c r="BB108" s="2">
        <f t="shared" si="125"/>
        <v>99.413987892264728</v>
      </c>
      <c r="BC108" s="2">
        <f t="shared" si="125"/>
        <v>99.597040216162213</v>
      </c>
      <c r="BD108" s="2">
        <f t="shared" si="125"/>
        <v>100.92945007612919</v>
      </c>
      <c r="BE108" s="2">
        <f t="shared" si="125"/>
        <v>101.56485542563253</v>
      </c>
      <c r="BF108" s="2">
        <f t="shared" si="125"/>
        <v>100.24419101716094</v>
      </c>
      <c r="BG108" s="2">
        <f t="shared" si="125"/>
        <v>99.005320872405079</v>
      </c>
      <c r="BH108" s="2">
        <f t="shared" si="125"/>
        <v>100.25191451754516</v>
      </c>
      <c r="BI108" s="2">
        <f t="shared" si="125"/>
        <v>98.229695533972631</v>
      </c>
      <c r="BJ108" s="2">
        <f t="shared" si="125"/>
        <v>97.836023699212092</v>
      </c>
      <c r="BK108" s="2">
        <f t="shared" si="125"/>
        <v>98.059042462030078</v>
      </c>
      <c r="BL108" s="2">
        <f t="shared" si="125"/>
        <v>101.12087465230012</v>
      </c>
      <c r="BM108" s="2">
        <f t="shared" si="125"/>
        <v>104.0605659560733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113.05546514935989</v>
      </c>
      <c r="DL108" s="2">
        <f t="shared" si="134"/>
        <v>114.69733292682929</v>
      </c>
      <c r="DM108" s="2">
        <f t="shared" si="134"/>
        <v>117.70279696356275</v>
      </c>
      <c r="DN108" s="2">
        <f t="shared" si="134"/>
        <v>123.02551248313091</v>
      </c>
      <c r="DO108" s="2">
        <f t="shared" si="134"/>
        <v>122.77370981507823</v>
      </c>
      <c r="DP108" s="2">
        <f t="shared" si="134"/>
        <v>125.00900568990043</v>
      </c>
      <c r="DQ108" s="2">
        <f t="shared" si="134"/>
        <v>123.00298648648649</v>
      </c>
      <c r="DR108" s="2">
        <f t="shared" si="134"/>
        <v>123.83171986271984</v>
      </c>
      <c r="DS108" s="2">
        <f t="shared" si="134"/>
        <v>123.99031677391675</v>
      </c>
      <c r="DT108" s="2">
        <f t="shared" si="134"/>
        <v>123.71781394251393</v>
      </c>
      <c r="DU108" s="2">
        <f t="shared" si="134"/>
        <v>123.9509485103132</v>
      </c>
      <c r="DV108" s="2">
        <f t="shared" si="134"/>
        <v>120.8868663865546</v>
      </c>
      <c r="DW108" s="2">
        <f t="shared" si="134"/>
        <v>113.80295630252103</v>
      </c>
      <c r="DX108" s="2">
        <f t="shared" si="134"/>
        <v>116.95325245098041</v>
      </c>
      <c r="DY108" s="2">
        <f t="shared" si="134"/>
        <v>106.65510439560438</v>
      </c>
      <c r="EA108" s="2">
        <f t="shared" si="94"/>
        <v>95.91145881065971</v>
      </c>
      <c r="EB108" s="2">
        <f t="shared" si="94"/>
        <v>93.465155208427944</v>
      </c>
      <c r="EC108" s="2">
        <f t="shared" si="94"/>
        <v>96.119162960316757</v>
      </c>
      <c r="ED108" s="2">
        <f t="shared" si="94"/>
        <v>98.778980442022416</v>
      </c>
      <c r="EE108" s="2">
        <f t="shared" si="94"/>
        <v>99.001542103892234</v>
      </c>
      <c r="EF108" s="2">
        <f t="shared" si="94"/>
        <v>100.27739600522767</v>
      </c>
      <c r="EG108" s="2">
        <f t="shared" si="94"/>
        <v>100.92796219414859</v>
      </c>
      <c r="EH108" s="2">
        <f t="shared" si="94"/>
        <v>99.577867563922624</v>
      </c>
      <c r="EI108" s="2">
        <f t="shared" si="94"/>
        <v>98.275062963335685</v>
      </c>
      <c r="EJ108" s="2">
        <f t="shared" si="94"/>
        <v>99.56491064638783</v>
      </c>
      <c r="EK108" s="2">
        <f t="shared" si="94"/>
        <v>97.469148613015506</v>
      </c>
      <c r="EL108" s="2">
        <f t="shared" si="94"/>
        <v>97.175405730071816</v>
      </c>
      <c r="EM108" s="2">
        <f t="shared" si="135"/>
        <v>97.627642348249324</v>
      </c>
      <c r="EN108" s="2">
        <f t="shared" si="135"/>
        <v>100.62111559770938</v>
      </c>
      <c r="EO108" s="2">
        <f t="shared" si="135"/>
        <v>103.96632626464704</v>
      </c>
      <c r="EQ108" s="2">
        <f t="shared" si="136"/>
        <v>95.908770734558672</v>
      </c>
      <c r="ER108" s="2">
        <f t="shared" si="136"/>
        <v>92.808055129099756</v>
      </c>
      <c r="ES108" s="2">
        <f t="shared" si="136"/>
        <v>95.971231506293122</v>
      </c>
      <c r="ET108" s="2">
        <f t="shared" si="136"/>
        <v>98.399808423103991</v>
      </c>
      <c r="EU108" s="2">
        <f t="shared" si="136"/>
        <v>98.684207127856837</v>
      </c>
      <c r="EV108" s="2">
        <f t="shared" si="136"/>
        <v>100.24921996130647</v>
      </c>
      <c r="EW108" s="2">
        <f t="shared" si="136"/>
        <v>100.96572047639918</v>
      </c>
      <c r="EX108" s="2">
        <f t="shared" si="136"/>
        <v>99.51187417891515</v>
      </c>
      <c r="EY108" s="2">
        <f t="shared" si="136"/>
        <v>98.088225622734072</v>
      </c>
      <c r="EZ108" s="2">
        <f t="shared" si="136"/>
        <v>99.304438091263208</v>
      </c>
      <c r="FA108" s="2">
        <f t="shared" si="136"/>
        <v>97.521180736798627</v>
      </c>
      <c r="FB108" s="2">
        <f t="shared" si="136"/>
        <v>96.977057692547945</v>
      </c>
      <c r="FC108" s="2">
        <f t="shared" si="136"/>
        <v>97.605147631258347</v>
      </c>
      <c r="FD108" s="2">
        <f t="shared" si="136"/>
        <v>100.69631352860675</v>
      </c>
      <c r="FE108" s="2">
        <f t="shared" si="136"/>
        <v>104.81323867631852</v>
      </c>
      <c r="FG108" s="2">
        <f t="shared" si="137"/>
        <v>0.97270061108253403</v>
      </c>
      <c r="FH108" s="2">
        <f t="shared" si="137"/>
        <v>0.9749346721030604</v>
      </c>
      <c r="FI108" s="2">
        <f t="shared" si="137"/>
        <v>0.97334533346179997</v>
      </c>
      <c r="FJ108" s="2">
        <f t="shared" si="137"/>
        <v>0.97372108272657754</v>
      </c>
      <c r="FK108" s="2">
        <f t="shared" si="137"/>
        <v>0.97486019207280405</v>
      </c>
      <c r="FL108" s="2">
        <f t="shared" si="137"/>
        <v>0.97362741801348895</v>
      </c>
      <c r="FM108" s="2">
        <f t="shared" si="137"/>
        <v>0.97115890102516167</v>
      </c>
      <c r="FN108" s="2">
        <f t="shared" si="137"/>
        <v>0.9725074599620922</v>
      </c>
      <c r="FO108" s="2">
        <f t="shared" si="137"/>
        <v>0.9715434408157041</v>
      </c>
      <c r="FP108" s="2">
        <f t="shared" si="137"/>
        <v>0.97145355152518875</v>
      </c>
      <c r="FQ108" s="2">
        <f t="shared" si="137"/>
        <v>0.97129922941828761</v>
      </c>
      <c r="FR108" s="2">
        <f t="shared" si="137"/>
        <v>0.97206769406324711</v>
      </c>
      <c r="FS108" s="2">
        <f t="shared" si="137"/>
        <v>0.97331804348650031</v>
      </c>
      <c r="FT108" s="2">
        <f t="shared" si="137"/>
        <v>0.96942939802169159</v>
      </c>
      <c r="FU108" s="2">
        <f t="shared" si="137"/>
        <v>0.96682756265385006</v>
      </c>
      <c r="FW108" s="2">
        <f t="shared" si="127"/>
        <v>6.2823868912175295E-3</v>
      </c>
      <c r="FX108" s="2">
        <f t="shared" si="127"/>
        <v>5.2677706932189898E-3</v>
      </c>
      <c r="FY108" s="2">
        <f t="shared" si="127"/>
        <v>5.1860172158639346E-3</v>
      </c>
      <c r="FZ108" s="2">
        <f t="shared" si="127"/>
        <v>5.7102299888680185E-3</v>
      </c>
      <c r="GA108" s="2">
        <f t="shared" si="127"/>
        <v>6.7109463600388847E-3</v>
      </c>
      <c r="GB108" s="2">
        <f t="shared" si="127"/>
        <v>6.4712124393341858E-3</v>
      </c>
      <c r="GC108" s="2">
        <f t="shared" si="127"/>
        <v>5.9661346655909631E-3</v>
      </c>
      <c r="GD108" s="2">
        <f t="shared" si="127"/>
        <v>7.2212110320550868E-3</v>
      </c>
      <c r="GE108" s="2">
        <f t="shared" si="127"/>
        <v>8.0804668153077776E-3</v>
      </c>
      <c r="GF108" s="2">
        <f t="shared" si="127"/>
        <v>9.5047952421007265E-3</v>
      </c>
      <c r="GG108" s="2">
        <f t="shared" si="127"/>
        <v>9.5874909131593612E-3</v>
      </c>
      <c r="GH108" s="2">
        <f t="shared" si="127"/>
        <v>8.5597223197706358E-3</v>
      </c>
      <c r="GI108" s="2">
        <f t="shared" si="127"/>
        <v>8.397960259656714E-3</v>
      </c>
      <c r="GJ108" s="2">
        <f t="shared" si="127"/>
        <v>6.3272936960432815E-3</v>
      </c>
      <c r="GK108" s="2">
        <f t="shared" si="127"/>
        <v>5.9585469168146627E-3</v>
      </c>
      <c r="GM108" s="86">
        <f t="shared" si="128"/>
        <v>1.4117362022501503E-16</v>
      </c>
      <c r="GN108" s="86">
        <f t="shared" si="128"/>
        <v>2.9020649871915694E-11</v>
      </c>
      <c r="GO108" s="86">
        <f t="shared" si="128"/>
        <v>2.319841992038551E-15</v>
      </c>
      <c r="GP108" s="86">
        <f t="shared" si="128"/>
        <v>1.9090528445808069E-21</v>
      </c>
      <c r="GQ108" s="86">
        <f t="shared" si="128"/>
        <v>4.0557335269118036E-20</v>
      </c>
      <c r="GR108" s="86">
        <f t="shared" si="128"/>
        <v>7.258082047297021E-14</v>
      </c>
      <c r="GS108" s="86">
        <f t="shared" si="128"/>
        <v>1.4343432093505432E-15</v>
      </c>
      <c r="GT108" s="86">
        <f t="shared" si="128"/>
        <v>1.6751218516092679E-20</v>
      </c>
      <c r="GU108" s="86">
        <f t="shared" si="128"/>
        <v>5.2884143633778065E-19</v>
      </c>
      <c r="GV108" s="86">
        <f t="shared" si="128"/>
        <v>4.9947152084254017E-19</v>
      </c>
      <c r="GW108" s="86">
        <f t="shared" si="128"/>
        <v>3.5924465074040334E-18</v>
      </c>
      <c r="GX108" s="86">
        <f t="shared" si="128"/>
        <v>4.1380361251392383E-21</v>
      </c>
      <c r="GY108" s="86">
        <f t="shared" si="128"/>
        <v>9.9820174113587393E-16</v>
      </c>
      <c r="GZ108" s="86">
        <f t="shared" si="128"/>
        <v>1.7078196549309063E-20</v>
      </c>
      <c r="HA108" s="86">
        <f t="shared" si="128"/>
        <v>1.006656663152954E-24</v>
      </c>
      <c r="HC108" s="86">
        <f t="shared" si="73"/>
        <v>0.45360073713651783</v>
      </c>
      <c r="HD108" s="86">
        <f t="shared" si="73"/>
        <v>0.50063520733452282</v>
      </c>
      <c r="HE108" s="86">
        <f t="shared" si="73"/>
        <v>0.47440377993576627</v>
      </c>
      <c r="HF108" s="86">
        <f t="shared" si="73"/>
        <v>0.38172092430656568</v>
      </c>
      <c r="HG108" s="86">
        <f t="shared" si="73"/>
        <v>0.23996259950469667</v>
      </c>
      <c r="HH108" s="86">
        <f t="shared" si="73"/>
        <v>0.34487760314810062</v>
      </c>
      <c r="HI108" s="86">
        <f t="shared" si="138"/>
        <v>0.34456339380450163</v>
      </c>
      <c r="HJ108" s="86">
        <f t="shared" si="138"/>
        <v>0.16352481009936931</v>
      </c>
      <c r="HK108" s="86">
        <f t="shared" si="138"/>
        <v>0.13982170977425551</v>
      </c>
      <c r="HL108" s="86">
        <f t="shared" si="138"/>
        <v>8.6657761981249817E-2</v>
      </c>
      <c r="HM108" s="86">
        <f t="shared" si="138"/>
        <v>5.9504263102871283E-2</v>
      </c>
      <c r="HN108" s="86">
        <f t="shared" si="138"/>
        <v>8.8657161724561812E-2</v>
      </c>
      <c r="HO108" s="86">
        <f t="shared" si="138"/>
        <v>0.11616630694062194</v>
      </c>
      <c r="HP108" s="86">
        <f t="shared" si="138"/>
        <v>0.14862020688901462</v>
      </c>
      <c r="HQ108" s="86">
        <f t="shared" si="138"/>
        <v>1.5508534841655637E-2</v>
      </c>
      <c r="HS108" s="86">
        <f t="shared" si="129"/>
        <v>2.5130977668605896E-9</v>
      </c>
      <c r="HT108" s="86">
        <f t="shared" si="129"/>
        <v>2.1413543935930912E-10</v>
      </c>
      <c r="HU108" s="86">
        <f t="shared" si="129"/>
        <v>1.3428068486891579E-10</v>
      </c>
      <c r="HV108" s="86">
        <f t="shared" si="129"/>
        <v>1.7544951897631868E-10</v>
      </c>
      <c r="HW108" s="86">
        <f t="shared" si="129"/>
        <v>5.2824273942102551E-10</v>
      </c>
      <c r="HX108" s="86">
        <f t="shared" si="129"/>
        <v>6.1291720419326806E-10</v>
      </c>
      <c r="HY108" s="86">
        <f t="shared" si="129"/>
        <v>2.2334803275153808E-10</v>
      </c>
      <c r="HZ108" s="86">
        <f t="shared" si="129"/>
        <v>1.4492206918365174E-9</v>
      </c>
      <c r="IA108" s="86">
        <f t="shared" si="129"/>
        <v>6.0628424812689635E-10</v>
      </c>
      <c r="IB108" s="86">
        <f t="shared" si="129"/>
        <v>2.2474811734524441E-9</v>
      </c>
      <c r="IC108" s="86">
        <f t="shared" si="129"/>
        <v>2.0513409777067554E-9</v>
      </c>
      <c r="ID108" s="86">
        <f t="shared" si="129"/>
        <v>3.8804503635417658E-9</v>
      </c>
      <c r="IE108" s="86">
        <f t="shared" si="129"/>
        <v>4.8706505075369956E-9</v>
      </c>
      <c r="IF108" s="86">
        <f t="shared" si="129"/>
        <v>4.1476877569897273E-9</v>
      </c>
      <c r="IG108" s="86">
        <f t="shared" si="129"/>
        <v>2.2834040760173894E-7</v>
      </c>
      <c r="II108" s="86">
        <f t="shared" si="130"/>
        <v>6.0871840337438293E-86</v>
      </c>
      <c r="IJ108" s="86">
        <f t="shared" si="130"/>
        <v>2.8724330472259652E-95</v>
      </c>
      <c r="IK108" s="86">
        <f t="shared" si="130"/>
        <v>9.5288106041880166E-101</v>
      </c>
      <c r="IL108" s="86">
        <f t="shared" si="130"/>
        <v>2.9287821922101154E-101</v>
      </c>
      <c r="IM108" s="86">
        <f t="shared" si="130"/>
        <v>3.1127100792360172E-97</v>
      </c>
      <c r="IN108" s="86">
        <f t="shared" si="130"/>
        <v>1.9398362176264136E-93</v>
      </c>
      <c r="IO108" s="86">
        <f t="shared" si="130"/>
        <v>6.7480800352810777E-101</v>
      </c>
      <c r="IP108" s="86">
        <f t="shared" si="130"/>
        <v>4.4506201267046928E-96</v>
      </c>
      <c r="IQ108" s="86">
        <f t="shared" si="130"/>
        <v>1.4701719372315479E-98</v>
      </c>
      <c r="IR108" s="86">
        <f t="shared" si="130"/>
        <v>9.3035065367558226E-93</v>
      </c>
      <c r="IS108" s="86">
        <f t="shared" si="130"/>
        <v>2.0342871442431841E-93</v>
      </c>
      <c r="IT108" s="86">
        <f t="shared" si="130"/>
        <v>5.3988204315614085E-92</v>
      </c>
      <c r="IU108" s="86">
        <f t="shared" si="130"/>
        <v>1.1346681125435262E-90</v>
      </c>
      <c r="IV108" s="86">
        <f t="shared" si="130"/>
        <v>2.2637510240182631E-55</v>
      </c>
      <c r="IW108" s="86">
        <f t="shared" si="130"/>
        <v>3.2594964960489987E-34</v>
      </c>
      <c r="IY108" s="86">
        <f t="shared" si="131"/>
        <v>0.45360073964961578</v>
      </c>
      <c r="IZ108" s="86">
        <f t="shared" si="131"/>
        <v>0.50063520757767899</v>
      </c>
      <c r="JA108" s="86">
        <f t="shared" si="131"/>
        <v>0.4744037800700493</v>
      </c>
      <c r="JB108" s="86">
        <f t="shared" si="131"/>
        <v>0.38172092448201522</v>
      </c>
      <c r="JC108" s="86">
        <f t="shared" si="131"/>
        <v>0.2399626000329394</v>
      </c>
      <c r="JD108" s="86">
        <f t="shared" si="131"/>
        <v>0.34487760376109039</v>
      </c>
      <c r="JE108" s="86">
        <f t="shared" si="131"/>
        <v>0.34456339402785108</v>
      </c>
      <c r="JF108" s="86">
        <f t="shared" si="131"/>
        <v>0.16352481154859</v>
      </c>
      <c r="JG108" s="86">
        <f t="shared" si="131"/>
        <v>0.13982171038053975</v>
      </c>
      <c r="JH108" s="86">
        <f t="shared" si="131"/>
        <v>8.6657764228730991E-2</v>
      </c>
      <c r="JI108" s="86">
        <f t="shared" si="131"/>
        <v>5.9504265154212269E-2</v>
      </c>
      <c r="JJ108" s="86">
        <f t="shared" si="131"/>
        <v>8.8657165605012175E-2</v>
      </c>
      <c r="JK108" s="86">
        <f t="shared" si="131"/>
        <v>0.11616631181127345</v>
      </c>
      <c r="JL108" s="86">
        <f t="shared" si="131"/>
        <v>0.14862021103670237</v>
      </c>
      <c r="JM108" s="86">
        <f t="shared" si="131"/>
        <v>1.5508763182063238E-2</v>
      </c>
    </row>
    <row r="109" spans="2:273" x14ac:dyDescent="0.25">
      <c r="B109" s="2">
        <v>82</v>
      </c>
      <c r="C109" s="37">
        <v>132.20599999999999</v>
      </c>
      <c r="D109" s="37">
        <v>154.50800000000001</v>
      </c>
      <c r="E109" s="37">
        <v>140.102</v>
      </c>
      <c r="F109" s="37">
        <v>116.797</v>
      </c>
      <c r="G109" s="37">
        <v>102.81399999999999</v>
      </c>
      <c r="H109" s="37">
        <v>115.797</v>
      </c>
      <c r="I109" s="37">
        <v>116.492</v>
      </c>
      <c r="J109" s="37">
        <v>99.677999999999997</v>
      </c>
      <c r="K109" s="37">
        <v>99.171999999999997</v>
      </c>
      <c r="L109" s="37">
        <v>98.879000000000005</v>
      </c>
      <c r="M109" s="37">
        <v>99.171999999999997</v>
      </c>
      <c r="N109" s="37">
        <v>97.844999999999999</v>
      </c>
      <c r="O109" s="37">
        <v>95.483000000000004</v>
      </c>
      <c r="P109" s="37">
        <v>101.172</v>
      </c>
      <c r="Q109" s="37">
        <v>100.52500000000001</v>
      </c>
      <c r="S109" s="4">
        <f t="shared" si="132"/>
        <v>129.72536215969785</v>
      </c>
      <c r="T109" s="4">
        <f t="shared" si="132"/>
        <v>147.6145641218942</v>
      </c>
      <c r="U109" s="4">
        <f t="shared" si="132"/>
        <v>131.00434779645551</v>
      </c>
      <c r="V109" s="4">
        <f t="shared" si="132"/>
        <v>123.37039384804662</v>
      </c>
      <c r="W109" s="4">
        <f t="shared" si="132"/>
        <v>110.2105358409633</v>
      </c>
      <c r="X109" s="4">
        <f t="shared" si="132"/>
        <v>121.78329742390487</v>
      </c>
      <c r="Y109" s="4">
        <f t="shared" si="132"/>
        <v>120.71346701280966</v>
      </c>
      <c r="Z109" s="4">
        <f t="shared" si="132"/>
        <v>105.50394181368728</v>
      </c>
      <c r="AA109" s="4">
        <f t="shared" si="132"/>
        <v>103.09590709235498</v>
      </c>
      <c r="AB109" s="4">
        <f t="shared" si="132"/>
        <v>102.01595473191354</v>
      </c>
      <c r="AC109" s="4">
        <f t="shared" si="132"/>
        <v>99.238666822069689</v>
      </c>
      <c r="AD109" s="4">
        <f t="shared" si="132"/>
        <v>99.815033804013225</v>
      </c>
      <c r="AE109" s="4">
        <f t="shared" si="132"/>
        <v>101.3331399196373</v>
      </c>
      <c r="AF109" s="4">
        <f t="shared" si="132"/>
        <v>105.35244618122442</v>
      </c>
      <c r="AG109" s="4">
        <f t="shared" si="132"/>
        <v>104.01755672529343</v>
      </c>
      <c r="AI109" s="4">
        <f t="shared" si="133"/>
        <v>2.480637840302137</v>
      </c>
      <c r="AJ109" s="4">
        <f t="shared" si="133"/>
        <v>6.8934358781058052</v>
      </c>
      <c r="AK109" s="4">
        <f t="shared" si="133"/>
        <v>9.0976522035444987</v>
      </c>
      <c r="AL109" s="4">
        <f t="shared" si="133"/>
        <v>-6.5733938480466207</v>
      </c>
      <c r="AM109" s="4">
        <f t="shared" si="133"/>
        <v>-7.3965358409633097</v>
      </c>
      <c r="AN109" s="4">
        <f t="shared" si="133"/>
        <v>-5.9862974239048725</v>
      </c>
      <c r="AO109" s="4">
        <f t="shared" si="133"/>
        <v>-4.2214670128096543</v>
      </c>
      <c r="AP109" s="4">
        <f t="shared" si="133"/>
        <v>-5.8259418136872796</v>
      </c>
      <c r="AQ109" s="4">
        <f t="shared" si="133"/>
        <v>-3.9239070923549804</v>
      </c>
      <c r="AR109" s="4">
        <f t="shared" si="133"/>
        <v>-3.1369547319135336</v>
      </c>
      <c r="AS109" s="4">
        <f t="shared" si="133"/>
        <v>-6.6666822069691989E-2</v>
      </c>
      <c r="AT109" s="4">
        <f t="shared" si="133"/>
        <v>-1.9700338040132266</v>
      </c>
      <c r="AU109" s="4">
        <f t="shared" si="133"/>
        <v>-5.8501399196373001</v>
      </c>
      <c r="AV109" s="4">
        <f t="shared" si="133"/>
        <v>-4.1804461812244256</v>
      </c>
      <c r="AW109" s="4">
        <f t="shared" si="133"/>
        <v>-3.4925567252934258</v>
      </c>
      <c r="AY109" s="2">
        <f t="shared" si="125"/>
        <v>96.196037210396995</v>
      </c>
      <c r="AZ109" s="2">
        <f t="shared" si="125"/>
        <v>93.787119137490436</v>
      </c>
      <c r="BA109" s="2">
        <f t="shared" si="125"/>
        <v>96.465090847969208</v>
      </c>
      <c r="BB109" s="2">
        <f t="shared" si="125"/>
        <v>99.172327457855886</v>
      </c>
      <c r="BC109" s="2">
        <f t="shared" si="125"/>
        <v>99.350011391329645</v>
      </c>
      <c r="BD109" s="2">
        <f t="shared" si="125"/>
        <v>100.69879149667109</v>
      </c>
      <c r="BE109" s="2">
        <f t="shared" si="125"/>
        <v>101.33333374157823</v>
      </c>
      <c r="BF109" s="2">
        <f t="shared" si="125"/>
        <v>99.99192346340439</v>
      </c>
      <c r="BG109" s="2">
        <f t="shared" si="125"/>
        <v>98.768559548325499</v>
      </c>
      <c r="BH109" s="2">
        <f t="shared" si="125"/>
        <v>99.992178480860119</v>
      </c>
      <c r="BI109" s="2">
        <f t="shared" si="125"/>
        <v>98.013010634725546</v>
      </c>
      <c r="BJ109" s="2">
        <f t="shared" si="125"/>
        <v>97.60909272623293</v>
      </c>
      <c r="BK109" s="2">
        <f t="shared" si="125"/>
        <v>97.853354610076025</v>
      </c>
      <c r="BL109" s="2">
        <f t="shared" si="125"/>
        <v>100.92461796592208</v>
      </c>
      <c r="BM109" s="2">
        <f t="shared" si="125"/>
        <v>103.91675141288762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>
        <f t="shared" si="126"/>
        <v>100.52500000000001</v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>
        <f t="shared" si="124"/>
        <v>100.52500000000001</v>
      </c>
      <c r="DK109" s="2">
        <f t="shared" si="134"/>
        <v>113.12532465258781</v>
      </c>
      <c r="DL109" s="2">
        <f t="shared" si="134"/>
        <v>114.78393414634149</v>
      </c>
      <c r="DM109" s="2">
        <f t="shared" si="134"/>
        <v>117.84994736842104</v>
      </c>
      <c r="DN109" s="2">
        <f t="shared" si="134"/>
        <v>123.1939770580297</v>
      </c>
      <c r="DO109" s="2">
        <f t="shared" si="134"/>
        <v>122.88716358463726</v>
      </c>
      <c r="DP109" s="2">
        <f t="shared" si="134"/>
        <v>125.17071473903053</v>
      </c>
      <c r="DQ109" s="2">
        <f t="shared" si="134"/>
        <v>123.15455192034139</v>
      </c>
      <c r="DR109" s="2">
        <f t="shared" si="134"/>
        <v>123.99806233376231</v>
      </c>
      <c r="DS109" s="2">
        <f t="shared" si="134"/>
        <v>124.1799605319605</v>
      </c>
      <c r="DT109" s="2">
        <f t="shared" si="134"/>
        <v>123.89870248820247</v>
      </c>
      <c r="DU109" s="2">
        <f t="shared" si="134"/>
        <v>124.19687074102366</v>
      </c>
      <c r="DV109" s="2">
        <f t="shared" si="134"/>
        <v>121.08922745098039</v>
      </c>
      <c r="DW109" s="2">
        <f t="shared" si="134"/>
        <v>113.90414901960786</v>
      </c>
      <c r="DX109" s="2">
        <f t="shared" si="134"/>
        <v>117.08017825311944</v>
      </c>
      <c r="DY109" s="2">
        <f t="shared" si="134"/>
        <v>106.56071428571428</v>
      </c>
      <c r="EA109" s="2">
        <f t="shared" si="94"/>
        <v>95.762731524810846</v>
      </c>
      <c r="EB109" s="2">
        <f t="shared" si="94"/>
        <v>93.298516665153031</v>
      </c>
      <c r="EC109" s="2">
        <f t="shared" si="94"/>
        <v>95.931823464618503</v>
      </c>
      <c r="ED109" s="2">
        <f t="shared" si="94"/>
        <v>98.58338528610355</v>
      </c>
      <c r="EE109" s="2">
        <f t="shared" si="94"/>
        <v>98.798702116047721</v>
      </c>
      <c r="EF109" s="2">
        <f t="shared" si="94"/>
        <v>100.09444229073502</v>
      </c>
      <c r="EG109" s="2">
        <f t="shared" si="94"/>
        <v>100.74207490710927</v>
      </c>
      <c r="EH109" s="2">
        <f t="shared" si="94"/>
        <v>99.37349742658192</v>
      </c>
      <c r="EI109" s="2">
        <f t="shared" si="94"/>
        <v>98.09135431552113</v>
      </c>
      <c r="EJ109" s="2">
        <f t="shared" si="94"/>
        <v>99.354117870722419</v>
      </c>
      <c r="EK109" s="2">
        <f t="shared" si="94"/>
        <v>97.306857161691809</v>
      </c>
      <c r="EL109" s="2">
        <f t="shared" si="94"/>
        <v>96.99556059987124</v>
      </c>
      <c r="EM109" s="2">
        <f t="shared" si="135"/>
        <v>97.452266376331934</v>
      </c>
      <c r="EN109" s="2">
        <f t="shared" si="135"/>
        <v>100.45948025769505</v>
      </c>
      <c r="EO109" s="2">
        <f t="shared" si="135"/>
        <v>103.82879234066876</v>
      </c>
      <c r="EQ109" s="2">
        <f t="shared" si="136"/>
        <v>95.760183899460927</v>
      </c>
      <c r="ER109" s="2">
        <f t="shared" si="136"/>
        <v>92.668593335659423</v>
      </c>
      <c r="ES109" s="2">
        <f t="shared" si="136"/>
        <v>95.790993469056303</v>
      </c>
      <c r="ET109" s="2">
        <f t="shared" si="136"/>
        <v>98.222476186867326</v>
      </c>
      <c r="EU109" s="2">
        <f t="shared" si="136"/>
        <v>98.498169930296456</v>
      </c>
      <c r="EV109" s="2">
        <f t="shared" si="136"/>
        <v>100.06762628883577</v>
      </c>
      <c r="EW109" s="2">
        <f t="shared" si="136"/>
        <v>100.77798160655824</v>
      </c>
      <c r="EX109" s="2">
        <f t="shared" si="136"/>
        <v>99.310930394585668</v>
      </c>
      <c r="EY109" s="2">
        <f t="shared" si="136"/>
        <v>97.914712557042606</v>
      </c>
      <c r="EZ109" s="2">
        <f t="shared" si="136"/>
        <v>99.108382888146906</v>
      </c>
      <c r="FA109" s="2">
        <f t="shared" si="136"/>
        <v>97.355820283832713</v>
      </c>
      <c r="FB109" s="2">
        <f t="shared" si="136"/>
        <v>96.808332063214436</v>
      </c>
      <c r="FC109" s="2">
        <f t="shared" si="136"/>
        <v>97.430764873600154</v>
      </c>
      <c r="FD109" s="2">
        <f t="shared" si="136"/>
        <v>100.53027126854141</v>
      </c>
      <c r="FE109" s="2">
        <f t="shared" si="136"/>
        <v>104.60472661526011</v>
      </c>
      <c r="FG109" s="2">
        <f t="shared" si="137"/>
        <v>0.97504271273970478</v>
      </c>
      <c r="FH109" s="2">
        <f t="shared" si="137"/>
        <v>0.97708962094818841</v>
      </c>
      <c r="FI109" s="2">
        <f t="shared" si="137"/>
        <v>0.97563350793427384</v>
      </c>
      <c r="FJ109" s="2">
        <f t="shared" si="137"/>
        <v>0.9759777970240866</v>
      </c>
      <c r="FK109" s="2">
        <f t="shared" si="137"/>
        <v>0.97702139328992343</v>
      </c>
      <c r="FL109" s="2">
        <f t="shared" si="137"/>
        <v>0.97589197666573391</v>
      </c>
      <c r="FM109" s="2">
        <f t="shared" si="137"/>
        <v>0.97362968505991032</v>
      </c>
      <c r="FN109" s="2">
        <f t="shared" si="137"/>
        <v>0.97486570447897525</v>
      </c>
      <c r="FO109" s="2">
        <f t="shared" si="137"/>
        <v>0.97398216432727192</v>
      </c>
      <c r="FP109" s="2">
        <f t="shared" si="137"/>
        <v>0.97389977158526853</v>
      </c>
      <c r="FQ109" s="2">
        <f t="shared" si="137"/>
        <v>0.97375831652006617</v>
      </c>
      <c r="FR109" s="2">
        <f t="shared" si="137"/>
        <v>0.97446267009633991</v>
      </c>
      <c r="FS109" s="2">
        <f t="shared" si="137"/>
        <v>0.97560850196454829</v>
      </c>
      <c r="FT109" s="2">
        <f t="shared" si="137"/>
        <v>0.97204408151917832</v>
      </c>
      <c r="FU109" s="2">
        <f t="shared" si="137"/>
        <v>0.96965781434831333</v>
      </c>
      <c r="FW109" s="2">
        <f t="shared" si="127"/>
        <v>6.8843275630814105E-3</v>
      </c>
      <c r="FX109" s="2">
        <f t="shared" si="127"/>
        <v>5.7730616930359033E-3</v>
      </c>
      <c r="FY109" s="2">
        <f t="shared" si="127"/>
        <v>5.6835111277794359E-3</v>
      </c>
      <c r="FZ109" s="2">
        <f t="shared" si="127"/>
        <v>6.2576952340490854E-3</v>
      </c>
      <c r="GA109" s="2">
        <f t="shared" si="127"/>
        <v>7.3536451681741905E-3</v>
      </c>
      <c r="GB109" s="2">
        <f t="shared" si="127"/>
        <v>7.0911161393978593E-3</v>
      </c>
      <c r="GC109" s="2">
        <f t="shared" si="127"/>
        <v>6.537973306148798E-3</v>
      </c>
      <c r="GD109" s="2">
        <f t="shared" si="127"/>
        <v>7.9123879694565462E-3</v>
      </c>
      <c r="GE109" s="2">
        <f t="shared" si="127"/>
        <v>8.8531538574996831E-3</v>
      </c>
      <c r="GF109" s="2">
        <f t="shared" si="127"/>
        <v>1.0412252648826021E-2</v>
      </c>
      <c r="GG109" s="2">
        <f t="shared" si="127"/>
        <v>1.0502759858972402E-2</v>
      </c>
      <c r="GH109" s="2">
        <f t="shared" si="127"/>
        <v>9.3778044485970814E-3</v>
      </c>
      <c r="GI109" s="2">
        <f t="shared" si="127"/>
        <v>9.2007257042847537E-3</v>
      </c>
      <c r="GJ109" s="2">
        <f t="shared" si="127"/>
        <v>6.9335070474789108E-3</v>
      </c>
      <c r="GK109" s="2">
        <f t="shared" si="127"/>
        <v>6.5296630685014014E-3</v>
      </c>
      <c r="GM109" s="86">
        <f t="shared" si="128"/>
        <v>4.9112689599022525E-18</v>
      </c>
      <c r="GN109" s="86">
        <f t="shared" si="128"/>
        <v>3.0964360616807037E-12</v>
      </c>
      <c r="GO109" s="86">
        <f t="shared" si="128"/>
        <v>1.0384590752099196E-16</v>
      </c>
      <c r="GP109" s="86">
        <f t="shared" si="128"/>
        <v>2.3004424256389695E-23</v>
      </c>
      <c r="GQ109" s="86">
        <f t="shared" si="128"/>
        <v>7.49407560149848E-22</v>
      </c>
      <c r="GR109" s="86">
        <f t="shared" si="128"/>
        <v>4.8586495845372126E-15</v>
      </c>
      <c r="GS109" s="86">
        <f t="shared" si="128"/>
        <v>6.269500917555295E-17</v>
      </c>
      <c r="GT109" s="86">
        <f t="shared" si="128"/>
        <v>2.8001543624588779E-22</v>
      </c>
      <c r="GU109" s="86">
        <f t="shared" si="128"/>
        <v>1.215960087651412E-20</v>
      </c>
      <c r="GV109" s="86">
        <f t="shared" si="128"/>
        <v>1.1856160129459572E-20</v>
      </c>
      <c r="GW109" s="86">
        <f t="shared" si="128"/>
        <v>1.1020102634486949E-19</v>
      </c>
      <c r="GX109" s="86">
        <f t="shared" si="128"/>
        <v>6.7833718244298477E-23</v>
      </c>
      <c r="GY109" s="86">
        <f t="shared" si="128"/>
        <v>5.2833800459297727E-17</v>
      </c>
      <c r="GZ109" s="86">
        <f t="shared" si="128"/>
        <v>3.0121783671000885E-22</v>
      </c>
      <c r="HA109" s="86">
        <f t="shared" si="128"/>
        <v>1.0720270058673893E-26</v>
      </c>
      <c r="HC109" s="86">
        <f t="shared" si="73"/>
        <v>0.30773720664595394</v>
      </c>
      <c r="HD109" s="86">
        <f t="shared" si="73"/>
        <v>0.42505535938510358</v>
      </c>
      <c r="HE109" s="86">
        <f t="shared" si="73"/>
        <v>0.31683000199170258</v>
      </c>
      <c r="HF109" s="86">
        <f t="shared" si="73"/>
        <v>0.24102448742473831</v>
      </c>
      <c r="HG109" s="86">
        <f t="shared" si="73"/>
        <v>0.12416035808250472</v>
      </c>
      <c r="HH109" s="86">
        <f t="shared" si="73"/>
        <v>0.23003382556705959</v>
      </c>
      <c r="HI109" s="86">
        <f t="shared" si="138"/>
        <v>0.21575131320589602</v>
      </c>
      <c r="HJ109" s="86">
        <f t="shared" si="138"/>
        <v>7.3888882379353316E-2</v>
      </c>
      <c r="HK109" s="86">
        <f t="shared" si="138"/>
        <v>6.2434876001214355E-2</v>
      </c>
      <c r="HL109" s="86">
        <f t="shared" si="138"/>
        <v>3.3102996004072231E-2</v>
      </c>
      <c r="HM109" s="86">
        <f t="shared" si="138"/>
        <v>2.1155095299846671E-2</v>
      </c>
      <c r="HN109" s="86">
        <f t="shared" si="138"/>
        <v>3.6798650846504612E-2</v>
      </c>
      <c r="HO109" s="86">
        <f t="shared" si="138"/>
        <v>5.5712482744068363E-2</v>
      </c>
      <c r="HP109" s="86">
        <f t="shared" si="138"/>
        <v>6.9988603592092621E-2</v>
      </c>
      <c r="HQ109" s="86">
        <f t="shared" si="138"/>
        <v>3.6440336477209937E-3</v>
      </c>
      <c r="HS109" s="86">
        <f t="shared" si="129"/>
        <v>7.7917952570492775E-9</v>
      </c>
      <c r="HT109" s="86">
        <f t="shared" si="129"/>
        <v>7.2887589995334929E-10</v>
      </c>
      <c r="HU109" s="86">
        <f t="shared" si="129"/>
        <v>4.7804999902161575E-10</v>
      </c>
      <c r="HV109" s="86">
        <f t="shared" si="129"/>
        <v>6.3644866869242306E-10</v>
      </c>
      <c r="HW109" s="86">
        <f t="shared" si="129"/>
        <v>1.8793687952974256E-9</v>
      </c>
      <c r="HX109" s="86">
        <f t="shared" si="129"/>
        <v>2.0981763692305165E-9</v>
      </c>
      <c r="HY109" s="86">
        <f t="shared" si="129"/>
        <v>8.1125010993332856E-10</v>
      </c>
      <c r="HZ109" s="86">
        <f t="shared" si="129"/>
        <v>5.0487637489886735E-9</v>
      </c>
      <c r="IA109" s="86">
        <f t="shared" si="129"/>
        <v>2.2745355268684692E-9</v>
      </c>
      <c r="IB109" s="86">
        <f t="shared" si="129"/>
        <v>8.1109600690094694E-9</v>
      </c>
      <c r="IC109" s="86">
        <f t="shared" si="129"/>
        <v>7.4779701363579541E-9</v>
      </c>
      <c r="ID109" s="86">
        <f t="shared" si="129"/>
        <v>1.3303204837260206E-8</v>
      </c>
      <c r="IE109" s="86">
        <f t="shared" si="129"/>
        <v>1.6346110512495397E-8</v>
      </c>
      <c r="IF109" s="86">
        <f t="shared" si="129"/>
        <v>1.3162922041309603E-8</v>
      </c>
      <c r="IG109" s="86">
        <f t="shared" si="129"/>
        <v>5.6071335214685045E-7</v>
      </c>
      <c r="II109" s="86">
        <f t="shared" si="130"/>
        <v>6.5151176326857202E-83</v>
      </c>
      <c r="IJ109" s="86">
        <f t="shared" si="130"/>
        <v>5.1330790244510876E-92</v>
      </c>
      <c r="IK109" s="86">
        <f t="shared" si="130"/>
        <v>2.5788388792620528E-97</v>
      </c>
      <c r="IL109" s="86">
        <f t="shared" si="130"/>
        <v>9.5717376199811989E-98</v>
      </c>
      <c r="IM109" s="86">
        <f t="shared" si="130"/>
        <v>9.417274650800647E-94</v>
      </c>
      <c r="IN109" s="86">
        <f t="shared" si="130"/>
        <v>4.0382546712495805E-90</v>
      </c>
      <c r="IO109" s="86">
        <f t="shared" si="130"/>
        <v>2.2940151891437009E-97</v>
      </c>
      <c r="IP109" s="86">
        <f t="shared" si="130"/>
        <v>1.3745709579836808E-92</v>
      </c>
      <c r="IQ109" s="86">
        <f t="shared" si="130"/>
        <v>6.7984083232557275E-95</v>
      </c>
      <c r="IR109" s="86">
        <f t="shared" si="130"/>
        <v>3.4229492839549084E-89</v>
      </c>
      <c r="IS109" s="86">
        <f t="shared" si="130"/>
        <v>8.0672657973313832E-90</v>
      </c>
      <c r="IT109" s="86">
        <f t="shared" si="130"/>
        <v>1.5498179627084549E-88</v>
      </c>
      <c r="IU109" s="86">
        <f t="shared" si="130"/>
        <v>2.8092758740760021E-87</v>
      </c>
      <c r="IV109" s="86">
        <f t="shared" si="130"/>
        <v>1.9434099534312712E-53</v>
      </c>
      <c r="IW109" s="86">
        <f t="shared" si="130"/>
        <v>4.7123417844557374E-33</v>
      </c>
      <c r="IY109" s="86">
        <f t="shared" si="131"/>
        <v>0.30773721443774921</v>
      </c>
      <c r="IZ109" s="86">
        <f t="shared" si="131"/>
        <v>0.4250553601170759</v>
      </c>
      <c r="JA109" s="86">
        <f t="shared" si="131"/>
        <v>0.31683000246975268</v>
      </c>
      <c r="JB109" s="86">
        <f t="shared" si="131"/>
        <v>0.24102448806118698</v>
      </c>
      <c r="JC109" s="86">
        <f t="shared" si="131"/>
        <v>0.12416035996187352</v>
      </c>
      <c r="JD109" s="86">
        <f t="shared" si="131"/>
        <v>0.23003382766524083</v>
      </c>
      <c r="JE109" s="86">
        <f t="shared" si="131"/>
        <v>0.2157513140171462</v>
      </c>
      <c r="JF109" s="86">
        <f t="shared" si="131"/>
        <v>7.388888742811707E-2</v>
      </c>
      <c r="JG109" s="86">
        <f t="shared" si="131"/>
        <v>6.243487827574988E-2</v>
      </c>
      <c r="JH109" s="86">
        <f t="shared" si="131"/>
        <v>3.3103004115032302E-2</v>
      </c>
      <c r="JI109" s="86">
        <f t="shared" si="131"/>
        <v>2.1155102777816806E-2</v>
      </c>
      <c r="JJ109" s="86">
        <f t="shared" si="131"/>
        <v>3.6798664149709448E-2</v>
      </c>
      <c r="JK109" s="86">
        <f t="shared" si="131"/>
        <v>5.5712499090178932E-2</v>
      </c>
      <c r="JL109" s="86">
        <f t="shared" si="131"/>
        <v>6.9988616755014665E-2</v>
      </c>
      <c r="JM109" s="86">
        <f t="shared" si="131"/>
        <v>3.6445943610731407E-3</v>
      </c>
    </row>
    <row r="110" spans="2:273" x14ac:dyDescent="0.25">
      <c r="B110" s="2">
        <v>83</v>
      </c>
      <c r="C110" s="37">
        <v>108.667</v>
      </c>
      <c r="D110" s="37">
        <v>133.16900000000001</v>
      </c>
      <c r="E110" s="37">
        <v>114.42400000000001</v>
      </c>
      <c r="F110" s="37">
        <v>102.22</v>
      </c>
      <c r="G110" s="37">
        <v>99.78</v>
      </c>
      <c r="H110" s="37">
        <v>105.47499999999999</v>
      </c>
      <c r="I110" s="37">
        <v>104.52500000000001</v>
      </c>
      <c r="J110" s="37">
        <v>99.78</v>
      </c>
      <c r="K110" s="37">
        <v>98.947999999999993</v>
      </c>
      <c r="L110" s="37">
        <v>101.345</v>
      </c>
      <c r="M110" s="37">
        <v>97.155000000000001</v>
      </c>
      <c r="N110" s="37">
        <v>95.328000000000003</v>
      </c>
      <c r="O110" s="37">
        <v>94.81</v>
      </c>
      <c r="P110" s="37">
        <v>99.552000000000007</v>
      </c>
      <c r="Q110" s="37">
        <v>101.864</v>
      </c>
      <c r="S110" s="4">
        <f t="shared" si="132"/>
        <v>112.58396768122444</v>
      </c>
      <c r="T110" s="4">
        <f t="shared" si="132"/>
        <v>130.18335823671609</v>
      </c>
      <c r="U110" s="4">
        <f t="shared" si="132"/>
        <v>112.4840113192065</v>
      </c>
      <c r="V110" s="4">
        <f t="shared" si="132"/>
        <v>109.85590010864593</v>
      </c>
      <c r="W110" s="4">
        <f t="shared" si="132"/>
        <v>102.98886989526149</v>
      </c>
      <c r="X110" s="4">
        <f t="shared" si="132"/>
        <v>110.99734569143857</v>
      </c>
      <c r="Y110" s="4">
        <f t="shared" si="132"/>
        <v>109.87578548463971</v>
      </c>
      <c r="Z110" s="4">
        <f t="shared" si="132"/>
        <v>101.4270517230304</v>
      </c>
      <c r="AA110" s="4">
        <f t="shared" si="132"/>
        <v>99.839341990383176</v>
      </c>
      <c r="AB110" s="4">
        <f t="shared" si="132"/>
        <v>100.24384976911141</v>
      </c>
      <c r="AC110" s="4">
        <f t="shared" si="132"/>
        <v>98.084666013817994</v>
      </c>
      <c r="AD110" s="4">
        <f t="shared" si="132"/>
        <v>98.007777166645312</v>
      </c>
      <c r="AE110" s="4">
        <f t="shared" si="132"/>
        <v>98.825335818257358</v>
      </c>
      <c r="AF110" s="4">
        <f t="shared" si="132"/>
        <v>102.14035455378351</v>
      </c>
      <c r="AG110" s="4">
        <f t="shared" si="132"/>
        <v>103.78775753774347</v>
      </c>
      <c r="AI110" s="4">
        <f t="shared" si="133"/>
        <v>-3.9169676812244347</v>
      </c>
      <c r="AJ110" s="4">
        <f t="shared" si="133"/>
        <v>2.9856417632839225</v>
      </c>
      <c r="AK110" s="4">
        <f t="shared" si="133"/>
        <v>1.9399886807935047</v>
      </c>
      <c r="AL110" s="4">
        <f t="shared" si="133"/>
        <v>-7.6359001086459273</v>
      </c>
      <c r="AM110" s="4">
        <f t="shared" si="133"/>
        <v>-3.2088698952614862</v>
      </c>
      <c r="AN110" s="4">
        <f t="shared" si="133"/>
        <v>-5.5223456914385736</v>
      </c>
      <c r="AO110" s="4">
        <f t="shared" si="133"/>
        <v>-5.3507854846397009</v>
      </c>
      <c r="AP110" s="4">
        <f t="shared" si="133"/>
        <v>-1.6470517230304011</v>
      </c>
      <c r="AQ110" s="4">
        <f t="shared" si="133"/>
        <v>-0.89134199038318229</v>
      </c>
      <c r="AR110" s="4">
        <f t="shared" si="133"/>
        <v>1.1011502308885923</v>
      </c>
      <c r="AS110" s="4">
        <f t="shared" si="133"/>
        <v>-0.92966601381799308</v>
      </c>
      <c r="AT110" s="4">
        <f t="shared" si="133"/>
        <v>-2.6797771666453087</v>
      </c>
      <c r="AU110" s="4">
        <f t="shared" si="133"/>
        <v>-4.0153358182573555</v>
      </c>
      <c r="AV110" s="4">
        <f t="shared" si="133"/>
        <v>-2.5883545537835033</v>
      </c>
      <c r="AW110" s="4">
        <f t="shared" si="133"/>
        <v>-1.9237575377434695</v>
      </c>
      <c r="AY110" s="2">
        <f t="shared" ref="AY110:BM126" si="139">IF(OR($B110 &lt; C$230, $B110 &gt; C$233), #N/A, ((1-FG110)*DK110) + (FG110 - FW110)*EA110 + (FW110*EQ110))</f>
        <v>96.015037578362367</v>
      </c>
      <c r="AZ110" s="2">
        <f t="shared" si="139"/>
        <v>93.583201009913964</v>
      </c>
      <c r="BA110" s="2">
        <f t="shared" si="139"/>
        <v>96.239222367422414</v>
      </c>
      <c r="BB110" s="2">
        <f t="shared" si="139"/>
        <v>98.933756869595584</v>
      </c>
      <c r="BC110" s="2">
        <f t="shared" si="139"/>
        <v>99.106056246722432</v>
      </c>
      <c r="BD110" s="2">
        <f t="shared" si="139"/>
        <v>100.47140339514124</v>
      </c>
      <c r="BE110" s="2">
        <f t="shared" si="139"/>
        <v>101.10484017936665</v>
      </c>
      <c r="BF110" s="2">
        <f t="shared" si="139"/>
        <v>99.742845023539758</v>
      </c>
      <c r="BG110" s="2">
        <f t="shared" si="139"/>
        <v>98.535375915338918</v>
      </c>
      <c r="BH110" s="2">
        <f t="shared" si="139"/>
        <v>99.735631968505857</v>
      </c>
      <c r="BI110" s="2">
        <f t="shared" si="139"/>
        <v>97.799925968757137</v>
      </c>
      <c r="BJ110" s="2">
        <f t="shared" si="139"/>
        <v>97.385241005695846</v>
      </c>
      <c r="BK110" s="2">
        <f t="shared" si="139"/>
        <v>97.649613665497952</v>
      </c>
      <c r="BL110" s="2">
        <f t="shared" si="139"/>
        <v>100.7305325267932</v>
      </c>
      <c r="BM110" s="2">
        <f t="shared" si="139"/>
        <v>103.77330077107315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>
        <f t="shared" si="140"/>
        <v>97.155000000000001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>
        <f t="shared" si="140"/>
        <v>101.864</v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>
        <f t="shared" si="120"/>
        <v>97.155000000000001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>
        <f t="shared" si="124"/>
        <v>101.864</v>
      </c>
      <c r="DK110" s="2">
        <f t="shared" si="134"/>
        <v>113.19518415581574</v>
      </c>
      <c r="DL110" s="2">
        <f t="shared" si="134"/>
        <v>114.87053536585368</v>
      </c>
      <c r="DM110" s="2">
        <f t="shared" si="134"/>
        <v>117.99709777327935</v>
      </c>
      <c r="DN110" s="2">
        <f t="shared" si="134"/>
        <v>123.36244163292849</v>
      </c>
      <c r="DO110" s="2">
        <f t="shared" si="134"/>
        <v>123.00061735419629</v>
      </c>
      <c r="DP110" s="2">
        <f t="shared" si="134"/>
        <v>125.33242378816064</v>
      </c>
      <c r="DQ110" s="2">
        <f t="shared" si="134"/>
        <v>123.3061173541963</v>
      </c>
      <c r="DR110" s="2">
        <f t="shared" si="134"/>
        <v>124.16440480480478</v>
      </c>
      <c r="DS110" s="2">
        <f t="shared" si="134"/>
        <v>124.36960429000426</v>
      </c>
      <c r="DT110" s="2">
        <f t="shared" si="134"/>
        <v>124.07959103389102</v>
      </c>
      <c r="DU110" s="2">
        <f t="shared" si="134"/>
        <v>124.44279297173412</v>
      </c>
      <c r="DV110" s="2">
        <f t="shared" si="134"/>
        <v>121.29158851540615</v>
      </c>
      <c r="DW110" s="2">
        <f t="shared" si="134"/>
        <v>114.00534173669469</v>
      </c>
      <c r="DX110" s="2">
        <f t="shared" si="134"/>
        <v>117.20710405525848</v>
      </c>
      <c r="DY110" s="2">
        <f t="shared" si="134"/>
        <v>106.46632417582417</v>
      </c>
      <c r="EA110" s="2">
        <f t="shared" si="94"/>
        <v>95.614004238961996</v>
      </c>
      <c r="EB110" s="2">
        <f t="shared" si="94"/>
        <v>93.131878121878131</v>
      </c>
      <c r="EC110" s="2">
        <f t="shared" si="94"/>
        <v>95.74448396892025</v>
      </c>
      <c r="ED110" s="2">
        <f t="shared" si="94"/>
        <v>98.387790130184698</v>
      </c>
      <c r="EE110" s="2">
        <f t="shared" si="94"/>
        <v>98.595862128203208</v>
      </c>
      <c r="EF110" s="2">
        <f t="shared" si="94"/>
        <v>99.911488576242348</v>
      </c>
      <c r="EG110" s="2">
        <f t="shared" si="94"/>
        <v>100.55618762006993</v>
      </c>
      <c r="EH110" s="2">
        <f t="shared" si="94"/>
        <v>99.169127289241203</v>
      </c>
      <c r="EI110" s="2">
        <f t="shared" si="94"/>
        <v>97.907645667706561</v>
      </c>
      <c r="EJ110" s="2">
        <f t="shared" si="94"/>
        <v>99.143325095057023</v>
      </c>
      <c r="EK110" s="2">
        <f t="shared" si="94"/>
        <v>97.144565710368113</v>
      </c>
      <c r="EL110" s="2">
        <f t="shared" si="94"/>
        <v>96.815715469670664</v>
      </c>
      <c r="EM110" s="2">
        <f t="shared" si="135"/>
        <v>97.276890404414559</v>
      </c>
      <c r="EN110" s="2">
        <f t="shared" si="135"/>
        <v>100.29784491768073</v>
      </c>
      <c r="EO110" s="2">
        <f t="shared" si="135"/>
        <v>103.69125841669049</v>
      </c>
      <c r="EQ110" s="2">
        <f t="shared" si="136"/>
        <v>95.611597064363181</v>
      </c>
      <c r="ER110" s="2">
        <f t="shared" si="136"/>
        <v>92.529131542219091</v>
      </c>
      <c r="ES110" s="2">
        <f t="shared" si="136"/>
        <v>95.610755431819484</v>
      </c>
      <c r="ET110" s="2">
        <f t="shared" si="136"/>
        <v>98.045143950630646</v>
      </c>
      <c r="EU110" s="2">
        <f t="shared" si="136"/>
        <v>98.312132732736075</v>
      </c>
      <c r="EV110" s="2">
        <f t="shared" si="136"/>
        <v>99.886032616365071</v>
      </c>
      <c r="EW110" s="2">
        <f t="shared" si="136"/>
        <v>100.5902427367173</v>
      </c>
      <c r="EX110" s="2">
        <f t="shared" si="136"/>
        <v>99.109986610256186</v>
      </c>
      <c r="EY110" s="2">
        <f t="shared" si="136"/>
        <v>97.741199491351153</v>
      </c>
      <c r="EZ110" s="2">
        <f t="shared" si="136"/>
        <v>98.91232768503059</v>
      </c>
      <c r="FA110" s="2">
        <f t="shared" si="136"/>
        <v>97.190459830866814</v>
      </c>
      <c r="FB110" s="2">
        <f t="shared" si="136"/>
        <v>96.639606433880942</v>
      </c>
      <c r="FC110" s="2">
        <f t="shared" si="136"/>
        <v>97.256382115941946</v>
      </c>
      <c r="FD110" s="2">
        <f t="shared" si="136"/>
        <v>100.36422900847609</v>
      </c>
      <c r="FE110" s="2">
        <f t="shared" si="136"/>
        <v>104.39621455420169</v>
      </c>
      <c r="FG110" s="2">
        <f t="shared" si="137"/>
        <v>0.9771885903090618</v>
      </c>
      <c r="FH110" s="2">
        <f t="shared" si="137"/>
        <v>0.97906328037020118</v>
      </c>
      <c r="FI110" s="2">
        <f t="shared" si="137"/>
        <v>0.97772974798405565</v>
      </c>
      <c r="FJ110" s="2">
        <f t="shared" si="137"/>
        <v>0.97804508453916872</v>
      </c>
      <c r="FK110" s="2">
        <f t="shared" si="137"/>
        <v>0.97900080399803091</v>
      </c>
      <c r="FL110" s="2">
        <f t="shared" si="137"/>
        <v>0.97796648292154242</v>
      </c>
      <c r="FM110" s="2">
        <f t="shared" si="137"/>
        <v>0.97589405386533401</v>
      </c>
      <c r="FN110" s="2">
        <f t="shared" si="137"/>
        <v>0.97702644297707508</v>
      </c>
      <c r="FO110" s="2">
        <f t="shared" si="137"/>
        <v>0.97621700573787629</v>
      </c>
      <c r="FP110" s="2">
        <f t="shared" si="137"/>
        <v>0.97614151688230322</v>
      </c>
      <c r="FQ110" s="2">
        <f t="shared" si="137"/>
        <v>0.976011912119364</v>
      </c>
      <c r="FR110" s="2">
        <f t="shared" si="137"/>
        <v>0.97665722691658086</v>
      </c>
      <c r="FS110" s="2">
        <f t="shared" si="137"/>
        <v>0.97770684411239817</v>
      </c>
      <c r="FT110" s="2">
        <f t="shared" si="137"/>
        <v>0.97444102890924644</v>
      </c>
      <c r="FU110" s="2">
        <f t="shared" si="137"/>
        <v>0.97225352070476068</v>
      </c>
      <c r="FW110" s="2">
        <f t="shared" ref="FW110:GK126" si="141">POWER(10,($B110-C$232)/C$229)/(1+POWER(10,($B110-C$232)/C$229))</f>
        <v>7.543504766416971E-3</v>
      </c>
      <c r="FX110" s="2">
        <f t="shared" si="141"/>
        <v>6.3265125647350472E-3</v>
      </c>
      <c r="FY110" s="2">
        <f t="shared" si="141"/>
        <v>6.2284307631791137E-3</v>
      </c>
      <c r="FZ110" s="2">
        <f t="shared" si="141"/>
        <v>6.8572864248371843E-3</v>
      </c>
      <c r="GA110" s="2">
        <f t="shared" si="141"/>
        <v>8.0573951377864803E-3</v>
      </c>
      <c r="GB110" s="2">
        <f t="shared" si="141"/>
        <v>7.7699385222394649E-3</v>
      </c>
      <c r="GC110" s="2">
        <f t="shared" si="141"/>
        <v>7.1642261848034027E-3</v>
      </c>
      <c r="GD110" s="2">
        <f t="shared" si="141"/>
        <v>8.6691430988666603E-3</v>
      </c>
      <c r="GE110" s="2">
        <f t="shared" si="141"/>
        <v>9.6990058986981698E-3</v>
      </c>
      <c r="GF110" s="2">
        <f t="shared" si="141"/>
        <v>1.1405350696073334E-2</v>
      </c>
      <c r="GG110" s="2">
        <f t="shared" si="141"/>
        <v>1.1504389932182712E-2</v>
      </c>
      <c r="GH110" s="2">
        <f t="shared" si="141"/>
        <v>1.0273263333011564E-2</v>
      </c>
      <c r="GI110" s="2">
        <f t="shared" si="141"/>
        <v>1.0079447905774428E-2</v>
      </c>
      <c r="GJ110" s="2">
        <f t="shared" si="141"/>
        <v>7.5973571831092577E-3</v>
      </c>
      <c r="GK110" s="2">
        <f t="shared" si="141"/>
        <v>7.1551256674388386E-3</v>
      </c>
      <c r="GM110" s="86">
        <f t="shared" ref="GM110:HA126" si="142" xml:space="preserve"> _xlfn.NORM.DIST($B110, C$7, ABS(C$11), TRUE) * _xlfn.NORM.DIST(($B110 - C$7)*C$15, 0, ABS(C$11), TRUE) * 2</f>
        <v>1.4680107494024766E-19</v>
      </c>
      <c r="GN110" s="86">
        <f t="shared" si="142"/>
        <v>2.9830664231348414E-13</v>
      </c>
      <c r="GO110" s="86">
        <f t="shared" si="142"/>
        <v>4.0380401141864028E-18</v>
      </c>
      <c r="GP110" s="86">
        <f t="shared" si="142"/>
        <v>2.2691312421066911E-25</v>
      </c>
      <c r="GQ110" s="86">
        <f t="shared" si="142"/>
        <v>1.1625796106172816E-23</v>
      </c>
      <c r="GR110" s="86">
        <f t="shared" si="142"/>
        <v>2.8872853445095501E-16</v>
      </c>
      <c r="GS110" s="86">
        <f t="shared" si="142"/>
        <v>2.3803340354945186E-18</v>
      </c>
      <c r="GT110" s="86">
        <f t="shared" si="142"/>
        <v>3.9095455967693572E-24</v>
      </c>
      <c r="GU110" s="86">
        <f t="shared" si="142"/>
        <v>2.3686972422529266E-22</v>
      </c>
      <c r="GV110" s="86">
        <f t="shared" si="142"/>
        <v>2.3914561588090127E-22</v>
      </c>
      <c r="GW110" s="86">
        <f t="shared" si="142"/>
        <v>2.9142653274637233E-21</v>
      </c>
      <c r="GX110" s="86">
        <f t="shared" si="142"/>
        <v>9.3214365505945489E-25</v>
      </c>
      <c r="GY110" s="86">
        <f t="shared" si="142"/>
        <v>2.4725023341001793E-18</v>
      </c>
      <c r="GZ110" s="86">
        <f t="shared" si="142"/>
        <v>4.4578646466018371E-24</v>
      </c>
      <c r="HA110" s="86">
        <f t="shared" si="142"/>
        <v>9.5073475231548283E-29</v>
      </c>
      <c r="HC110" s="86">
        <f t="shared" si="73"/>
        <v>0.17491671931884592</v>
      </c>
      <c r="HD110" s="86">
        <f t="shared" si="73"/>
        <v>0.33215811976547194</v>
      </c>
      <c r="HE110" s="86">
        <f t="shared" si="73"/>
        <v>0.17230103462058152</v>
      </c>
      <c r="HF110" s="86">
        <f t="shared" si="73"/>
        <v>0.12730552165217066</v>
      </c>
      <c r="HG110" s="86">
        <f t="shared" si="73"/>
        <v>5.2714881374598836E-2</v>
      </c>
      <c r="HH110" s="86">
        <f t="shared" si="73"/>
        <v>0.13488512167802866</v>
      </c>
      <c r="HI110" s="86">
        <f t="shared" si="138"/>
        <v>0.11492355200418727</v>
      </c>
      <c r="HJ110" s="86">
        <f t="shared" si="138"/>
        <v>2.7086615259209038E-2</v>
      </c>
      <c r="HK110" s="86">
        <f t="shared" si="138"/>
        <v>2.2905825564147244E-2</v>
      </c>
      <c r="HL110" s="86">
        <f t="shared" si="138"/>
        <v>1.0218088615418426E-2</v>
      </c>
      <c r="HM110" s="86">
        <f t="shared" si="138"/>
        <v>6.103756779555547E-3</v>
      </c>
      <c r="HN110" s="86">
        <f t="shared" si="138"/>
        <v>1.2722539597375905E-2</v>
      </c>
      <c r="HO110" s="86">
        <f t="shared" si="138"/>
        <v>2.2987582036771492E-2</v>
      </c>
      <c r="HP110" s="86">
        <f t="shared" si="138"/>
        <v>2.75073448813654E-2</v>
      </c>
      <c r="HQ110" s="86">
        <f t="shared" si="138"/>
        <v>6.6086308552203957E-4</v>
      </c>
      <c r="HS110" s="86">
        <f t="shared" ref="HS110:IG126" si="143" xml:space="preserve"> _xlfn.NORM.DIST($B110, C$9, ABS(C$13), TRUE) * _xlfn.NORM.DIST(($B110 - C$9)*C$17, 0, ABS(C$13), TRUE) * 2</f>
        <v>2.3343035386228198E-8</v>
      </c>
      <c r="HT110" s="86">
        <f t="shared" si="143"/>
        <v>2.3939392309492801E-9</v>
      </c>
      <c r="HU110" s="86">
        <f t="shared" si="143"/>
        <v>1.6391107015818627E-9</v>
      </c>
      <c r="HV110" s="86">
        <f t="shared" si="143"/>
        <v>2.2199773398781986E-9</v>
      </c>
      <c r="HW110" s="86">
        <f t="shared" si="143"/>
        <v>6.4238548003616336E-9</v>
      </c>
      <c r="HX110" s="86">
        <f t="shared" si="143"/>
        <v>6.9155091915661455E-9</v>
      </c>
      <c r="HY110" s="86">
        <f t="shared" si="143"/>
        <v>2.8318758005024997E-9</v>
      </c>
      <c r="HZ110" s="86">
        <f t="shared" si="143"/>
        <v>1.6887050763467916E-8</v>
      </c>
      <c r="IA110" s="86">
        <f t="shared" si="143"/>
        <v>8.1672910261256722E-9</v>
      </c>
      <c r="IB110" s="86">
        <f t="shared" si="143"/>
        <v>2.8009600893062156E-8</v>
      </c>
      <c r="IC110" s="86">
        <f t="shared" si="143"/>
        <v>2.6071982431441097E-8</v>
      </c>
      <c r="ID110" s="86">
        <f t="shared" si="143"/>
        <v>4.3741821388290393E-8</v>
      </c>
      <c r="IE110" s="86">
        <f t="shared" si="143"/>
        <v>5.266517803272378E-8</v>
      </c>
      <c r="IF110" s="86">
        <f t="shared" si="143"/>
        <v>4.0266325105339425E-8</v>
      </c>
      <c r="IG110" s="86">
        <f t="shared" si="143"/>
        <v>1.3387673241322549E-6</v>
      </c>
      <c r="II110" s="86">
        <f t="shared" ref="II110:IW126" si="144" xml:space="preserve"> _xlfn.NORM.DIST($B110, C$10, ABS(C$14), TRUE) * _xlfn.NORM.DIST(($B110 - C$10)*C$18, 0, ABS(C$14), TRUE) * 2</f>
        <v>6.1391910217396339E-80</v>
      </c>
      <c r="IJ110" s="86">
        <f t="shared" si="144"/>
        <v>8.037464557880909E-89</v>
      </c>
      <c r="IK110" s="86">
        <f t="shared" si="144"/>
        <v>6.0730799087373335E-94</v>
      </c>
      <c r="IL110" s="86">
        <f t="shared" si="144"/>
        <v>2.7057024577757688E-94</v>
      </c>
      <c r="IM110" s="86">
        <f t="shared" si="144"/>
        <v>2.4561923583262395E-90</v>
      </c>
      <c r="IN110" s="86">
        <f t="shared" si="144"/>
        <v>7.3053625560696067E-87</v>
      </c>
      <c r="IO110" s="86">
        <f t="shared" si="144"/>
        <v>6.7319575026726969E-94</v>
      </c>
      <c r="IP110" s="86">
        <f t="shared" si="144"/>
        <v>3.6502673134884103E-89</v>
      </c>
      <c r="IQ110" s="86">
        <f t="shared" si="144"/>
        <v>2.6724914681495523E-91</v>
      </c>
      <c r="IR110" s="86">
        <f t="shared" si="144"/>
        <v>1.0693327461120549E-85</v>
      </c>
      <c r="IS110" s="86">
        <f t="shared" si="144"/>
        <v>2.7115107243236476E-86</v>
      </c>
      <c r="IT110" s="86">
        <f t="shared" si="144"/>
        <v>3.8099383916301331E-85</v>
      </c>
      <c r="IU110" s="86">
        <f t="shared" si="144"/>
        <v>5.9772396631508734E-84</v>
      </c>
      <c r="IV110" s="86">
        <f t="shared" si="144"/>
        <v>1.5383154313541315E-51</v>
      </c>
      <c r="IW110" s="86">
        <f t="shared" si="144"/>
        <v>6.4943216310116078E-32</v>
      </c>
      <c r="IY110" s="86">
        <f t="shared" ref="IY110:JM126" si="145">GM110+HC110+HS110+II110</f>
        <v>0.17491674266188131</v>
      </c>
      <c r="IZ110" s="86">
        <f t="shared" si="145"/>
        <v>0.33215812215970947</v>
      </c>
      <c r="JA110" s="86">
        <f t="shared" si="145"/>
        <v>0.17230103625969223</v>
      </c>
      <c r="JB110" s="86">
        <f t="shared" si="145"/>
        <v>0.127305523872148</v>
      </c>
      <c r="JC110" s="86">
        <f t="shared" si="145"/>
        <v>5.2714887798453638E-2</v>
      </c>
      <c r="JD110" s="86">
        <f t="shared" si="145"/>
        <v>0.13488512859353813</v>
      </c>
      <c r="JE110" s="86">
        <f t="shared" si="145"/>
        <v>0.11492355483606308</v>
      </c>
      <c r="JF110" s="86">
        <f t="shared" si="145"/>
        <v>2.7086632146259802E-2</v>
      </c>
      <c r="JG110" s="86">
        <f t="shared" si="145"/>
        <v>2.2905833731438272E-2</v>
      </c>
      <c r="JH110" s="86">
        <f t="shared" si="145"/>
        <v>1.021811662501932E-2</v>
      </c>
      <c r="JI110" s="86">
        <f t="shared" si="145"/>
        <v>6.1037828515379785E-3</v>
      </c>
      <c r="JJ110" s="86">
        <f t="shared" si="145"/>
        <v>1.2722583339197294E-2</v>
      </c>
      <c r="JK110" s="86">
        <f t="shared" si="145"/>
        <v>2.2987634701949526E-2</v>
      </c>
      <c r="JL110" s="86">
        <f t="shared" si="145"/>
        <v>2.7507385147690504E-2</v>
      </c>
      <c r="JM110" s="86">
        <f t="shared" si="145"/>
        <v>6.6220185284617179E-4</v>
      </c>
    </row>
    <row r="111" spans="2:273" x14ac:dyDescent="0.25">
      <c r="B111" s="2">
        <v>84</v>
      </c>
      <c r="C111" s="37">
        <v>98.126999999999995</v>
      </c>
      <c r="D111" s="37">
        <v>113.542</v>
      </c>
      <c r="E111" s="37">
        <v>101.492</v>
      </c>
      <c r="F111" s="37">
        <v>98.067999999999998</v>
      </c>
      <c r="G111" s="37">
        <v>97.016999999999996</v>
      </c>
      <c r="H111" s="37">
        <v>101.22</v>
      </c>
      <c r="I111" s="37">
        <v>100.559</v>
      </c>
      <c r="J111" s="37">
        <v>96.864000000000004</v>
      </c>
      <c r="K111" s="37">
        <v>98.465999999999994</v>
      </c>
      <c r="L111" s="37">
        <v>99.379000000000005</v>
      </c>
      <c r="M111" s="37">
        <v>95.534000000000006</v>
      </c>
      <c r="N111" s="37">
        <v>93.914000000000001</v>
      </c>
      <c r="O111" s="37">
        <v>96.155000000000001</v>
      </c>
      <c r="P111" s="37">
        <v>99.965999999999994</v>
      </c>
      <c r="Q111" s="37">
        <v>101.729</v>
      </c>
      <c r="S111" s="4">
        <f t="shared" si="132"/>
        <v>102.54117146950091</v>
      </c>
      <c r="T111" s="4">
        <f t="shared" si="132"/>
        <v>115.9494654726906</v>
      </c>
      <c r="U111" s="4">
        <f t="shared" si="132"/>
        <v>102.06940129879058</v>
      </c>
      <c r="V111" s="4">
        <f t="shared" si="132"/>
        <v>102.73091292437725</v>
      </c>
      <c r="W111" s="4">
        <f t="shared" si="132"/>
        <v>99.979889184714978</v>
      </c>
      <c r="X111" s="4">
        <f t="shared" si="132"/>
        <v>104.78465778216503</v>
      </c>
      <c r="Y111" s="4">
        <f t="shared" si="132"/>
        <v>104.18713882068771</v>
      </c>
      <c r="Z111" s="4">
        <f t="shared" si="132"/>
        <v>99.905496321955439</v>
      </c>
      <c r="AA111" s="4">
        <f t="shared" si="132"/>
        <v>98.621413423995051</v>
      </c>
      <c r="AB111" s="4">
        <f t="shared" si="132"/>
        <v>99.582984218750497</v>
      </c>
      <c r="AC111" s="4">
        <f t="shared" si="132"/>
        <v>97.642755530073259</v>
      </c>
      <c r="AD111" s="4">
        <f t="shared" si="132"/>
        <v>97.307689321677273</v>
      </c>
      <c r="AE111" s="4">
        <f t="shared" si="132"/>
        <v>97.782921552196527</v>
      </c>
      <c r="AF111" s="4">
        <f t="shared" si="132"/>
        <v>100.90460651734057</v>
      </c>
      <c r="AG111" s="4">
        <f t="shared" si="132"/>
        <v>103.63377100665262</v>
      </c>
      <c r="AI111" s="4">
        <f t="shared" si="133"/>
        <v>-4.4141714695009142</v>
      </c>
      <c r="AJ111" s="4">
        <f t="shared" si="133"/>
        <v>-2.4074654726906033</v>
      </c>
      <c r="AK111" s="4">
        <f t="shared" si="133"/>
        <v>-0.57740129879057633</v>
      </c>
      <c r="AL111" s="4">
        <f t="shared" si="133"/>
        <v>-4.6629129243772525</v>
      </c>
      <c r="AM111" s="4">
        <f t="shared" si="133"/>
        <v>-2.9628891847149816</v>
      </c>
      <c r="AN111" s="4">
        <f t="shared" si="133"/>
        <v>-3.5646577821650283</v>
      </c>
      <c r="AO111" s="4">
        <f t="shared" si="133"/>
        <v>-3.6281388206877097</v>
      </c>
      <c r="AP111" s="4">
        <f t="shared" si="133"/>
        <v>-3.0414963219554352</v>
      </c>
      <c r="AQ111" s="4">
        <f t="shared" si="133"/>
        <v>-0.15541342399505709</v>
      </c>
      <c r="AR111" s="4">
        <f t="shared" si="133"/>
        <v>-0.20398421875049166</v>
      </c>
      <c r="AS111" s="4">
        <f t="shared" si="133"/>
        <v>-2.1087555300732532</v>
      </c>
      <c r="AT111" s="4">
        <f t="shared" si="133"/>
        <v>-3.3936893216772717</v>
      </c>
      <c r="AU111" s="4">
        <f t="shared" si="133"/>
        <v>-1.6279215521965256</v>
      </c>
      <c r="AV111" s="4">
        <f t="shared" si="133"/>
        <v>-0.93860651734057399</v>
      </c>
      <c r="AW111" s="4">
        <f t="shared" si="133"/>
        <v>-1.9047710066526236</v>
      </c>
      <c r="AY111" s="2">
        <f t="shared" si="139"/>
        <v>95.836313832914499</v>
      </c>
      <c r="AZ111" s="2">
        <f t="shared" si="139"/>
        <v>93.381948980817938</v>
      </c>
      <c r="BA111" s="2">
        <f t="shared" si="139"/>
        <v>96.015941078543719</v>
      </c>
      <c r="BB111" s="2">
        <f t="shared" si="139"/>
        <v>98.698099683234403</v>
      </c>
      <c r="BC111" s="2">
        <f t="shared" si="139"/>
        <v>98.864987175106492</v>
      </c>
      <c r="BD111" s="2">
        <f t="shared" si="139"/>
        <v>100.24709015831009</v>
      </c>
      <c r="BE111" s="2">
        <f t="shared" si="139"/>
        <v>100.87920544259583</v>
      </c>
      <c r="BF111" s="2">
        <f t="shared" si="139"/>
        <v>99.496776105347195</v>
      </c>
      <c r="BG111" s="2">
        <f t="shared" si="139"/>
        <v>98.305564752321217</v>
      </c>
      <c r="BH111" s="2">
        <f t="shared" si="139"/>
        <v>99.482105940737924</v>
      </c>
      <c r="BI111" s="2">
        <f t="shared" si="139"/>
        <v>97.590240745209115</v>
      </c>
      <c r="BJ111" s="2">
        <f t="shared" si="139"/>
        <v>97.164303057609757</v>
      </c>
      <c r="BK111" s="2">
        <f t="shared" si="139"/>
        <v>97.447717745230577</v>
      </c>
      <c r="BL111" s="2">
        <f t="shared" si="139"/>
        <v>100.53851127107737</v>
      </c>
      <c r="BM111" s="2">
        <f t="shared" si="139"/>
        <v>103.63018447791643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>
        <f t="shared" si="140"/>
        <v>96.864000000000004</v>
      </c>
      <c r="CM111" s="2">
        <f t="shared" si="140"/>
        <v>98.465999999999994</v>
      </c>
      <c r="CN111" s="2">
        <f t="shared" si="140"/>
        <v>99.379000000000005</v>
      </c>
      <c r="CO111" s="2">
        <f t="shared" si="140"/>
        <v>95.534000000000006</v>
      </c>
      <c r="CP111" s="2">
        <f t="shared" si="140"/>
        <v>93.914000000000001</v>
      </c>
      <c r="CQ111" s="2">
        <f t="shared" si="140"/>
        <v>96.155000000000001</v>
      </c>
      <c r="CR111" s="2">
        <f t="shared" si="140"/>
        <v>99.965999999999994</v>
      </c>
      <c r="CS111" s="2">
        <f t="shared" si="140"/>
        <v>101.729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>
        <f t="shared" si="117"/>
        <v>96.864000000000004</v>
      </c>
      <c r="DC111" s="2">
        <f t="shared" si="118"/>
        <v>98.465999999999994</v>
      </c>
      <c r="DD111" s="2">
        <f t="shared" si="119"/>
        <v>99.379000000000005</v>
      </c>
      <c r="DE111" s="2">
        <f t="shared" si="120"/>
        <v>95.534000000000006</v>
      </c>
      <c r="DF111" s="2">
        <f t="shared" si="121"/>
        <v>93.914000000000001</v>
      </c>
      <c r="DG111" s="2">
        <f t="shared" si="122"/>
        <v>96.155000000000001</v>
      </c>
      <c r="DH111" s="2">
        <f t="shared" si="123"/>
        <v>99.965999999999994</v>
      </c>
      <c r="DI111" s="2">
        <f t="shared" si="124"/>
        <v>101.729</v>
      </c>
      <c r="DK111" s="2">
        <f t="shared" si="134"/>
        <v>113.26504365904366</v>
      </c>
      <c r="DL111" s="2">
        <f t="shared" si="134"/>
        <v>114.95713658536587</v>
      </c>
      <c r="DM111" s="2">
        <f t="shared" si="134"/>
        <v>118.14424817813764</v>
      </c>
      <c r="DN111" s="2">
        <f t="shared" si="134"/>
        <v>123.53090620782727</v>
      </c>
      <c r="DO111" s="2">
        <f t="shared" si="134"/>
        <v>123.11407112375532</v>
      </c>
      <c r="DP111" s="2">
        <f t="shared" si="134"/>
        <v>125.49413283729073</v>
      </c>
      <c r="DQ111" s="2">
        <f t="shared" si="134"/>
        <v>123.45768278805122</v>
      </c>
      <c r="DR111" s="2">
        <f t="shared" si="134"/>
        <v>124.33074727584724</v>
      </c>
      <c r="DS111" s="2">
        <f t="shared" si="134"/>
        <v>124.55924804804802</v>
      </c>
      <c r="DT111" s="2">
        <f t="shared" si="134"/>
        <v>124.26047957957957</v>
      </c>
      <c r="DU111" s="2">
        <f t="shared" si="134"/>
        <v>124.68871520244458</v>
      </c>
      <c r="DV111" s="2">
        <f t="shared" si="134"/>
        <v>121.49394957983192</v>
      </c>
      <c r="DW111" s="2">
        <f t="shared" si="134"/>
        <v>114.10653445378152</v>
      </c>
      <c r="DX111" s="2">
        <f t="shared" si="134"/>
        <v>117.33402985739752</v>
      </c>
      <c r="DY111" s="2">
        <f t="shared" si="134"/>
        <v>106.37193406593406</v>
      </c>
      <c r="EA111" s="2">
        <f t="shared" si="94"/>
        <v>95.465276953113133</v>
      </c>
      <c r="EB111" s="2">
        <f t="shared" si="94"/>
        <v>92.965239578603217</v>
      </c>
      <c r="EC111" s="2">
        <f t="shared" si="94"/>
        <v>95.557144473221996</v>
      </c>
      <c r="ED111" s="2">
        <f t="shared" si="94"/>
        <v>98.192194974265831</v>
      </c>
      <c r="EE111" s="2">
        <f t="shared" si="94"/>
        <v>98.39302214035871</v>
      </c>
      <c r="EF111" s="2">
        <f t="shared" si="94"/>
        <v>99.728534861749694</v>
      </c>
      <c r="EG111" s="2">
        <f t="shared" si="94"/>
        <v>100.3703003330306</v>
      </c>
      <c r="EH111" s="2">
        <f t="shared" si="94"/>
        <v>98.9647571519005</v>
      </c>
      <c r="EI111" s="2">
        <f t="shared" si="94"/>
        <v>97.723937019891991</v>
      </c>
      <c r="EJ111" s="2">
        <f t="shared" si="94"/>
        <v>98.932532319391626</v>
      </c>
      <c r="EK111" s="2">
        <f t="shared" si="94"/>
        <v>96.982274259044402</v>
      </c>
      <c r="EL111" s="2">
        <f t="shared" si="94"/>
        <v>96.635870339470074</v>
      </c>
      <c r="EM111" s="2">
        <f t="shared" si="135"/>
        <v>97.101514432497169</v>
      </c>
      <c r="EN111" s="2">
        <f t="shared" si="135"/>
        <v>100.13620957766642</v>
      </c>
      <c r="EO111" s="2">
        <f t="shared" si="135"/>
        <v>103.55372449271221</v>
      </c>
      <c r="EQ111" s="2">
        <f t="shared" si="136"/>
        <v>95.463010229265436</v>
      </c>
      <c r="ER111" s="2">
        <f t="shared" si="136"/>
        <v>92.389669748778758</v>
      </c>
      <c r="ES111" s="2">
        <f t="shared" si="136"/>
        <v>95.430517394582665</v>
      </c>
      <c r="ET111" s="2">
        <f t="shared" si="136"/>
        <v>97.86781171439398</v>
      </c>
      <c r="EU111" s="2">
        <f t="shared" si="136"/>
        <v>98.126095535175693</v>
      </c>
      <c r="EV111" s="2">
        <f t="shared" si="136"/>
        <v>99.704438943894388</v>
      </c>
      <c r="EW111" s="2">
        <f t="shared" si="136"/>
        <v>100.40250386687634</v>
      </c>
      <c r="EX111" s="2">
        <f t="shared" si="136"/>
        <v>98.909042825926704</v>
      </c>
      <c r="EY111" s="2">
        <f t="shared" si="136"/>
        <v>97.567686425659701</v>
      </c>
      <c r="EZ111" s="2">
        <f t="shared" si="136"/>
        <v>98.716272481914288</v>
      </c>
      <c r="FA111" s="2">
        <f t="shared" si="136"/>
        <v>97.025099377900915</v>
      </c>
      <c r="FB111" s="2">
        <f t="shared" si="136"/>
        <v>96.470880804547448</v>
      </c>
      <c r="FC111" s="2">
        <f t="shared" si="136"/>
        <v>97.081999358283738</v>
      </c>
      <c r="FD111" s="2">
        <f t="shared" si="136"/>
        <v>100.19818674841075</v>
      </c>
      <c r="FE111" s="2">
        <f t="shared" si="136"/>
        <v>104.18770249314329</v>
      </c>
      <c r="FG111" s="2">
        <f t="shared" si="137"/>
        <v>0.97915390572116134</v>
      </c>
      <c r="FH111" s="2">
        <f t="shared" si="137"/>
        <v>0.98087024383634347</v>
      </c>
      <c r="FI111" s="2">
        <f t="shared" si="137"/>
        <v>0.97964941095709923</v>
      </c>
      <c r="FJ111" s="2">
        <f t="shared" si="137"/>
        <v>0.97993812369860711</v>
      </c>
      <c r="FK111" s="2">
        <f t="shared" si="137"/>
        <v>0.98081305387681039</v>
      </c>
      <c r="FL111" s="2">
        <f t="shared" si="137"/>
        <v>0.97986615990461623</v>
      </c>
      <c r="FM111" s="2">
        <f t="shared" si="137"/>
        <v>0.97796838541248343</v>
      </c>
      <c r="FN111" s="2">
        <f t="shared" si="137"/>
        <v>0.97900542804492308</v>
      </c>
      <c r="FO111" s="2">
        <f t="shared" si="137"/>
        <v>0.97826416604107447</v>
      </c>
      <c r="FP111" s="2">
        <f t="shared" si="137"/>
        <v>0.97819502987604734</v>
      </c>
      <c r="FQ111" s="2">
        <f t="shared" si="137"/>
        <v>0.97807632972816527</v>
      </c>
      <c r="FR111" s="2">
        <f t="shared" si="137"/>
        <v>0.97866732250610355</v>
      </c>
      <c r="FS111" s="2">
        <f t="shared" si="137"/>
        <v>0.97962844023023954</v>
      </c>
      <c r="FT111" s="2">
        <f t="shared" si="137"/>
        <v>0.97663740088329021</v>
      </c>
      <c r="FU111" s="2">
        <f t="shared" si="137"/>
        <v>0.97463297935285065</v>
      </c>
      <c r="FW111" s="2">
        <f t="shared" si="141"/>
        <v>8.2652731675227215E-3</v>
      </c>
      <c r="FX111" s="2">
        <f t="shared" si="141"/>
        <v>6.9326515986957585E-3</v>
      </c>
      <c r="FY111" s="2">
        <f t="shared" si="141"/>
        <v>6.8252371899890528E-3</v>
      </c>
      <c r="FZ111" s="2">
        <f t="shared" si="141"/>
        <v>7.5138940178720963E-3</v>
      </c>
      <c r="GA111" s="2">
        <f t="shared" si="141"/>
        <v>8.8278956073345669E-3</v>
      </c>
      <c r="GB111" s="2">
        <f t="shared" si="141"/>
        <v>8.5131864380150902E-3</v>
      </c>
      <c r="GC111" s="2">
        <f t="shared" si="141"/>
        <v>7.8499919552257793E-3</v>
      </c>
      <c r="GD111" s="2">
        <f t="shared" si="141"/>
        <v>9.4975827676464925E-3</v>
      </c>
      <c r="GE111" s="2">
        <f t="shared" si="141"/>
        <v>1.0624806408282875E-2</v>
      </c>
      <c r="GF111" s="2">
        <f t="shared" si="141"/>
        <v>1.2491972594938621E-2</v>
      </c>
      <c r="GG111" s="2">
        <f t="shared" si="141"/>
        <v>1.2600327330122698E-2</v>
      </c>
      <c r="GH111" s="2">
        <f t="shared" si="141"/>
        <v>1.1253255629538203E-2</v>
      </c>
      <c r="GI111" s="2">
        <f t="shared" si="141"/>
        <v>1.1041157917478591E-2</v>
      </c>
      <c r="GJ111" s="2">
        <f t="shared" si="141"/>
        <v>8.324235007505067E-3</v>
      </c>
      <c r="GK111" s="2">
        <f t="shared" si="141"/>
        <v>7.84002720746769E-3</v>
      </c>
      <c r="GM111" s="86">
        <f t="shared" si="142"/>
        <v>3.7698373078447395E-21</v>
      </c>
      <c r="GN111" s="86">
        <f t="shared" si="142"/>
        <v>2.5947069764045831E-14</v>
      </c>
      <c r="GO111" s="86">
        <f t="shared" si="142"/>
        <v>1.3638558198985991E-19</v>
      </c>
      <c r="GP111" s="86">
        <f t="shared" si="142"/>
        <v>1.8320008904292172E-27</v>
      </c>
      <c r="GQ111" s="86">
        <f t="shared" si="142"/>
        <v>1.5140659206660517E-25</v>
      </c>
      <c r="GR111" s="86">
        <f t="shared" si="142"/>
        <v>1.5230274968033112E-17</v>
      </c>
      <c r="GS111" s="86">
        <f t="shared" si="142"/>
        <v>7.849209105238007E-20</v>
      </c>
      <c r="GT111" s="86">
        <f t="shared" si="142"/>
        <v>4.5586327787379036E-26</v>
      </c>
      <c r="GU111" s="86">
        <f t="shared" si="142"/>
        <v>3.9088556569420144E-24</v>
      </c>
      <c r="GV111" s="86">
        <f t="shared" si="142"/>
        <v>4.0984367155084081E-24</v>
      </c>
      <c r="GW111" s="86">
        <f t="shared" si="142"/>
        <v>6.643121172783091E-23</v>
      </c>
      <c r="GX111" s="86">
        <f t="shared" si="142"/>
        <v>1.0736380605533894E-26</v>
      </c>
      <c r="GY111" s="86">
        <f t="shared" si="142"/>
        <v>1.022936380641844E-19</v>
      </c>
      <c r="GZ111" s="86">
        <f t="shared" si="142"/>
        <v>5.5351384638513434E-26</v>
      </c>
      <c r="HA111" s="86">
        <f t="shared" si="142"/>
        <v>7.0209222171038878E-31</v>
      </c>
      <c r="HC111" s="86">
        <f t="shared" si="73"/>
        <v>8.2284794826371965E-2</v>
      </c>
      <c r="HD111" s="86">
        <f t="shared" si="73"/>
        <v>0.23791023722958879</v>
      </c>
      <c r="HE111" s="86">
        <f t="shared" si="73"/>
        <v>7.5099815700438013E-2</v>
      </c>
      <c r="HF111" s="86">
        <f t="shared" si="73"/>
        <v>5.5719067119538924E-2</v>
      </c>
      <c r="HG111" s="86">
        <f t="shared" si="73"/>
        <v>1.8236487102043872E-2</v>
      </c>
      <c r="HH111" s="86">
        <f t="shared" si="73"/>
        <v>6.9194147717265037E-2</v>
      </c>
      <c r="HI111" s="86">
        <f t="shared" si="138"/>
        <v>5.170793693945195E-2</v>
      </c>
      <c r="HJ111" s="86">
        <f t="shared" si="138"/>
        <v>8.0093162826268202E-3</v>
      </c>
      <c r="HK111" s="86">
        <f t="shared" si="138"/>
        <v>6.8737438189167711E-3</v>
      </c>
      <c r="HL111" s="86">
        <f t="shared" si="138"/>
        <v>2.5388232873325149E-3</v>
      </c>
      <c r="HM111" s="86">
        <f t="shared" si="138"/>
        <v>1.4249354833427905E-3</v>
      </c>
      <c r="HN111" s="86">
        <f t="shared" si="138"/>
        <v>3.6528540154383772E-3</v>
      </c>
      <c r="HO111" s="86">
        <f t="shared" si="138"/>
        <v>8.1406862154286708E-3</v>
      </c>
      <c r="HP111" s="86">
        <f t="shared" si="138"/>
        <v>8.9898739846016075E-3</v>
      </c>
      <c r="HQ111" s="86">
        <f t="shared" si="138"/>
        <v>9.2364372577446094E-5</v>
      </c>
      <c r="HS111" s="86">
        <f t="shared" si="143"/>
        <v>6.757587612230982E-8</v>
      </c>
      <c r="HT111" s="86">
        <f t="shared" si="143"/>
        <v>7.5873077890883885E-9</v>
      </c>
      <c r="HU111" s="86">
        <f t="shared" si="143"/>
        <v>5.4130253245696324E-9</v>
      </c>
      <c r="HV111" s="86">
        <f t="shared" si="143"/>
        <v>7.4461391678320394E-9</v>
      </c>
      <c r="HW111" s="86">
        <f t="shared" si="143"/>
        <v>2.1096518228566215E-8</v>
      </c>
      <c r="HX111" s="86">
        <f t="shared" si="143"/>
        <v>2.1946867242452324E-8</v>
      </c>
      <c r="HY111" s="86">
        <f t="shared" si="143"/>
        <v>9.5009010448864977E-9</v>
      </c>
      <c r="HZ111" s="86">
        <f t="shared" si="143"/>
        <v>5.4233742135859702E-8</v>
      </c>
      <c r="IA111" s="86">
        <f t="shared" si="143"/>
        <v>2.807130363637953E-8</v>
      </c>
      <c r="IB111" s="86">
        <f t="shared" si="143"/>
        <v>9.2562198413216032E-8</v>
      </c>
      <c r="IC111" s="86">
        <f t="shared" si="143"/>
        <v>8.6944644068198323E-8</v>
      </c>
      <c r="ID111" s="86">
        <f t="shared" si="143"/>
        <v>1.3795455378290328E-7</v>
      </c>
      <c r="IE111" s="86">
        <f t="shared" si="143"/>
        <v>1.6290930241657787E-7</v>
      </c>
      <c r="IF111" s="86">
        <f t="shared" si="143"/>
        <v>1.1874123325961809E-7</v>
      </c>
      <c r="IG111" s="86">
        <f t="shared" si="143"/>
        <v>3.1081328217262591E-6</v>
      </c>
      <c r="II111" s="86">
        <f t="shared" si="144"/>
        <v>5.0931748885568417E-77</v>
      </c>
      <c r="IJ111" s="86">
        <f t="shared" si="144"/>
        <v>1.1027529801286239E-85</v>
      </c>
      <c r="IK111" s="86">
        <f t="shared" si="144"/>
        <v>1.2445088241714514E-90</v>
      </c>
      <c r="IL111" s="86">
        <f t="shared" si="144"/>
        <v>6.6154599599639137E-91</v>
      </c>
      <c r="IM111" s="86">
        <f t="shared" si="144"/>
        <v>5.5227558122637471E-87</v>
      </c>
      <c r="IN111" s="86">
        <f t="shared" si="144"/>
        <v>1.1484574019402287E-83</v>
      </c>
      <c r="IO111" s="86">
        <f t="shared" si="144"/>
        <v>1.7053786090598124E-90</v>
      </c>
      <c r="IP111" s="86">
        <f t="shared" si="144"/>
        <v>8.3348744884679471E-86</v>
      </c>
      <c r="IQ111" s="86">
        <f t="shared" si="144"/>
        <v>8.9310361571369052E-88</v>
      </c>
      <c r="IR111" s="86">
        <f t="shared" si="144"/>
        <v>2.8365540572399144E-82</v>
      </c>
      <c r="IS111" s="86">
        <f t="shared" si="144"/>
        <v>7.7245710230650576E-83</v>
      </c>
      <c r="IT111" s="86">
        <f t="shared" si="144"/>
        <v>8.0207942956593541E-82</v>
      </c>
      <c r="IU111" s="86">
        <f t="shared" si="144"/>
        <v>1.0929349432316551E-80</v>
      </c>
      <c r="IV111" s="86">
        <f t="shared" si="144"/>
        <v>1.1227343462484584E-49</v>
      </c>
      <c r="IW111" s="86">
        <f t="shared" si="144"/>
        <v>8.5319170066072465E-31</v>
      </c>
      <c r="IY111" s="86">
        <f t="shared" si="145"/>
        <v>8.2284862402248082E-2</v>
      </c>
      <c r="IZ111" s="86">
        <f t="shared" si="145"/>
        <v>0.23791024481692252</v>
      </c>
      <c r="JA111" s="86">
        <f t="shared" si="145"/>
        <v>7.5099821113463333E-2</v>
      </c>
      <c r="JB111" s="86">
        <f t="shared" si="145"/>
        <v>5.5719074565678095E-2</v>
      </c>
      <c r="JC111" s="86">
        <f t="shared" si="145"/>
        <v>1.8236508198562103E-2</v>
      </c>
      <c r="JD111" s="86">
        <f t="shared" si="145"/>
        <v>6.9194169664132291E-2</v>
      </c>
      <c r="JE111" s="86">
        <f t="shared" si="145"/>
        <v>5.1707946440352995E-2</v>
      </c>
      <c r="JF111" s="86">
        <f t="shared" si="145"/>
        <v>8.0093705163689563E-3</v>
      </c>
      <c r="JG111" s="86">
        <f t="shared" si="145"/>
        <v>6.8737718902204077E-3</v>
      </c>
      <c r="JH111" s="86">
        <f t="shared" si="145"/>
        <v>2.5389158495309283E-3</v>
      </c>
      <c r="JI111" s="86">
        <f t="shared" si="145"/>
        <v>1.4250224279868586E-3</v>
      </c>
      <c r="JJ111" s="86">
        <f t="shared" si="145"/>
        <v>3.6529919699921603E-3</v>
      </c>
      <c r="JK111" s="86">
        <f t="shared" si="145"/>
        <v>8.1408491247310869E-3</v>
      </c>
      <c r="JL111" s="86">
        <f t="shared" si="145"/>
        <v>8.9899927258348666E-3</v>
      </c>
      <c r="JM111" s="86">
        <f t="shared" si="145"/>
        <v>9.5472505399172352E-5</v>
      </c>
    </row>
    <row r="112" spans="2:273" x14ac:dyDescent="0.25">
      <c r="B112" s="2">
        <v>85</v>
      </c>
      <c r="C112" s="37">
        <v>94.602999999999994</v>
      </c>
      <c r="D112" s="37">
        <v>98.355999999999995</v>
      </c>
      <c r="E112" s="37">
        <v>94.78</v>
      </c>
      <c r="F112" s="37">
        <v>96.694999999999993</v>
      </c>
      <c r="G112" s="37">
        <v>96.677999999999997</v>
      </c>
      <c r="H112" s="37">
        <v>99.542000000000002</v>
      </c>
      <c r="I112" s="37">
        <v>100.03400000000001</v>
      </c>
      <c r="J112" s="37">
        <v>97.575999999999993</v>
      </c>
      <c r="K112" s="37">
        <v>95.224000000000004</v>
      </c>
      <c r="L112" s="37">
        <v>98.828000000000003</v>
      </c>
      <c r="M112" s="37">
        <v>96.465999999999994</v>
      </c>
      <c r="N112" s="37">
        <v>94</v>
      </c>
      <c r="O112" s="37">
        <v>94.171999999999997</v>
      </c>
      <c r="P112" s="37">
        <v>97.516999999999996</v>
      </c>
      <c r="Q112" s="37">
        <v>101.136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97.860349536510896</v>
      </c>
      <c r="T112" s="4">
        <f t="shared" si="146"/>
        <v>105.74918252746316</v>
      </c>
      <c r="U112" s="4">
        <f t="shared" si="146"/>
        <v>97.560967305660199</v>
      </c>
      <c r="V112" s="4">
        <f t="shared" si="146"/>
        <v>99.67386161443973</v>
      </c>
      <c r="W112" s="4">
        <f t="shared" si="146"/>
        <v>98.88219216134317</v>
      </c>
      <c r="X112" s="4">
        <f t="shared" si="146"/>
        <v>101.7069558097601</v>
      </c>
      <c r="Y112" s="4">
        <f t="shared" si="146"/>
        <v>101.6895062927854</v>
      </c>
      <c r="Z112" s="4">
        <f t="shared" si="146"/>
        <v>99.331933571324456</v>
      </c>
      <c r="AA112" s="4">
        <f t="shared" si="146"/>
        <v>98.140168361026525</v>
      </c>
      <c r="AB112" s="4">
        <f t="shared" si="146"/>
        <v>99.247247092476414</v>
      </c>
      <c r="AC112" s="4">
        <f t="shared" si="146"/>
        <v>97.391474826841332</v>
      </c>
      <c r="AD112" s="4">
        <f t="shared" si="146"/>
        <v>96.973056091387733</v>
      </c>
      <c r="AE112" s="4">
        <f t="shared" si="146"/>
        <v>97.328062189492698</v>
      </c>
      <c r="AF112" s="4">
        <f t="shared" si="146"/>
        <v>100.42579693488096</v>
      </c>
      <c r="AG112" s="4">
        <f t="shared" si="146"/>
        <v>103.49235609744284</v>
      </c>
      <c r="AI112" s="4">
        <f t="shared" ref="AI112:AW128" si="147">IF(OR($B112 &lt; C$230, $B112 &gt; C$233), 0, C112-S112)</f>
        <v>-3.2573495365109011</v>
      </c>
      <c r="AJ112" s="4">
        <f t="shared" si="147"/>
        <v>-7.3931825274631677</v>
      </c>
      <c r="AK112" s="4">
        <f t="shared" si="147"/>
        <v>-2.780967305660198</v>
      </c>
      <c r="AL112" s="4">
        <f t="shared" si="147"/>
        <v>-2.9788616144397366</v>
      </c>
      <c r="AM112" s="4">
        <f t="shared" si="147"/>
        <v>-2.2041921613431725</v>
      </c>
      <c r="AN112" s="4">
        <f t="shared" si="147"/>
        <v>-2.1649558097601016</v>
      </c>
      <c r="AO112" s="4">
        <f t="shared" si="147"/>
        <v>-1.6555062927853896</v>
      </c>
      <c r="AP112" s="4">
        <f t="shared" si="147"/>
        <v>-1.7559335713244622</v>
      </c>
      <c r="AQ112" s="4">
        <f t="shared" si="147"/>
        <v>-2.9161683610265214</v>
      </c>
      <c r="AR112" s="4">
        <f t="shared" si="147"/>
        <v>-0.4192470924764109</v>
      </c>
      <c r="AS112" s="4">
        <f t="shared" si="147"/>
        <v>-0.92547482684133797</v>
      </c>
      <c r="AT112" s="4">
        <f t="shared" si="147"/>
        <v>-2.9730560913877326</v>
      </c>
      <c r="AU112" s="4">
        <f t="shared" si="147"/>
        <v>-3.156062189492701</v>
      </c>
      <c r="AV112" s="4">
        <f t="shared" si="147"/>
        <v>-2.9087969348809679</v>
      </c>
      <c r="AW112" s="4">
        <f t="shared" si="147"/>
        <v>-2.3563560974428412</v>
      </c>
      <c r="AY112" s="2">
        <f t="shared" si="139"/>
        <v>95.659722391078205</v>
      </c>
      <c r="AZ112" s="2">
        <f t="shared" si="139"/>
        <v>93.183190347048182</v>
      </c>
      <c r="BA112" s="2">
        <f t="shared" si="139"/>
        <v>95.795098023001088</v>
      </c>
      <c r="BB112" s="2">
        <f t="shared" si="139"/>
        <v>98.465185753851742</v>
      </c>
      <c r="BC112" s="2">
        <f t="shared" si="139"/>
        <v>98.626625041752135</v>
      </c>
      <c r="BD112" s="2">
        <f t="shared" si="139"/>
        <v>100.02566389290577</v>
      </c>
      <c r="BE112" s="2">
        <f t="shared" si="139"/>
        <v>100.65626518138987</v>
      </c>
      <c r="BF112" s="2">
        <f t="shared" si="139"/>
        <v>99.253542781955261</v>
      </c>
      <c r="BG112" s="2">
        <f t="shared" si="139"/>
        <v>98.078928054240833</v>
      </c>
      <c r="BH112" s="2">
        <f t="shared" si="139"/>
        <v>99.231435801064919</v>
      </c>
      <c r="BI112" s="2">
        <f t="shared" si="139"/>
        <v>97.383759878118042</v>
      </c>
      <c r="BJ112" s="2">
        <f t="shared" si="139"/>
        <v>96.946117892294922</v>
      </c>
      <c r="BK112" s="2">
        <f t="shared" si="139"/>
        <v>97.247567097740671</v>
      </c>
      <c r="BL112" s="2">
        <f t="shared" si="139"/>
        <v>100.34844809916319</v>
      </c>
      <c r="BM112" s="2">
        <f t="shared" si="139"/>
        <v>103.48737218233616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>
        <f t="shared" si="140"/>
        <v>96.677999999999997</v>
      </c>
      <c r="CJ112" s="2" t="str">
        <f t="shared" si="140"/>
        <v/>
      </c>
      <c r="CK112" s="2" t="str">
        <f t="shared" si="140"/>
        <v/>
      </c>
      <c r="CL112" s="2">
        <f t="shared" si="140"/>
        <v>97.575999999999993</v>
      </c>
      <c r="CM112" s="2">
        <f t="shared" si="140"/>
        <v>95.224000000000004</v>
      </c>
      <c r="CN112" s="2">
        <f t="shared" si="140"/>
        <v>98.828000000000003</v>
      </c>
      <c r="CO112" s="2">
        <f t="shared" si="140"/>
        <v>96.465999999999994</v>
      </c>
      <c r="CP112" s="2">
        <f t="shared" si="140"/>
        <v>94</v>
      </c>
      <c r="CQ112" s="2">
        <f t="shared" si="140"/>
        <v>94.171999999999997</v>
      </c>
      <c r="CR112" s="2">
        <f t="shared" si="140"/>
        <v>97.516999999999996</v>
      </c>
      <c r="CS112" s="2">
        <f t="shared" si="140"/>
        <v>101.136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>
        <f t="shared" si="114"/>
        <v>96.677999999999997</v>
      </c>
      <c r="CZ112" s="2" t="str">
        <f t="shared" si="115"/>
        <v/>
      </c>
      <c r="DA112" s="2" t="str">
        <f t="shared" si="116"/>
        <v/>
      </c>
      <c r="DB112" s="2">
        <f t="shared" si="117"/>
        <v>97.575999999999993</v>
      </c>
      <c r="DC112" s="2">
        <f t="shared" si="118"/>
        <v>95.224000000000004</v>
      </c>
      <c r="DD112" s="2">
        <f t="shared" si="119"/>
        <v>98.828000000000003</v>
      </c>
      <c r="DE112" s="2">
        <f t="shared" si="120"/>
        <v>96.465999999999994</v>
      </c>
      <c r="DF112" s="2">
        <f t="shared" si="121"/>
        <v>94</v>
      </c>
      <c r="DG112" s="2">
        <f t="shared" si="122"/>
        <v>94.171999999999997</v>
      </c>
      <c r="DH112" s="2">
        <f t="shared" si="123"/>
        <v>97.516999999999996</v>
      </c>
      <c r="DI112" s="2">
        <f t="shared" si="124"/>
        <v>101.136</v>
      </c>
      <c r="DK112" s="2">
        <f t="shared" ref="DK112:DY128" si="148">BO$228*$B112+BO$229</f>
        <v>113.33490316227159</v>
      </c>
      <c r="DL112" s="2">
        <f t="shared" si="148"/>
        <v>115.04373780487808</v>
      </c>
      <c r="DM112" s="2">
        <f t="shared" si="148"/>
        <v>118.29139858299595</v>
      </c>
      <c r="DN112" s="2">
        <f t="shared" si="148"/>
        <v>123.69937078272606</v>
      </c>
      <c r="DO112" s="2">
        <f t="shared" si="148"/>
        <v>123.22752489331437</v>
      </c>
      <c r="DP112" s="2">
        <f t="shared" si="148"/>
        <v>125.65584188642084</v>
      </c>
      <c r="DQ112" s="2">
        <f t="shared" si="148"/>
        <v>123.60924822190611</v>
      </c>
      <c r="DR112" s="2">
        <f t="shared" si="148"/>
        <v>124.49708974688973</v>
      </c>
      <c r="DS112" s="2">
        <f t="shared" si="148"/>
        <v>124.74889180609178</v>
      </c>
      <c r="DT112" s="2">
        <f t="shared" si="148"/>
        <v>124.4413681252681</v>
      </c>
      <c r="DU112" s="2">
        <f t="shared" si="148"/>
        <v>124.93463743315505</v>
      </c>
      <c r="DV112" s="2">
        <f t="shared" si="148"/>
        <v>121.69631064425769</v>
      </c>
      <c r="DW112" s="2">
        <f t="shared" si="148"/>
        <v>114.20772717086835</v>
      </c>
      <c r="DX112" s="2">
        <f t="shared" si="148"/>
        <v>117.46095565953655</v>
      </c>
      <c r="DY112" s="2">
        <f t="shared" si="148"/>
        <v>106.27754395604394</v>
      </c>
      <c r="EA112" s="2">
        <f t="shared" si="94"/>
        <v>95.316549667264283</v>
      </c>
      <c r="EB112" s="2">
        <f t="shared" si="94"/>
        <v>92.798601035328318</v>
      </c>
      <c r="EC112" s="2">
        <f t="shared" si="94"/>
        <v>95.369804977523742</v>
      </c>
      <c r="ED112" s="2">
        <f t="shared" si="94"/>
        <v>97.996599818346965</v>
      </c>
      <c r="EE112" s="2">
        <f t="shared" si="94"/>
        <v>98.190182152514197</v>
      </c>
      <c r="EF112" s="2">
        <f t="shared" si="94"/>
        <v>99.545581147257025</v>
      </c>
      <c r="EG112" s="2">
        <f t="shared" si="94"/>
        <v>100.18441304599128</v>
      </c>
      <c r="EH112" s="2">
        <f t="shared" si="94"/>
        <v>98.760387014559797</v>
      </c>
      <c r="EI112" s="2">
        <f t="shared" si="94"/>
        <v>97.540228372077436</v>
      </c>
      <c r="EJ112" s="2">
        <f t="shared" si="94"/>
        <v>98.72173954372623</v>
      </c>
      <c r="EK112" s="2">
        <f t="shared" si="94"/>
        <v>96.819982807720706</v>
      </c>
      <c r="EL112" s="2">
        <f t="shared" si="94"/>
        <v>96.456025209269498</v>
      </c>
      <c r="EM112" s="2">
        <f t="shared" si="135"/>
        <v>96.926138460579779</v>
      </c>
      <c r="EN112" s="2">
        <f t="shared" si="135"/>
        <v>99.974574237652106</v>
      </c>
      <c r="EO112" s="2">
        <f t="shared" si="135"/>
        <v>103.41619056873392</v>
      </c>
      <c r="EQ112" s="2">
        <f t="shared" ref="EQ112:FE128" si="149">CU$228*$B112+CU$229</f>
        <v>95.314423394167676</v>
      </c>
      <c r="ER112" s="2">
        <f t="shared" si="149"/>
        <v>92.250207955338425</v>
      </c>
      <c r="ES112" s="2">
        <f t="shared" si="149"/>
        <v>95.250279357345846</v>
      </c>
      <c r="ET112" s="2">
        <f t="shared" si="149"/>
        <v>97.690479478157314</v>
      </c>
      <c r="EU112" s="2">
        <f t="shared" si="149"/>
        <v>97.940058337615326</v>
      </c>
      <c r="EV112" s="2">
        <f t="shared" si="149"/>
        <v>99.522845271423691</v>
      </c>
      <c r="EW112" s="2">
        <f t="shared" si="149"/>
        <v>100.21476499703542</v>
      </c>
      <c r="EX112" s="2">
        <f t="shared" si="149"/>
        <v>98.708099041597222</v>
      </c>
      <c r="EY112" s="2">
        <f t="shared" si="149"/>
        <v>97.394173359968249</v>
      </c>
      <c r="EZ112" s="2">
        <f t="shared" si="149"/>
        <v>98.520217278797986</v>
      </c>
      <c r="FA112" s="2">
        <f t="shared" si="149"/>
        <v>96.859738924935002</v>
      </c>
      <c r="FB112" s="2">
        <f t="shared" si="149"/>
        <v>96.30215517521394</v>
      </c>
      <c r="FC112" s="2">
        <f t="shared" si="149"/>
        <v>96.907616600625531</v>
      </c>
      <c r="FD112" s="2">
        <f t="shared" si="149"/>
        <v>100.03214448834541</v>
      </c>
      <c r="FE112" s="2">
        <f t="shared" si="149"/>
        <v>103.97919043208489</v>
      </c>
      <c r="FG112" s="2">
        <f t="shared" ref="FG112:FU128" si="150">POWER(10,($B112-C$231)/C$229)/(1+POWER(10,($B112-C$231)/C$229))</f>
        <v>0.98095319984076434</v>
      </c>
      <c r="FH112" s="2">
        <f t="shared" si="150"/>
        <v>0.98252403929192189</v>
      </c>
      <c r="FI112" s="2">
        <f t="shared" si="150"/>
        <v>0.98140674854853671</v>
      </c>
      <c r="FJ112" s="2">
        <f t="shared" si="150"/>
        <v>0.98167099649139899</v>
      </c>
      <c r="FK112" s="2">
        <f t="shared" si="150"/>
        <v>0.98247170513541582</v>
      </c>
      <c r="FL112" s="2">
        <f t="shared" si="150"/>
        <v>0.98160513198846944</v>
      </c>
      <c r="FM112" s="2">
        <f t="shared" si="150"/>
        <v>0.97986790174398353</v>
      </c>
      <c r="FN112" s="2">
        <f t="shared" si="150"/>
        <v>0.98081728668345547</v>
      </c>
      <c r="FO112" s="2">
        <f t="shared" si="150"/>
        <v>0.9801386987350984</v>
      </c>
      <c r="FP112" s="2">
        <f t="shared" si="150"/>
        <v>0.98007540354405831</v>
      </c>
      <c r="FQ112" s="2">
        <f t="shared" si="150"/>
        <v>0.97996672998734968</v>
      </c>
      <c r="FR112" s="2">
        <f t="shared" si="150"/>
        <v>0.98050777912930753</v>
      </c>
      <c r="FS112" s="2">
        <f t="shared" si="150"/>
        <v>0.98138755430489655</v>
      </c>
      <c r="FT112" s="2">
        <f t="shared" si="150"/>
        <v>0.97864916641182176</v>
      </c>
      <c r="FU112" s="2">
        <f t="shared" si="150"/>
        <v>0.97681324884913778</v>
      </c>
      <c r="FW112" s="2">
        <f t="shared" si="141"/>
        <v>9.0554708120836325E-3</v>
      </c>
      <c r="FX112" s="2">
        <f t="shared" si="141"/>
        <v>7.5964204557267163E-3</v>
      </c>
      <c r="FY112" s="2">
        <f t="shared" si="141"/>
        <v>7.4787990735614091E-3</v>
      </c>
      <c r="FZ112" s="2">
        <f t="shared" si="141"/>
        <v>8.2328527419747166E-3</v>
      </c>
      <c r="GA112" s="2">
        <f t="shared" si="141"/>
        <v>9.6713579610729974E-3</v>
      </c>
      <c r="GB112" s="2">
        <f t="shared" si="141"/>
        <v>9.3268628126668834E-3</v>
      </c>
      <c r="GC112" s="2">
        <f t="shared" si="141"/>
        <v>8.6008311529814484E-3</v>
      </c>
      <c r="GD112" s="2">
        <f t="shared" si="141"/>
        <v>1.0404358806380571E-2</v>
      </c>
      <c r="GE112" s="2">
        <f t="shared" si="141"/>
        <v>1.163793895412139E-2</v>
      </c>
      <c r="GF112" s="2">
        <f t="shared" si="141"/>
        <v>1.368068757170803E-2</v>
      </c>
      <c r="GG112" s="2">
        <f t="shared" si="141"/>
        <v>1.3799209078683131E-2</v>
      </c>
      <c r="GH112" s="2">
        <f t="shared" si="141"/>
        <v>1.2325567640997102E-2</v>
      </c>
      <c r="GI112" s="2">
        <f t="shared" si="141"/>
        <v>1.2093506538634865E-2</v>
      </c>
      <c r="GJ112" s="2">
        <f t="shared" si="141"/>
        <v>9.1200178335173882E-3</v>
      </c>
      <c r="GK112" s="2">
        <f t="shared" si="141"/>
        <v>8.589921544946106E-3</v>
      </c>
      <c r="GM112" s="86">
        <f t="shared" si="142"/>
        <v>8.3163957449828831E-23</v>
      </c>
      <c r="GN112" s="86">
        <f t="shared" si="142"/>
        <v>2.0375731320699579E-15</v>
      </c>
      <c r="GO112" s="86">
        <f t="shared" si="142"/>
        <v>4.0008040158602915E-21</v>
      </c>
      <c r="GP112" s="86">
        <f t="shared" si="142"/>
        <v>1.2105183440649389E-29</v>
      </c>
      <c r="GQ112" s="86">
        <f t="shared" si="142"/>
        <v>1.6551812509739456E-27</v>
      </c>
      <c r="GR112" s="86">
        <f t="shared" si="142"/>
        <v>7.1307020357675905E-19</v>
      </c>
      <c r="GS112" s="86">
        <f t="shared" si="142"/>
        <v>2.2477846630392336E-21</v>
      </c>
      <c r="GT112" s="86">
        <f t="shared" si="142"/>
        <v>4.438776070242813E-28</v>
      </c>
      <c r="GU112" s="86">
        <f t="shared" si="142"/>
        <v>5.4637964080569016E-26</v>
      </c>
      <c r="GV112" s="86">
        <f t="shared" si="142"/>
        <v>5.9671362071726691E-26</v>
      </c>
      <c r="GW112" s="86">
        <f t="shared" si="142"/>
        <v>1.3051770804880318E-24</v>
      </c>
      <c r="GX112" s="86">
        <f t="shared" si="142"/>
        <v>1.0363950741631311E-28</v>
      </c>
      <c r="GY112" s="86">
        <f t="shared" si="142"/>
        <v>3.7411541046123782E-21</v>
      </c>
      <c r="GZ112" s="86">
        <f t="shared" si="142"/>
        <v>5.7654990374855514E-28</v>
      </c>
      <c r="HA112" s="86">
        <f t="shared" si="142"/>
        <v>4.3168491965144689E-33</v>
      </c>
      <c r="HC112" s="86">
        <f t="shared" si="73"/>
        <v>3.1761326949931709E-2</v>
      </c>
      <c r="HD112" s="86">
        <f t="shared" si="73"/>
        <v>0.15569482933176557</v>
      </c>
      <c r="HE112" s="86">
        <f t="shared" si="73"/>
        <v>2.5949599552138762E-2</v>
      </c>
      <c r="HF112" s="86">
        <f t="shared" si="73"/>
        <v>2.0076406275498056E-2</v>
      </c>
      <c r="HG112" s="86">
        <f t="shared" si="73"/>
        <v>5.1162142972678041E-3</v>
      </c>
      <c r="HH112" s="86">
        <f t="shared" si="73"/>
        <v>3.0946573412444261E-2</v>
      </c>
      <c r="HI112" s="86">
        <f t="shared" si="138"/>
        <v>1.9554995900118052E-2</v>
      </c>
      <c r="HJ112" s="86">
        <f t="shared" si="138"/>
        <v>1.9029922899469207E-3</v>
      </c>
      <c r="HK112" s="86">
        <f t="shared" si="138"/>
        <v>1.6823572840587604E-3</v>
      </c>
      <c r="HL112" s="86">
        <f t="shared" si="138"/>
        <v>5.0651700180224851E-4</v>
      </c>
      <c r="HM112" s="86">
        <f t="shared" si="138"/>
        <v>2.6866517853524991E-4</v>
      </c>
      <c r="HN112" s="86">
        <f t="shared" si="138"/>
        <v>8.6931583796991542E-4</v>
      </c>
      <c r="HO112" s="86">
        <f t="shared" si="138"/>
        <v>2.4705590733883295E-3</v>
      </c>
      <c r="HP112" s="86">
        <f t="shared" si="138"/>
        <v>2.4375427905664439E-3</v>
      </c>
      <c r="HQ112" s="86">
        <f t="shared" si="138"/>
        <v>9.9423846994387245E-6</v>
      </c>
      <c r="HS112" s="86">
        <f t="shared" si="143"/>
        <v>1.8904512298549327E-7</v>
      </c>
      <c r="HT112" s="86">
        <f t="shared" si="143"/>
        <v>2.3205963483246356E-8</v>
      </c>
      <c r="HU112" s="86">
        <f t="shared" si="143"/>
        <v>1.7218372394359424E-8</v>
      </c>
      <c r="HV112" s="86">
        <f t="shared" si="143"/>
        <v>2.4017994795360991E-8</v>
      </c>
      <c r="HW112" s="86">
        <f t="shared" si="143"/>
        <v>6.6571097302200208E-8</v>
      </c>
      <c r="HX112" s="86">
        <f t="shared" si="143"/>
        <v>6.7067705783306401E-8</v>
      </c>
      <c r="HY112" s="86">
        <f t="shared" si="143"/>
        <v>3.0637481511389362E-8</v>
      </c>
      <c r="HZ112" s="86">
        <f t="shared" si="143"/>
        <v>1.6724909589912361E-7</v>
      </c>
      <c r="IA112" s="86">
        <f t="shared" si="143"/>
        <v>9.235908978109832E-8</v>
      </c>
      <c r="IB112" s="86">
        <f t="shared" si="143"/>
        <v>2.9274494715077902E-7</v>
      </c>
      <c r="IC112" s="86">
        <f t="shared" si="143"/>
        <v>2.7734951088175701E-7</v>
      </c>
      <c r="ID112" s="86">
        <f t="shared" si="143"/>
        <v>4.1735830734238816E-7</v>
      </c>
      <c r="IE112" s="86">
        <f t="shared" si="143"/>
        <v>4.8385581463782741E-7</v>
      </c>
      <c r="IF112" s="86">
        <f t="shared" si="143"/>
        <v>3.3756686137786549E-7</v>
      </c>
      <c r="IG112" s="86">
        <f t="shared" si="143"/>
        <v>7.0169847940462069E-6</v>
      </c>
      <c r="II112" s="86">
        <f t="shared" si="144"/>
        <v>3.7201495914036594E-74</v>
      </c>
      <c r="IJ112" s="86">
        <f t="shared" si="144"/>
        <v>1.325747128961712E-82</v>
      </c>
      <c r="IK112" s="86">
        <f t="shared" si="144"/>
        <v>2.219199573299939E-87</v>
      </c>
      <c r="IL112" s="86">
        <f t="shared" si="144"/>
        <v>1.399059942462597E-87</v>
      </c>
      <c r="IM112" s="86">
        <f t="shared" si="144"/>
        <v>1.0705617395366412E-83</v>
      </c>
      <c r="IN112" s="86">
        <f t="shared" si="144"/>
        <v>1.5689857331168057E-80</v>
      </c>
      <c r="IO112" s="86">
        <f t="shared" si="144"/>
        <v>3.7294113248000481E-87</v>
      </c>
      <c r="IP112" s="86">
        <f t="shared" si="144"/>
        <v>1.6364273240137446E-82</v>
      </c>
      <c r="IQ112" s="86">
        <f t="shared" si="144"/>
        <v>2.5372932840704032E-84</v>
      </c>
      <c r="IR112" s="86">
        <f t="shared" si="144"/>
        <v>6.3891443520060063E-79</v>
      </c>
      <c r="IS112" s="86">
        <f t="shared" si="144"/>
        <v>1.8651904690536459E-79</v>
      </c>
      <c r="IT112" s="86">
        <f t="shared" si="144"/>
        <v>1.446059234160116E-78</v>
      </c>
      <c r="IU112" s="86">
        <f t="shared" si="144"/>
        <v>1.7174430240686283E-77</v>
      </c>
      <c r="IV112" s="86">
        <f t="shared" si="144"/>
        <v>7.5555309987477548E-48</v>
      </c>
      <c r="IW112" s="86">
        <f t="shared" si="144"/>
        <v>1.0685149819668604E-29</v>
      </c>
      <c r="IY112" s="86">
        <f t="shared" si="145"/>
        <v>3.1761515995054695E-2</v>
      </c>
      <c r="IZ112" s="86">
        <f t="shared" si="145"/>
        <v>0.15569485253773108</v>
      </c>
      <c r="JA112" s="86">
        <f t="shared" si="145"/>
        <v>2.5949616770511157E-2</v>
      </c>
      <c r="JB112" s="86">
        <f t="shared" si="145"/>
        <v>2.0076430293492851E-2</v>
      </c>
      <c r="JC112" s="86">
        <f t="shared" si="145"/>
        <v>5.1162808683651063E-3</v>
      </c>
      <c r="JD112" s="86">
        <f t="shared" si="145"/>
        <v>3.0946640480150046E-2</v>
      </c>
      <c r="JE112" s="86">
        <f t="shared" si="145"/>
        <v>1.9555026537599562E-2</v>
      </c>
      <c r="JF112" s="86">
        <f t="shared" si="145"/>
        <v>1.9031595390428199E-3</v>
      </c>
      <c r="JG112" s="86">
        <f t="shared" si="145"/>
        <v>1.6824496431485415E-3</v>
      </c>
      <c r="JH112" s="86">
        <f t="shared" si="145"/>
        <v>5.0680974674939929E-4</v>
      </c>
      <c r="JI112" s="86">
        <f t="shared" si="145"/>
        <v>2.6894252804613166E-4</v>
      </c>
      <c r="JJ112" s="86">
        <f t="shared" si="145"/>
        <v>8.6973319627725782E-4</v>
      </c>
      <c r="JK112" s="86">
        <f t="shared" si="145"/>
        <v>2.4710429292029673E-3</v>
      </c>
      <c r="JL112" s="86">
        <f t="shared" si="145"/>
        <v>2.4378803574278216E-3</v>
      </c>
      <c r="JM112" s="86">
        <f t="shared" si="145"/>
        <v>1.6959369493484933E-5</v>
      </c>
    </row>
    <row r="113" spans="2:273" x14ac:dyDescent="0.25">
      <c r="B113" s="2">
        <v>86</v>
      </c>
      <c r="C113" s="37">
        <v>93.46</v>
      </c>
      <c r="D113" s="37">
        <v>92.915000000000006</v>
      </c>
      <c r="E113" s="37">
        <v>94.084999999999994</v>
      </c>
      <c r="F113" s="37">
        <v>94.712000000000003</v>
      </c>
      <c r="G113" s="37">
        <v>97.763000000000005</v>
      </c>
      <c r="H113" s="37">
        <v>100.169</v>
      </c>
      <c r="I113" s="37">
        <v>99.525000000000006</v>
      </c>
      <c r="J113" s="37">
        <v>98</v>
      </c>
      <c r="K113" s="37">
        <v>98.483000000000004</v>
      </c>
      <c r="L113" s="37">
        <v>98.879000000000005</v>
      </c>
      <c r="M113" s="37">
        <v>95.034000000000006</v>
      </c>
      <c r="N113" s="37">
        <v>94.983000000000004</v>
      </c>
      <c r="O113" s="37">
        <v>97.102999999999994</v>
      </c>
      <c r="P113" s="37">
        <v>99.31</v>
      </c>
      <c r="Q113" s="37">
        <v>102.23699999999999</v>
      </c>
      <c r="S113" s="4">
        <f t="shared" si="146"/>
        <v>96.066870787383934</v>
      </c>
      <c r="T113" s="4">
        <f t="shared" si="146"/>
        <v>99.284068886744166</v>
      </c>
      <c r="U113" s="4">
        <f t="shared" si="146"/>
        <v>95.976375541194571</v>
      </c>
      <c r="V113" s="4">
        <f t="shared" si="146"/>
        <v>98.527227329830012</v>
      </c>
      <c r="W113" s="4">
        <f t="shared" si="146"/>
        <v>98.437376962454934</v>
      </c>
      <c r="X113" s="4">
        <f t="shared" si="146"/>
        <v>100.34050313801345</v>
      </c>
      <c r="Y113" s="4">
        <f t="shared" si="146"/>
        <v>100.70192294932146</v>
      </c>
      <c r="Z113" s="4">
        <f t="shared" si="146"/>
        <v>99.024877966860458</v>
      </c>
      <c r="AA113" s="4">
        <f t="shared" si="146"/>
        <v>97.864790945888345</v>
      </c>
      <c r="AB113" s="4">
        <f t="shared" si="146"/>
        <v>98.985554486815687</v>
      </c>
      <c r="AC113" s="4">
        <f t="shared" si="146"/>
        <v>97.181352058412145</v>
      </c>
      <c r="AD113" s="4">
        <f t="shared" si="146"/>
        <v>96.734861023289682</v>
      </c>
      <c r="AE113" s="4">
        <f t="shared" si="146"/>
        <v>97.065554643029586</v>
      </c>
      <c r="AF113" s="4">
        <f t="shared" si="146"/>
        <v>100.17385003102805</v>
      </c>
      <c r="AG113" s="4">
        <f t="shared" si="146"/>
        <v>103.35518661698984</v>
      </c>
      <c r="AI113" s="4">
        <f t="shared" si="147"/>
        <v>-2.6068707873839401</v>
      </c>
      <c r="AJ113" s="4">
        <f t="shared" si="147"/>
        <v>-6.3690688867441594</v>
      </c>
      <c r="AK113" s="4">
        <f t="shared" si="147"/>
        <v>-1.8913755411945772</v>
      </c>
      <c r="AL113" s="4">
        <f t="shared" si="147"/>
        <v>-3.8152273298300088</v>
      </c>
      <c r="AM113" s="4">
        <f t="shared" si="147"/>
        <v>-0.67437696245492873</v>
      </c>
      <c r="AN113" s="4">
        <f t="shared" si="147"/>
        <v>-0.17150313801344907</v>
      </c>
      <c r="AO113" s="4">
        <f t="shared" si="147"/>
        <v>-1.176922949321451</v>
      </c>
      <c r="AP113" s="4">
        <f t="shared" si="147"/>
        <v>-1.0248779668604584</v>
      </c>
      <c r="AQ113" s="4">
        <f t="shared" si="147"/>
        <v>0.61820905411165938</v>
      </c>
      <c r="AR113" s="4">
        <f t="shared" si="147"/>
        <v>-0.10655448681568203</v>
      </c>
      <c r="AS113" s="4">
        <f t="shared" si="147"/>
        <v>-2.1473520584121388</v>
      </c>
      <c r="AT113" s="4">
        <f t="shared" si="147"/>
        <v>-1.7518610232896776</v>
      </c>
      <c r="AU113" s="4">
        <f t="shared" si="147"/>
        <v>3.7445356970408739E-2</v>
      </c>
      <c r="AV113" s="4">
        <f t="shared" si="147"/>
        <v>-0.86385003102805058</v>
      </c>
      <c r="AW113" s="4">
        <f t="shared" si="147"/>
        <v>-1.1181866169898456</v>
      </c>
      <c r="AY113" s="2">
        <f t="shared" si="139"/>
        <v>95.485126338447728</v>
      </c>
      <c r="AZ113" s="2">
        <f t="shared" si="139"/>
        <v>92.986761643733686</v>
      </c>
      <c r="BA113" s="2">
        <f t="shared" si="139"/>
        <v>95.576549609865708</v>
      </c>
      <c r="BB113" s="2">
        <f t="shared" si="139"/>
        <v>98.234851725756002</v>
      </c>
      <c r="BC113" s="2">
        <f t="shared" si="139"/>
        <v>98.390799402559807</v>
      </c>
      <c r="BD113" s="2">
        <f t="shared" si="139"/>
        <v>99.806944764095448</v>
      </c>
      <c r="BE113" s="2">
        <f t="shared" si="139"/>
        <v>100.43586057956773</v>
      </c>
      <c r="BF113" s="2">
        <f t="shared" si="139"/>
        <v>99.012977364333295</v>
      </c>
      <c r="BG113" s="2">
        <f t="shared" si="139"/>
        <v>97.855275610837211</v>
      </c>
      <c r="BH113" s="2">
        <f t="shared" si="139"/>
        <v>98.983462187270192</v>
      </c>
      <c r="BI113" s="2">
        <f t="shared" si="139"/>
        <v>97.180294694868721</v>
      </c>
      <c r="BJ113" s="2">
        <f t="shared" si="139"/>
        <v>96.730529723701906</v>
      </c>
      <c r="BK113" s="2">
        <f t="shared" si="139"/>
        <v>97.049064603981179</v>
      </c>
      <c r="BL113" s="2">
        <f t="shared" si="139"/>
        <v>100.16023860061114</v>
      </c>
      <c r="BM113" s="2">
        <f t="shared" si="139"/>
        <v>103.34483270675877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93.46</v>
      </c>
      <c r="CF113" s="2" t="str">
        <f t="shared" si="140"/>
        <v/>
      </c>
      <c r="CG113" s="2">
        <f t="shared" si="140"/>
        <v>94.084999999999994</v>
      </c>
      <c r="CH113" s="2">
        <f t="shared" si="140"/>
        <v>94.712000000000003</v>
      </c>
      <c r="CI113" s="2">
        <f t="shared" si="140"/>
        <v>97.763000000000005</v>
      </c>
      <c r="CJ113" s="2" t="str">
        <f t="shared" si="140"/>
        <v/>
      </c>
      <c r="CK113" s="2">
        <f t="shared" si="140"/>
        <v>99.525000000000006</v>
      </c>
      <c r="CL113" s="2">
        <f t="shared" si="140"/>
        <v>98</v>
      </c>
      <c r="CM113" s="2">
        <f t="shared" si="140"/>
        <v>98.483000000000004</v>
      </c>
      <c r="CN113" s="2">
        <f t="shared" si="140"/>
        <v>98.879000000000005</v>
      </c>
      <c r="CO113" s="2">
        <f t="shared" si="140"/>
        <v>95.034000000000006</v>
      </c>
      <c r="CP113" s="2">
        <f t="shared" si="140"/>
        <v>94.983000000000004</v>
      </c>
      <c r="CQ113" s="2">
        <f t="shared" si="140"/>
        <v>97.102999999999994</v>
      </c>
      <c r="CR113" s="2">
        <f t="shared" si="140"/>
        <v>99.31</v>
      </c>
      <c r="CS113" s="2">
        <f t="shared" si="140"/>
        <v>102.23699999999999</v>
      </c>
      <c r="CU113" s="2">
        <f t="shared" si="110"/>
        <v>93.46</v>
      </c>
      <c r="CV113" s="2" t="str">
        <f t="shared" si="111"/>
        <v/>
      </c>
      <c r="CW113" s="2">
        <f t="shared" si="112"/>
        <v>94.084999999999994</v>
      </c>
      <c r="CX113" s="2">
        <f t="shared" si="113"/>
        <v>94.712000000000003</v>
      </c>
      <c r="CY113" s="2">
        <f t="shared" si="114"/>
        <v>97.763000000000005</v>
      </c>
      <c r="CZ113" s="2" t="str">
        <f t="shared" si="115"/>
        <v/>
      </c>
      <c r="DA113" s="2">
        <f t="shared" si="116"/>
        <v>99.525000000000006</v>
      </c>
      <c r="DB113" s="2">
        <f t="shared" si="117"/>
        <v>98</v>
      </c>
      <c r="DC113" s="2">
        <f t="shared" si="118"/>
        <v>98.483000000000004</v>
      </c>
      <c r="DD113" s="2">
        <f t="shared" si="119"/>
        <v>98.879000000000005</v>
      </c>
      <c r="DE113" s="2">
        <f t="shared" si="120"/>
        <v>95.034000000000006</v>
      </c>
      <c r="DF113" s="2">
        <f t="shared" si="121"/>
        <v>94.983000000000004</v>
      </c>
      <c r="DG113" s="2">
        <f t="shared" si="122"/>
        <v>97.102999999999994</v>
      </c>
      <c r="DH113" s="2">
        <f t="shared" si="123"/>
        <v>99.31</v>
      </c>
      <c r="DI113" s="2">
        <f t="shared" si="124"/>
        <v>102.23699999999999</v>
      </c>
      <c r="DK113" s="2">
        <f t="shared" si="148"/>
        <v>113.4047626654995</v>
      </c>
      <c r="DL113" s="2">
        <f t="shared" si="148"/>
        <v>115.13033902439027</v>
      </c>
      <c r="DM113" s="2">
        <f t="shared" si="148"/>
        <v>118.43854898785425</v>
      </c>
      <c r="DN113" s="2">
        <f t="shared" si="148"/>
        <v>123.86783535762484</v>
      </c>
      <c r="DO113" s="2">
        <f t="shared" si="148"/>
        <v>123.3409786628734</v>
      </c>
      <c r="DP113" s="2">
        <f t="shared" si="148"/>
        <v>125.81755093555094</v>
      </c>
      <c r="DQ113" s="2">
        <f t="shared" si="148"/>
        <v>123.76081365576103</v>
      </c>
      <c r="DR113" s="2">
        <f t="shared" si="148"/>
        <v>124.6634322179322</v>
      </c>
      <c r="DS113" s="2">
        <f t="shared" si="148"/>
        <v>124.93853556413553</v>
      </c>
      <c r="DT113" s="2">
        <f t="shared" si="148"/>
        <v>124.62225667095666</v>
      </c>
      <c r="DU113" s="2">
        <f t="shared" si="148"/>
        <v>125.18055966386552</v>
      </c>
      <c r="DV113" s="2">
        <f t="shared" si="148"/>
        <v>121.89867170868347</v>
      </c>
      <c r="DW113" s="2">
        <f t="shared" si="148"/>
        <v>114.3089198879552</v>
      </c>
      <c r="DX113" s="2">
        <f t="shared" si="148"/>
        <v>117.58788146167559</v>
      </c>
      <c r="DY113" s="2">
        <f t="shared" si="148"/>
        <v>106.18315384615384</v>
      </c>
      <c r="EA113" s="2">
        <f t="shared" si="94"/>
        <v>95.167822381415419</v>
      </c>
      <c r="EB113" s="2">
        <f t="shared" si="94"/>
        <v>92.631962492053404</v>
      </c>
      <c r="EC113" s="2">
        <f t="shared" si="94"/>
        <v>95.182465481825488</v>
      </c>
      <c r="ED113" s="2">
        <f t="shared" si="94"/>
        <v>97.801004662428113</v>
      </c>
      <c r="EE113" s="2">
        <f t="shared" si="94"/>
        <v>97.987342164669684</v>
      </c>
      <c r="EF113" s="2">
        <f t="shared" si="94"/>
        <v>99.36262743276437</v>
      </c>
      <c r="EG113" s="2">
        <f t="shared" si="94"/>
        <v>99.998525758951942</v>
      </c>
      <c r="EH113" s="2">
        <f t="shared" si="94"/>
        <v>98.556016877219079</v>
      </c>
      <c r="EI113" s="2">
        <f t="shared" si="94"/>
        <v>97.356519724262867</v>
      </c>
      <c r="EJ113" s="2">
        <f t="shared" si="94"/>
        <v>98.510946768060819</v>
      </c>
      <c r="EK113" s="2">
        <f t="shared" si="94"/>
        <v>96.657691356397009</v>
      </c>
      <c r="EL113" s="2">
        <f t="shared" si="94"/>
        <v>96.276180079068922</v>
      </c>
      <c r="EM113" s="2">
        <f t="shared" si="135"/>
        <v>96.750762488662389</v>
      </c>
      <c r="EN113" s="2">
        <f t="shared" si="135"/>
        <v>99.812938897637792</v>
      </c>
      <c r="EO113" s="2">
        <f t="shared" si="135"/>
        <v>103.27865664475564</v>
      </c>
      <c r="EQ113" s="2">
        <f t="shared" si="149"/>
        <v>95.16583655906993</v>
      </c>
      <c r="ER113" s="2">
        <f t="shared" si="149"/>
        <v>92.110746161898092</v>
      </c>
      <c r="ES113" s="2">
        <f t="shared" si="149"/>
        <v>95.070041320109027</v>
      </c>
      <c r="ET113" s="2">
        <f t="shared" si="149"/>
        <v>97.513147241920649</v>
      </c>
      <c r="EU113" s="2">
        <f t="shared" si="149"/>
        <v>97.754021140054945</v>
      </c>
      <c r="EV113" s="2">
        <f t="shared" si="149"/>
        <v>99.341251598952994</v>
      </c>
      <c r="EW113" s="2">
        <f t="shared" si="149"/>
        <v>100.02702612719446</v>
      </c>
      <c r="EX113" s="2">
        <f t="shared" si="149"/>
        <v>98.507155257267726</v>
      </c>
      <c r="EY113" s="2">
        <f t="shared" si="149"/>
        <v>97.220660294276783</v>
      </c>
      <c r="EZ113" s="2">
        <f t="shared" si="149"/>
        <v>98.324162075681684</v>
      </c>
      <c r="FA113" s="2">
        <f t="shared" si="149"/>
        <v>96.694378471969088</v>
      </c>
      <c r="FB113" s="2">
        <f t="shared" si="149"/>
        <v>96.133429545880446</v>
      </c>
      <c r="FC113" s="2">
        <f t="shared" si="149"/>
        <v>96.733233842967337</v>
      </c>
      <c r="FD113" s="2">
        <f t="shared" si="149"/>
        <v>99.86610222828007</v>
      </c>
      <c r="FE113" s="2">
        <f t="shared" si="149"/>
        <v>103.77067837102649</v>
      </c>
      <c r="FG113" s="2">
        <f t="shared" si="150"/>
        <v>0.98259995084927287</v>
      </c>
      <c r="FH113" s="2">
        <f t="shared" si="150"/>
        <v>0.98403718846877508</v>
      </c>
      <c r="FI113" s="2">
        <f t="shared" si="150"/>
        <v>0.9830149655430821</v>
      </c>
      <c r="FJ113" s="2">
        <f t="shared" si="150"/>
        <v>0.98325674738405933</v>
      </c>
      <c r="FK113" s="2">
        <f t="shared" si="150"/>
        <v>0.98398931180442673</v>
      </c>
      <c r="FL113" s="2">
        <f t="shared" si="150"/>
        <v>0.98319648367047008</v>
      </c>
      <c r="FM113" s="2">
        <f t="shared" si="150"/>
        <v>0.98160672620811606</v>
      </c>
      <c r="FN113" s="2">
        <f t="shared" si="150"/>
        <v>0.9824755785670668</v>
      </c>
      <c r="FO113" s="2">
        <f t="shared" si="150"/>
        <v>0.98185456738157684</v>
      </c>
      <c r="FP113" s="2">
        <f t="shared" si="150"/>
        <v>0.98179663886678958</v>
      </c>
      <c r="FQ113" s="2">
        <f t="shared" si="150"/>
        <v>0.98169717802216427</v>
      </c>
      <c r="FR113" s="2">
        <f t="shared" si="150"/>
        <v>0.98219234129339716</v>
      </c>
      <c r="FS113" s="2">
        <f t="shared" si="150"/>
        <v>0.98299740273655878</v>
      </c>
      <c r="FT113" s="2">
        <f t="shared" si="150"/>
        <v>0.98049115821017385</v>
      </c>
      <c r="FU113" s="2">
        <f t="shared" si="150"/>
        <v>0.9788102005572038</v>
      </c>
      <c r="FW113" s="2">
        <f t="shared" si="141"/>
        <v>9.9204592375926378E-3</v>
      </c>
      <c r="FX113" s="2">
        <f t="shared" si="141"/>
        <v>8.3232094102957295E-3</v>
      </c>
      <c r="FY113" s="2">
        <f t="shared" si="141"/>
        <v>8.1944275017218973E-3</v>
      </c>
      <c r="FZ113" s="2">
        <f t="shared" si="141"/>
        <v>9.0199790374327245E-3</v>
      </c>
      <c r="GA113" s="2">
        <f t="shared" si="141"/>
        <v>1.0594547622085211E-2</v>
      </c>
      <c r="GB113" s="2">
        <f t="shared" si="141"/>
        <v>1.0217507601708496E-2</v>
      </c>
      <c r="GC113" s="2">
        <f t="shared" si="141"/>
        <v>9.4228048535080749E-3</v>
      </c>
      <c r="GD113" s="2">
        <f t="shared" si="141"/>
        <v>1.1396712626917051E-2</v>
      </c>
      <c r="GE113" s="2">
        <f t="shared" si="141"/>
        <v>1.2746434520782564E-2</v>
      </c>
      <c r="GF113" s="2">
        <f t="shared" si="141"/>
        <v>1.4980802648096692E-2</v>
      </c>
      <c r="GG113" s="2">
        <f t="shared" si="141"/>
        <v>1.5110415038736877E-2</v>
      </c>
      <c r="GH113" s="2">
        <f t="shared" si="141"/>
        <v>1.3498664256650571E-2</v>
      </c>
      <c r="GI113" s="2">
        <f t="shared" si="141"/>
        <v>1.3244812720865806E-2</v>
      </c>
      <c r="GJ113" s="2">
        <f t="shared" si="141"/>
        <v>9.9911096966207539E-3</v>
      </c>
      <c r="GK113" s="2">
        <f t="shared" si="141"/>
        <v>9.4108625211314755E-3</v>
      </c>
      <c r="GM113" s="86">
        <f t="shared" si="142"/>
        <v>1.5758984103534342E-24</v>
      </c>
      <c r="GN113" s="86">
        <f t="shared" si="142"/>
        <v>1.4444745517679337E-16</v>
      </c>
      <c r="GO113" s="86">
        <f t="shared" si="142"/>
        <v>1.0192267800281605E-22</v>
      </c>
      <c r="GP113" s="86">
        <f t="shared" si="142"/>
        <v>6.545735858160495E-32</v>
      </c>
      <c r="GQ113" s="86">
        <f t="shared" si="142"/>
        <v>1.5187525441438012E-29</v>
      </c>
      <c r="GR113" s="86">
        <f t="shared" si="142"/>
        <v>2.9629629942052017E-20</v>
      </c>
      <c r="GS113" s="86">
        <f t="shared" si="142"/>
        <v>5.5896294327876551E-23</v>
      </c>
      <c r="GT113" s="86">
        <f t="shared" si="142"/>
        <v>3.6088623933364202E-30</v>
      </c>
      <c r="GU113" s="86">
        <f t="shared" si="142"/>
        <v>6.4684677745735033E-28</v>
      </c>
      <c r="GV113" s="86">
        <f t="shared" si="142"/>
        <v>7.3801084497061587E-28</v>
      </c>
      <c r="GW113" s="86">
        <f t="shared" si="142"/>
        <v>2.2099312772928277E-26</v>
      </c>
      <c r="GX113" s="86">
        <f t="shared" si="142"/>
        <v>8.3838364144037308E-31</v>
      </c>
      <c r="GY113" s="86">
        <f t="shared" si="142"/>
        <v>1.2093955047118502E-22</v>
      </c>
      <c r="GZ113" s="86">
        <f t="shared" si="142"/>
        <v>5.037409576285573E-30</v>
      </c>
      <c r="HA113" s="86">
        <f t="shared" si="142"/>
        <v>2.2097268498791641E-35</v>
      </c>
      <c r="HC113" s="86">
        <f t="shared" si="73"/>
        <v>9.9993483768916654E-3</v>
      </c>
      <c r="HD113" s="86">
        <f t="shared" si="73"/>
        <v>9.2879059054110855E-2</v>
      </c>
      <c r="HE113" s="86">
        <f t="shared" si="73"/>
        <v>7.0559049172712425E-3</v>
      </c>
      <c r="HF113" s="86">
        <f t="shared" si="73"/>
        <v>5.9287462480854432E-3</v>
      </c>
      <c r="HG113" s="86">
        <f t="shared" si="73"/>
        <v>1.1603829317993698E-3</v>
      </c>
      <c r="HH113" s="86">
        <f t="shared" si="73"/>
        <v>1.2038458466913139E-2</v>
      </c>
      <c r="HI113" s="86">
        <f t="shared" si="138"/>
        <v>6.1953073318867643E-3</v>
      </c>
      <c r="HJ113" s="86">
        <f t="shared" si="138"/>
        <v>3.6241727371138854E-4</v>
      </c>
      <c r="HK113" s="86">
        <f t="shared" si="138"/>
        <v>3.3523453791522875E-4</v>
      </c>
      <c r="HL113" s="86">
        <f t="shared" si="138"/>
        <v>8.102480129857395E-5</v>
      </c>
      <c r="HM113" s="86">
        <f t="shared" si="138"/>
        <v>4.0868552073539677E-5</v>
      </c>
      <c r="HN113" s="86">
        <f t="shared" si="138"/>
        <v>1.7128272331272097E-4</v>
      </c>
      <c r="HO113" s="86">
        <f t="shared" si="138"/>
        <v>6.4196016126714635E-4</v>
      </c>
      <c r="HP113" s="86">
        <f t="shared" si="138"/>
        <v>5.4761157202268555E-4</v>
      </c>
      <c r="HQ113" s="86">
        <f t="shared" si="138"/>
        <v>8.2415943136934924E-7</v>
      </c>
      <c r="HS113" s="86">
        <f t="shared" si="143"/>
        <v>5.1109986353111718E-7</v>
      </c>
      <c r="HT113" s="86">
        <f t="shared" si="143"/>
        <v>6.8497228814168652E-8</v>
      </c>
      <c r="HU113" s="86">
        <f t="shared" si="143"/>
        <v>5.2758190760263927E-8</v>
      </c>
      <c r="HV113" s="86">
        <f t="shared" si="143"/>
        <v>7.4506328380463659E-8</v>
      </c>
      <c r="HW113" s="86">
        <f t="shared" si="143"/>
        <v>2.0186063816630943E-7</v>
      </c>
      <c r="HX113" s="86">
        <f t="shared" si="143"/>
        <v>1.9736748817114009E-7</v>
      </c>
      <c r="HY113" s="86">
        <f t="shared" si="143"/>
        <v>9.4965951330256861E-8</v>
      </c>
      <c r="HZ113" s="86">
        <f t="shared" si="143"/>
        <v>4.953029000321866E-7</v>
      </c>
      <c r="IA113" s="86">
        <f t="shared" si="143"/>
        <v>2.9091474599355383E-7</v>
      </c>
      <c r="IB113" s="86">
        <f t="shared" si="143"/>
        <v>8.8616543086432041E-7</v>
      </c>
      <c r="IC113" s="86">
        <f t="shared" si="143"/>
        <v>8.4638680457695315E-7</v>
      </c>
      <c r="ID113" s="86">
        <f t="shared" si="143"/>
        <v>1.2113082144223167E-6</v>
      </c>
      <c r="IE113" s="86">
        <f t="shared" si="143"/>
        <v>1.3799766478878765E-6</v>
      </c>
      <c r="IF113" s="86">
        <f t="shared" si="143"/>
        <v>9.2522683347542475E-7</v>
      </c>
      <c r="IG113" s="86">
        <f t="shared" si="143"/>
        <v>1.5405880596177946E-5</v>
      </c>
      <c r="II113" s="86">
        <f t="shared" si="144"/>
        <v>2.3923942115188799E-71</v>
      </c>
      <c r="IJ113" s="86">
        <f t="shared" si="144"/>
        <v>1.396599773485783E-79</v>
      </c>
      <c r="IK113" s="86">
        <f t="shared" si="144"/>
        <v>3.4435756075716591E-84</v>
      </c>
      <c r="IL113" s="86">
        <f t="shared" si="144"/>
        <v>2.559261663782046E-84</v>
      </c>
      <c r="IM113" s="86">
        <f t="shared" si="144"/>
        <v>1.7891075596615078E-80</v>
      </c>
      <c r="IN113" s="86">
        <f t="shared" si="144"/>
        <v>1.8627748767943245E-77</v>
      </c>
      <c r="IO113" s="86">
        <f t="shared" si="144"/>
        <v>7.0405368122041686E-84</v>
      </c>
      <c r="IP113" s="86">
        <f t="shared" si="144"/>
        <v>2.7626406675452865E-79</v>
      </c>
      <c r="IQ113" s="86">
        <f t="shared" si="144"/>
        <v>6.1281597931691921E-81</v>
      </c>
      <c r="IR113" s="86">
        <f t="shared" si="144"/>
        <v>1.2220132194388493E-75</v>
      </c>
      <c r="IS113" s="86">
        <f t="shared" si="144"/>
        <v>3.8173849643778679E-76</v>
      </c>
      <c r="IT113" s="86">
        <f t="shared" si="144"/>
        <v>2.2327064520221609E-75</v>
      </c>
      <c r="IU113" s="86">
        <f t="shared" si="144"/>
        <v>2.319381610497316E-74</v>
      </c>
      <c r="IV113" s="86">
        <f t="shared" si="144"/>
        <v>4.6883001534332013E-46</v>
      </c>
      <c r="IW113" s="86">
        <f t="shared" si="144"/>
        <v>1.275679032893942E-28</v>
      </c>
      <c r="IY113" s="86">
        <f t="shared" si="145"/>
        <v>9.9998594767551959E-3</v>
      </c>
      <c r="IZ113" s="86">
        <f t="shared" si="145"/>
        <v>9.2879127551339813E-2</v>
      </c>
      <c r="JA113" s="86">
        <f t="shared" si="145"/>
        <v>7.055957675462003E-3</v>
      </c>
      <c r="JB113" s="86">
        <f t="shared" si="145"/>
        <v>5.9288207544138235E-3</v>
      </c>
      <c r="JC113" s="86">
        <f t="shared" si="145"/>
        <v>1.160584792437536E-3</v>
      </c>
      <c r="JD113" s="86">
        <f t="shared" si="145"/>
        <v>1.2038655834401309E-2</v>
      </c>
      <c r="JE113" s="86">
        <f t="shared" si="145"/>
        <v>6.1954022978380945E-3</v>
      </c>
      <c r="JF113" s="86">
        <f t="shared" si="145"/>
        <v>3.6291257661142073E-4</v>
      </c>
      <c r="JG113" s="86">
        <f t="shared" si="145"/>
        <v>3.3552545266122229E-4</v>
      </c>
      <c r="JH113" s="86">
        <f t="shared" si="145"/>
        <v>8.1910966729438275E-5</v>
      </c>
      <c r="JI113" s="86">
        <f t="shared" si="145"/>
        <v>4.171493887811663E-5</v>
      </c>
      <c r="JJ113" s="86">
        <f t="shared" si="145"/>
        <v>1.7249403152714329E-4</v>
      </c>
      <c r="JK113" s="86">
        <f t="shared" si="145"/>
        <v>6.4334013791503427E-4</v>
      </c>
      <c r="JL113" s="86">
        <f t="shared" si="145"/>
        <v>5.4853679885616098E-4</v>
      </c>
      <c r="JM113" s="86">
        <f t="shared" si="145"/>
        <v>1.6230040027547295E-5</v>
      </c>
    </row>
    <row r="114" spans="2:273" x14ac:dyDescent="0.25">
      <c r="B114" s="2">
        <v>87</v>
      </c>
      <c r="C114" s="37">
        <v>94.840999999999994</v>
      </c>
      <c r="D114" s="37">
        <v>92.203000000000003</v>
      </c>
      <c r="E114" s="37">
        <v>92.915000000000006</v>
      </c>
      <c r="F114" s="37">
        <v>96.051000000000002</v>
      </c>
      <c r="G114" s="37">
        <v>96.881</v>
      </c>
      <c r="H114" s="37">
        <v>100.81399999999999</v>
      </c>
      <c r="I114" s="37">
        <v>96.965999999999994</v>
      </c>
      <c r="J114" s="37">
        <v>98.084999999999994</v>
      </c>
      <c r="K114" s="37">
        <v>98.414000000000001</v>
      </c>
      <c r="L114" s="37">
        <v>97.430999999999997</v>
      </c>
      <c r="M114" s="37">
        <v>97</v>
      </c>
      <c r="N114" s="37">
        <v>94.602999999999994</v>
      </c>
      <c r="O114" s="37">
        <v>95.430999999999997</v>
      </c>
      <c r="P114" s="37">
        <v>99.052000000000007</v>
      </c>
      <c r="Q114" s="37">
        <v>102.949</v>
      </c>
      <c r="S114" s="4">
        <f t="shared" si="146"/>
        <v>95.435633943459138</v>
      </c>
      <c r="T114" s="4">
        <f t="shared" si="146"/>
        <v>95.625027411072253</v>
      </c>
      <c r="U114" s="4">
        <f t="shared" si="146"/>
        <v>95.430001140188693</v>
      </c>
      <c r="V114" s="4">
        <f t="shared" si="146"/>
        <v>98.063797882842536</v>
      </c>
      <c r="W114" s="4">
        <f t="shared" si="146"/>
        <v>98.164125559036876</v>
      </c>
      <c r="X114" s="4">
        <f t="shared" si="146"/>
        <v>99.735429352614531</v>
      </c>
      <c r="Y114" s="4">
        <f t="shared" si="146"/>
        <v>100.27415209838088</v>
      </c>
      <c r="Z114" s="4">
        <f t="shared" si="146"/>
        <v>98.776523827326059</v>
      </c>
      <c r="AA114" s="4">
        <f t="shared" si="146"/>
        <v>97.635732182141524</v>
      </c>
      <c r="AB114" s="4">
        <f t="shared" si="146"/>
        <v>98.73866381217961</v>
      </c>
      <c r="AC114" s="4">
        <f t="shared" si="146"/>
        <v>96.980238717947984</v>
      </c>
      <c r="AD114" s="4">
        <f t="shared" si="146"/>
        <v>96.518565550651843</v>
      </c>
      <c r="AE114" s="4">
        <f t="shared" si="146"/>
        <v>96.855656260812097</v>
      </c>
      <c r="AF114" s="4">
        <f t="shared" si="146"/>
        <v>99.976700876680312</v>
      </c>
      <c r="AG114" s="4">
        <f t="shared" si="146"/>
        <v>103.22383587074108</v>
      </c>
      <c r="AI114" s="4">
        <f t="shared" si="147"/>
        <v>-0.59463394345914367</v>
      </c>
      <c r="AJ114" s="4">
        <f t="shared" si="147"/>
        <v>-3.4220274110722499</v>
      </c>
      <c r="AK114" s="4">
        <f t="shared" si="147"/>
        <v>-2.5150011401886871</v>
      </c>
      <c r="AL114" s="4">
        <f t="shared" si="147"/>
        <v>-2.0127978828425341</v>
      </c>
      <c r="AM114" s="4">
        <f t="shared" si="147"/>
        <v>-1.2831255590368755</v>
      </c>
      <c r="AN114" s="4">
        <f t="shared" si="147"/>
        <v>1.0785706473854617</v>
      </c>
      <c r="AO114" s="4">
        <f t="shared" si="147"/>
        <v>-3.3081520983808872</v>
      </c>
      <c r="AP114" s="4">
        <f t="shared" si="147"/>
        <v>-0.69152382732606554</v>
      </c>
      <c r="AQ114" s="4">
        <f t="shared" si="147"/>
        <v>0.77826781785847743</v>
      </c>
      <c r="AR114" s="4">
        <f t="shared" si="147"/>
        <v>-1.3076638121796123</v>
      </c>
      <c r="AS114" s="4">
        <f t="shared" si="147"/>
        <v>1.9761282052016327E-2</v>
      </c>
      <c r="AT114" s="4">
        <f t="shared" si="147"/>
        <v>-1.9155655506518485</v>
      </c>
      <c r="AU114" s="4">
        <f t="shared" si="147"/>
        <v>-1.4246562608120996</v>
      </c>
      <c r="AV114" s="4">
        <f t="shared" si="147"/>
        <v>-0.92470087668030487</v>
      </c>
      <c r="AW114" s="4">
        <f t="shared" si="147"/>
        <v>-0.27483587074108584</v>
      </c>
      <c r="AY114" s="2">
        <f t="shared" si="139"/>
        <v>95.312395495940137</v>
      </c>
      <c r="AZ114" s="2">
        <f t="shared" si="139"/>
        <v>92.792508610422288</v>
      </c>
      <c r="BA114" s="2">
        <f t="shared" si="139"/>
        <v>95.360157976676675</v>
      </c>
      <c r="BB114" s="2">
        <f t="shared" si="139"/>
        <v>98.006941383399621</v>
      </c>
      <c r="BC114" s="2">
        <f t="shared" si="139"/>
        <v>98.157348611604903</v>
      </c>
      <c r="BD114" s="2">
        <f t="shared" si="139"/>
        <v>99.59076119757097</v>
      </c>
      <c r="BE114" s="2">
        <f t="shared" si="139"/>
        <v>100.21783878602174</v>
      </c>
      <c r="BF114" s="2">
        <f t="shared" si="139"/>
        <v>98.774918817653131</v>
      </c>
      <c r="BG114" s="2">
        <f t="shared" si="139"/>
        <v>97.634425418025188</v>
      </c>
      <c r="BH114" s="2">
        <f t="shared" si="139"/>
        <v>98.738031591646603</v>
      </c>
      <c r="BI114" s="2">
        <f t="shared" si="139"/>
        <v>96.979663457696859</v>
      </c>
      <c r="BJ114" s="2">
        <f t="shared" si="139"/>
        <v>96.51738852085964</v>
      </c>
      <c r="BK114" s="2">
        <f t="shared" si="139"/>
        <v>96.852116168916339</v>
      </c>
      <c r="BL114" s="2">
        <f t="shared" si="139"/>
        <v>99.973780637374333</v>
      </c>
      <c r="BM114" s="2">
        <f t="shared" si="139"/>
        <v>103.20253397886431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94.840999999999994</v>
      </c>
      <c r="CF114" s="2" t="str">
        <f t="shared" si="140"/>
        <v/>
      </c>
      <c r="CG114" s="2">
        <f t="shared" si="140"/>
        <v>92.915000000000006</v>
      </c>
      <c r="CH114" s="2">
        <f t="shared" si="140"/>
        <v>96.051000000000002</v>
      </c>
      <c r="CI114" s="2">
        <f t="shared" si="140"/>
        <v>96.881</v>
      </c>
      <c r="CJ114" s="2">
        <f t="shared" si="140"/>
        <v>100.81399999999999</v>
      </c>
      <c r="CK114" s="2">
        <f t="shared" si="140"/>
        <v>96.965999999999994</v>
      </c>
      <c r="CL114" s="2">
        <f t="shared" si="140"/>
        <v>98.084999999999994</v>
      </c>
      <c r="CM114" s="2">
        <f t="shared" si="140"/>
        <v>98.414000000000001</v>
      </c>
      <c r="CN114" s="2">
        <f t="shared" si="140"/>
        <v>97.430999999999997</v>
      </c>
      <c r="CO114" s="2">
        <f t="shared" si="140"/>
        <v>97</v>
      </c>
      <c r="CP114" s="2">
        <f t="shared" si="140"/>
        <v>94.602999999999994</v>
      </c>
      <c r="CQ114" s="2">
        <f t="shared" si="140"/>
        <v>95.430999999999997</v>
      </c>
      <c r="CR114" s="2">
        <f t="shared" si="140"/>
        <v>99.052000000000007</v>
      </c>
      <c r="CS114" s="2">
        <f t="shared" si="140"/>
        <v>102.949</v>
      </c>
      <c r="CU114" s="2">
        <f t="shared" si="110"/>
        <v>94.840999999999994</v>
      </c>
      <c r="CV114" s="2" t="str">
        <f t="shared" si="111"/>
        <v/>
      </c>
      <c r="CW114" s="2">
        <f t="shared" si="112"/>
        <v>92.915000000000006</v>
      </c>
      <c r="CX114" s="2">
        <f t="shared" si="113"/>
        <v>96.051000000000002</v>
      </c>
      <c r="CY114" s="2">
        <f t="shared" si="114"/>
        <v>96.881</v>
      </c>
      <c r="CZ114" s="2">
        <f t="shared" si="115"/>
        <v>100.81399999999999</v>
      </c>
      <c r="DA114" s="2">
        <f t="shared" si="116"/>
        <v>96.965999999999994</v>
      </c>
      <c r="DB114" s="2">
        <f t="shared" si="117"/>
        <v>98.084999999999994</v>
      </c>
      <c r="DC114" s="2">
        <f t="shared" si="118"/>
        <v>98.414000000000001</v>
      </c>
      <c r="DD114" s="2">
        <f t="shared" si="119"/>
        <v>97.430999999999997</v>
      </c>
      <c r="DE114" s="2">
        <f t="shared" si="120"/>
        <v>97</v>
      </c>
      <c r="DF114" s="2">
        <f t="shared" si="121"/>
        <v>94.602999999999994</v>
      </c>
      <c r="DG114" s="2">
        <f t="shared" si="122"/>
        <v>95.430999999999997</v>
      </c>
      <c r="DH114" s="2">
        <f t="shared" si="123"/>
        <v>99.052000000000007</v>
      </c>
      <c r="DI114" s="2">
        <f t="shared" si="124"/>
        <v>102.949</v>
      </c>
      <c r="DK114" s="2">
        <f t="shared" si="148"/>
        <v>113.47462216872744</v>
      </c>
      <c r="DL114" s="2">
        <f t="shared" si="148"/>
        <v>115.21694024390247</v>
      </c>
      <c r="DM114" s="2">
        <f t="shared" si="148"/>
        <v>118.58569939271254</v>
      </c>
      <c r="DN114" s="2">
        <f t="shared" si="148"/>
        <v>124.03629993252363</v>
      </c>
      <c r="DO114" s="2">
        <f t="shared" si="148"/>
        <v>123.45443243243243</v>
      </c>
      <c r="DP114" s="2">
        <f t="shared" si="148"/>
        <v>125.97925998468105</v>
      </c>
      <c r="DQ114" s="2">
        <f t="shared" si="148"/>
        <v>123.91237908961594</v>
      </c>
      <c r="DR114" s="2">
        <f t="shared" si="148"/>
        <v>124.82977468897467</v>
      </c>
      <c r="DS114" s="2">
        <f t="shared" si="148"/>
        <v>125.12817932217929</v>
      </c>
      <c r="DT114" s="2">
        <f t="shared" si="148"/>
        <v>124.80314521664519</v>
      </c>
      <c r="DU114" s="2">
        <f t="shared" si="148"/>
        <v>125.42648189457599</v>
      </c>
      <c r="DV114" s="2">
        <f t="shared" si="148"/>
        <v>122.10103277310924</v>
      </c>
      <c r="DW114" s="2">
        <f t="shared" si="148"/>
        <v>114.41011260504203</v>
      </c>
      <c r="DX114" s="2">
        <f t="shared" si="148"/>
        <v>117.71480726381463</v>
      </c>
      <c r="DY114" s="2">
        <f t="shared" si="148"/>
        <v>106.08876373626373</v>
      </c>
      <c r="EA114" s="2">
        <f t="shared" si="94"/>
        <v>95.01909509556657</v>
      </c>
      <c r="EB114" s="2">
        <f t="shared" si="94"/>
        <v>92.465323948778504</v>
      </c>
      <c r="EC114" s="2">
        <f t="shared" si="94"/>
        <v>94.995125986127235</v>
      </c>
      <c r="ED114" s="2">
        <f t="shared" si="94"/>
        <v>97.605409506509247</v>
      </c>
      <c r="EE114" s="2">
        <f t="shared" si="94"/>
        <v>97.784502176825171</v>
      </c>
      <c r="EF114" s="2">
        <f t="shared" si="94"/>
        <v>99.179673718271701</v>
      </c>
      <c r="EG114" s="2">
        <f t="shared" si="94"/>
        <v>99.812638471912607</v>
      </c>
      <c r="EH114" s="2">
        <f t="shared" si="94"/>
        <v>98.351646739878362</v>
      </c>
      <c r="EI114" s="2">
        <f t="shared" si="94"/>
        <v>97.172811076448298</v>
      </c>
      <c r="EJ114" s="2">
        <f t="shared" si="94"/>
        <v>98.300153992395423</v>
      </c>
      <c r="EK114" s="2">
        <f t="shared" si="94"/>
        <v>96.495399905073313</v>
      </c>
      <c r="EL114" s="2">
        <f t="shared" si="94"/>
        <v>96.096334948868332</v>
      </c>
      <c r="EM114" s="2">
        <f t="shared" si="135"/>
        <v>96.575386516745013</v>
      </c>
      <c r="EN114" s="2">
        <f t="shared" si="135"/>
        <v>99.651303557623478</v>
      </c>
      <c r="EO114" s="2">
        <f t="shared" si="135"/>
        <v>103.14112272077736</v>
      </c>
      <c r="EQ114" s="2">
        <f t="shared" si="149"/>
        <v>95.017249723972185</v>
      </c>
      <c r="ER114" s="2">
        <f t="shared" si="149"/>
        <v>91.971284368457759</v>
      </c>
      <c r="ES114" s="2">
        <f t="shared" si="149"/>
        <v>94.889803282872208</v>
      </c>
      <c r="ET114" s="2">
        <f t="shared" si="149"/>
        <v>97.335815005683969</v>
      </c>
      <c r="EU114" s="2">
        <f t="shared" si="149"/>
        <v>97.567983942494578</v>
      </c>
      <c r="EV114" s="2">
        <f t="shared" si="149"/>
        <v>99.159657926482296</v>
      </c>
      <c r="EW114" s="2">
        <f t="shared" si="149"/>
        <v>99.839287257353533</v>
      </c>
      <c r="EX114" s="2">
        <f t="shared" si="149"/>
        <v>98.306211472938259</v>
      </c>
      <c r="EY114" s="2">
        <f t="shared" si="149"/>
        <v>97.047147228585331</v>
      </c>
      <c r="EZ114" s="2">
        <f t="shared" si="149"/>
        <v>98.128106872565382</v>
      </c>
      <c r="FA114" s="2">
        <f t="shared" si="149"/>
        <v>96.529018019003189</v>
      </c>
      <c r="FB114" s="2">
        <f t="shared" si="149"/>
        <v>95.964703916546938</v>
      </c>
      <c r="FC114" s="2">
        <f t="shared" si="149"/>
        <v>96.558851085309129</v>
      </c>
      <c r="FD114" s="2">
        <f t="shared" si="149"/>
        <v>99.700059968214731</v>
      </c>
      <c r="FE114" s="2">
        <f t="shared" si="149"/>
        <v>103.56216630996808</v>
      </c>
      <c r="FG114" s="2">
        <f t="shared" si="150"/>
        <v>0.98410663357537242</v>
      </c>
      <c r="FH114" s="2">
        <f t="shared" si="150"/>
        <v>0.98542126623244042</v>
      </c>
      <c r="FI114" s="2">
        <f t="shared" si="150"/>
        <v>0.9844862792294371</v>
      </c>
      <c r="FJ114" s="2">
        <f t="shared" si="150"/>
        <v>0.98470744275445277</v>
      </c>
      <c r="FK114" s="2">
        <f t="shared" si="150"/>
        <v>0.98537747909495255</v>
      </c>
      <c r="FL114" s="2">
        <f t="shared" si="150"/>
        <v>0.98465231900286398</v>
      </c>
      <c r="FM114" s="2">
        <f t="shared" si="150"/>
        <v>0.98319794233387903</v>
      </c>
      <c r="FN114" s="2">
        <f t="shared" si="150"/>
        <v>0.98399285533682279</v>
      </c>
      <c r="FO114" s="2">
        <f t="shared" si="150"/>
        <v>0.9834247046276372</v>
      </c>
      <c r="FP114" s="2">
        <f t="shared" si="150"/>
        <v>0.9833717038172971</v>
      </c>
      <c r="FQ114" s="2">
        <f t="shared" si="150"/>
        <v>0.98328070237349852</v>
      </c>
      <c r="FR114" s="2">
        <f t="shared" si="150"/>
        <v>0.98373373493528993</v>
      </c>
      <c r="FS114" s="2">
        <f t="shared" si="150"/>
        <v>0.98447021375093091</v>
      </c>
      <c r="FT114" s="2">
        <f t="shared" si="150"/>
        <v>0.982177130681958</v>
      </c>
      <c r="FU114" s="2">
        <f t="shared" si="150"/>
        <v>0.98063857437551738</v>
      </c>
      <c r="FW114" s="2">
        <f t="shared" si="141"/>
        <v>1.086716619791013E-2</v>
      </c>
      <c r="FX114" s="2">
        <f t="shared" si="141"/>
        <v>9.1188950925149889E-3</v>
      </c>
      <c r="FY114" s="2">
        <f t="shared" si="141"/>
        <v>8.9779132946466774E-3</v>
      </c>
      <c r="FZ114" s="2">
        <f t="shared" si="141"/>
        <v>9.8816110569104245E-3</v>
      </c>
      <c r="GA114" s="2">
        <f t="shared" si="141"/>
        <v>1.1604828673038498E-2</v>
      </c>
      <c r="GB114" s="2">
        <f t="shared" si="141"/>
        <v>1.1192241365336411E-2</v>
      </c>
      <c r="GC114" s="2">
        <f t="shared" si="141"/>
        <v>1.032251591855674E-2</v>
      </c>
      <c r="GD114" s="2">
        <f t="shared" si="141"/>
        <v>1.2482521942395101E-2</v>
      </c>
      <c r="GE114" s="2">
        <f t="shared" si="141"/>
        <v>1.395902138204615E-2</v>
      </c>
      <c r="GF114" s="2">
        <f t="shared" si="141"/>
        <v>1.6402416710054005E-2</v>
      </c>
      <c r="GG114" s="2">
        <f t="shared" si="141"/>
        <v>1.6544122180038555E-2</v>
      </c>
      <c r="GH114" s="2">
        <f t="shared" si="141"/>
        <v>1.4781740378157378E-2</v>
      </c>
      <c r="GI114" s="2">
        <f t="shared" si="141"/>
        <v>1.4504114486018701E-2</v>
      </c>
      <c r="GJ114" s="2">
        <f t="shared" si="141"/>
        <v>1.094448428391292E-2</v>
      </c>
      <c r="GK114" s="2">
        <f t="shared" si="141"/>
        <v>1.0309445172329304E-2</v>
      </c>
      <c r="GM114" s="86">
        <f t="shared" si="142"/>
        <v>2.5648629770430892E-26</v>
      </c>
      <c r="GN114" s="86">
        <f t="shared" si="142"/>
        <v>9.2437728924845766E-18</v>
      </c>
      <c r="GO114" s="86">
        <f t="shared" si="142"/>
        <v>2.2547751084808844E-24</v>
      </c>
      <c r="GP114" s="86">
        <f t="shared" si="142"/>
        <v>2.8963405202901301E-34</v>
      </c>
      <c r="GQ114" s="86">
        <f t="shared" si="142"/>
        <v>1.1695872354239923E-31</v>
      </c>
      <c r="GR114" s="86">
        <f t="shared" si="142"/>
        <v>1.0925808407478376E-21</v>
      </c>
      <c r="GS114" s="86">
        <f t="shared" si="142"/>
        <v>1.2069000184712715E-24</v>
      </c>
      <c r="GT114" s="86">
        <f t="shared" si="142"/>
        <v>2.4497199346141079E-32</v>
      </c>
      <c r="GU114" s="86">
        <f t="shared" si="142"/>
        <v>6.4853040128070997E-30</v>
      </c>
      <c r="GV114" s="86">
        <f t="shared" si="142"/>
        <v>7.7529822495366471E-30</v>
      </c>
      <c r="GW114" s="86">
        <f t="shared" si="142"/>
        <v>3.2244930042039911E-28</v>
      </c>
      <c r="GX114" s="86">
        <f t="shared" si="142"/>
        <v>5.6829143585958344E-33</v>
      </c>
      <c r="GY114" s="86">
        <f t="shared" si="142"/>
        <v>3.4554171686086458E-24</v>
      </c>
      <c r="GZ114" s="86">
        <f t="shared" si="142"/>
        <v>3.6914625797851125E-32</v>
      </c>
      <c r="HA114" s="86">
        <f t="shared" si="142"/>
        <v>9.4161670068007101E-38</v>
      </c>
      <c r="HC114" s="86">
        <f t="shared" si="73"/>
        <v>2.557199296686036E-3</v>
      </c>
      <c r="HD114" s="86">
        <f t="shared" si="73"/>
        <v>5.0423579047671759E-2</v>
      </c>
      <c r="HE114" s="86">
        <f t="shared" si="73"/>
        <v>1.5023243149003044E-3</v>
      </c>
      <c r="HF114" s="86">
        <f t="shared" si="73"/>
        <v>1.4307237359905951E-3</v>
      </c>
      <c r="HG114" s="86">
        <f t="shared" si="73"/>
        <v>2.1234194683253212E-4</v>
      </c>
      <c r="HH114" s="86">
        <f t="shared" si="73"/>
        <v>4.0670035873431156E-3</v>
      </c>
      <c r="HI114" s="86">
        <f t="shared" si="138"/>
        <v>1.640686626518315E-3</v>
      </c>
      <c r="HJ114" s="86">
        <f t="shared" si="138"/>
        <v>5.5239487885092363E-5</v>
      </c>
      <c r="HK114" s="86">
        <f t="shared" si="138"/>
        <v>5.4330128441455263E-5</v>
      </c>
      <c r="HL114" s="86">
        <f t="shared" si="138"/>
        <v>1.038370803134501E-5</v>
      </c>
      <c r="HM114" s="86">
        <f t="shared" si="138"/>
        <v>5.0129796314955791E-6</v>
      </c>
      <c r="HN114" s="86">
        <f t="shared" si="138"/>
        <v>2.7923557481534135E-5</v>
      </c>
      <c r="HO114" s="86">
        <f t="shared" si="138"/>
        <v>1.4275777266995208E-4</v>
      </c>
      <c r="HP114" s="86">
        <f t="shared" si="138"/>
        <v>1.0186478679815508E-4</v>
      </c>
      <c r="HQ114" s="86">
        <f t="shared" si="138"/>
        <v>5.2614154274938563E-8</v>
      </c>
      <c r="HS114" s="86">
        <f t="shared" si="143"/>
        <v>1.3354942903232254E-6</v>
      </c>
      <c r="HT114" s="86">
        <f t="shared" si="143"/>
        <v>1.9513455276735512E-7</v>
      </c>
      <c r="HU114" s="86">
        <f t="shared" si="143"/>
        <v>1.5572603254331212E-7</v>
      </c>
      <c r="HV114" s="86">
        <f t="shared" si="143"/>
        <v>2.222955548754691E-7</v>
      </c>
      <c r="HW114" s="86">
        <f t="shared" si="143"/>
        <v>5.8822388677713809E-7</v>
      </c>
      <c r="HX114" s="86">
        <f t="shared" si="143"/>
        <v>5.5935868598883065E-7</v>
      </c>
      <c r="HY114" s="86">
        <f t="shared" si="143"/>
        <v>2.8297038354950215E-7</v>
      </c>
      <c r="HZ114" s="86">
        <f t="shared" si="143"/>
        <v>1.4087329139397532E-6</v>
      </c>
      <c r="IA114" s="86">
        <f t="shared" si="143"/>
        <v>8.7732607366412357E-7</v>
      </c>
      <c r="IB114" s="86">
        <f t="shared" si="143"/>
        <v>2.5677615980503862E-6</v>
      </c>
      <c r="IC114" s="86">
        <f t="shared" si="143"/>
        <v>2.4712271427700437E-6</v>
      </c>
      <c r="ID114" s="86">
        <f t="shared" si="143"/>
        <v>3.3729935231503031E-6</v>
      </c>
      <c r="IE114" s="86">
        <f t="shared" si="143"/>
        <v>3.7796793732133693E-6</v>
      </c>
      <c r="IF114" s="86">
        <f t="shared" si="143"/>
        <v>2.4451259870949846E-6</v>
      </c>
      <c r="IG114" s="86">
        <f t="shared" si="143"/>
        <v>3.2895660607289062E-5</v>
      </c>
      <c r="II114" s="86">
        <f t="shared" si="144"/>
        <v>1.3546032825615585E-68</v>
      </c>
      <c r="IJ114" s="86">
        <f t="shared" si="144"/>
        <v>1.2891928934664439E-76</v>
      </c>
      <c r="IK114" s="86">
        <f t="shared" si="144"/>
        <v>4.6498995225483738E-81</v>
      </c>
      <c r="IL114" s="86">
        <f t="shared" si="144"/>
        <v>4.0494991829101689E-81</v>
      </c>
      <c r="IM114" s="86">
        <f t="shared" si="144"/>
        <v>2.5777267101448643E-77</v>
      </c>
      <c r="IN114" s="86">
        <f t="shared" si="144"/>
        <v>1.9219659371028563E-74</v>
      </c>
      <c r="IO114" s="86">
        <f t="shared" si="144"/>
        <v>1.1474231649751884E-80</v>
      </c>
      <c r="IP114" s="86">
        <f t="shared" si="144"/>
        <v>4.0104145663706921E-76</v>
      </c>
      <c r="IQ114" s="86">
        <f t="shared" si="144"/>
        <v>1.258310515087077E-77</v>
      </c>
      <c r="IR114" s="86">
        <f t="shared" si="144"/>
        <v>1.9847204095636102E-72</v>
      </c>
      <c r="IS114" s="86">
        <f t="shared" si="144"/>
        <v>6.6223388673794157E-73</v>
      </c>
      <c r="IT114" s="86">
        <f t="shared" si="144"/>
        <v>2.9523106458798957E-72</v>
      </c>
      <c r="IU114" s="86">
        <f t="shared" si="144"/>
        <v>2.6919801695040195E-71</v>
      </c>
      <c r="IV114" s="86">
        <f t="shared" si="144"/>
        <v>2.6824687727729806E-44</v>
      </c>
      <c r="IW114" s="86">
        <f t="shared" si="144"/>
        <v>1.4518942615078465E-27</v>
      </c>
      <c r="IY114" s="86">
        <f t="shared" si="145"/>
        <v>2.5585347909763594E-3</v>
      </c>
      <c r="IZ114" s="86">
        <f t="shared" si="145"/>
        <v>5.0423774182224532E-2</v>
      </c>
      <c r="JA114" s="86">
        <f t="shared" si="145"/>
        <v>1.5024800409328477E-3</v>
      </c>
      <c r="JB114" s="86">
        <f t="shared" si="145"/>
        <v>1.4309460315454707E-3</v>
      </c>
      <c r="JC114" s="86">
        <f t="shared" si="145"/>
        <v>2.1293017071930925E-4</v>
      </c>
      <c r="JD114" s="86">
        <f t="shared" si="145"/>
        <v>4.0675629460291043E-3</v>
      </c>
      <c r="JE114" s="86">
        <f t="shared" si="145"/>
        <v>1.6409695969018645E-3</v>
      </c>
      <c r="JF114" s="86">
        <f t="shared" si="145"/>
        <v>5.6648220799032118E-5</v>
      </c>
      <c r="JG114" s="86">
        <f t="shared" si="145"/>
        <v>5.5207454515119384E-5</v>
      </c>
      <c r="JH114" s="86">
        <f t="shared" si="145"/>
        <v>1.2951469629395397E-5</v>
      </c>
      <c r="JI114" s="86">
        <f t="shared" si="145"/>
        <v>7.4842067742656224E-6</v>
      </c>
      <c r="JJ114" s="86">
        <f t="shared" si="145"/>
        <v>3.1296551004684438E-5</v>
      </c>
      <c r="JK114" s="86">
        <f t="shared" si="145"/>
        <v>1.4653745204316546E-4</v>
      </c>
      <c r="JL114" s="86">
        <f t="shared" si="145"/>
        <v>1.0430991278525007E-4</v>
      </c>
      <c r="JM114" s="86">
        <f t="shared" si="145"/>
        <v>3.2948274761564002E-5</v>
      </c>
    </row>
    <row r="115" spans="2:273" x14ac:dyDescent="0.25">
      <c r="B115" s="2">
        <v>88</v>
      </c>
      <c r="C115" s="37">
        <v>95.238</v>
      </c>
      <c r="D115" s="37">
        <v>89.694999999999993</v>
      </c>
      <c r="E115" s="37">
        <v>92.763000000000005</v>
      </c>
      <c r="F115" s="37">
        <v>97.254000000000005</v>
      </c>
      <c r="G115" s="37">
        <v>97.153000000000006</v>
      </c>
      <c r="H115" s="37">
        <v>99.016999999999996</v>
      </c>
      <c r="I115" s="37">
        <v>99.915000000000006</v>
      </c>
      <c r="J115" s="37">
        <v>97.575999999999993</v>
      </c>
      <c r="K115" s="37">
        <v>97.741</v>
      </c>
      <c r="L115" s="37">
        <v>97.224000000000004</v>
      </c>
      <c r="M115" s="37">
        <v>95.914000000000001</v>
      </c>
      <c r="N115" s="37">
        <v>95.706999999999994</v>
      </c>
      <c r="O115" s="37">
        <v>97.671999999999997</v>
      </c>
      <c r="P115" s="37">
        <v>100.379</v>
      </c>
      <c r="Q115" s="37">
        <v>104.102</v>
      </c>
      <c r="S115" s="4">
        <f t="shared" si="146"/>
        <v>95.162267974525292</v>
      </c>
      <c r="T115" s="4">
        <f t="shared" si="146"/>
        <v>93.741312031888441</v>
      </c>
      <c r="U115" s="4">
        <f t="shared" si="146"/>
        <v>95.15518164030793</v>
      </c>
      <c r="V115" s="4">
        <f t="shared" si="146"/>
        <v>97.790210588644882</v>
      </c>
      <c r="W115" s="4">
        <f t="shared" si="146"/>
        <v>97.927044014786887</v>
      </c>
      <c r="X115" s="4">
        <f t="shared" si="146"/>
        <v>99.410517904653091</v>
      </c>
      <c r="Y115" s="4">
        <f t="shared" si="146"/>
        <v>100.01190949310562</v>
      </c>
      <c r="Z115" s="4">
        <f t="shared" si="146"/>
        <v>98.539879500078015</v>
      </c>
      <c r="AA115" s="4">
        <f t="shared" si="146"/>
        <v>97.416712008211519</v>
      </c>
      <c r="AB115" s="4">
        <f t="shared" si="146"/>
        <v>98.496198371569477</v>
      </c>
      <c r="AC115" s="4">
        <f t="shared" si="146"/>
        <v>96.783023707683284</v>
      </c>
      <c r="AD115" s="4">
        <f t="shared" si="146"/>
        <v>96.308330635067847</v>
      </c>
      <c r="AE115" s="4">
        <f t="shared" si="146"/>
        <v>96.659061448045009</v>
      </c>
      <c r="AF115" s="4">
        <f t="shared" si="146"/>
        <v>99.791879990630633</v>
      </c>
      <c r="AG115" s="4">
        <f t="shared" si="146"/>
        <v>103.10303714414771</v>
      </c>
      <c r="AI115" s="4">
        <f t="shared" si="147"/>
        <v>7.5732025474707143E-2</v>
      </c>
      <c r="AJ115" s="4">
        <f t="shared" si="147"/>
        <v>-4.0463120318884478</v>
      </c>
      <c r="AK115" s="4">
        <f t="shared" si="147"/>
        <v>-2.3921816403079248</v>
      </c>
      <c r="AL115" s="4">
        <f t="shared" si="147"/>
        <v>-0.53621058864487736</v>
      </c>
      <c r="AM115" s="4">
        <f t="shared" si="147"/>
        <v>-0.77404401478688101</v>
      </c>
      <c r="AN115" s="4">
        <f t="shared" si="147"/>
        <v>-0.39351790465309477</v>
      </c>
      <c r="AO115" s="4">
        <f t="shared" si="147"/>
        <v>-9.6909493105613365E-2</v>
      </c>
      <c r="AP115" s="4">
        <f t="shared" si="147"/>
        <v>-0.96387950007802203</v>
      </c>
      <c r="AQ115" s="4">
        <f t="shared" si="147"/>
        <v>0.32428799178848067</v>
      </c>
      <c r="AR115" s="4">
        <f t="shared" si="147"/>
        <v>-1.2721983715694734</v>
      </c>
      <c r="AS115" s="4">
        <f t="shared" si="147"/>
        <v>-0.86902370768328296</v>
      </c>
      <c r="AT115" s="4">
        <f t="shared" si="147"/>
        <v>-0.60133063506785334</v>
      </c>
      <c r="AU115" s="4">
        <f t="shared" si="147"/>
        <v>1.0129385519549885</v>
      </c>
      <c r="AV115" s="4">
        <f t="shared" si="147"/>
        <v>0.58712000936937159</v>
      </c>
      <c r="AW115" s="4">
        <f t="shared" si="147"/>
        <v>0.99896285585229805</v>
      </c>
      <c r="AY115" s="2">
        <f t="shared" si="139"/>
        <v>95.14140640881017</v>
      </c>
      <c r="AZ115" s="2">
        <f t="shared" si="139"/>
        <v>92.60028608869942</v>
      </c>
      <c r="BA115" s="2">
        <f t="shared" si="139"/>
        <v>95.145791237908782</v>
      </c>
      <c r="BB115" s="2">
        <f t="shared" si="139"/>
        <v>97.781305885460611</v>
      </c>
      <c r="BC115" s="2">
        <f t="shared" si="139"/>
        <v>97.926119838292834</v>
      </c>
      <c r="BD115" s="2">
        <f t="shared" si="139"/>
        <v>99.376949967593021</v>
      </c>
      <c r="BE115" s="2">
        <f t="shared" si="139"/>
        <v>100.00205321290957</v>
      </c>
      <c r="BF115" s="2">
        <f t="shared" si="139"/>
        <v>98.539213044872326</v>
      </c>
      <c r="BG115" s="2">
        <f t="shared" si="139"/>
        <v>97.416203948170178</v>
      </c>
      <c r="BH115" s="2">
        <f t="shared" si="139"/>
        <v>98.494996835075398</v>
      </c>
      <c r="BI115" s="2">
        <f t="shared" si="139"/>
        <v>96.781691725147283</v>
      </c>
      <c r="BJ115" s="2">
        <f t="shared" si="139"/>
        <v>96.306550420908181</v>
      </c>
      <c r="BK115" s="2">
        <f t="shared" si="139"/>
        <v>96.656631018575638</v>
      </c>
      <c r="BL115" s="2">
        <f t="shared" si="139"/>
        <v>99.788974802979084</v>
      </c>
      <c r="BM115" s="2">
        <f t="shared" si="139"/>
        <v>103.0604429252049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95.238</v>
      </c>
      <c r="CF115" s="2" t="str">
        <f t="shared" si="140"/>
        <v/>
      </c>
      <c r="CG115" s="2">
        <f t="shared" si="140"/>
        <v>92.763000000000005</v>
      </c>
      <c r="CH115" s="2">
        <f t="shared" si="140"/>
        <v>97.254000000000005</v>
      </c>
      <c r="CI115" s="2">
        <f t="shared" si="140"/>
        <v>97.153000000000006</v>
      </c>
      <c r="CJ115" s="2">
        <f t="shared" si="140"/>
        <v>99.016999999999996</v>
      </c>
      <c r="CK115" s="2">
        <f t="shared" si="140"/>
        <v>99.915000000000006</v>
      </c>
      <c r="CL115" s="2">
        <f t="shared" si="140"/>
        <v>97.575999999999993</v>
      </c>
      <c r="CM115" s="2">
        <f t="shared" si="140"/>
        <v>97.741</v>
      </c>
      <c r="CN115" s="2">
        <f t="shared" si="140"/>
        <v>97.224000000000004</v>
      </c>
      <c r="CO115" s="2">
        <f t="shared" si="140"/>
        <v>95.914000000000001</v>
      </c>
      <c r="CP115" s="2">
        <f t="shared" si="140"/>
        <v>95.706999999999994</v>
      </c>
      <c r="CQ115" s="2">
        <f t="shared" si="140"/>
        <v>97.671999999999997</v>
      </c>
      <c r="CR115" s="2">
        <f t="shared" si="140"/>
        <v>100.379</v>
      </c>
      <c r="CS115" s="2">
        <f t="shared" si="140"/>
        <v>104.102</v>
      </c>
      <c r="CU115" s="2">
        <f t="shared" si="110"/>
        <v>95.238</v>
      </c>
      <c r="CV115" s="2" t="str">
        <f t="shared" si="111"/>
        <v/>
      </c>
      <c r="CW115" s="2">
        <f t="shared" si="112"/>
        <v>92.763000000000005</v>
      </c>
      <c r="CX115" s="2">
        <f t="shared" si="113"/>
        <v>97.254000000000005</v>
      </c>
      <c r="CY115" s="2">
        <f t="shared" si="114"/>
        <v>97.153000000000006</v>
      </c>
      <c r="CZ115" s="2">
        <f t="shared" si="115"/>
        <v>99.016999999999996</v>
      </c>
      <c r="DA115" s="2">
        <f t="shared" si="116"/>
        <v>99.915000000000006</v>
      </c>
      <c r="DB115" s="2">
        <f t="shared" si="117"/>
        <v>97.575999999999993</v>
      </c>
      <c r="DC115" s="2">
        <f t="shared" si="118"/>
        <v>97.741</v>
      </c>
      <c r="DD115" s="2">
        <f t="shared" si="119"/>
        <v>97.224000000000004</v>
      </c>
      <c r="DE115" s="2">
        <f t="shared" si="120"/>
        <v>95.914000000000001</v>
      </c>
      <c r="DF115" s="2">
        <f t="shared" si="121"/>
        <v>95.706999999999994</v>
      </c>
      <c r="DG115" s="2">
        <f t="shared" si="122"/>
        <v>97.671999999999997</v>
      </c>
      <c r="DH115" s="2">
        <f t="shared" si="123"/>
        <v>100.379</v>
      </c>
      <c r="DI115" s="2">
        <f t="shared" si="124"/>
        <v>104.102</v>
      </c>
      <c r="DK115" s="2">
        <f t="shared" si="148"/>
        <v>113.54448167195535</v>
      </c>
      <c r="DL115" s="2">
        <f t="shared" si="148"/>
        <v>115.30354146341466</v>
      </c>
      <c r="DM115" s="2">
        <f t="shared" si="148"/>
        <v>118.73284979757085</v>
      </c>
      <c r="DN115" s="2">
        <f t="shared" si="148"/>
        <v>124.20476450742241</v>
      </c>
      <c r="DO115" s="2">
        <f t="shared" si="148"/>
        <v>123.56788620199146</v>
      </c>
      <c r="DP115" s="2">
        <f t="shared" si="148"/>
        <v>126.14096903381115</v>
      </c>
      <c r="DQ115" s="2">
        <f t="shared" si="148"/>
        <v>124.06394452347084</v>
      </c>
      <c r="DR115" s="2">
        <f t="shared" si="148"/>
        <v>124.99611716001714</v>
      </c>
      <c r="DS115" s="2">
        <f t="shared" si="148"/>
        <v>125.31782308022305</v>
      </c>
      <c r="DT115" s="2">
        <f t="shared" si="148"/>
        <v>124.98403376233374</v>
      </c>
      <c r="DU115" s="2">
        <f t="shared" si="148"/>
        <v>125.67240412528645</v>
      </c>
      <c r="DV115" s="2">
        <f t="shared" si="148"/>
        <v>122.303393837535</v>
      </c>
      <c r="DW115" s="2">
        <f t="shared" si="148"/>
        <v>114.51130532212886</v>
      </c>
      <c r="DX115" s="2">
        <f t="shared" si="148"/>
        <v>117.84173306595366</v>
      </c>
      <c r="DY115" s="2">
        <f t="shared" si="148"/>
        <v>105.99437362637362</v>
      </c>
      <c r="EA115" s="2">
        <f t="shared" si="94"/>
        <v>94.87036780971772</v>
      </c>
      <c r="EB115" s="2">
        <f t="shared" si="94"/>
        <v>92.298685405503591</v>
      </c>
      <c r="EC115" s="2">
        <f t="shared" si="94"/>
        <v>94.807786490428981</v>
      </c>
      <c r="ED115" s="2">
        <f t="shared" si="94"/>
        <v>97.409814350590381</v>
      </c>
      <c r="EE115" s="2">
        <f t="shared" si="94"/>
        <v>97.581662188980658</v>
      </c>
      <c r="EF115" s="2">
        <f t="shared" si="94"/>
        <v>98.996720003779046</v>
      </c>
      <c r="EG115" s="2">
        <f t="shared" si="94"/>
        <v>99.626751184873285</v>
      </c>
      <c r="EH115" s="2">
        <f t="shared" si="94"/>
        <v>98.147276602537659</v>
      </c>
      <c r="EI115" s="2">
        <f t="shared" si="94"/>
        <v>96.989102428633743</v>
      </c>
      <c r="EJ115" s="2">
        <f t="shared" si="94"/>
        <v>98.089361216730026</v>
      </c>
      <c r="EK115" s="2">
        <f t="shared" si="94"/>
        <v>96.333108453749603</v>
      </c>
      <c r="EL115" s="2">
        <f t="shared" si="94"/>
        <v>95.916489818667756</v>
      </c>
      <c r="EM115" s="2">
        <f t="shared" si="135"/>
        <v>96.400010544827623</v>
      </c>
      <c r="EN115" s="2">
        <f t="shared" si="135"/>
        <v>99.489668217609164</v>
      </c>
      <c r="EO115" s="2">
        <f t="shared" si="135"/>
        <v>103.00358879679908</v>
      </c>
      <c r="EQ115" s="2">
        <f t="shared" si="149"/>
        <v>94.868662888874439</v>
      </c>
      <c r="ER115" s="2">
        <f t="shared" si="149"/>
        <v>91.831822575017412</v>
      </c>
      <c r="ES115" s="2">
        <f t="shared" si="149"/>
        <v>94.709565245635389</v>
      </c>
      <c r="ET115" s="2">
        <f t="shared" si="149"/>
        <v>97.158482769447303</v>
      </c>
      <c r="EU115" s="2">
        <f t="shared" si="149"/>
        <v>97.381946744934197</v>
      </c>
      <c r="EV115" s="2">
        <f t="shared" si="149"/>
        <v>98.978064254011599</v>
      </c>
      <c r="EW115" s="2">
        <f t="shared" si="149"/>
        <v>99.651548387512577</v>
      </c>
      <c r="EX115" s="2">
        <f t="shared" si="149"/>
        <v>98.105267688608762</v>
      </c>
      <c r="EY115" s="2">
        <f t="shared" si="149"/>
        <v>96.873634162893879</v>
      </c>
      <c r="EZ115" s="2">
        <f t="shared" si="149"/>
        <v>97.932051669449066</v>
      </c>
      <c r="FA115" s="2">
        <f t="shared" si="149"/>
        <v>96.36365756603729</v>
      </c>
      <c r="FB115" s="2">
        <f t="shared" si="149"/>
        <v>95.795978287213444</v>
      </c>
      <c r="FC115" s="2">
        <f t="shared" si="149"/>
        <v>96.384468327650922</v>
      </c>
      <c r="FD115" s="2">
        <f t="shared" si="149"/>
        <v>99.534017708149406</v>
      </c>
      <c r="FE115" s="2">
        <f t="shared" si="149"/>
        <v>103.35365424890966</v>
      </c>
      <c r="FG115" s="2">
        <f t="shared" si="150"/>
        <v>0.98548477882333474</v>
      </c>
      <c r="FH115" s="2">
        <f t="shared" si="150"/>
        <v>0.98668695920327054</v>
      </c>
      <c r="FI115" s="2">
        <f t="shared" si="150"/>
        <v>0.98583197859292004</v>
      </c>
      <c r="FJ115" s="2">
        <f t="shared" si="150"/>
        <v>0.98603422997987578</v>
      </c>
      <c r="FK115" s="2">
        <f t="shared" si="150"/>
        <v>0.98664692205412985</v>
      </c>
      <c r="FL115" s="2">
        <f t="shared" si="150"/>
        <v>0.98598382070867907</v>
      </c>
      <c r="FM115" s="2">
        <f t="shared" si="150"/>
        <v>0.98465365326209353</v>
      </c>
      <c r="FN115" s="2">
        <f t="shared" si="150"/>
        <v>0.98538071995871035</v>
      </c>
      <c r="FO115" s="2">
        <f t="shared" si="150"/>
        <v>0.98486107164041481</v>
      </c>
      <c r="FP115" s="2">
        <f t="shared" si="150"/>
        <v>0.98481259279667333</v>
      </c>
      <c r="FQ115" s="2">
        <f t="shared" si="150"/>
        <v>0.98472935443245646</v>
      </c>
      <c r="FR115" s="2">
        <f t="shared" si="150"/>
        <v>0.98514372682974527</v>
      </c>
      <c r="FS115" s="2">
        <f t="shared" si="150"/>
        <v>0.98581728659872081</v>
      </c>
      <c r="FT115" s="2">
        <f t="shared" si="150"/>
        <v>0.98371981909943784</v>
      </c>
      <c r="FU115" s="2">
        <f t="shared" si="150"/>
        <v>0.98231203682904211</v>
      </c>
      <c r="FW115" s="2">
        <f t="shared" si="141"/>
        <v>1.1903131016530998E-2</v>
      </c>
      <c r="FX115" s="2">
        <f t="shared" si="141"/>
        <v>9.989880798981849E-3</v>
      </c>
      <c r="FY115" s="2">
        <f t="shared" si="141"/>
        <v>9.8355668731611376E-3</v>
      </c>
      <c r="FZ115" s="2">
        <f t="shared" si="141"/>
        <v>1.0824651277022588E-2</v>
      </c>
      <c r="GA115" s="2">
        <f t="shared" si="141"/>
        <v>1.2710211093192966E-2</v>
      </c>
      <c r="GB115" s="2">
        <f t="shared" si="141"/>
        <v>1.2258811469467369E-2</v>
      </c>
      <c r="GC115" s="2">
        <f t="shared" si="141"/>
        <v>1.1307152866330232E-2</v>
      </c>
      <c r="GD115" s="2">
        <f t="shared" si="141"/>
        <v>1.3670350060432029E-2</v>
      </c>
      <c r="GE115" s="2">
        <f t="shared" si="141"/>
        <v>1.5285177406703416E-2</v>
      </c>
      <c r="GF115" s="2">
        <f t="shared" si="141"/>
        <v>1.7956476600966491E-2</v>
      </c>
      <c r="GG115" s="2">
        <f t="shared" si="141"/>
        <v>1.8111360849283772E-2</v>
      </c>
      <c r="GH115" s="2">
        <f t="shared" si="141"/>
        <v>1.6184774665296778E-2</v>
      </c>
      <c r="GI115" s="2">
        <f t="shared" si="141"/>
        <v>1.5881222204875131E-2</v>
      </c>
      <c r="GJ115" s="2">
        <f t="shared" si="141"/>
        <v>1.1987730491549418E-2</v>
      </c>
      <c r="GK115" s="2">
        <f t="shared" si="141"/>
        <v>1.1292849563468975E-2</v>
      </c>
      <c r="GM115" s="86">
        <f t="shared" si="142"/>
        <v>3.5851471403434049E-28</v>
      </c>
      <c r="GN115" s="86">
        <f t="shared" si="142"/>
        <v>5.3395140111420042E-19</v>
      </c>
      <c r="GO115" s="86">
        <f t="shared" si="142"/>
        <v>4.33121501592594E-26</v>
      </c>
      <c r="GP115" s="86">
        <f t="shared" si="142"/>
        <v>1.0485978058214418E-36</v>
      </c>
      <c r="GQ115" s="86">
        <f t="shared" si="142"/>
        <v>7.5587108910998763E-34</v>
      </c>
      <c r="GR115" s="86">
        <f t="shared" si="142"/>
        <v>3.5750331091143662E-23</v>
      </c>
      <c r="GS115" s="86">
        <f t="shared" si="142"/>
        <v>2.2624669534860655E-26</v>
      </c>
      <c r="GT115" s="86">
        <f t="shared" si="142"/>
        <v>1.3882408596114237E-34</v>
      </c>
      <c r="GU115" s="86">
        <f t="shared" si="142"/>
        <v>5.50610086178517E-32</v>
      </c>
      <c r="GV115" s="86">
        <f t="shared" si="142"/>
        <v>6.9174711349958075E-32</v>
      </c>
      <c r="GW115" s="86">
        <f t="shared" si="142"/>
        <v>4.0539837179504405E-30</v>
      </c>
      <c r="GX115" s="86">
        <f t="shared" si="142"/>
        <v>3.2275599858813155E-35</v>
      </c>
      <c r="GY115" s="86">
        <f t="shared" si="142"/>
        <v>8.7250613442791656E-26</v>
      </c>
      <c r="GZ115" s="86">
        <f t="shared" si="142"/>
        <v>2.2686788519087573E-34</v>
      </c>
      <c r="HA115" s="86">
        <f t="shared" si="142"/>
        <v>3.3399634154734504E-40</v>
      </c>
      <c r="HC115" s="86">
        <f t="shared" si="73"/>
        <v>5.2976685166000606E-4</v>
      </c>
      <c r="HD115" s="86">
        <f t="shared" si="73"/>
        <v>2.4885724913066756E-2</v>
      </c>
      <c r="HE115" s="86">
        <f t="shared" si="73"/>
        <v>2.4966475597031209E-4</v>
      </c>
      <c r="HF115" s="86">
        <f t="shared" si="73"/>
        <v>2.8160812655680397E-4</v>
      </c>
      <c r="HG115" s="86">
        <f t="shared" si="73"/>
        <v>3.1313199290103852E-5</v>
      </c>
      <c r="HH115" s="86">
        <f t="shared" si="73"/>
        <v>1.1920978073412421E-3</v>
      </c>
      <c r="HI115" s="86">
        <f t="shared" si="138"/>
        <v>3.6270634342860231E-4</v>
      </c>
      <c r="HJ115" s="86">
        <f t="shared" si="138"/>
        <v>6.7324788045355443E-6</v>
      </c>
      <c r="HK115" s="86">
        <f t="shared" si="138"/>
        <v>7.157581583116404E-6</v>
      </c>
      <c r="HL115" s="86">
        <f t="shared" si="138"/>
        <v>1.0656827454298483E-6</v>
      </c>
      <c r="HM115" s="86">
        <f t="shared" si="138"/>
        <v>4.9572001571313932E-7</v>
      </c>
      <c r="HN115" s="86">
        <f t="shared" si="138"/>
        <v>3.7655317246112318E-6</v>
      </c>
      <c r="HO115" s="86">
        <f t="shared" si="138"/>
        <v>2.7163976817357433E-5</v>
      </c>
      <c r="HP115" s="86">
        <f t="shared" si="138"/>
        <v>1.5685362899593862E-5</v>
      </c>
      <c r="HQ115" s="86">
        <f t="shared" si="138"/>
        <v>2.5871373300030115E-9</v>
      </c>
      <c r="HS115" s="86">
        <f t="shared" si="143"/>
        <v>3.3729235095762555E-6</v>
      </c>
      <c r="HT115" s="86">
        <f t="shared" si="143"/>
        <v>5.3655193647148332E-7</v>
      </c>
      <c r="HU115" s="86">
        <f t="shared" si="143"/>
        <v>4.4282932830679353E-7</v>
      </c>
      <c r="HV115" s="86">
        <f t="shared" si="143"/>
        <v>6.3794441003423328E-7</v>
      </c>
      <c r="HW115" s="86">
        <f t="shared" si="143"/>
        <v>1.6473890467162074E-6</v>
      </c>
      <c r="HX115" s="86">
        <f t="shared" si="143"/>
        <v>1.5268349553935559E-6</v>
      </c>
      <c r="HY115" s="86">
        <f t="shared" si="143"/>
        <v>8.1060048770998925E-7</v>
      </c>
      <c r="HZ115" s="86">
        <f t="shared" si="143"/>
        <v>3.8483872408801288E-6</v>
      </c>
      <c r="IA115" s="86">
        <f t="shared" si="143"/>
        <v>2.533435606258151E-6</v>
      </c>
      <c r="IB115" s="86">
        <f t="shared" si="143"/>
        <v>7.1229306086675637E-6</v>
      </c>
      <c r="IC115" s="86">
        <f t="shared" si="143"/>
        <v>6.9041305089810774E-6</v>
      </c>
      <c r="ID115" s="86">
        <f t="shared" si="143"/>
        <v>9.0123637430354472E-6</v>
      </c>
      <c r="IE115" s="86">
        <f t="shared" si="143"/>
        <v>9.942868794181278E-6</v>
      </c>
      <c r="IF115" s="86">
        <f t="shared" si="143"/>
        <v>6.2309841990524357E-6</v>
      </c>
      <c r="IG115" s="86">
        <f t="shared" si="143"/>
        <v>6.8318871667426599E-5</v>
      </c>
      <c r="II115" s="86">
        <f t="shared" si="144"/>
        <v>6.7531353781444845E-66</v>
      </c>
      <c r="IJ115" s="86">
        <f t="shared" si="144"/>
        <v>1.0428088040638932E-73</v>
      </c>
      <c r="IK115" s="86">
        <f t="shared" si="144"/>
        <v>5.4639200312075195E-78</v>
      </c>
      <c r="IL115" s="86">
        <f t="shared" si="144"/>
        <v>5.5424619991328205E-78</v>
      </c>
      <c r="IM115" s="86">
        <f t="shared" si="144"/>
        <v>3.2019919321269946E-74</v>
      </c>
      <c r="IN115" s="86">
        <f t="shared" si="144"/>
        <v>1.7233838008572355E-71</v>
      </c>
      <c r="IO115" s="86">
        <f t="shared" si="144"/>
        <v>1.6143604962724389E-77</v>
      </c>
      <c r="IP115" s="86">
        <f t="shared" si="144"/>
        <v>5.006093376653219E-73</v>
      </c>
      <c r="IQ115" s="86">
        <f t="shared" si="144"/>
        <v>2.1966059001445521E-74</v>
      </c>
      <c r="IR115" s="86">
        <f t="shared" si="144"/>
        <v>2.7372989649602764E-69</v>
      </c>
      <c r="IS115" s="86">
        <f t="shared" si="144"/>
        <v>9.7379784798349557E-70</v>
      </c>
      <c r="IT115" s="86">
        <f t="shared" si="144"/>
        <v>3.3433814021513809E-69</v>
      </c>
      <c r="IU115" s="86">
        <f t="shared" si="144"/>
        <v>2.6852809012487481E-68</v>
      </c>
      <c r="IV115" s="86">
        <f t="shared" si="144"/>
        <v>1.4152383593622952E-42</v>
      </c>
      <c r="IW115" s="86">
        <f t="shared" si="144"/>
        <v>1.5753158180197003E-26</v>
      </c>
      <c r="IY115" s="86">
        <f t="shared" si="145"/>
        <v>5.3313977516958235E-4</v>
      </c>
      <c r="IZ115" s="86">
        <f t="shared" si="145"/>
        <v>2.4886261465003227E-2</v>
      </c>
      <c r="JA115" s="86">
        <f t="shared" si="145"/>
        <v>2.5010758529861888E-4</v>
      </c>
      <c r="JB115" s="86">
        <f t="shared" si="145"/>
        <v>2.8224607096683819E-4</v>
      </c>
      <c r="JC115" s="86">
        <f t="shared" si="145"/>
        <v>3.2960588336820061E-5</v>
      </c>
      <c r="JD115" s="86">
        <f t="shared" si="145"/>
        <v>1.1936246422966357E-3</v>
      </c>
      <c r="JE115" s="86">
        <f t="shared" si="145"/>
        <v>3.6351694391631228E-4</v>
      </c>
      <c r="JF115" s="86">
        <f t="shared" si="145"/>
        <v>1.0580866045415673E-5</v>
      </c>
      <c r="JG115" s="86">
        <f t="shared" si="145"/>
        <v>9.691017189374555E-6</v>
      </c>
      <c r="JH115" s="86">
        <f t="shared" si="145"/>
        <v>8.1886133540974111E-6</v>
      </c>
      <c r="JI115" s="86">
        <f t="shared" si="145"/>
        <v>7.3998505246942169E-6</v>
      </c>
      <c r="JJ115" s="86">
        <f t="shared" si="145"/>
        <v>1.2777895467646678E-5</v>
      </c>
      <c r="JK115" s="86">
        <f t="shared" si="145"/>
        <v>3.7106845611538711E-5</v>
      </c>
      <c r="JL115" s="86">
        <f t="shared" si="145"/>
        <v>2.1916347098646298E-5</v>
      </c>
      <c r="JM115" s="86">
        <f t="shared" si="145"/>
        <v>6.8321458804756596E-5</v>
      </c>
    </row>
    <row r="116" spans="2:273" x14ac:dyDescent="0.25">
      <c r="B116" s="2">
        <v>89</v>
      </c>
      <c r="C116" s="37">
        <v>94.54</v>
      </c>
      <c r="D116" s="37">
        <v>91.593000000000004</v>
      </c>
      <c r="E116" s="37">
        <v>93.254000000000005</v>
      </c>
      <c r="F116" s="37">
        <v>95.051000000000002</v>
      </c>
      <c r="G116" s="37">
        <v>95.948999999999998</v>
      </c>
      <c r="H116" s="37">
        <v>97.61</v>
      </c>
      <c r="I116" s="37">
        <v>100.678</v>
      </c>
      <c r="J116" s="37">
        <v>98.203000000000003</v>
      </c>
      <c r="K116" s="37">
        <v>97.5</v>
      </c>
      <c r="L116" s="37">
        <v>96.585999999999999</v>
      </c>
      <c r="M116" s="37">
        <v>94.828000000000003</v>
      </c>
      <c r="N116" s="37">
        <v>97.120999999999995</v>
      </c>
      <c r="O116" s="37">
        <v>96.861999999999995</v>
      </c>
      <c r="P116" s="37">
        <v>99.052000000000007</v>
      </c>
      <c r="Q116" s="37">
        <v>102.898</v>
      </c>
      <c r="S116" s="4">
        <f t="shared" si="146"/>
        <v>94.97490455728672</v>
      </c>
      <c r="T116" s="4">
        <f t="shared" si="146"/>
        <v>92.820893177325459</v>
      </c>
      <c r="U116" s="4">
        <f t="shared" si="146"/>
        <v>94.934345194097034</v>
      </c>
      <c r="V116" s="4">
        <f t="shared" si="146"/>
        <v>97.559046085580007</v>
      </c>
      <c r="W116" s="4">
        <f t="shared" si="146"/>
        <v>97.697447055299591</v>
      </c>
      <c r="X116" s="4">
        <f t="shared" si="146"/>
        <v>99.172343499487539</v>
      </c>
      <c r="Y116" s="4">
        <f t="shared" si="146"/>
        <v>99.790020724930287</v>
      </c>
      <c r="Z116" s="4">
        <f t="shared" si="146"/>
        <v>98.307073102070078</v>
      </c>
      <c r="AA116" s="4">
        <f t="shared" si="146"/>
        <v>97.201500130552404</v>
      </c>
      <c r="AB116" s="4">
        <f t="shared" si="146"/>
        <v>98.257235407305387</v>
      </c>
      <c r="AC116" s="4">
        <f t="shared" si="146"/>
        <v>96.589604167412574</v>
      </c>
      <c r="AD116" s="4">
        <f t="shared" si="146"/>
        <v>96.102129211111759</v>
      </c>
      <c r="AE116" s="4">
        <f t="shared" si="146"/>
        <v>96.467516049413632</v>
      </c>
      <c r="AF116" s="4">
        <f t="shared" si="146"/>
        <v>99.61212339762838</v>
      </c>
      <c r="AG116" s="4">
        <f t="shared" si="146"/>
        <v>103.00125894559621</v>
      </c>
      <c r="AI116" s="4">
        <f t="shared" si="147"/>
        <v>-0.43490455728671407</v>
      </c>
      <c r="AJ116" s="4">
        <f t="shared" si="147"/>
        <v>-1.2278931773254556</v>
      </c>
      <c r="AK116" s="4">
        <f t="shared" si="147"/>
        <v>-1.6803451940970291</v>
      </c>
      <c r="AL116" s="4">
        <f t="shared" si="147"/>
        <v>-2.5080460855800055</v>
      </c>
      <c r="AM116" s="4">
        <f t="shared" si="147"/>
        <v>-1.748447055299593</v>
      </c>
      <c r="AN116" s="4">
        <f t="shared" si="147"/>
        <v>-1.5623434994875396</v>
      </c>
      <c r="AO116" s="4">
        <f t="shared" si="147"/>
        <v>0.88797927506971064</v>
      </c>
      <c r="AP116" s="4">
        <f t="shared" si="147"/>
        <v>-0.1040731020700747</v>
      </c>
      <c r="AQ116" s="4">
        <f t="shared" si="147"/>
        <v>0.29849986944759621</v>
      </c>
      <c r="AR116" s="4">
        <f t="shared" si="147"/>
        <v>-1.6712354073053888</v>
      </c>
      <c r="AS116" s="4">
        <f t="shared" si="147"/>
        <v>-1.7616041674125711</v>
      </c>
      <c r="AT116" s="4">
        <f t="shared" si="147"/>
        <v>1.0188707888882362</v>
      </c>
      <c r="AU116" s="4">
        <f t="shared" si="147"/>
        <v>0.39448395058636265</v>
      </c>
      <c r="AV116" s="4">
        <f t="shared" si="147"/>
        <v>-0.56012339762837371</v>
      </c>
      <c r="AW116" s="4">
        <f t="shared" si="147"/>
        <v>-0.10325894559620963</v>
      </c>
      <c r="AY116" s="2">
        <f t="shared" si="139"/>
        <v>94.972042272217351</v>
      </c>
      <c r="AZ116" s="2">
        <f t="shared" si="139"/>
        <v>92.409957866933127</v>
      </c>
      <c r="BA116" s="2">
        <f t="shared" si="139"/>
        <v>94.933323638686957</v>
      </c>
      <c r="BB116" s="2">
        <f t="shared" si="139"/>
        <v>97.557803901825736</v>
      </c>
      <c r="BC116" s="2">
        <f t="shared" si="139"/>
        <v>97.696969011841134</v>
      </c>
      <c r="BD116" s="2">
        <f t="shared" si="139"/>
        <v>99.165356190712941</v>
      </c>
      <c r="BE116" s="2">
        <f t="shared" si="139"/>
        <v>99.788363720912912</v>
      </c>
      <c r="BF116" s="2">
        <f t="shared" si="139"/>
        <v>98.305713058403782</v>
      </c>
      <c r="BG116" s="2">
        <f t="shared" si="139"/>
        <v>97.200446302534047</v>
      </c>
      <c r="BH116" s="2">
        <f t="shared" si="139"/>
        <v>98.254217417165478</v>
      </c>
      <c r="BI116" s="2">
        <f t="shared" si="139"/>
        <v>96.586212577614688</v>
      </c>
      <c r="BJ116" s="2">
        <f t="shared" si="139"/>
        <v>96.097878024828702</v>
      </c>
      <c r="BK116" s="2">
        <f t="shared" si="139"/>
        <v>96.462521916142791</v>
      </c>
      <c r="BL116" s="2">
        <f t="shared" si="139"/>
        <v>99.605724773859819</v>
      </c>
      <c r="BM116" s="2">
        <f t="shared" si="139"/>
        <v>102.91852532838072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94.54</v>
      </c>
      <c r="CF116" s="2" t="str">
        <f t="shared" si="140"/>
        <v/>
      </c>
      <c r="CG116" s="2">
        <f t="shared" si="140"/>
        <v>93.254000000000005</v>
      </c>
      <c r="CH116" s="2">
        <f t="shared" si="140"/>
        <v>95.051000000000002</v>
      </c>
      <c r="CI116" s="2">
        <f t="shared" si="140"/>
        <v>95.948999999999998</v>
      </c>
      <c r="CJ116" s="2">
        <f t="shared" si="140"/>
        <v>97.61</v>
      </c>
      <c r="CK116" s="2">
        <f t="shared" si="140"/>
        <v>100.678</v>
      </c>
      <c r="CL116" s="2">
        <f t="shared" si="140"/>
        <v>98.203000000000003</v>
      </c>
      <c r="CM116" s="2">
        <f t="shared" si="140"/>
        <v>97.5</v>
      </c>
      <c r="CN116" s="2">
        <f t="shared" si="140"/>
        <v>96.585999999999999</v>
      </c>
      <c r="CO116" s="2">
        <f t="shared" si="140"/>
        <v>94.828000000000003</v>
      </c>
      <c r="CP116" s="2">
        <f t="shared" si="140"/>
        <v>97.120999999999995</v>
      </c>
      <c r="CQ116" s="2">
        <f t="shared" si="140"/>
        <v>96.861999999999995</v>
      </c>
      <c r="CR116" s="2">
        <f t="shared" si="140"/>
        <v>99.052000000000007</v>
      </c>
      <c r="CS116" s="2">
        <f t="shared" si="140"/>
        <v>102.898</v>
      </c>
      <c r="CU116" s="2">
        <f t="shared" si="110"/>
        <v>94.54</v>
      </c>
      <c r="CV116" s="2" t="str">
        <f t="shared" si="111"/>
        <v/>
      </c>
      <c r="CW116" s="2">
        <f t="shared" si="112"/>
        <v>93.254000000000005</v>
      </c>
      <c r="CX116" s="2">
        <f t="shared" si="113"/>
        <v>95.051000000000002</v>
      </c>
      <c r="CY116" s="2">
        <f t="shared" si="114"/>
        <v>95.948999999999998</v>
      </c>
      <c r="CZ116" s="2">
        <f t="shared" si="115"/>
        <v>97.61</v>
      </c>
      <c r="DA116" s="2">
        <f t="shared" si="116"/>
        <v>100.678</v>
      </c>
      <c r="DB116" s="2">
        <f t="shared" si="117"/>
        <v>98.203000000000003</v>
      </c>
      <c r="DC116" s="2">
        <f t="shared" si="118"/>
        <v>97.5</v>
      </c>
      <c r="DD116" s="2">
        <f t="shared" si="119"/>
        <v>96.585999999999999</v>
      </c>
      <c r="DE116" s="2">
        <f t="shared" si="120"/>
        <v>94.828000000000003</v>
      </c>
      <c r="DF116" s="2">
        <f t="shared" si="121"/>
        <v>97.120999999999995</v>
      </c>
      <c r="DG116" s="2">
        <f t="shared" si="122"/>
        <v>96.861999999999995</v>
      </c>
      <c r="DH116" s="2">
        <f t="shared" si="123"/>
        <v>99.052000000000007</v>
      </c>
      <c r="DI116" s="2">
        <f t="shared" si="124"/>
        <v>102.898</v>
      </c>
      <c r="DK116" s="2">
        <f t="shared" si="148"/>
        <v>113.61434117518328</v>
      </c>
      <c r="DL116" s="2">
        <f t="shared" si="148"/>
        <v>115.39014268292685</v>
      </c>
      <c r="DM116" s="2">
        <f t="shared" si="148"/>
        <v>118.88000020242914</v>
      </c>
      <c r="DN116" s="2">
        <f t="shared" si="148"/>
        <v>124.3732290823212</v>
      </c>
      <c r="DO116" s="2">
        <f t="shared" si="148"/>
        <v>123.6813399715505</v>
      </c>
      <c r="DP116" s="2">
        <f t="shared" si="148"/>
        <v>126.30267808294124</v>
      </c>
      <c r="DQ116" s="2">
        <f t="shared" si="148"/>
        <v>124.21550995732575</v>
      </c>
      <c r="DR116" s="2">
        <f t="shared" si="148"/>
        <v>125.1624596310596</v>
      </c>
      <c r="DS116" s="2">
        <f t="shared" si="148"/>
        <v>125.50746683826681</v>
      </c>
      <c r="DT116" s="2">
        <f t="shared" si="148"/>
        <v>125.16492230802228</v>
      </c>
      <c r="DU116" s="2">
        <f t="shared" si="148"/>
        <v>125.91832635599692</v>
      </c>
      <c r="DV116" s="2">
        <f t="shared" si="148"/>
        <v>122.50575490196077</v>
      </c>
      <c r="DW116" s="2">
        <f t="shared" si="148"/>
        <v>114.61249803921569</v>
      </c>
      <c r="DX116" s="2">
        <f t="shared" si="148"/>
        <v>117.9686588680927</v>
      </c>
      <c r="DY116" s="2">
        <f t="shared" si="148"/>
        <v>105.8999835164835</v>
      </c>
      <c r="EA116" s="2">
        <f t="shared" si="94"/>
        <v>94.721640523868857</v>
      </c>
      <c r="EB116" s="2">
        <f t="shared" si="94"/>
        <v>92.132046862228691</v>
      </c>
      <c r="EC116" s="2">
        <f t="shared" si="94"/>
        <v>94.620446994730727</v>
      </c>
      <c r="ED116" s="2">
        <f t="shared" si="94"/>
        <v>97.214219194671529</v>
      </c>
      <c r="EE116" s="2">
        <f t="shared" ref="EE116:EL147" si="151">CI$228*$B116+CI$229</f>
        <v>97.37882220113616</v>
      </c>
      <c r="EF116" s="2">
        <f t="shared" si="151"/>
        <v>98.813766289286377</v>
      </c>
      <c r="EG116" s="2">
        <f t="shared" si="151"/>
        <v>99.44086389783395</v>
      </c>
      <c r="EH116" s="2">
        <f t="shared" si="151"/>
        <v>97.942906465196955</v>
      </c>
      <c r="EI116" s="2">
        <f t="shared" si="151"/>
        <v>96.805393780819173</v>
      </c>
      <c r="EJ116" s="2">
        <f t="shared" si="151"/>
        <v>97.87856844106463</v>
      </c>
      <c r="EK116" s="2">
        <f t="shared" si="151"/>
        <v>96.170817002425906</v>
      </c>
      <c r="EL116" s="2">
        <f t="shared" si="151"/>
        <v>95.73664468846718</v>
      </c>
      <c r="EM116" s="2">
        <f t="shared" si="135"/>
        <v>96.224634572910233</v>
      </c>
      <c r="EN116" s="2">
        <f t="shared" si="135"/>
        <v>99.328032877594836</v>
      </c>
      <c r="EO116" s="2">
        <f t="shared" si="135"/>
        <v>102.8660548728208</v>
      </c>
      <c r="EQ116" s="2">
        <f t="shared" si="149"/>
        <v>94.720076053776694</v>
      </c>
      <c r="ER116" s="2">
        <f t="shared" si="149"/>
        <v>91.692360781577079</v>
      </c>
      <c r="ES116" s="2">
        <f t="shared" si="149"/>
        <v>94.52932720839857</v>
      </c>
      <c r="ET116" s="2">
        <f t="shared" si="149"/>
        <v>96.981150533210638</v>
      </c>
      <c r="EU116" s="2">
        <f t="shared" si="149"/>
        <v>97.195909547373816</v>
      </c>
      <c r="EV116" s="2">
        <f t="shared" si="149"/>
        <v>98.796470581540902</v>
      </c>
      <c r="EW116" s="2">
        <f t="shared" si="149"/>
        <v>99.463809517671635</v>
      </c>
      <c r="EX116" s="2">
        <f t="shared" si="149"/>
        <v>97.904323904279281</v>
      </c>
      <c r="EY116" s="2">
        <f t="shared" si="149"/>
        <v>96.700121097202413</v>
      </c>
      <c r="EZ116" s="2">
        <f t="shared" si="149"/>
        <v>97.735996466332764</v>
      </c>
      <c r="FA116" s="2">
        <f t="shared" si="149"/>
        <v>96.198297113071376</v>
      </c>
      <c r="FB116" s="2">
        <f t="shared" si="149"/>
        <v>95.62725265787995</v>
      </c>
      <c r="FC116" s="2">
        <f t="shared" si="149"/>
        <v>96.210085569992714</v>
      </c>
      <c r="FD116" s="2">
        <f t="shared" si="149"/>
        <v>99.367975448084067</v>
      </c>
      <c r="FE116" s="2">
        <f t="shared" si="149"/>
        <v>103.14514218785126</v>
      </c>
      <c r="FG116" s="2">
        <f t="shared" si="150"/>
        <v>0.9867450319429244</v>
      </c>
      <c r="FH116" s="2">
        <f t="shared" si="150"/>
        <v>0.98784412305440517</v>
      </c>
      <c r="FI116" s="2">
        <f t="shared" si="150"/>
        <v>0.98706248257726548</v>
      </c>
      <c r="FJ116" s="2">
        <f t="shared" si="150"/>
        <v>0.9872473954973191</v>
      </c>
      <c r="FK116" s="2">
        <f t="shared" si="150"/>
        <v>0.98780752291480145</v>
      </c>
      <c r="FL116" s="2">
        <f t="shared" si="150"/>
        <v>0.98720130829374486</v>
      </c>
      <c r="FM116" s="2">
        <f t="shared" si="150"/>
        <v>0.98598504086064931</v>
      </c>
      <c r="FN116" s="2">
        <f t="shared" si="150"/>
        <v>0.98664988537661624</v>
      </c>
      <c r="FO116" s="2">
        <f t="shared" si="150"/>
        <v>0.98617471711138882</v>
      </c>
      <c r="FP116" s="2">
        <f t="shared" si="150"/>
        <v>0.9861303856657968</v>
      </c>
      <c r="FQ116" s="2">
        <f t="shared" si="150"/>
        <v>0.98605426751705338</v>
      </c>
      <c r="FR116" s="2">
        <f t="shared" si="150"/>
        <v>0.98643318341566877</v>
      </c>
      <c r="FS116" s="2">
        <f t="shared" si="150"/>
        <v>0.98704904983144648</v>
      </c>
      <c r="FT116" s="2">
        <f t="shared" si="150"/>
        <v>0.98513099901361889</v>
      </c>
      <c r="FU116" s="2">
        <f t="shared" si="150"/>
        <v>0.98384324030463133</v>
      </c>
      <c r="FW116" s="2">
        <f t="shared" si="141"/>
        <v>1.303655254487344E-2</v>
      </c>
      <c r="FX116" s="2">
        <f t="shared" si="141"/>
        <v>1.094313941823381E-2</v>
      </c>
      <c r="FY116" s="2">
        <f t="shared" si="141"/>
        <v>1.0774260735874338E-2</v>
      </c>
      <c r="FZ116" s="2">
        <f t="shared" si="141"/>
        <v>1.1856611738662228E-2</v>
      </c>
      <c r="GA116" s="2">
        <f t="shared" si="141"/>
        <v>1.3919400552455745E-2</v>
      </c>
      <c r="GB116" s="2">
        <f t="shared" si="141"/>
        <v>1.3425640873800347E-2</v>
      </c>
      <c r="GC116" s="2">
        <f t="shared" si="141"/>
        <v>1.238453636554108E-2</v>
      </c>
      <c r="GD116" s="2">
        <f t="shared" si="141"/>
        <v>1.4969497643466046E-2</v>
      </c>
      <c r="GE116" s="2">
        <f t="shared" si="141"/>
        <v>1.6735184602434422E-2</v>
      </c>
      <c r="GF116" s="2">
        <f t="shared" si="141"/>
        <v>1.9654834870079227E-2</v>
      </c>
      <c r="GG116" s="2">
        <f t="shared" si="141"/>
        <v>1.9824072652134123E-2</v>
      </c>
      <c r="GH116" s="2">
        <f t="shared" si="141"/>
        <v>1.771858535116904E-2</v>
      </c>
      <c r="GI116" s="2">
        <f t="shared" si="141"/>
        <v>1.7386774005436052E-2</v>
      </c>
      <c r="GJ116" s="2">
        <f t="shared" si="141"/>
        <v>1.3129100583371647E-2</v>
      </c>
      <c r="GK116" s="2">
        <f t="shared" si="141"/>
        <v>1.2368887245877914E-2</v>
      </c>
      <c r="GM116" s="86">
        <f t="shared" si="142"/>
        <v>4.3035086046658498E-30</v>
      </c>
      <c r="GN116" s="86">
        <f t="shared" si="142"/>
        <v>2.7837997194571812E-20</v>
      </c>
      <c r="GO116" s="86">
        <f t="shared" si="142"/>
        <v>7.2236590633831275E-28</v>
      </c>
      <c r="GP116" s="86">
        <f t="shared" si="142"/>
        <v>3.1060075023365025E-39</v>
      </c>
      <c r="GQ116" s="86">
        <f t="shared" si="142"/>
        <v>4.0992075048054579E-36</v>
      </c>
      <c r="GR116" s="86">
        <f t="shared" si="142"/>
        <v>1.0379428265429655E-24</v>
      </c>
      <c r="GS116" s="86">
        <f t="shared" si="142"/>
        <v>3.6819770922836902E-28</v>
      </c>
      <c r="GT116" s="86">
        <f t="shared" si="142"/>
        <v>6.567218718534107E-37</v>
      </c>
      <c r="GU116" s="86">
        <f t="shared" si="142"/>
        <v>3.9582999577912298E-34</v>
      </c>
      <c r="GV116" s="86">
        <f t="shared" si="142"/>
        <v>5.2416101712548362E-34</v>
      </c>
      <c r="GW116" s="86">
        <f t="shared" si="142"/>
        <v>4.3914512648641282E-32</v>
      </c>
      <c r="GX116" s="86">
        <f t="shared" si="142"/>
        <v>1.5357463980114411E-37</v>
      </c>
      <c r="GY116" s="86">
        <f t="shared" si="142"/>
        <v>1.9468907854952286E-27</v>
      </c>
      <c r="GZ116" s="86">
        <f t="shared" si="142"/>
        <v>1.1692214066500178E-36</v>
      </c>
      <c r="HA116" s="86">
        <f t="shared" si="142"/>
        <v>9.8608040366833814E-43</v>
      </c>
      <c r="HC116" s="86">
        <f t="shared" si="73"/>
        <v>8.8745998792611082E-5</v>
      </c>
      <c r="HD116" s="86">
        <f t="shared" si="73"/>
        <v>1.1157863063674308E-2</v>
      </c>
      <c r="HE116" s="86">
        <f t="shared" si="73"/>
        <v>3.2316939979701714E-5</v>
      </c>
      <c r="HF116" s="86">
        <f t="shared" si="73"/>
        <v>4.5157544770112113E-5</v>
      </c>
      <c r="HG116" s="86">
        <f t="shared" si="73"/>
        <v>3.7186015208671727E-6</v>
      </c>
      <c r="HH116" s="86">
        <f t="shared" si="73"/>
        <v>3.0300815500032601E-4</v>
      </c>
      <c r="HI116" s="86">
        <f t="shared" si="138"/>
        <v>6.6881809689026329E-5</v>
      </c>
      <c r="HJ116" s="86">
        <f t="shared" si="138"/>
        <v>6.558163681238429E-7</v>
      </c>
      <c r="HK116" s="86">
        <f t="shared" si="138"/>
        <v>7.6635868200705687E-7</v>
      </c>
      <c r="HL116" s="86">
        <f t="shared" si="138"/>
        <v>8.757556454638294E-8</v>
      </c>
      <c r="HM116" s="86">
        <f t="shared" si="138"/>
        <v>3.951770510436846E-8</v>
      </c>
      <c r="HN116" s="86">
        <f t="shared" si="138"/>
        <v>4.1999553279245374E-7</v>
      </c>
      <c r="HO116" s="86">
        <f t="shared" si="138"/>
        <v>4.422671863318692E-6</v>
      </c>
      <c r="HP116" s="86">
        <f t="shared" si="138"/>
        <v>1.9992820036360706E-6</v>
      </c>
      <c r="HQ116" s="86">
        <f t="shared" si="138"/>
        <v>9.7992509117782632E-11</v>
      </c>
      <c r="HS116" s="86">
        <f t="shared" si="143"/>
        <v>8.2344457799950736E-6</v>
      </c>
      <c r="HT116" s="86">
        <f t="shared" si="143"/>
        <v>1.4240886605658089E-6</v>
      </c>
      <c r="HU116" s="86">
        <f t="shared" si="143"/>
        <v>1.2132449883458131E-6</v>
      </c>
      <c r="HV116" s="86">
        <f t="shared" si="143"/>
        <v>1.7611071721926908E-6</v>
      </c>
      <c r="HW116" s="86">
        <f t="shared" si="143"/>
        <v>4.43458875926193E-6</v>
      </c>
      <c r="HX116" s="86">
        <f t="shared" si="143"/>
        <v>4.0143792121295262E-6</v>
      </c>
      <c r="HY116" s="86">
        <f t="shared" si="143"/>
        <v>2.2325621495453806E-6</v>
      </c>
      <c r="HZ116" s="86">
        <f t="shared" si="143"/>
        <v>1.009873774520062E-5</v>
      </c>
      <c r="IA116" s="86">
        <f t="shared" si="143"/>
        <v>7.0058567676299872E-6</v>
      </c>
      <c r="IB116" s="86">
        <f t="shared" si="143"/>
        <v>1.8918290630865007E-5</v>
      </c>
      <c r="IC116" s="86">
        <f t="shared" si="143"/>
        <v>1.8459232058316987E-5</v>
      </c>
      <c r="ID116" s="86">
        <f t="shared" si="143"/>
        <v>2.310874909018527E-5</v>
      </c>
      <c r="IE116" s="86">
        <f t="shared" si="143"/>
        <v>2.5124240750717358E-5</v>
      </c>
      <c r="IF116" s="86">
        <f t="shared" si="143"/>
        <v>1.5312848133891123E-5</v>
      </c>
      <c r="IG116" s="86">
        <f t="shared" si="143"/>
        <v>1.3801611476365217E-4</v>
      </c>
      <c r="II116" s="86">
        <f t="shared" si="144"/>
        <v>2.9642858118872879E-63</v>
      </c>
      <c r="IJ116" s="86">
        <f t="shared" si="144"/>
        <v>7.3916072062322342E-71</v>
      </c>
      <c r="IK116" s="86">
        <f t="shared" si="144"/>
        <v>5.587254078718196E-75</v>
      </c>
      <c r="IL116" s="86">
        <f t="shared" si="144"/>
        <v>6.5618430768111789E-75</v>
      </c>
      <c r="IM116" s="86">
        <f t="shared" si="144"/>
        <v>3.4292112733301358E-71</v>
      </c>
      <c r="IN116" s="86">
        <f t="shared" si="144"/>
        <v>1.3430025571507815E-68</v>
      </c>
      <c r="IO116" s="86">
        <f t="shared" si="144"/>
        <v>1.9608466270608511E-74</v>
      </c>
      <c r="IP116" s="86">
        <f t="shared" si="144"/>
        <v>5.3735529875209463E-70</v>
      </c>
      <c r="IQ116" s="86">
        <f t="shared" si="144"/>
        <v>3.260106765373829E-71</v>
      </c>
      <c r="IR116" s="86">
        <f t="shared" si="144"/>
        <v>3.2059331608912703E-66</v>
      </c>
      <c r="IS116" s="86">
        <f t="shared" si="144"/>
        <v>1.213802769121235E-66</v>
      </c>
      <c r="IT116" s="86">
        <f t="shared" si="144"/>
        <v>3.2427417921003569E-66</v>
      </c>
      <c r="IU116" s="86">
        <f t="shared" si="144"/>
        <v>2.3021563287104914E-65</v>
      </c>
      <c r="IV116" s="86">
        <f t="shared" si="144"/>
        <v>6.8850543102547608E-41</v>
      </c>
      <c r="IW116" s="86">
        <f t="shared" si="144"/>
        <v>1.6294687124644823E-25</v>
      </c>
      <c r="IY116" s="86">
        <f t="shared" si="145"/>
        <v>9.6980444572606156E-5</v>
      </c>
      <c r="IZ116" s="86">
        <f t="shared" si="145"/>
        <v>1.1159287152334874E-2</v>
      </c>
      <c r="JA116" s="86">
        <f t="shared" si="145"/>
        <v>3.3530184968047531E-5</v>
      </c>
      <c r="JB116" s="86">
        <f t="shared" si="145"/>
        <v>4.6918651942304802E-5</v>
      </c>
      <c r="JC116" s="86">
        <f t="shared" si="145"/>
        <v>8.1531902801291027E-6</v>
      </c>
      <c r="JD116" s="86">
        <f t="shared" si="145"/>
        <v>3.0702253421245552E-4</v>
      </c>
      <c r="JE116" s="86">
        <f t="shared" si="145"/>
        <v>6.9114371838571709E-5</v>
      </c>
      <c r="JF116" s="86">
        <f t="shared" si="145"/>
        <v>1.0754554113324463E-5</v>
      </c>
      <c r="JG116" s="86">
        <f t="shared" si="145"/>
        <v>7.7722154496370445E-6</v>
      </c>
      <c r="JH116" s="86">
        <f t="shared" si="145"/>
        <v>1.9005866195411389E-5</v>
      </c>
      <c r="JI116" s="86">
        <f t="shared" si="145"/>
        <v>1.8498749763421356E-5</v>
      </c>
      <c r="JJ116" s="86">
        <f t="shared" si="145"/>
        <v>2.3528744622977724E-5</v>
      </c>
      <c r="JK116" s="86">
        <f t="shared" si="145"/>
        <v>2.954691261403605E-5</v>
      </c>
      <c r="JL116" s="86">
        <f t="shared" si="145"/>
        <v>1.7312130137527192E-5</v>
      </c>
      <c r="JM116" s="86">
        <f t="shared" si="145"/>
        <v>1.380162127561613E-4</v>
      </c>
    </row>
    <row r="117" spans="2:273" x14ac:dyDescent="0.25">
      <c r="B117" s="2">
        <v>90</v>
      </c>
      <c r="C117" s="37">
        <v>91.507999999999996</v>
      </c>
      <c r="D117" s="37">
        <v>91.796999999999997</v>
      </c>
      <c r="E117" s="37">
        <v>92.525000000000006</v>
      </c>
      <c r="F117" s="37">
        <v>96.558999999999997</v>
      </c>
      <c r="G117" s="37">
        <v>98.153000000000006</v>
      </c>
      <c r="H117" s="37">
        <v>97.22</v>
      </c>
      <c r="I117" s="37">
        <v>99.271000000000001</v>
      </c>
      <c r="J117" s="37">
        <v>98.813999999999993</v>
      </c>
      <c r="K117" s="37">
        <v>97.171999999999997</v>
      </c>
      <c r="L117" s="37">
        <v>96.620999999999995</v>
      </c>
      <c r="M117" s="37">
        <v>97.344999999999999</v>
      </c>
      <c r="N117" s="37">
        <v>95.052000000000007</v>
      </c>
      <c r="O117" s="37">
        <v>96.328000000000003</v>
      </c>
      <c r="P117" s="37">
        <v>98.671999999999997</v>
      </c>
      <c r="Q117" s="37">
        <v>103.492</v>
      </c>
      <c r="S117" s="4">
        <f t="shared" si="146"/>
        <v>94.804623736056698</v>
      </c>
      <c r="T117" s="4">
        <f t="shared" si="146"/>
        <v>92.353585675183339</v>
      </c>
      <c r="U117" s="4">
        <f t="shared" si="146"/>
        <v>94.722862614620084</v>
      </c>
      <c r="V117" s="4">
        <f t="shared" si="146"/>
        <v>97.3367695920128</v>
      </c>
      <c r="W117" s="4">
        <f t="shared" si="146"/>
        <v>97.470781362284015</v>
      </c>
      <c r="X117" s="4">
        <f t="shared" si="146"/>
        <v>98.957960645159673</v>
      </c>
      <c r="Y117" s="4">
        <f t="shared" si="146"/>
        <v>99.577496713973247</v>
      </c>
      <c r="Z117" s="4">
        <f t="shared" si="146"/>
        <v>98.077540284686037</v>
      </c>
      <c r="AA117" s="4">
        <f t="shared" si="146"/>
        <v>96.989644791880067</v>
      </c>
      <c r="AB117" s="4">
        <f t="shared" si="146"/>
        <v>98.022885941042915</v>
      </c>
      <c r="AC117" s="4">
        <f t="shared" si="146"/>
        <v>96.401350312110523</v>
      </c>
      <c r="AD117" s="4">
        <f t="shared" si="146"/>
        <v>95.90122811622696</v>
      </c>
      <c r="AE117" s="4">
        <f t="shared" si="146"/>
        <v>96.281192454559431</v>
      </c>
      <c r="AF117" s="4">
        <f t="shared" si="146"/>
        <v>99.438442168809303</v>
      </c>
      <c r="AG117" s="4">
        <f t="shared" si="146"/>
        <v>102.93284740361884</v>
      </c>
      <c r="AI117" s="4">
        <f t="shared" si="147"/>
        <v>-3.2966237360567021</v>
      </c>
      <c r="AJ117" s="4">
        <f t="shared" si="147"/>
        <v>-0.55658567518334223</v>
      </c>
      <c r="AK117" s="4">
        <f t="shared" si="147"/>
        <v>-2.1978626146200781</v>
      </c>
      <c r="AL117" s="4">
        <f t="shared" si="147"/>
        <v>-0.77776959201280249</v>
      </c>
      <c r="AM117" s="4">
        <f t="shared" si="147"/>
        <v>0.68221863771599089</v>
      </c>
      <c r="AN117" s="4">
        <f t="shared" si="147"/>
        <v>-1.7379606451596743</v>
      </c>
      <c r="AO117" s="4">
        <f t="shared" si="147"/>
        <v>-0.30649671397324596</v>
      </c>
      <c r="AP117" s="4">
        <f t="shared" si="147"/>
        <v>0.7364597153139556</v>
      </c>
      <c r="AQ117" s="4">
        <f t="shared" si="147"/>
        <v>0.18235520811992956</v>
      </c>
      <c r="AR117" s="4">
        <f t="shared" si="147"/>
        <v>-1.4018859410429201</v>
      </c>
      <c r="AS117" s="4">
        <f t="shared" si="147"/>
        <v>0.94364968788947579</v>
      </c>
      <c r="AT117" s="4">
        <f t="shared" si="147"/>
        <v>-0.84922811622695349</v>
      </c>
      <c r="AU117" s="4">
        <f t="shared" si="147"/>
        <v>4.6807545440572085E-2</v>
      </c>
      <c r="AV117" s="4">
        <f t="shared" si="147"/>
        <v>-0.76644216880930571</v>
      </c>
      <c r="AW117" s="4">
        <f t="shared" si="147"/>
        <v>0.55915259638116765</v>
      </c>
      <c r="AY117" s="2">
        <f t="shared" si="139"/>
        <v>94.804192805778115</v>
      </c>
      <c r="AZ117" s="2">
        <f t="shared" si="139"/>
        <v>92.221396485679264</v>
      </c>
      <c r="BA117" s="2">
        <f t="shared" si="139"/>
        <v>94.722635629574768</v>
      </c>
      <c r="BB117" s="2">
        <f t="shared" si="139"/>
        <v>97.33630167093547</v>
      </c>
      <c r="BC117" s="2">
        <f t="shared" si="139"/>
        <v>97.4697607085253</v>
      </c>
      <c r="BD117" s="2">
        <f t="shared" si="139"/>
        <v>98.955833242442182</v>
      </c>
      <c r="BE117" s="2">
        <f t="shared" si="139"/>
        <v>99.576636709567126</v>
      </c>
      <c r="BF117" s="2">
        <f t="shared" si="139"/>
        <v>98.074279058371886</v>
      </c>
      <c r="BG117" s="2">
        <f t="shared" si="139"/>
        <v>96.986996266494955</v>
      </c>
      <c r="BH117" s="2">
        <f t="shared" si="139"/>
        <v>98.015559762320635</v>
      </c>
      <c r="BI117" s="2">
        <f t="shared" si="139"/>
        <v>96.393066728429829</v>
      </c>
      <c r="BJ117" s="2">
        <f t="shared" si="139"/>
        <v>95.891240594721538</v>
      </c>
      <c r="BK117" s="2">
        <f t="shared" si="139"/>
        <v>96.269705309178462</v>
      </c>
      <c r="BL117" s="2">
        <f t="shared" si="139"/>
        <v>99.423937567535873</v>
      </c>
      <c r="BM117" s="2">
        <f t="shared" si="139"/>
        <v>102.77674564915759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91.507999999999996</v>
      </c>
      <c r="CF117" s="2">
        <f t="shared" si="140"/>
        <v>91.796999999999997</v>
      </c>
      <c r="CG117" s="2">
        <f t="shared" si="140"/>
        <v>92.525000000000006</v>
      </c>
      <c r="CH117" s="2">
        <f t="shared" si="140"/>
        <v>96.558999999999997</v>
      </c>
      <c r="CI117" s="2">
        <f t="shared" si="140"/>
        <v>98.153000000000006</v>
      </c>
      <c r="CJ117" s="2">
        <f t="shared" si="140"/>
        <v>97.22</v>
      </c>
      <c r="CK117" s="2">
        <f t="shared" si="140"/>
        <v>99.271000000000001</v>
      </c>
      <c r="CL117" s="2">
        <f t="shared" si="140"/>
        <v>98.813999999999993</v>
      </c>
      <c r="CM117" s="2">
        <f t="shared" si="140"/>
        <v>97.171999999999997</v>
      </c>
      <c r="CN117" s="2">
        <f t="shared" si="140"/>
        <v>96.620999999999995</v>
      </c>
      <c r="CO117" s="2">
        <f t="shared" si="140"/>
        <v>97.344999999999999</v>
      </c>
      <c r="CP117" s="2">
        <f t="shared" si="140"/>
        <v>95.052000000000007</v>
      </c>
      <c r="CQ117" s="2">
        <f t="shared" si="140"/>
        <v>96.328000000000003</v>
      </c>
      <c r="CR117" s="2">
        <f t="shared" si="140"/>
        <v>98.671999999999997</v>
      </c>
      <c r="CS117" s="2">
        <f t="shared" si="140"/>
        <v>103.492</v>
      </c>
      <c r="CU117" s="2">
        <f t="shared" si="110"/>
        <v>91.507999999999996</v>
      </c>
      <c r="CV117" s="2">
        <f t="shared" si="111"/>
        <v>91.796999999999997</v>
      </c>
      <c r="CW117" s="2">
        <f t="shared" si="112"/>
        <v>92.525000000000006</v>
      </c>
      <c r="CX117" s="2">
        <f t="shared" si="113"/>
        <v>96.558999999999997</v>
      </c>
      <c r="CY117" s="2">
        <f t="shared" si="114"/>
        <v>98.153000000000006</v>
      </c>
      <c r="CZ117" s="2">
        <f t="shared" si="115"/>
        <v>97.22</v>
      </c>
      <c r="DA117" s="2">
        <f t="shared" si="116"/>
        <v>99.271000000000001</v>
      </c>
      <c r="DB117" s="2">
        <f t="shared" si="117"/>
        <v>98.813999999999993</v>
      </c>
      <c r="DC117" s="2">
        <f t="shared" si="118"/>
        <v>97.171999999999997</v>
      </c>
      <c r="DD117" s="2">
        <f t="shared" si="119"/>
        <v>96.620999999999995</v>
      </c>
      <c r="DE117" s="2">
        <f t="shared" si="120"/>
        <v>97.344999999999999</v>
      </c>
      <c r="DF117" s="2">
        <f t="shared" si="121"/>
        <v>95.052000000000007</v>
      </c>
      <c r="DG117" s="2">
        <f t="shared" si="122"/>
        <v>96.328000000000003</v>
      </c>
      <c r="DH117" s="2">
        <f t="shared" si="123"/>
        <v>98.671999999999997</v>
      </c>
      <c r="DI117" s="2">
        <f t="shared" si="124"/>
        <v>103.492</v>
      </c>
      <c r="DK117" s="2">
        <f t="shared" si="148"/>
        <v>113.6842006784112</v>
      </c>
      <c r="DL117" s="2">
        <f t="shared" si="148"/>
        <v>115.47674390243905</v>
      </c>
      <c r="DM117" s="2">
        <f t="shared" si="148"/>
        <v>119.02715060728744</v>
      </c>
      <c r="DN117" s="2">
        <f t="shared" si="148"/>
        <v>124.54169365721998</v>
      </c>
      <c r="DO117" s="2">
        <f t="shared" si="148"/>
        <v>123.79479374110953</v>
      </c>
      <c r="DP117" s="2">
        <f t="shared" si="148"/>
        <v>126.46438713207135</v>
      </c>
      <c r="DQ117" s="2">
        <f t="shared" si="148"/>
        <v>124.36707539118066</v>
      </c>
      <c r="DR117" s="2">
        <f t="shared" si="148"/>
        <v>125.32880210210207</v>
      </c>
      <c r="DS117" s="2">
        <f t="shared" si="148"/>
        <v>125.69711059631057</v>
      </c>
      <c r="DT117" s="2">
        <f t="shared" si="148"/>
        <v>125.34581085371083</v>
      </c>
      <c r="DU117" s="2">
        <f t="shared" si="148"/>
        <v>126.16424858670739</v>
      </c>
      <c r="DV117" s="2">
        <f t="shared" si="148"/>
        <v>122.70811596638654</v>
      </c>
      <c r="DW117" s="2">
        <f t="shared" si="148"/>
        <v>114.71369075630253</v>
      </c>
      <c r="DX117" s="2">
        <f t="shared" si="148"/>
        <v>118.09558467023174</v>
      </c>
      <c r="DY117" s="2">
        <f t="shared" si="148"/>
        <v>105.8055934065934</v>
      </c>
      <c r="EA117" s="2">
        <f t="shared" ref="EA117:EK159" si="152">CE$228*$B117+CE$229</f>
        <v>94.572913238020007</v>
      </c>
      <c r="EB117" s="2">
        <f t="shared" si="152"/>
        <v>91.965408318953777</v>
      </c>
      <c r="EC117" s="2">
        <f t="shared" si="152"/>
        <v>94.433107499032474</v>
      </c>
      <c r="ED117" s="2">
        <f t="shared" si="152"/>
        <v>97.018624038752662</v>
      </c>
      <c r="EE117" s="2">
        <f t="shared" si="151"/>
        <v>97.175982213291647</v>
      </c>
      <c r="EF117" s="2">
        <f t="shared" si="151"/>
        <v>98.630812574793708</v>
      </c>
      <c r="EG117" s="2">
        <f t="shared" si="151"/>
        <v>99.254976610794614</v>
      </c>
      <c r="EH117" s="2">
        <f t="shared" si="151"/>
        <v>97.738536327856238</v>
      </c>
      <c r="EI117" s="2">
        <f t="shared" si="151"/>
        <v>96.621685133004604</v>
      </c>
      <c r="EJ117" s="2">
        <f t="shared" si="151"/>
        <v>97.667775665399233</v>
      </c>
      <c r="EK117" s="2">
        <f t="shared" si="151"/>
        <v>96.00852555110221</v>
      </c>
      <c r="EL117" s="2">
        <f t="shared" si="151"/>
        <v>95.556799558266604</v>
      </c>
      <c r="EM117" s="2">
        <f t="shared" si="135"/>
        <v>96.049258600992857</v>
      </c>
      <c r="EN117" s="2">
        <f t="shared" si="135"/>
        <v>99.166397537580522</v>
      </c>
      <c r="EO117" s="2">
        <f t="shared" si="135"/>
        <v>102.72852094884253</v>
      </c>
      <c r="EQ117" s="2">
        <f t="shared" si="149"/>
        <v>94.571489218678948</v>
      </c>
      <c r="ER117" s="2">
        <f t="shared" si="149"/>
        <v>91.552898988136747</v>
      </c>
      <c r="ES117" s="2">
        <f t="shared" si="149"/>
        <v>94.349089171161751</v>
      </c>
      <c r="ET117" s="2">
        <f t="shared" si="149"/>
        <v>96.803818296973958</v>
      </c>
      <c r="EU117" s="2">
        <f t="shared" si="149"/>
        <v>97.009872349813435</v>
      </c>
      <c r="EV117" s="2">
        <f t="shared" si="149"/>
        <v>98.614876909070205</v>
      </c>
      <c r="EW117" s="2">
        <f t="shared" si="149"/>
        <v>99.276070647830693</v>
      </c>
      <c r="EX117" s="2">
        <f t="shared" si="149"/>
        <v>97.703380119949799</v>
      </c>
      <c r="EY117" s="2">
        <f t="shared" si="149"/>
        <v>96.52660803151096</v>
      </c>
      <c r="EZ117" s="2">
        <f t="shared" si="149"/>
        <v>97.539941263216463</v>
      </c>
      <c r="FA117" s="2">
        <f t="shared" si="149"/>
        <v>96.032936660105477</v>
      </c>
      <c r="FB117" s="2">
        <f t="shared" si="149"/>
        <v>95.458527028546442</v>
      </c>
      <c r="FC117" s="2">
        <f t="shared" si="149"/>
        <v>96.035702812334506</v>
      </c>
      <c r="FD117" s="2">
        <f t="shared" si="149"/>
        <v>99.201933188018728</v>
      </c>
      <c r="FE117" s="2">
        <f t="shared" si="149"/>
        <v>102.93663012679286</v>
      </c>
      <c r="FG117" s="2">
        <f t="shared" si="150"/>
        <v>0.98789721005121578</v>
      </c>
      <c r="FH117" s="2">
        <f t="shared" si="150"/>
        <v>0.98890183803162912</v>
      </c>
      <c r="FI117" s="2">
        <f t="shared" si="150"/>
        <v>0.98818739686586365</v>
      </c>
      <c r="FJ117" s="2">
        <f t="shared" si="150"/>
        <v>0.98835642130907253</v>
      </c>
      <c r="FK117" s="2">
        <f t="shared" si="150"/>
        <v>0.98886838668009025</v>
      </c>
      <c r="FL117" s="2">
        <f t="shared" si="150"/>
        <v>0.9883142946223098</v>
      </c>
      <c r="FM117" s="2">
        <f t="shared" si="150"/>
        <v>0.98720242383528312</v>
      </c>
      <c r="FN117" s="2">
        <f t="shared" si="150"/>
        <v>0.98781023185820116</v>
      </c>
      <c r="FO117" s="2">
        <f t="shared" si="150"/>
        <v>0.98737583516704219</v>
      </c>
      <c r="FP117" s="2">
        <f t="shared" si="150"/>
        <v>0.98733530570405348</v>
      </c>
      <c r="FQ117" s="2">
        <f t="shared" si="150"/>
        <v>0.98726571491162263</v>
      </c>
      <c r="FR117" s="2">
        <f t="shared" si="150"/>
        <v>0.98761212841085033</v>
      </c>
      <c r="FS117" s="2">
        <f t="shared" si="150"/>
        <v>0.98817511810215108</v>
      </c>
      <c r="FT117" s="2">
        <f t="shared" si="150"/>
        <v>0.98642154508923907</v>
      </c>
      <c r="FU117" s="2">
        <f t="shared" si="150"/>
        <v>0.985243882441179</v>
      </c>
      <c r="FW117" s="2">
        <f t="shared" si="141"/>
        <v>1.4276339651018308E-2</v>
      </c>
      <c r="FX117" s="2">
        <f t="shared" si="141"/>
        <v>1.1986258984645379E-2</v>
      </c>
      <c r="FY117" s="2">
        <f t="shared" si="141"/>
        <v>1.1801474565026386E-2</v>
      </c>
      <c r="FZ117" s="2">
        <f t="shared" si="141"/>
        <v>1.2985661894334331E-2</v>
      </c>
      <c r="GA117" s="2">
        <f t="shared" si="141"/>
        <v>1.5241850643559323E-2</v>
      </c>
      <c r="GB117" s="2">
        <f t="shared" si="141"/>
        <v>1.4701879413281856E-2</v>
      </c>
      <c r="GC117" s="2">
        <f t="shared" si="141"/>
        <v>1.3563168308943057E-2</v>
      </c>
      <c r="GD117" s="2">
        <f t="shared" si="141"/>
        <v>1.6390056759475961E-2</v>
      </c>
      <c r="GE117" s="2">
        <f t="shared" si="141"/>
        <v>1.832018561197362E-2</v>
      </c>
      <c r="GF117" s="2">
        <f t="shared" si="141"/>
        <v>2.1510308681070227E-2</v>
      </c>
      <c r="GG117" s="2">
        <f t="shared" si="141"/>
        <v>2.1695169441003758E-2</v>
      </c>
      <c r="GH117" s="2">
        <f t="shared" si="141"/>
        <v>1.93948877744234E-2</v>
      </c>
      <c r="GI117" s="2">
        <f t="shared" si="141"/>
        <v>1.9032292981279831E-2</v>
      </c>
      <c r="GJ117" s="2">
        <f t="shared" si="141"/>
        <v>1.4377560871697765E-2</v>
      </c>
      <c r="GK117" s="2">
        <f t="shared" si="141"/>
        <v>1.3546050295502831E-2</v>
      </c>
      <c r="GM117" s="86">
        <f t="shared" si="142"/>
        <v>4.4358768287233891E-32</v>
      </c>
      <c r="GN117" s="86">
        <f t="shared" si="142"/>
        <v>1.3098741954128716E-21</v>
      </c>
      <c r="GO117" s="86">
        <f t="shared" si="142"/>
        <v>1.0459586632552068E-29</v>
      </c>
      <c r="GP117" s="86">
        <f t="shared" si="142"/>
        <v>7.52659376359942E-42</v>
      </c>
      <c r="GQ117" s="86">
        <f t="shared" si="142"/>
        <v>1.8653439784889871E-38</v>
      </c>
      <c r="GR117" s="86">
        <f t="shared" si="142"/>
        <v>2.6736439965474825E-26</v>
      </c>
      <c r="GS117" s="86">
        <f t="shared" si="142"/>
        <v>5.2015836974051163E-30</v>
      </c>
      <c r="GT117" s="86">
        <f t="shared" si="142"/>
        <v>2.5931945763939543E-39</v>
      </c>
      <c r="GU117" s="86">
        <f t="shared" si="142"/>
        <v>2.4093094066063858E-36</v>
      </c>
      <c r="GV117" s="86">
        <f t="shared" si="142"/>
        <v>3.3727953937594386E-36</v>
      </c>
      <c r="GW117" s="86">
        <f t="shared" si="142"/>
        <v>4.0983596911973418E-34</v>
      </c>
      <c r="GX117" s="86">
        <f t="shared" si="142"/>
        <v>6.1217636841139146E-40</v>
      </c>
      <c r="GY117" s="86">
        <f t="shared" si="142"/>
        <v>3.8387655470169661E-29</v>
      </c>
      <c r="GZ117" s="86">
        <f t="shared" si="142"/>
        <v>5.0528750675234127E-39</v>
      </c>
      <c r="HA117" s="86">
        <f t="shared" si="142"/>
        <v>2.4230347520275175E-45</v>
      </c>
      <c r="HC117" s="86">
        <f t="shared" si="73"/>
        <v>1.2007664256732657E-5</v>
      </c>
      <c r="HD117" s="86">
        <f t="shared" si="73"/>
        <v>4.5433624369114007E-3</v>
      </c>
      <c r="HE117" s="86">
        <f t="shared" si="73"/>
        <v>3.2540344283832041E-6</v>
      </c>
      <c r="HF117" s="86">
        <f t="shared" si="73"/>
        <v>5.8955835694685786E-6</v>
      </c>
      <c r="HG117" s="86">
        <f t="shared" si="73"/>
        <v>3.5550305187575655E-7</v>
      </c>
      <c r="HH117" s="86">
        <f t="shared" si="73"/>
        <v>6.6772502132722816E-5</v>
      </c>
      <c r="HI117" s="86">
        <f t="shared" si="138"/>
        <v>1.0282696051371181E-5</v>
      </c>
      <c r="HJ117" s="86">
        <f t="shared" si="138"/>
        <v>5.1048273742165609E-8</v>
      </c>
      <c r="HK117" s="86">
        <f t="shared" si="138"/>
        <v>6.6683679714666318E-8</v>
      </c>
      <c r="HL117" s="86">
        <f t="shared" si="138"/>
        <v>5.7625067389092508E-9</v>
      </c>
      <c r="HM117" s="86">
        <f t="shared" si="138"/>
        <v>2.5396581320034625E-9</v>
      </c>
      <c r="HN117" s="86">
        <f t="shared" si="138"/>
        <v>3.874667343492988E-8</v>
      </c>
      <c r="HO117" s="86">
        <f t="shared" si="138"/>
        <v>6.1617686832223089E-7</v>
      </c>
      <c r="HP117" s="86">
        <f t="shared" si="138"/>
        <v>2.1095960383606016E-7</v>
      </c>
      <c r="HQ117" s="86">
        <f t="shared" si="138"/>
        <v>2.8589885481784599E-12</v>
      </c>
      <c r="HS117" s="86">
        <f t="shared" si="143"/>
        <v>1.9434095113139574E-5</v>
      </c>
      <c r="HT117" s="86">
        <f t="shared" si="143"/>
        <v>3.6487504113723022E-6</v>
      </c>
      <c r="HU117" s="86">
        <f t="shared" si="143"/>
        <v>3.2028303188168758E-6</v>
      </c>
      <c r="HV117" s="86">
        <f t="shared" si="143"/>
        <v>4.677132646558396E-6</v>
      </c>
      <c r="HW117" s="86">
        <f t="shared" si="143"/>
        <v>1.1475181753957572E-5</v>
      </c>
      <c r="HX117" s="86">
        <f t="shared" si="143"/>
        <v>1.0167418404521241E-5</v>
      </c>
      <c r="HY117" s="86">
        <f t="shared" si="143"/>
        <v>5.9125236383329205E-6</v>
      </c>
      <c r="HZ117" s="86">
        <f t="shared" si="143"/>
        <v>2.5459180640517415E-5</v>
      </c>
      <c r="IA117" s="86">
        <f t="shared" si="143"/>
        <v>1.8555366843315495E-5</v>
      </c>
      <c r="IB117" s="86">
        <f t="shared" si="143"/>
        <v>4.8115552363143258E-5</v>
      </c>
      <c r="IC117" s="86">
        <f t="shared" si="143"/>
        <v>4.7237689259453178E-5</v>
      </c>
      <c r="ID117" s="86">
        <f t="shared" si="143"/>
        <v>5.687043971603976E-5</v>
      </c>
      <c r="IE117" s="86">
        <f t="shared" si="143"/>
        <v>6.0989517463738805E-5</v>
      </c>
      <c r="IF117" s="86">
        <f t="shared" si="143"/>
        <v>3.6294847618176211E-5</v>
      </c>
      <c r="IG117" s="86">
        <f t="shared" si="143"/>
        <v>2.7123549948807258E-4</v>
      </c>
      <c r="II117" s="86">
        <f t="shared" si="144"/>
        <v>1.1456811772854497E-60</v>
      </c>
      <c r="IJ117" s="86">
        <f t="shared" si="144"/>
        <v>4.5912128449313118E-68</v>
      </c>
      <c r="IK117" s="86">
        <f t="shared" si="144"/>
        <v>4.9720183374165566E-72</v>
      </c>
      <c r="IL117" s="86">
        <f t="shared" si="144"/>
        <v>6.7201352650136195E-72</v>
      </c>
      <c r="IM117" s="86">
        <f t="shared" si="144"/>
        <v>3.1664096498746396E-68</v>
      </c>
      <c r="IN117" s="86">
        <f t="shared" si="144"/>
        <v>9.0957427604410134E-66</v>
      </c>
      <c r="IO117" s="86">
        <f t="shared" si="144"/>
        <v>2.056176995064056E-71</v>
      </c>
      <c r="IP117" s="86">
        <f t="shared" si="144"/>
        <v>4.9600456062266414E-67</v>
      </c>
      <c r="IQ117" s="86">
        <f t="shared" si="144"/>
        <v>4.1137342038466332E-68</v>
      </c>
      <c r="IR117" s="86">
        <f t="shared" si="144"/>
        <v>3.188648019792431E-63</v>
      </c>
      <c r="IS117" s="86">
        <f t="shared" si="144"/>
        <v>1.2825076619456382E-63</v>
      </c>
      <c r="IT117" s="86">
        <f t="shared" si="144"/>
        <v>2.6937118905205825E-63</v>
      </c>
      <c r="IU117" s="86">
        <f t="shared" si="144"/>
        <v>1.6963549492452943E-62</v>
      </c>
      <c r="IV117" s="86">
        <f t="shared" si="144"/>
        <v>3.088699599616208E-39</v>
      </c>
      <c r="IW117" s="86">
        <f t="shared" si="144"/>
        <v>1.6068570252649582E-24</v>
      </c>
      <c r="IY117" s="86">
        <f t="shared" si="145"/>
        <v>3.1441759369872233E-5</v>
      </c>
      <c r="IZ117" s="86">
        <f t="shared" si="145"/>
        <v>4.5470111873227729E-3</v>
      </c>
      <c r="JA117" s="86">
        <f t="shared" si="145"/>
        <v>6.4568647472000794E-6</v>
      </c>
      <c r="JB117" s="86">
        <f t="shared" si="145"/>
        <v>1.0572716216026975E-5</v>
      </c>
      <c r="JC117" s="86">
        <f t="shared" si="145"/>
        <v>1.1830684805833329E-5</v>
      </c>
      <c r="JD117" s="86">
        <f t="shared" si="145"/>
        <v>7.693992053724405E-5</v>
      </c>
      <c r="JE117" s="86">
        <f t="shared" si="145"/>
        <v>1.6195219689704101E-5</v>
      </c>
      <c r="JF117" s="86">
        <f t="shared" si="145"/>
        <v>2.5510228914259579E-5</v>
      </c>
      <c r="JG117" s="86">
        <f t="shared" si="145"/>
        <v>1.8622050523030162E-5</v>
      </c>
      <c r="JH117" s="86">
        <f t="shared" si="145"/>
        <v>4.8121314869882164E-5</v>
      </c>
      <c r="JI117" s="86">
        <f t="shared" si="145"/>
        <v>4.724022891758518E-5</v>
      </c>
      <c r="JJ117" s="86">
        <f t="shared" si="145"/>
        <v>5.6909186389474689E-5</v>
      </c>
      <c r="JK117" s="86">
        <f t="shared" si="145"/>
        <v>6.1605694332061034E-5</v>
      </c>
      <c r="JL117" s="86">
        <f t="shared" si="145"/>
        <v>3.6505807222012273E-5</v>
      </c>
      <c r="JM117" s="86">
        <f t="shared" si="145"/>
        <v>2.7123550234706113E-4</v>
      </c>
    </row>
    <row r="118" spans="2:273" x14ac:dyDescent="0.25">
      <c r="B118" s="2">
        <v>91</v>
      </c>
      <c r="C118" s="37">
        <v>93.951999999999998</v>
      </c>
      <c r="D118" s="37">
        <v>93.983000000000004</v>
      </c>
      <c r="E118" s="37">
        <v>93.813999999999993</v>
      </c>
      <c r="F118" s="37">
        <v>97.22</v>
      </c>
      <c r="G118" s="37">
        <v>96.694999999999993</v>
      </c>
      <c r="H118" s="37">
        <v>97.965999999999994</v>
      </c>
      <c r="I118" s="37">
        <v>99.22</v>
      </c>
      <c r="J118" s="37">
        <v>96.203000000000003</v>
      </c>
      <c r="K118" s="37">
        <v>95.224000000000004</v>
      </c>
      <c r="L118" s="37">
        <v>97.638000000000005</v>
      </c>
      <c r="M118" s="37">
        <v>97.620999999999995</v>
      </c>
      <c r="N118" s="37">
        <v>96.344999999999999</v>
      </c>
      <c r="O118" s="37">
        <v>94.69</v>
      </c>
      <c r="P118" s="37">
        <v>99.638000000000005</v>
      </c>
      <c r="Q118" s="37">
        <v>103.52500000000001</v>
      </c>
      <c r="S118" s="4">
        <f t="shared" si="146"/>
        <v>94.638066760506007</v>
      </c>
      <c r="T118" s="4">
        <f t="shared" si="146"/>
        <v>92.072585120083517</v>
      </c>
      <c r="U118" s="4">
        <f t="shared" si="146"/>
        <v>94.513988973610324</v>
      </c>
      <c r="V118" s="4">
        <f t="shared" si="146"/>
        <v>97.117560906124027</v>
      </c>
      <c r="W118" s="4">
        <f t="shared" si="146"/>
        <v>97.246788556797554</v>
      </c>
      <c r="X118" s="4">
        <f t="shared" si="146"/>
        <v>98.750812388336001</v>
      </c>
      <c r="Y118" s="4">
        <f t="shared" si="146"/>
        <v>99.368470490784119</v>
      </c>
      <c r="Z118" s="4">
        <f t="shared" si="146"/>
        <v>97.852328463370071</v>
      </c>
      <c r="AA118" s="4">
        <f t="shared" si="146"/>
        <v>96.782121439866145</v>
      </c>
      <c r="AB118" s="4">
        <f t="shared" si="146"/>
        <v>97.795899513529477</v>
      </c>
      <c r="AC118" s="4">
        <f t="shared" si="146"/>
        <v>96.221431488428962</v>
      </c>
      <c r="AD118" s="4">
        <f t="shared" si="146"/>
        <v>95.709013396808231</v>
      </c>
      <c r="AE118" s="4">
        <f t="shared" si="146"/>
        <v>96.103651839512452</v>
      </c>
      <c r="AF118" s="4">
        <f t="shared" si="146"/>
        <v>99.275269764225982</v>
      </c>
      <c r="AG118" s="4">
        <f t="shared" si="146"/>
        <v>102.92117343362685</v>
      </c>
      <c r="AI118" s="4">
        <f t="shared" si="147"/>
        <v>-0.68606676050600868</v>
      </c>
      <c r="AJ118" s="4">
        <f t="shared" si="147"/>
        <v>1.9104148799164875</v>
      </c>
      <c r="AK118" s="4">
        <f t="shared" si="147"/>
        <v>-0.6999889736103313</v>
      </c>
      <c r="AL118" s="4">
        <f t="shared" si="147"/>
        <v>0.10243909387597228</v>
      </c>
      <c r="AM118" s="4">
        <f t="shared" si="147"/>
        <v>-0.55178855679756111</v>
      </c>
      <c r="AN118" s="4">
        <f t="shared" si="147"/>
        <v>-0.78481238833600742</v>
      </c>
      <c r="AO118" s="4">
        <f t="shared" si="147"/>
        <v>-0.14847049078412056</v>
      </c>
      <c r="AP118" s="4">
        <f t="shared" si="147"/>
        <v>-1.6493284633700682</v>
      </c>
      <c r="AQ118" s="4">
        <f t="shared" si="147"/>
        <v>-1.5581214398661416</v>
      </c>
      <c r="AR118" s="4">
        <f t="shared" si="147"/>
        <v>-0.15789951352947185</v>
      </c>
      <c r="AS118" s="4">
        <f t="shared" si="147"/>
        <v>1.399568511571033</v>
      </c>
      <c r="AT118" s="4">
        <f t="shared" si="147"/>
        <v>0.63598660319176759</v>
      </c>
      <c r="AU118" s="4">
        <f t="shared" si="147"/>
        <v>-1.413651839512454</v>
      </c>
      <c r="AV118" s="4">
        <f t="shared" si="147"/>
        <v>0.36273023577402341</v>
      </c>
      <c r="AW118" s="4">
        <f t="shared" si="147"/>
        <v>0.6038265663731579</v>
      </c>
      <c r="AY118" s="2">
        <f t="shared" si="139"/>
        <v>94.637754087841728</v>
      </c>
      <c r="AZ118" s="2">
        <f t="shared" si="139"/>
        <v>92.034483015385703</v>
      </c>
      <c r="BA118" s="2">
        <f t="shared" si="139"/>
        <v>94.513613876383147</v>
      </c>
      <c r="BB118" s="2">
        <f t="shared" si="139"/>
        <v>97.116672992839014</v>
      </c>
      <c r="BC118" s="2">
        <f t="shared" si="139"/>
        <v>97.244367995049814</v>
      </c>
      <c r="BD118" s="2">
        <f t="shared" si="139"/>
        <v>98.748242611890575</v>
      </c>
      <c r="BE118" s="2">
        <f t="shared" si="139"/>
        <v>99.366745128547294</v>
      </c>
      <c r="BF118" s="2">
        <f t="shared" si="139"/>
        <v>97.844778433743542</v>
      </c>
      <c r="BG118" s="2">
        <f t="shared" si="139"/>
        <v>96.775706285623144</v>
      </c>
      <c r="BH118" s="2">
        <f t="shared" si="139"/>
        <v>97.778897379354333</v>
      </c>
      <c r="BI118" s="2">
        <f t="shared" si="139"/>
        <v>96.202102539451388</v>
      </c>
      <c r="BJ118" s="2">
        <f t="shared" si="139"/>
        <v>95.686514169334814</v>
      </c>
      <c r="BK118" s="2">
        <f t="shared" si="139"/>
        <v>96.078101418739394</v>
      </c>
      <c r="BL118" s="2">
        <f t="shared" si="139"/>
        <v>99.243523720840457</v>
      </c>
      <c r="BM118" s="2">
        <f t="shared" si="139"/>
        <v>102.63506681464676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93.951999999999998</v>
      </c>
      <c r="CF118" s="2">
        <f t="shared" si="140"/>
        <v>93.983000000000004</v>
      </c>
      <c r="CG118" s="2">
        <f t="shared" si="140"/>
        <v>93.813999999999993</v>
      </c>
      <c r="CH118" s="2">
        <f t="shared" si="140"/>
        <v>97.22</v>
      </c>
      <c r="CI118" s="2">
        <f t="shared" si="140"/>
        <v>96.694999999999993</v>
      </c>
      <c r="CJ118" s="2">
        <f t="shared" si="140"/>
        <v>97.965999999999994</v>
      </c>
      <c r="CK118" s="2">
        <f t="shared" si="140"/>
        <v>99.22</v>
      </c>
      <c r="CL118" s="2">
        <f t="shared" si="140"/>
        <v>96.203000000000003</v>
      </c>
      <c r="CM118" s="2">
        <f t="shared" si="140"/>
        <v>95.224000000000004</v>
      </c>
      <c r="CN118" s="2">
        <f t="shared" si="140"/>
        <v>97.638000000000005</v>
      </c>
      <c r="CO118" s="2">
        <f t="shared" si="140"/>
        <v>97.620999999999995</v>
      </c>
      <c r="CP118" s="2">
        <f t="shared" si="140"/>
        <v>96.344999999999999</v>
      </c>
      <c r="CQ118" s="2">
        <f t="shared" si="140"/>
        <v>94.69</v>
      </c>
      <c r="CR118" s="2">
        <f t="shared" si="140"/>
        <v>99.638000000000005</v>
      </c>
      <c r="CS118" s="2">
        <f t="shared" si="140"/>
        <v>103.52500000000001</v>
      </c>
      <c r="CU118" s="2">
        <f t="shared" si="110"/>
        <v>93.951999999999998</v>
      </c>
      <c r="CV118" s="2">
        <f t="shared" si="111"/>
        <v>93.983000000000004</v>
      </c>
      <c r="CW118" s="2">
        <f t="shared" si="112"/>
        <v>93.813999999999993</v>
      </c>
      <c r="CX118" s="2">
        <f t="shared" si="113"/>
        <v>97.22</v>
      </c>
      <c r="CY118" s="2">
        <f t="shared" si="114"/>
        <v>96.694999999999993</v>
      </c>
      <c r="CZ118" s="2">
        <f t="shared" si="115"/>
        <v>97.965999999999994</v>
      </c>
      <c r="DA118" s="2">
        <f t="shared" si="116"/>
        <v>99.22</v>
      </c>
      <c r="DB118" s="2">
        <f t="shared" si="117"/>
        <v>96.203000000000003</v>
      </c>
      <c r="DC118" s="2">
        <f t="shared" si="118"/>
        <v>95.224000000000004</v>
      </c>
      <c r="DD118" s="2">
        <f t="shared" si="119"/>
        <v>97.638000000000005</v>
      </c>
      <c r="DE118" s="2">
        <f t="shared" si="120"/>
        <v>97.620999999999995</v>
      </c>
      <c r="DF118" s="2">
        <f t="shared" si="121"/>
        <v>96.344999999999999</v>
      </c>
      <c r="DG118" s="2">
        <f t="shared" si="122"/>
        <v>94.69</v>
      </c>
      <c r="DH118" s="2">
        <f t="shared" si="123"/>
        <v>99.638000000000005</v>
      </c>
      <c r="DI118" s="2">
        <f t="shared" si="124"/>
        <v>103.52500000000001</v>
      </c>
      <c r="DK118" s="2">
        <f t="shared" si="148"/>
        <v>113.75406018163913</v>
      </c>
      <c r="DL118" s="2">
        <f t="shared" si="148"/>
        <v>115.56334512195124</v>
      </c>
      <c r="DM118" s="2">
        <f t="shared" si="148"/>
        <v>119.17430101214575</v>
      </c>
      <c r="DN118" s="2">
        <f t="shared" si="148"/>
        <v>124.71015823211877</v>
      </c>
      <c r="DO118" s="2">
        <f t="shared" si="148"/>
        <v>123.90824751066856</v>
      </c>
      <c r="DP118" s="2">
        <f t="shared" si="148"/>
        <v>126.62609618120145</v>
      </c>
      <c r="DQ118" s="2">
        <f t="shared" si="148"/>
        <v>124.51864082503556</v>
      </c>
      <c r="DR118" s="2">
        <f t="shared" si="148"/>
        <v>125.49514457314454</v>
      </c>
      <c r="DS118" s="2">
        <f t="shared" si="148"/>
        <v>125.88675435435432</v>
      </c>
      <c r="DT118" s="2">
        <f t="shared" si="148"/>
        <v>125.52669939939938</v>
      </c>
      <c r="DU118" s="2">
        <f t="shared" si="148"/>
        <v>126.41017081741785</v>
      </c>
      <c r="DV118" s="2">
        <f t="shared" si="148"/>
        <v>122.91047703081232</v>
      </c>
      <c r="DW118" s="2">
        <f t="shared" si="148"/>
        <v>114.81488347338937</v>
      </c>
      <c r="DX118" s="2">
        <f t="shared" si="148"/>
        <v>118.22251047237079</v>
      </c>
      <c r="DY118" s="2">
        <f t="shared" si="148"/>
        <v>105.71120329670329</v>
      </c>
      <c r="EA118" s="2">
        <f t="shared" si="152"/>
        <v>94.424185952171143</v>
      </c>
      <c r="EB118" s="2">
        <f t="shared" si="152"/>
        <v>91.798769775678863</v>
      </c>
      <c r="EC118" s="2">
        <f t="shared" si="152"/>
        <v>94.245768003334234</v>
      </c>
      <c r="ED118" s="2">
        <f t="shared" si="152"/>
        <v>96.823028882833796</v>
      </c>
      <c r="EE118" s="2">
        <f t="shared" si="151"/>
        <v>96.973142225447134</v>
      </c>
      <c r="EF118" s="2">
        <f t="shared" si="151"/>
        <v>98.447858860301054</v>
      </c>
      <c r="EG118" s="2">
        <f t="shared" si="151"/>
        <v>99.069089323755293</v>
      </c>
      <c r="EH118" s="2">
        <f t="shared" si="151"/>
        <v>97.534166190515535</v>
      </c>
      <c r="EI118" s="2">
        <f t="shared" si="151"/>
        <v>96.437976485190035</v>
      </c>
      <c r="EJ118" s="2">
        <f t="shared" si="151"/>
        <v>97.456982889733837</v>
      </c>
      <c r="EK118" s="2">
        <f t="shared" si="151"/>
        <v>95.846234099778513</v>
      </c>
      <c r="EL118" s="2">
        <f t="shared" si="151"/>
        <v>95.376954428066014</v>
      </c>
      <c r="EM118" s="2">
        <f t="shared" si="135"/>
        <v>95.873882629075467</v>
      </c>
      <c r="EN118" s="2">
        <f t="shared" si="135"/>
        <v>99.004762197566208</v>
      </c>
      <c r="EO118" s="2">
        <f t="shared" si="135"/>
        <v>102.59098702486425</v>
      </c>
      <c r="EQ118" s="2">
        <f t="shared" si="149"/>
        <v>94.422902383581203</v>
      </c>
      <c r="ER118" s="2">
        <f t="shared" si="149"/>
        <v>91.413437194696414</v>
      </c>
      <c r="ES118" s="2">
        <f t="shared" si="149"/>
        <v>94.168851133924932</v>
      </c>
      <c r="ET118" s="2">
        <f t="shared" si="149"/>
        <v>96.626486060737292</v>
      </c>
      <c r="EU118" s="2">
        <f t="shared" si="149"/>
        <v>96.823835152253068</v>
      </c>
      <c r="EV118" s="2">
        <f t="shared" si="149"/>
        <v>98.433283236599522</v>
      </c>
      <c r="EW118" s="2">
        <f t="shared" si="149"/>
        <v>99.088331777989751</v>
      </c>
      <c r="EX118" s="2">
        <f t="shared" si="149"/>
        <v>97.502436335620317</v>
      </c>
      <c r="EY118" s="2">
        <f t="shared" si="149"/>
        <v>96.353094965819508</v>
      </c>
      <c r="EZ118" s="2">
        <f t="shared" si="149"/>
        <v>97.343886060100147</v>
      </c>
      <c r="FA118" s="2">
        <f t="shared" si="149"/>
        <v>95.867576207139564</v>
      </c>
      <c r="FB118" s="2">
        <f t="shared" si="149"/>
        <v>95.289801399212948</v>
      </c>
      <c r="FC118" s="2">
        <f t="shared" si="149"/>
        <v>95.861320054676298</v>
      </c>
      <c r="FD118" s="2">
        <f t="shared" si="149"/>
        <v>99.035890927953389</v>
      </c>
      <c r="FE118" s="2">
        <f t="shared" si="149"/>
        <v>102.72811806573446</v>
      </c>
      <c r="FG118" s="2">
        <f t="shared" si="150"/>
        <v>0.98895035745758675</v>
      </c>
      <c r="FH118" s="2">
        <f t="shared" si="150"/>
        <v>0.98986846235948744</v>
      </c>
      <c r="FI118" s="2">
        <f t="shared" si="150"/>
        <v>0.98921556876736383</v>
      </c>
      <c r="FJ118" s="2">
        <f t="shared" si="150"/>
        <v>0.98937003953783742</v>
      </c>
      <c r="FK118" s="2">
        <f t="shared" si="150"/>
        <v>0.98983789460363303</v>
      </c>
      <c r="FL118" s="2">
        <f t="shared" si="150"/>
        <v>0.98933154055564965</v>
      </c>
      <c r="FM118" s="2">
        <f t="shared" si="150"/>
        <v>0.98831531430351127</v>
      </c>
      <c r="FN118" s="2">
        <f t="shared" si="150"/>
        <v>0.98887086257470325</v>
      </c>
      <c r="FO118" s="2">
        <f t="shared" si="150"/>
        <v>0.98847382167473741</v>
      </c>
      <c r="FP118" s="2">
        <f t="shared" si="150"/>
        <v>0.98843677597897139</v>
      </c>
      <c r="FQ118" s="2">
        <f t="shared" si="150"/>
        <v>0.98837316634434891</v>
      </c>
      <c r="FR118" s="2">
        <f t="shared" si="150"/>
        <v>0.98868979873259777</v>
      </c>
      <c r="FS118" s="2">
        <f t="shared" si="150"/>
        <v>0.9892043470745463</v>
      </c>
      <c r="FT118" s="2">
        <f t="shared" si="150"/>
        <v>0.98760148873340947</v>
      </c>
      <c r="FU118" s="2">
        <f t="shared" si="150"/>
        <v>0.98652476488535945</v>
      </c>
      <c r="FW118" s="2">
        <f t="shared" si="141"/>
        <v>1.5632164100920679E-2</v>
      </c>
      <c r="FX118" s="2">
        <f t="shared" si="141"/>
        <v>1.312749083358741E-2</v>
      </c>
      <c r="FY118" s="2">
        <f t="shared" si="141"/>
        <v>1.2925342941582797E-2</v>
      </c>
      <c r="FZ118" s="2">
        <f t="shared" si="141"/>
        <v>1.4220678990357481E-2</v>
      </c>
      <c r="GA118" s="2">
        <f t="shared" si="141"/>
        <v>1.6687817359707768E-2</v>
      </c>
      <c r="GB118" s="2">
        <f t="shared" si="141"/>
        <v>1.6097457411453079E-2</v>
      </c>
      <c r="GC118" s="2">
        <f t="shared" si="141"/>
        <v>1.485228336579332E-2</v>
      </c>
      <c r="GD118" s="2">
        <f t="shared" si="141"/>
        <v>1.7942966959702898E-2</v>
      </c>
      <c r="GE118" s="2">
        <f t="shared" si="141"/>
        <v>2.0052241766366493E-2</v>
      </c>
      <c r="GF118" s="2">
        <f t="shared" si="141"/>
        <v>2.3536739236225093E-2</v>
      </c>
      <c r="GG118" s="2">
        <f t="shared" si="141"/>
        <v>2.3738592748532586E-2</v>
      </c>
      <c r="GH118" s="2">
        <f t="shared" si="141"/>
        <v>2.1226353153424086E-2</v>
      </c>
      <c r="GI118" s="2">
        <f t="shared" si="141"/>
        <v>2.0830245752350377E-2</v>
      </c>
      <c r="GJ118" s="2">
        <f t="shared" si="141"/>
        <v>1.5742844776778391E-2</v>
      </c>
      <c r="GK118" s="2">
        <f t="shared" si="141"/>
        <v>1.483356283190208E-2</v>
      </c>
      <c r="GM118" s="86">
        <f t="shared" si="142"/>
        <v>3.925978426452846E-34</v>
      </c>
      <c r="GN118" s="86">
        <f t="shared" si="142"/>
        <v>5.5622346945838907E-23</v>
      </c>
      <c r="GO118" s="86">
        <f t="shared" si="142"/>
        <v>1.3147780600664227E-31</v>
      </c>
      <c r="GP118" s="86">
        <f t="shared" si="142"/>
        <v>1.4919946973439486E-44</v>
      </c>
      <c r="GQ118" s="86">
        <f t="shared" si="142"/>
        <v>7.1219162958090502E-41</v>
      </c>
      <c r="GR118" s="86">
        <f t="shared" si="142"/>
        <v>6.1100196025298034E-28</v>
      </c>
      <c r="GS118" s="86">
        <f t="shared" si="142"/>
        <v>6.3784634425476935E-32</v>
      </c>
      <c r="GT118" s="86">
        <f t="shared" si="142"/>
        <v>8.5466702506007185E-42</v>
      </c>
      <c r="GU118" s="86">
        <f t="shared" si="142"/>
        <v>1.2415580557350106E-38</v>
      </c>
      <c r="GV118" s="86">
        <f t="shared" si="142"/>
        <v>1.8428709828359371E-38</v>
      </c>
      <c r="GW118" s="86">
        <f t="shared" si="142"/>
        <v>3.2950423112583904E-36</v>
      </c>
      <c r="GX118" s="86">
        <f t="shared" si="142"/>
        <v>2.0441745364394587E-42</v>
      </c>
      <c r="GY118" s="86">
        <f t="shared" si="142"/>
        <v>6.6879442135400978E-31</v>
      </c>
      <c r="GZ118" s="86">
        <f t="shared" si="142"/>
        <v>1.8309229257800167E-41</v>
      </c>
      <c r="HA118" s="86">
        <f t="shared" si="142"/>
        <v>4.9551815107702347E-48</v>
      </c>
      <c r="HC118" s="86">
        <f t="shared" si="73"/>
        <v>1.3113315475791817E-6</v>
      </c>
      <c r="HD118" s="86">
        <f t="shared" si="73"/>
        <v>1.6799230767473676E-3</v>
      </c>
      <c r="HE118" s="86">
        <f t="shared" si="73"/>
        <v>2.5468441145736694E-7</v>
      </c>
      <c r="HF118" s="86">
        <f t="shared" si="73"/>
        <v>6.2645707671426995E-7</v>
      </c>
      <c r="HG118" s="86">
        <f t="shared" si="73"/>
        <v>2.7356366940172602E-8</v>
      </c>
      <c r="HH118" s="86">
        <f t="shared" si="73"/>
        <v>1.2756052652017326E-5</v>
      </c>
      <c r="HI118" s="86">
        <f t="shared" si="138"/>
        <v>1.3178924126841823E-6</v>
      </c>
      <c r="HJ118" s="86">
        <f t="shared" si="138"/>
        <v>3.1749991526029298E-9</v>
      </c>
      <c r="HK118" s="86">
        <f t="shared" si="138"/>
        <v>4.7156676111295627E-9</v>
      </c>
      <c r="HL118" s="86">
        <f t="shared" si="138"/>
        <v>3.0361751570860585E-10</v>
      </c>
      <c r="HM118" s="86">
        <f t="shared" si="138"/>
        <v>1.3158456492143916E-10</v>
      </c>
      <c r="HN118" s="86">
        <f t="shared" si="138"/>
        <v>2.9567766008873567E-9</v>
      </c>
      <c r="HO118" s="86">
        <f t="shared" si="138"/>
        <v>7.3467674843157945E-8</v>
      </c>
      <c r="HP118" s="86">
        <f t="shared" si="138"/>
        <v>1.8429619816080882E-8</v>
      </c>
      <c r="HQ118" s="86">
        <f t="shared" si="138"/>
        <v>6.4243001172403691E-14</v>
      </c>
      <c r="HS118" s="86">
        <f t="shared" si="143"/>
        <v>4.4344402754831738E-5</v>
      </c>
      <c r="HT118" s="86">
        <f t="shared" si="143"/>
        <v>9.025486858904426E-6</v>
      </c>
      <c r="HU118" s="86">
        <f t="shared" si="143"/>
        <v>8.1476534731215755E-6</v>
      </c>
      <c r="HV118" s="86">
        <f t="shared" si="143"/>
        <v>1.1951121786215794E-5</v>
      </c>
      <c r="HW118" s="86">
        <f t="shared" si="143"/>
        <v>2.85472978352057E-5</v>
      </c>
      <c r="HX118" s="86">
        <f t="shared" si="143"/>
        <v>2.4809306951444367E-5</v>
      </c>
      <c r="HY118" s="86">
        <f t="shared" si="143"/>
        <v>1.5057781196517414E-5</v>
      </c>
      <c r="HZ118" s="86">
        <f t="shared" si="143"/>
        <v>6.1669021469564931E-5</v>
      </c>
      <c r="IA118" s="86">
        <f t="shared" si="143"/>
        <v>4.7075526446121016E-5</v>
      </c>
      <c r="IB118" s="86">
        <f t="shared" si="143"/>
        <v>1.1720274498534135E-4</v>
      </c>
      <c r="IC118" s="86">
        <f t="shared" si="143"/>
        <v>1.1571864044593337E-4</v>
      </c>
      <c r="ID118" s="86">
        <f t="shared" si="143"/>
        <v>1.3434874431763618E-4</v>
      </c>
      <c r="IE118" s="86">
        <f t="shared" si="143"/>
        <v>1.4225296190622144E-4</v>
      </c>
      <c r="IF118" s="86">
        <f t="shared" si="143"/>
        <v>8.2980146316813559E-5</v>
      </c>
      <c r="IG118" s="86">
        <f t="shared" si="143"/>
        <v>5.1860346293374578E-4</v>
      </c>
      <c r="II118" s="86">
        <f t="shared" si="144"/>
        <v>3.8989248119374895E-58</v>
      </c>
      <c r="IJ118" s="86">
        <f t="shared" si="144"/>
        <v>2.4990658993437206E-65</v>
      </c>
      <c r="IK118" s="86">
        <f t="shared" si="144"/>
        <v>3.8504771750021302E-69</v>
      </c>
      <c r="IL118" s="86">
        <f t="shared" si="144"/>
        <v>5.953427391790329E-69</v>
      </c>
      <c r="IM118" s="86">
        <f t="shared" si="144"/>
        <v>2.520853124531987E-65</v>
      </c>
      <c r="IN118" s="86">
        <f t="shared" si="144"/>
        <v>5.3539522831582565E-63</v>
      </c>
      <c r="IO118" s="86">
        <f t="shared" si="144"/>
        <v>1.8614834773212547E-68</v>
      </c>
      <c r="IP118" s="86">
        <f t="shared" si="144"/>
        <v>3.9371372439026346E-64</v>
      </c>
      <c r="IQ118" s="86">
        <f t="shared" si="144"/>
        <v>4.4134211457273992E-65</v>
      </c>
      <c r="IR118" s="86">
        <f t="shared" si="144"/>
        <v>2.693332030509356E-60</v>
      </c>
      <c r="IS118" s="86">
        <f t="shared" si="144"/>
        <v>1.1487240967090195E-60</v>
      </c>
      <c r="IT118" s="86">
        <f t="shared" si="144"/>
        <v>1.9165169918544936E-60</v>
      </c>
      <c r="IU118" s="86">
        <f t="shared" si="144"/>
        <v>1.0743499110864008E-59</v>
      </c>
      <c r="IV118" s="86">
        <f t="shared" si="144"/>
        <v>1.2777404392989535E-37</v>
      </c>
      <c r="IW118" s="86">
        <f t="shared" si="144"/>
        <v>1.5106670748430887E-23</v>
      </c>
      <c r="IY118" s="86">
        <f t="shared" si="145"/>
        <v>4.5655734302410918E-5</v>
      </c>
      <c r="IZ118" s="86">
        <f t="shared" si="145"/>
        <v>1.6889485636062721E-3</v>
      </c>
      <c r="JA118" s="86">
        <f t="shared" si="145"/>
        <v>8.4023378845789417E-6</v>
      </c>
      <c r="JB118" s="86">
        <f t="shared" si="145"/>
        <v>1.2577578862930064E-5</v>
      </c>
      <c r="JC118" s="86">
        <f t="shared" si="145"/>
        <v>2.8574654202145873E-5</v>
      </c>
      <c r="JD118" s="86">
        <f t="shared" si="145"/>
        <v>3.7565359603461697E-5</v>
      </c>
      <c r="JE118" s="86">
        <f t="shared" si="145"/>
        <v>1.6375673609201596E-5</v>
      </c>
      <c r="JF118" s="86">
        <f t="shared" si="145"/>
        <v>6.1672196468717531E-5</v>
      </c>
      <c r="JG118" s="86">
        <f t="shared" si="145"/>
        <v>4.7080242113732149E-5</v>
      </c>
      <c r="JH118" s="86">
        <f t="shared" si="145"/>
        <v>1.1720304860285706E-4</v>
      </c>
      <c r="JI118" s="86">
        <f t="shared" si="145"/>
        <v>1.1571877203049829E-4</v>
      </c>
      <c r="JJ118" s="86">
        <f t="shared" si="145"/>
        <v>1.3435170109423706E-4</v>
      </c>
      <c r="JK118" s="86">
        <f t="shared" si="145"/>
        <v>1.4232642958106459E-4</v>
      </c>
      <c r="JL118" s="86">
        <f t="shared" si="145"/>
        <v>8.299857593662964E-5</v>
      </c>
      <c r="JM118" s="86">
        <f t="shared" si="145"/>
        <v>5.1860346299798877E-4</v>
      </c>
    </row>
    <row r="119" spans="2:273" x14ac:dyDescent="0.25">
      <c r="B119" s="2">
        <v>92</v>
      </c>
      <c r="C119" s="37">
        <v>92.286000000000001</v>
      </c>
      <c r="D119" s="37">
        <v>92.424000000000007</v>
      </c>
      <c r="E119" s="37">
        <v>92.932000000000002</v>
      </c>
      <c r="F119" s="37">
        <v>97.728999999999999</v>
      </c>
      <c r="G119" s="37">
        <v>96.948999999999998</v>
      </c>
      <c r="H119" s="37">
        <v>96.813999999999993</v>
      </c>
      <c r="I119" s="37">
        <v>98.644000000000005</v>
      </c>
      <c r="J119" s="37">
        <v>99.034000000000006</v>
      </c>
      <c r="K119" s="37">
        <v>94.293000000000006</v>
      </c>
      <c r="L119" s="37">
        <v>97.241</v>
      </c>
      <c r="M119" s="37">
        <v>95.5</v>
      </c>
      <c r="N119" s="37">
        <v>95.120999999999995</v>
      </c>
      <c r="O119" s="37">
        <v>95.293000000000006</v>
      </c>
      <c r="P119" s="37">
        <v>98.879000000000005</v>
      </c>
      <c r="Q119" s="37">
        <v>103.831</v>
      </c>
      <c r="S119" s="4">
        <f t="shared" si="146"/>
        <v>94.47323752143437</v>
      </c>
      <c r="T119" s="4">
        <f t="shared" si="146"/>
        <v>91.859331716821103</v>
      </c>
      <c r="U119" s="4">
        <f t="shared" si="146"/>
        <v>94.307023357177869</v>
      </c>
      <c r="V119" s="4">
        <f t="shared" si="146"/>
        <v>96.900871180327542</v>
      </c>
      <c r="W119" s="4">
        <f t="shared" si="146"/>
        <v>97.026207211368146</v>
      </c>
      <c r="X119" s="4">
        <f t="shared" si="146"/>
        <v>98.547908013750813</v>
      </c>
      <c r="Y119" s="4">
        <f t="shared" si="146"/>
        <v>99.162580632355542</v>
      </c>
      <c r="Z119" s="4">
        <f t="shared" si="146"/>
        <v>97.633852397522219</v>
      </c>
      <c r="AA119" s="4">
        <f t="shared" si="146"/>
        <v>96.581296490469398</v>
      </c>
      <c r="AB119" s="4">
        <f t="shared" si="146"/>
        <v>97.581823410753472</v>
      </c>
      <c r="AC119" s="4">
        <f t="shared" si="146"/>
        <v>96.05626181866748</v>
      </c>
      <c r="AD119" s="4">
        <f t="shared" si="146"/>
        <v>95.532139930032073</v>
      </c>
      <c r="AE119" s="4">
        <f t="shared" si="146"/>
        <v>95.942151975824302</v>
      </c>
      <c r="AF119" s="4">
        <f t="shared" si="146"/>
        <v>99.131312171290404</v>
      </c>
      <c r="AG119" s="4">
        <f t="shared" si="146"/>
        <v>103.00283054299716</v>
      </c>
      <c r="AI119" s="4">
        <f t="shared" si="147"/>
        <v>-2.1872375214343691</v>
      </c>
      <c r="AJ119" s="4">
        <f t="shared" si="147"/>
        <v>0.56466828317890361</v>
      </c>
      <c r="AK119" s="4">
        <f t="shared" si="147"/>
        <v>-1.3750233571778665</v>
      </c>
      <c r="AL119" s="4">
        <f t="shared" si="147"/>
        <v>0.82812881967245744</v>
      </c>
      <c r="AM119" s="4">
        <f t="shared" si="147"/>
        <v>-7.7207211368147455E-2</v>
      </c>
      <c r="AN119" s="4">
        <f t="shared" si="147"/>
        <v>-1.7339080137508205</v>
      </c>
      <c r="AO119" s="4">
        <f t="shared" si="147"/>
        <v>-0.51858063235553686</v>
      </c>
      <c r="AP119" s="4">
        <f t="shared" si="147"/>
        <v>1.4001476024777872</v>
      </c>
      <c r="AQ119" s="4">
        <f t="shared" si="147"/>
        <v>-2.2882964904693921</v>
      </c>
      <c r="AR119" s="4">
        <f t="shared" si="147"/>
        <v>-0.34082341075347244</v>
      </c>
      <c r="AS119" s="4">
        <f t="shared" si="147"/>
        <v>-0.5562618186674797</v>
      </c>
      <c r="AT119" s="4">
        <f t="shared" si="147"/>
        <v>-0.41113993003207838</v>
      </c>
      <c r="AU119" s="4">
        <f t="shared" si="147"/>
        <v>-0.64915197582429585</v>
      </c>
      <c r="AV119" s="4">
        <f t="shared" si="147"/>
        <v>-0.25231217129039862</v>
      </c>
      <c r="AW119" s="4">
        <f t="shared" si="147"/>
        <v>0.8281694570028435</v>
      </c>
      <c r="AY119" s="2">
        <f t="shared" si="139"/>
        <v>94.472628358701911</v>
      </c>
      <c r="AZ119" s="2">
        <f t="shared" si="139"/>
        <v>91.849106816342101</v>
      </c>
      <c r="BA119" s="2">
        <f t="shared" si="139"/>
        <v>94.306151217209973</v>
      </c>
      <c r="BB119" s="2">
        <f t="shared" si="139"/>
        <v>96.898799171366818</v>
      </c>
      <c r="BC119" s="2">
        <f t="shared" si="139"/>
        <v>97.020672239527002</v>
      </c>
      <c r="BD119" s="2">
        <f t="shared" si="139"/>
        <v>98.542453707352166</v>
      </c>
      <c r="BE119" s="2">
        <f t="shared" si="139"/>
        <v>99.158568423833671</v>
      </c>
      <c r="BF119" s="2">
        <f t="shared" si="139"/>
        <v>97.617085700579665</v>
      </c>
      <c r="BG119" s="2">
        <f t="shared" si="139"/>
        <v>96.566437378368761</v>
      </c>
      <c r="BH119" s="2">
        <f t="shared" si="139"/>
        <v>97.544110950151492</v>
      </c>
      <c r="BI119" s="2">
        <f t="shared" si="139"/>
        <v>96.013175957802744</v>
      </c>
      <c r="BJ119" s="2">
        <f t="shared" si="139"/>
        <v>95.483581612533044</v>
      </c>
      <c r="BK119" s="2">
        <f t="shared" si="139"/>
        <v>95.887634279904987</v>
      </c>
      <c r="BL119" s="2">
        <f t="shared" si="139"/>
        <v>99.064397399996906</v>
      </c>
      <c r="BM119" s="2">
        <f t="shared" si="139"/>
        <v>102.49344997344917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92.286000000000001</v>
      </c>
      <c r="CF119" s="2">
        <f t="shared" si="140"/>
        <v>92.424000000000007</v>
      </c>
      <c r="CG119" s="2">
        <f t="shared" si="140"/>
        <v>92.932000000000002</v>
      </c>
      <c r="CH119" s="2">
        <f t="shared" si="140"/>
        <v>97.728999999999999</v>
      </c>
      <c r="CI119" s="2">
        <f t="shared" si="140"/>
        <v>96.948999999999998</v>
      </c>
      <c r="CJ119" s="2">
        <f t="shared" si="140"/>
        <v>96.813999999999993</v>
      </c>
      <c r="CK119" s="2">
        <f t="shared" si="140"/>
        <v>98.644000000000005</v>
      </c>
      <c r="CL119" s="2">
        <f t="shared" si="140"/>
        <v>99.034000000000006</v>
      </c>
      <c r="CM119" s="2">
        <f t="shared" si="140"/>
        <v>94.293000000000006</v>
      </c>
      <c r="CN119" s="2">
        <f t="shared" si="140"/>
        <v>97.241</v>
      </c>
      <c r="CO119" s="2">
        <f t="shared" si="140"/>
        <v>95.5</v>
      </c>
      <c r="CP119" s="2">
        <f t="shared" si="140"/>
        <v>95.120999999999995</v>
      </c>
      <c r="CQ119" s="2">
        <f t="shared" si="140"/>
        <v>95.293000000000006</v>
      </c>
      <c r="CR119" s="2">
        <f t="shared" si="140"/>
        <v>98.879000000000005</v>
      </c>
      <c r="CS119" s="2">
        <f t="shared" si="140"/>
        <v>103.831</v>
      </c>
      <c r="CU119" s="2">
        <f t="shared" si="110"/>
        <v>92.286000000000001</v>
      </c>
      <c r="CV119" s="2">
        <f t="shared" si="111"/>
        <v>92.424000000000007</v>
      </c>
      <c r="CW119" s="2">
        <f t="shared" si="112"/>
        <v>92.932000000000002</v>
      </c>
      <c r="CX119" s="2">
        <f t="shared" si="113"/>
        <v>97.728999999999999</v>
      </c>
      <c r="CY119" s="2">
        <f t="shared" si="114"/>
        <v>96.948999999999998</v>
      </c>
      <c r="CZ119" s="2">
        <f t="shared" si="115"/>
        <v>96.813999999999993</v>
      </c>
      <c r="DA119" s="2">
        <f t="shared" si="116"/>
        <v>98.644000000000005</v>
      </c>
      <c r="DB119" s="2">
        <f t="shared" si="117"/>
        <v>99.034000000000006</v>
      </c>
      <c r="DC119" s="2">
        <f t="shared" si="118"/>
        <v>94.293000000000006</v>
      </c>
      <c r="DD119" s="2">
        <f t="shared" si="119"/>
        <v>97.241</v>
      </c>
      <c r="DE119" s="2">
        <f t="shared" si="120"/>
        <v>95.5</v>
      </c>
      <c r="DF119" s="2">
        <f t="shared" si="121"/>
        <v>95.120999999999995</v>
      </c>
      <c r="DG119" s="2">
        <f t="shared" si="122"/>
        <v>95.293000000000006</v>
      </c>
      <c r="DH119" s="2">
        <f t="shared" si="123"/>
        <v>98.879000000000005</v>
      </c>
      <c r="DI119" s="2">
        <f t="shared" si="124"/>
        <v>103.831</v>
      </c>
      <c r="DK119" s="2">
        <f t="shared" si="148"/>
        <v>113.82391968486705</v>
      </c>
      <c r="DL119" s="2">
        <f t="shared" si="148"/>
        <v>115.64994634146345</v>
      </c>
      <c r="DM119" s="2">
        <f t="shared" si="148"/>
        <v>119.32145141700404</v>
      </c>
      <c r="DN119" s="2">
        <f t="shared" si="148"/>
        <v>124.87862280701756</v>
      </c>
      <c r="DO119" s="2">
        <f t="shared" si="148"/>
        <v>124.02170128022759</v>
      </c>
      <c r="DP119" s="2">
        <f t="shared" si="148"/>
        <v>126.78780523033156</v>
      </c>
      <c r="DQ119" s="2">
        <f t="shared" si="148"/>
        <v>124.67020625889047</v>
      </c>
      <c r="DR119" s="2">
        <f t="shared" si="148"/>
        <v>125.66148704418703</v>
      </c>
      <c r="DS119" s="2">
        <f t="shared" si="148"/>
        <v>126.07639811239808</v>
      </c>
      <c r="DT119" s="2">
        <f t="shared" si="148"/>
        <v>125.70758794508792</v>
      </c>
      <c r="DU119" s="2">
        <f t="shared" si="148"/>
        <v>126.65609304812831</v>
      </c>
      <c r="DV119" s="2">
        <f t="shared" si="148"/>
        <v>123.11283809523809</v>
      </c>
      <c r="DW119" s="2">
        <f t="shared" si="148"/>
        <v>114.9160761904762</v>
      </c>
      <c r="DX119" s="2">
        <f t="shared" si="148"/>
        <v>118.34943627450981</v>
      </c>
      <c r="DY119" s="2">
        <f t="shared" si="148"/>
        <v>105.61681318681318</v>
      </c>
      <c r="EA119" s="2">
        <f t="shared" si="152"/>
        <v>94.275458666322294</v>
      </c>
      <c r="EB119" s="2">
        <f t="shared" si="152"/>
        <v>91.632131232403964</v>
      </c>
      <c r="EC119" s="2">
        <f t="shared" si="152"/>
        <v>94.058428507635966</v>
      </c>
      <c r="ED119" s="2">
        <f t="shared" si="152"/>
        <v>96.627433726914944</v>
      </c>
      <c r="EE119" s="2">
        <f t="shared" si="151"/>
        <v>96.770302237602635</v>
      </c>
      <c r="EF119" s="2">
        <f t="shared" si="151"/>
        <v>98.264905145808399</v>
      </c>
      <c r="EG119" s="2">
        <f t="shared" si="151"/>
        <v>98.883202036715957</v>
      </c>
      <c r="EH119" s="2">
        <f t="shared" si="151"/>
        <v>97.329796053174817</v>
      </c>
      <c r="EI119" s="2">
        <f t="shared" si="151"/>
        <v>96.254267837375465</v>
      </c>
      <c r="EJ119" s="2">
        <f t="shared" si="151"/>
        <v>97.246190114068426</v>
      </c>
      <c r="EK119" s="2">
        <f t="shared" si="151"/>
        <v>95.683942648454803</v>
      </c>
      <c r="EL119" s="2">
        <f t="shared" si="151"/>
        <v>95.197109297865438</v>
      </c>
      <c r="EM119" s="2">
        <f t="shared" si="135"/>
        <v>95.698506657158077</v>
      </c>
      <c r="EN119" s="2">
        <f t="shared" si="135"/>
        <v>98.843126857551894</v>
      </c>
      <c r="EO119" s="2">
        <f t="shared" si="135"/>
        <v>102.45345310088597</v>
      </c>
      <c r="EQ119" s="2">
        <f t="shared" si="149"/>
        <v>94.274315548483457</v>
      </c>
      <c r="ER119" s="2">
        <f t="shared" si="149"/>
        <v>91.273975401256081</v>
      </c>
      <c r="ES119" s="2">
        <f t="shared" si="149"/>
        <v>93.988613096688113</v>
      </c>
      <c r="ET119" s="2">
        <f t="shared" si="149"/>
        <v>96.449153824500627</v>
      </c>
      <c r="EU119" s="2">
        <f t="shared" si="149"/>
        <v>96.637797954692687</v>
      </c>
      <c r="EV119" s="2">
        <f t="shared" si="149"/>
        <v>98.25168956412881</v>
      </c>
      <c r="EW119" s="2">
        <f t="shared" si="149"/>
        <v>98.900592908148809</v>
      </c>
      <c r="EX119" s="2">
        <f t="shared" si="149"/>
        <v>97.301492551290835</v>
      </c>
      <c r="EY119" s="2">
        <f t="shared" si="149"/>
        <v>96.179581900128056</v>
      </c>
      <c r="EZ119" s="2">
        <f t="shared" si="149"/>
        <v>97.147830856983845</v>
      </c>
      <c r="FA119" s="2">
        <f t="shared" si="149"/>
        <v>95.702215754173665</v>
      </c>
      <c r="FB119" s="2">
        <f t="shared" si="149"/>
        <v>95.12107576987944</v>
      </c>
      <c r="FC119" s="2">
        <f t="shared" si="149"/>
        <v>95.68693729701809</v>
      </c>
      <c r="FD119" s="2">
        <f t="shared" si="149"/>
        <v>98.86984866788805</v>
      </c>
      <c r="FE119" s="2">
        <f t="shared" si="149"/>
        <v>102.51960600467605</v>
      </c>
      <c r="FG119" s="2">
        <f t="shared" si="150"/>
        <v>0.98991279896148099</v>
      </c>
      <c r="FH119" s="2">
        <f t="shared" si="150"/>
        <v>0.99075168329730112</v>
      </c>
      <c r="FI119" s="2">
        <f t="shared" si="150"/>
        <v>0.99015513990330473</v>
      </c>
      <c r="FJ119" s="2">
        <f t="shared" si="150"/>
        <v>0.99029628474502795</v>
      </c>
      <c r="FK119" s="2">
        <f t="shared" si="150"/>
        <v>0.99072375532612766</v>
      </c>
      <c r="FL119" s="2">
        <f t="shared" si="150"/>
        <v>0.99026110736338235</v>
      </c>
      <c r="FM119" s="2">
        <f t="shared" si="150"/>
        <v>0.98933247243122702</v>
      </c>
      <c r="FN119" s="2">
        <f t="shared" si="150"/>
        <v>0.98984015707570205</v>
      </c>
      <c r="FO119" s="2">
        <f t="shared" si="150"/>
        <v>0.98947732856117887</v>
      </c>
      <c r="FP119" s="2">
        <f t="shared" si="150"/>
        <v>0.98944347373998764</v>
      </c>
      <c r="FQ119" s="2">
        <f t="shared" si="150"/>
        <v>0.98938534250898325</v>
      </c>
      <c r="FR119" s="2">
        <f t="shared" si="150"/>
        <v>0.98967469836557798</v>
      </c>
      <c r="FS119" s="2">
        <f t="shared" si="150"/>
        <v>0.99014488613707197</v>
      </c>
      <c r="FT119" s="2">
        <f t="shared" si="150"/>
        <v>0.98868007403409219</v>
      </c>
      <c r="FU119" s="2">
        <f t="shared" si="150"/>
        <v>0.98769585079505662</v>
      </c>
      <c r="FW119" s="2">
        <f t="shared" si="141"/>
        <v>1.7114515616074716E-2</v>
      </c>
      <c r="FX119" s="2">
        <f t="shared" si="141"/>
        <v>1.4375800278896128E-2</v>
      </c>
      <c r="FY119" s="2">
        <f t="shared" si="141"/>
        <v>1.4154705600303134E-2</v>
      </c>
      <c r="FZ119" s="2">
        <f t="shared" si="141"/>
        <v>1.5571300848968342E-2</v>
      </c>
      <c r="GA119" s="2">
        <f t="shared" si="141"/>
        <v>1.8268415535009398E-2</v>
      </c>
      <c r="GB119" s="2">
        <f t="shared" si="141"/>
        <v>1.7623141380893225E-2</v>
      </c>
      <c r="GC119" s="2">
        <f t="shared" si="141"/>
        <v>1.626190284319173E-2</v>
      </c>
      <c r="GD119" s="2">
        <f t="shared" si="141"/>
        <v>1.9640073015151187E-2</v>
      </c>
      <c r="GE119" s="2">
        <f t="shared" si="141"/>
        <v>2.1944392169237333E-2</v>
      </c>
      <c r="GF119" s="2">
        <f t="shared" si="141"/>
        <v>2.5749050895813932E-2</v>
      </c>
      <c r="GG119" s="2">
        <f t="shared" si="141"/>
        <v>2.5969372828180074E-2</v>
      </c>
      <c r="GH119" s="2">
        <f t="shared" si="141"/>
        <v>2.3226667981431602E-2</v>
      </c>
      <c r="GI119" s="2">
        <f t="shared" si="141"/>
        <v>2.2794101789773036E-2</v>
      </c>
      <c r="GJ119" s="2">
        <f t="shared" si="141"/>
        <v>1.7235508042145367E-2</v>
      </c>
      <c r="GK119" s="2">
        <f t="shared" si="141"/>
        <v>1.6241434849023424E-2</v>
      </c>
      <c r="GM119" s="86">
        <f t="shared" si="142"/>
        <v>2.9833260155217839E-36</v>
      </c>
      <c r="GN119" s="86">
        <f t="shared" si="142"/>
        <v>2.1314315706875119E-24</v>
      </c>
      <c r="GO119" s="86">
        <f t="shared" si="142"/>
        <v>1.43464339457664E-33</v>
      </c>
      <c r="GP119" s="86">
        <f t="shared" si="142"/>
        <v>2.4192542620129649E-47</v>
      </c>
      <c r="GQ119" s="86">
        <f t="shared" si="142"/>
        <v>2.2813289972508947E-43</v>
      </c>
      <c r="GR119" s="86">
        <f t="shared" si="142"/>
        <v>1.2386959470364514E-29</v>
      </c>
      <c r="GS119" s="86">
        <f t="shared" si="142"/>
        <v>6.788834306181623E-34</v>
      </c>
      <c r="GT119" s="86">
        <f t="shared" si="142"/>
        <v>2.3509351111967452E-44</v>
      </c>
      <c r="GU119" s="86">
        <f t="shared" si="142"/>
        <v>5.4163376687329139E-41</v>
      </c>
      <c r="GV119" s="86">
        <f t="shared" si="142"/>
        <v>8.5497548842125168E-41</v>
      </c>
      <c r="GW119" s="86">
        <f t="shared" si="142"/>
        <v>2.2821076331105434E-38</v>
      </c>
      <c r="GX119" s="86">
        <f t="shared" si="142"/>
        <v>5.7176632374066245E-45</v>
      </c>
      <c r="GY119" s="86">
        <f t="shared" si="142"/>
        <v>1.029487430934452E-32</v>
      </c>
      <c r="GZ119" s="86">
        <f t="shared" si="142"/>
        <v>5.5624403034033288E-44</v>
      </c>
      <c r="HA119" s="86">
        <f t="shared" si="142"/>
        <v>8.433154180882865E-51</v>
      </c>
      <c r="HC119" s="86">
        <f t="shared" si="73"/>
        <v>1.1554225927825721E-7</v>
      </c>
      <c r="HD119" s="86">
        <f t="shared" si="73"/>
        <v>5.6406915986879469E-4</v>
      </c>
      <c r="HE119" s="86">
        <f t="shared" si="73"/>
        <v>1.5487812654681905E-8</v>
      </c>
      <c r="HF119" s="86">
        <f t="shared" si="73"/>
        <v>5.4170949032780873E-8</v>
      </c>
      <c r="HG119" s="86">
        <f t="shared" si="73"/>
        <v>1.6943838225704813E-9</v>
      </c>
      <c r="HH119" s="86">
        <f t="shared" si="73"/>
        <v>2.1126537263113902E-6</v>
      </c>
      <c r="HI119" s="86">
        <f t="shared" si="138"/>
        <v>1.4080386855352851E-7</v>
      </c>
      <c r="HJ119" s="86">
        <f t="shared" si="138"/>
        <v>1.5778653951420766E-10</v>
      </c>
      <c r="HK119" s="86">
        <f t="shared" si="138"/>
        <v>2.7103331154042594E-10</v>
      </c>
      <c r="HL119" s="86">
        <f t="shared" si="138"/>
        <v>1.2809714218029426E-11</v>
      </c>
      <c r="HM119" s="86">
        <f t="shared" si="138"/>
        <v>5.4965053156832678E-12</v>
      </c>
      <c r="HN119" s="86">
        <f t="shared" si="138"/>
        <v>1.8664454560752598E-10</v>
      </c>
      <c r="HO119" s="86">
        <f t="shared" si="138"/>
        <v>7.4970573982538144E-9</v>
      </c>
      <c r="HP119" s="86">
        <f t="shared" si="138"/>
        <v>1.3330852571245566E-9</v>
      </c>
      <c r="HQ119" s="86">
        <f t="shared" si="138"/>
        <v>1.1115978987164775E-15</v>
      </c>
      <c r="HS119" s="86">
        <f t="shared" si="143"/>
        <v>9.7837334231220207E-5</v>
      </c>
      <c r="HT119" s="86">
        <f t="shared" si="143"/>
        <v>2.1555477947222519E-5</v>
      </c>
      <c r="HU119" s="86">
        <f t="shared" si="143"/>
        <v>1.9975069124470187E-5</v>
      </c>
      <c r="HV119" s="86">
        <f t="shared" si="143"/>
        <v>2.9384714673113026E-5</v>
      </c>
      <c r="HW119" s="86">
        <f t="shared" si="143"/>
        <v>6.8284990288175598E-5</v>
      </c>
      <c r="HX119" s="86">
        <f t="shared" si="143"/>
        <v>5.8328475335440206E-5</v>
      </c>
      <c r="HY119" s="86">
        <f t="shared" si="143"/>
        <v>3.688237133796464E-5</v>
      </c>
      <c r="HZ119" s="86">
        <f t="shared" si="143"/>
        <v>1.4354815125164352E-4</v>
      </c>
      <c r="IA119" s="86">
        <f t="shared" si="143"/>
        <v>1.1442095791610086E-4</v>
      </c>
      <c r="IB119" s="86">
        <f t="shared" si="143"/>
        <v>2.734735106855121E-4</v>
      </c>
      <c r="IC119" s="86">
        <f t="shared" si="143"/>
        <v>2.7141586732568328E-4</v>
      </c>
      <c r="ID119" s="86">
        <f t="shared" si="143"/>
        <v>3.0471193154696429E-4</v>
      </c>
      <c r="IE119" s="86">
        <f t="shared" si="143"/>
        <v>3.1884631349799597E-4</v>
      </c>
      <c r="IF119" s="86">
        <f t="shared" si="143"/>
        <v>1.8302043773839175E-4</v>
      </c>
      <c r="IG119" s="86">
        <f t="shared" si="143"/>
        <v>9.6481802878712404E-4</v>
      </c>
      <c r="II119" s="86">
        <f t="shared" si="144"/>
        <v>1.168347843718899E-55</v>
      </c>
      <c r="IJ119" s="86">
        <f t="shared" si="144"/>
        <v>1.1920585019473641E-62</v>
      </c>
      <c r="IK119" s="86">
        <f t="shared" si="144"/>
        <v>2.5950856323155113E-66</v>
      </c>
      <c r="IL119" s="86">
        <f t="shared" si="144"/>
        <v>4.5624833843608279E-66</v>
      </c>
      <c r="IM119" s="86">
        <f t="shared" si="144"/>
        <v>1.7303935561558015E-62</v>
      </c>
      <c r="IN119" s="86">
        <f t="shared" si="144"/>
        <v>2.7390179746509989E-60</v>
      </c>
      <c r="IO119" s="86">
        <f t="shared" si="144"/>
        <v>1.4549506772076351E-65</v>
      </c>
      <c r="IP119" s="86">
        <f t="shared" si="144"/>
        <v>2.6875467070473911E-61</v>
      </c>
      <c r="IQ119" s="86">
        <f t="shared" si="144"/>
        <v>4.0258720432369466E-62</v>
      </c>
      <c r="IR119" s="86">
        <f t="shared" si="144"/>
        <v>1.9320418888653715E-57</v>
      </c>
      <c r="IS119" s="86">
        <f t="shared" si="144"/>
        <v>8.722231994259256E-58</v>
      </c>
      <c r="IT119" s="86">
        <f t="shared" si="144"/>
        <v>1.1679066433595204E-57</v>
      </c>
      <c r="IU119" s="86">
        <f t="shared" si="144"/>
        <v>5.8483435217671828E-57</v>
      </c>
      <c r="IV119" s="86">
        <f t="shared" si="144"/>
        <v>4.8743526369108518E-36</v>
      </c>
      <c r="IW119" s="86">
        <f t="shared" si="144"/>
        <v>1.3540308964475163E-22</v>
      </c>
      <c r="IY119" s="86">
        <f t="shared" si="145"/>
        <v>9.7952876490498467E-5</v>
      </c>
      <c r="IZ119" s="86">
        <f t="shared" si="145"/>
        <v>5.8562463781601721E-4</v>
      </c>
      <c r="JA119" s="86">
        <f t="shared" si="145"/>
        <v>1.999055693712487E-5</v>
      </c>
      <c r="JB119" s="86">
        <f t="shared" si="145"/>
        <v>2.9438885622145807E-5</v>
      </c>
      <c r="JC119" s="86">
        <f t="shared" si="145"/>
        <v>6.8286684671998164E-5</v>
      </c>
      <c r="JD119" s="86">
        <f t="shared" si="145"/>
        <v>6.0441129061751594E-5</v>
      </c>
      <c r="JE119" s="86">
        <f t="shared" si="145"/>
        <v>3.7023175206518166E-5</v>
      </c>
      <c r="JF119" s="86">
        <f t="shared" si="145"/>
        <v>1.4354830903818303E-4</v>
      </c>
      <c r="JG119" s="86">
        <f t="shared" si="145"/>
        <v>1.144212289494124E-4</v>
      </c>
      <c r="JH119" s="86">
        <f t="shared" si="145"/>
        <v>2.7347352349522632E-4</v>
      </c>
      <c r="JI119" s="86">
        <f t="shared" si="145"/>
        <v>2.714158728221886E-4</v>
      </c>
      <c r="JJ119" s="86">
        <f t="shared" si="145"/>
        <v>3.0471211819150992E-4</v>
      </c>
      <c r="JK119" s="86">
        <f t="shared" si="145"/>
        <v>3.188538105553942E-4</v>
      </c>
      <c r="JL119" s="86">
        <f t="shared" si="145"/>
        <v>1.8302177082364887E-4</v>
      </c>
      <c r="JM119" s="86">
        <f t="shared" si="145"/>
        <v>9.6481802878823567E-4</v>
      </c>
    </row>
    <row r="120" spans="2:273" x14ac:dyDescent="0.25">
      <c r="B120" s="2">
        <v>93</v>
      </c>
      <c r="C120" s="37">
        <v>93.905000000000001</v>
      </c>
      <c r="D120" s="37">
        <v>89.983000000000004</v>
      </c>
      <c r="E120" s="37">
        <v>95.763000000000005</v>
      </c>
      <c r="F120" s="37">
        <v>97.915000000000006</v>
      </c>
      <c r="G120" s="37">
        <v>97.186000000000007</v>
      </c>
      <c r="H120" s="37">
        <v>97.728999999999999</v>
      </c>
      <c r="I120" s="37">
        <v>97.254000000000005</v>
      </c>
      <c r="J120" s="37">
        <v>97.474999999999994</v>
      </c>
      <c r="K120" s="37">
        <v>97.275999999999996</v>
      </c>
      <c r="L120" s="37">
        <v>97.465999999999994</v>
      </c>
      <c r="M120" s="37">
        <v>96.085999999999999</v>
      </c>
      <c r="N120" s="37">
        <v>96.5</v>
      </c>
      <c r="O120" s="37">
        <v>97.31</v>
      </c>
      <c r="P120" s="37">
        <v>98.241</v>
      </c>
      <c r="Q120" s="37">
        <v>103.96599999999999</v>
      </c>
      <c r="S120" s="4">
        <f t="shared" si="146"/>
        <v>94.309963968459826</v>
      </c>
      <c r="T120" s="4">
        <f t="shared" si="146"/>
        <v>91.668599802758337</v>
      </c>
      <c r="U120" s="4">
        <f t="shared" si="146"/>
        <v>94.102120703152309</v>
      </c>
      <c r="V120" s="4">
        <f t="shared" si="146"/>
        <v>96.687257217971663</v>
      </c>
      <c r="W120" s="4">
        <f t="shared" si="146"/>
        <v>96.810711886500002</v>
      </c>
      <c r="X120" s="4">
        <f t="shared" si="146"/>
        <v>98.350116311008776</v>
      </c>
      <c r="Y120" s="4">
        <f t="shared" si="146"/>
        <v>98.961024528080145</v>
      </c>
      <c r="Z120" s="4">
        <f t="shared" si="146"/>
        <v>97.426794090475752</v>
      </c>
      <c r="AA120" s="4">
        <f t="shared" si="146"/>
        <v>96.391965220728679</v>
      </c>
      <c r="AB120" s="4">
        <f t="shared" si="146"/>
        <v>97.391038586783793</v>
      </c>
      <c r="AC120" s="4">
        <f t="shared" si="146"/>
        <v>95.917898507752568</v>
      </c>
      <c r="AD120" s="4">
        <f t="shared" si="146"/>
        <v>95.382732973765556</v>
      </c>
      <c r="AE120" s="4">
        <f t="shared" si="146"/>
        <v>95.809784252612602</v>
      </c>
      <c r="AF120" s="4">
        <f t="shared" si="146"/>
        <v>99.022297470978714</v>
      </c>
      <c r="AG120" s="4">
        <f t="shared" si="146"/>
        <v>103.23280408160416</v>
      </c>
      <c r="AI120" s="4">
        <f t="shared" si="147"/>
        <v>-0.40496396845982474</v>
      </c>
      <c r="AJ120" s="4">
        <f t="shared" si="147"/>
        <v>-1.6855998027583325</v>
      </c>
      <c r="AK120" s="4">
        <f t="shared" si="147"/>
        <v>1.6608792968476962</v>
      </c>
      <c r="AL120" s="4">
        <f t="shared" si="147"/>
        <v>1.2277427820283435</v>
      </c>
      <c r="AM120" s="4">
        <f t="shared" si="147"/>
        <v>0.37528811350000524</v>
      </c>
      <c r="AN120" s="4">
        <f t="shared" si="147"/>
        <v>-0.62111631100877673</v>
      </c>
      <c r="AO120" s="4">
        <f t="shared" si="147"/>
        <v>-1.7070245280801402</v>
      </c>
      <c r="AP120" s="4">
        <f t="shared" si="147"/>
        <v>4.8205909524241974E-2</v>
      </c>
      <c r="AQ120" s="4">
        <f t="shared" si="147"/>
        <v>0.88403477927131746</v>
      </c>
      <c r="AR120" s="4">
        <f t="shared" si="147"/>
        <v>7.4961413216200867E-2</v>
      </c>
      <c r="AS120" s="4">
        <f t="shared" si="147"/>
        <v>0.16810149224743043</v>
      </c>
      <c r="AT120" s="4">
        <f t="shared" si="147"/>
        <v>1.117267026234444</v>
      </c>
      <c r="AU120" s="4">
        <f t="shared" si="147"/>
        <v>1.5002157473874007</v>
      </c>
      <c r="AV120" s="4">
        <f t="shared" si="147"/>
        <v>-0.78129747097871416</v>
      </c>
      <c r="AW120" s="4">
        <f t="shared" si="147"/>
        <v>0.73319591839583609</v>
      </c>
      <c r="AY120" s="2">
        <f t="shared" si="139"/>
        <v>94.308723800587344</v>
      </c>
      <c r="AZ120" s="2">
        <f t="shared" si="139"/>
        <v>91.665165289321735</v>
      </c>
      <c r="BA120" s="2">
        <f t="shared" si="139"/>
        <v>94.100146577338109</v>
      </c>
      <c r="BB120" s="2">
        <f t="shared" si="139"/>
        <v>96.682568917060195</v>
      </c>
      <c r="BC120" s="2">
        <f t="shared" si="139"/>
        <v>96.798562899859235</v>
      </c>
      <c r="BD120" s="2">
        <f t="shared" si="139"/>
        <v>98.338343623978503</v>
      </c>
      <c r="BE120" s="2">
        <f t="shared" si="139"/>
        <v>98.951992430880154</v>
      </c>
      <c r="BF120" s="2">
        <f t="shared" si="139"/>
        <v>97.391082389785055</v>
      </c>
      <c r="BG120" s="2">
        <f t="shared" si="139"/>
        <v>96.359058998986526</v>
      </c>
      <c r="BH120" s="2">
        <f t="shared" si="139"/>
        <v>97.311088360893095</v>
      </c>
      <c r="BI120" s="2">
        <f t="shared" si="139"/>
        <v>95.826150388270207</v>
      </c>
      <c r="BJ120" s="2">
        <f t="shared" si="139"/>
        <v>95.282332607526484</v>
      </c>
      <c r="BK120" s="2">
        <f t="shared" si="139"/>
        <v>95.698231742064621</v>
      </c>
      <c r="BL120" s="2">
        <f t="shared" si="139"/>
        <v>98.886476453003738</v>
      </c>
      <c r="BM120" s="2">
        <f t="shared" si="139"/>
        <v>102.35185421850989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93.905000000000001</v>
      </c>
      <c r="CF120" s="2">
        <f t="shared" si="140"/>
        <v>89.983000000000004</v>
      </c>
      <c r="CG120" s="2">
        <f t="shared" si="140"/>
        <v>95.763000000000005</v>
      </c>
      <c r="CH120" s="2">
        <f t="shared" si="140"/>
        <v>97.915000000000006</v>
      </c>
      <c r="CI120" s="2">
        <f t="shared" si="140"/>
        <v>97.186000000000007</v>
      </c>
      <c r="CJ120" s="2">
        <f t="shared" si="140"/>
        <v>97.728999999999999</v>
      </c>
      <c r="CK120" s="2">
        <f t="shared" si="140"/>
        <v>97.254000000000005</v>
      </c>
      <c r="CL120" s="2">
        <f t="shared" si="140"/>
        <v>97.474999999999994</v>
      </c>
      <c r="CM120" s="2">
        <f t="shared" si="140"/>
        <v>97.275999999999996</v>
      </c>
      <c r="CN120" s="2">
        <f t="shared" si="140"/>
        <v>97.465999999999994</v>
      </c>
      <c r="CO120" s="2">
        <f t="shared" si="140"/>
        <v>96.085999999999999</v>
      </c>
      <c r="CP120" s="2">
        <f t="shared" si="140"/>
        <v>96.5</v>
      </c>
      <c r="CQ120" s="2">
        <f t="shared" si="140"/>
        <v>97.31</v>
      </c>
      <c r="CR120" s="2">
        <f t="shared" si="140"/>
        <v>98.241</v>
      </c>
      <c r="CS120" s="2">
        <f t="shared" si="140"/>
        <v>103.96599999999999</v>
      </c>
      <c r="CU120" s="2">
        <f t="shared" si="110"/>
        <v>93.905000000000001</v>
      </c>
      <c r="CV120" s="2">
        <f t="shared" si="111"/>
        <v>89.983000000000004</v>
      </c>
      <c r="CW120" s="2">
        <f t="shared" si="112"/>
        <v>95.763000000000005</v>
      </c>
      <c r="CX120" s="2">
        <f t="shared" si="113"/>
        <v>97.915000000000006</v>
      </c>
      <c r="CY120" s="2">
        <f t="shared" si="114"/>
        <v>97.186000000000007</v>
      </c>
      <c r="CZ120" s="2">
        <f t="shared" si="115"/>
        <v>97.728999999999999</v>
      </c>
      <c r="DA120" s="2">
        <f t="shared" si="116"/>
        <v>97.254000000000005</v>
      </c>
      <c r="DB120" s="2">
        <f t="shared" si="117"/>
        <v>97.474999999999994</v>
      </c>
      <c r="DC120" s="2">
        <f t="shared" si="118"/>
        <v>97.275999999999996</v>
      </c>
      <c r="DD120" s="2">
        <f t="shared" si="119"/>
        <v>97.465999999999994</v>
      </c>
      <c r="DE120" s="2">
        <f t="shared" si="120"/>
        <v>96.085999999999999</v>
      </c>
      <c r="DF120" s="2">
        <f t="shared" si="121"/>
        <v>96.5</v>
      </c>
      <c r="DG120" s="2">
        <f t="shared" si="122"/>
        <v>97.31</v>
      </c>
      <c r="DH120" s="2">
        <f t="shared" si="123"/>
        <v>98.241</v>
      </c>
      <c r="DI120" s="2">
        <f t="shared" si="124"/>
        <v>103.96599999999999</v>
      </c>
      <c r="DK120" s="2">
        <f t="shared" si="148"/>
        <v>113.89377918809498</v>
      </c>
      <c r="DL120" s="2">
        <f t="shared" si="148"/>
        <v>115.73654756097564</v>
      </c>
      <c r="DM120" s="2">
        <f t="shared" si="148"/>
        <v>119.46860182186234</v>
      </c>
      <c r="DN120" s="2">
        <f t="shared" si="148"/>
        <v>125.04708738191634</v>
      </c>
      <c r="DO120" s="2">
        <f t="shared" si="148"/>
        <v>124.13515504978662</v>
      </c>
      <c r="DP120" s="2">
        <f t="shared" si="148"/>
        <v>126.94951427946165</v>
      </c>
      <c r="DQ120" s="2">
        <f t="shared" si="148"/>
        <v>124.82177169274537</v>
      </c>
      <c r="DR120" s="2">
        <f t="shared" si="148"/>
        <v>125.8278295152295</v>
      </c>
      <c r="DS120" s="2">
        <f t="shared" si="148"/>
        <v>126.26604187044184</v>
      </c>
      <c r="DT120" s="2">
        <f t="shared" si="148"/>
        <v>125.88847649077647</v>
      </c>
      <c r="DU120" s="2">
        <f t="shared" si="148"/>
        <v>126.90201527883877</v>
      </c>
      <c r="DV120" s="2">
        <f t="shared" si="148"/>
        <v>123.31519915966385</v>
      </c>
      <c r="DW120" s="2">
        <f t="shared" si="148"/>
        <v>115.01726890756304</v>
      </c>
      <c r="DX120" s="2">
        <f t="shared" si="148"/>
        <v>118.47636207664885</v>
      </c>
      <c r="DY120" s="2">
        <f t="shared" si="148"/>
        <v>105.52242307692306</v>
      </c>
      <c r="EA120" s="2">
        <f t="shared" si="152"/>
        <v>94.12673138047343</v>
      </c>
      <c r="EB120" s="2">
        <f t="shared" si="152"/>
        <v>91.465492689129064</v>
      </c>
      <c r="EC120" s="2">
        <f t="shared" si="152"/>
        <v>93.871089011937727</v>
      </c>
      <c r="ED120" s="2">
        <f t="shared" si="152"/>
        <v>96.431838570996078</v>
      </c>
      <c r="EE120" s="2">
        <f t="shared" si="151"/>
        <v>96.567462249758123</v>
      </c>
      <c r="EF120" s="2">
        <f t="shared" si="151"/>
        <v>98.08195143131573</v>
      </c>
      <c r="EG120" s="2">
        <f t="shared" si="151"/>
        <v>98.697314749676622</v>
      </c>
      <c r="EH120" s="2">
        <f t="shared" si="151"/>
        <v>97.125425915834114</v>
      </c>
      <c r="EI120" s="2">
        <f t="shared" si="151"/>
        <v>96.07055918956091</v>
      </c>
      <c r="EJ120" s="2">
        <f t="shared" si="151"/>
        <v>97.03539733840303</v>
      </c>
      <c r="EK120" s="2">
        <f t="shared" si="151"/>
        <v>95.521651197131106</v>
      </c>
      <c r="EL120" s="2">
        <f t="shared" si="151"/>
        <v>95.017264167664862</v>
      </c>
      <c r="EM120" s="2">
        <f t="shared" si="135"/>
        <v>95.523130685240687</v>
      </c>
      <c r="EN120" s="2">
        <f t="shared" si="135"/>
        <v>98.68149151753758</v>
      </c>
      <c r="EO120" s="2">
        <f t="shared" si="135"/>
        <v>102.31591917690768</v>
      </c>
      <c r="EQ120" s="2">
        <f t="shared" si="149"/>
        <v>94.125728713385712</v>
      </c>
      <c r="ER120" s="2">
        <f t="shared" si="149"/>
        <v>91.134513607815748</v>
      </c>
      <c r="ES120" s="2">
        <f t="shared" si="149"/>
        <v>93.808375059451294</v>
      </c>
      <c r="ET120" s="2">
        <f t="shared" si="149"/>
        <v>96.271821588263947</v>
      </c>
      <c r="EU120" s="2">
        <f t="shared" si="149"/>
        <v>96.45176075713232</v>
      </c>
      <c r="EV120" s="2">
        <f t="shared" si="149"/>
        <v>98.070095891658127</v>
      </c>
      <c r="EW120" s="2">
        <f t="shared" si="149"/>
        <v>98.712854038307867</v>
      </c>
      <c r="EX120" s="2">
        <f t="shared" si="149"/>
        <v>97.100548766961353</v>
      </c>
      <c r="EY120" s="2">
        <f t="shared" si="149"/>
        <v>96.006068834436604</v>
      </c>
      <c r="EZ120" s="2">
        <f t="shared" si="149"/>
        <v>96.951775653867543</v>
      </c>
      <c r="FA120" s="2">
        <f t="shared" si="149"/>
        <v>95.536855301207751</v>
      </c>
      <c r="FB120" s="2">
        <f t="shared" si="149"/>
        <v>94.952350140545946</v>
      </c>
      <c r="FC120" s="2">
        <f t="shared" si="149"/>
        <v>95.512554539359897</v>
      </c>
      <c r="FD120" s="2">
        <f t="shared" si="149"/>
        <v>98.703806407822725</v>
      </c>
      <c r="FE120" s="2">
        <f t="shared" si="149"/>
        <v>102.31109394361764</v>
      </c>
      <c r="FG120" s="2">
        <f t="shared" si="150"/>
        <v>0.99079219079088865</v>
      </c>
      <c r="FH120" s="2">
        <f t="shared" si="150"/>
        <v>0.99155856569046374</v>
      </c>
      <c r="FI120" s="2">
        <f t="shared" si="150"/>
        <v>0.99101359648891818</v>
      </c>
      <c r="FJ120" s="2">
        <f t="shared" si="150"/>
        <v>0.99114254381661093</v>
      </c>
      <c r="FK120" s="2">
        <f t="shared" si="150"/>
        <v>0.99153305351112986</v>
      </c>
      <c r="FL120" s="2">
        <f t="shared" si="150"/>
        <v>0.9911104067085672</v>
      </c>
      <c r="FM120" s="2">
        <f t="shared" si="150"/>
        <v>0.99026195884177037</v>
      </c>
      <c r="FN120" s="2">
        <f t="shared" si="150"/>
        <v>0.99072582241971918</v>
      </c>
      <c r="FO120" s="2">
        <f t="shared" si="150"/>
        <v>0.99039431586811921</v>
      </c>
      <c r="FP120" s="2">
        <f t="shared" si="150"/>
        <v>0.99036338255755463</v>
      </c>
      <c r="FQ120" s="2">
        <f t="shared" si="150"/>
        <v>0.99031026734599403</v>
      </c>
      <c r="FR120" s="2">
        <f t="shared" si="150"/>
        <v>0.99057464992140309</v>
      </c>
      <c r="FS120" s="2">
        <f t="shared" si="150"/>
        <v>0.99100422871205018</v>
      </c>
      <c r="FT120" s="2">
        <f t="shared" si="150"/>
        <v>0.98966581164865697</v>
      </c>
      <c r="FU120" s="2">
        <f t="shared" si="150"/>
        <v>0.98876632061794756</v>
      </c>
      <c r="FW120" s="2">
        <f t="shared" si="141"/>
        <v>1.8734758796614574E-2</v>
      </c>
      <c r="FX120" s="2">
        <f t="shared" si="141"/>
        <v>1.5740919669250456E-2</v>
      </c>
      <c r="FY120" s="2">
        <f t="shared" si="141"/>
        <v>1.5499160093371453E-2</v>
      </c>
      <c r="FZ120" s="2">
        <f t="shared" si="141"/>
        <v>1.7047980838000028E-2</v>
      </c>
      <c r="GA120" s="2">
        <f t="shared" si="141"/>
        <v>1.9995676856234219E-2</v>
      </c>
      <c r="GB120" s="2">
        <f t="shared" si="141"/>
        <v>1.9290591464956864E-2</v>
      </c>
      <c r="GC120" s="2">
        <f t="shared" si="141"/>
        <v>1.7802890601110868E-2</v>
      </c>
      <c r="GD120" s="2">
        <f t="shared" si="141"/>
        <v>2.1494183817943567E-2</v>
      </c>
      <c r="GE120" s="2">
        <f t="shared" si="141"/>
        <v>2.4010713130894642E-2</v>
      </c>
      <c r="GF120" s="2">
        <f t="shared" si="141"/>
        <v>2.8163308967395159E-2</v>
      </c>
      <c r="GG120" s="2">
        <f t="shared" si="141"/>
        <v>2.8403686255609205E-2</v>
      </c>
      <c r="GH120" s="2">
        <f t="shared" si="141"/>
        <v>2.5410593250088605E-2</v>
      </c>
      <c r="GI120" s="2">
        <f t="shared" si="141"/>
        <v>2.493839275015685E-2</v>
      </c>
      <c r="GJ120" s="2">
        <f t="shared" si="141"/>
        <v>1.8866985786659234E-2</v>
      </c>
      <c r="GK120" s="2">
        <f t="shared" si="141"/>
        <v>1.778051810388228E-2</v>
      </c>
      <c r="GM120" s="86">
        <f t="shared" si="142"/>
        <v>1.9463134018257576E-38</v>
      </c>
      <c r="GN120" s="86">
        <f t="shared" si="142"/>
        <v>7.3700706539378958E-26</v>
      </c>
      <c r="GO120" s="86">
        <f t="shared" si="142"/>
        <v>1.35882657324738E-35</v>
      </c>
      <c r="GP120" s="86">
        <f t="shared" si="142"/>
        <v>3.208602332710633E-50</v>
      </c>
      <c r="GQ120" s="86">
        <f t="shared" si="142"/>
        <v>6.13067560062378E-46</v>
      </c>
      <c r="GR120" s="86">
        <f t="shared" si="142"/>
        <v>2.2276457720137731E-31</v>
      </c>
      <c r="GS120" s="86">
        <f t="shared" si="142"/>
        <v>6.2711604704990568E-36</v>
      </c>
      <c r="GT120" s="86">
        <f t="shared" si="142"/>
        <v>5.3968704943529453E-47</v>
      </c>
      <c r="GU120" s="86">
        <f t="shared" si="142"/>
        <v>2.0002511810660201E-43</v>
      </c>
      <c r="GV120" s="86">
        <f t="shared" si="142"/>
        <v>3.3677705684515878E-43</v>
      </c>
      <c r="GW120" s="86">
        <f t="shared" si="142"/>
        <v>1.3614848196471371E-40</v>
      </c>
      <c r="GX120" s="86">
        <f t="shared" si="142"/>
        <v>1.3395387806062303E-47</v>
      </c>
      <c r="GY120" s="86">
        <f t="shared" si="142"/>
        <v>1.4000870644174762E-34</v>
      </c>
      <c r="GZ120" s="86">
        <f t="shared" si="142"/>
        <v>1.4167746107711822E-46</v>
      </c>
      <c r="HA120" s="86">
        <f t="shared" si="142"/>
        <v>1.1943477802957333E-53</v>
      </c>
      <c r="HC120" s="86">
        <f t="shared" si="73"/>
        <v>8.2121697138070429E-9</v>
      </c>
      <c r="HD120" s="86">
        <f t="shared" si="73"/>
        <v>1.7201232574115118E-4</v>
      </c>
      <c r="HE120" s="86">
        <f t="shared" si="73"/>
        <v>7.3163919001304741E-10</v>
      </c>
      <c r="HF120" s="86">
        <f t="shared" si="73"/>
        <v>3.8118930123506398E-9</v>
      </c>
      <c r="HG120" s="86">
        <f t="shared" si="73"/>
        <v>8.4471156994540992E-11</v>
      </c>
      <c r="HH120" s="86">
        <f t="shared" si="73"/>
        <v>3.0336791929244741E-7</v>
      </c>
      <c r="HI120" s="86">
        <f t="shared" si="138"/>
        <v>1.2540818723512766E-8</v>
      </c>
      <c r="HJ120" s="86">
        <f t="shared" si="138"/>
        <v>6.2656370243533522E-12</v>
      </c>
      <c r="HK120" s="86">
        <f t="shared" si="138"/>
        <v>1.2660961729070147E-11</v>
      </c>
      <c r="HL120" s="86">
        <f t="shared" si="138"/>
        <v>4.3275759907825684E-13</v>
      </c>
      <c r="HM120" s="86">
        <f t="shared" si="138"/>
        <v>1.8510025532988858E-13</v>
      </c>
      <c r="HN120" s="86">
        <f t="shared" si="138"/>
        <v>9.7460428549434078E-12</v>
      </c>
      <c r="HO120" s="86">
        <f t="shared" si="138"/>
        <v>6.5479543751787739E-10</v>
      </c>
      <c r="HP120" s="86">
        <f t="shared" si="138"/>
        <v>7.9842138375274924E-11</v>
      </c>
      <c r="HQ120" s="86">
        <f t="shared" si="138"/>
        <v>1.4807160641429551E-17</v>
      </c>
      <c r="HS120" s="86">
        <f t="shared" si="143"/>
        <v>2.087436969084065E-4</v>
      </c>
      <c r="HT120" s="86">
        <f t="shared" si="143"/>
        <v>4.9710778521525997E-5</v>
      </c>
      <c r="HU120" s="86">
        <f t="shared" si="143"/>
        <v>4.7200829952877476E-5</v>
      </c>
      <c r="HV120" s="86">
        <f t="shared" si="143"/>
        <v>6.9529973384341193E-5</v>
      </c>
      <c r="HW120" s="86">
        <f t="shared" si="143"/>
        <v>1.5707320146913359E-4</v>
      </c>
      <c r="HX120" s="86">
        <f t="shared" si="143"/>
        <v>1.3214919299125706E-4</v>
      </c>
      <c r="HY120" s="86">
        <f t="shared" si="143"/>
        <v>8.689664194437399E-5</v>
      </c>
      <c r="HZ120" s="86">
        <f t="shared" si="143"/>
        <v>3.2114847358824772E-4</v>
      </c>
      <c r="IA120" s="86">
        <f t="shared" si="143"/>
        <v>2.6648705235427579E-4</v>
      </c>
      <c r="IB120" s="86">
        <f t="shared" si="143"/>
        <v>6.113694452716292E-4</v>
      </c>
      <c r="IC120" s="86">
        <f t="shared" si="143"/>
        <v>6.0963724774987628E-4</v>
      </c>
      <c r="ID120" s="86">
        <f t="shared" si="143"/>
        <v>6.6364324054892724E-4</v>
      </c>
      <c r="IE120" s="86">
        <f t="shared" si="143"/>
        <v>6.8690049081660107E-4</v>
      </c>
      <c r="IF120" s="86">
        <f t="shared" si="143"/>
        <v>3.8947830301478618E-4</v>
      </c>
      <c r="IG120" s="86">
        <f t="shared" si="143"/>
        <v>1.7467488675887671E-3</v>
      </c>
      <c r="II120" s="86">
        <f t="shared" si="144"/>
        <v>3.0828692953869618E-53</v>
      </c>
      <c r="IJ120" s="86">
        <f t="shared" si="144"/>
        <v>4.983051305705242E-60</v>
      </c>
      <c r="IK120" s="86">
        <f t="shared" si="144"/>
        <v>1.5221323547248746E-63</v>
      </c>
      <c r="IL120" s="86">
        <f t="shared" si="144"/>
        <v>3.0247506607063382E-63</v>
      </c>
      <c r="IM120" s="86">
        <f t="shared" si="144"/>
        <v>1.0241630333023665E-59</v>
      </c>
      <c r="IN120" s="86">
        <f t="shared" si="144"/>
        <v>1.2178926295037291E-57</v>
      </c>
      <c r="IO120" s="86">
        <f t="shared" si="144"/>
        <v>9.8183135351664433E-63</v>
      </c>
      <c r="IP120" s="86">
        <f t="shared" si="144"/>
        <v>1.5776933138650561E-58</v>
      </c>
      <c r="IQ120" s="86">
        <f t="shared" si="144"/>
        <v>3.1224931602719892E-59</v>
      </c>
      <c r="IR120" s="86">
        <f t="shared" si="144"/>
        <v>1.1770625675709794E-54</v>
      </c>
      <c r="IS120" s="86">
        <f t="shared" si="144"/>
        <v>5.614470613098929E-55</v>
      </c>
      <c r="IT120" s="86">
        <f t="shared" si="144"/>
        <v>6.0960635618542454E-55</v>
      </c>
      <c r="IU120" s="86">
        <f t="shared" si="144"/>
        <v>2.736464939779795E-54</v>
      </c>
      <c r="IV120" s="86">
        <f t="shared" si="144"/>
        <v>1.71477770680302E-34</v>
      </c>
      <c r="IW120" s="86">
        <f t="shared" si="144"/>
        <v>1.1570846555056653E-21</v>
      </c>
      <c r="IY120" s="86">
        <f t="shared" si="145"/>
        <v>2.0875190907812031E-4</v>
      </c>
      <c r="IZ120" s="86">
        <f t="shared" si="145"/>
        <v>2.2172310426267716E-4</v>
      </c>
      <c r="JA120" s="86">
        <f t="shared" si="145"/>
        <v>4.7201561592067491E-5</v>
      </c>
      <c r="JB120" s="86">
        <f t="shared" si="145"/>
        <v>6.9533785277353546E-5</v>
      </c>
      <c r="JC120" s="86">
        <f t="shared" si="145"/>
        <v>1.5707328594029057E-4</v>
      </c>
      <c r="JD120" s="86">
        <f t="shared" si="145"/>
        <v>1.3245256091054951E-4</v>
      </c>
      <c r="JE120" s="86">
        <f t="shared" si="145"/>
        <v>8.6909182763097507E-5</v>
      </c>
      <c r="JF120" s="86">
        <f t="shared" si="145"/>
        <v>3.2114847985388476E-4</v>
      </c>
      <c r="JG120" s="86">
        <f t="shared" si="145"/>
        <v>2.6648706501523754E-4</v>
      </c>
      <c r="JH120" s="86">
        <f t="shared" si="145"/>
        <v>6.1136944570438676E-4</v>
      </c>
      <c r="JI120" s="86">
        <f t="shared" si="145"/>
        <v>6.0963724793497659E-4</v>
      </c>
      <c r="JJ120" s="86">
        <f t="shared" si="145"/>
        <v>6.6364325029497008E-4</v>
      </c>
      <c r="JK120" s="86">
        <f t="shared" si="145"/>
        <v>6.8690114561203856E-4</v>
      </c>
      <c r="JL120" s="86">
        <f t="shared" si="145"/>
        <v>3.8947838285692456E-4</v>
      </c>
      <c r="JM120" s="86">
        <f t="shared" si="145"/>
        <v>1.7467488675887819E-3</v>
      </c>
    </row>
    <row r="121" spans="2:273" x14ac:dyDescent="0.25">
      <c r="B121" s="2">
        <v>94</v>
      </c>
      <c r="C121" s="37">
        <v>93.332999999999998</v>
      </c>
      <c r="D121" s="37">
        <v>90.831000000000003</v>
      </c>
      <c r="E121" s="37">
        <v>94.338999999999999</v>
      </c>
      <c r="F121" s="37">
        <v>98.305000000000007</v>
      </c>
      <c r="G121" s="37">
        <v>96.831000000000003</v>
      </c>
      <c r="H121" s="37">
        <v>98.39</v>
      </c>
      <c r="I121" s="37">
        <v>99.897999999999996</v>
      </c>
      <c r="J121" s="37">
        <v>99.067999999999998</v>
      </c>
      <c r="K121" s="37">
        <v>94.569000000000003</v>
      </c>
      <c r="L121" s="37">
        <v>98.534000000000006</v>
      </c>
      <c r="M121" s="37">
        <v>96.328000000000003</v>
      </c>
      <c r="N121" s="37">
        <v>98.034000000000006</v>
      </c>
      <c r="O121" s="37">
        <v>97.016999999999996</v>
      </c>
      <c r="P121" s="37">
        <v>100.36199999999999</v>
      </c>
      <c r="Q121" s="37">
        <v>104.102</v>
      </c>
      <c r="S121" s="4">
        <f t="shared" si="146"/>
        <v>94.148398189235138</v>
      </c>
      <c r="T121" s="4">
        <f t="shared" si="146"/>
        <v>91.485648462560178</v>
      </c>
      <c r="U121" s="4">
        <f t="shared" si="146"/>
        <v>93.899805776904046</v>
      </c>
      <c r="V121" s="4">
        <f t="shared" si="146"/>
        <v>96.478071769822733</v>
      </c>
      <c r="W121" s="4">
        <f t="shared" si="146"/>
        <v>96.603531649424582</v>
      </c>
      <c r="X121" s="4">
        <f t="shared" si="146"/>
        <v>98.16031561113347</v>
      </c>
      <c r="Y121" s="4">
        <f t="shared" si="146"/>
        <v>98.766436970083006</v>
      </c>
      <c r="Z121" s="4">
        <f t="shared" si="146"/>
        <v>97.23960876359736</v>
      </c>
      <c r="AA121" s="4">
        <f t="shared" si="146"/>
        <v>96.223121282580109</v>
      </c>
      <c r="AB121" s="4">
        <f t="shared" si="146"/>
        <v>97.241722027557927</v>
      </c>
      <c r="AC121" s="4">
        <f t="shared" si="146"/>
        <v>95.827532514702384</v>
      </c>
      <c r="AD121" s="4">
        <f t="shared" si="146"/>
        <v>95.281539600615275</v>
      </c>
      <c r="AE121" s="4">
        <f t="shared" si="146"/>
        <v>95.728711422884373</v>
      </c>
      <c r="AF121" s="4">
        <f t="shared" si="146"/>
        <v>98.975157389791008</v>
      </c>
      <c r="AG121" s="4">
        <f t="shared" si="146"/>
        <v>103.690211200693</v>
      </c>
      <c r="AI121" s="4">
        <f t="shared" si="147"/>
        <v>-0.81539818923513963</v>
      </c>
      <c r="AJ121" s="4">
        <f t="shared" si="147"/>
        <v>-0.65464846256017495</v>
      </c>
      <c r="AK121" s="4">
        <f t="shared" si="147"/>
        <v>0.43919422309595291</v>
      </c>
      <c r="AL121" s="4">
        <f t="shared" si="147"/>
        <v>1.8269282301772733</v>
      </c>
      <c r="AM121" s="4">
        <f t="shared" si="147"/>
        <v>0.22746835057542114</v>
      </c>
      <c r="AN121" s="4">
        <f t="shared" si="147"/>
        <v>0.22968438886653075</v>
      </c>
      <c r="AO121" s="4">
        <f t="shared" si="147"/>
        <v>1.1315630299169896</v>
      </c>
      <c r="AP121" s="4">
        <f t="shared" si="147"/>
        <v>1.8283912364026378</v>
      </c>
      <c r="AQ121" s="4">
        <f t="shared" si="147"/>
        <v>-1.6541212825801068</v>
      </c>
      <c r="AR121" s="4">
        <f t="shared" si="147"/>
        <v>1.2922779724420792</v>
      </c>
      <c r="AS121" s="4">
        <f t="shared" si="147"/>
        <v>0.50046748529761942</v>
      </c>
      <c r="AT121" s="4">
        <f t="shared" si="147"/>
        <v>2.7524603993847307</v>
      </c>
      <c r="AU121" s="4">
        <f t="shared" si="147"/>
        <v>1.2882885771156225</v>
      </c>
      <c r="AV121" s="4">
        <f t="shared" si="147"/>
        <v>1.386842610208987</v>
      </c>
      <c r="AW121" s="4">
        <f t="shared" si="147"/>
        <v>0.41178879930700418</v>
      </c>
      <c r="AY121" s="2">
        <f t="shared" si="139"/>
        <v>94.145954301063853</v>
      </c>
      <c r="AZ121" s="2">
        <f t="shared" si="139"/>
        <v>91.482563624033986</v>
      </c>
      <c r="BA121" s="2">
        <f t="shared" si="139"/>
        <v>93.895504851184455</v>
      </c>
      <c r="BB121" s="2">
        <f t="shared" si="139"/>
        <v>96.467878220897589</v>
      </c>
      <c r="BC121" s="2">
        <f t="shared" si="139"/>
        <v>96.577937297807637</v>
      </c>
      <c r="BD121" s="2">
        <f t="shared" si="139"/>
        <v>98.135796883037386</v>
      </c>
      <c r="BE121" s="2">
        <f t="shared" si="139"/>
        <v>98.746909225277406</v>
      </c>
      <c r="BF121" s="2">
        <f t="shared" si="139"/>
        <v>97.166656895042749</v>
      </c>
      <c r="BG121" s="2">
        <f t="shared" si="139"/>
        <v>96.153448862387947</v>
      </c>
      <c r="BH121" s="2">
        <f t="shared" si="139"/>
        <v>97.079724687515125</v>
      </c>
      <c r="BI121" s="2">
        <f t="shared" si="139"/>
        <v>95.640896513958964</v>
      </c>
      <c r="BJ121" s="2">
        <f t="shared" si="139"/>
        <v>95.082663607961038</v>
      </c>
      <c r="BK121" s="2">
        <f t="shared" si="139"/>
        <v>95.509825436258325</v>
      </c>
      <c r="BL121" s="2">
        <f t="shared" si="139"/>
        <v>98.709682413553253</v>
      </c>
      <c r="BM121" s="2">
        <f t="shared" si="139"/>
        <v>102.21023627834722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93.332999999999998</v>
      </c>
      <c r="CF121" s="2">
        <f t="shared" si="140"/>
        <v>90.831000000000003</v>
      </c>
      <c r="CG121" s="2">
        <f t="shared" si="140"/>
        <v>94.338999999999999</v>
      </c>
      <c r="CH121" s="2">
        <f t="shared" si="140"/>
        <v>98.305000000000007</v>
      </c>
      <c r="CI121" s="2">
        <f t="shared" si="140"/>
        <v>96.831000000000003</v>
      </c>
      <c r="CJ121" s="2">
        <f t="shared" si="140"/>
        <v>98.39</v>
      </c>
      <c r="CK121" s="2">
        <f t="shared" si="140"/>
        <v>99.897999999999996</v>
      </c>
      <c r="CL121" s="2">
        <f t="shared" si="140"/>
        <v>99.067999999999998</v>
      </c>
      <c r="CM121" s="2">
        <f t="shared" si="140"/>
        <v>94.569000000000003</v>
      </c>
      <c r="CN121" s="2">
        <f t="shared" si="140"/>
        <v>98.534000000000006</v>
      </c>
      <c r="CO121" s="2">
        <f t="shared" si="140"/>
        <v>96.328000000000003</v>
      </c>
      <c r="CP121" s="2">
        <f t="shared" si="140"/>
        <v>98.034000000000006</v>
      </c>
      <c r="CQ121" s="2">
        <f t="shared" si="140"/>
        <v>97.016999999999996</v>
      </c>
      <c r="CR121" s="2">
        <f t="shared" si="140"/>
        <v>100.36199999999999</v>
      </c>
      <c r="CS121" s="2">
        <f t="shared" si="140"/>
        <v>104.102</v>
      </c>
      <c r="CU121" s="2">
        <f t="shared" si="110"/>
        <v>93.332999999999998</v>
      </c>
      <c r="CV121" s="2">
        <f t="shared" si="111"/>
        <v>90.831000000000003</v>
      </c>
      <c r="CW121" s="2">
        <f t="shared" si="112"/>
        <v>94.338999999999999</v>
      </c>
      <c r="CX121" s="2">
        <f t="shared" si="113"/>
        <v>98.305000000000007</v>
      </c>
      <c r="CY121" s="2">
        <f t="shared" si="114"/>
        <v>96.831000000000003</v>
      </c>
      <c r="CZ121" s="2">
        <f t="shared" si="115"/>
        <v>98.39</v>
      </c>
      <c r="DA121" s="2">
        <f t="shared" si="116"/>
        <v>99.897999999999996</v>
      </c>
      <c r="DB121" s="2">
        <f t="shared" si="117"/>
        <v>99.067999999999998</v>
      </c>
      <c r="DC121" s="2">
        <f t="shared" si="118"/>
        <v>94.569000000000003</v>
      </c>
      <c r="DD121" s="2">
        <f t="shared" si="119"/>
        <v>98.534000000000006</v>
      </c>
      <c r="DE121" s="2">
        <f t="shared" si="120"/>
        <v>96.328000000000003</v>
      </c>
      <c r="DF121" s="2">
        <f t="shared" si="121"/>
        <v>98.034000000000006</v>
      </c>
      <c r="DG121" s="2">
        <f t="shared" si="122"/>
        <v>97.016999999999996</v>
      </c>
      <c r="DH121" s="2">
        <f t="shared" si="123"/>
        <v>100.36199999999999</v>
      </c>
      <c r="DI121" s="2">
        <f t="shared" si="124"/>
        <v>104.102</v>
      </c>
      <c r="DK121" s="2">
        <f t="shared" si="148"/>
        <v>113.9636386913229</v>
      </c>
      <c r="DL121" s="2">
        <f t="shared" si="148"/>
        <v>115.82314878048783</v>
      </c>
      <c r="DM121" s="2">
        <f t="shared" si="148"/>
        <v>119.61575222672064</v>
      </c>
      <c r="DN121" s="2">
        <f t="shared" si="148"/>
        <v>125.21555195681513</v>
      </c>
      <c r="DO121" s="2">
        <f t="shared" si="148"/>
        <v>124.24860881934566</v>
      </c>
      <c r="DP121" s="2">
        <f t="shared" si="148"/>
        <v>127.11122332859176</v>
      </c>
      <c r="DQ121" s="2">
        <f t="shared" si="148"/>
        <v>124.97333712660028</v>
      </c>
      <c r="DR121" s="2">
        <f t="shared" si="148"/>
        <v>125.99417198627197</v>
      </c>
      <c r="DS121" s="2">
        <f t="shared" si="148"/>
        <v>126.45568562848561</v>
      </c>
      <c r="DT121" s="2">
        <f t="shared" si="148"/>
        <v>126.06936503646502</v>
      </c>
      <c r="DU121" s="2">
        <f t="shared" si="148"/>
        <v>127.14793750954925</v>
      </c>
      <c r="DV121" s="2">
        <f t="shared" si="148"/>
        <v>123.51756022408962</v>
      </c>
      <c r="DW121" s="2">
        <f t="shared" si="148"/>
        <v>115.11846162464987</v>
      </c>
      <c r="DX121" s="2">
        <f t="shared" si="148"/>
        <v>118.6032878787879</v>
      </c>
      <c r="DY121" s="2">
        <f t="shared" si="148"/>
        <v>105.42803296703296</v>
      </c>
      <c r="EA121" s="2">
        <f t="shared" si="152"/>
        <v>93.97800409462458</v>
      </c>
      <c r="EB121" s="2">
        <f t="shared" si="152"/>
        <v>91.29885414585415</v>
      </c>
      <c r="EC121" s="2">
        <f t="shared" si="152"/>
        <v>93.683749516239473</v>
      </c>
      <c r="ED121" s="2">
        <f t="shared" si="152"/>
        <v>96.236243415077212</v>
      </c>
      <c r="EE121" s="2">
        <f t="shared" si="151"/>
        <v>96.36462226191361</v>
      </c>
      <c r="EF121" s="2">
        <f t="shared" si="151"/>
        <v>97.898997716823061</v>
      </c>
      <c r="EG121" s="2">
        <f t="shared" si="151"/>
        <v>98.5114274626373</v>
      </c>
      <c r="EH121" s="2">
        <f t="shared" si="151"/>
        <v>96.921055778493411</v>
      </c>
      <c r="EI121" s="2">
        <f t="shared" si="151"/>
        <v>95.886850541746341</v>
      </c>
      <c r="EJ121" s="2">
        <f t="shared" si="151"/>
        <v>96.824604562737633</v>
      </c>
      <c r="EK121" s="2">
        <f t="shared" si="151"/>
        <v>95.35935974580741</v>
      </c>
      <c r="EL121" s="2">
        <f t="shared" si="151"/>
        <v>94.837419037464286</v>
      </c>
      <c r="EM121" s="2">
        <f t="shared" si="135"/>
        <v>95.347754713323312</v>
      </c>
      <c r="EN121" s="2">
        <f t="shared" si="135"/>
        <v>98.519856177523266</v>
      </c>
      <c r="EO121" s="2">
        <f t="shared" si="135"/>
        <v>102.1783852529294</v>
      </c>
      <c r="EQ121" s="2">
        <f t="shared" si="149"/>
        <v>93.977141878287966</v>
      </c>
      <c r="ER121" s="2">
        <f t="shared" si="149"/>
        <v>90.995051814375415</v>
      </c>
      <c r="ES121" s="2">
        <f t="shared" si="149"/>
        <v>93.628137022214474</v>
      </c>
      <c r="ET121" s="2">
        <f t="shared" si="149"/>
        <v>96.094489352027281</v>
      </c>
      <c r="EU121" s="2">
        <f t="shared" si="149"/>
        <v>96.265723559571938</v>
      </c>
      <c r="EV121" s="2">
        <f t="shared" si="149"/>
        <v>97.88850221918743</v>
      </c>
      <c r="EW121" s="2">
        <f t="shared" si="149"/>
        <v>98.525115168466925</v>
      </c>
      <c r="EX121" s="2">
        <f t="shared" si="149"/>
        <v>96.899604982631871</v>
      </c>
      <c r="EY121" s="2">
        <f t="shared" si="149"/>
        <v>95.832555768745138</v>
      </c>
      <c r="EZ121" s="2">
        <f t="shared" si="149"/>
        <v>96.755720450751241</v>
      </c>
      <c r="FA121" s="2">
        <f t="shared" si="149"/>
        <v>95.371494848241852</v>
      </c>
      <c r="FB121" s="2">
        <f t="shared" si="149"/>
        <v>94.783624511212452</v>
      </c>
      <c r="FC121" s="2">
        <f t="shared" si="149"/>
        <v>95.338171781701689</v>
      </c>
      <c r="FD121" s="2">
        <f t="shared" si="149"/>
        <v>98.537764147757386</v>
      </c>
      <c r="FE121" s="2">
        <f t="shared" si="149"/>
        <v>102.10258188255924</v>
      </c>
      <c r="FG121" s="2">
        <f t="shared" si="150"/>
        <v>0.99159556903046264</v>
      </c>
      <c r="FH121" s="2">
        <f t="shared" si="150"/>
        <v>0.99229559792899269</v>
      </c>
      <c r="FI121" s="2">
        <f t="shared" si="150"/>
        <v>0.99179781707497761</v>
      </c>
      <c r="FJ121" s="2">
        <f t="shared" si="150"/>
        <v>0.99191560329512174</v>
      </c>
      <c r="FK121" s="2">
        <f t="shared" si="150"/>
        <v>0.9922722958900918</v>
      </c>
      <c r="FL121" s="2">
        <f t="shared" si="150"/>
        <v>0.99188624808256232</v>
      </c>
      <c r="FM121" s="2">
        <f t="shared" si="150"/>
        <v>0.99111118459863157</v>
      </c>
      <c r="FN121" s="2">
        <f t="shared" si="150"/>
        <v>0.991534941803773</v>
      </c>
      <c r="FO121" s="2">
        <f t="shared" si="150"/>
        <v>0.99123210135869755</v>
      </c>
      <c r="FP121" s="2">
        <f t="shared" si="150"/>
        <v>0.99120384201813361</v>
      </c>
      <c r="FQ121" s="2">
        <f t="shared" si="150"/>
        <v>0.99115531788880085</v>
      </c>
      <c r="FR121" s="2">
        <f t="shared" si="150"/>
        <v>0.99139684371967907</v>
      </c>
      <c r="FS121" s="2">
        <f t="shared" si="150"/>
        <v>0.99178926002701562</v>
      </c>
      <c r="FT121" s="2">
        <f t="shared" si="150"/>
        <v>0.9905665303861706</v>
      </c>
      <c r="FU121" s="2">
        <f t="shared" si="150"/>
        <v>0.98974462579492639</v>
      </c>
      <c r="FW121" s="2">
        <f t="shared" si="141"/>
        <v>2.0505191484359347E-2</v>
      </c>
      <c r="FX121" s="2">
        <f t="shared" si="141"/>
        <v>1.72334036008037E-2</v>
      </c>
      <c r="FY121" s="2">
        <f t="shared" si="141"/>
        <v>1.6969116654610109E-2</v>
      </c>
      <c r="FZ121" s="2">
        <f t="shared" si="141"/>
        <v>1.8662044721586526E-2</v>
      </c>
      <c r="GA121" s="2">
        <f t="shared" si="141"/>
        <v>2.1882608924265252E-2</v>
      </c>
      <c r="GB121" s="2">
        <f t="shared" si="141"/>
        <v>2.1112420153661153E-2</v>
      </c>
      <c r="GC121" s="2">
        <f t="shared" si="141"/>
        <v>1.9487010662765331E-2</v>
      </c>
      <c r="GD121" s="2">
        <f t="shared" si="141"/>
        <v>2.3519131804327326E-2</v>
      </c>
      <c r="GE121" s="2">
        <f t="shared" si="141"/>
        <v>2.6266377089041316E-2</v>
      </c>
      <c r="GF121" s="2">
        <f t="shared" si="141"/>
        <v>3.0796774903453162E-2</v>
      </c>
      <c r="GG121" s="2">
        <f t="shared" si="141"/>
        <v>3.1058910805116434E-2</v>
      </c>
      <c r="GH121" s="2">
        <f t="shared" si="141"/>
        <v>2.7794022508062927E-2</v>
      </c>
      <c r="GI121" s="2">
        <f t="shared" si="141"/>
        <v>2.7278770870604437E-2</v>
      </c>
      <c r="GJ121" s="2">
        <f t="shared" si="141"/>
        <v>2.0649650957961861E-2</v>
      </c>
      <c r="GK121" s="2">
        <f t="shared" si="141"/>
        <v>1.9462563706357384E-2</v>
      </c>
      <c r="GM121" s="86">
        <f t="shared" si="142"/>
        <v>1.0900864507125523E-40</v>
      </c>
      <c r="GN121" s="86">
        <f t="shared" si="142"/>
        <v>2.2994686502071564E-27</v>
      </c>
      <c r="GO121" s="86">
        <f t="shared" si="142"/>
        <v>1.1170935333391438E-37</v>
      </c>
      <c r="GP121" s="86">
        <f t="shared" si="142"/>
        <v>3.4805438831072027E-53</v>
      </c>
      <c r="GQ121" s="86">
        <f t="shared" si="142"/>
        <v>1.3820897003924423E-48</v>
      </c>
      <c r="GR121" s="86">
        <f t="shared" si="142"/>
        <v>3.5535704359468221E-33</v>
      </c>
      <c r="GS121" s="86">
        <f t="shared" si="142"/>
        <v>5.0274890225555766E-38</v>
      </c>
      <c r="GT121" s="86">
        <f t="shared" si="142"/>
        <v>1.0339006360466635E-49</v>
      </c>
      <c r="GU121" s="86">
        <f t="shared" si="142"/>
        <v>6.2528972639790814E-46</v>
      </c>
      <c r="GV121" s="86">
        <f t="shared" si="142"/>
        <v>1.1262626665922706E-45</v>
      </c>
      <c r="GW121" s="86">
        <f t="shared" si="142"/>
        <v>6.9963291818888561E-43</v>
      </c>
      <c r="GX121" s="86">
        <f t="shared" si="142"/>
        <v>2.6284938263148265E-50</v>
      </c>
      <c r="GY121" s="86">
        <f t="shared" si="142"/>
        <v>1.6821882857116618E-36</v>
      </c>
      <c r="GZ121" s="86">
        <f t="shared" si="142"/>
        <v>3.0252031618099517E-49</v>
      </c>
      <c r="HA121" s="86">
        <f t="shared" si="142"/>
        <v>1.4075480423926395E-56</v>
      </c>
      <c r="HC121" s="86">
        <f t="shared" si="73"/>
        <v>4.707904086633742E-10</v>
      </c>
      <c r="HD121" s="86">
        <f t="shared" si="73"/>
        <v>4.7647579514251981E-5</v>
      </c>
      <c r="HE121" s="86">
        <f t="shared" si="73"/>
        <v>2.6846417902115747E-11</v>
      </c>
      <c r="HF121" s="86">
        <f t="shared" si="73"/>
        <v>2.1828347495147998E-10</v>
      </c>
      <c r="HG121" s="86">
        <f t="shared" si="73"/>
        <v>3.3896353413099808E-12</v>
      </c>
      <c r="HH121" s="86">
        <f t="shared" si="73"/>
        <v>3.7772560359936694E-8</v>
      </c>
      <c r="HI121" s="86">
        <f t="shared" si="138"/>
        <v>9.3118105524751139E-10</v>
      </c>
      <c r="HJ121" s="86">
        <f t="shared" si="138"/>
        <v>1.9880460263966912E-13</v>
      </c>
      <c r="HK121" s="86">
        <f t="shared" si="138"/>
        <v>4.8069038932394039E-13</v>
      </c>
      <c r="HL121" s="86">
        <f t="shared" si="138"/>
        <v>1.1706277812257257E-14</v>
      </c>
      <c r="HM121" s="86">
        <f t="shared" si="138"/>
        <v>5.024959947764217E-15</v>
      </c>
      <c r="HN121" s="86">
        <f t="shared" si="138"/>
        <v>4.2096163609077519E-13</v>
      </c>
      <c r="HO121" s="86">
        <f t="shared" si="138"/>
        <v>4.8948260499030858E-11</v>
      </c>
      <c r="HP121" s="86">
        <f t="shared" si="138"/>
        <v>3.9593184610054491E-12</v>
      </c>
      <c r="HQ121" s="86">
        <f t="shared" si="138"/>
        <v>1.5180369174807189E-19</v>
      </c>
      <c r="HS121" s="86">
        <f t="shared" si="143"/>
        <v>4.3074697805450281E-4</v>
      </c>
      <c r="HT121" s="86">
        <f t="shared" si="143"/>
        <v>1.1071320393326827E-4</v>
      </c>
      <c r="HU121" s="86">
        <f t="shared" si="143"/>
        <v>1.0751528705944826E-4</v>
      </c>
      <c r="HV121" s="86">
        <f t="shared" si="143"/>
        <v>1.5835082147600308E-4</v>
      </c>
      <c r="HW121" s="86">
        <f t="shared" si="143"/>
        <v>3.475076585976952E-4</v>
      </c>
      <c r="HX121" s="86">
        <f t="shared" si="143"/>
        <v>2.8855480756510187E-4</v>
      </c>
      <c r="HY121" s="86">
        <f t="shared" si="143"/>
        <v>1.9695921487444706E-4</v>
      </c>
      <c r="HZ121" s="86">
        <f t="shared" si="143"/>
        <v>6.9066886085575102E-4</v>
      </c>
      <c r="IA121" s="86">
        <f t="shared" si="143"/>
        <v>5.9482793508436945E-4</v>
      </c>
      <c r="IB121" s="86">
        <f t="shared" si="143"/>
        <v>1.3097843049968199E-3</v>
      </c>
      <c r="IC121" s="86">
        <f t="shared" si="143"/>
        <v>1.3116266906607757E-3</v>
      </c>
      <c r="ID121" s="86">
        <f t="shared" si="143"/>
        <v>1.3882244566322994E-3</v>
      </c>
      <c r="IE121" s="86">
        <f t="shared" si="143"/>
        <v>1.4226121185092026E-3</v>
      </c>
      <c r="IF121" s="86">
        <f t="shared" si="143"/>
        <v>7.9982385452491455E-4</v>
      </c>
      <c r="IG121" s="86">
        <f t="shared" si="143"/>
        <v>3.0778691299571843E-3</v>
      </c>
      <c r="II121" s="86">
        <f t="shared" si="144"/>
        <v>7.1631457605167216E-51</v>
      </c>
      <c r="IJ121" s="86">
        <f t="shared" si="144"/>
        <v>1.8254921627303199E-57</v>
      </c>
      <c r="IK121" s="86">
        <f t="shared" si="144"/>
        <v>7.7700809684844375E-61</v>
      </c>
      <c r="IL121" s="86">
        <f t="shared" si="144"/>
        <v>1.7347678743631462E-60</v>
      </c>
      <c r="IM121" s="86">
        <f t="shared" si="144"/>
        <v>5.2267390074981137E-57</v>
      </c>
      <c r="IN121" s="86">
        <f t="shared" si="144"/>
        <v>4.7068157585838952E-55</v>
      </c>
      <c r="IO121" s="86">
        <f t="shared" si="144"/>
        <v>5.7205110358733679E-60</v>
      </c>
      <c r="IP121" s="86">
        <f t="shared" si="144"/>
        <v>7.9651051023860762E-56</v>
      </c>
      <c r="IQ121" s="86">
        <f t="shared" si="144"/>
        <v>2.0592651962334992E-56</v>
      </c>
      <c r="IR121" s="86">
        <f t="shared" si="144"/>
        <v>6.0905002645412529E-52</v>
      </c>
      <c r="IS121" s="86">
        <f t="shared" si="144"/>
        <v>3.0638917338920794E-52</v>
      </c>
      <c r="IT121" s="86">
        <f t="shared" si="144"/>
        <v>2.725521531734582E-52</v>
      </c>
      <c r="IU121" s="86">
        <f t="shared" si="144"/>
        <v>1.1005998695985259E-51</v>
      </c>
      <c r="IV121" s="86">
        <f t="shared" si="144"/>
        <v>5.5632061620631772E-33</v>
      </c>
      <c r="IW121" s="86">
        <f t="shared" si="144"/>
        <v>9.4273027888123079E-21</v>
      </c>
      <c r="IY121" s="86">
        <f t="shared" si="145"/>
        <v>4.3074744884491148E-4</v>
      </c>
      <c r="IZ121" s="86">
        <f t="shared" si="145"/>
        <v>1.5836078344752026E-4</v>
      </c>
      <c r="JA121" s="86">
        <f t="shared" si="145"/>
        <v>1.0751531390586616E-4</v>
      </c>
      <c r="JB121" s="86">
        <f t="shared" si="145"/>
        <v>1.5835103975947803E-4</v>
      </c>
      <c r="JC121" s="86">
        <f t="shared" si="145"/>
        <v>3.4750766198733056E-4</v>
      </c>
      <c r="JD121" s="86">
        <f t="shared" si="145"/>
        <v>2.8859258012546178E-4</v>
      </c>
      <c r="JE121" s="86">
        <f t="shared" si="145"/>
        <v>1.9696014605550231E-4</v>
      </c>
      <c r="JF121" s="86">
        <f t="shared" si="145"/>
        <v>6.9066886105455564E-4</v>
      </c>
      <c r="JG121" s="86">
        <f t="shared" si="145"/>
        <v>5.9482793556505981E-4</v>
      </c>
      <c r="JH121" s="86">
        <f t="shared" si="145"/>
        <v>1.3097843050085263E-3</v>
      </c>
      <c r="JI121" s="86">
        <f t="shared" si="145"/>
        <v>1.3116266906658008E-3</v>
      </c>
      <c r="JJ121" s="86">
        <f t="shared" si="145"/>
        <v>1.3882244570532611E-3</v>
      </c>
      <c r="JK121" s="86">
        <f t="shared" si="145"/>
        <v>1.4226121674574632E-3</v>
      </c>
      <c r="JL121" s="86">
        <f t="shared" si="145"/>
        <v>7.9982385848423299E-4</v>
      </c>
      <c r="JM121" s="86">
        <f t="shared" si="145"/>
        <v>3.0778691299571843E-3</v>
      </c>
    </row>
    <row r="122" spans="2:273" x14ac:dyDescent="0.25">
      <c r="B122" s="2">
        <v>95</v>
      </c>
      <c r="C122" s="37">
        <v>95.048000000000002</v>
      </c>
      <c r="D122" s="37">
        <v>91.034000000000006</v>
      </c>
      <c r="E122" s="37">
        <v>94.203000000000003</v>
      </c>
      <c r="F122" s="37">
        <v>96.39</v>
      </c>
      <c r="G122" s="37">
        <v>97.542000000000002</v>
      </c>
      <c r="H122" s="37">
        <v>98.983000000000004</v>
      </c>
      <c r="I122" s="37">
        <v>98.355999999999995</v>
      </c>
      <c r="J122" s="37">
        <v>96.661000000000001</v>
      </c>
      <c r="K122" s="37">
        <v>95.19</v>
      </c>
      <c r="L122" s="37">
        <v>97.724000000000004</v>
      </c>
      <c r="M122" s="37">
        <v>95.828000000000003</v>
      </c>
      <c r="N122" s="37">
        <v>97.120999999999995</v>
      </c>
      <c r="O122" s="37">
        <v>95.585999999999999</v>
      </c>
      <c r="P122" s="37">
        <v>100.44799999999999</v>
      </c>
      <c r="Q122" s="37">
        <v>104.407</v>
      </c>
      <c r="S122" s="4">
        <f t="shared" si="146"/>
        <v>93.988888763239075</v>
      </c>
      <c r="T122" s="4">
        <f t="shared" si="146"/>
        <v>91.306724015150053</v>
      </c>
      <c r="U122" s="4">
        <f t="shared" si="146"/>
        <v>93.701153510607796</v>
      </c>
      <c r="V122" s="4">
        <f t="shared" si="146"/>
        <v>96.275922125369362</v>
      </c>
      <c r="W122" s="4">
        <f t="shared" si="146"/>
        <v>96.41045234061319</v>
      </c>
      <c r="X122" s="4">
        <f t="shared" si="146"/>
        <v>97.983832206204681</v>
      </c>
      <c r="Y122" s="4">
        <f t="shared" si="146"/>
        <v>98.583754622994277</v>
      </c>
      <c r="Z122" s="4">
        <f t="shared" si="146"/>
        <v>97.086634870058631</v>
      </c>
      <c r="AA122" s="4">
        <f t="shared" si="146"/>
        <v>96.090532468769325</v>
      </c>
      <c r="AB122" s="4">
        <f t="shared" si="146"/>
        <v>97.163647366676003</v>
      </c>
      <c r="AC122" s="4">
        <f t="shared" si="146"/>
        <v>95.819977013441559</v>
      </c>
      <c r="AD122" s="4">
        <f t="shared" si="146"/>
        <v>95.261880292572641</v>
      </c>
      <c r="AE122" s="4">
        <f t="shared" si="146"/>
        <v>95.7342140560865</v>
      </c>
      <c r="AF122" s="4">
        <f t="shared" si="146"/>
        <v>99.033620276493409</v>
      </c>
      <c r="AG122" s="4">
        <f t="shared" si="146"/>
        <v>104.48374325603389</v>
      </c>
      <c r="AI122" s="4">
        <f t="shared" si="147"/>
        <v>1.059111236760927</v>
      </c>
      <c r="AJ122" s="4">
        <f t="shared" si="147"/>
        <v>-0.27272401515004674</v>
      </c>
      <c r="AK122" s="4">
        <f t="shared" si="147"/>
        <v>0.50184648939220722</v>
      </c>
      <c r="AL122" s="4">
        <f t="shared" si="147"/>
        <v>0.11407787463063812</v>
      </c>
      <c r="AM122" s="4">
        <f t="shared" si="147"/>
        <v>1.1315476593868112</v>
      </c>
      <c r="AN122" s="4">
        <f t="shared" si="147"/>
        <v>0.99916779379532272</v>
      </c>
      <c r="AO122" s="4">
        <f t="shared" si="147"/>
        <v>-0.22775462299428284</v>
      </c>
      <c r="AP122" s="4">
        <f t="shared" si="147"/>
        <v>-0.4256348700586301</v>
      </c>
      <c r="AQ122" s="4">
        <f t="shared" si="147"/>
        <v>-0.90053246876932747</v>
      </c>
      <c r="AR122" s="4">
        <f t="shared" si="147"/>
        <v>0.5603526333240012</v>
      </c>
      <c r="AS122" s="4">
        <f t="shared" si="147"/>
        <v>8.022986558444245E-3</v>
      </c>
      <c r="AT122" s="4">
        <f t="shared" si="147"/>
        <v>1.8591197074273538</v>
      </c>
      <c r="AU122" s="4">
        <f t="shared" si="147"/>
        <v>-0.14821405608650196</v>
      </c>
      <c r="AV122" s="4">
        <f t="shared" si="147"/>
        <v>1.4143797235065847</v>
      </c>
      <c r="AW122" s="4">
        <f t="shared" si="147"/>
        <v>-7.6743256033893203E-2</v>
      </c>
      <c r="AY122" s="2">
        <f t="shared" si="139"/>
        <v>93.984239205410745</v>
      </c>
      <c r="AZ122" s="2">
        <f t="shared" si="139"/>
        <v>91.301214551335264</v>
      </c>
      <c r="BA122" s="2">
        <f t="shared" si="139"/>
        <v>93.692136759203734</v>
      </c>
      <c r="BB122" s="2">
        <f t="shared" si="139"/>
        <v>96.254630207412205</v>
      </c>
      <c r="BC122" s="2">
        <f t="shared" si="139"/>
        <v>96.358700385677096</v>
      </c>
      <c r="BD122" s="2">
        <f t="shared" si="139"/>
        <v>97.934705150799289</v>
      </c>
      <c r="BE122" s="2">
        <f t="shared" si="139"/>
        <v>98.543216939936798</v>
      </c>
      <c r="BF122" s="2">
        <f t="shared" si="139"/>
        <v>96.943704290095951</v>
      </c>
      <c r="BG122" s="2">
        <f t="shared" si="139"/>
        <v>95.94949274086035</v>
      </c>
      <c r="BH122" s="2">
        <f t="shared" si="139"/>
        <v>96.849922145366108</v>
      </c>
      <c r="BI122" s="2">
        <f t="shared" si="139"/>
        <v>95.457292076082012</v>
      </c>
      <c r="BJ122" s="2">
        <f t="shared" si="139"/>
        <v>94.884477755388474</v>
      </c>
      <c r="BK122" s="2">
        <f t="shared" si="139"/>
        <v>95.322350715900882</v>
      </c>
      <c r="BL122" s="2">
        <f t="shared" si="139"/>
        <v>98.533940464574968</v>
      </c>
      <c r="BM122" s="2">
        <f t="shared" si="139"/>
        <v>102.06855017732614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95.048000000000002</v>
      </c>
      <c r="CF122" s="2">
        <f t="shared" si="140"/>
        <v>91.034000000000006</v>
      </c>
      <c r="CG122" s="2">
        <f t="shared" si="140"/>
        <v>94.203000000000003</v>
      </c>
      <c r="CH122" s="2">
        <f t="shared" si="140"/>
        <v>96.39</v>
      </c>
      <c r="CI122" s="2">
        <f t="shared" si="140"/>
        <v>97.542000000000002</v>
      </c>
      <c r="CJ122" s="2">
        <f t="shared" si="140"/>
        <v>98.983000000000004</v>
      </c>
      <c r="CK122" s="2">
        <f t="shared" si="140"/>
        <v>98.355999999999995</v>
      </c>
      <c r="CL122" s="2">
        <f t="shared" si="140"/>
        <v>96.661000000000001</v>
      </c>
      <c r="CM122" s="2">
        <f t="shared" si="140"/>
        <v>95.19</v>
      </c>
      <c r="CN122" s="2">
        <f t="shared" si="140"/>
        <v>97.724000000000004</v>
      </c>
      <c r="CO122" s="2">
        <f t="shared" si="140"/>
        <v>95.828000000000003</v>
      </c>
      <c r="CP122" s="2">
        <f t="shared" si="140"/>
        <v>97.120999999999995</v>
      </c>
      <c r="CQ122" s="2">
        <f t="shared" si="140"/>
        <v>95.585999999999999</v>
      </c>
      <c r="CR122" s="2">
        <f t="shared" si="140"/>
        <v>100.44799999999999</v>
      </c>
      <c r="CS122" s="2">
        <f t="shared" si="140"/>
        <v>104.407</v>
      </c>
      <c r="CU122" s="2">
        <f t="shared" si="110"/>
        <v>95.048000000000002</v>
      </c>
      <c r="CV122" s="2">
        <f t="shared" si="111"/>
        <v>91.034000000000006</v>
      </c>
      <c r="CW122" s="2">
        <f t="shared" si="112"/>
        <v>94.203000000000003</v>
      </c>
      <c r="CX122" s="2">
        <f t="shared" si="113"/>
        <v>96.39</v>
      </c>
      <c r="CY122" s="2">
        <f t="shared" si="114"/>
        <v>97.542000000000002</v>
      </c>
      <c r="CZ122" s="2">
        <f t="shared" si="115"/>
        <v>98.983000000000004</v>
      </c>
      <c r="DA122" s="2">
        <f t="shared" si="116"/>
        <v>98.355999999999995</v>
      </c>
      <c r="DB122" s="2">
        <f t="shared" si="117"/>
        <v>96.661000000000001</v>
      </c>
      <c r="DC122" s="2">
        <f t="shared" si="118"/>
        <v>95.19</v>
      </c>
      <c r="DD122" s="2">
        <f t="shared" si="119"/>
        <v>97.724000000000004</v>
      </c>
      <c r="DE122" s="2">
        <f t="shared" si="120"/>
        <v>95.828000000000003</v>
      </c>
      <c r="DF122" s="2">
        <f t="shared" si="121"/>
        <v>97.120999999999995</v>
      </c>
      <c r="DG122" s="2">
        <f t="shared" si="122"/>
        <v>95.585999999999999</v>
      </c>
      <c r="DH122" s="2">
        <f t="shared" si="123"/>
        <v>100.44799999999999</v>
      </c>
      <c r="DI122" s="2">
        <f t="shared" si="124"/>
        <v>104.407</v>
      </c>
      <c r="DK122" s="2">
        <f t="shared" si="148"/>
        <v>114.03349819455083</v>
      </c>
      <c r="DL122" s="2">
        <f t="shared" si="148"/>
        <v>115.90975000000003</v>
      </c>
      <c r="DM122" s="2">
        <f t="shared" si="148"/>
        <v>119.76290263157894</v>
      </c>
      <c r="DN122" s="2">
        <f t="shared" si="148"/>
        <v>125.38401653171391</v>
      </c>
      <c r="DO122" s="2">
        <f t="shared" si="148"/>
        <v>124.36206258890469</v>
      </c>
      <c r="DP122" s="2">
        <f t="shared" si="148"/>
        <v>127.27293237772186</v>
      </c>
      <c r="DQ122" s="2">
        <f t="shared" si="148"/>
        <v>125.1249025604552</v>
      </c>
      <c r="DR122" s="2">
        <f t="shared" si="148"/>
        <v>126.16051445731443</v>
      </c>
      <c r="DS122" s="2">
        <f t="shared" si="148"/>
        <v>126.64532938652937</v>
      </c>
      <c r="DT122" s="2">
        <f t="shared" si="148"/>
        <v>126.25025358215356</v>
      </c>
      <c r="DU122" s="2">
        <f t="shared" si="148"/>
        <v>127.39385974025971</v>
      </c>
      <c r="DV122" s="2">
        <f t="shared" si="148"/>
        <v>123.71992128851539</v>
      </c>
      <c r="DW122" s="2">
        <f t="shared" si="148"/>
        <v>115.21965434173671</v>
      </c>
      <c r="DX122" s="2">
        <f t="shared" si="148"/>
        <v>118.73021368092694</v>
      </c>
      <c r="DY122" s="2">
        <f t="shared" si="148"/>
        <v>105.33364285714285</v>
      </c>
      <c r="EA122" s="2">
        <f t="shared" si="152"/>
        <v>93.829276808775717</v>
      </c>
      <c r="EB122" s="2">
        <f t="shared" si="152"/>
        <v>91.132215602579237</v>
      </c>
      <c r="EC122" s="2">
        <f t="shared" si="152"/>
        <v>93.496410020541219</v>
      </c>
      <c r="ED122" s="2">
        <f t="shared" si="152"/>
        <v>96.04064825915836</v>
      </c>
      <c r="EE122" s="2">
        <f t="shared" si="151"/>
        <v>96.161782274069111</v>
      </c>
      <c r="EF122" s="2">
        <f t="shared" si="151"/>
        <v>97.716044002330406</v>
      </c>
      <c r="EG122" s="2">
        <f t="shared" si="151"/>
        <v>98.325540175597965</v>
      </c>
      <c r="EH122" s="2">
        <f t="shared" si="151"/>
        <v>96.716685641152694</v>
      </c>
      <c r="EI122" s="2">
        <f t="shared" si="151"/>
        <v>95.703141893931786</v>
      </c>
      <c r="EJ122" s="2">
        <f t="shared" si="151"/>
        <v>96.613811787072237</v>
      </c>
      <c r="EK122" s="2">
        <f t="shared" si="151"/>
        <v>95.197068294483699</v>
      </c>
      <c r="EL122" s="2">
        <f t="shared" si="151"/>
        <v>94.657573907263696</v>
      </c>
      <c r="EM122" s="2">
        <f t="shared" si="135"/>
        <v>95.172378741405922</v>
      </c>
      <c r="EN122" s="2">
        <f t="shared" si="135"/>
        <v>98.358220837508938</v>
      </c>
      <c r="EO122" s="2">
        <f t="shared" si="135"/>
        <v>102.04085132895112</v>
      </c>
      <c r="EQ122" s="2">
        <f t="shared" si="149"/>
        <v>93.828555043190221</v>
      </c>
      <c r="ER122" s="2">
        <f t="shared" si="149"/>
        <v>90.855590020935068</v>
      </c>
      <c r="ES122" s="2">
        <f t="shared" si="149"/>
        <v>93.447898984977655</v>
      </c>
      <c r="ET122" s="2">
        <f t="shared" si="149"/>
        <v>95.917157115790616</v>
      </c>
      <c r="EU122" s="2">
        <f t="shared" si="149"/>
        <v>96.079686362011557</v>
      </c>
      <c r="EV122" s="2">
        <f t="shared" si="149"/>
        <v>97.706908546716733</v>
      </c>
      <c r="EW122" s="2">
        <f t="shared" si="149"/>
        <v>98.337376298625983</v>
      </c>
      <c r="EX122" s="2">
        <f t="shared" si="149"/>
        <v>96.698661198302389</v>
      </c>
      <c r="EY122" s="2">
        <f t="shared" si="149"/>
        <v>95.659042703053686</v>
      </c>
      <c r="EZ122" s="2">
        <f t="shared" si="149"/>
        <v>96.559665247634939</v>
      </c>
      <c r="FA122" s="2">
        <f t="shared" si="149"/>
        <v>95.206134395275939</v>
      </c>
      <c r="FB122" s="2">
        <f t="shared" si="149"/>
        <v>94.614898881878943</v>
      </c>
      <c r="FC122" s="2">
        <f t="shared" si="149"/>
        <v>95.163789024043481</v>
      </c>
      <c r="FD122" s="2">
        <f t="shared" si="149"/>
        <v>98.371721887692047</v>
      </c>
      <c r="FE122" s="2">
        <f t="shared" si="149"/>
        <v>101.89406982150084</v>
      </c>
      <c r="FG122" s="2">
        <f t="shared" si="150"/>
        <v>0.9923293954541017</v>
      </c>
      <c r="FH122" s="2">
        <f t="shared" si="150"/>
        <v>0.99296873527890928</v>
      </c>
      <c r="FI122" s="2">
        <f t="shared" si="150"/>
        <v>0.9925141176808423</v>
      </c>
      <c r="FJ122" s="2">
        <f t="shared" si="150"/>
        <v>0.9926216940966861</v>
      </c>
      <c r="FK122" s="2">
        <f t="shared" si="150"/>
        <v>0.99294745468062962</v>
      </c>
      <c r="FL122" s="2">
        <f t="shared" si="150"/>
        <v>0.99259488362632464</v>
      </c>
      <c r="FM122" s="2">
        <f t="shared" si="150"/>
        <v>0.99188695863782483</v>
      </c>
      <c r="FN122" s="2">
        <f t="shared" si="150"/>
        <v>0.99227402060202574</v>
      </c>
      <c r="FO122" s="2">
        <f t="shared" si="150"/>
        <v>0.99199740756040633</v>
      </c>
      <c r="FP122" s="2">
        <f t="shared" si="150"/>
        <v>0.99197159485875974</v>
      </c>
      <c r="FQ122" s="2">
        <f t="shared" si="150"/>
        <v>0.99192727155478244</v>
      </c>
      <c r="FR122" s="2">
        <f t="shared" si="150"/>
        <v>0.99214788428978962</v>
      </c>
      <c r="FS122" s="2">
        <f t="shared" si="150"/>
        <v>0.99250630227773584</v>
      </c>
      <c r="FT122" s="2">
        <f t="shared" si="150"/>
        <v>0.99138942631240656</v>
      </c>
      <c r="FU122" s="2">
        <f t="shared" si="150"/>
        <v>0.99063854013984765</v>
      </c>
      <c r="FW122" s="2">
        <f t="shared" si="141"/>
        <v>2.2439104003692485E-2</v>
      </c>
      <c r="FX122" s="2">
        <f t="shared" si="141"/>
        <v>1.8864685967018003E-2</v>
      </c>
      <c r="FY122" s="2">
        <f t="shared" si="141"/>
        <v>1.857585496300319E-2</v>
      </c>
      <c r="FZ122" s="2">
        <f t="shared" si="141"/>
        <v>2.0425748971763299E-2</v>
      </c>
      <c r="GA122" s="2">
        <f t="shared" si="141"/>
        <v>2.3943254689318579E-2</v>
      </c>
      <c r="GB122" s="2">
        <f t="shared" si="141"/>
        <v>2.3102251662207161E-2</v>
      </c>
      <c r="GC122" s="2">
        <f t="shared" si="141"/>
        <v>2.1326986038179577E-2</v>
      </c>
      <c r="GD122" s="2">
        <f t="shared" si="141"/>
        <v>2.5729832080512306E-2</v>
      </c>
      <c r="GE122" s="2">
        <f t="shared" si="141"/>
        <v>2.8727709941203102E-2</v>
      </c>
      <c r="GF122" s="2">
        <f t="shared" si="141"/>
        <v>3.3667957376100857E-2</v>
      </c>
      <c r="GG122" s="2">
        <f t="shared" si="141"/>
        <v>3.395367604244702E-2</v>
      </c>
      <c r="GH122" s="2">
        <f t="shared" si="141"/>
        <v>3.039403753015282E-2</v>
      </c>
      <c r="GI122" s="2">
        <f t="shared" si="141"/>
        <v>2.983206525078809E-2</v>
      </c>
      <c r="GJ122" s="2">
        <f t="shared" si="141"/>
        <v>2.2596873613583559E-2</v>
      </c>
      <c r="GK122" s="2">
        <f t="shared" si="141"/>
        <v>2.1300280929838402E-2</v>
      </c>
      <c r="GM122" s="86">
        <f t="shared" si="142"/>
        <v>5.2411176511553474E-43</v>
      </c>
      <c r="GN122" s="86">
        <f t="shared" si="142"/>
        <v>6.4731832627645766E-29</v>
      </c>
      <c r="GO122" s="86">
        <f t="shared" si="142"/>
        <v>7.9707494034724887E-40</v>
      </c>
      <c r="GP122" s="86">
        <f t="shared" si="142"/>
        <v>3.0878322531126421E-56</v>
      </c>
      <c r="GQ122" s="86">
        <f t="shared" si="142"/>
        <v>2.6136741506897206E-51</v>
      </c>
      <c r="GR122" s="86">
        <f t="shared" si="142"/>
        <v>5.02806505725472E-35</v>
      </c>
      <c r="GS122" s="86">
        <f t="shared" si="142"/>
        <v>3.4977088868642228E-40</v>
      </c>
      <c r="GT122" s="86">
        <f t="shared" si="142"/>
        <v>1.6528393429710221E-52</v>
      </c>
      <c r="GU122" s="86">
        <f t="shared" si="142"/>
        <v>1.654533809024718E-48</v>
      </c>
      <c r="GV122" s="86">
        <f t="shared" si="142"/>
        <v>3.1976082015991007E-48</v>
      </c>
      <c r="GW122" s="86">
        <f t="shared" si="142"/>
        <v>3.0966297400772603E-45</v>
      </c>
      <c r="GX122" s="86">
        <f t="shared" si="142"/>
        <v>4.319705255704341E-53</v>
      </c>
      <c r="GY122" s="86">
        <f t="shared" si="142"/>
        <v>1.7855058728279906E-38</v>
      </c>
      <c r="GZ122" s="86">
        <f t="shared" si="142"/>
        <v>5.4151032798023046E-52</v>
      </c>
      <c r="HA122" s="86">
        <f t="shared" si="142"/>
        <v>1.3802892699679724E-59</v>
      </c>
      <c r="HC122" s="86">
        <f t="shared" si="73"/>
        <v>2.1769013993066733E-11</v>
      </c>
      <c r="HD122" s="86">
        <f t="shared" si="73"/>
        <v>1.199075306951636E-5</v>
      </c>
      <c r="HE122" s="86">
        <f t="shared" si="73"/>
        <v>7.6514757247760849E-13</v>
      </c>
      <c r="HF122" s="86">
        <f t="shared" si="73"/>
        <v>1.0172178321604514E-11</v>
      </c>
      <c r="HG122" s="86">
        <f t="shared" si="73"/>
        <v>1.0948116258371572E-13</v>
      </c>
      <c r="HH122" s="86">
        <f t="shared" si="73"/>
        <v>4.078251246381989E-9</v>
      </c>
      <c r="HI122" s="86">
        <f t="shared" si="138"/>
        <v>5.7643634972358473E-11</v>
      </c>
      <c r="HJ122" s="86">
        <f t="shared" si="138"/>
        <v>5.0400657963698623E-15</v>
      </c>
      <c r="HK122" s="86">
        <f t="shared" si="138"/>
        <v>1.483164497809353E-14</v>
      </c>
      <c r="HL122" s="86">
        <f t="shared" si="138"/>
        <v>2.5352439624839129E-16</v>
      </c>
      <c r="HM122" s="86">
        <f t="shared" si="138"/>
        <v>1.0995446629154137E-16</v>
      </c>
      <c r="HN122" s="86">
        <f t="shared" si="138"/>
        <v>1.5039210455427003E-14</v>
      </c>
      <c r="HO122" s="86">
        <f t="shared" si="138"/>
        <v>3.1315760461041776E-12</v>
      </c>
      <c r="HP122" s="86">
        <f t="shared" si="138"/>
        <v>1.625475109048319E-13</v>
      </c>
      <c r="HQ122" s="86">
        <f t="shared" si="138"/>
        <v>1.1974660958167256E-21</v>
      </c>
      <c r="HS122" s="86">
        <f t="shared" si="143"/>
        <v>8.597944003151906E-4</v>
      </c>
      <c r="HT122" s="86">
        <f t="shared" si="143"/>
        <v>2.3815494495403686E-4</v>
      </c>
      <c r="HU122" s="86">
        <f t="shared" si="143"/>
        <v>2.3610736352978906E-4</v>
      </c>
      <c r="HV122" s="86">
        <f t="shared" si="143"/>
        <v>3.4716258140660237E-4</v>
      </c>
      <c r="HW122" s="86">
        <f t="shared" si="143"/>
        <v>7.3958658834879869E-4</v>
      </c>
      <c r="HX122" s="86">
        <f t="shared" si="143"/>
        <v>6.0735282784049648E-4</v>
      </c>
      <c r="HY122" s="86">
        <f t="shared" si="143"/>
        <v>4.2954514736325678E-4</v>
      </c>
      <c r="HZ122" s="86">
        <f t="shared" si="143"/>
        <v>1.428160952220267E-3</v>
      </c>
      <c r="IA122" s="86">
        <f t="shared" si="143"/>
        <v>1.2727598640983426E-3</v>
      </c>
      <c r="IB122" s="86">
        <f t="shared" si="143"/>
        <v>2.689753800688797E-3</v>
      </c>
      <c r="IC122" s="86">
        <f t="shared" si="143"/>
        <v>2.7037243041898181E-3</v>
      </c>
      <c r="ID122" s="86">
        <f t="shared" si="143"/>
        <v>2.7897568318277742E-3</v>
      </c>
      <c r="IE122" s="86">
        <f t="shared" si="143"/>
        <v>2.8330765306708206E-3</v>
      </c>
      <c r="IF122" s="86">
        <f t="shared" si="143"/>
        <v>1.5852945115813681E-3</v>
      </c>
      <c r="IG122" s="86">
        <f t="shared" si="143"/>
        <v>5.2792268517819043E-3</v>
      </c>
      <c r="II122" s="86">
        <f t="shared" si="144"/>
        <v>1.4656456047723718E-48</v>
      </c>
      <c r="IJ122" s="86">
        <f t="shared" si="144"/>
        <v>5.8608540344346148E-55</v>
      </c>
      <c r="IK122" s="86">
        <f t="shared" si="144"/>
        <v>3.4520770650843714E-58</v>
      </c>
      <c r="IL122" s="86">
        <f t="shared" si="144"/>
        <v>8.6072966858138989E-58</v>
      </c>
      <c r="IM122" s="86">
        <f t="shared" si="144"/>
        <v>2.3000721327113311E-54</v>
      </c>
      <c r="IN122" s="86">
        <f t="shared" si="144"/>
        <v>1.5811043945856916E-52</v>
      </c>
      <c r="IO122" s="86">
        <f t="shared" si="144"/>
        <v>2.8777463170122977E-57</v>
      </c>
      <c r="IP122" s="86">
        <f t="shared" si="144"/>
        <v>3.4583972857547703E-53</v>
      </c>
      <c r="IQ122" s="86">
        <f t="shared" si="144"/>
        <v>1.1547967885759782E-53</v>
      </c>
      <c r="IR122" s="86">
        <f t="shared" si="144"/>
        <v>2.6766521356212894E-49</v>
      </c>
      <c r="IS122" s="86">
        <f t="shared" si="144"/>
        <v>1.4175444956376695E-49</v>
      </c>
      <c r="IT122" s="86">
        <f t="shared" si="144"/>
        <v>1.0438122068704418E-49</v>
      </c>
      <c r="IU122" s="86">
        <f t="shared" si="144"/>
        <v>3.8050923646630101E-49</v>
      </c>
      <c r="IV122" s="86">
        <f t="shared" si="144"/>
        <v>1.6644833839072546E-31</v>
      </c>
      <c r="IW122" s="86">
        <f t="shared" si="144"/>
        <v>7.3232716409282197E-20</v>
      </c>
      <c r="IY122" s="86">
        <f t="shared" si="145"/>
        <v>8.597944220842046E-4</v>
      </c>
      <c r="IZ122" s="86">
        <f t="shared" si="145"/>
        <v>2.5014569802355325E-4</v>
      </c>
      <c r="JA122" s="86">
        <f t="shared" si="145"/>
        <v>2.3610736429493663E-4</v>
      </c>
      <c r="JB122" s="86">
        <f t="shared" si="145"/>
        <v>3.4716259157878068E-4</v>
      </c>
      <c r="JC122" s="86">
        <f t="shared" si="145"/>
        <v>7.395865884582798E-4</v>
      </c>
      <c r="JD122" s="86">
        <f t="shared" si="145"/>
        <v>6.0735690609174285E-4</v>
      </c>
      <c r="JE122" s="86">
        <f t="shared" si="145"/>
        <v>4.2954520500689176E-4</v>
      </c>
      <c r="JF122" s="86">
        <f t="shared" si="145"/>
        <v>1.428160952225307E-3</v>
      </c>
      <c r="JG122" s="86">
        <f t="shared" si="145"/>
        <v>1.2727598641131743E-3</v>
      </c>
      <c r="JH122" s="86">
        <f t="shared" si="145"/>
        <v>2.6897538006890507E-3</v>
      </c>
      <c r="JI122" s="86">
        <f t="shared" si="145"/>
        <v>2.7037243041899283E-3</v>
      </c>
      <c r="JJ122" s="86">
        <f t="shared" si="145"/>
        <v>2.7897568318428134E-3</v>
      </c>
      <c r="JK122" s="86">
        <f t="shared" si="145"/>
        <v>2.8330765338023967E-3</v>
      </c>
      <c r="JL122" s="86">
        <f t="shared" si="145"/>
        <v>1.5852945117439156E-3</v>
      </c>
      <c r="JM122" s="86">
        <f t="shared" si="145"/>
        <v>5.2792268517819043E-3</v>
      </c>
    </row>
    <row r="123" spans="2:273" x14ac:dyDescent="0.25">
      <c r="B123" s="2">
        <v>96</v>
      </c>
      <c r="C123" s="37">
        <v>94.745999999999995</v>
      </c>
      <c r="D123" s="37">
        <v>91.915000000000006</v>
      </c>
      <c r="E123" s="37">
        <v>94.542000000000002</v>
      </c>
      <c r="F123" s="37">
        <v>96.593000000000004</v>
      </c>
      <c r="G123" s="37">
        <v>97.305000000000007</v>
      </c>
      <c r="H123" s="37">
        <v>99</v>
      </c>
      <c r="I123" s="37">
        <v>98.034000000000006</v>
      </c>
      <c r="J123" s="37">
        <v>97.558999999999997</v>
      </c>
      <c r="K123" s="37">
        <v>98.052000000000007</v>
      </c>
      <c r="L123" s="37">
        <v>97.741</v>
      </c>
      <c r="M123" s="37">
        <v>96.569000000000003</v>
      </c>
      <c r="N123" s="37">
        <v>96.947999999999993</v>
      </c>
      <c r="O123" s="37">
        <v>97.465999999999994</v>
      </c>
      <c r="P123" s="37">
        <v>97.828000000000003</v>
      </c>
      <c r="Q123" s="37">
        <v>106.39</v>
      </c>
      <c r="S123" s="4">
        <f t="shared" si="146"/>
        <v>93.832042745490369</v>
      </c>
      <c r="T123" s="4">
        <f t="shared" si="146"/>
        <v>91.131813208460017</v>
      </c>
      <c r="U123" s="4">
        <f t="shared" si="146"/>
        <v>93.50814889962416</v>
      </c>
      <c r="V123" s="4">
        <f t="shared" si="146"/>
        <v>96.085459889863188</v>
      </c>
      <c r="W123" s="4">
        <f t="shared" si="146"/>
        <v>96.24120016821081</v>
      </c>
      <c r="X123" s="4">
        <f t="shared" si="146"/>
        <v>97.829652199204105</v>
      </c>
      <c r="Y123" s="4">
        <f t="shared" si="146"/>
        <v>98.421618533869548</v>
      </c>
      <c r="Z123" s="4">
        <f t="shared" si="146"/>
        <v>96.990708021989775</v>
      </c>
      <c r="AA123" s="4">
        <f t="shared" si="146"/>
        <v>96.020057254091441</v>
      </c>
      <c r="AB123" s="4">
        <f t="shared" si="146"/>
        <v>97.202280009835448</v>
      </c>
      <c r="AC123" s="4">
        <f t="shared" si="146"/>
        <v>95.948507443275773</v>
      </c>
      <c r="AD123" s="4">
        <f t="shared" si="146"/>
        <v>95.373808850232663</v>
      </c>
      <c r="AE123" s="4">
        <f t="shared" si="146"/>
        <v>95.878910944642072</v>
      </c>
      <c r="AF123" s="4">
        <f t="shared" si="146"/>
        <v>99.264852762551016</v>
      </c>
      <c r="AG123" s="4">
        <f t="shared" si="146"/>
        <v>105.75537888602439</v>
      </c>
      <c r="AI123" s="4">
        <f t="shared" si="147"/>
        <v>0.91395725450962573</v>
      </c>
      <c r="AJ123" s="4">
        <f t="shared" si="147"/>
        <v>0.78318679153998971</v>
      </c>
      <c r="AK123" s="4">
        <f t="shared" si="147"/>
        <v>1.0338511003758413</v>
      </c>
      <c r="AL123" s="4">
        <f t="shared" si="147"/>
        <v>0.50754011013681577</v>
      </c>
      <c r="AM123" s="4">
        <f t="shared" si="147"/>
        <v>1.063799831789197</v>
      </c>
      <c r="AN123" s="4">
        <f t="shared" si="147"/>
        <v>1.170347800795895</v>
      </c>
      <c r="AO123" s="4">
        <f t="shared" si="147"/>
        <v>-0.38761853386954215</v>
      </c>
      <c r="AP123" s="4">
        <f t="shared" si="147"/>
        <v>0.56829197801022246</v>
      </c>
      <c r="AQ123" s="4">
        <f t="shared" si="147"/>
        <v>2.0319427459085659</v>
      </c>
      <c r="AR123" s="4">
        <f t="shared" si="147"/>
        <v>0.53871999016455163</v>
      </c>
      <c r="AS123" s="4">
        <f t="shared" si="147"/>
        <v>0.62049255672422987</v>
      </c>
      <c r="AT123" s="4">
        <f t="shared" si="147"/>
        <v>1.57419114976733</v>
      </c>
      <c r="AU123" s="4">
        <f t="shared" si="147"/>
        <v>1.5870890553579216</v>
      </c>
      <c r="AV123" s="4">
        <f t="shared" si="147"/>
        <v>-1.4368527625510126</v>
      </c>
      <c r="AW123" s="4">
        <f t="shared" si="147"/>
        <v>0.63462111397561216</v>
      </c>
      <c r="AY123" s="2">
        <f t="shared" si="139"/>
        <v>93.823503062601674</v>
      </c>
      <c r="AZ123" s="2">
        <f t="shared" si="139"/>
        <v>91.121038104110369</v>
      </c>
      <c r="BA123" s="2">
        <f t="shared" si="139"/>
        <v>93.489958686497033</v>
      </c>
      <c r="BB123" s="2">
        <f t="shared" si="139"/>
        <v>96.04273497449816</v>
      </c>
      <c r="BC123" s="2">
        <f t="shared" si="139"/>
        <v>96.140764511337935</v>
      </c>
      <c r="BD123" s="2">
        <f t="shared" si="139"/>
        <v>97.73496694380971</v>
      </c>
      <c r="BE123" s="2">
        <f t="shared" si="139"/>
        <v>98.340819556514163</v>
      </c>
      <c r="BF123" s="2">
        <f t="shared" si="139"/>
        <v>96.72212612317918</v>
      </c>
      <c r="BG123" s="2">
        <f t="shared" si="139"/>
        <v>95.747084241013624</v>
      </c>
      <c r="BH123" s="2">
        <f t="shared" si="139"/>
        <v>96.621590011445264</v>
      </c>
      <c r="BI123" s="2">
        <f t="shared" si="139"/>
        <v>95.275221622231797</v>
      </c>
      <c r="BJ123" s="2">
        <f t="shared" si="139"/>
        <v>94.687684771191954</v>
      </c>
      <c r="BK123" s="2">
        <f t="shared" si="139"/>
        <v>95.135746576350414</v>
      </c>
      <c r="BL123" s="2">
        <f t="shared" si="139"/>
        <v>98.359179368468588</v>
      </c>
      <c r="BM123" s="2">
        <f t="shared" si="139"/>
        <v>101.92674686575755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94.745999999999995</v>
      </c>
      <c r="CF123" s="2">
        <f t="shared" si="140"/>
        <v>91.915000000000006</v>
      </c>
      <c r="CG123" s="2">
        <f t="shared" si="140"/>
        <v>94.542000000000002</v>
      </c>
      <c r="CH123" s="2">
        <f t="shared" si="140"/>
        <v>96.593000000000004</v>
      </c>
      <c r="CI123" s="2">
        <f t="shared" si="140"/>
        <v>97.305000000000007</v>
      </c>
      <c r="CJ123" s="2">
        <f t="shared" si="140"/>
        <v>99</v>
      </c>
      <c r="CK123" s="2">
        <f t="shared" si="140"/>
        <v>98.034000000000006</v>
      </c>
      <c r="CL123" s="2">
        <f t="shared" si="140"/>
        <v>97.558999999999997</v>
      </c>
      <c r="CM123" s="2">
        <f t="shared" si="140"/>
        <v>98.052000000000007</v>
      </c>
      <c r="CN123" s="2">
        <f t="shared" si="140"/>
        <v>97.741</v>
      </c>
      <c r="CO123" s="2">
        <f t="shared" si="140"/>
        <v>96.569000000000003</v>
      </c>
      <c r="CP123" s="2">
        <f t="shared" si="140"/>
        <v>96.947999999999993</v>
      </c>
      <c r="CQ123" s="2">
        <f t="shared" si="140"/>
        <v>97.465999999999994</v>
      </c>
      <c r="CR123" s="2">
        <f t="shared" si="140"/>
        <v>97.828000000000003</v>
      </c>
      <c r="CS123" s="2">
        <f t="shared" si="140"/>
        <v>106.39</v>
      </c>
      <c r="CU123" s="2">
        <f t="shared" si="110"/>
        <v>94.745999999999995</v>
      </c>
      <c r="CV123" s="2">
        <f t="shared" si="111"/>
        <v>91.915000000000006</v>
      </c>
      <c r="CW123" s="2">
        <f t="shared" si="112"/>
        <v>94.542000000000002</v>
      </c>
      <c r="CX123" s="2">
        <f t="shared" si="113"/>
        <v>96.593000000000004</v>
      </c>
      <c r="CY123" s="2">
        <f t="shared" si="114"/>
        <v>97.305000000000007</v>
      </c>
      <c r="CZ123" s="2">
        <f t="shared" si="115"/>
        <v>99</v>
      </c>
      <c r="DA123" s="2">
        <f t="shared" si="116"/>
        <v>98.034000000000006</v>
      </c>
      <c r="DB123" s="2">
        <f t="shared" si="117"/>
        <v>97.558999999999997</v>
      </c>
      <c r="DC123" s="2">
        <f t="shared" si="118"/>
        <v>98.052000000000007</v>
      </c>
      <c r="DD123" s="2">
        <f t="shared" si="119"/>
        <v>97.741</v>
      </c>
      <c r="DE123" s="2">
        <f t="shared" si="120"/>
        <v>96.569000000000003</v>
      </c>
      <c r="DF123" s="2">
        <f t="shared" si="121"/>
        <v>96.947999999999993</v>
      </c>
      <c r="DG123" s="2">
        <f t="shared" si="122"/>
        <v>97.465999999999994</v>
      </c>
      <c r="DH123" s="2">
        <f t="shared" si="123"/>
        <v>97.828000000000003</v>
      </c>
      <c r="DI123" s="2">
        <f t="shared" si="124"/>
        <v>106.39</v>
      </c>
      <c r="DK123" s="2">
        <f t="shared" si="148"/>
        <v>114.10335769777875</v>
      </c>
      <c r="DL123" s="2">
        <f t="shared" si="148"/>
        <v>115.99635121951222</v>
      </c>
      <c r="DM123" s="2">
        <f t="shared" si="148"/>
        <v>119.91005303643725</v>
      </c>
      <c r="DN123" s="2">
        <f t="shared" si="148"/>
        <v>125.5524811066127</v>
      </c>
      <c r="DO123" s="2">
        <f t="shared" si="148"/>
        <v>124.47551635846372</v>
      </c>
      <c r="DP123" s="2">
        <f t="shared" si="148"/>
        <v>127.43464142685195</v>
      </c>
      <c r="DQ123" s="2">
        <f t="shared" si="148"/>
        <v>125.2764679943101</v>
      </c>
      <c r="DR123" s="2">
        <f t="shared" si="148"/>
        <v>126.3268569283569</v>
      </c>
      <c r="DS123" s="2">
        <f t="shared" si="148"/>
        <v>126.83497314457313</v>
      </c>
      <c r="DT123" s="2">
        <f t="shared" si="148"/>
        <v>126.43114212784211</v>
      </c>
      <c r="DU123" s="2">
        <f t="shared" si="148"/>
        <v>127.63978197097018</v>
      </c>
      <c r="DV123" s="2">
        <f t="shared" si="148"/>
        <v>123.92228235294117</v>
      </c>
      <c r="DW123" s="2">
        <f t="shared" si="148"/>
        <v>115.32084705882355</v>
      </c>
      <c r="DX123" s="2">
        <f t="shared" si="148"/>
        <v>118.85713948306596</v>
      </c>
      <c r="DY123" s="2">
        <f t="shared" si="148"/>
        <v>105.23925274725273</v>
      </c>
      <c r="EA123" s="2">
        <f t="shared" si="152"/>
        <v>93.680549522926867</v>
      </c>
      <c r="EB123" s="2">
        <f t="shared" si="152"/>
        <v>90.965577059304337</v>
      </c>
      <c r="EC123" s="2">
        <f t="shared" si="152"/>
        <v>93.309070524842966</v>
      </c>
      <c r="ED123" s="2">
        <f t="shared" si="152"/>
        <v>95.845053103239493</v>
      </c>
      <c r="EE123" s="2">
        <f t="shared" si="151"/>
        <v>95.958942286224598</v>
      </c>
      <c r="EF123" s="2">
        <f t="shared" si="151"/>
        <v>97.533090287837751</v>
      </c>
      <c r="EG123" s="2">
        <f t="shared" si="151"/>
        <v>98.139652888558629</v>
      </c>
      <c r="EH123" s="2">
        <f t="shared" si="151"/>
        <v>96.512315503811976</v>
      </c>
      <c r="EI123" s="2">
        <f t="shared" si="151"/>
        <v>95.519433246117217</v>
      </c>
      <c r="EJ123" s="2">
        <f t="shared" si="151"/>
        <v>96.403019011406826</v>
      </c>
      <c r="EK123" s="2">
        <f t="shared" si="151"/>
        <v>95.034776843160003</v>
      </c>
      <c r="EL123" s="2">
        <f t="shared" si="151"/>
        <v>94.47772877706312</v>
      </c>
      <c r="EM123" s="2">
        <f t="shared" si="135"/>
        <v>94.997002769488532</v>
      </c>
      <c r="EN123" s="2">
        <f t="shared" si="135"/>
        <v>98.196585497494624</v>
      </c>
      <c r="EO123" s="2">
        <f t="shared" si="135"/>
        <v>101.90331740497285</v>
      </c>
      <c r="EQ123" s="2">
        <f t="shared" si="149"/>
        <v>93.679968208092475</v>
      </c>
      <c r="ER123" s="2">
        <f t="shared" si="149"/>
        <v>90.716128227494735</v>
      </c>
      <c r="ES123" s="2">
        <f t="shared" si="149"/>
        <v>93.267660947740836</v>
      </c>
      <c r="ET123" s="2">
        <f t="shared" si="149"/>
        <v>95.739824879553936</v>
      </c>
      <c r="EU123" s="2">
        <f t="shared" si="149"/>
        <v>95.893649164451176</v>
      </c>
      <c r="EV123" s="2">
        <f t="shared" si="149"/>
        <v>97.525314874246035</v>
      </c>
      <c r="EW123" s="2">
        <f t="shared" si="149"/>
        <v>98.149637428785041</v>
      </c>
      <c r="EX123" s="2">
        <f t="shared" si="149"/>
        <v>96.497717413972907</v>
      </c>
      <c r="EY123" s="2">
        <f t="shared" si="149"/>
        <v>95.485529637362234</v>
      </c>
      <c r="EZ123" s="2">
        <f t="shared" si="149"/>
        <v>96.363610044518623</v>
      </c>
      <c r="FA123" s="2">
        <f t="shared" si="149"/>
        <v>95.04077394231004</v>
      </c>
      <c r="FB123" s="2">
        <f t="shared" si="149"/>
        <v>94.446173252545449</v>
      </c>
      <c r="FC123" s="2">
        <f t="shared" si="149"/>
        <v>94.989406266385274</v>
      </c>
      <c r="FD123" s="2">
        <f t="shared" si="149"/>
        <v>98.205679627626708</v>
      </c>
      <c r="FE123" s="2">
        <f t="shared" si="149"/>
        <v>101.68555776044244</v>
      </c>
      <c r="FG123" s="2">
        <f t="shared" si="150"/>
        <v>0.99299960072985927</v>
      </c>
      <c r="FH123" s="2">
        <f t="shared" si="150"/>
        <v>0.99358344059457404</v>
      </c>
      <c r="FI123" s="2">
        <f t="shared" si="150"/>
        <v>0.99316829429877185</v>
      </c>
      <c r="FJ123" s="2">
        <f t="shared" si="150"/>
        <v>0.99326653360002015</v>
      </c>
      <c r="FK123" s="2">
        <f t="shared" si="150"/>
        <v>0.99356400838490155</v>
      </c>
      <c r="FL123" s="2">
        <f t="shared" si="150"/>
        <v>0.99324205032341972</v>
      </c>
      <c r="FM123" s="2">
        <f t="shared" si="150"/>
        <v>0.9925955325866691</v>
      </c>
      <c r="FN123" s="2">
        <f t="shared" si="150"/>
        <v>0.99294902977762867</v>
      </c>
      <c r="FO123" s="2">
        <f t="shared" si="150"/>
        <v>0.99269640618943245</v>
      </c>
      <c r="FP123" s="2">
        <f t="shared" si="150"/>
        <v>0.99267283148406871</v>
      </c>
      <c r="FQ123" s="2">
        <f t="shared" si="150"/>
        <v>0.99263235082074042</v>
      </c>
      <c r="FR123" s="2">
        <f t="shared" si="150"/>
        <v>0.99283383424882155</v>
      </c>
      <c r="FS123" s="2">
        <f t="shared" si="150"/>
        <v>0.99316115716248854</v>
      </c>
      <c r="FT123" s="2">
        <f t="shared" si="150"/>
        <v>0.99214110927626065</v>
      </c>
      <c r="FU123" s="2">
        <f t="shared" si="150"/>
        <v>0.99145520873100246</v>
      </c>
      <c r="FW123" s="2">
        <f t="shared" si="141"/>
        <v>2.4550838556651113E-2</v>
      </c>
      <c r="FX123" s="2">
        <f t="shared" si="141"/>
        <v>2.0647138410579139E-2</v>
      </c>
      <c r="FY123" s="2">
        <f t="shared" si="141"/>
        <v>2.033158239172822E-2</v>
      </c>
      <c r="FZ123" s="2">
        <f t="shared" si="141"/>
        <v>2.2352339985225213E-2</v>
      </c>
      <c r="GA123" s="2">
        <f t="shared" si="141"/>
        <v>2.6192751402832785E-2</v>
      </c>
      <c r="GB123" s="2">
        <f t="shared" si="141"/>
        <v>2.5274781190458055E-2</v>
      </c>
      <c r="GC123" s="2">
        <f t="shared" si="141"/>
        <v>2.3336558131687484E-2</v>
      </c>
      <c r="GD123" s="2">
        <f t="shared" si="141"/>
        <v>2.8142340227897307E-2</v>
      </c>
      <c r="GE123" s="2">
        <f t="shared" si="141"/>
        <v>3.1412245470416371E-2</v>
      </c>
      <c r="GF123" s="2">
        <f t="shared" si="141"/>
        <v>3.6796657393433539E-2</v>
      </c>
      <c r="GG123" s="2">
        <f t="shared" si="141"/>
        <v>3.7107907767899094E-2</v>
      </c>
      <c r="GH123" s="2">
        <f t="shared" si="141"/>
        <v>3.3228960107495313E-2</v>
      </c>
      <c r="GI123" s="2">
        <f t="shared" si="141"/>
        <v>3.2616334590838403E-2</v>
      </c>
      <c r="GJ123" s="2">
        <f t="shared" si="141"/>
        <v>2.4723080292386408E-2</v>
      </c>
      <c r="GK123" s="2">
        <f t="shared" si="141"/>
        <v>2.3307396615675408E-2</v>
      </c>
      <c r="GM123" s="86">
        <f t="shared" si="142"/>
        <v>2.1631270750482553E-45</v>
      </c>
      <c r="GN123" s="86">
        <f t="shared" si="142"/>
        <v>1.6440815890444098E-30</v>
      </c>
      <c r="GO123" s="86">
        <f t="shared" si="142"/>
        <v>4.9359778810503648E-42</v>
      </c>
      <c r="GP123" s="86">
        <f t="shared" si="142"/>
        <v>2.2403499430461944E-59</v>
      </c>
      <c r="GQ123" s="86">
        <f t="shared" si="142"/>
        <v>4.1460580699292139E-54</v>
      </c>
      <c r="GR123" s="86">
        <f t="shared" si="142"/>
        <v>6.3100871945115988E-37</v>
      </c>
      <c r="GS123" s="86">
        <f t="shared" si="142"/>
        <v>2.1116696718925515E-42</v>
      </c>
      <c r="GT123" s="86">
        <f t="shared" si="142"/>
        <v>2.2048482967192716E-55</v>
      </c>
      <c r="GU123" s="86">
        <f t="shared" si="142"/>
        <v>3.7055173295629135E-51</v>
      </c>
      <c r="GV123" s="86">
        <f t="shared" si="142"/>
        <v>7.7069185635850991E-51</v>
      </c>
      <c r="GW123" s="86">
        <f t="shared" si="142"/>
        <v>1.1804627679192608E-47</v>
      </c>
      <c r="GX123" s="86">
        <f t="shared" si="142"/>
        <v>5.9453689844570255E-56</v>
      </c>
      <c r="GY123" s="86">
        <f t="shared" si="142"/>
        <v>1.6741641814685839E-40</v>
      </c>
      <c r="GZ123" s="86">
        <f t="shared" si="142"/>
        <v>8.1252921218904614E-55</v>
      </c>
      <c r="HA123" s="86">
        <f t="shared" si="142"/>
        <v>1.1262520010387541E-62</v>
      </c>
      <c r="HC123" s="86">
        <f t="shared" ref="HC123:HK153" si="153" xml:space="preserve"> _xlfn.NORM.DIST($B123, C$8, ABS(C$12), TRUE) * _xlfn.NORM.DIST(($B123 - C$8)*C$16, 0, ABS(C$12), TRUE) * 2</f>
        <v>8.1187347570685031E-13</v>
      </c>
      <c r="HD123" s="86">
        <f t="shared" si="153"/>
        <v>2.7418029041265024E-6</v>
      </c>
      <c r="HE123" s="86">
        <f t="shared" si="153"/>
        <v>1.693814298027539E-14</v>
      </c>
      <c r="HF123" s="86">
        <f t="shared" si="153"/>
        <v>3.8575997552516053E-13</v>
      </c>
      <c r="HG123" s="86">
        <f t="shared" si="153"/>
        <v>2.8460788006407484E-15</v>
      </c>
      <c r="HH123" s="86">
        <f t="shared" si="153"/>
        <v>3.8183122761341608E-10</v>
      </c>
      <c r="HI123" s="86">
        <f t="shared" si="138"/>
        <v>2.9749157530235495E-12</v>
      </c>
      <c r="HJ123" s="86">
        <f t="shared" si="138"/>
        <v>1.0208494963155778E-16</v>
      </c>
      <c r="HK123" s="86">
        <f t="shared" si="138"/>
        <v>3.7187040497308657E-16</v>
      </c>
      <c r="HL123" s="86">
        <f t="shared" si="138"/>
        <v>4.395324413628086E-18</v>
      </c>
      <c r="HM123" s="86">
        <f t="shared" si="138"/>
        <v>1.9390320745758898E-18</v>
      </c>
      <c r="HN123" s="86">
        <f t="shared" si="138"/>
        <v>4.4435335659494521E-16</v>
      </c>
      <c r="HO123" s="86">
        <f t="shared" si="138"/>
        <v>1.7145258937470868E-13</v>
      </c>
      <c r="HP123" s="86">
        <f t="shared" si="138"/>
        <v>5.5239721999502806E-15</v>
      </c>
      <c r="HQ123" s="86">
        <f t="shared" si="138"/>
        <v>7.2661404419003049E-24</v>
      </c>
      <c r="HS123" s="86">
        <f t="shared" si="143"/>
        <v>1.6603551147373493E-3</v>
      </c>
      <c r="HT123" s="86">
        <f t="shared" si="143"/>
        <v>4.9487161599766729E-4</v>
      </c>
      <c r="HU123" s="86">
        <f t="shared" si="143"/>
        <v>4.9995823465309546E-4</v>
      </c>
      <c r="HV123" s="86">
        <f t="shared" si="143"/>
        <v>7.3279790122563859E-4</v>
      </c>
      <c r="HW123" s="86">
        <f t="shared" si="143"/>
        <v>1.5144754082207642E-3</v>
      </c>
      <c r="HX123" s="86">
        <f t="shared" si="143"/>
        <v>1.2324798002066775E-3</v>
      </c>
      <c r="HY123" s="86">
        <f t="shared" si="143"/>
        <v>9.0152717486817729E-4</v>
      </c>
      <c r="HZ123" s="86">
        <f t="shared" si="143"/>
        <v>2.8400507948844957E-3</v>
      </c>
      <c r="IA123" s="86">
        <f t="shared" si="143"/>
        <v>2.6112525464167488E-3</v>
      </c>
      <c r="IB123" s="86">
        <f t="shared" si="143"/>
        <v>5.2962147930337797E-3</v>
      </c>
      <c r="IC123" s="86">
        <f t="shared" si="143"/>
        <v>5.3413830529794315E-3</v>
      </c>
      <c r="ID123" s="86">
        <f t="shared" si="143"/>
        <v>5.3872816806823038E-3</v>
      </c>
      <c r="IE123" s="86">
        <f t="shared" si="143"/>
        <v>5.4265120481543144E-3</v>
      </c>
      <c r="IF123" s="86">
        <f t="shared" si="143"/>
        <v>3.0333067876434721E-3</v>
      </c>
      <c r="IG123" s="86">
        <f t="shared" si="143"/>
        <v>8.8158454425242595E-3</v>
      </c>
      <c r="II123" s="86">
        <f t="shared" si="144"/>
        <v>2.6408407137351696E-46</v>
      </c>
      <c r="IJ123" s="86">
        <f t="shared" si="144"/>
        <v>1.6491049718807522E-52</v>
      </c>
      <c r="IK123" s="86">
        <f t="shared" si="144"/>
        <v>1.3348340727516824E-55</v>
      </c>
      <c r="IL123" s="86">
        <f t="shared" si="144"/>
        <v>3.6946780450904847E-55</v>
      </c>
      <c r="IM123" s="86">
        <f t="shared" si="144"/>
        <v>8.7279704467284116E-52</v>
      </c>
      <c r="IN123" s="86">
        <f t="shared" si="144"/>
        <v>4.6165858615663735E-50</v>
      </c>
      <c r="IO123" s="86">
        <f t="shared" si="144"/>
        <v>1.2499743945556056E-54</v>
      </c>
      <c r="IP123" s="86">
        <f t="shared" si="144"/>
        <v>1.291474043599084E-50</v>
      </c>
      <c r="IQ123" s="86">
        <f t="shared" si="144"/>
        <v>5.5067534004558019E-51</v>
      </c>
      <c r="IR123" s="86">
        <f t="shared" si="144"/>
        <v>9.9915486962121261E-47</v>
      </c>
      <c r="IS123" s="86">
        <f t="shared" si="144"/>
        <v>5.560516851304126E-47</v>
      </c>
      <c r="IT123" s="86">
        <f t="shared" si="144"/>
        <v>3.4243857482510395E-47</v>
      </c>
      <c r="IU123" s="86">
        <f t="shared" si="144"/>
        <v>1.1308677180801405E-46</v>
      </c>
      <c r="IV123" s="86">
        <f t="shared" si="144"/>
        <v>4.592847665547122E-30</v>
      </c>
      <c r="IW123" s="86">
        <f t="shared" si="144"/>
        <v>5.4241094541641876E-19</v>
      </c>
      <c r="IY123" s="86">
        <f t="shared" si="145"/>
        <v>1.6603551155492228E-3</v>
      </c>
      <c r="IZ123" s="86">
        <f t="shared" si="145"/>
        <v>4.9761341890179383E-4</v>
      </c>
      <c r="JA123" s="86">
        <f t="shared" si="145"/>
        <v>4.9995823467003362E-4</v>
      </c>
      <c r="JB123" s="86">
        <f t="shared" si="145"/>
        <v>7.3279790161139859E-4</v>
      </c>
      <c r="JC123" s="86">
        <f t="shared" si="145"/>
        <v>1.5144754082236102E-3</v>
      </c>
      <c r="JD123" s="86">
        <f t="shared" si="145"/>
        <v>1.2324801820379051E-3</v>
      </c>
      <c r="JE123" s="86">
        <f t="shared" si="145"/>
        <v>9.0152717784309307E-4</v>
      </c>
      <c r="JF123" s="86">
        <f t="shared" si="145"/>
        <v>2.8400507948845976E-3</v>
      </c>
      <c r="JG123" s="86">
        <f t="shared" si="145"/>
        <v>2.6112525464171204E-3</v>
      </c>
      <c r="JH123" s="86">
        <f t="shared" si="145"/>
        <v>5.2962147930337841E-3</v>
      </c>
      <c r="JI123" s="86">
        <f t="shared" si="145"/>
        <v>5.3413830529794332E-3</v>
      </c>
      <c r="JJ123" s="86">
        <f t="shared" si="145"/>
        <v>5.3872816806827479E-3</v>
      </c>
      <c r="JK123" s="86">
        <f t="shared" si="145"/>
        <v>5.4265120483257667E-3</v>
      </c>
      <c r="JL123" s="86">
        <f t="shared" si="145"/>
        <v>3.0333067876489959E-3</v>
      </c>
      <c r="JM123" s="86">
        <f t="shared" si="145"/>
        <v>8.8158454425242595E-3</v>
      </c>
    </row>
    <row r="124" spans="2:273" x14ac:dyDescent="0.25">
      <c r="B124" s="2">
        <v>97</v>
      </c>
      <c r="C124" s="37">
        <v>96.349000000000004</v>
      </c>
      <c r="D124" s="37">
        <v>89.102000000000004</v>
      </c>
      <c r="E124" s="37">
        <v>94.051000000000002</v>
      </c>
      <c r="F124" s="37">
        <v>96.355999999999995</v>
      </c>
      <c r="G124" s="37">
        <v>96.424000000000007</v>
      </c>
      <c r="H124" s="37">
        <v>97.846999999999994</v>
      </c>
      <c r="I124" s="37">
        <v>98.864000000000004</v>
      </c>
      <c r="J124" s="37">
        <v>98.034000000000006</v>
      </c>
      <c r="K124" s="37">
        <v>95.155000000000001</v>
      </c>
      <c r="L124" s="37">
        <v>96.983000000000004</v>
      </c>
      <c r="M124" s="37">
        <v>95.844999999999999</v>
      </c>
      <c r="N124" s="37">
        <v>95.861999999999995</v>
      </c>
      <c r="O124" s="37">
        <v>96.602999999999994</v>
      </c>
      <c r="P124" s="37">
        <v>100.345</v>
      </c>
      <c r="Q124" s="37">
        <v>108.339</v>
      </c>
      <c r="S124" s="4">
        <f t="shared" si="146"/>
        <v>93.678816940513556</v>
      </c>
      <c r="T124" s="4">
        <f t="shared" si="146"/>
        <v>90.962530019852807</v>
      </c>
      <c r="U124" s="4">
        <f t="shared" si="146"/>
        <v>93.324204726928983</v>
      </c>
      <c r="V124" s="4">
        <f t="shared" si="146"/>
        <v>95.914471002122696</v>
      </c>
      <c r="W124" s="4">
        <f t="shared" si="146"/>
        <v>96.111129299712687</v>
      </c>
      <c r="X124" s="4">
        <f t="shared" si="146"/>
        <v>97.712028989872962</v>
      </c>
      <c r="Y124" s="4">
        <f t="shared" si="146"/>
        <v>98.294256350772869</v>
      </c>
      <c r="Z124" s="4">
        <f t="shared" si="146"/>
        <v>96.985881249562595</v>
      </c>
      <c r="AA124" s="4">
        <f t="shared" si="146"/>
        <v>96.05124583233993</v>
      </c>
      <c r="AB124" s="4">
        <f t="shared" si="146"/>
        <v>97.421933440953964</v>
      </c>
      <c r="AC124" s="4">
        <f t="shared" si="146"/>
        <v>96.288578769902671</v>
      </c>
      <c r="AD124" s="4">
        <f t="shared" si="146"/>
        <v>95.687222773371275</v>
      </c>
      <c r="AE124" s="4">
        <f t="shared" si="146"/>
        <v>96.235873235782563</v>
      </c>
      <c r="AF124" s="4">
        <f t="shared" si="146"/>
        <v>99.766080490690896</v>
      </c>
      <c r="AG124" s="4">
        <f t="shared" si="146"/>
        <v>107.68039229962183</v>
      </c>
      <c r="AI124" s="4">
        <f t="shared" si="147"/>
        <v>2.6701830594864475</v>
      </c>
      <c r="AJ124" s="4">
        <f t="shared" si="147"/>
        <v>-1.8605300198528028</v>
      </c>
      <c r="AK124" s="4">
        <f t="shared" si="147"/>
        <v>0.72679527307101921</v>
      </c>
      <c r="AL124" s="4">
        <f t="shared" si="147"/>
        <v>0.44152899787729893</v>
      </c>
      <c r="AM124" s="4">
        <f t="shared" si="147"/>
        <v>0.31287070028731989</v>
      </c>
      <c r="AN124" s="4">
        <f t="shared" si="147"/>
        <v>0.13497101012703183</v>
      </c>
      <c r="AO124" s="4">
        <f t="shared" si="147"/>
        <v>0.56974364922713505</v>
      </c>
      <c r="AP124" s="4">
        <f t="shared" si="147"/>
        <v>1.0481187504374105</v>
      </c>
      <c r="AQ124" s="4">
        <f t="shared" si="147"/>
        <v>-0.89624583233992894</v>
      </c>
      <c r="AR124" s="4">
        <f t="shared" si="147"/>
        <v>-0.43893344095396003</v>
      </c>
      <c r="AS124" s="4">
        <f t="shared" si="147"/>
        <v>-0.44357876990267187</v>
      </c>
      <c r="AT124" s="4">
        <f t="shared" si="147"/>
        <v>0.17477722662871997</v>
      </c>
      <c r="AU124" s="4">
        <f t="shared" si="147"/>
        <v>0.3671267642174314</v>
      </c>
      <c r="AV124" s="4">
        <f t="shared" si="147"/>
        <v>0.57891950930910241</v>
      </c>
      <c r="AW124" s="4">
        <f t="shared" si="147"/>
        <v>0.65860770037816962</v>
      </c>
      <c r="AY124" s="2">
        <f t="shared" si="139"/>
        <v>93.663675368705285</v>
      </c>
      <c r="AZ124" s="2">
        <f t="shared" si="139"/>
        <v>90.941961390814825</v>
      </c>
      <c r="BA124" s="2">
        <f t="shared" si="139"/>
        <v>93.288892508846658</v>
      </c>
      <c r="BB124" s="2">
        <f t="shared" si="139"/>
        <v>95.832109426030783</v>
      </c>
      <c r="BC124" s="2">
        <f t="shared" si="139"/>
        <v>95.924049186214916</v>
      </c>
      <c r="BD124" s="2">
        <f t="shared" si="139"/>
        <v>97.536487326180549</v>
      </c>
      <c r="BE124" s="2">
        <f t="shared" si="139"/>
        <v>98.13962667763667</v>
      </c>
      <c r="BF124" s="2">
        <f t="shared" si="139"/>
        <v>96.501830195186614</v>
      </c>
      <c r="BG124" s="2">
        <f t="shared" si="139"/>
        <v>95.546124567892889</v>
      </c>
      <c r="BH124" s="2">
        <f t="shared" si="139"/>
        <v>96.394644526134968</v>
      </c>
      <c r="BI124" s="2">
        <f t="shared" si="139"/>
        <v>95.094576231141204</v>
      </c>
      <c r="BJ124" s="2">
        <f t="shared" si="139"/>
        <v>94.492200829718143</v>
      </c>
      <c r="BK124" s="2">
        <f t="shared" si="139"/>
        <v>94.949955558003339</v>
      </c>
      <c r="BL124" s="2">
        <f t="shared" si="139"/>
        <v>98.185331370172719</v>
      </c>
      <c r="BM124" s="2">
        <f t="shared" si="139"/>
        <v>101.78477382083479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96.349000000000004</v>
      </c>
      <c r="CF124" s="2">
        <f t="shared" si="140"/>
        <v>89.102000000000004</v>
      </c>
      <c r="CG124" s="2">
        <f t="shared" si="140"/>
        <v>94.051000000000002</v>
      </c>
      <c r="CH124" s="2">
        <f t="shared" si="140"/>
        <v>96.355999999999995</v>
      </c>
      <c r="CI124" s="2">
        <f t="shared" si="140"/>
        <v>96.424000000000007</v>
      </c>
      <c r="CJ124" s="2">
        <f t="shared" si="140"/>
        <v>97.846999999999994</v>
      </c>
      <c r="CK124" s="2">
        <f t="shared" si="140"/>
        <v>98.864000000000004</v>
      </c>
      <c r="CL124" s="2">
        <f t="shared" si="140"/>
        <v>98.034000000000006</v>
      </c>
      <c r="CM124" s="2">
        <f t="shared" si="140"/>
        <v>95.155000000000001</v>
      </c>
      <c r="CN124" s="2" t="str">
        <f t="shared" si="140"/>
        <v/>
      </c>
      <c r="CO124" s="2" t="str">
        <f t="shared" si="140"/>
        <v/>
      </c>
      <c r="CP124" s="2" t="str">
        <f t="shared" si="140"/>
        <v/>
      </c>
      <c r="CQ124" s="2" t="str">
        <f t="shared" si="140"/>
        <v/>
      </c>
      <c r="CR124" s="2">
        <f t="shared" si="140"/>
        <v>100.345</v>
      </c>
      <c r="CS124" s="2" t="str">
        <f t="shared" si="140"/>
        <v/>
      </c>
      <c r="CU124" s="2">
        <f t="shared" si="110"/>
        <v>96.349000000000004</v>
      </c>
      <c r="CV124" s="2">
        <f t="shared" si="111"/>
        <v>89.102000000000004</v>
      </c>
      <c r="CW124" s="2">
        <f t="shared" si="112"/>
        <v>94.051000000000002</v>
      </c>
      <c r="CX124" s="2">
        <f t="shared" si="113"/>
        <v>96.355999999999995</v>
      </c>
      <c r="CY124" s="2">
        <f t="shared" si="114"/>
        <v>96.424000000000007</v>
      </c>
      <c r="CZ124" s="2">
        <f t="shared" si="115"/>
        <v>97.846999999999994</v>
      </c>
      <c r="DA124" s="2">
        <f t="shared" si="116"/>
        <v>98.864000000000004</v>
      </c>
      <c r="DB124" s="2">
        <f t="shared" si="117"/>
        <v>98.034000000000006</v>
      </c>
      <c r="DC124" s="2">
        <f t="shared" si="118"/>
        <v>95.155000000000001</v>
      </c>
      <c r="DD124" s="2" t="str">
        <f t="shared" si="119"/>
        <v/>
      </c>
      <c r="DE124" s="2" t="str">
        <f t="shared" si="120"/>
        <v/>
      </c>
      <c r="DF124" s="2" t="str">
        <f t="shared" si="121"/>
        <v/>
      </c>
      <c r="DG124" s="2" t="str">
        <f t="shared" si="122"/>
        <v/>
      </c>
      <c r="DH124" s="2">
        <f t="shared" si="123"/>
        <v>100.345</v>
      </c>
      <c r="DI124" s="2" t="str">
        <f t="shared" si="124"/>
        <v/>
      </c>
      <c r="DK124" s="2">
        <f t="shared" si="148"/>
        <v>114.17321720100668</v>
      </c>
      <c r="DL124" s="2">
        <f t="shared" si="148"/>
        <v>116.08295243902441</v>
      </c>
      <c r="DM124" s="2">
        <f t="shared" si="148"/>
        <v>120.05720344129554</v>
      </c>
      <c r="DN124" s="2">
        <f t="shared" si="148"/>
        <v>125.72094568151148</v>
      </c>
      <c r="DO124" s="2">
        <f t="shared" si="148"/>
        <v>124.58897012802275</v>
      </c>
      <c r="DP124" s="2">
        <f t="shared" si="148"/>
        <v>127.59635047598206</v>
      </c>
      <c r="DQ124" s="2">
        <f t="shared" si="148"/>
        <v>125.42803342816501</v>
      </c>
      <c r="DR124" s="2">
        <f t="shared" si="148"/>
        <v>126.49319939939937</v>
      </c>
      <c r="DS124" s="2">
        <f t="shared" si="148"/>
        <v>127.02461690261688</v>
      </c>
      <c r="DT124" s="2">
        <f t="shared" si="148"/>
        <v>126.61203067353065</v>
      </c>
      <c r="DU124" s="2">
        <f t="shared" si="148"/>
        <v>127.88570420168065</v>
      </c>
      <c r="DV124" s="2">
        <f t="shared" si="148"/>
        <v>124.12464341736694</v>
      </c>
      <c r="DW124" s="2">
        <f t="shared" si="148"/>
        <v>115.42203977591038</v>
      </c>
      <c r="DX124" s="2">
        <f t="shared" si="148"/>
        <v>118.98406528520501</v>
      </c>
      <c r="DY124" s="2">
        <f t="shared" si="148"/>
        <v>105.14486263736262</v>
      </c>
      <c r="EA124" s="2">
        <f t="shared" si="152"/>
        <v>93.531822237078003</v>
      </c>
      <c r="EB124" s="2">
        <f t="shared" si="152"/>
        <v>90.798938516029438</v>
      </c>
      <c r="EC124" s="2">
        <f t="shared" si="152"/>
        <v>93.121731029144712</v>
      </c>
      <c r="ED124" s="2">
        <f t="shared" si="152"/>
        <v>95.649457947320627</v>
      </c>
      <c r="EE124" s="2">
        <f t="shared" si="151"/>
        <v>95.756102298380085</v>
      </c>
      <c r="EF124" s="2">
        <f t="shared" si="151"/>
        <v>97.350136573345083</v>
      </c>
      <c r="EG124" s="2">
        <f t="shared" si="151"/>
        <v>97.953765601519308</v>
      </c>
      <c r="EH124" s="2">
        <f t="shared" si="151"/>
        <v>96.307945366471273</v>
      </c>
      <c r="EI124" s="2">
        <f t="shared" si="151"/>
        <v>95.335724598302647</v>
      </c>
      <c r="EJ124" s="2">
        <f t="shared" si="151"/>
        <v>96.19222623574143</v>
      </c>
      <c r="EK124" s="2">
        <f t="shared" si="151"/>
        <v>94.872485391836307</v>
      </c>
      <c r="EL124" s="2">
        <f t="shared" si="151"/>
        <v>94.297883646862545</v>
      </c>
      <c r="EM124" s="2">
        <f t="shared" si="135"/>
        <v>94.821626797571156</v>
      </c>
      <c r="EN124" s="2">
        <f t="shared" si="135"/>
        <v>98.03495015748031</v>
      </c>
      <c r="EO124" s="2">
        <f t="shared" si="135"/>
        <v>101.76578348099457</v>
      </c>
      <c r="EQ124" s="2">
        <f t="shared" si="149"/>
        <v>93.53138137299473</v>
      </c>
      <c r="ER124" s="2">
        <f t="shared" si="149"/>
        <v>90.576666434054403</v>
      </c>
      <c r="ES124" s="2">
        <f t="shared" si="149"/>
        <v>93.087422910504017</v>
      </c>
      <c r="ET124" s="2">
        <f t="shared" si="149"/>
        <v>95.56249264331727</v>
      </c>
      <c r="EU124" s="2">
        <f t="shared" si="149"/>
        <v>95.707611966890809</v>
      </c>
      <c r="EV124" s="2">
        <f t="shared" si="149"/>
        <v>97.343721201775338</v>
      </c>
      <c r="EW124" s="2">
        <f t="shared" si="149"/>
        <v>97.9618985589441</v>
      </c>
      <c r="EX124" s="2">
        <f t="shared" si="149"/>
        <v>96.296773629643411</v>
      </c>
      <c r="EY124" s="2">
        <f t="shared" si="149"/>
        <v>95.312016571670767</v>
      </c>
      <c r="EZ124" s="2">
        <f t="shared" si="149"/>
        <v>96.167554841402321</v>
      </c>
      <c r="FA124" s="2">
        <f t="shared" si="149"/>
        <v>94.875413489344126</v>
      </c>
      <c r="FB124" s="2">
        <f t="shared" si="149"/>
        <v>94.277447623211941</v>
      </c>
      <c r="FC124" s="2">
        <f t="shared" si="149"/>
        <v>94.81502350872708</v>
      </c>
      <c r="FD124" s="2">
        <f t="shared" si="149"/>
        <v>98.039637367561369</v>
      </c>
      <c r="FE124" s="2">
        <f t="shared" si="149"/>
        <v>101.47704569938402</v>
      </c>
      <c r="FG124" s="2">
        <f t="shared" si="150"/>
        <v>0.99361162500710509</v>
      </c>
      <c r="FH124" s="2">
        <f t="shared" si="150"/>
        <v>0.99414472245333618</v>
      </c>
      <c r="FI124" s="2">
        <f t="shared" si="150"/>
        <v>0.99376566278902911</v>
      </c>
      <c r="FJ124" s="2">
        <f t="shared" si="150"/>
        <v>0.99385536513232142</v>
      </c>
      <c r="FK124" s="2">
        <f t="shared" si="150"/>
        <v>0.99412698000848709</v>
      </c>
      <c r="FL124" s="2">
        <f t="shared" si="150"/>
        <v>0.99383300958832477</v>
      </c>
      <c r="FM124" s="2">
        <f t="shared" si="150"/>
        <v>0.99324264295428377</v>
      </c>
      <c r="FN124" s="2">
        <f t="shared" si="150"/>
        <v>0.99356544667473912</v>
      </c>
      <c r="FO124" s="2">
        <f t="shared" si="150"/>
        <v>0.99333475994804465</v>
      </c>
      <c r="FP124" s="2">
        <f t="shared" si="150"/>
        <v>0.99331323185598075</v>
      </c>
      <c r="FQ124" s="2">
        <f t="shared" si="150"/>
        <v>0.99327626527046264</v>
      </c>
      <c r="FR124" s="2">
        <f t="shared" si="150"/>
        <v>0.99346025555573558</v>
      </c>
      <c r="FS124" s="2">
        <f t="shared" si="150"/>
        <v>0.9937591458067162</v>
      </c>
      <c r="FT124" s="2">
        <f t="shared" si="150"/>
        <v>0.99282764681250124</v>
      </c>
      <c r="FU124" s="2">
        <f t="shared" si="150"/>
        <v>0.9922011942182215</v>
      </c>
      <c r="FW124" s="2">
        <f t="shared" si="141"/>
        <v>2.6855847859452362E-2</v>
      </c>
      <c r="FX124" s="2">
        <f t="shared" si="141"/>
        <v>2.2594129603844024E-2</v>
      </c>
      <c r="FY124" s="2">
        <f t="shared" si="141"/>
        <v>2.2249493194481228E-2</v>
      </c>
      <c r="FZ124" s="2">
        <f t="shared" si="141"/>
        <v>2.4456113489116374E-2</v>
      </c>
      <c r="GA124" s="2">
        <f t="shared" si="141"/>
        <v>2.8647388018238479E-2</v>
      </c>
      <c r="GB124" s="2">
        <f t="shared" si="141"/>
        <v>2.7645833083042807E-2</v>
      </c>
      <c r="GC124" s="2">
        <f t="shared" si="141"/>
        <v>2.5530545930871087E-2</v>
      </c>
      <c r="GD124" s="2">
        <f t="shared" si="141"/>
        <v>3.0773907528193215E-2</v>
      </c>
      <c r="GE124" s="2">
        <f t="shared" si="141"/>
        <v>3.4338775268458466E-2</v>
      </c>
      <c r="GF124" s="2">
        <f t="shared" si="141"/>
        <v>4.0204005283590562E-2</v>
      </c>
      <c r="GG124" s="2">
        <f t="shared" si="141"/>
        <v>4.0542864101885061E-2</v>
      </c>
      <c r="GH124" s="2">
        <f t="shared" si="141"/>
        <v>3.6318398170483969E-2</v>
      </c>
      <c r="GI124" s="2">
        <f t="shared" si="141"/>
        <v>3.5650914661992196E-2</v>
      </c>
      <c r="GJ124" s="2">
        <f t="shared" si="141"/>
        <v>2.7043812547614982E-2</v>
      </c>
      <c r="GK124" s="2">
        <f t="shared" si="141"/>
        <v>2.5498714371537175E-2</v>
      </c>
      <c r="GM124" s="86">
        <f t="shared" si="142"/>
        <v>7.6633240944520083E-48</v>
      </c>
      <c r="GN124" s="86">
        <f t="shared" si="142"/>
        <v>3.767261634100373E-32</v>
      </c>
      <c r="GO124" s="86">
        <f t="shared" si="142"/>
        <v>2.652732843150943E-44</v>
      </c>
      <c r="GP124" s="86">
        <f t="shared" si="142"/>
        <v>1.3292765380534669E-62</v>
      </c>
      <c r="GQ124" s="86">
        <f t="shared" si="142"/>
        <v>5.5165921238334452E-57</v>
      </c>
      <c r="GR124" s="86">
        <f t="shared" si="142"/>
        <v>7.0234599541128546E-39</v>
      </c>
      <c r="GS124" s="86">
        <f t="shared" si="142"/>
        <v>1.1062673529225386E-44</v>
      </c>
      <c r="GT124" s="86">
        <f t="shared" si="142"/>
        <v>2.4541758210757945E-58</v>
      </c>
      <c r="GU124" s="86">
        <f t="shared" si="142"/>
        <v>7.023985537467355E-54</v>
      </c>
      <c r="GV124" s="86">
        <f t="shared" si="142"/>
        <v>1.5768459295647708E-53</v>
      </c>
      <c r="GW124" s="86">
        <f t="shared" si="142"/>
        <v>3.8756359338284165E-50</v>
      </c>
      <c r="GX124" s="86">
        <f t="shared" si="142"/>
        <v>6.8527437753215343E-59</v>
      </c>
      <c r="GY124" s="86">
        <f t="shared" si="142"/>
        <v>1.3866572873525116E-42</v>
      </c>
      <c r="GZ124" s="86">
        <f t="shared" si="142"/>
        <v>1.0219609668836298E-57</v>
      </c>
      <c r="HA124" s="86">
        <f t="shared" si="142"/>
        <v>7.6461868910756928E-66</v>
      </c>
      <c r="HC124" s="86">
        <f t="shared" si="153"/>
        <v>2.4421425645808484E-14</v>
      </c>
      <c r="HD124" s="86">
        <f t="shared" si="153"/>
        <v>5.697090893915762E-7</v>
      </c>
      <c r="HE124" s="86">
        <f t="shared" si="153"/>
        <v>2.9122923375189641E-16</v>
      </c>
      <c r="HF124" s="86">
        <f t="shared" si="153"/>
        <v>1.1904559884699482E-14</v>
      </c>
      <c r="HG124" s="86">
        <f t="shared" si="153"/>
        <v>5.9544271094680989E-17</v>
      </c>
      <c r="HH124" s="86">
        <f t="shared" si="153"/>
        <v>3.0999911630694046E-11</v>
      </c>
      <c r="HI124" s="86">
        <f t="shared" si="138"/>
        <v>1.2799247497555516E-13</v>
      </c>
      <c r="HJ124" s="86">
        <f t="shared" si="138"/>
        <v>1.6517969023490707E-18</v>
      </c>
      <c r="HK124" s="86">
        <f t="shared" si="138"/>
        <v>7.5755289485788576E-18</v>
      </c>
      <c r="HL124" s="86">
        <f t="shared" si="138"/>
        <v>6.099105675509833E-20</v>
      </c>
      <c r="HM124" s="86">
        <f t="shared" si="138"/>
        <v>2.7553637130058291E-20</v>
      </c>
      <c r="HN124" s="86">
        <f t="shared" si="138"/>
        <v>1.0856635104566856E-17</v>
      </c>
      <c r="HO124" s="86">
        <f t="shared" si="138"/>
        <v>8.0321210646656167E-15</v>
      </c>
      <c r="HP124" s="86">
        <f t="shared" si="138"/>
        <v>1.5536824258895296E-16</v>
      </c>
      <c r="HQ124" s="86">
        <f t="shared" si="138"/>
        <v>3.3907984175441969E-26</v>
      </c>
      <c r="HS124" s="86">
        <f t="shared" si="143"/>
        <v>3.1025582005438923E-3</v>
      </c>
      <c r="HT124" s="86">
        <f t="shared" si="143"/>
        <v>9.9349696258274026E-4</v>
      </c>
      <c r="HU124" s="86">
        <f t="shared" si="143"/>
        <v>1.0209784023574372E-3</v>
      </c>
      <c r="HV124" s="86">
        <f t="shared" si="143"/>
        <v>1.4895582439947708E-3</v>
      </c>
      <c r="HW124" s="86">
        <f t="shared" si="143"/>
        <v>2.9845635307121712E-3</v>
      </c>
      <c r="HX124" s="86">
        <f t="shared" si="143"/>
        <v>2.4117419045232551E-3</v>
      </c>
      <c r="HY124" s="86">
        <f t="shared" si="143"/>
        <v>1.8212688803879793E-3</v>
      </c>
      <c r="HZ124" s="86">
        <f t="shared" si="143"/>
        <v>5.4328501263713677E-3</v>
      </c>
      <c r="IA124" s="86">
        <f t="shared" si="143"/>
        <v>5.1383088099529505E-3</v>
      </c>
      <c r="IB124" s="86">
        <f t="shared" si="143"/>
        <v>1.000229010618465E-2</v>
      </c>
      <c r="IC124" s="86">
        <f t="shared" si="143"/>
        <v>1.0116428554045478E-2</v>
      </c>
      <c r="ID124" s="86">
        <f t="shared" si="143"/>
        <v>1.0000000029072894E-2</v>
      </c>
      <c r="IE124" s="86">
        <f t="shared" si="143"/>
        <v>1.0000001774447908E-2</v>
      </c>
      <c r="IF124" s="86">
        <f t="shared" si="143"/>
        <v>5.6041557121739522E-3</v>
      </c>
      <c r="IG124" s="86">
        <f t="shared" si="143"/>
        <v>1.4335468845104176E-2</v>
      </c>
      <c r="II124" s="86">
        <f t="shared" si="144"/>
        <v>4.1904039857510278E-44</v>
      </c>
      <c r="IJ124" s="86">
        <f t="shared" si="144"/>
        <v>4.0668018807076567E-50</v>
      </c>
      <c r="IK124" s="86">
        <f t="shared" si="144"/>
        <v>4.4923822653027188E-53</v>
      </c>
      <c r="IL124" s="86">
        <f t="shared" si="144"/>
        <v>1.372089501630755E-52</v>
      </c>
      <c r="IM124" s="86">
        <f t="shared" si="144"/>
        <v>2.8560079363805891E-49</v>
      </c>
      <c r="IN124" s="86">
        <f t="shared" si="144"/>
        <v>1.171712507767688E-47</v>
      </c>
      <c r="IO124" s="86">
        <f t="shared" si="144"/>
        <v>4.6880545056369533E-52</v>
      </c>
      <c r="IP124" s="86">
        <f t="shared" si="144"/>
        <v>4.1479917892956719E-48</v>
      </c>
      <c r="IQ124" s="86">
        <f t="shared" si="144"/>
        <v>2.2330469734897582E-48</v>
      </c>
      <c r="IR124" s="86">
        <f t="shared" si="144"/>
        <v>3.1680593528104322E-44</v>
      </c>
      <c r="IS124" s="86">
        <f t="shared" si="144"/>
        <v>1.8493821400135566E-44</v>
      </c>
      <c r="IT124" s="86">
        <f t="shared" si="144"/>
        <v>9.6238018689910443E-45</v>
      </c>
      <c r="IU124" s="86">
        <f t="shared" si="144"/>
        <v>2.8892499550985902E-44</v>
      </c>
      <c r="IV124" s="86">
        <f t="shared" si="144"/>
        <v>1.1688128562298455E-28</v>
      </c>
      <c r="IW124" s="86">
        <f t="shared" si="144"/>
        <v>3.8306132638216661E-18</v>
      </c>
      <c r="IY124" s="86">
        <f t="shared" si="145"/>
        <v>3.1025582005683137E-3</v>
      </c>
      <c r="IZ124" s="86">
        <f t="shared" si="145"/>
        <v>9.9406667167213181E-4</v>
      </c>
      <c r="JA124" s="86">
        <f t="shared" si="145"/>
        <v>1.0209784023577284E-3</v>
      </c>
      <c r="JB124" s="86">
        <f t="shared" si="145"/>
        <v>1.4895582440066753E-3</v>
      </c>
      <c r="JC124" s="86">
        <f t="shared" si="145"/>
        <v>2.9845635307122306E-3</v>
      </c>
      <c r="JD124" s="86">
        <f t="shared" si="145"/>
        <v>2.411741935523167E-3</v>
      </c>
      <c r="JE124" s="86">
        <f t="shared" si="145"/>
        <v>1.8212688805159718E-3</v>
      </c>
      <c r="JF124" s="86">
        <f t="shared" si="145"/>
        <v>5.4328501263713695E-3</v>
      </c>
      <c r="JG124" s="86">
        <f t="shared" si="145"/>
        <v>5.1383088099529583E-3</v>
      </c>
      <c r="JH124" s="86">
        <f t="shared" si="145"/>
        <v>1.000229010618465E-2</v>
      </c>
      <c r="JI124" s="86">
        <f t="shared" si="145"/>
        <v>1.0116428554045478E-2</v>
      </c>
      <c r="JJ124" s="86">
        <f t="shared" si="145"/>
        <v>1.0000000029072904E-2</v>
      </c>
      <c r="JK124" s="86">
        <f t="shared" si="145"/>
        <v>1.000000177445594E-2</v>
      </c>
      <c r="JL124" s="86">
        <f t="shared" si="145"/>
        <v>5.6041557121741074E-3</v>
      </c>
      <c r="JM124" s="86">
        <f t="shared" si="145"/>
        <v>1.433546884510418E-2</v>
      </c>
    </row>
    <row r="125" spans="2:273" x14ac:dyDescent="0.25">
      <c r="B125" s="2">
        <v>98</v>
      </c>
      <c r="C125" s="37">
        <v>94.745999999999995</v>
      </c>
      <c r="D125" s="37">
        <v>90.373000000000005</v>
      </c>
      <c r="E125" s="37">
        <v>96.507999999999996</v>
      </c>
      <c r="F125" s="37">
        <v>96.78</v>
      </c>
      <c r="G125" s="37">
        <v>96.846999999999994</v>
      </c>
      <c r="H125" s="37">
        <v>99.186000000000007</v>
      </c>
      <c r="I125" s="37">
        <v>99.593000000000004</v>
      </c>
      <c r="J125" s="37">
        <v>97.763000000000005</v>
      </c>
      <c r="K125" s="37">
        <v>94.741</v>
      </c>
      <c r="L125" s="37">
        <v>98.741</v>
      </c>
      <c r="M125" s="37">
        <v>97.671999999999997</v>
      </c>
      <c r="N125" s="37">
        <v>95.947999999999993</v>
      </c>
      <c r="O125" s="37">
        <v>95.81</v>
      </c>
      <c r="P125" s="37">
        <v>100.776</v>
      </c>
      <c r="Q125" s="37">
        <v>110.881</v>
      </c>
      <c r="S125" s="4">
        <f t="shared" si="146"/>
        <v>93.530608179815744</v>
      </c>
      <c r="T125" s="4">
        <f t="shared" si="146"/>
        <v>90.801811419553161</v>
      </c>
      <c r="U125" s="4">
        <f t="shared" si="146"/>
        <v>93.154830131570904</v>
      </c>
      <c r="V125" s="4">
        <f t="shared" si="146"/>
        <v>95.775203529210501</v>
      </c>
      <c r="W125" s="4">
        <f t="shared" si="146"/>
        <v>96.042942149072772</v>
      </c>
      <c r="X125" s="4">
        <f t="shared" si="146"/>
        <v>97.652227960329753</v>
      </c>
      <c r="Y125" s="4">
        <f t="shared" si="146"/>
        <v>98.223685085260655</v>
      </c>
      <c r="Z125" s="4">
        <f t="shared" si="146"/>
        <v>97.119427750419504</v>
      </c>
      <c r="AA125" s="4">
        <f t="shared" si="146"/>
        <v>96.240175988926808</v>
      </c>
      <c r="AB125" s="4">
        <f t="shared" si="146"/>
        <v>97.905985670420989</v>
      </c>
      <c r="AC125" s="4">
        <f t="shared" si="146"/>
        <v>96.938024103023423</v>
      </c>
      <c r="AD125" s="4">
        <f t="shared" si="146"/>
        <v>96.291944608704185</v>
      </c>
      <c r="AE125" s="4">
        <f t="shared" si="146"/>
        <v>96.898645743682081</v>
      </c>
      <c r="AF125" s="4">
        <f t="shared" si="146"/>
        <v>100.66917258253248</v>
      </c>
      <c r="AG125" s="4">
        <f t="shared" si="146"/>
        <v>110.46134004936711</v>
      </c>
      <c r="AI125" s="4">
        <f t="shared" si="147"/>
        <v>1.2153918201842515</v>
      </c>
      <c r="AJ125" s="4">
        <f t="shared" si="147"/>
        <v>-0.42881141955315627</v>
      </c>
      <c r="AK125" s="4">
        <f t="shared" si="147"/>
        <v>3.3531698684290916</v>
      </c>
      <c r="AL125" s="4">
        <f t="shared" si="147"/>
        <v>1.0047964707895005</v>
      </c>
      <c r="AM125" s="4">
        <f t="shared" si="147"/>
        <v>0.80405785092722226</v>
      </c>
      <c r="AN125" s="4">
        <f t="shared" si="147"/>
        <v>1.5337720396702537</v>
      </c>
      <c r="AO125" s="4">
        <f t="shared" si="147"/>
        <v>1.3693149147393484</v>
      </c>
      <c r="AP125" s="4">
        <f t="shared" si="147"/>
        <v>0.64357224958050097</v>
      </c>
      <c r="AQ125" s="4">
        <f t="shared" si="147"/>
        <v>-1.4991759889268081</v>
      </c>
      <c r="AR125" s="4">
        <f t="shared" si="147"/>
        <v>0.83501432957901045</v>
      </c>
      <c r="AS125" s="4">
        <f t="shared" si="147"/>
        <v>0.73397589697657395</v>
      </c>
      <c r="AT125" s="4">
        <f t="shared" si="147"/>
        <v>-0.34394460870419152</v>
      </c>
      <c r="AU125" s="4">
        <f t="shared" si="147"/>
        <v>-1.0886457436820791</v>
      </c>
      <c r="AV125" s="4">
        <f t="shared" si="147"/>
        <v>0.1068274174675139</v>
      </c>
      <c r="AW125" s="4">
        <f t="shared" si="147"/>
        <v>0.41965995063289085</v>
      </c>
      <c r="AY125" s="2">
        <f t="shared" si="139"/>
        <v>93.50469031081964</v>
      </c>
      <c r="AZ125" s="2">
        <f t="shared" si="139"/>
        <v>90.76391838484426</v>
      </c>
      <c r="BA125" s="2">
        <f t="shared" si="139"/>
        <v>93.08886541098552</v>
      </c>
      <c r="BB125" s="2">
        <f t="shared" si="139"/>
        <v>95.622677102369209</v>
      </c>
      <c r="BC125" s="2">
        <f t="shared" si="139"/>
        <v>95.708480859888084</v>
      </c>
      <c r="BD125" s="2">
        <f t="shared" si="139"/>
        <v>97.339177603551249</v>
      </c>
      <c r="BE125" s="2">
        <f t="shared" si="139"/>
        <v>97.939553285480926</v>
      </c>
      <c r="BF125" s="2">
        <f t="shared" si="139"/>
        <v>96.282730327090249</v>
      </c>
      <c r="BG125" s="2">
        <f t="shared" si="139"/>
        <v>95.346522281910566</v>
      </c>
      <c r="BH125" s="2">
        <f t="shared" si="139"/>
        <v>96.169008779972202</v>
      </c>
      <c r="BI125" s="2">
        <f t="shared" si="139"/>
        <v>94.915253220773423</v>
      </c>
      <c r="BJ125" s="2">
        <f t="shared" si="139"/>
        <v>94.297948418152885</v>
      </c>
      <c r="BK125" s="2">
        <f t="shared" si="139"/>
        <v>94.764923636902495</v>
      </c>
      <c r="BL125" s="2">
        <f t="shared" si="139"/>
        <v>98.01233207839941</v>
      </c>
      <c r="BM125" s="2">
        <f t="shared" si="139"/>
        <v>101.64257461979116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94.745999999999995</v>
      </c>
      <c r="CF125" s="2">
        <f t="shared" si="140"/>
        <v>90.373000000000005</v>
      </c>
      <c r="CG125" s="2">
        <f t="shared" si="140"/>
        <v>96.507999999999996</v>
      </c>
      <c r="CH125" s="2">
        <f t="shared" si="140"/>
        <v>96.78</v>
      </c>
      <c r="CI125" s="2">
        <f t="shared" si="140"/>
        <v>96.846999999999994</v>
      </c>
      <c r="CJ125" s="2">
        <f t="shared" si="140"/>
        <v>99.186000000000007</v>
      </c>
      <c r="CK125" s="2">
        <f t="shared" si="140"/>
        <v>99.593000000000004</v>
      </c>
      <c r="CL125" s="2" t="str">
        <f t="shared" si="140"/>
        <v/>
      </c>
      <c r="CM125" s="2">
        <f t="shared" si="140"/>
        <v>94.741</v>
      </c>
      <c r="CN125" s="2" t="str">
        <f t="shared" si="140"/>
        <v/>
      </c>
      <c r="CO125" s="2" t="str">
        <f t="shared" si="140"/>
        <v/>
      </c>
      <c r="CP125" s="2" t="str">
        <f t="shared" si="140"/>
        <v/>
      </c>
      <c r="CQ125" s="2" t="str">
        <f t="shared" si="140"/>
        <v/>
      </c>
      <c r="CR125" s="2" t="str">
        <f t="shared" si="140"/>
        <v/>
      </c>
      <c r="CS125" s="2" t="str">
        <f t="shared" si="140"/>
        <v/>
      </c>
      <c r="CU125" s="2">
        <f t="shared" si="110"/>
        <v>94.745999999999995</v>
      </c>
      <c r="CV125" s="2">
        <f t="shared" si="111"/>
        <v>90.373000000000005</v>
      </c>
      <c r="CW125" s="2">
        <f t="shared" si="112"/>
        <v>96.507999999999996</v>
      </c>
      <c r="CX125" s="2">
        <f t="shared" si="113"/>
        <v>96.78</v>
      </c>
      <c r="CY125" s="2">
        <f t="shared" si="114"/>
        <v>96.846999999999994</v>
      </c>
      <c r="CZ125" s="2">
        <f t="shared" si="115"/>
        <v>99.186000000000007</v>
      </c>
      <c r="DA125" s="2">
        <f t="shared" si="116"/>
        <v>99.593000000000004</v>
      </c>
      <c r="DB125" s="2" t="str">
        <f t="shared" si="117"/>
        <v/>
      </c>
      <c r="DC125" s="2">
        <f t="shared" si="118"/>
        <v>94.741</v>
      </c>
      <c r="DD125" s="2" t="str">
        <f t="shared" si="119"/>
        <v/>
      </c>
      <c r="DE125" s="2" t="str">
        <f t="shared" si="120"/>
        <v/>
      </c>
      <c r="DF125" s="2" t="str">
        <f t="shared" si="121"/>
        <v/>
      </c>
      <c r="DG125" s="2" t="str">
        <f t="shared" si="122"/>
        <v/>
      </c>
      <c r="DH125" s="2" t="str">
        <f t="shared" si="123"/>
        <v/>
      </c>
      <c r="DI125" s="2" t="str">
        <f t="shared" si="124"/>
        <v/>
      </c>
      <c r="DK125" s="2">
        <f t="shared" si="148"/>
        <v>114.2430767042346</v>
      </c>
      <c r="DL125" s="2">
        <f t="shared" si="148"/>
        <v>116.16955365853661</v>
      </c>
      <c r="DM125" s="2">
        <f t="shared" si="148"/>
        <v>120.20435384615384</v>
      </c>
      <c r="DN125" s="2">
        <f t="shared" si="148"/>
        <v>125.88941025641027</v>
      </c>
      <c r="DO125" s="2">
        <f t="shared" si="148"/>
        <v>124.70242389758178</v>
      </c>
      <c r="DP125" s="2">
        <f t="shared" si="148"/>
        <v>127.75805952511216</v>
      </c>
      <c r="DQ125" s="2">
        <f t="shared" si="148"/>
        <v>125.57959886201992</v>
      </c>
      <c r="DR125" s="2">
        <f t="shared" si="148"/>
        <v>126.65954187044184</v>
      </c>
      <c r="DS125" s="2">
        <f t="shared" si="148"/>
        <v>127.21426066066064</v>
      </c>
      <c r="DT125" s="2">
        <f t="shared" si="148"/>
        <v>126.7929192192192</v>
      </c>
      <c r="DU125" s="2">
        <f t="shared" si="148"/>
        <v>128.1316264323911</v>
      </c>
      <c r="DV125" s="2">
        <f t="shared" si="148"/>
        <v>124.3270044817927</v>
      </c>
      <c r="DW125" s="2">
        <f t="shared" si="148"/>
        <v>115.52323249299721</v>
      </c>
      <c r="DX125" s="2">
        <f t="shared" si="148"/>
        <v>119.11099108734405</v>
      </c>
      <c r="DY125" s="2">
        <f t="shared" si="148"/>
        <v>105.05047252747252</v>
      </c>
      <c r="EA125" s="2">
        <f t="shared" si="152"/>
        <v>93.383094951229154</v>
      </c>
      <c r="EB125" s="2">
        <f t="shared" si="152"/>
        <v>90.632299972754524</v>
      </c>
      <c r="EC125" s="2">
        <f t="shared" si="152"/>
        <v>92.934391533446458</v>
      </c>
      <c r="ED125" s="2">
        <f t="shared" si="152"/>
        <v>95.453862791401775</v>
      </c>
      <c r="EE125" s="2">
        <f t="shared" si="151"/>
        <v>95.553262310535573</v>
      </c>
      <c r="EF125" s="2">
        <f t="shared" si="151"/>
        <v>97.167182858852414</v>
      </c>
      <c r="EG125" s="2">
        <f t="shared" si="151"/>
        <v>97.767878314479972</v>
      </c>
      <c r="EH125" s="2">
        <f t="shared" si="151"/>
        <v>96.10357522913057</v>
      </c>
      <c r="EI125" s="2">
        <f t="shared" si="151"/>
        <v>95.152015950488078</v>
      </c>
      <c r="EJ125" s="2">
        <f t="shared" si="151"/>
        <v>95.981433460076033</v>
      </c>
      <c r="EK125" s="2">
        <f t="shared" si="151"/>
        <v>94.71019394051261</v>
      </c>
      <c r="EL125" s="2">
        <f t="shared" si="151"/>
        <v>94.118038516661954</v>
      </c>
      <c r="EM125" s="2">
        <f t="shared" si="135"/>
        <v>94.646250825653766</v>
      </c>
      <c r="EN125" s="2">
        <f t="shared" si="135"/>
        <v>97.873314817465996</v>
      </c>
      <c r="EO125" s="2">
        <f t="shared" si="135"/>
        <v>101.62824955701629</v>
      </c>
      <c r="EQ125" s="2">
        <f t="shared" si="149"/>
        <v>93.382794537896984</v>
      </c>
      <c r="ER125" s="2">
        <f t="shared" si="149"/>
        <v>90.43720464061407</v>
      </c>
      <c r="ES125" s="2">
        <f t="shared" si="149"/>
        <v>92.907184873267198</v>
      </c>
      <c r="ET125" s="2">
        <f t="shared" si="149"/>
        <v>95.385160407080605</v>
      </c>
      <c r="EU125" s="2">
        <f t="shared" si="149"/>
        <v>95.521574769330428</v>
      </c>
      <c r="EV125" s="2">
        <f t="shared" si="149"/>
        <v>97.162127529304655</v>
      </c>
      <c r="EW125" s="2">
        <f t="shared" si="149"/>
        <v>97.774159689103158</v>
      </c>
      <c r="EX125" s="2">
        <f t="shared" si="149"/>
        <v>96.095829845313943</v>
      </c>
      <c r="EY125" s="2">
        <f t="shared" si="149"/>
        <v>95.138503505979315</v>
      </c>
      <c r="EZ125" s="2">
        <f t="shared" si="149"/>
        <v>95.971499638286019</v>
      </c>
      <c r="FA125" s="2">
        <f t="shared" si="149"/>
        <v>94.710053036378227</v>
      </c>
      <c r="FB125" s="2">
        <f t="shared" si="149"/>
        <v>94.108721993878447</v>
      </c>
      <c r="FC125" s="2">
        <f t="shared" si="149"/>
        <v>94.640640751068872</v>
      </c>
      <c r="FD125" s="2">
        <f t="shared" si="149"/>
        <v>97.873595107496044</v>
      </c>
      <c r="FE125" s="2">
        <f t="shared" si="149"/>
        <v>101.26853363832561</v>
      </c>
      <c r="FG125" s="2">
        <f t="shared" si="150"/>
        <v>0.99417045592868769</v>
      </c>
      <c r="FH125" s="2">
        <f t="shared" si="150"/>
        <v>0.99465717077927951</v>
      </c>
      <c r="FI125" s="2">
        <f t="shared" si="150"/>
        <v>0.99431109621590863</v>
      </c>
      <c r="FJ125" s="2">
        <f t="shared" si="150"/>
        <v>0.99439299490632904</v>
      </c>
      <c r="FK125" s="2">
        <f t="shared" si="150"/>
        <v>0.99464097276582153</v>
      </c>
      <c r="FL125" s="2">
        <f t="shared" si="150"/>
        <v>0.99437258430327902</v>
      </c>
      <c r="FM125" s="2">
        <f t="shared" si="150"/>
        <v>0.99383355071741619</v>
      </c>
      <c r="FN125" s="2">
        <f t="shared" si="150"/>
        <v>0.99412829323117125</v>
      </c>
      <c r="FO125" s="2">
        <f t="shared" si="150"/>
        <v>0.99391766172360507</v>
      </c>
      <c r="FP125" s="2">
        <f t="shared" si="150"/>
        <v>0.99389800478347268</v>
      </c>
      <c r="FQ125" s="2">
        <f t="shared" si="150"/>
        <v>0.99386425103983034</v>
      </c>
      <c r="FR125" s="2">
        <f t="shared" si="150"/>
        <v>0.99403224817692593</v>
      </c>
      <c r="FS125" s="2">
        <f t="shared" si="150"/>
        <v>0.99430514612788945</v>
      </c>
      <c r="FT125" s="2">
        <f t="shared" si="150"/>
        <v>0.99345460542058783</v>
      </c>
      <c r="FU125" s="2">
        <f t="shared" si="150"/>
        <v>0.99288252050471471</v>
      </c>
      <c r="FW125" s="2">
        <f t="shared" si="141"/>
        <v>2.9370751888328529E-2</v>
      </c>
      <c r="FX125" s="2">
        <f t="shared" si="141"/>
        <v>2.4720084620741305E-2</v>
      </c>
      <c r="FY125" s="2">
        <f t="shared" si="141"/>
        <v>2.4343827921829049E-2</v>
      </c>
      <c r="FZ125" s="2">
        <f t="shared" si="141"/>
        <v>2.6752473231821828E-2</v>
      </c>
      <c r="GA125" s="2">
        <f t="shared" si="141"/>
        <v>3.1324659730275241E-2</v>
      </c>
      <c r="GB125" s="2">
        <f t="shared" si="141"/>
        <v>3.0232416680126162E-2</v>
      </c>
      <c r="GC125" s="2">
        <f t="shared" si="141"/>
        <v>2.7924903972435137E-2</v>
      </c>
      <c r="GD125" s="2">
        <f t="shared" si="141"/>
        <v>3.3643032079559515E-2</v>
      </c>
      <c r="GE125" s="2">
        <f t="shared" si="141"/>
        <v>3.7527392249075586E-2</v>
      </c>
      <c r="GF125" s="2">
        <f t="shared" si="141"/>
        <v>4.3912487001438683E-2</v>
      </c>
      <c r="GG125" s="2">
        <f t="shared" si="141"/>
        <v>4.4281160631050247E-2</v>
      </c>
      <c r="GH125" s="2">
        <f t="shared" si="141"/>
        <v>3.968328412247691E-2</v>
      </c>
      <c r="GI125" s="2">
        <f t="shared" si="141"/>
        <v>3.8956458460565169E-2</v>
      </c>
      <c r="GJ125" s="2">
        <f t="shared" si="141"/>
        <v>2.9575783491020923E-2</v>
      </c>
      <c r="GK125" s="2">
        <f t="shared" si="141"/>
        <v>2.7890172562191621E-2</v>
      </c>
      <c r="GM125" s="86">
        <f t="shared" si="142"/>
        <v>2.330304336612112E-50</v>
      </c>
      <c r="GN125" s="86">
        <f t="shared" si="142"/>
        <v>7.7876848003475704E-34</v>
      </c>
      <c r="GO125" s="86">
        <f t="shared" si="142"/>
        <v>1.2372096087598583E-46</v>
      </c>
      <c r="GP125" s="86">
        <f t="shared" si="142"/>
        <v>6.4496369611013006E-66</v>
      </c>
      <c r="GQ125" s="86">
        <f t="shared" si="142"/>
        <v>6.1566157229663781E-60</v>
      </c>
      <c r="GR125" s="86">
        <f t="shared" si="142"/>
        <v>6.93317547237139E-41</v>
      </c>
      <c r="GS125" s="86">
        <f t="shared" si="142"/>
        <v>5.0288579899554792E-47</v>
      </c>
      <c r="GT125" s="86">
        <f t="shared" si="142"/>
        <v>2.2792685163972018E-61</v>
      </c>
      <c r="GU125" s="86">
        <f t="shared" si="142"/>
        <v>1.1268443809956466E-56</v>
      </c>
      <c r="GV125" s="86">
        <f t="shared" si="142"/>
        <v>2.7386404255756404E-56</v>
      </c>
      <c r="GW125" s="86">
        <f t="shared" si="142"/>
        <v>1.0958376851091134E-52</v>
      </c>
      <c r="GX125" s="86">
        <f t="shared" si="142"/>
        <v>6.6144819368066053E-62</v>
      </c>
      <c r="GY125" s="86">
        <f t="shared" si="142"/>
        <v>1.0145184752217597E-44</v>
      </c>
      <c r="GZ125" s="86">
        <f t="shared" si="142"/>
        <v>1.0774001764711311E-60</v>
      </c>
      <c r="HA125" s="86">
        <f t="shared" si="142"/>
        <v>4.3190125552595039E-69</v>
      </c>
      <c r="HC125" s="86">
        <f t="shared" si="153"/>
        <v>5.924795235388956E-16</v>
      </c>
      <c r="HD125" s="86">
        <f t="shared" si="153"/>
        <v>1.0757733991917015E-7</v>
      </c>
      <c r="HE125" s="86">
        <f t="shared" si="153"/>
        <v>3.8889210756183066E-18</v>
      </c>
      <c r="HF125" s="86">
        <f t="shared" si="153"/>
        <v>2.9893091517108524E-16</v>
      </c>
      <c r="HG125" s="86">
        <f t="shared" si="153"/>
        <v>1.0024685401733697E-18</v>
      </c>
      <c r="HH125" s="86">
        <f t="shared" si="153"/>
        <v>2.1823111952192831E-12</v>
      </c>
      <c r="HI125" s="86">
        <f t="shared" si="138"/>
        <v>4.5903497363272066E-15</v>
      </c>
      <c r="HJ125" s="86">
        <f t="shared" si="138"/>
        <v>2.1348368608481342E-20</v>
      </c>
      <c r="HK125" s="86">
        <f t="shared" si="138"/>
        <v>1.2536788449652199E-19</v>
      </c>
      <c r="HL125" s="86">
        <f t="shared" si="138"/>
        <v>6.7728946608871819E-22</v>
      </c>
      <c r="HM125" s="86">
        <f t="shared" si="138"/>
        <v>3.15443795430043E-22</v>
      </c>
      <c r="HN125" s="86">
        <f t="shared" si="138"/>
        <v>2.1931181747147078E-19</v>
      </c>
      <c r="HO125" s="86">
        <f t="shared" si="138"/>
        <v>3.2193200812785752E-16</v>
      </c>
      <c r="HP125" s="86">
        <f t="shared" si="138"/>
        <v>3.6160599806089005E-18</v>
      </c>
      <c r="HQ125" s="86">
        <f t="shared" si="138"/>
        <v>1.2166497735081091E-28</v>
      </c>
      <c r="HS125" s="86">
        <f t="shared" si="143"/>
        <v>5.6109872555140886E-3</v>
      </c>
      <c r="HT125" s="86">
        <f t="shared" si="143"/>
        <v>1.9273373338969996E-3</v>
      </c>
      <c r="HU125" s="86">
        <f t="shared" si="143"/>
        <v>2.0111314989283554E-3</v>
      </c>
      <c r="HV125" s="86">
        <f t="shared" si="143"/>
        <v>2.9163936488933169E-3</v>
      </c>
      <c r="HW125" s="86">
        <f t="shared" si="143"/>
        <v>5.6617928765351037E-3</v>
      </c>
      <c r="HX125" s="86">
        <f t="shared" si="143"/>
        <v>4.5518812875502386E-3</v>
      </c>
      <c r="HY125" s="86">
        <f t="shared" si="143"/>
        <v>3.5423639280240415E-3</v>
      </c>
      <c r="HZ125" s="86">
        <f t="shared" si="143"/>
        <v>1.0000173542510569E-2</v>
      </c>
      <c r="IA125" s="86">
        <f t="shared" si="143"/>
        <v>9.7005998899406393E-3</v>
      </c>
      <c r="IB125" s="86">
        <f t="shared" si="143"/>
        <v>1.8124837680854291E-2</v>
      </c>
      <c r="IC125" s="86">
        <f t="shared" si="143"/>
        <v>1.8375785688940691E-2</v>
      </c>
      <c r="ID125" s="86">
        <f t="shared" si="143"/>
        <v>1.7848644386256506E-2</v>
      </c>
      <c r="IE125" s="86">
        <f t="shared" si="143"/>
        <v>1.7735329640152356E-2</v>
      </c>
      <c r="IF125" s="86">
        <f t="shared" si="143"/>
        <v>1.0000000035053998E-2</v>
      </c>
      <c r="IG125" s="86">
        <f t="shared" si="143"/>
        <v>2.2704038087499025E-2</v>
      </c>
      <c r="II125" s="86">
        <f t="shared" si="144"/>
        <v>5.8557611451504496E-42</v>
      </c>
      <c r="IJ125" s="86">
        <f t="shared" si="144"/>
        <v>8.7899556494814576E-48</v>
      </c>
      <c r="IK125" s="86">
        <f t="shared" si="144"/>
        <v>1.3159526668050091E-50</v>
      </c>
      <c r="IL125" s="86">
        <f t="shared" si="144"/>
        <v>4.4085598237742207E-50</v>
      </c>
      <c r="IM125" s="86">
        <f t="shared" si="144"/>
        <v>8.0592394070511519E-47</v>
      </c>
      <c r="IN125" s="86">
        <f t="shared" si="144"/>
        <v>2.5850843063099957E-45</v>
      </c>
      <c r="IO125" s="86">
        <f t="shared" si="144"/>
        <v>1.5182385002391305E-49</v>
      </c>
      <c r="IP125" s="86">
        <f t="shared" si="144"/>
        <v>1.1458996052653016E-45</v>
      </c>
      <c r="IQ125" s="86">
        <f t="shared" si="144"/>
        <v>7.7006768756108011E-46</v>
      </c>
      <c r="IR125" s="86">
        <f t="shared" si="144"/>
        <v>8.532821264654132E-42</v>
      </c>
      <c r="IS125" s="86">
        <f t="shared" si="144"/>
        <v>5.2154354395539551E-42</v>
      </c>
      <c r="IT125" s="86">
        <f t="shared" si="144"/>
        <v>2.3170307638487339E-42</v>
      </c>
      <c r="IU125" s="86">
        <f t="shared" si="144"/>
        <v>6.3460321549542589E-42</v>
      </c>
      <c r="IV125" s="86">
        <f t="shared" si="144"/>
        <v>2.7433502882049258E-27</v>
      </c>
      <c r="IW125" s="86">
        <f t="shared" si="144"/>
        <v>2.5795054407547915E-17</v>
      </c>
      <c r="IY125" s="86">
        <f t="shared" si="145"/>
        <v>5.610987255514681E-3</v>
      </c>
      <c r="IZ125" s="86">
        <f t="shared" si="145"/>
        <v>1.9274449112369188E-3</v>
      </c>
      <c r="JA125" s="86">
        <f t="shared" si="145"/>
        <v>2.0111314989283593E-3</v>
      </c>
      <c r="JB125" s="86">
        <f t="shared" si="145"/>
        <v>2.9163936488936157E-3</v>
      </c>
      <c r="JC125" s="86">
        <f t="shared" si="145"/>
        <v>5.6617928765351046E-3</v>
      </c>
      <c r="JD125" s="86">
        <f t="shared" si="145"/>
        <v>4.5518812897325503E-3</v>
      </c>
      <c r="JE125" s="86">
        <f t="shared" si="145"/>
        <v>3.542363928028632E-3</v>
      </c>
      <c r="JF125" s="86">
        <f t="shared" si="145"/>
        <v>1.0000173542510569E-2</v>
      </c>
      <c r="JG125" s="86">
        <f t="shared" si="145"/>
        <v>9.7005998899406393E-3</v>
      </c>
      <c r="JH125" s="86">
        <f t="shared" si="145"/>
        <v>1.8124837680854291E-2</v>
      </c>
      <c r="JI125" s="86">
        <f t="shared" si="145"/>
        <v>1.8375785688940691E-2</v>
      </c>
      <c r="JJ125" s="86">
        <f t="shared" si="145"/>
        <v>1.7848644386256506E-2</v>
      </c>
      <c r="JK125" s="86">
        <f t="shared" si="145"/>
        <v>1.7735329640152678E-2</v>
      </c>
      <c r="JL125" s="86">
        <f t="shared" si="145"/>
        <v>1.0000000035054002E-2</v>
      </c>
      <c r="JM125" s="86">
        <f t="shared" si="145"/>
        <v>2.2704038087499049E-2</v>
      </c>
    </row>
    <row r="126" spans="2:273" x14ac:dyDescent="0.25">
      <c r="B126" s="2">
        <v>99</v>
      </c>
      <c r="C126" s="37">
        <v>96.81</v>
      </c>
      <c r="D126" s="37">
        <v>91.457999999999998</v>
      </c>
      <c r="E126" s="37">
        <v>96</v>
      </c>
      <c r="F126" s="37">
        <v>96.948999999999998</v>
      </c>
      <c r="G126" s="37">
        <v>95.881</v>
      </c>
      <c r="H126" s="37">
        <v>95.287999999999997</v>
      </c>
      <c r="I126" s="37">
        <v>98.525000000000006</v>
      </c>
      <c r="J126" s="37">
        <v>97.575999999999993</v>
      </c>
      <c r="K126" s="37">
        <v>97.016999999999996</v>
      </c>
      <c r="L126" s="37">
        <v>96.5</v>
      </c>
      <c r="M126" s="37">
        <v>95.397000000000006</v>
      </c>
      <c r="N126" s="37">
        <v>95.638000000000005</v>
      </c>
      <c r="O126" s="37">
        <v>96.602999999999994</v>
      </c>
      <c r="P126" s="37">
        <v>103.05200000000001</v>
      </c>
      <c r="Q126" s="37">
        <v>112</v>
      </c>
      <c r="S126" s="4">
        <f t="shared" si="146"/>
        <v>93.3893144080604</v>
      </c>
      <c r="T126" s="4">
        <f t="shared" si="146"/>
        <v>90.654159361843369</v>
      </c>
      <c r="U126" s="4">
        <f t="shared" si="146"/>
        <v>93.008386022982407</v>
      </c>
      <c r="V126" s="4">
        <f t="shared" si="146"/>
        <v>95.685725964476802</v>
      </c>
      <c r="W126" s="4">
        <f t="shared" si="146"/>
        <v>96.067901142131973</v>
      </c>
      <c r="X126" s="4">
        <f t="shared" si="146"/>
        <v>97.679967429010929</v>
      </c>
      <c r="Y126" s="4">
        <f t="shared" si="146"/>
        <v>98.241806990039976</v>
      </c>
      <c r="Z126" s="4">
        <f t="shared" si="146"/>
        <v>97.451848063418581</v>
      </c>
      <c r="AA126" s="4">
        <f t="shared" si="146"/>
        <v>96.659805289406435</v>
      </c>
      <c r="AB126" s="4">
        <f t="shared" si="146"/>
        <v>98.751644708824216</v>
      </c>
      <c r="AC126" s="4">
        <f t="shared" si="146"/>
        <v>98.010731896446046</v>
      </c>
      <c r="AD126" s="4">
        <f t="shared" si="146"/>
        <v>97.292331790110467</v>
      </c>
      <c r="AE126" s="4">
        <f t="shared" si="146"/>
        <v>97.975741652279979</v>
      </c>
      <c r="AF126" s="4">
        <f t="shared" si="146"/>
        <v>102.14021053932488</v>
      </c>
      <c r="AG126" s="4">
        <f t="shared" si="146"/>
        <v>114.31376893566642</v>
      </c>
      <c r="AI126" s="4">
        <f t="shared" si="147"/>
        <v>3.420685591939602</v>
      </c>
      <c r="AJ126" s="4">
        <f t="shared" si="147"/>
        <v>0.80384063815662898</v>
      </c>
      <c r="AK126" s="4">
        <f t="shared" si="147"/>
        <v>2.9916139770175931</v>
      </c>
      <c r="AL126" s="4">
        <f t="shared" si="147"/>
        <v>1.2632740355231959</v>
      </c>
      <c r="AM126" s="4">
        <f t="shared" si="147"/>
        <v>-0.18690114213197262</v>
      </c>
      <c r="AN126" s="4">
        <f t="shared" si="147"/>
        <v>-2.3919674290109327</v>
      </c>
      <c r="AO126" s="4">
        <f t="shared" si="147"/>
        <v>0.28319300996002994</v>
      </c>
      <c r="AP126" s="4">
        <f t="shared" si="147"/>
        <v>0.12415193658141277</v>
      </c>
      <c r="AQ126" s="4">
        <f t="shared" si="147"/>
        <v>0.35719471059356067</v>
      </c>
      <c r="AR126" s="4">
        <f t="shared" si="147"/>
        <v>-2.251644708824216</v>
      </c>
      <c r="AS126" s="4">
        <f t="shared" si="147"/>
        <v>-2.6137318964460405</v>
      </c>
      <c r="AT126" s="4">
        <f t="shared" si="147"/>
        <v>-1.6543317901104615</v>
      </c>
      <c r="AU126" s="4">
        <f t="shared" si="147"/>
        <v>-1.3727416522799842</v>
      </c>
      <c r="AV126" s="4">
        <f t="shared" si="147"/>
        <v>0.91178946067512356</v>
      </c>
      <c r="AW126" s="4">
        <f t="shared" si="147"/>
        <v>-2.3137689356664168</v>
      </c>
      <c r="AY126" s="2">
        <f t="shared" si="139"/>
        <v>93.346486514048479</v>
      </c>
      <c r="AZ126" s="2">
        <f t="shared" si="139"/>
        <v>90.586849732144159</v>
      </c>
      <c r="BA126" s="2">
        <f t="shared" si="139"/>
        <v>92.889809701096468</v>
      </c>
      <c r="BB126" s="2">
        <f t="shared" si="139"/>
        <v>95.414368012846907</v>
      </c>
      <c r="BC126" s="2">
        <f t="shared" si="139"/>
        <v>95.493992704047812</v>
      </c>
      <c r="BD126" s="2">
        <f t="shared" si="139"/>
        <v>97.142955017516542</v>
      </c>
      <c r="BE126" s="2">
        <f t="shared" si="139"/>
        <v>97.740519491365831</v>
      </c>
      <c r="BF126" s="2">
        <f t="shared" si="139"/>
        <v>96.064746121165413</v>
      </c>
      <c r="BG126" s="2">
        <f t="shared" si="139"/>
        <v>95.14819305308724</v>
      </c>
      <c r="BH126" s="2">
        <f t="shared" si="139"/>
        <v>95.944612589718417</v>
      </c>
      <c r="BI126" s="2">
        <f t="shared" si="139"/>
        <v>94.737155845571593</v>
      </c>
      <c r="BJ126" s="2">
        <f t="shared" si="139"/>
        <v>94.104856187556209</v>
      </c>
      <c r="BK126" s="2">
        <f t="shared" si="139"/>
        <v>94.58060010622701</v>
      </c>
      <c r="BL126" s="2">
        <f t="shared" si="139"/>
        <v>97.840120329652123</v>
      </c>
      <c r="BM126" s="2">
        <f t="shared" si="139"/>
        <v>101.50008848719189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96.81</v>
      </c>
      <c r="CF126" s="2">
        <f t="shared" si="140"/>
        <v>91.457999999999998</v>
      </c>
      <c r="CG126" s="2">
        <f t="shared" si="140"/>
        <v>96</v>
      </c>
      <c r="CH126" s="2">
        <f t="shared" si="140"/>
        <v>96.948999999999998</v>
      </c>
      <c r="CI126" s="2" t="str">
        <f t="shared" si="140"/>
        <v/>
      </c>
      <c r="CJ126" s="2">
        <f t="shared" si="140"/>
        <v>95.287999999999997</v>
      </c>
      <c r="CK126" s="2">
        <f t="shared" si="140"/>
        <v>98.525000000000006</v>
      </c>
      <c r="CL126" s="2" t="str">
        <f t="shared" si="140"/>
        <v/>
      </c>
      <c r="CM126" s="2" t="str">
        <f t="shared" si="140"/>
        <v/>
      </c>
      <c r="CN126" s="2" t="str">
        <f t="shared" si="140"/>
        <v/>
      </c>
      <c r="CO126" s="2" t="str">
        <f t="shared" si="140"/>
        <v/>
      </c>
      <c r="CP126" s="2" t="str">
        <f t="shared" si="140"/>
        <v/>
      </c>
      <c r="CQ126" s="2" t="str">
        <f t="shared" si="140"/>
        <v/>
      </c>
      <c r="CR126" s="2" t="str">
        <f t="shared" si="140"/>
        <v/>
      </c>
      <c r="CS126" s="2" t="str">
        <f t="shared" si="140"/>
        <v/>
      </c>
      <c r="CU126" s="2">
        <f t="shared" si="110"/>
        <v>96.81</v>
      </c>
      <c r="CV126" s="2">
        <f t="shared" si="111"/>
        <v>91.457999999999998</v>
      </c>
      <c r="CW126" s="2">
        <f t="shared" si="112"/>
        <v>96</v>
      </c>
      <c r="CX126" s="2">
        <f t="shared" si="113"/>
        <v>96.948999999999998</v>
      </c>
      <c r="CY126" s="2" t="str">
        <f t="shared" si="114"/>
        <v/>
      </c>
      <c r="CZ126" s="2">
        <f t="shared" si="115"/>
        <v>95.287999999999997</v>
      </c>
      <c r="DA126" s="2">
        <f t="shared" si="116"/>
        <v>98.525000000000006</v>
      </c>
      <c r="DB126" s="2" t="str">
        <f t="shared" si="117"/>
        <v/>
      </c>
      <c r="DC126" s="2" t="str">
        <f t="shared" si="118"/>
        <v/>
      </c>
      <c r="DD126" s="2" t="str">
        <f t="shared" si="119"/>
        <v/>
      </c>
      <c r="DE126" s="2" t="str">
        <f t="shared" si="120"/>
        <v/>
      </c>
      <c r="DF126" s="2" t="str">
        <f t="shared" si="121"/>
        <v/>
      </c>
      <c r="DG126" s="2" t="str">
        <f t="shared" si="122"/>
        <v/>
      </c>
      <c r="DH126" s="2" t="str">
        <f t="shared" si="123"/>
        <v/>
      </c>
      <c r="DI126" s="2" t="str">
        <f t="shared" si="124"/>
        <v/>
      </c>
      <c r="DK126" s="2">
        <f t="shared" si="148"/>
        <v>114.31293620746253</v>
      </c>
      <c r="DL126" s="2">
        <f t="shared" si="148"/>
        <v>116.2561548780488</v>
      </c>
      <c r="DM126" s="2">
        <f t="shared" si="148"/>
        <v>120.35150425101214</v>
      </c>
      <c r="DN126" s="2">
        <f t="shared" si="148"/>
        <v>126.05787483130905</v>
      </c>
      <c r="DO126" s="2">
        <f t="shared" si="148"/>
        <v>124.81587766714082</v>
      </c>
      <c r="DP126" s="2">
        <f t="shared" si="148"/>
        <v>127.91976857424227</v>
      </c>
      <c r="DQ126" s="2">
        <f t="shared" si="148"/>
        <v>125.73116429587482</v>
      </c>
      <c r="DR126" s="2">
        <f t="shared" si="148"/>
        <v>126.82588434148431</v>
      </c>
      <c r="DS126" s="2">
        <f t="shared" si="148"/>
        <v>127.4039044187044</v>
      </c>
      <c r="DT126" s="2">
        <f t="shared" si="148"/>
        <v>126.97380776490775</v>
      </c>
      <c r="DU126" s="2">
        <f t="shared" si="148"/>
        <v>128.37754866310158</v>
      </c>
      <c r="DV126" s="2">
        <f t="shared" si="148"/>
        <v>124.52936554621849</v>
      </c>
      <c r="DW126" s="2">
        <f t="shared" si="148"/>
        <v>115.62442521008404</v>
      </c>
      <c r="DX126" s="2">
        <f t="shared" si="148"/>
        <v>119.23791688948307</v>
      </c>
      <c r="DY126" s="2">
        <f t="shared" si="148"/>
        <v>104.95608241758241</v>
      </c>
      <c r="EA126" s="2">
        <f t="shared" si="152"/>
        <v>93.23436766538029</v>
      </c>
      <c r="EB126" s="2">
        <f t="shared" si="152"/>
        <v>90.46566142947961</v>
      </c>
      <c r="EC126" s="2">
        <f t="shared" si="152"/>
        <v>92.747052037748205</v>
      </c>
      <c r="ED126" s="2">
        <f t="shared" si="152"/>
        <v>95.258267635482909</v>
      </c>
      <c r="EE126" s="2">
        <f t="shared" si="151"/>
        <v>95.35042232269106</v>
      </c>
      <c r="EF126" s="2">
        <f t="shared" si="151"/>
        <v>96.984229144359759</v>
      </c>
      <c r="EG126" s="2">
        <f t="shared" si="151"/>
        <v>97.581991027440651</v>
      </c>
      <c r="EH126" s="2">
        <f t="shared" si="151"/>
        <v>95.899205091789852</v>
      </c>
      <c r="EI126" s="2">
        <f t="shared" si="151"/>
        <v>94.968307302673509</v>
      </c>
      <c r="EJ126" s="2">
        <f t="shared" si="151"/>
        <v>95.770640684410637</v>
      </c>
      <c r="EK126" s="2">
        <f t="shared" si="151"/>
        <v>94.547902489188914</v>
      </c>
      <c r="EL126" s="2">
        <f t="shared" si="151"/>
        <v>93.938193386461379</v>
      </c>
      <c r="EM126" s="2">
        <f t="shared" si="135"/>
        <v>94.470874853736376</v>
      </c>
      <c r="EN126" s="2">
        <f t="shared" si="135"/>
        <v>97.711679477451682</v>
      </c>
      <c r="EO126" s="2">
        <f t="shared" si="135"/>
        <v>101.49071563303801</v>
      </c>
      <c r="EQ126" s="2">
        <f t="shared" si="149"/>
        <v>93.234207702799239</v>
      </c>
      <c r="ER126" s="2">
        <f t="shared" si="149"/>
        <v>90.297742847173737</v>
      </c>
      <c r="ES126" s="2">
        <f t="shared" si="149"/>
        <v>92.726946836030379</v>
      </c>
      <c r="ET126" s="2">
        <f t="shared" si="149"/>
        <v>95.207828170843939</v>
      </c>
      <c r="EU126" s="2">
        <f t="shared" si="149"/>
        <v>95.335537571770061</v>
      </c>
      <c r="EV126" s="2">
        <f t="shared" si="149"/>
        <v>96.980533856833944</v>
      </c>
      <c r="EW126" s="2">
        <f t="shared" si="149"/>
        <v>97.586420819262216</v>
      </c>
      <c r="EX126" s="2">
        <f t="shared" si="149"/>
        <v>95.894886060984447</v>
      </c>
      <c r="EY126" s="2">
        <f t="shared" si="149"/>
        <v>94.964990440287863</v>
      </c>
      <c r="EZ126" s="2">
        <f t="shared" si="149"/>
        <v>95.775444435169717</v>
      </c>
      <c r="FA126" s="2">
        <f t="shared" si="149"/>
        <v>94.544692583412314</v>
      </c>
      <c r="FB126" s="2">
        <f t="shared" si="149"/>
        <v>93.939996364544953</v>
      </c>
      <c r="FC126" s="2">
        <f t="shared" si="149"/>
        <v>94.466257993410665</v>
      </c>
      <c r="FD126" s="2">
        <f t="shared" si="149"/>
        <v>97.707552847430705</v>
      </c>
      <c r="FE126" s="2">
        <f t="shared" si="149"/>
        <v>101.06002157726721</v>
      </c>
      <c r="FG126" s="2">
        <f t="shared" si="150"/>
        <v>0.99468066413593026</v>
      </c>
      <c r="FH126" s="2">
        <f t="shared" si="150"/>
        <v>0.99512499004178334</v>
      </c>
      <c r="FI126" s="2">
        <f t="shared" si="150"/>
        <v>0.99480905969807676</v>
      </c>
      <c r="FJ126" s="2">
        <f t="shared" si="150"/>
        <v>0.99488382648502616</v>
      </c>
      <c r="FK126" s="2">
        <f t="shared" si="150"/>
        <v>0.99511020335736899</v>
      </c>
      <c r="FL126" s="2">
        <f t="shared" si="150"/>
        <v>0.99486519337939838</v>
      </c>
      <c r="FM126" s="2">
        <f t="shared" si="150"/>
        <v>0.99437307835487954</v>
      </c>
      <c r="FN126" s="2">
        <f t="shared" si="150"/>
        <v>0.9946421716777899</v>
      </c>
      <c r="FO126" s="2">
        <f t="shared" si="150"/>
        <v>0.99444987124628181</v>
      </c>
      <c r="FP126" s="2">
        <f t="shared" si="150"/>
        <v>0.99443192466863584</v>
      </c>
      <c r="FQ126" s="2">
        <f t="shared" si="150"/>
        <v>0.99440110771414536</v>
      </c>
      <c r="FR126" s="2">
        <f t="shared" si="150"/>
        <v>0.99455448622524356</v>
      </c>
      <c r="FS126" s="2">
        <f t="shared" si="150"/>
        <v>0.9948036277137382</v>
      </c>
      <c r="FT126" s="2">
        <f t="shared" si="150"/>
        <v>0.99402708925440963</v>
      </c>
      <c r="FU126" s="2">
        <f t="shared" si="150"/>
        <v>0.99350471380667638</v>
      </c>
      <c r="FW126" s="2">
        <f t="shared" si="141"/>
        <v>3.2113391350768405E-2</v>
      </c>
      <c r="FX126" s="2">
        <f t="shared" si="141"/>
        <v>2.7040543471674758E-2</v>
      </c>
      <c r="FY126" s="2">
        <f t="shared" si="141"/>
        <v>2.6629932173892611E-2</v>
      </c>
      <c r="FZ126" s="2">
        <f t="shared" si="141"/>
        <v>2.9257987836724324E-2</v>
      </c>
      <c r="GA126" s="2">
        <f t="shared" si="141"/>
        <v>3.4243318066338825E-2</v>
      </c>
      <c r="GB126" s="2">
        <f t="shared" si="141"/>
        <v>3.3052778386242154E-2</v>
      </c>
      <c r="GC126" s="2">
        <f t="shared" si="141"/>
        <v>3.0536777847274096E-2</v>
      </c>
      <c r="GD126" s="2">
        <f t="shared" si="141"/>
        <v>3.6769503971014597E-2</v>
      </c>
      <c r="GE126" s="2">
        <f t="shared" si="141"/>
        <v>4.0999525497679351E-2</v>
      </c>
      <c r="GF126" s="2">
        <f t="shared" si="141"/>
        <v>4.794595681309604E-2</v>
      </c>
      <c r="GG126" s="2">
        <f t="shared" si="141"/>
        <v>4.8346781630954835E-2</v>
      </c>
      <c r="GH126" s="2">
        <f t="shared" si="141"/>
        <v>4.3345902895849164E-2</v>
      </c>
      <c r="GI126" s="2">
        <f t="shared" si="141"/>
        <v>4.2554966635961124E-2</v>
      </c>
      <c r="GJ126" s="2">
        <f t="shared" si="141"/>
        <v>3.233693094315343E-2</v>
      </c>
      <c r="GK126" s="2">
        <f t="shared" si="141"/>
        <v>3.0498899858430715E-2</v>
      </c>
      <c r="GM126" s="86">
        <f t="shared" si="142"/>
        <v>6.0820906429268269E-53</v>
      </c>
      <c r="GN126" s="86">
        <f t="shared" si="142"/>
        <v>1.4522973273707101E-35</v>
      </c>
      <c r="GO126" s="86">
        <f t="shared" si="142"/>
        <v>5.007338630132102E-49</v>
      </c>
      <c r="GP126" s="86">
        <f t="shared" si="142"/>
        <v>2.5589396688151343E-69</v>
      </c>
      <c r="GQ126" s="86">
        <f t="shared" si="142"/>
        <v>5.7628084818518482E-63</v>
      </c>
      <c r="GR126" s="86">
        <f t="shared" si="142"/>
        <v>6.0696524792154459E-43</v>
      </c>
      <c r="GS126" s="86">
        <f t="shared" si="142"/>
        <v>1.983528386718179E-49</v>
      </c>
      <c r="GT126" s="86">
        <f t="shared" si="142"/>
        <v>1.766173352425697E-64</v>
      </c>
      <c r="GU126" s="86">
        <f t="shared" si="142"/>
        <v>1.5299423032065178E-59</v>
      </c>
      <c r="GV126" s="86">
        <f t="shared" si="142"/>
        <v>4.0374157917810203E-59</v>
      </c>
      <c r="GW126" s="86">
        <f t="shared" si="142"/>
        <v>2.6683824376709187E-55</v>
      </c>
      <c r="GX126" s="86">
        <f t="shared" si="142"/>
        <v>5.3463653727116632E-65</v>
      </c>
      <c r="GY126" s="86">
        <f t="shared" si="142"/>
        <v>6.5562719355569815E-47</v>
      </c>
      <c r="GZ126" s="86">
        <f t="shared" si="142"/>
        <v>9.5203445101341206E-64</v>
      </c>
      <c r="HA126" s="86">
        <f t="shared" si="142"/>
        <v>2.0297454042541124E-72</v>
      </c>
      <c r="HC126" s="86">
        <f t="shared" si="153"/>
        <v>1.1592359616619308E-17</v>
      </c>
      <c r="HD126" s="86">
        <f t="shared" si="153"/>
        <v>1.8460511188138864E-8</v>
      </c>
      <c r="HE126" s="86">
        <f t="shared" si="153"/>
        <v>4.0328600456964906E-20</v>
      </c>
      <c r="HF126" s="86">
        <f t="shared" si="153"/>
        <v>6.1072485123873252E-18</v>
      </c>
      <c r="HG126" s="86">
        <f t="shared" si="153"/>
        <v>1.3579466561040684E-20</v>
      </c>
      <c r="HH126" s="86">
        <f t="shared" si="153"/>
        <v>1.3319960695932318E-13</v>
      </c>
      <c r="HI126" s="86">
        <f t="shared" si="138"/>
        <v>1.3721823276528035E-16</v>
      </c>
      <c r="HJ126" s="86">
        <f t="shared" si="138"/>
        <v>2.2035530242009301E-22</v>
      </c>
      <c r="HK126" s="86">
        <f t="shared" si="138"/>
        <v>1.6851606603398284E-21</v>
      </c>
      <c r="HL126" s="86">
        <f t="shared" si="138"/>
        <v>6.0178777875754084E-24</v>
      </c>
      <c r="HM126" s="86">
        <f t="shared" si="138"/>
        <v>2.9089900086531206E-24</v>
      </c>
      <c r="HN126" s="86">
        <f t="shared" si="138"/>
        <v>3.6623808636878274E-21</v>
      </c>
      <c r="HO126" s="86">
        <f t="shared" si="138"/>
        <v>1.103786727531711E-17</v>
      </c>
      <c r="HP126" s="86">
        <f t="shared" si="138"/>
        <v>6.9629609081577785E-20</v>
      </c>
      <c r="HQ126" s="86">
        <f t="shared" si="138"/>
        <v>3.3559249991542912E-31</v>
      </c>
      <c r="HS126" s="86">
        <f t="shared" si="143"/>
        <v>9.8232992899894844E-3</v>
      </c>
      <c r="HT126" s="86">
        <f t="shared" si="143"/>
        <v>3.6136925535092961E-3</v>
      </c>
      <c r="HU126" s="86">
        <f t="shared" si="143"/>
        <v>3.8220633464718305E-3</v>
      </c>
      <c r="HV126" s="86">
        <f t="shared" si="143"/>
        <v>5.5011730237914626E-3</v>
      </c>
      <c r="HW126" s="86">
        <f t="shared" si="143"/>
        <v>1.03420113435095E-2</v>
      </c>
      <c r="HX126" s="86">
        <f t="shared" si="143"/>
        <v>8.2883684399055902E-3</v>
      </c>
      <c r="HY126" s="86">
        <f t="shared" si="143"/>
        <v>6.6350976340645617E-3</v>
      </c>
      <c r="HZ126" s="86">
        <f t="shared" si="143"/>
        <v>1.7717719498856574E-2</v>
      </c>
      <c r="IA126" s="86">
        <f t="shared" si="143"/>
        <v>1.7576861270132964E-2</v>
      </c>
      <c r="IB126" s="86">
        <f t="shared" si="143"/>
        <v>3.1526193191860008E-2</v>
      </c>
      <c r="IC126" s="86">
        <f t="shared" si="143"/>
        <v>3.2025449481850009E-2</v>
      </c>
      <c r="ID126" s="86">
        <f t="shared" si="143"/>
        <v>3.064453324522616E-2</v>
      </c>
      <c r="IE126" s="86">
        <f t="shared" si="143"/>
        <v>3.0283090375536777E-2</v>
      </c>
      <c r="IF126" s="86">
        <f t="shared" si="143"/>
        <v>1.723879075668085E-2</v>
      </c>
      <c r="IG126" s="86">
        <f t="shared" si="143"/>
        <v>3.5029444074380016E-2</v>
      </c>
      <c r="II126" s="86">
        <f t="shared" si="144"/>
        <v>7.2067411904867636E-40</v>
      </c>
      <c r="IJ126" s="86">
        <f t="shared" si="144"/>
        <v>1.6651823287449463E-45</v>
      </c>
      <c r="IK126" s="86">
        <f t="shared" si="144"/>
        <v>3.3552921955540594E-48</v>
      </c>
      <c r="IL126" s="86">
        <f t="shared" si="144"/>
        <v>1.225555174590251E-47</v>
      </c>
      <c r="IM126" s="86">
        <f t="shared" si="144"/>
        <v>1.9612479126353617E-44</v>
      </c>
      <c r="IN126" s="86">
        <f t="shared" si="144"/>
        <v>4.9578871403628398E-43</v>
      </c>
      <c r="IO126" s="86">
        <f t="shared" si="144"/>
        <v>4.2457755128049683E-47</v>
      </c>
      <c r="IP126" s="86">
        <f t="shared" si="144"/>
        <v>2.722876892551932E-43</v>
      </c>
      <c r="IQ126" s="86">
        <f t="shared" si="144"/>
        <v>2.2584307545624897E-43</v>
      </c>
      <c r="IR126" s="86">
        <f t="shared" si="144"/>
        <v>1.952323195874346E-39</v>
      </c>
      <c r="IS126" s="86">
        <f t="shared" si="144"/>
        <v>1.2471766640069981E-39</v>
      </c>
      <c r="IT126" s="86">
        <f t="shared" si="144"/>
        <v>4.7792195419814286E-40</v>
      </c>
      <c r="IU126" s="86">
        <f t="shared" si="144"/>
        <v>1.198344917346594E-39</v>
      </c>
      <c r="IV126" s="86">
        <f t="shared" si="144"/>
        <v>5.9388841844879423E-26</v>
      </c>
      <c r="IW126" s="86">
        <f t="shared" si="144"/>
        <v>1.6563244613210969E-16</v>
      </c>
      <c r="IY126" s="86">
        <f t="shared" si="145"/>
        <v>9.8232992899894966E-3</v>
      </c>
      <c r="IZ126" s="86">
        <f t="shared" si="145"/>
        <v>3.6137110140204843E-3</v>
      </c>
      <c r="JA126" s="86">
        <f t="shared" si="145"/>
        <v>3.8220633464718305E-3</v>
      </c>
      <c r="JB126" s="86">
        <f t="shared" si="145"/>
        <v>5.5011730237914686E-3</v>
      </c>
      <c r="JC126" s="86">
        <f t="shared" si="145"/>
        <v>1.03420113435095E-2</v>
      </c>
      <c r="JD126" s="86">
        <f t="shared" si="145"/>
        <v>8.2883684400387892E-3</v>
      </c>
      <c r="JE126" s="86">
        <f t="shared" si="145"/>
        <v>6.6350976340646987E-3</v>
      </c>
      <c r="JF126" s="86">
        <f t="shared" si="145"/>
        <v>1.7717719498856574E-2</v>
      </c>
      <c r="JG126" s="86">
        <f t="shared" si="145"/>
        <v>1.7576861270132964E-2</v>
      </c>
      <c r="JH126" s="86">
        <f t="shared" si="145"/>
        <v>3.1526193191860008E-2</v>
      </c>
      <c r="JI126" s="86">
        <f t="shared" si="145"/>
        <v>3.2025449481850009E-2</v>
      </c>
      <c r="JJ126" s="86">
        <f t="shared" si="145"/>
        <v>3.064453324522616E-2</v>
      </c>
      <c r="JK126" s="86">
        <f t="shared" si="145"/>
        <v>3.0283090375536788E-2</v>
      </c>
      <c r="JL126" s="86">
        <f t="shared" si="145"/>
        <v>1.723879075668085E-2</v>
      </c>
      <c r="JM126" s="86">
        <f t="shared" si="145"/>
        <v>3.5029444074380182E-2</v>
      </c>
    </row>
    <row r="127" spans="2:273" x14ac:dyDescent="0.25">
      <c r="B127" s="2">
        <v>100</v>
      </c>
      <c r="C127" s="37">
        <v>94.412999999999997</v>
      </c>
      <c r="D127" s="37">
        <v>90.474999999999994</v>
      </c>
      <c r="E127" s="37">
        <v>93.355999999999995</v>
      </c>
      <c r="F127" s="37">
        <v>98.338999999999999</v>
      </c>
      <c r="G127" s="37">
        <v>95.102000000000004</v>
      </c>
      <c r="H127" s="37">
        <v>98.441000000000003</v>
      </c>
      <c r="I127" s="37">
        <v>98.932000000000002</v>
      </c>
      <c r="J127" s="37">
        <v>95.745999999999995</v>
      </c>
      <c r="K127" s="37">
        <v>95.81</v>
      </c>
      <c r="L127" s="37">
        <v>97.155000000000001</v>
      </c>
      <c r="M127" s="37">
        <v>96.016999999999996</v>
      </c>
      <c r="N127" s="37">
        <v>98.102999999999994</v>
      </c>
      <c r="O127" s="37">
        <v>97.983000000000004</v>
      </c>
      <c r="P127" s="37">
        <v>105.70699999999999</v>
      </c>
      <c r="Q127" s="37">
        <v>116.39</v>
      </c>
      <c r="S127" s="4">
        <f t="shared" si="146"/>
        <v>93.257327624829955</v>
      </c>
      <c r="T127" s="4">
        <f t="shared" si="146"/>
        <v>90.525975696407016</v>
      </c>
      <c r="U127" s="4">
        <f t="shared" si="146"/>
        <v>92.896771161861764</v>
      </c>
      <c r="V127" s="4">
        <f t="shared" si="146"/>
        <v>95.67090379621699</v>
      </c>
      <c r="W127" s="4">
        <f t="shared" si="146"/>
        <v>96.225711363951262</v>
      </c>
      <c r="X127" s="4">
        <f t="shared" si="146"/>
        <v>97.833858292767545</v>
      </c>
      <c r="Y127" s="4">
        <f t="shared" si="146"/>
        <v>98.391618830749323</v>
      </c>
      <c r="Z127" s="4">
        <f t="shared" si="146"/>
        <v>98.053317438228689</v>
      </c>
      <c r="AA127" s="4">
        <f t="shared" si="146"/>
        <v>97.39566007751111</v>
      </c>
      <c r="AB127" s="4">
        <f t="shared" si="146"/>
        <v>100.05694381025495</v>
      </c>
      <c r="AC127" s="4">
        <f t="shared" si="146"/>
        <v>99.621044712824428</v>
      </c>
      <c r="AD127" s="4">
        <f t="shared" si="146"/>
        <v>98.794170287382912</v>
      </c>
      <c r="AE127" s="4">
        <f t="shared" si="146"/>
        <v>99.577378562180712</v>
      </c>
      <c r="AF127" s="4">
        <f t="shared" si="146"/>
        <v>104.37044883094974</v>
      </c>
      <c r="AG127" s="4">
        <f t="shared" si="146"/>
        <v>119.44191743767512</v>
      </c>
      <c r="AI127" s="4">
        <f t="shared" si="147"/>
        <v>1.1556723751700417</v>
      </c>
      <c r="AJ127" s="4">
        <f t="shared" si="147"/>
        <v>-5.0975696407022042E-2</v>
      </c>
      <c r="AK127" s="4">
        <f t="shared" si="147"/>
        <v>0.45922883813823034</v>
      </c>
      <c r="AL127" s="4">
        <f t="shared" si="147"/>
        <v>2.6680962037830085</v>
      </c>
      <c r="AM127" s="4">
        <f t="shared" si="147"/>
        <v>-1.1237113639512586</v>
      </c>
      <c r="AN127" s="4">
        <f t="shared" si="147"/>
        <v>0.60714170723245786</v>
      </c>
      <c r="AO127" s="4">
        <f t="shared" si="147"/>
        <v>0.54038116925067925</v>
      </c>
      <c r="AP127" s="4">
        <f t="shared" si="147"/>
        <v>-2.3073174382286936</v>
      </c>
      <c r="AQ127" s="4">
        <f t="shared" si="147"/>
        <v>-1.5856600775111076</v>
      </c>
      <c r="AR127" s="4">
        <f t="shared" si="147"/>
        <v>-2.9019438102549486</v>
      </c>
      <c r="AS127" s="4">
        <f t="shared" si="147"/>
        <v>-3.6040447128244324</v>
      </c>
      <c r="AT127" s="4">
        <f t="shared" si="147"/>
        <v>-0.69117028738291708</v>
      </c>
      <c r="AU127" s="4">
        <f t="shared" si="147"/>
        <v>-1.5943785621807081</v>
      </c>
      <c r="AV127" s="4">
        <f t="shared" si="147"/>
        <v>1.336551169050253</v>
      </c>
      <c r="AW127" s="4">
        <f t="shared" si="147"/>
        <v>-3.0519174376751153</v>
      </c>
      <c r="AY127" s="2">
        <f t="shared" ref="AY127:BM143" si="154">IF(OR($B127 &lt; C$230, $B127 &gt; C$233), #N/A, ((1-FG127)*DK127) + (FG127 - FW127)*EA127 + (FW127*EQ127))</f>
        <v>93.189006793511055</v>
      </c>
      <c r="AZ127" s="2">
        <f t="shared" si="154"/>
        <v>90.410702578775414</v>
      </c>
      <c r="BA127" s="2">
        <f t="shared" si="154"/>
        <v>92.691662624813844</v>
      </c>
      <c r="BB127" s="2">
        <f t="shared" si="154"/>
        <v>95.207118473468981</v>
      </c>
      <c r="BC127" s="2">
        <f t="shared" si="154"/>
        <v>95.280524407707105</v>
      </c>
      <c r="BD127" s="2">
        <f t="shared" si="154"/>
        <v>96.947742443577795</v>
      </c>
      <c r="BE127" s="2">
        <f t="shared" si="154"/>
        <v>97.542450280256958</v>
      </c>
      <c r="BF127" s="2">
        <f t="shared" si="154"/>
        <v>95.847802719738553</v>
      </c>
      <c r="BG127" s="2">
        <f t="shared" si="154"/>
        <v>94.95105941602921</v>
      </c>
      <c r="BH127" s="2">
        <f t="shared" si="154"/>
        <v>95.721392366769379</v>
      </c>
      <c r="BI127" s="2">
        <f t="shared" si="154"/>
        <v>94.560192987840466</v>
      </c>
      <c r="BJ127" s="2">
        <f t="shared" si="154"/>
        <v>93.912858798431216</v>
      </c>
      <c r="BK127" s="2">
        <f t="shared" si="154"/>
        <v>94.396937451483907</v>
      </c>
      <c r="BL127" s="2">
        <f t="shared" si="154"/>
        <v>97.668638039026604</v>
      </c>
      <c r="BM127" s="2">
        <f t="shared" si="154"/>
        <v>101.35724981898728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>
        <f t="shared" si="155"/>
        <v>90.474999999999994</v>
      </c>
      <c r="CG127" s="2">
        <f t="shared" si="155"/>
        <v>93.355999999999995</v>
      </c>
      <c r="CH127" s="2" t="str">
        <f t="shared" si="155"/>
        <v/>
      </c>
      <c r="CI127" s="2" t="str">
        <f t="shared" si="155"/>
        <v/>
      </c>
      <c r="CJ127" s="2" t="str">
        <f t="shared" si="155"/>
        <v/>
      </c>
      <c r="CK127" s="2" t="str">
        <f t="shared" si="155"/>
        <v/>
      </c>
      <c r="CL127" s="2" t="str">
        <f t="shared" si="155"/>
        <v/>
      </c>
      <c r="CM127" s="2" t="str">
        <f t="shared" si="155"/>
        <v/>
      </c>
      <c r="CN127" s="2" t="str">
        <f t="shared" si="155"/>
        <v/>
      </c>
      <c r="CO127" s="2" t="str">
        <f t="shared" si="155"/>
        <v/>
      </c>
      <c r="CP127" s="2" t="str">
        <f t="shared" si="155"/>
        <v/>
      </c>
      <c r="CQ127" s="2" t="str">
        <f t="shared" si="155"/>
        <v/>
      </c>
      <c r="CR127" s="2" t="str">
        <f t="shared" si="155"/>
        <v/>
      </c>
      <c r="CS127" s="2" t="str">
        <f t="shared" si="155"/>
        <v/>
      </c>
      <c r="CU127" s="2" t="str">
        <f t="shared" si="110"/>
        <v/>
      </c>
      <c r="CV127" s="2">
        <f t="shared" si="111"/>
        <v>90.474999999999994</v>
      </c>
      <c r="CW127" s="2">
        <f t="shared" si="112"/>
        <v>93.355999999999995</v>
      </c>
      <c r="CX127" s="2" t="str">
        <f t="shared" si="113"/>
        <v/>
      </c>
      <c r="CY127" s="2" t="str">
        <f t="shared" si="114"/>
        <v/>
      </c>
      <c r="CZ127" s="2" t="str">
        <f t="shared" si="115"/>
        <v/>
      </c>
      <c r="DA127" s="2" t="str">
        <f t="shared" si="116"/>
        <v/>
      </c>
      <c r="DB127" s="2" t="str">
        <f t="shared" si="117"/>
        <v/>
      </c>
      <c r="DC127" s="2" t="str">
        <f t="shared" si="118"/>
        <v/>
      </c>
      <c r="DD127" s="2" t="str">
        <f t="shared" si="119"/>
        <v/>
      </c>
      <c r="DE127" s="2" t="str">
        <f t="shared" si="120"/>
        <v/>
      </c>
      <c r="DF127" s="2" t="str">
        <f t="shared" si="121"/>
        <v/>
      </c>
      <c r="DG127" s="2" t="str">
        <f t="shared" si="122"/>
        <v/>
      </c>
      <c r="DH127" s="2" t="str">
        <f t="shared" si="123"/>
        <v/>
      </c>
      <c r="DI127" s="2" t="str">
        <f t="shared" si="124"/>
        <v/>
      </c>
      <c r="DK127" s="2">
        <f t="shared" si="148"/>
        <v>114.38279571069044</v>
      </c>
      <c r="DL127" s="2">
        <f t="shared" si="148"/>
        <v>116.34275609756101</v>
      </c>
      <c r="DM127" s="2">
        <f t="shared" si="148"/>
        <v>120.49865465587044</v>
      </c>
      <c r="DN127" s="2">
        <f t="shared" si="148"/>
        <v>126.22633940620784</v>
      </c>
      <c r="DO127" s="2">
        <f t="shared" si="148"/>
        <v>124.92933143669985</v>
      </c>
      <c r="DP127" s="2">
        <f t="shared" si="148"/>
        <v>128.08147762337236</v>
      </c>
      <c r="DQ127" s="2">
        <f t="shared" si="148"/>
        <v>125.88272972972973</v>
      </c>
      <c r="DR127" s="2">
        <f t="shared" si="148"/>
        <v>126.99222681252678</v>
      </c>
      <c r="DS127" s="2">
        <f t="shared" si="148"/>
        <v>127.59354817674816</v>
      </c>
      <c r="DT127" s="2">
        <f t="shared" si="148"/>
        <v>127.15469631059629</v>
      </c>
      <c r="DU127" s="2">
        <f t="shared" si="148"/>
        <v>128.62347089381205</v>
      </c>
      <c r="DV127" s="2">
        <f t="shared" si="148"/>
        <v>124.73172661064424</v>
      </c>
      <c r="DW127" s="2">
        <f t="shared" si="148"/>
        <v>115.72561792717087</v>
      </c>
      <c r="DX127" s="2">
        <f t="shared" si="148"/>
        <v>119.36484269162212</v>
      </c>
      <c r="DY127" s="2">
        <f t="shared" si="148"/>
        <v>104.86169230769229</v>
      </c>
      <c r="EA127" s="2">
        <f t="shared" si="152"/>
        <v>93.085640379531441</v>
      </c>
      <c r="EB127" s="2">
        <f t="shared" si="152"/>
        <v>90.29902288620471</v>
      </c>
      <c r="EC127" s="2">
        <f t="shared" si="152"/>
        <v>92.559712542049951</v>
      </c>
      <c r="ED127" s="2">
        <f t="shared" si="152"/>
        <v>95.062672479564043</v>
      </c>
      <c r="EE127" s="2">
        <f t="shared" si="151"/>
        <v>95.147582334846561</v>
      </c>
      <c r="EF127" s="2">
        <f t="shared" si="151"/>
        <v>96.80127542986709</v>
      </c>
      <c r="EG127" s="2">
        <f t="shared" si="151"/>
        <v>97.396103740401315</v>
      </c>
      <c r="EH127" s="2">
        <f t="shared" si="151"/>
        <v>95.694834954449149</v>
      </c>
      <c r="EI127" s="2">
        <f t="shared" si="151"/>
        <v>94.784598654858954</v>
      </c>
      <c r="EJ127" s="2">
        <f t="shared" si="151"/>
        <v>95.55984790874524</v>
      </c>
      <c r="EK127" s="2">
        <f t="shared" si="151"/>
        <v>94.385611037865203</v>
      </c>
      <c r="EL127" s="2">
        <f t="shared" si="151"/>
        <v>93.758348256260803</v>
      </c>
      <c r="EM127" s="2">
        <f t="shared" si="135"/>
        <v>94.295498881818986</v>
      </c>
      <c r="EN127" s="2">
        <f t="shared" si="135"/>
        <v>97.550044137437368</v>
      </c>
      <c r="EO127" s="2">
        <f t="shared" si="135"/>
        <v>101.35318170905973</v>
      </c>
      <c r="EQ127" s="2">
        <f t="shared" si="149"/>
        <v>93.085620867701493</v>
      </c>
      <c r="ER127" s="2">
        <f t="shared" si="149"/>
        <v>90.158281053733404</v>
      </c>
      <c r="ES127" s="2">
        <f t="shared" si="149"/>
        <v>92.54670879879356</v>
      </c>
      <c r="ET127" s="2">
        <f t="shared" si="149"/>
        <v>95.030495934607274</v>
      </c>
      <c r="EU127" s="2">
        <f t="shared" si="149"/>
        <v>95.14950037420968</v>
      </c>
      <c r="EV127" s="2">
        <f t="shared" si="149"/>
        <v>96.798940184363261</v>
      </c>
      <c r="EW127" s="2">
        <f t="shared" si="149"/>
        <v>97.398681949421274</v>
      </c>
      <c r="EX127" s="2">
        <f t="shared" si="149"/>
        <v>95.693942276654965</v>
      </c>
      <c r="EY127" s="2">
        <f t="shared" si="149"/>
        <v>94.791477374596411</v>
      </c>
      <c r="EZ127" s="2">
        <f t="shared" si="149"/>
        <v>95.579389232053416</v>
      </c>
      <c r="FA127" s="2">
        <f t="shared" si="149"/>
        <v>94.379332130446414</v>
      </c>
      <c r="FB127" s="2">
        <f t="shared" si="149"/>
        <v>93.771270735211445</v>
      </c>
      <c r="FC127" s="2">
        <f t="shared" si="149"/>
        <v>94.291875235752457</v>
      </c>
      <c r="FD127" s="2">
        <f t="shared" si="149"/>
        <v>97.541510587365366</v>
      </c>
      <c r="FE127" s="2">
        <f t="shared" si="149"/>
        <v>100.85150951620881</v>
      </c>
      <c r="FG127" s="2">
        <f t="shared" si="150"/>
        <v>0.99514643635294586</v>
      </c>
      <c r="FH127" s="2">
        <f t="shared" si="150"/>
        <v>0.99555203012820503</v>
      </c>
      <c r="FI127" s="2">
        <f t="shared" si="150"/>
        <v>0.99526364286374591</v>
      </c>
      <c r="FJ127" s="2">
        <f t="shared" si="150"/>
        <v>0.99533189286673784</v>
      </c>
      <c r="FK127" s="2">
        <f t="shared" si="150"/>
        <v>0.99553853291746708</v>
      </c>
      <c r="FL127" s="2">
        <f t="shared" si="150"/>
        <v>0.99531488393425971</v>
      </c>
      <c r="FM127" s="2">
        <f t="shared" si="150"/>
        <v>0.99486564440633662</v>
      </c>
      <c r="FN127" s="2">
        <f t="shared" si="150"/>
        <v>0.99511129780986896</v>
      </c>
      <c r="FO127" s="2">
        <f t="shared" si="150"/>
        <v>0.99493574928402317</v>
      </c>
      <c r="FP127" s="2">
        <f t="shared" si="150"/>
        <v>0.99491936578692941</v>
      </c>
      <c r="FQ127" s="2">
        <f t="shared" si="150"/>
        <v>0.99489123275445535</v>
      </c>
      <c r="FR127" s="2">
        <f t="shared" si="150"/>
        <v>0.99503125165473982</v>
      </c>
      <c r="FS127" s="2">
        <f t="shared" si="150"/>
        <v>0.99525868430420639</v>
      </c>
      <c r="FT127" s="2">
        <f t="shared" si="150"/>
        <v>0.99454977628479546</v>
      </c>
      <c r="FU127" s="2">
        <f t="shared" si="150"/>
        <v>0.9940728411280696</v>
      </c>
      <c r="FW127" s="2">
        <f t="shared" ref="FW127:GK143" si="156">POWER(10,($B127-C$232)/C$229)/(1+POWER(10,($B127-C$232)/C$229))</f>
        <v>3.510287621248654E-2</v>
      </c>
      <c r="FX127" s="2">
        <f t="shared" si="156"/>
        <v>2.9572217651216239E-2</v>
      </c>
      <c r="FY127" s="2">
        <f t="shared" si="156"/>
        <v>2.9124313579258206E-2</v>
      </c>
      <c r="FZ127" s="2">
        <f t="shared" si="156"/>
        <v>3.1990444446548104E-2</v>
      </c>
      <c r="GA127" s="2">
        <f t="shared" si="156"/>
        <v>3.7423414632597365E-2</v>
      </c>
      <c r="GB127" s="2">
        <f t="shared" si="156"/>
        <v>3.6126448187623027E-2</v>
      </c>
      <c r="GC127" s="2">
        <f t="shared" si="156"/>
        <v>3.3384555740543276E-2</v>
      </c>
      <c r="GD127" s="2">
        <f t="shared" si="156"/>
        <v>4.0174442344131138E-2</v>
      </c>
      <c r="GE127" s="2">
        <f t="shared" si="156"/>
        <v>4.4777963826065074E-2</v>
      </c>
      <c r="GF127" s="2">
        <f t="shared" si="156"/>
        <v>5.2329632992318298E-2</v>
      </c>
      <c r="GG127" s="2">
        <f t="shared" si="156"/>
        <v>5.2765073958583313E-2</v>
      </c>
      <c r="GH127" s="2">
        <f t="shared" si="156"/>
        <v>4.7329906846095074E-2</v>
      </c>
      <c r="GI127" s="2">
        <f t="shared" si="156"/>
        <v>4.6469805393271495E-2</v>
      </c>
      <c r="GJ127" s="2">
        <f t="shared" si="156"/>
        <v>3.5346465496445545E-2</v>
      </c>
      <c r="GK127" s="2">
        <f t="shared" si="156"/>
        <v>3.3343266843889337E-2</v>
      </c>
      <c r="GM127" s="86">
        <f t="shared" ref="GM127:HA143" si="157" xml:space="preserve"> _xlfn.NORM.DIST($B127, C$7, ABS(C$11), TRUE) * _xlfn.NORM.DIST(($B127 - C$7)*C$15, 0, ABS(C$11), TRUE) * 2</f>
        <v>1.3624593783866516E-55</v>
      </c>
      <c r="GN127" s="86">
        <f t="shared" si="157"/>
        <v>2.4431652112898345E-37</v>
      </c>
      <c r="GO127" s="86">
        <f t="shared" si="157"/>
        <v>1.7586123905196645E-51</v>
      </c>
      <c r="GP127" s="86">
        <f t="shared" si="157"/>
        <v>8.3018562845117173E-73</v>
      </c>
      <c r="GQ127" s="86">
        <f t="shared" si="157"/>
        <v>4.5241150822997617E-66</v>
      </c>
      <c r="GR127" s="86">
        <f t="shared" si="157"/>
        <v>4.7122930875756153E-45</v>
      </c>
      <c r="GS127" s="86">
        <f t="shared" si="157"/>
        <v>6.7881741287876469E-52</v>
      </c>
      <c r="GT127" s="86">
        <f t="shared" si="157"/>
        <v>1.141840428646341E-67</v>
      </c>
      <c r="GU127" s="86">
        <f t="shared" si="157"/>
        <v>1.7579366002045168E-62</v>
      </c>
      <c r="GV127" s="86">
        <f t="shared" si="157"/>
        <v>5.0522070952771569E-62</v>
      </c>
      <c r="GW127" s="86">
        <f t="shared" si="157"/>
        <v>5.5954562061428698E-58</v>
      </c>
      <c r="GX127" s="86">
        <f t="shared" si="157"/>
        <v>3.6185927572223378E-68</v>
      </c>
      <c r="GY127" s="86">
        <f t="shared" si="157"/>
        <v>3.7423769512882423E-49</v>
      </c>
      <c r="GZ127" s="86">
        <f t="shared" si="157"/>
        <v>7.0509510390958332E-67</v>
      </c>
      <c r="HA127" s="86">
        <f t="shared" si="157"/>
        <v>7.9360501600004862E-76</v>
      </c>
      <c r="HC127" s="86">
        <f t="shared" si="153"/>
        <v>1.8290821397672813E-19</v>
      </c>
      <c r="HD127" s="86">
        <f t="shared" si="153"/>
        <v>2.8787879018527893E-9</v>
      </c>
      <c r="HE127" s="86">
        <f t="shared" si="153"/>
        <v>3.2474445165173017E-22</v>
      </c>
      <c r="HF127" s="86">
        <f t="shared" si="153"/>
        <v>1.015043344213657E-19</v>
      </c>
      <c r="HG127" s="86">
        <f t="shared" si="153"/>
        <v>1.4798387572470923E-22</v>
      </c>
      <c r="HH127" s="86">
        <f t="shared" si="153"/>
        <v>7.0481146798601689E-15</v>
      </c>
      <c r="HI127" s="86">
        <f t="shared" si="138"/>
        <v>3.4184373663793025E-18</v>
      </c>
      <c r="HJ127" s="86">
        <f t="shared" si="138"/>
        <v>1.8162191950385041E-24</v>
      </c>
      <c r="HK127" s="86">
        <f t="shared" si="138"/>
        <v>1.839534503701826E-23</v>
      </c>
      <c r="HL127" s="86">
        <f t="shared" si="138"/>
        <v>4.277629466928582E-26</v>
      </c>
      <c r="HM127" s="86">
        <f t="shared" si="138"/>
        <v>2.1605825629172161E-26</v>
      </c>
      <c r="HN127" s="86">
        <f t="shared" si="138"/>
        <v>5.0551631675838136E-23</v>
      </c>
      <c r="HO127" s="86">
        <f t="shared" si="138"/>
        <v>3.2369237512339392E-19</v>
      </c>
      <c r="HP127" s="86">
        <f t="shared" si="138"/>
        <v>1.1090783432346071E-21</v>
      </c>
      <c r="HQ127" s="86">
        <f t="shared" si="138"/>
        <v>7.114899460240603E-34</v>
      </c>
      <c r="HS127" s="86">
        <f t="shared" ref="HS127:IG143" si="158" xml:space="preserve"> _xlfn.NORM.DIST($B127, C$9, ABS(C$13), TRUE) * _xlfn.NORM.DIST(($B127 - C$9)*C$17, 0, ABS(C$13), TRUE) * 2</f>
        <v>1.6652696885733235E-2</v>
      </c>
      <c r="HT127" s="86">
        <f t="shared" si="158"/>
        <v>6.5500146563142554E-3</v>
      </c>
      <c r="HU127" s="86">
        <f t="shared" si="158"/>
        <v>7.0095906670007858E-3</v>
      </c>
      <c r="HV127" s="86">
        <f t="shared" si="158"/>
        <v>1.0000082694181995E-2</v>
      </c>
      <c r="HW127" s="86">
        <f t="shared" si="158"/>
        <v>1.8195901194068539E-2</v>
      </c>
      <c r="HX127" s="86">
        <f t="shared" si="158"/>
        <v>1.4564248210128004E-2</v>
      </c>
      <c r="HY127" s="86">
        <f t="shared" si="158"/>
        <v>1.1971873551274156E-2</v>
      </c>
      <c r="HZ127" s="86">
        <f t="shared" si="158"/>
        <v>3.0226616567412986E-2</v>
      </c>
      <c r="IA127" s="86">
        <f t="shared" si="158"/>
        <v>3.0579273672339442E-2</v>
      </c>
      <c r="IB127" s="86">
        <f t="shared" si="158"/>
        <v>5.2661529300792376E-2</v>
      </c>
      <c r="IC127" s="86">
        <f t="shared" si="158"/>
        <v>5.3577283169349801E-2</v>
      </c>
      <c r="ID127" s="86">
        <f t="shared" si="158"/>
        <v>5.0632473122885269E-2</v>
      </c>
      <c r="IE127" s="86">
        <f t="shared" si="158"/>
        <v>4.9803770044644903E-2</v>
      </c>
      <c r="IF127" s="86">
        <f t="shared" si="158"/>
        <v>2.8718531139202544E-2</v>
      </c>
      <c r="IG127" s="86">
        <f t="shared" si="158"/>
        <v>5.2662031665721795E-2</v>
      </c>
      <c r="II127" s="86">
        <f t="shared" ref="II127:IW143" si="159" xml:space="preserve"> _xlfn.NORM.DIST($B127, C$10, ABS(C$14), TRUE) * _xlfn.NORM.DIST(($B127 - C$10)*C$18, 0, ABS(C$14), TRUE) * 2</f>
        <v>7.8115653762283632E-38</v>
      </c>
      <c r="IJ127" s="86">
        <f t="shared" si="159"/>
        <v>2.7649785749442666E-43</v>
      </c>
      <c r="IK127" s="86">
        <f t="shared" si="159"/>
        <v>7.4466378891102137E-46</v>
      </c>
      <c r="IL127" s="86">
        <f t="shared" si="159"/>
        <v>2.9478490257763402E-45</v>
      </c>
      <c r="IM127" s="86">
        <f t="shared" si="159"/>
        <v>4.1161504345450243E-42</v>
      </c>
      <c r="IN127" s="86">
        <f t="shared" si="159"/>
        <v>8.2661408291623306E-41</v>
      </c>
      <c r="IO127" s="86">
        <f t="shared" si="159"/>
        <v>1.0253182428481843E-44</v>
      </c>
      <c r="IP127" s="86">
        <f t="shared" si="159"/>
        <v>5.5654439736430583E-41</v>
      </c>
      <c r="IQ127" s="86">
        <f t="shared" si="159"/>
        <v>5.6331466404909493E-41</v>
      </c>
      <c r="IR127" s="86">
        <f t="shared" si="159"/>
        <v>3.7948381238104593E-37</v>
      </c>
      <c r="IS127" s="86">
        <f t="shared" si="159"/>
        <v>2.529075663867395E-37</v>
      </c>
      <c r="IT127" s="86">
        <f t="shared" si="159"/>
        <v>8.4458383924201757E-38</v>
      </c>
      <c r="IU127" s="86">
        <f t="shared" si="159"/>
        <v>1.9455571191340292E-37</v>
      </c>
      <c r="IV127" s="86">
        <f t="shared" si="159"/>
        <v>1.1858528189104103E-24</v>
      </c>
      <c r="IW127" s="86">
        <f t="shared" si="159"/>
        <v>1.0141651377437814E-15</v>
      </c>
      <c r="IY127" s="86">
        <f t="shared" ref="IY127:JM143" si="160">GM127+HC127+HS127+II127</f>
        <v>1.6652696885733235E-2</v>
      </c>
      <c r="IZ127" s="86">
        <f t="shared" si="160"/>
        <v>6.550017535102157E-3</v>
      </c>
      <c r="JA127" s="86">
        <f t="shared" si="160"/>
        <v>7.0095906670007858E-3</v>
      </c>
      <c r="JB127" s="86">
        <f t="shared" si="160"/>
        <v>1.0000082694181995E-2</v>
      </c>
      <c r="JC127" s="86">
        <f t="shared" si="160"/>
        <v>1.8195901194068539E-2</v>
      </c>
      <c r="JD127" s="86">
        <f t="shared" si="160"/>
        <v>1.4564248210135052E-2</v>
      </c>
      <c r="JE127" s="86">
        <f t="shared" si="160"/>
        <v>1.1971873551274159E-2</v>
      </c>
      <c r="JF127" s="86">
        <f t="shared" si="160"/>
        <v>3.0226616567412986E-2</v>
      </c>
      <c r="JG127" s="86">
        <f t="shared" si="160"/>
        <v>3.0579273672339442E-2</v>
      </c>
      <c r="JH127" s="86">
        <f t="shared" si="160"/>
        <v>5.2661529300792376E-2</v>
      </c>
      <c r="JI127" s="86">
        <f t="shared" si="160"/>
        <v>5.3577283169349801E-2</v>
      </c>
      <c r="JJ127" s="86">
        <f t="shared" si="160"/>
        <v>5.0632473122885269E-2</v>
      </c>
      <c r="JK127" s="86">
        <f t="shared" si="160"/>
        <v>4.9803770044644903E-2</v>
      </c>
      <c r="JL127" s="86">
        <f t="shared" si="160"/>
        <v>2.8718531139202544E-2</v>
      </c>
      <c r="JM127" s="86">
        <f t="shared" si="160"/>
        <v>5.2662031665722808E-2</v>
      </c>
    </row>
    <row r="128" spans="2:273" x14ac:dyDescent="0.25">
      <c r="B128" s="2">
        <v>101</v>
      </c>
      <c r="C128" s="37">
        <v>94.936999999999998</v>
      </c>
      <c r="D128" s="37">
        <v>89.338999999999999</v>
      </c>
      <c r="E128" s="37">
        <v>94.168999999999997</v>
      </c>
      <c r="F128" s="37">
        <v>95.813999999999993</v>
      </c>
      <c r="G128" s="37">
        <v>95.661000000000001</v>
      </c>
      <c r="H128" s="37">
        <v>97.271000000000001</v>
      </c>
      <c r="I128" s="37">
        <v>98.745999999999995</v>
      </c>
      <c r="J128" s="37">
        <v>95.661000000000001</v>
      </c>
      <c r="K128" s="37">
        <v>96.171999999999997</v>
      </c>
      <c r="L128" s="37">
        <v>98.447999999999993</v>
      </c>
      <c r="M128" s="37">
        <v>100.328</v>
      </c>
      <c r="N128" s="37">
        <v>98.138000000000005</v>
      </c>
      <c r="O128" s="37">
        <v>99.534000000000006</v>
      </c>
      <c r="P128" s="37">
        <v>106.345</v>
      </c>
      <c r="Q128" s="37">
        <v>123.78</v>
      </c>
      <c r="S128" s="4">
        <f t="shared" si="146"/>
        <v>93.137412968936687</v>
      </c>
      <c r="T128" s="4">
        <f t="shared" si="146"/>
        <v>90.425761510969807</v>
      </c>
      <c r="U128" s="4">
        <f t="shared" si="146"/>
        <v>92.835770474321478</v>
      </c>
      <c r="V128" s="4">
        <f t="shared" si="146"/>
        <v>95.762368144044828</v>
      </c>
      <c r="W128" s="4">
        <f t="shared" si="146"/>
        <v>96.562088940345703</v>
      </c>
      <c r="X128" s="4">
        <f t="shared" si="146"/>
        <v>98.159943896396527</v>
      </c>
      <c r="Y128" s="4">
        <f t="shared" si="146"/>
        <v>98.72642467026192</v>
      </c>
      <c r="Z128" s="4">
        <f t="shared" si="146"/>
        <v>98.995139307390616</v>
      </c>
      <c r="AA128" s="4">
        <f t="shared" si="146"/>
        <v>98.534812317929635</v>
      </c>
      <c r="AB128" s="4">
        <f t="shared" si="146"/>
        <v>101.89872144805398</v>
      </c>
      <c r="AC128" s="4">
        <f t="shared" si="146"/>
        <v>101.85742519111531</v>
      </c>
      <c r="AD128" s="4">
        <f t="shared" si="146"/>
        <v>100.88263036105266</v>
      </c>
      <c r="AE128" s="4">
        <f t="shared" si="146"/>
        <v>101.79323385045788</v>
      </c>
      <c r="AF128" s="4">
        <f t="shared" si="146"/>
        <v>107.55516801004757</v>
      </c>
      <c r="AG128" s="4">
        <f t="shared" si="146"/>
        <v>126.00335912823637</v>
      </c>
      <c r="AI128" s="4">
        <f t="shared" si="147"/>
        <v>1.7995870310633109</v>
      </c>
      <c r="AJ128" s="4">
        <f t="shared" si="147"/>
        <v>-1.0867615109698079</v>
      </c>
      <c r="AK128" s="4">
        <f t="shared" si="147"/>
        <v>1.3332295256785187</v>
      </c>
      <c r="AL128" s="4">
        <f t="shared" si="147"/>
        <v>5.1631855955164951E-2</v>
      </c>
      <c r="AM128" s="4">
        <f t="shared" si="147"/>
        <v>-0.90108894034570142</v>
      </c>
      <c r="AN128" s="4">
        <f t="shared" si="147"/>
        <v>-0.88894389639652616</v>
      </c>
      <c r="AO128" s="4">
        <f t="shared" si="147"/>
        <v>1.9575329738074743E-2</v>
      </c>
      <c r="AP128" s="4">
        <f t="shared" si="147"/>
        <v>-3.3341393073906147</v>
      </c>
      <c r="AQ128" s="4">
        <f t="shared" si="147"/>
        <v>-2.3628123179296381</v>
      </c>
      <c r="AR128" s="4">
        <f t="shared" si="147"/>
        <v>-3.450721448053983</v>
      </c>
      <c r="AS128" s="4">
        <f t="shared" si="147"/>
        <v>-1.5294251911153083</v>
      </c>
      <c r="AT128" s="4">
        <f t="shared" si="147"/>
        <v>-2.744630361052657</v>
      </c>
      <c r="AU128" s="4">
        <f t="shared" si="147"/>
        <v>-2.2592338504578748</v>
      </c>
      <c r="AV128" s="4">
        <f t="shared" si="147"/>
        <v>-1.2101680100475676</v>
      </c>
      <c r="AW128" s="4">
        <f t="shared" si="147"/>
        <v>-2.2233591282363676</v>
      </c>
      <c r="AY128" s="2">
        <f t="shared" si="154"/>
        <v>93.032197912935501</v>
      </c>
      <c r="AZ128" s="2">
        <f t="shared" si="154"/>
        <v>90.235430419486164</v>
      </c>
      <c r="BA128" s="2">
        <f t="shared" si="154"/>
        <v>92.494366181353399</v>
      </c>
      <c r="BB128" s="2">
        <f t="shared" si="154"/>
        <v>95.000870952210292</v>
      </c>
      <c r="BC128" s="2">
        <f t="shared" si="154"/>
        <v>95.068021984780842</v>
      </c>
      <c r="BD128" s="2">
        <f t="shared" si="154"/>
        <v>96.753468095035643</v>
      </c>
      <c r="BE128" s="2">
        <f t="shared" si="154"/>
        <v>97.345275253423466</v>
      </c>
      <c r="BF128" s="2">
        <f t="shared" si="154"/>
        <v>95.631830564422103</v>
      </c>
      <c r="BG128" s="2">
        <f t="shared" si="154"/>
        <v>94.755050528093477</v>
      </c>
      <c r="BH128" s="2">
        <f t="shared" si="154"/>
        <v>95.49929097978297</v>
      </c>
      <c r="BI128" s="2">
        <f t="shared" si="154"/>
        <v>94.384278847508455</v>
      </c>
      <c r="BJ128" s="2">
        <f t="shared" si="154"/>
        <v>93.72189676322516</v>
      </c>
      <c r="BK128" s="2">
        <f t="shared" si="154"/>
        <v>94.213891221736517</v>
      </c>
      <c r="BL128" s="2">
        <f t="shared" si="154"/>
        <v>97.497830041267846</v>
      </c>
      <c r="BM128" s="2">
        <f t="shared" si="154"/>
        <v>101.21398768687088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 t="str">
        <f t="shared" si="155"/>
        <v/>
      </c>
      <c r="CG128" s="2" t="str">
        <f t="shared" si="155"/>
        <v/>
      </c>
      <c r="CH128" s="2" t="str">
        <f t="shared" si="155"/>
        <v/>
      </c>
      <c r="CI128" s="2" t="str">
        <f t="shared" si="155"/>
        <v/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 t="str">
        <f t="shared" si="155"/>
        <v/>
      </c>
      <c r="CQ128" s="2" t="str">
        <f t="shared" si="155"/>
        <v/>
      </c>
      <c r="CR128" s="2" t="str">
        <f t="shared" si="155"/>
        <v/>
      </c>
      <c r="CS128" s="2" t="str">
        <f t="shared" si="155"/>
        <v/>
      </c>
      <c r="CU128" s="2" t="str">
        <f t="shared" si="110"/>
        <v/>
      </c>
      <c r="CV128" s="2" t="str">
        <f t="shared" si="111"/>
        <v/>
      </c>
      <c r="CW128" s="2" t="str">
        <f t="shared" si="112"/>
        <v/>
      </c>
      <c r="CX128" s="2" t="str">
        <f t="shared" si="113"/>
        <v/>
      </c>
      <c r="CY128" s="2" t="str">
        <f t="shared" si="114"/>
        <v/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 t="str">
        <f t="shared" si="121"/>
        <v/>
      </c>
      <c r="DG128" s="2" t="str">
        <f t="shared" si="122"/>
        <v/>
      </c>
      <c r="DH128" s="2" t="str">
        <f t="shared" si="123"/>
        <v/>
      </c>
      <c r="DI128" s="2" t="str">
        <f t="shared" si="124"/>
        <v/>
      </c>
      <c r="DK128" s="2">
        <f t="shared" si="148"/>
        <v>114.45265521391838</v>
      </c>
      <c r="DL128" s="2">
        <f t="shared" si="148"/>
        <v>116.4293573170732</v>
      </c>
      <c r="DM128" s="2">
        <f t="shared" si="148"/>
        <v>120.64580506072875</v>
      </c>
      <c r="DN128" s="2">
        <f t="shared" si="148"/>
        <v>126.39480398110663</v>
      </c>
      <c r="DO128" s="2">
        <f t="shared" si="148"/>
        <v>125.04278520625888</v>
      </c>
      <c r="DP128" s="2">
        <f t="shared" si="148"/>
        <v>128.24318667250247</v>
      </c>
      <c r="DQ128" s="2">
        <f t="shared" si="148"/>
        <v>126.03429516358463</v>
      </c>
      <c r="DR128" s="2">
        <f t="shared" si="148"/>
        <v>127.15856928356925</v>
      </c>
      <c r="DS128" s="2">
        <f t="shared" si="148"/>
        <v>127.78319193479192</v>
      </c>
      <c r="DT128" s="2">
        <f t="shared" si="148"/>
        <v>127.33558485628484</v>
      </c>
      <c r="DU128" s="2">
        <f t="shared" si="148"/>
        <v>128.8693931245225</v>
      </c>
      <c r="DV128" s="2">
        <f t="shared" si="148"/>
        <v>124.93408767507002</v>
      </c>
      <c r="DW128" s="2">
        <f t="shared" si="148"/>
        <v>115.82681064425772</v>
      </c>
      <c r="DX128" s="2">
        <f t="shared" si="148"/>
        <v>119.49176849376116</v>
      </c>
      <c r="DY128" s="2">
        <f t="shared" si="148"/>
        <v>104.76730219780219</v>
      </c>
      <c r="EA128" s="2">
        <f t="shared" si="152"/>
        <v>92.936913093682591</v>
      </c>
      <c r="EB128" s="2">
        <f t="shared" si="152"/>
        <v>90.132384342929797</v>
      </c>
      <c r="EC128" s="2">
        <f t="shared" si="152"/>
        <v>92.372373046351697</v>
      </c>
      <c r="ED128" s="2">
        <f t="shared" si="152"/>
        <v>94.867077323645191</v>
      </c>
      <c r="EE128" s="2">
        <f t="shared" si="151"/>
        <v>94.944742347002048</v>
      </c>
      <c r="EF128" s="2">
        <f t="shared" si="151"/>
        <v>96.618321715374435</v>
      </c>
      <c r="EG128" s="2">
        <f t="shared" si="151"/>
        <v>97.21021645336198</v>
      </c>
      <c r="EH128" s="2">
        <f t="shared" si="151"/>
        <v>95.490464817108432</v>
      </c>
      <c r="EI128" s="2">
        <f t="shared" si="151"/>
        <v>94.600890007044384</v>
      </c>
      <c r="EJ128" s="2">
        <f t="shared" si="151"/>
        <v>95.349055133079844</v>
      </c>
      <c r="EK128" s="2">
        <f t="shared" si="151"/>
        <v>94.223319586541507</v>
      </c>
      <c r="EL128" s="2">
        <f t="shared" si="151"/>
        <v>93.578503126060212</v>
      </c>
      <c r="EM128" s="2">
        <f t="shared" si="135"/>
        <v>94.120122909901596</v>
      </c>
      <c r="EN128" s="2">
        <f t="shared" si="135"/>
        <v>97.38840879742304</v>
      </c>
      <c r="EO128" s="2">
        <f t="shared" si="135"/>
        <v>101.21564778508144</v>
      </c>
      <c r="EQ128" s="2">
        <f t="shared" si="149"/>
        <v>92.937034032603748</v>
      </c>
      <c r="ER128" s="2">
        <f t="shared" si="149"/>
        <v>90.018819260293057</v>
      </c>
      <c r="ES128" s="2">
        <f t="shared" si="149"/>
        <v>92.366470761556741</v>
      </c>
      <c r="ET128" s="2">
        <f t="shared" si="149"/>
        <v>94.853163698370594</v>
      </c>
      <c r="EU128" s="2">
        <f t="shared" si="149"/>
        <v>94.963463176649299</v>
      </c>
      <c r="EV128" s="2">
        <f t="shared" si="149"/>
        <v>96.617346511892563</v>
      </c>
      <c r="EW128" s="2">
        <f t="shared" si="149"/>
        <v>97.210943079580332</v>
      </c>
      <c r="EX128" s="2">
        <f t="shared" si="149"/>
        <v>95.492998492325484</v>
      </c>
      <c r="EY128" s="2">
        <f t="shared" si="149"/>
        <v>94.617964308904945</v>
      </c>
      <c r="EZ128" s="2">
        <f t="shared" si="149"/>
        <v>95.383334028937099</v>
      </c>
      <c r="FA128" s="2">
        <f t="shared" si="149"/>
        <v>94.213971677480501</v>
      </c>
      <c r="FB128" s="2">
        <f t="shared" si="149"/>
        <v>93.602545105877951</v>
      </c>
      <c r="FC128" s="2">
        <f t="shared" si="149"/>
        <v>94.117492478094249</v>
      </c>
      <c r="FD128" s="2">
        <f t="shared" si="149"/>
        <v>97.375468327300027</v>
      </c>
      <c r="FE128" s="2">
        <f t="shared" si="149"/>
        <v>100.64299745515039</v>
      </c>
      <c r="FG128" s="2">
        <f t="shared" si="150"/>
        <v>0.99557160615011486</v>
      </c>
      <c r="FH128" s="2">
        <f t="shared" si="150"/>
        <v>0.99594181499920587</v>
      </c>
      <c r="FI128" s="2">
        <f t="shared" si="150"/>
        <v>0.99567859001332215</v>
      </c>
      <c r="FJ128" s="2">
        <f t="shared" si="150"/>
        <v>0.9957408862947803</v>
      </c>
      <c r="FK128" s="2">
        <f t="shared" si="150"/>
        <v>0.99592949574112077</v>
      </c>
      <c r="FL128" s="2">
        <f t="shared" si="150"/>
        <v>0.99572536118973709</v>
      </c>
      <c r="FM128" s="2">
        <f t="shared" si="150"/>
        <v>0.99531529564764598</v>
      </c>
      <c r="FN128" s="2">
        <f t="shared" si="150"/>
        <v>0.99553953192937716</v>
      </c>
      <c r="FO128" s="2">
        <f t="shared" si="150"/>
        <v>0.99537928946903675</v>
      </c>
      <c r="FP128" s="2">
        <f t="shared" si="150"/>
        <v>0.99536433419540571</v>
      </c>
      <c r="FQ128" s="2">
        <f t="shared" si="150"/>
        <v>0.99533865354584294</v>
      </c>
      <c r="FR128" s="2">
        <f t="shared" si="150"/>
        <v>0.99546646560800545</v>
      </c>
      <c r="FS128" s="2">
        <f t="shared" si="150"/>
        <v>0.99567406397965486</v>
      </c>
      <c r="FT128" s="2">
        <f t="shared" si="150"/>
        <v>0.99502695201689439</v>
      </c>
      <c r="FU128" s="2">
        <f t="shared" si="150"/>
        <v>0.99459154621438373</v>
      </c>
      <c r="FW128" s="2">
        <f t="shared" si="156"/>
        <v>3.8359627290060032E-2</v>
      </c>
      <c r="FX128" s="2">
        <f t="shared" si="156"/>
        <v>3.2333043294046349E-2</v>
      </c>
      <c r="FY128" s="2">
        <f t="shared" si="156"/>
        <v>3.1844695641373773E-2</v>
      </c>
      <c r="FZ128" s="2">
        <f t="shared" si="156"/>
        <v>3.4968897501619661E-2</v>
      </c>
      <c r="GA128" s="2">
        <f t="shared" si="156"/>
        <v>4.0886336272676814E-2</v>
      </c>
      <c r="GB128" s="2">
        <f t="shared" si="156"/>
        <v>3.9474278516965472E-2</v>
      </c>
      <c r="GC128" s="2">
        <f t="shared" si="156"/>
        <v>3.6487914201692846E-2</v>
      </c>
      <c r="GD128" s="2">
        <f t="shared" si="156"/>
        <v>4.3880321800144471E-2</v>
      </c>
      <c r="GE128" s="2">
        <f t="shared" si="156"/>
        <v>4.888686499551384E-2</v>
      </c>
      <c r="GF128" s="2">
        <f t="shared" si="156"/>
        <v>5.7090072730915931E-2</v>
      </c>
      <c r="GG128" s="2">
        <f t="shared" si="156"/>
        <v>5.7562719775807923E-2</v>
      </c>
      <c r="GH128" s="2">
        <f t="shared" si="156"/>
        <v>5.16603141810782E-2</v>
      </c>
      <c r="GI128" s="2">
        <f t="shared" si="156"/>
        <v>5.0725708656455412E-2</v>
      </c>
      <c r="GJ128" s="2">
        <f t="shared" si="156"/>
        <v>3.8624911474663209E-2</v>
      </c>
      <c r="GK128" s="2">
        <f t="shared" si="156"/>
        <v>3.6442931879136539E-2</v>
      </c>
      <c r="GM128" s="86">
        <f t="shared" si="157"/>
        <v>2.6194573284311394E-58</v>
      </c>
      <c r="GN128" s="86">
        <f t="shared" si="157"/>
        <v>3.7075482397755326E-39</v>
      </c>
      <c r="GO128" s="86">
        <f t="shared" si="157"/>
        <v>5.3594397418614684E-54</v>
      </c>
      <c r="GP128" s="86">
        <f t="shared" si="157"/>
        <v>2.2022536578619985E-76</v>
      </c>
      <c r="GQ128" s="86">
        <f t="shared" si="157"/>
        <v>2.9787066204223171E-69</v>
      </c>
      <c r="GR128" s="86">
        <f t="shared" si="157"/>
        <v>3.2443286415643702E-47</v>
      </c>
      <c r="GS128" s="86">
        <f t="shared" si="157"/>
        <v>2.0155788114060998E-54</v>
      </c>
      <c r="GT128" s="86">
        <f t="shared" si="157"/>
        <v>6.1588405941515425E-71</v>
      </c>
      <c r="GU128" s="86">
        <f t="shared" si="157"/>
        <v>1.7093683153095327E-65</v>
      </c>
      <c r="GV128" s="86">
        <f t="shared" si="157"/>
        <v>5.3660592050744611E-65</v>
      </c>
      <c r="GW128" s="86">
        <f t="shared" si="157"/>
        <v>1.0104071631417417E-60</v>
      </c>
      <c r="GX128" s="86">
        <f t="shared" si="157"/>
        <v>2.0508164546773146E-71</v>
      </c>
      <c r="GY128" s="86">
        <f t="shared" si="157"/>
        <v>1.8867742225105021E-51</v>
      </c>
      <c r="GZ128" s="86">
        <f t="shared" si="157"/>
        <v>4.376728616595081E-70</v>
      </c>
      <c r="HA128" s="86">
        <f t="shared" si="157"/>
        <v>2.5814396156444706E-79</v>
      </c>
      <c r="HC128" s="86">
        <f t="shared" si="153"/>
        <v>2.3271054710088362E-21</v>
      </c>
      <c r="HD128" s="86">
        <f t="shared" si="153"/>
        <v>4.0793687677830222E-10</v>
      </c>
      <c r="HE128" s="86">
        <f t="shared" si="153"/>
        <v>2.0303086695745968E-24</v>
      </c>
      <c r="HF128" s="86">
        <f t="shared" si="153"/>
        <v>1.3722377887898039E-21</v>
      </c>
      <c r="HG128" s="86">
        <f t="shared" si="153"/>
        <v>1.2971873289944875E-24</v>
      </c>
      <c r="HH128" s="86">
        <f t="shared" si="153"/>
        <v>3.2327713327513238E-16</v>
      </c>
      <c r="HI128" s="86">
        <f t="shared" si="138"/>
        <v>7.0963316158391328E-20</v>
      </c>
      <c r="HJ128" s="86">
        <f t="shared" si="138"/>
        <v>1.1951833093014892E-26</v>
      </c>
      <c r="HK128" s="86">
        <f t="shared" si="138"/>
        <v>1.6304924195829902E-25</v>
      </c>
      <c r="HL128" s="86">
        <f t="shared" ref="HL128:HQ170" si="161" xml:space="preserve"> _xlfn.NORM.DIST($B128, L$8, ABS(L$12), TRUE) * _xlfn.NORM.DIST(($B128 - L$8)*L$16, 0, ABS(L$12), TRUE) * 2</f>
        <v>2.4321334149802671E-28</v>
      </c>
      <c r="HM128" s="86">
        <f t="shared" si="161"/>
        <v>1.2922413581961958E-28</v>
      </c>
      <c r="HN128" s="86">
        <f t="shared" si="161"/>
        <v>5.7665408005131837E-25</v>
      </c>
      <c r="HO128" s="86">
        <f t="shared" si="161"/>
        <v>8.1179656400744478E-21</v>
      </c>
      <c r="HP128" s="86">
        <f t="shared" si="161"/>
        <v>1.4610665443336588E-23</v>
      </c>
      <c r="HQ128" s="86">
        <f t="shared" si="161"/>
        <v>1.1592314411842316E-36</v>
      </c>
      <c r="HS128" s="86">
        <f t="shared" si="158"/>
        <v>2.7342898617117233E-2</v>
      </c>
      <c r="HT128" s="86">
        <f t="shared" si="158"/>
        <v>1.1479897315532289E-2</v>
      </c>
      <c r="HU128" s="86">
        <f t="shared" si="158"/>
        <v>1.2409143728598207E-2</v>
      </c>
      <c r="HV128" s="86">
        <f t="shared" si="158"/>
        <v>1.7523672103550315E-2</v>
      </c>
      <c r="HW128" s="86">
        <f t="shared" si="158"/>
        <v>3.0847317973907471E-2</v>
      </c>
      <c r="HX128" s="86">
        <f t="shared" si="158"/>
        <v>2.4705099839519063E-2</v>
      </c>
      <c r="HY128" s="86">
        <f t="shared" si="158"/>
        <v>2.0815160687900562E-2</v>
      </c>
      <c r="HZ128" s="86">
        <f t="shared" si="158"/>
        <v>4.9674217219082537E-2</v>
      </c>
      <c r="IA128" s="86">
        <f t="shared" si="158"/>
        <v>5.1103999775686616E-2</v>
      </c>
      <c r="IB128" s="86">
        <f t="shared" si="158"/>
        <v>8.4515796766605963E-2</v>
      </c>
      <c r="IC128" s="86">
        <f t="shared" si="158"/>
        <v>8.6079997605888442E-2</v>
      </c>
      <c r="ID128" s="86">
        <f t="shared" si="158"/>
        <v>8.0541315652729401E-2</v>
      </c>
      <c r="IE128" s="86">
        <f t="shared" si="158"/>
        <v>7.892326203311481E-2</v>
      </c>
      <c r="IF128" s="86">
        <f t="shared" si="158"/>
        <v>4.6248449134547218E-2</v>
      </c>
      <c r="IG128" s="86">
        <f t="shared" si="158"/>
        <v>7.7156013400829532E-2</v>
      </c>
      <c r="II128" s="86">
        <f t="shared" si="159"/>
        <v>7.4575725075135339E-36</v>
      </c>
      <c r="IJ128" s="86">
        <f t="shared" si="159"/>
        <v>4.0243067049865643E-41</v>
      </c>
      <c r="IK128" s="86">
        <f t="shared" si="159"/>
        <v>1.4386139056093307E-43</v>
      </c>
      <c r="IL128" s="86">
        <f t="shared" si="159"/>
        <v>6.1352094157302769E-43</v>
      </c>
      <c r="IM128" s="86">
        <f t="shared" si="159"/>
        <v>7.4505471871948395E-40</v>
      </c>
      <c r="IN128" s="86">
        <f t="shared" si="159"/>
        <v>1.1981479740029394E-38</v>
      </c>
      <c r="IO128" s="86">
        <f t="shared" si="159"/>
        <v>2.1382629658183832E-42</v>
      </c>
      <c r="IP128" s="86">
        <f t="shared" si="159"/>
        <v>9.7854566556105619E-39</v>
      </c>
      <c r="IQ128" s="86">
        <f t="shared" si="159"/>
        <v>1.1950415484962996E-38</v>
      </c>
      <c r="IR128" s="86">
        <f t="shared" si="159"/>
        <v>6.2667460052900285E-35</v>
      </c>
      <c r="IS128" s="86">
        <f t="shared" si="159"/>
        <v>4.3492780177753833E-35</v>
      </c>
      <c r="IT128" s="86">
        <f t="shared" si="159"/>
        <v>1.2788261855704978E-35</v>
      </c>
      <c r="IU128" s="86">
        <f t="shared" si="159"/>
        <v>2.7158803562412772E-35</v>
      </c>
      <c r="IV128" s="86">
        <f t="shared" si="159"/>
        <v>2.1841139225948193E-23</v>
      </c>
      <c r="IW128" s="86">
        <f t="shared" si="159"/>
        <v>5.9216223253614101E-15</v>
      </c>
      <c r="IY128" s="86">
        <f t="shared" si="160"/>
        <v>2.7342898617117233E-2</v>
      </c>
      <c r="IZ128" s="86">
        <f t="shared" si="160"/>
        <v>1.1479897723469166E-2</v>
      </c>
      <c r="JA128" s="86">
        <f t="shared" si="160"/>
        <v>1.2409143728598207E-2</v>
      </c>
      <c r="JB128" s="86">
        <f t="shared" si="160"/>
        <v>1.7523672103550315E-2</v>
      </c>
      <c r="JC128" s="86">
        <f t="shared" si="160"/>
        <v>3.0847317973907471E-2</v>
      </c>
      <c r="JD128" s="86">
        <f t="shared" si="160"/>
        <v>2.4705099839519386E-2</v>
      </c>
      <c r="JE128" s="86">
        <f t="shared" si="160"/>
        <v>2.0815160687900562E-2</v>
      </c>
      <c r="JF128" s="86">
        <f t="shared" si="160"/>
        <v>4.9674217219082537E-2</v>
      </c>
      <c r="JG128" s="86">
        <f t="shared" si="160"/>
        <v>5.1103999775686616E-2</v>
      </c>
      <c r="JH128" s="86">
        <f t="shared" si="160"/>
        <v>8.4515796766605963E-2</v>
      </c>
      <c r="JI128" s="86">
        <f t="shared" si="160"/>
        <v>8.6079997605888442E-2</v>
      </c>
      <c r="JJ128" s="86">
        <f t="shared" si="160"/>
        <v>8.0541315652729401E-2</v>
      </c>
      <c r="JK128" s="86">
        <f t="shared" si="160"/>
        <v>7.892326203311481E-2</v>
      </c>
      <c r="JL128" s="86">
        <f t="shared" si="160"/>
        <v>4.6248449134547218E-2</v>
      </c>
      <c r="JM128" s="86">
        <f t="shared" si="160"/>
        <v>7.7156013400835458E-2</v>
      </c>
    </row>
    <row r="129" spans="2:273" x14ac:dyDescent="0.25">
      <c r="B129" s="2">
        <v>102</v>
      </c>
      <c r="C129" s="37">
        <v>93.286000000000001</v>
      </c>
      <c r="D129" s="37">
        <v>90.406999999999996</v>
      </c>
      <c r="E129" s="37">
        <v>91.644000000000005</v>
      </c>
      <c r="F129" s="37">
        <v>93.796999999999997</v>
      </c>
      <c r="G129" s="37">
        <v>96.965999999999994</v>
      </c>
      <c r="H129" s="37">
        <v>97.254000000000005</v>
      </c>
      <c r="I129" s="37">
        <v>97.338999999999999</v>
      </c>
      <c r="J129" s="37">
        <v>97.915000000000006</v>
      </c>
      <c r="K129" s="37">
        <v>99.914000000000001</v>
      </c>
      <c r="L129" s="37">
        <v>105.36199999999999</v>
      </c>
      <c r="M129" s="37">
        <v>104.172</v>
      </c>
      <c r="N129" s="37">
        <v>102.414</v>
      </c>
      <c r="O129" s="37">
        <v>104.017</v>
      </c>
      <c r="P129" s="37">
        <v>110.13800000000001</v>
      </c>
      <c r="Q129" s="37">
        <v>135.119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93.032432171074589</v>
      </c>
      <c r="T129" s="4">
        <f t="shared" si="162"/>
        <v>90.36397855493631</v>
      </c>
      <c r="U129" s="4">
        <f t="shared" si="162"/>
        <v>92.844698319993867</v>
      </c>
      <c r="V129" s="4">
        <f t="shared" si="162"/>
        <v>95.996719123545788</v>
      </c>
      <c r="W129" s="4">
        <f t="shared" si="162"/>
        <v>97.12313169084743</v>
      </c>
      <c r="X129" s="4">
        <f t="shared" si="162"/>
        <v>98.70743407803927</v>
      </c>
      <c r="Y129" s="4">
        <f t="shared" si="162"/>
        <v>99.305805470969815</v>
      </c>
      <c r="Z129" s="4">
        <f t="shared" si="162"/>
        <v>100.33541897465139</v>
      </c>
      <c r="AA129" s="4">
        <f t="shared" si="162"/>
        <v>100.14699893235927</v>
      </c>
      <c r="AB129" s="4">
        <f t="shared" si="162"/>
        <v>104.30129020724033</v>
      </c>
      <c r="AC129" s="4">
        <f t="shared" si="162"/>
        <v>104.74502168859445</v>
      </c>
      <c r="AD129" s="4">
        <f t="shared" si="162"/>
        <v>103.59103976250853</v>
      </c>
      <c r="AE129" s="4">
        <f t="shared" si="162"/>
        <v>104.6609900710763</v>
      </c>
      <c r="AF129" s="4">
        <f t="shared" si="162"/>
        <v>111.85762695681002</v>
      </c>
      <c r="AG129" s="4">
        <f t="shared" si="162"/>
        <v>134.0614113516605</v>
      </c>
      <c r="AI129" s="4">
        <f t="shared" ref="AI129:AW145" si="163">IF(OR($B129 &lt; C$230, $B129 &gt; C$233), 0, C129-S129)</f>
        <v>0.25356782892541219</v>
      </c>
      <c r="AJ129" s="4">
        <f t="shared" si="163"/>
        <v>4.302144506368677E-2</v>
      </c>
      <c r="AK129" s="4">
        <f t="shared" si="163"/>
        <v>-1.2006983199938617</v>
      </c>
      <c r="AL129" s="4">
        <f t="shared" si="163"/>
        <v>-2.1997191235457905</v>
      </c>
      <c r="AM129" s="4">
        <f t="shared" si="163"/>
        <v>-0.15713169084743583</v>
      </c>
      <c r="AN129" s="4">
        <f t="shared" si="163"/>
        <v>-1.4534340780392654</v>
      </c>
      <c r="AO129" s="4">
        <f t="shared" si="163"/>
        <v>-1.9668054709698168</v>
      </c>
      <c r="AP129" s="4">
        <f t="shared" si="163"/>
        <v>-2.4204189746513833</v>
      </c>
      <c r="AQ129" s="4">
        <f t="shared" si="163"/>
        <v>-0.23299893235926561</v>
      </c>
      <c r="AR129" s="4">
        <f t="shared" si="163"/>
        <v>1.0607097927596669</v>
      </c>
      <c r="AS129" s="4">
        <f t="shared" si="163"/>
        <v>-0.57302168859445146</v>
      </c>
      <c r="AT129" s="4">
        <f t="shared" si="163"/>
        <v>-1.177039762508528</v>
      </c>
      <c r="AU129" s="4">
        <f t="shared" si="163"/>
        <v>-0.64399007107630268</v>
      </c>
      <c r="AV129" s="4">
        <f t="shared" si="163"/>
        <v>-1.7196269568100178</v>
      </c>
      <c r="AW129" s="4">
        <f t="shared" si="163"/>
        <v>1.0575886483395038</v>
      </c>
      <c r="AY129" s="2">
        <f t="shared" si="154"/>
        <v>92.876010351013562</v>
      </c>
      <c r="AZ129" s="2">
        <f t="shared" si="154"/>
        <v>90.060992967690197</v>
      </c>
      <c r="BA129" s="2">
        <f t="shared" si="154"/>
        <v>92.297866943815222</v>
      </c>
      <c r="BB129" s="2">
        <f t="shared" si="154"/>
        <v>94.795573923522113</v>
      </c>
      <c r="BC129" s="2">
        <f t="shared" si="154"/>
        <v>94.856437594378036</v>
      </c>
      <c r="BD129" s="2">
        <f t="shared" si="154"/>
        <v>96.56006523468966</v>
      </c>
      <c r="BE129" s="2">
        <f t="shared" si="154"/>
        <v>97.148928371926672</v>
      </c>
      <c r="BF129" s="2">
        <f t="shared" si="154"/>
        <v>95.416765158138617</v>
      </c>
      <c r="BG129" s="2">
        <f t="shared" si="154"/>
        <v>94.560101932284752</v>
      </c>
      <c r="BH129" s="2">
        <f t="shared" si="154"/>
        <v>95.278257612282886</v>
      </c>
      <c r="BI129" s="2">
        <f t="shared" si="154"/>
        <v>94.209332633916162</v>
      </c>
      <c r="BJ129" s="2">
        <f t="shared" si="154"/>
        <v>93.531916287236584</v>
      </c>
      <c r="BK129" s="2">
        <f t="shared" si="154"/>
        <v>94.03141989877625</v>
      </c>
      <c r="BL129" s="2">
        <f t="shared" si="154"/>
        <v>97.327643925115652</v>
      </c>
      <c r="BM129" s="2">
        <f t="shared" si="154"/>
        <v>101.07022532763131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114.52251471714629</v>
      </c>
      <c r="DL129" s="2">
        <f t="shared" si="164"/>
        <v>116.51595853658539</v>
      </c>
      <c r="DM129" s="2">
        <f t="shared" si="164"/>
        <v>120.79295546558704</v>
      </c>
      <c r="DN129" s="2">
        <f t="shared" si="164"/>
        <v>126.56326855600541</v>
      </c>
      <c r="DO129" s="2">
        <f t="shared" si="164"/>
        <v>125.15623897581791</v>
      </c>
      <c r="DP129" s="2">
        <f t="shared" si="164"/>
        <v>128.40489572163256</v>
      </c>
      <c r="DQ129" s="2">
        <f t="shared" si="164"/>
        <v>126.18586059743954</v>
      </c>
      <c r="DR129" s="2">
        <f t="shared" si="164"/>
        <v>127.32491175461173</v>
      </c>
      <c r="DS129" s="2">
        <f t="shared" si="164"/>
        <v>127.97283569283567</v>
      </c>
      <c r="DT129" s="2">
        <f t="shared" si="164"/>
        <v>127.51647340197337</v>
      </c>
      <c r="DU129" s="2">
        <f t="shared" si="164"/>
        <v>129.11531535523298</v>
      </c>
      <c r="DV129" s="2">
        <f t="shared" si="164"/>
        <v>125.13644873949579</v>
      </c>
      <c r="DW129" s="2">
        <f t="shared" si="164"/>
        <v>115.92800336134455</v>
      </c>
      <c r="DX129" s="2">
        <f t="shared" si="164"/>
        <v>119.61869429590018</v>
      </c>
      <c r="DY129" s="2">
        <f t="shared" si="164"/>
        <v>104.67291208791208</v>
      </c>
      <c r="EA129" s="2">
        <f t="shared" si="152"/>
        <v>92.788185807833727</v>
      </c>
      <c r="EB129" s="2">
        <f t="shared" si="152"/>
        <v>89.965745799654897</v>
      </c>
      <c r="EC129" s="2">
        <f t="shared" si="152"/>
        <v>92.185033550653444</v>
      </c>
      <c r="ED129" s="2">
        <f t="shared" si="152"/>
        <v>94.671482167726325</v>
      </c>
      <c r="EE129" s="2">
        <f t="shared" si="151"/>
        <v>94.741902359157535</v>
      </c>
      <c r="EF129" s="2">
        <f t="shared" si="151"/>
        <v>96.435368000881766</v>
      </c>
      <c r="EG129" s="2">
        <f t="shared" si="151"/>
        <v>97.024329166322659</v>
      </c>
      <c r="EH129" s="2">
        <f t="shared" si="151"/>
        <v>95.286094679767729</v>
      </c>
      <c r="EI129" s="2">
        <f t="shared" si="151"/>
        <v>94.417181359229829</v>
      </c>
      <c r="EJ129" s="2">
        <f t="shared" si="151"/>
        <v>95.138262357414433</v>
      </c>
      <c r="EK129" s="2">
        <f t="shared" si="151"/>
        <v>94.061028135217811</v>
      </c>
      <c r="EL129" s="2">
        <f t="shared" si="151"/>
        <v>93.398657995859637</v>
      </c>
      <c r="EM129" s="2">
        <f t="shared" si="135"/>
        <v>93.94474693798422</v>
      </c>
      <c r="EN129" s="2">
        <f t="shared" si="135"/>
        <v>97.226773457408726</v>
      </c>
      <c r="EO129" s="2">
        <f t="shared" si="135"/>
        <v>101.07811386110316</v>
      </c>
      <c r="EQ129" s="2">
        <f t="shared" ref="EQ129:FE145" si="165">CU$228*$B129+CU$229</f>
        <v>92.788447197506002</v>
      </c>
      <c r="ER129" s="2">
        <f t="shared" si="165"/>
        <v>89.879357466852724</v>
      </c>
      <c r="ES129" s="2">
        <f t="shared" si="165"/>
        <v>92.186232724319922</v>
      </c>
      <c r="ET129" s="2">
        <f t="shared" si="165"/>
        <v>94.675831462133928</v>
      </c>
      <c r="EU129" s="2">
        <f t="shared" si="165"/>
        <v>94.777425979088932</v>
      </c>
      <c r="EV129" s="2">
        <f t="shared" si="165"/>
        <v>96.435752839421866</v>
      </c>
      <c r="EW129" s="2">
        <f t="shared" si="165"/>
        <v>97.02320420973939</v>
      </c>
      <c r="EX129" s="2">
        <f t="shared" si="165"/>
        <v>95.292054707996002</v>
      </c>
      <c r="EY129" s="2">
        <f t="shared" si="165"/>
        <v>94.444451243213493</v>
      </c>
      <c r="EZ129" s="2">
        <f t="shared" si="165"/>
        <v>95.187278825820798</v>
      </c>
      <c r="FA129" s="2">
        <f t="shared" si="165"/>
        <v>94.048611224514602</v>
      </c>
      <c r="FB129" s="2">
        <f t="shared" si="165"/>
        <v>93.433819476544443</v>
      </c>
      <c r="FC129" s="2">
        <f t="shared" si="165"/>
        <v>93.943109720436041</v>
      </c>
      <c r="FD129" s="2">
        <f t="shared" si="165"/>
        <v>97.209426067234688</v>
      </c>
      <c r="FE129" s="2">
        <f t="shared" si="165"/>
        <v>100.43448539409199</v>
      </c>
      <c r="FG129" s="2">
        <f t="shared" ref="FG129:FU145" si="166">POWER(10,($B129-C$231)/C$229)/(1+POWER(10,($B129-C$231)/C$229))</f>
        <v>0.99595968249559419</v>
      </c>
      <c r="FH129" s="2">
        <f t="shared" si="166"/>
        <v>0.9962975692409175</v>
      </c>
      <c r="FI129" s="2">
        <f t="shared" si="166"/>
        <v>0.99605732810017722</v>
      </c>
      <c r="FJ129" s="2">
        <f t="shared" si="166"/>
        <v>0.99611418590326439</v>
      </c>
      <c r="FK129" s="2">
        <f t="shared" si="166"/>
        <v>0.99628632590380339</v>
      </c>
      <c r="FL129" s="2">
        <f t="shared" si="166"/>
        <v>0.99610001620146682</v>
      </c>
      <c r="FM129" s="2">
        <f t="shared" si="166"/>
        <v>0.99572573698656719</v>
      </c>
      <c r="FN129" s="2">
        <f t="shared" si="166"/>
        <v>0.99593040756648443</v>
      </c>
      <c r="FO129" s="2">
        <f t="shared" si="166"/>
        <v>0.99578414786093961</v>
      </c>
      <c r="FP129" s="2">
        <f t="shared" si="166"/>
        <v>0.99577049737375989</v>
      </c>
      <c r="FQ129" s="2">
        <f t="shared" si="166"/>
        <v>0.9957470571719822</v>
      </c>
      <c r="FR129" s="2">
        <f t="shared" si="166"/>
        <v>0.99586371752302749</v>
      </c>
      <c r="FS129" s="2">
        <f t="shared" si="166"/>
        <v>0.99605319716589613</v>
      </c>
      <c r="FT129" s="2">
        <f t="shared" si="166"/>
        <v>0.99546254085918218</v>
      </c>
      <c r="FU129" s="2">
        <f t="shared" si="166"/>
        <v>0.99506508306889396</v>
      </c>
      <c r="FW129" s="2">
        <f t="shared" si="156"/>
        <v>4.1905408564993162E-2</v>
      </c>
      <c r="FX129" s="2">
        <f t="shared" si="156"/>
        <v>3.53422292461852E-2</v>
      </c>
      <c r="FY129" s="2">
        <f t="shared" si="156"/>
        <v>3.4810066811160299E-2</v>
      </c>
      <c r="FZ129" s="2">
        <f t="shared" si="156"/>
        <v>3.8213710676477802E-2</v>
      </c>
      <c r="GA129" s="2">
        <f t="shared" si="156"/>
        <v>4.4654829019741611E-2</v>
      </c>
      <c r="GB129" s="2">
        <f t="shared" si="156"/>
        <v>4.3118472999940809E-2</v>
      </c>
      <c r="GC129" s="2">
        <f t="shared" si="156"/>
        <v>3.9867856004113127E-2</v>
      </c>
      <c r="GD129" s="2">
        <f t="shared" si="156"/>
        <v>4.7910985211119521E-2</v>
      </c>
      <c r="GE129" s="2">
        <f t="shared" si="156"/>
        <v>5.335174714699354E-2</v>
      </c>
      <c r="GF129" s="2">
        <f t="shared" si="156"/>
        <v>6.2255122038396775E-2</v>
      </c>
      <c r="GG129" s="2">
        <f t="shared" si="156"/>
        <v>6.2767683839424729E-2</v>
      </c>
      <c r="GH129" s="2">
        <f t="shared" si="156"/>
        <v>5.6363487191391309E-2</v>
      </c>
      <c r="GI129" s="2">
        <f t="shared" si="156"/>
        <v>5.5348760848515713E-2</v>
      </c>
      <c r="GJ129" s="2">
        <f t="shared" si="156"/>
        <v>4.2194138415561133E-2</v>
      </c>
      <c r="GK129" s="2">
        <f t="shared" si="156"/>
        <v>3.9818879087579404E-2</v>
      </c>
      <c r="GM129" s="86">
        <f t="shared" si="157"/>
        <v>4.3221892442663092E-61</v>
      </c>
      <c r="GN129" s="86">
        <f t="shared" si="157"/>
        <v>5.0751039695097104E-41</v>
      </c>
      <c r="GO129" s="86">
        <f t="shared" si="157"/>
        <v>1.4172363979849281E-56</v>
      </c>
      <c r="GP129" s="86">
        <f t="shared" si="157"/>
        <v>4.7766558788135033E-80</v>
      </c>
      <c r="GQ129" s="86">
        <f t="shared" si="157"/>
        <v>1.6447679509680487E-72</v>
      </c>
      <c r="GR129" s="86">
        <f t="shared" si="157"/>
        <v>1.9807496419374353E-49</v>
      </c>
      <c r="GS129" s="86">
        <f t="shared" si="157"/>
        <v>5.1923806688270289E-57</v>
      </c>
      <c r="GT129" s="86">
        <f t="shared" si="157"/>
        <v>2.7714182041889648E-74</v>
      </c>
      <c r="GU129" s="86">
        <f t="shared" si="157"/>
        <v>1.4065672460922046E-68</v>
      </c>
      <c r="GV129" s="86">
        <f t="shared" si="157"/>
        <v>4.8374304244210214E-68</v>
      </c>
      <c r="GW129" s="86">
        <f t="shared" si="157"/>
        <v>1.571156852671856E-63</v>
      </c>
      <c r="GX129" s="86">
        <f t="shared" si="157"/>
        <v>9.732142517011508E-75</v>
      </c>
      <c r="GY129" s="86">
        <f t="shared" si="157"/>
        <v>8.4016235795935855E-54</v>
      </c>
      <c r="GZ129" s="86">
        <f t="shared" si="157"/>
        <v>2.2769146794489695E-73</v>
      </c>
      <c r="HA129" s="86">
        <f t="shared" si="157"/>
        <v>6.9856043702587927E-83</v>
      </c>
      <c r="HC129" s="86">
        <f t="shared" si="153"/>
        <v>2.3871150720878693E-23</v>
      </c>
      <c r="HD129" s="86">
        <f t="shared" si="153"/>
        <v>5.2524049246471564E-11</v>
      </c>
      <c r="HE129" s="86">
        <f t="shared" si="153"/>
        <v>9.8540955351325966E-27</v>
      </c>
      <c r="HF129" s="86">
        <f t="shared" si="153"/>
        <v>1.5087571298861212E-23</v>
      </c>
      <c r="HG129" s="86">
        <f t="shared" si="153"/>
        <v>9.1450352801110449E-27</v>
      </c>
      <c r="HH129" s="86">
        <f t="shared" si="153"/>
        <v>1.2851532564092231E-17</v>
      </c>
      <c r="HI129" s="86">
        <f t="shared" si="153"/>
        <v>1.2273548801148039E-21</v>
      </c>
      <c r="HJ129" s="86">
        <f t="shared" si="153"/>
        <v>6.2785629123193661E-29</v>
      </c>
      <c r="HK129" s="86">
        <f t="shared" si="153"/>
        <v>1.173304159338739E-27</v>
      </c>
      <c r="HL129" s="86">
        <f t="shared" si="161"/>
        <v>1.1059475807464025E-30</v>
      </c>
      <c r="HM129" s="86">
        <f t="shared" si="161"/>
        <v>6.2230233518212926E-31</v>
      </c>
      <c r="HN129" s="86">
        <f t="shared" si="161"/>
        <v>5.4355856270902084E-27</v>
      </c>
      <c r="HO129" s="86">
        <f t="shared" si="161"/>
        <v>1.7408999233360823E-22</v>
      </c>
      <c r="HP129" s="86">
        <f t="shared" si="161"/>
        <v>1.5916676412089887E-25</v>
      </c>
      <c r="HQ129" s="86">
        <f t="shared" si="161"/>
        <v>1.4513047682831197E-39</v>
      </c>
      <c r="HS129" s="86">
        <f t="shared" si="158"/>
        <v>4.3498465324416133E-2</v>
      </c>
      <c r="HT129" s="86">
        <f t="shared" si="158"/>
        <v>1.9460714739018736E-2</v>
      </c>
      <c r="HU129" s="86">
        <f t="shared" si="158"/>
        <v>2.1211790774752187E-2</v>
      </c>
      <c r="HV129" s="86">
        <f t="shared" si="158"/>
        <v>2.96122394277624E-2</v>
      </c>
      <c r="HW129" s="86">
        <f t="shared" si="158"/>
        <v>5.0409319984726371E-2</v>
      </c>
      <c r="HX129" s="86">
        <f t="shared" si="158"/>
        <v>4.046872171031074E-2</v>
      </c>
      <c r="HY129" s="86">
        <f t="shared" si="158"/>
        <v>3.4886739782779612E-2</v>
      </c>
      <c r="HZ129" s="86">
        <f t="shared" si="158"/>
        <v>7.8670359219689845E-2</v>
      </c>
      <c r="IA129" s="86">
        <f t="shared" si="158"/>
        <v>8.2077133896492932E-2</v>
      </c>
      <c r="IB129" s="86">
        <f t="shared" si="158"/>
        <v>0.13034590492077325</v>
      </c>
      <c r="IC129" s="86">
        <f t="shared" si="158"/>
        <v>0.13284504631187405</v>
      </c>
      <c r="ID129" s="86">
        <f t="shared" si="158"/>
        <v>0.12337454664882407</v>
      </c>
      <c r="IE129" s="86">
        <f t="shared" si="158"/>
        <v>0.12054124115585303</v>
      </c>
      <c r="IF129" s="86">
        <f t="shared" si="158"/>
        <v>7.2012015698632179E-2</v>
      </c>
      <c r="IG129" s="86">
        <f t="shared" si="158"/>
        <v>0.11016655364961478</v>
      </c>
      <c r="II129" s="86">
        <f t="shared" si="159"/>
        <v>6.2709770464642938E-34</v>
      </c>
      <c r="IJ129" s="86">
        <f t="shared" si="159"/>
        <v>5.1342296726643131E-39</v>
      </c>
      <c r="IK129" s="86">
        <f t="shared" si="159"/>
        <v>2.4193452313160364E-41</v>
      </c>
      <c r="IL129" s="86">
        <f t="shared" si="159"/>
        <v>1.1048978574875059E-40</v>
      </c>
      <c r="IM129" s="86">
        <f t="shared" si="159"/>
        <v>1.1631686180044439E-37</v>
      </c>
      <c r="IN129" s="86">
        <f t="shared" si="159"/>
        <v>1.5098656304059462E-36</v>
      </c>
      <c r="IO129" s="86">
        <f t="shared" si="159"/>
        <v>3.8510732785176465E-40</v>
      </c>
      <c r="IP129" s="86">
        <f t="shared" si="159"/>
        <v>1.4801052565376719E-36</v>
      </c>
      <c r="IQ129" s="86">
        <f t="shared" si="159"/>
        <v>2.1563825001954034E-36</v>
      </c>
      <c r="IR129" s="86">
        <f t="shared" si="159"/>
        <v>8.7927627415521048E-33</v>
      </c>
      <c r="IS129" s="86">
        <f t="shared" si="159"/>
        <v>6.3433899750720702E-33</v>
      </c>
      <c r="IT129" s="86">
        <f t="shared" si="159"/>
        <v>1.6591574920982876E-33</v>
      </c>
      <c r="IU129" s="86">
        <f t="shared" si="159"/>
        <v>3.2599103583395454E-33</v>
      </c>
      <c r="IV129" s="86">
        <f t="shared" si="159"/>
        <v>3.710700243408264E-22</v>
      </c>
      <c r="IW129" s="86">
        <f t="shared" si="159"/>
        <v>3.297289466724179E-14</v>
      </c>
      <c r="IY129" s="86">
        <f t="shared" si="160"/>
        <v>4.3498465324416133E-2</v>
      </c>
      <c r="IZ129" s="86">
        <f t="shared" si="160"/>
        <v>1.9460714791542783E-2</v>
      </c>
      <c r="JA129" s="86">
        <f t="shared" si="160"/>
        <v>2.1211790774752187E-2</v>
      </c>
      <c r="JB129" s="86">
        <f t="shared" si="160"/>
        <v>2.96122394277624E-2</v>
      </c>
      <c r="JC129" s="86">
        <f t="shared" si="160"/>
        <v>5.0409319984726371E-2</v>
      </c>
      <c r="JD129" s="86">
        <f t="shared" si="160"/>
        <v>4.0468721710310754E-2</v>
      </c>
      <c r="JE129" s="86">
        <f t="shared" si="160"/>
        <v>3.4886739782779612E-2</v>
      </c>
      <c r="JF129" s="86">
        <f t="shared" si="160"/>
        <v>7.8670359219689845E-2</v>
      </c>
      <c r="JG129" s="86">
        <f t="shared" si="160"/>
        <v>8.2077133896492932E-2</v>
      </c>
      <c r="JH129" s="86">
        <f t="shared" si="160"/>
        <v>0.13034590492077325</v>
      </c>
      <c r="JI129" s="86">
        <f t="shared" si="160"/>
        <v>0.13284504631187405</v>
      </c>
      <c r="JJ129" s="86">
        <f t="shared" si="160"/>
        <v>0.12337454664882407</v>
      </c>
      <c r="JK129" s="86">
        <f t="shared" si="160"/>
        <v>0.12054124115585303</v>
      </c>
      <c r="JL129" s="86">
        <f t="shared" si="160"/>
        <v>7.2012015698632179E-2</v>
      </c>
      <c r="JM129" s="86">
        <f t="shared" si="160"/>
        <v>0.11016655364964775</v>
      </c>
    </row>
    <row r="130" spans="2:273" x14ac:dyDescent="0.25">
      <c r="B130" s="2">
        <v>103</v>
      </c>
      <c r="C130" s="37">
        <v>94.221999999999994</v>
      </c>
      <c r="D130" s="37">
        <v>88.542000000000002</v>
      </c>
      <c r="E130" s="37">
        <v>91.203000000000003</v>
      </c>
      <c r="F130" s="37">
        <v>96.051000000000002</v>
      </c>
      <c r="G130" s="37">
        <v>96.034000000000006</v>
      </c>
      <c r="H130" s="37">
        <v>100.35599999999999</v>
      </c>
      <c r="I130" s="37">
        <v>98.067999999999998</v>
      </c>
      <c r="J130" s="37">
        <v>101.288</v>
      </c>
      <c r="K130" s="37">
        <v>101.414</v>
      </c>
      <c r="L130" s="37">
        <v>106.983</v>
      </c>
      <c r="M130" s="37">
        <v>109.79300000000001</v>
      </c>
      <c r="N130" s="37">
        <v>105.96599999999999</v>
      </c>
      <c r="O130" s="37">
        <v>109.20699999999999</v>
      </c>
      <c r="P130" s="37">
        <v>115.517</v>
      </c>
      <c r="Q130" s="37">
        <v>145.96600000000001</v>
      </c>
      <c r="S130" s="4">
        <f t="shared" si="162"/>
        <v>92.944886886685282</v>
      </c>
      <c r="T130" s="4">
        <f t="shared" si="162"/>
        <v>90.35236736360261</v>
      </c>
      <c r="U130" s="4">
        <f t="shared" si="162"/>
        <v>92.944936874541781</v>
      </c>
      <c r="V130" s="4">
        <f t="shared" si="162"/>
        <v>96.411272012152963</v>
      </c>
      <c r="W130" s="4">
        <f t="shared" si="162"/>
        <v>97.946026872266458</v>
      </c>
      <c r="X130" s="4">
        <f t="shared" si="162"/>
        <v>99.521012816864257</v>
      </c>
      <c r="Y130" s="4">
        <f t="shared" si="162"/>
        <v>100.18733375275208</v>
      </c>
      <c r="Z130" s="4">
        <f t="shared" si="162"/>
        <v>102.09881152684117</v>
      </c>
      <c r="AA130" s="4">
        <f t="shared" si="162"/>
        <v>102.257626915242</v>
      </c>
      <c r="AB130" s="4">
        <f t="shared" si="162"/>
        <v>107.19327802941464</v>
      </c>
      <c r="AC130" s="4">
        <f t="shared" si="162"/>
        <v>108.19390937557844</v>
      </c>
      <c r="AD130" s="4">
        <f t="shared" si="162"/>
        <v>106.85843626414668</v>
      </c>
      <c r="AE130" s="4">
        <f t="shared" si="162"/>
        <v>108.12380155267149</v>
      </c>
      <c r="AF130" s="4">
        <f t="shared" si="162"/>
        <v>117.3555836630909</v>
      </c>
      <c r="AG130" s="4">
        <f t="shared" si="162"/>
        <v>143.52216773726013</v>
      </c>
      <c r="AI130" s="4">
        <f t="shared" si="163"/>
        <v>1.2771131133147122</v>
      </c>
      <c r="AJ130" s="4">
        <f t="shared" si="163"/>
        <v>-1.8103673636026087</v>
      </c>
      <c r="AK130" s="4">
        <f t="shared" si="163"/>
        <v>-1.7419368745417785</v>
      </c>
      <c r="AL130" s="4">
        <f t="shared" si="163"/>
        <v>-0.36027201215296145</v>
      </c>
      <c r="AM130" s="4">
        <f t="shared" si="163"/>
        <v>-1.912026872266452</v>
      </c>
      <c r="AN130" s="4">
        <f t="shared" si="163"/>
        <v>0.83498718313573761</v>
      </c>
      <c r="AO130" s="4">
        <f t="shared" si="163"/>
        <v>-2.1193337527520839</v>
      </c>
      <c r="AP130" s="4">
        <f t="shared" si="163"/>
        <v>-0.81081152684117797</v>
      </c>
      <c r="AQ130" s="4">
        <f t="shared" si="163"/>
        <v>-0.84362691524199818</v>
      </c>
      <c r="AR130" s="4">
        <f t="shared" si="163"/>
        <v>-0.21027802941463847</v>
      </c>
      <c r="AS130" s="4">
        <f t="shared" si="163"/>
        <v>1.5990906244215637</v>
      </c>
      <c r="AT130" s="4">
        <f t="shared" si="163"/>
        <v>-0.89243626414668142</v>
      </c>
      <c r="AU130" s="4">
        <f t="shared" si="163"/>
        <v>1.083198447328499</v>
      </c>
      <c r="AV130" s="4">
        <f t="shared" si="163"/>
        <v>-1.8385836630909012</v>
      </c>
      <c r="AW130" s="4">
        <f t="shared" si="163"/>
        <v>2.4438322627398747</v>
      </c>
      <c r="AY130" s="2">
        <f t="shared" si="154"/>
        <v>92.720398076379922</v>
      </c>
      <c r="AZ130" s="2">
        <f t="shared" si="154"/>
        <v>89.887356046594618</v>
      </c>
      <c r="BA130" s="2">
        <f t="shared" si="154"/>
        <v>92.102115885175465</v>
      </c>
      <c r="BB130" s="2">
        <f t="shared" si="154"/>
        <v>94.591181732898633</v>
      </c>
      <c r="BC130" s="2">
        <f t="shared" si="154"/>
        <v>94.645729373400115</v>
      </c>
      <c r="BD130" s="2">
        <f t="shared" si="154"/>
        <v>96.367471895735349</v>
      </c>
      <c r="BE130" s="2">
        <f t="shared" si="154"/>
        <v>96.953347703150627</v>
      </c>
      <c r="BF130" s="2">
        <f t="shared" si="154"/>
        <v>95.202546831641655</v>
      </c>
      <c r="BG130" s="2">
        <f t="shared" si="154"/>
        <v>94.366155325575235</v>
      </c>
      <c r="BH130" s="2">
        <f t="shared" si="154"/>
        <v>95.058247614907202</v>
      </c>
      <c r="BI130" s="2">
        <f t="shared" si="154"/>
        <v>94.035278262786875</v>
      </c>
      <c r="BJ130" s="2">
        <f t="shared" si="154"/>
        <v>93.342869108519366</v>
      </c>
      <c r="BK130" s="2">
        <f t="shared" si="154"/>
        <v>93.849484765764345</v>
      </c>
      <c r="BL130" s="2">
        <f t="shared" si="154"/>
        <v>97.158029863611972</v>
      </c>
      <c r="BM130" s="2">
        <f t="shared" si="154"/>
        <v>100.92587962358149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114.59237422037423</v>
      </c>
      <c r="DL130" s="2">
        <f t="shared" si="164"/>
        <v>116.60255975609759</v>
      </c>
      <c r="DM130" s="2">
        <f t="shared" si="164"/>
        <v>120.94010587044534</v>
      </c>
      <c r="DN130" s="2">
        <f t="shared" si="164"/>
        <v>126.73173313090419</v>
      </c>
      <c r="DO130" s="2">
        <f t="shared" si="164"/>
        <v>125.26969274537694</v>
      </c>
      <c r="DP130" s="2">
        <f t="shared" si="164"/>
        <v>128.56660477076267</v>
      </c>
      <c r="DQ130" s="2">
        <f t="shared" si="164"/>
        <v>126.33742603129446</v>
      </c>
      <c r="DR130" s="2">
        <f t="shared" si="164"/>
        <v>127.4912542256542</v>
      </c>
      <c r="DS130" s="2">
        <f t="shared" si="164"/>
        <v>128.16247945087943</v>
      </c>
      <c r="DT130" s="2">
        <f t="shared" si="164"/>
        <v>127.69736194766193</v>
      </c>
      <c r="DU130" s="2">
        <f t="shared" si="164"/>
        <v>129.36123758594346</v>
      </c>
      <c r="DV130" s="2">
        <f t="shared" si="164"/>
        <v>125.33880980392156</v>
      </c>
      <c r="DW130" s="2">
        <f t="shared" si="164"/>
        <v>116.02919607843138</v>
      </c>
      <c r="DX130" s="2">
        <f t="shared" si="164"/>
        <v>119.74562009803923</v>
      </c>
      <c r="DY130" s="2">
        <f t="shared" si="164"/>
        <v>104.57852197802197</v>
      </c>
      <c r="EA130" s="2">
        <f t="shared" si="152"/>
        <v>92.639458521984878</v>
      </c>
      <c r="EB130" s="2">
        <f t="shared" si="152"/>
        <v>89.799107256379983</v>
      </c>
      <c r="EC130" s="2">
        <f t="shared" si="152"/>
        <v>91.99769405495519</v>
      </c>
      <c r="ED130" s="2">
        <f t="shared" si="152"/>
        <v>94.475887011807458</v>
      </c>
      <c r="EE130" s="2">
        <f t="shared" si="151"/>
        <v>94.539062371313037</v>
      </c>
      <c r="EF130" s="2">
        <f t="shared" si="151"/>
        <v>96.252414286389111</v>
      </c>
      <c r="EG130" s="2">
        <f t="shared" si="151"/>
        <v>96.838441879283323</v>
      </c>
      <c r="EH130" s="2">
        <f t="shared" si="151"/>
        <v>95.081724542427025</v>
      </c>
      <c r="EI130" s="2">
        <f t="shared" si="151"/>
        <v>94.23347271141526</v>
      </c>
      <c r="EJ130" s="2">
        <f t="shared" si="151"/>
        <v>94.927469581749037</v>
      </c>
      <c r="EK130" s="2">
        <f t="shared" si="151"/>
        <v>93.8987366838941</v>
      </c>
      <c r="EL130" s="2">
        <f t="shared" si="151"/>
        <v>93.218812865659061</v>
      </c>
      <c r="EM130" s="2">
        <f t="shared" si="135"/>
        <v>93.76937096606683</v>
      </c>
      <c r="EN130" s="2">
        <f t="shared" si="135"/>
        <v>97.065138117394412</v>
      </c>
      <c r="EO130" s="2">
        <f t="shared" si="135"/>
        <v>100.94057993712489</v>
      </c>
      <c r="EQ130" s="2">
        <f t="shared" si="165"/>
        <v>92.639860362408257</v>
      </c>
      <c r="ER130" s="2">
        <f t="shared" si="165"/>
        <v>89.739895673412391</v>
      </c>
      <c r="ES130" s="2">
        <f t="shared" si="165"/>
        <v>92.005994687083103</v>
      </c>
      <c r="ET130" s="2">
        <f t="shared" si="165"/>
        <v>94.498499225897262</v>
      </c>
      <c r="EU130" s="2">
        <f t="shared" si="165"/>
        <v>94.591388781528551</v>
      </c>
      <c r="EV130" s="2">
        <f t="shared" si="165"/>
        <v>96.254159166951169</v>
      </c>
      <c r="EW130" s="2">
        <f t="shared" si="165"/>
        <v>96.835465339898448</v>
      </c>
      <c r="EX130" s="2">
        <f t="shared" si="165"/>
        <v>95.09111092366652</v>
      </c>
      <c r="EY130" s="2">
        <f t="shared" si="165"/>
        <v>94.270938177522041</v>
      </c>
      <c r="EZ130" s="2">
        <f t="shared" si="165"/>
        <v>94.991223622704496</v>
      </c>
      <c r="FA130" s="2">
        <f t="shared" si="165"/>
        <v>93.883250771548688</v>
      </c>
      <c r="FB130" s="2">
        <f t="shared" si="165"/>
        <v>93.265093847210949</v>
      </c>
      <c r="FC130" s="2">
        <f t="shared" si="165"/>
        <v>93.768726962777833</v>
      </c>
      <c r="FD130" s="2">
        <f t="shared" si="165"/>
        <v>97.043383807169363</v>
      </c>
      <c r="FE130" s="2">
        <f t="shared" si="165"/>
        <v>100.22597333303358</v>
      </c>
      <c r="FG130" s="2">
        <f t="shared" si="166"/>
        <v>0.99631387620925238</v>
      </c>
      <c r="FH130" s="2">
        <f t="shared" si="166"/>
        <v>0.99662224263098342</v>
      </c>
      <c r="FI130" s="2">
        <f t="shared" si="166"/>
        <v>0.99640299264491516</v>
      </c>
      <c r="FJ130" s="2">
        <f t="shared" si="166"/>
        <v>0.99645488331490817</v>
      </c>
      <c r="FK130" s="2">
        <f t="shared" si="166"/>
        <v>0.99661198189124645</v>
      </c>
      <c r="FL130" s="2">
        <f t="shared" si="166"/>
        <v>0.9964419515356755</v>
      </c>
      <c r="FM130" s="2">
        <f t="shared" si="166"/>
        <v>0.99610035919020046</v>
      </c>
      <c r="FN130" s="2">
        <f t="shared" si="166"/>
        <v>0.9962871580943603</v>
      </c>
      <c r="FO130" s="2">
        <f t="shared" si="166"/>
        <v>0.99615367035880131</v>
      </c>
      <c r="FP130" s="2">
        <f t="shared" si="166"/>
        <v>0.99614121171023307</v>
      </c>
      <c r="FQ130" s="2">
        <f t="shared" si="166"/>
        <v>0.99611981802765592</v>
      </c>
      <c r="FR130" s="2">
        <f t="shared" si="166"/>
        <v>0.99622629211283698</v>
      </c>
      <c r="FS130" s="2">
        <f t="shared" si="166"/>
        <v>0.99639922257138747</v>
      </c>
      <c r="FT130" s="2">
        <f t="shared" si="166"/>
        <v>0.99586013525094219</v>
      </c>
      <c r="FU130" s="2">
        <f t="shared" si="166"/>
        <v>0.99549734712918903</v>
      </c>
      <c r="FW130" s="2">
        <f t="shared" si="156"/>
        <v>4.5763347489758383E-2</v>
      </c>
      <c r="FX130" s="2">
        <f t="shared" si="156"/>
        <v>3.8620298035538986E-2</v>
      </c>
      <c r="FY130" s="2">
        <f t="shared" si="156"/>
        <v>3.8040722827438533E-2</v>
      </c>
      <c r="FZ130" s="2">
        <f t="shared" si="156"/>
        <v>4.1746589646499008E-2</v>
      </c>
      <c r="GA130" s="2">
        <f t="shared" si="156"/>
        <v>4.8753007818359173E-2</v>
      </c>
      <c r="GB130" s="2">
        <f t="shared" si="156"/>
        <v>4.7082602223506118E-2</v>
      </c>
      <c r="GC130" s="2">
        <f t="shared" si="156"/>
        <v>4.3546737585860598E-2</v>
      </c>
      <c r="GD130" s="2">
        <f t="shared" si="156"/>
        <v>5.2291639572764587E-2</v>
      </c>
      <c r="GE130" s="2">
        <f t="shared" si="156"/>
        <v>5.819945854488081E-2</v>
      </c>
      <c r="GF130" s="2">
        <f t="shared" si="156"/>
        <v>6.785383600506957E-2</v>
      </c>
      <c r="GG130" s="2">
        <f t="shared" si="156"/>
        <v>6.8409130696219927E-2</v>
      </c>
      <c r="GH130" s="2">
        <f t="shared" si="156"/>
        <v>6.1467086118911878E-2</v>
      </c>
      <c r="GI130" s="2">
        <f t="shared" si="156"/>
        <v>6.036635621426012E-2</v>
      </c>
      <c r="GJ130" s="2">
        <f t="shared" si="156"/>
        <v>4.6077380316149136E-2</v>
      </c>
      <c r="GK130" s="2">
        <f t="shared" si="156"/>
        <v>4.3493445959977929E-2</v>
      </c>
      <c r="GM130" s="86">
        <f t="shared" si="157"/>
        <v>6.1205345746666687E-64</v>
      </c>
      <c r="GN130" s="86">
        <f t="shared" si="157"/>
        <v>6.2663632461949811E-43</v>
      </c>
      <c r="GO130" s="86">
        <f t="shared" si="157"/>
        <v>3.2518255575689392E-59</v>
      </c>
      <c r="GP130" s="86">
        <f t="shared" si="157"/>
        <v>8.4709756608679696E-84</v>
      </c>
      <c r="GQ130" s="86">
        <f t="shared" si="157"/>
        <v>7.6164630857749277E-76</v>
      </c>
      <c r="GR130" s="86">
        <f t="shared" si="157"/>
        <v>1.0723472693352588E-51</v>
      </c>
      <c r="GS130" s="86">
        <f t="shared" si="157"/>
        <v>1.1604908209007552E-59</v>
      </c>
      <c r="GT130" s="86">
        <f t="shared" si="157"/>
        <v>1.0404078515204033E-77</v>
      </c>
      <c r="GU130" s="86">
        <f t="shared" si="157"/>
        <v>9.7941485076548399E-72</v>
      </c>
      <c r="GV130" s="86">
        <f t="shared" si="157"/>
        <v>3.7012468721800131E-71</v>
      </c>
      <c r="GW130" s="86">
        <f t="shared" si="157"/>
        <v>2.1037511028203931E-66</v>
      </c>
      <c r="GX130" s="86">
        <f t="shared" si="157"/>
        <v>3.8669988882460243E-78</v>
      </c>
      <c r="GY130" s="86">
        <f t="shared" si="157"/>
        <v>3.3042062887520139E-56</v>
      </c>
      <c r="GZ130" s="86">
        <f t="shared" si="157"/>
        <v>9.9272334072927738E-77</v>
      </c>
      <c r="HA130" s="86">
        <f t="shared" si="157"/>
        <v>1.572609280418631E-86</v>
      </c>
      <c r="HC130" s="86">
        <f t="shared" si="153"/>
        <v>1.9740346031061241E-25</v>
      </c>
      <c r="HD130" s="86">
        <f t="shared" si="153"/>
        <v>6.1441768176766372E-12</v>
      </c>
      <c r="HE130" s="86">
        <f t="shared" si="153"/>
        <v>3.7123311213764799E-29</v>
      </c>
      <c r="HF130" s="86">
        <f t="shared" si="153"/>
        <v>1.3489449949372048E-25</v>
      </c>
      <c r="HG130" s="86">
        <f t="shared" si="153"/>
        <v>5.1844523481173429E-29</v>
      </c>
      <c r="HH130" s="86">
        <f t="shared" si="153"/>
        <v>4.4275017640239879E-19</v>
      </c>
      <c r="HI130" s="86">
        <f t="shared" si="153"/>
        <v>1.7683858699608681E-23</v>
      </c>
      <c r="HJ130" s="86">
        <f t="shared" si="153"/>
        <v>2.6326134584794681E-31</v>
      </c>
      <c r="HK130" s="86">
        <f t="shared" si="153"/>
        <v>6.8536994196083711E-30</v>
      </c>
      <c r="HL130" s="86">
        <f t="shared" si="161"/>
        <v>4.0215018921569927E-33</v>
      </c>
      <c r="HM130" s="86">
        <f t="shared" si="161"/>
        <v>2.412628273719578E-33</v>
      </c>
      <c r="HN130" s="86">
        <f t="shared" si="161"/>
        <v>4.2332589123361863E-29</v>
      </c>
      <c r="HO130" s="86">
        <f t="shared" si="161"/>
        <v>3.1919835703546938E-24</v>
      </c>
      <c r="HP130" s="86">
        <f t="shared" si="161"/>
        <v>1.4336737278326134E-27</v>
      </c>
      <c r="HQ130" s="86">
        <f t="shared" si="161"/>
        <v>1.3959911935374503E-42</v>
      </c>
      <c r="HS130" s="86">
        <f t="shared" si="158"/>
        <v>6.7067869543023573E-2</v>
      </c>
      <c r="HT130" s="86">
        <f t="shared" si="158"/>
        <v>3.1918283691556519E-2</v>
      </c>
      <c r="HU130" s="86">
        <f t="shared" si="158"/>
        <v>3.5022511588312648E-2</v>
      </c>
      <c r="HV130" s="86">
        <f t="shared" si="158"/>
        <v>4.827358880421237E-2</v>
      </c>
      <c r="HW130" s="86">
        <f t="shared" si="158"/>
        <v>7.9437839059005172E-2</v>
      </c>
      <c r="HX130" s="86">
        <f t="shared" si="158"/>
        <v>6.4039933835200819E-2</v>
      </c>
      <c r="HY130" s="86">
        <f t="shared" si="158"/>
        <v>5.6386933064316594E-2</v>
      </c>
      <c r="HZ130" s="86">
        <f t="shared" si="158"/>
        <v>0.1200984265423974</v>
      </c>
      <c r="IA130" s="86">
        <f t="shared" si="158"/>
        <v>0.12671653112232092</v>
      </c>
      <c r="IB130" s="86">
        <f t="shared" si="158"/>
        <v>0.19304399454354509</v>
      </c>
      <c r="IC130" s="86">
        <f t="shared" si="158"/>
        <v>0.19676966139506868</v>
      </c>
      <c r="ID130" s="86">
        <f t="shared" si="158"/>
        <v>0.1818993466058435</v>
      </c>
      <c r="IE130" s="86">
        <f t="shared" si="158"/>
        <v>0.17736581078673283</v>
      </c>
      <c r="IF130" s="86">
        <f t="shared" si="158"/>
        <v>0.10840493041244217</v>
      </c>
      <c r="IG130" s="86">
        <f t="shared" si="158"/>
        <v>0.15323558003005286</v>
      </c>
      <c r="II130" s="86">
        <f t="shared" si="159"/>
        <v>4.6448402472201947E-32</v>
      </c>
      <c r="IJ130" s="86">
        <f t="shared" si="159"/>
        <v>5.7419747170399229E-37</v>
      </c>
      <c r="IK130" s="86">
        <f t="shared" si="159"/>
        <v>3.5419114181703748E-39</v>
      </c>
      <c r="IL130" s="86">
        <f t="shared" si="159"/>
        <v>1.7218751177068868E-38</v>
      </c>
      <c r="IM130" s="86">
        <f t="shared" si="159"/>
        <v>1.5663031524155594E-35</v>
      </c>
      <c r="IN130" s="86">
        <f t="shared" si="159"/>
        <v>1.6542707776464834E-34</v>
      </c>
      <c r="IO130" s="86">
        <f t="shared" si="159"/>
        <v>5.9901765033235608E-38</v>
      </c>
      <c r="IP130" s="86">
        <f t="shared" si="159"/>
        <v>1.9260027260135345E-34</v>
      </c>
      <c r="IQ130" s="86">
        <f t="shared" si="159"/>
        <v>3.3098227160583164E-34</v>
      </c>
      <c r="IR130" s="86">
        <f t="shared" si="159"/>
        <v>1.0482689370897136E-30</v>
      </c>
      <c r="IS130" s="86">
        <f t="shared" si="159"/>
        <v>7.8470158427072703E-31</v>
      </c>
      <c r="IT130" s="86">
        <f t="shared" si="159"/>
        <v>1.8445805975438143E-31</v>
      </c>
      <c r="IU130" s="86">
        <f t="shared" si="159"/>
        <v>3.3647677006287841E-31</v>
      </c>
      <c r="IV130" s="86">
        <f t="shared" si="159"/>
        <v>5.815559615148083E-21</v>
      </c>
      <c r="IW130" s="86">
        <f t="shared" si="159"/>
        <v>1.750953372569571E-13</v>
      </c>
      <c r="IY130" s="86">
        <f t="shared" si="160"/>
        <v>6.7067869543023573E-2</v>
      </c>
      <c r="IZ130" s="86">
        <f t="shared" si="160"/>
        <v>3.1918283697700695E-2</v>
      </c>
      <c r="JA130" s="86">
        <f t="shared" si="160"/>
        <v>3.5022511588312648E-2</v>
      </c>
      <c r="JB130" s="86">
        <f t="shared" si="160"/>
        <v>4.827358880421237E-2</v>
      </c>
      <c r="JC130" s="86">
        <f t="shared" si="160"/>
        <v>7.9437839059005172E-2</v>
      </c>
      <c r="JD130" s="86">
        <f t="shared" si="160"/>
        <v>6.4039933835200819E-2</v>
      </c>
      <c r="JE130" s="86">
        <f t="shared" si="160"/>
        <v>5.6386933064316594E-2</v>
      </c>
      <c r="JF130" s="86">
        <f t="shared" si="160"/>
        <v>0.1200984265423974</v>
      </c>
      <c r="JG130" s="86">
        <f t="shared" si="160"/>
        <v>0.12671653112232092</v>
      </c>
      <c r="JH130" s="86">
        <f t="shared" si="160"/>
        <v>0.19304399454354509</v>
      </c>
      <c r="JI130" s="86">
        <f t="shared" si="160"/>
        <v>0.19676966139506868</v>
      </c>
      <c r="JJ130" s="86">
        <f t="shared" si="160"/>
        <v>0.1818993466058435</v>
      </c>
      <c r="JK130" s="86">
        <f t="shared" si="160"/>
        <v>0.17736581078673283</v>
      </c>
      <c r="JL130" s="86">
        <f t="shared" si="160"/>
        <v>0.10840493041244217</v>
      </c>
      <c r="JM130" s="86">
        <f t="shared" si="160"/>
        <v>0.15323558003022794</v>
      </c>
    </row>
    <row r="131" spans="2:273" x14ac:dyDescent="0.25">
      <c r="B131" s="2">
        <v>104</v>
      </c>
      <c r="C131" s="37">
        <v>93.713999999999999</v>
      </c>
      <c r="D131" s="37">
        <v>89.965999999999994</v>
      </c>
      <c r="E131" s="37">
        <v>92.694999999999993</v>
      </c>
      <c r="F131" s="37">
        <v>97.119</v>
      </c>
      <c r="G131" s="37">
        <v>97.661000000000001</v>
      </c>
      <c r="H131" s="37">
        <v>97.373000000000005</v>
      </c>
      <c r="I131" s="37">
        <v>99.168999999999997</v>
      </c>
      <c r="J131" s="37">
        <v>100.593</v>
      </c>
      <c r="K131" s="37">
        <v>105.845</v>
      </c>
      <c r="L131" s="37">
        <v>110.69</v>
      </c>
      <c r="M131" s="37">
        <v>112.483</v>
      </c>
      <c r="N131" s="37">
        <v>111.069</v>
      </c>
      <c r="O131" s="37">
        <v>111.70699999999999</v>
      </c>
      <c r="P131" s="37">
        <v>124.259</v>
      </c>
      <c r="Q131" s="37">
        <v>156.96600000000001</v>
      </c>
      <c r="S131" s="4">
        <f t="shared" si="162"/>
        <v>92.876278097581817</v>
      </c>
      <c r="T131" s="4">
        <f t="shared" si="162"/>
        <v>90.402554167278851</v>
      </c>
      <c r="U131" s="4">
        <f t="shared" si="162"/>
        <v>93.157054909026655</v>
      </c>
      <c r="V131" s="4">
        <f t="shared" si="162"/>
        <v>97.036963004261224</v>
      </c>
      <c r="W131" s="4">
        <f t="shared" si="162"/>
        <v>99.046013741093802</v>
      </c>
      <c r="X131" s="4">
        <f t="shared" si="162"/>
        <v>100.62955245870047</v>
      </c>
      <c r="Y131" s="4">
        <f t="shared" si="162"/>
        <v>101.41360938925695</v>
      </c>
      <c r="Z131" s="4">
        <f t="shared" si="162"/>
        <v>104.24915893119405</v>
      </c>
      <c r="AA131" s="4">
        <f t="shared" si="162"/>
        <v>104.81072603597754</v>
      </c>
      <c r="AB131" s="4">
        <f t="shared" si="162"/>
        <v>110.34381335035144</v>
      </c>
      <c r="AC131" s="4">
        <f t="shared" si="162"/>
        <v>111.92227122430333</v>
      </c>
      <c r="AD131" s="4">
        <f t="shared" si="162"/>
        <v>110.46777997897549</v>
      </c>
      <c r="AE131" s="4">
        <f t="shared" si="162"/>
        <v>111.96882989986128</v>
      </c>
      <c r="AF131" s="4">
        <f t="shared" si="162"/>
        <v>123.96640915743517</v>
      </c>
      <c r="AG131" s="4">
        <f t="shared" si="162"/>
        <v>154.05069494317314</v>
      </c>
      <c r="AI131" s="4">
        <f t="shared" si="163"/>
        <v>0.83772190241818123</v>
      </c>
      <c r="AJ131" s="4">
        <f t="shared" si="163"/>
        <v>-0.43655416727885665</v>
      </c>
      <c r="AK131" s="4">
        <f t="shared" si="163"/>
        <v>-0.46205490902666213</v>
      </c>
      <c r="AL131" s="4">
        <f t="shared" si="163"/>
        <v>8.2036995738775431E-2</v>
      </c>
      <c r="AM131" s="4">
        <f t="shared" si="163"/>
        <v>-1.3850137410938004</v>
      </c>
      <c r="AN131" s="4">
        <f t="shared" si="163"/>
        <v>-3.2565524587004688</v>
      </c>
      <c r="AO131" s="4">
        <f t="shared" si="163"/>
        <v>-2.2446093892569507</v>
      </c>
      <c r="AP131" s="4">
        <f t="shared" si="163"/>
        <v>-3.6561589311940423</v>
      </c>
      <c r="AQ131" s="4">
        <f t="shared" si="163"/>
        <v>1.0342739640224607</v>
      </c>
      <c r="AR131" s="4">
        <f t="shared" si="163"/>
        <v>0.34618664964855839</v>
      </c>
      <c r="AS131" s="4">
        <f t="shared" si="163"/>
        <v>0.56072877569667412</v>
      </c>
      <c r="AT131" s="4">
        <f t="shared" si="163"/>
        <v>0.60122002102451688</v>
      </c>
      <c r="AU131" s="4">
        <f t="shared" si="163"/>
        <v>-0.26182989986128291</v>
      </c>
      <c r="AV131" s="4">
        <f t="shared" si="163"/>
        <v>0.29259084256483447</v>
      </c>
      <c r="AW131" s="4">
        <f t="shared" si="163"/>
        <v>2.9153050568268668</v>
      </c>
      <c r="AY131" s="2">
        <f t="shared" si="154"/>
        <v>92.56531833181522</v>
      </c>
      <c r="AZ131" s="2">
        <f t="shared" si="154"/>
        <v>89.714491500540731</v>
      </c>
      <c r="BA131" s="2">
        <f t="shared" si="154"/>
        <v>91.907068210997451</v>
      </c>
      <c r="BB131" s="2">
        <f t="shared" si="154"/>
        <v>94.38765447160354</v>
      </c>
      <c r="BC131" s="2">
        <f t="shared" si="154"/>
        <v>94.43586128028754</v>
      </c>
      <c r="BD131" s="2">
        <f t="shared" si="154"/>
        <v>96.175630612838361</v>
      </c>
      <c r="BE131" s="2">
        <f t="shared" si="154"/>
        <v>96.758475172192007</v>
      </c>
      <c r="BF131" s="2">
        <f t="shared" si="154"/>
        <v>94.989120515710709</v>
      </c>
      <c r="BG131" s="2">
        <f t="shared" si="154"/>
        <v>94.173158332531955</v>
      </c>
      <c r="BH131" s="2">
        <f t="shared" si="154"/>
        <v>94.839222350914554</v>
      </c>
      <c r="BI131" s="2">
        <f t="shared" si="154"/>
        <v>93.862044061138732</v>
      </c>
      <c r="BJ131" s="2">
        <f t="shared" si="154"/>
        <v>93.154712336525549</v>
      </c>
      <c r="BK131" s="2">
        <f t="shared" si="154"/>
        <v>93.668049776536776</v>
      </c>
      <c r="BL131" s="2">
        <f t="shared" si="154"/>
        <v>96.988940442756714</v>
      </c>
      <c r="BM131" s="2">
        <f t="shared" si="154"/>
        <v>100.78086058181212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114.66223372360214</v>
      </c>
      <c r="DL131" s="2">
        <f t="shared" si="164"/>
        <v>116.68916097560978</v>
      </c>
      <c r="DM131" s="2">
        <f t="shared" si="164"/>
        <v>121.08725627530364</v>
      </c>
      <c r="DN131" s="2">
        <f t="shared" si="164"/>
        <v>126.90019770580298</v>
      </c>
      <c r="DO131" s="2">
        <f t="shared" si="164"/>
        <v>125.38314651493599</v>
      </c>
      <c r="DP131" s="2">
        <f t="shared" si="164"/>
        <v>128.72831381989278</v>
      </c>
      <c r="DQ131" s="2">
        <f t="shared" si="164"/>
        <v>126.48899146514935</v>
      </c>
      <c r="DR131" s="2">
        <f t="shared" si="164"/>
        <v>127.65759669669667</v>
      </c>
      <c r="DS131" s="2">
        <f t="shared" si="164"/>
        <v>128.35212320892319</v>
      </c>
      <c r="DT131" s="2">
        <f t="shared" si="164"/>
        <v>127.87825049335046</v>
      </c>
      <c r="DU131" s="2">
        <f t="shared" si="164"/>
        <v>129.6071598166539</v>
      </c>
      <c r="DV131" s="2">
        <f t="shared" si="164"/>
        <v>125.54117086834734</v>
      </c>
      <c r="DW131" s="2">
        <f t="shared" si="164"/>
        <v>116.13038879551821</v>
      </c>
      <c r="DX131" s="2">
        <f t="shared" si="164"/>
        <v>119.87254590017827</v>
      </c>
      <c r="DY131" s="2">
        <f t="shared" si="164"/>
        <v>104.48413186813185</v>
      </c>
      <c r="EA131" s="2">
        <f t="shared" si="152"/>
        <v>92.490731236136014</v>
      </c>
      <c r="EB131" s="2">
        <f t="shared" si="152"/>
        <v>89.632468713105084</v>
      </c>
      <c r="EC131" s="2">
        <f t="shared" si="152"/>
        <v>91.81035455925695</v>
      </c>
      <c r="ED131" s="2">
        <f t="shared" si="152"/>
        <v>94.280291855888606</v>
      </c>
      <c r="EE131" s="2">
        <f t="shared" si="151"/>
        <v>94.336222383468524</v>
      </c>
      <c r="EF131" s="2">
        <f t="shared" si="151"/>
        <v>96.069460571896443</v>
      </c>
      <c r="EG131" s="2">
        <f t="shared" si="151"/>
        <v>96.652554592243987</v>
      </c>
      <c r="EH131" s="2">
        <f t="shared" si="151"/>
        <v>94.877354405086308</v>
      </c>
      <c r="EI131" s="2">
        <f t="shared" si="151"/>
        <v>94.049764063600691</v>
      </c>
      <c r="EJ131" s="2">
        <f t="shared" si="151"/>
        <v>94.71667680608364</v>
      </c>
      <c r="EK131" s="2">
        <f t="shared" si="151"/>
        <v>93.736445232570404</v>
      </c>
      <c r="EL131" s="2">
        <f t="shared" si="151"/>
        <v>93.038967735458471</v>
      </c>
      <c r="EM131" s="2">
        <f t="shared" si="135"/>
        <v>93.593994994149455</v>
      </c>
      <c r="EN131" s="2">
        <f t="shared" si="135"/>
        <v>96.903502777380098</v>
      </c>
      <c r="EO131" s="2">
        <f t="shared" si="135"/>
        <v>100.80304601314661</v>
      </c>
      <c r="EQ131" s="2">
        <f t="shared" si="165"/>
        <v>92.491273527310511</v>
      </c>
      <c r="ER131" s="2">
        <f t="shared" si="165"/>
        <v>89.600433879972059</v>
      </c>
      <c r="ES131" s="2">
        <f t="shared" si="165"/>
        <v>91.825756649846284</v>
      </c>
      <c r="ET131" s="2">
        <f t="shared" si="165"/>
        <v>94.321166989660583</v>
      </c>
      <c r="EU131" s="2">
        <f t="shared" si="165"/>
        <v>94.405351583968169</v>
      </c>
      <c r="EV131" s="2">
        <f t="shared" si="165"/>
        <v>96.072565494480472</v>
      </c>
      <c r="EW131" s="2">
        <f t="shared" si="165"/>
        <v>96.647726470057506</v>
      </c>
      <c r="EX131" s="2">
        <f t="shared" si="165"/>
        <v>94.890167139337038</v>
      </c>
      <c r="EY131" s="2">
        <f t="shared" si="165"/>
        <v>94.097425111830574</v>
      </c>
      <c r="EZ131" s="2">
        <f t="shared" si="165"/>
        <v>94.795168419588194</v>
      </c>
      <c r="FA131" s="2">
        <f t="shared" si="165"/>
        <v>93.717890318582789</v>
      </c>
      <c r="FB131" s="2">
        <f t="shared" si="165"/>
        <v>93.096368217877455</v>
      </c>
      <c r="FC131" s="2">
        <f t="shared" si="165"/>
        <v>93.59434420511964</v>
      </c>
      <c r="FD131" s="2">
        <f t="shared" si="165"/>
        <v>96.877341547104024</v>
      </c>
      <c r="FE131" s="2">
        <f t="shared" si="165"/>
        <v>100.01746127197518</v>
      </c>
      <c r="FG131" s="2">
        <f t="shared" si="166"/>
        <v>0.99663712443614016</v>
      </c>
      <c r="FH131" s="2">
        <f t="shared" si="166"/>
        <v>0.99691853283610254</v>
      </c>
      <c r="FI131" s="2">
        <f t="shared" si="166"/>
        <v>0.99671845170056828</v>
      </c>
      <c r="FJ131" s="2">
        <f t="shared" si="166"/>
        <v>0.99676580630842071</v>
      </c>
      <c r="FK131" s="2">
        <f t="shared" si="166"/>
        <v>0.99690916935685336</v>
      </c>
      <c r="FL131" s="2">
        <f t="shared" si="166"/>
        <v>0.99675400501091183</v>
      </c>
      <c r="FM131" s="2">
        <f t="shared" si="166"/>
        <v>0.9964422645599047</v>
      </c>
      <c r="FN131" s="2">
        <f t="shared" si="166"/>
        <v>0.99661274135424693</v>
      </c>
      <c r="FO131" s="2">
        <f t="shared" si="166"/>
        <v>0.99649091807823942</v>
      </c>
      <c r="FP131" s="2">
        <f t="shared" si="166"/>
        <v>0.99647954794843674</v>
      </c>
      <c r="FQ131" s="2">
        <f t="shared" si="166"/>
        <v>0.99646002338513251</v>
      </c>
      <c r="FR131" s="2">
        <f t="shared" si="166"/>
        <v>0.99655719433459633</v>
      </c>
      <c r="FS131" s="2">
        <f t="shared" si="166"/>
        <v>0.9967150111740124</v>
      </c>
      <c r="FT131" s="2">
        <f t="shared" si="166"/>
        <v>0.9962230226614478</v>
      </c>
      <c r="FU131" s="2">
        <f t="shared" si="166"/>
        <v>0.99589190421148455</v>
      </c>
      <c r="FW131" s="2">
        <f t="shared" si="156"/>
        <v>4.9957940145486365E-2</v>
      </c>
      <c r="FX131" s="2">
        <f t="shared" si="156"/>
        <v>4.2189117369109311E-2</v>
      </c>
      <c r="FY131" s="2">
        <f t="shared" si="156"/>
        <v>4.1558300015693994E-2</v>
      </c>
      <c r="FZ131" s="2">
        <f t="shared" si="156"/>
        <v>4.5590602972238534E-2</v>
      </c>
      <c r="GA131" s="2">
        <f t="shared" si="156"/>
        <v>5.3206348568342443E-2</v>
      </c>
      <c r="GB131" s="2">
        <f t="shared" si="156"/>
        <v>5.1391603248576986E-2</v>
      </c>
      <c r="GC131" s="2">
        <f t="shared" si="156"/>
        <v>4.7548283165700152E-2</v>
      </c>
      <c r="GD131" s="2">
        <f t="shared" si="156"/>
        <v>5.7048831104659165E-2</v>
      </c>
      <c r="GE131" s="2">
        <f t="shared" si="156"/>
        <v>6.3458121317380656E-2</v>
      </c>
      <c r="GF131" s="2">
        <f t="shared" si="156"/>
        <v>7.3916364455537273E-2</v>
      </c>
      <c r="GG131" s="2">
        <f t="shared" si="156"/>
        <v>7.4517306781008708E-2</v>
      </c>
      <c r="GH131" s="2">
        <f t="shared" si="156"/>
        <v>6.6999994094272305E-2</v>
      </c>
      <c r="GI131" s="2">
        <f t="shared" si="156"/>
        <v>6.5807130198191691E-2</v>
      </c>
      <c r="GJ131" s="2">
        <f t="shared" si="156"/>
        <v>5.0299239467417767E-2</v>
      </c>
      <c r="GK131" s="2">
        <f t="shared" si="156"/>
        <v>4.7490337677500057E-2</v>
      </c>
      <c r="GM131" s="86">
        <f t="shared" si="157"/>
        <v>7.4380188733248728E-67</v>
      </c>
      <c r="GN131" s="86">
        <f t="shared" si="157"/>
        <v>6.9789130149429142E-45</v>
      </c>
      <c r="GO131" s="86">
        <f t="shared" si="157"/>
        <v>6.473861328469157E-62</v>
      </c>
      <c r="GP131" s="86">
        <f t="shared" si="157"/>
        <v>1.2282448087364611E-87</v>
      </c>
      <c r="GQ131" s="86">
        <f t="shared" si="157"/>
        <v>2.957764301563719E-79</v>
      </c>
      <c r="GR131" s="86">
        <f t="shared" si="157"/>
        <v>5.1479234716781094E-54</v>
      </c>
      <c r="GS131" s="86">
        <f t="shared" si="157"/>
        <v>2.2501663293516977E-62</v>
      </c>
      <c r="GT131" s="86">
        <f t="shared" si="157"/>
        <v>3.2583164880873027E-81</v>
      </c>
      <c r="GU131" s="86">
        <f t="shared" si="157"/>
        <v>5.7709041660642006E-75</v>
      </c>
      <c r="GV131" s="86">
        <f t="shared" si="157"/>
        <v>2.4035061448386684E-74</v>
      </c>
      <c r="GW131" s="86">
        <f t="shared" si="157"/>
        <v>2.4255543595313894E-69</v>
      </c>
      <c r="GX131" s="86">
        <f t="shared" si="157"/>
        <v>1.2865112538335336E-81</v>
      </c>
      <c r="GY131" s="86">
        <f t="shared" si="157"/>
        <v>1.1476835578991156E-58</v>
      </c>
      <c r="GZ131" s="86">
        <f t="shared" si="157"/>
        <v>3.6273033889998287E-80</v>
      </c>
      <c r="HA131" s="86">
        <f t="shared" si="157"/>
        <v>2.9451234934213288E-90</v>
      </c>
      <c r="HC131" s="86">
        <f t="shared" si="153"/>
        <v>1.3158576428182918E-27</v>
      </c>
      <c r="HD131" s="86">
        <f t="shared" si="153"/>
        <v>6.5292689930447424E-13</v>
      </c>
      <c r="HE131" s="86">
        <f t="shared" si="153"/>
        <v>1.0854085881887266E-31</v>
      </c>
      <c r="HF131" s="86">
        <f t="shared" si="153"/>
        <v>9.8060944734342926E-28</v>
      </c>
      <c r="HG131" s="86">
        <f t="shared" si="153"/>
        <v>2.3631938475310414E-31</v>
      </c>
      <c r="HH131" s="86">
        <f t="shared" si="153"/>
        <v>1.3217039817309452E-20</v>
      </c>
      <c r="HI131" s="86">
        <f t="shared" si="153"/>
        <v>2.1222567712719893E-25</v>
      </c>
      <c r="HJ131" s="86">
        <f t="shared" si="153"/>
        <v>8.8096980546932293E-34</v>
      </c>
      <c r="HK131" s="86">
        <f t="shared" si="153"/>
        <v>3.2494422394069661E-32</v>
      </c>
      <c r="HL131" s="86">
        <f t="shared" si="161"/>
        <v>1.1692231722425904E-35</v>
      </c>
      <c r="HM131" s="86">
        <f t="shared" si="161"/>
        <v>7.5294250871495391E-36</v>
      </c>
      <c r="HN131" s="86">
        <f t="shared" si="161"/>
        <v>2.7236553710708233E-31</v>
      </c>
      <c r="HO131" s="86">
        <f t="shared" si="161"/>
        <v>5.003343501202143E-26</v>
      </c>
      <c r="HP131" s="86">
        <f t="shared" si="161"/>
        <v>1.0676044917386812E-29</v>
      </c>
      <c r="HQ131" s="86">
        <f t="shared" si="161"/>
        <v>1.0315642079260773E-45</v>
      </c>
      <c r="HS131" s="86">
        <f t="shared" si="158"/>
        <v>0.10024900794037016</v>
      </c>
      <c r="HT131" s="86">
        <f t="shared" si="158"/>
        <v>5.0667307780606193E-2</v>
      </c>
      <c r="HU131" s="86">
        <f t="shared" si="158"/>
        <v>5.5874343265147529E-2</v>
      </c>
      <c r="HV131" s="86">
        <f t="shared" si="158"/>
        <v>7.5946832197707398E-2</v>
      </c>
      <c r="HW131" s="86">
        <f t="shared" si="158"/>
        <v>0.12074481338961389</v>
      </c>
      <c r="HX131" s="86">
        <f t="shared" si="158"/>
        <v>9.7930953921264718E-2</v>
      </c>
      <c r="HY131" s="86">
        <f t="shared" si="158"/>
        <v>8.7922090949923426E-2</v>
      </c>
      <c r="HZ131" s="86">
        <f t="shared" si="158"/>
        <v>0.17665685390420155</v>
      </c>
      <c r="IA131" s="86">
        <f t="shared" si="158"/>
        <v>0.18793986768786902</v>
      </c>
      <c r="IB131" s="86">
        <f t="shared" si="158"/>
        <v>0.27367810671979753</v>
      </c>
      <c r="IC131" s="86">
        <f t="shared" si="158"/>
        <v>0.27878262265018694</v>
      </c>
      <c r="ID131" s="86">
        <f t="shared" si="158"/>
        <v>0.25749287230204765</v>
      </c>
      <c r="IE131" s="86">
        <f t="shared" si="158"/>
        <v>0.25086983599048041</v>
      </c>
      <c r="IF131" s="86">
        <f t="shared" si="158"/>
        <v>0.15764416057712868</v>
      </c>
      <c r="IG131" s="86">
        <f t="shared" si="158"/>
        <v>0.20738204680195899</v>
      </c>
      <c r="II131" s="86">
        <f t="shared" si="159"/>
        <v>3.0305771382296894E-30</v>
      </c>
      <c r="IJ131" s="86">
        <f t="shared" si="159"/>
        <v>5.6294666007730053E-35</v>
      </c>
      <c r="IK131" s="86">
        <f t="shared" si="159"/>
        <v>4.5142111015923255E-37</v>
      </c>
      <c r="IL131" s="86">
        <f t="shared" si="159"/>
        <v>2.3221361508641286E-36</v>
      </c>
      <c r="IM131" s="86">
        <f t="shared" si="159"/>
        <v>1.8193259757596346E-33</v>
      </c>
      <c r="IN131" s="86">
        <f t="shared" si="159"/>
        <v>1.5759316334283696E-32</v>
      </c>
      <c r="IO131" s="86">
        <f t="shared" si="159"/>
        <v>8.0473923459346307E-36</v>
      </c>
      <c r="IP131" s="86">
        <f t="shared" si="159"/>
        <v>2.1562473426303491E-32</v>
      </c>
      <c r="IQ131" s="86">
        <f t="shared" si="159"/>
        <v>4.3216286950622453E-32</v>
      </c>
      <c r="IR131" s="86">
        <f t="shared" si="159"/>
        <v>1.0619807717533751E-28</v>
      </c>
      <c r="IS131" s="86">
        <f t="shared" si="159"/>
        <v>8.2337817028311257E-29</v>
      </c>
      <c r="IT131" s="86">
        <f t="shared" si="159"/>
        <v>1.7574000047175804E-29</v>
      </c>
      <c r="IU131" s="86">
        <f t="shared" si="159"/>
        <v>2.9866704653508168E-29</v>
      </c>
      <c r="IV131" s="86">
        <f t="shared" si="159"/>
        <v>8.4081946244460596E-20</v>
      </c>
      <c r="IW131" s="86">
        <f t="shared" si="159"/>
        <v>8.8677074872544816E-13</v>
      </c>
      <c r="IY131" s="86">
        <f t="shared" si="160"/>
        <v>0.10024900794037016</v>
      </c>
      <c r="IZ131" s="86">
        <f t="shared" si="160"/>
        <v>5.0667307781259122E-2</v>
      </c>
      <c r="JA131" s="86">
        <f t="shared" si="160"/>
        <v>5.5874343265147529E-2</v>
      </c>
      <c r="JB131" s="86">
        <f t="shared" si="160"/>
        <v>7.5946832197707398E-2</v>
      </c>
      <c r="JC131" s="86">
        <f t="shared" si="160"/>
        <v>0.12074481338961389</v>
      </c>
      <c r="JD131" s="86">
        <f t="shared" si="160"/>
        <v>9.7930953921264718E-2</v>
      </c>
      <c r="JE131" s="86">
        <f t="shared" si="160"/>
        <v>8.7922090949923426E-2</v>
      </c>
      <c r="JF131" s="86">
        <f t="shared" si="160"/>
        <v>0.17665685390420155</v>
      </c>
      <c r="JG131" s="86">
        <f t="shared" si="160"/>
        <v>0.18793986768786902</v>
      </c>
      <c r="JH131" s="86">
        <f t="shared" si="160"/>
        <v>0.27367810671979753</v>
      </c>
      <c r="JI131" s="86">
        <f t="shared" si="160"/>
        <v>0.27878262265018694</v>
      </c>
      <c r="JJ131" s="86">
        <f t="shared" si="160"/>
        <v>0.25749287230204765</v>
      </c>
      <c r="JK131" s="86">
        <f t="shared" si="160"/>
        <v>0.25086983599048041</v>
      </c>
      <c r="JL131" s="86">
        <f t="shared" si="160"/>
        <v>0.15764416057712868</v>
      </c>
      <c r="JM131" s="86">
        <f t="shared" si="160"/>
        <v>0.20738204680284575</v>
      </c>
    </row>
    <row r="132" spans="2:273" x14ac:dyDescent="0.25">
      <c r="B132" s="2">
        <v>105</v>
      </c>
      <c r="C132" s="37">
        <v>93.143000000000001</v>
      </c>
      <c r="D132" s="37">
        <v>88.153000000000006</v>
      </c>
      <c r="E132" s="37">
        <v>94.965999999999994</v>
      </c>
      <c r="F132" s="37">
        <v>94.525000000000006</v>
      </c>
      <c r="G132" s="37">
        <v>98.441000000000003</v>
      </c>
      <c r="H132" s="37">
        <v>102.746</v>
      </c>
      <c r="I132" s="37">
        <v>102.797</v>
      </c>
      <c r="J132" s="37">
        <v>106.30500000000001</v>
      </c>
      <c r="K132" s="37">
        <v>107.81</v>
      </c>
      <c r="L132" s="37">
        <v>114.39700000000001</v>
      </c>
      <c r="M132" s="37">
        <v>116.224</v>
      </c>
      <c r="N132" s="37">
        <v>114.724</v>
      </c>
      <c r="O132" s="37">
        <v>117.10299999999999</v>
      </c>
      <c r="P132" s="37">
        <v>132.69</v>
      </c>
      <c r="Q132" s="37">
        <v>168.25399999999999</v>
      </c>
      <c r="S132" s="4">
        <f t="shared" si="162"/>
        <v>92.826266681062606</v>
      </c>
      <c r="T132" s="4">
        <f t="shared" si="162"/>
        <v>90.523868810104474</v>
      </c>
      <c r="U132" s="4">
        <f t="shared" si="162"/>
        <v>93.496382122904279</v>
      </c>
      <c r="V132" s="4">
        <f t="shared" si="162"/>
        <v>97.888350039851105</v>
      </c>
      <c r="W132" s="4">
        <f t="shared" si="162"/>
        <v>100.39881261685353</v>
      </c>
      <c r="X132" s="4">
        <f t="shared" si="162"/>
        <v>102.03102330463139</v>
      </c>
      <c r="Y132" s="4">
        <f t="shared" si="162"/>
        <v>102.99449285290885</v>
      </c>
      <c r="Z132" s="4">
        <f t="shared" si="162"/>
        <v>106.64999493877733</v>
      </c>
      <c r="AA132" s="4">
        <f t="shared" si="162"/>
        <v>107.61443875822631</v>
      </c>
      <c r="AB132" s="4">
        <f t="shared" si="162"/>
        <v>113.27655816363986</v>
      </c>
      <c r="AC132" s="4">
        <f t="shared" si="162"/>
        <v>115.35449334317627</v>
      </c>
      <c r="AD132" s="4">
        <f t="shared" si="162"/>
        <v>113.95976394892465</v>
      </c>
      <c r="AE132" s="4">
        <f t="shared" si="162"/>
        <v>115.7405996493043</v>
      </c>
      <c r="AF132" s="4">
        <f t="shared" si="162"/>
        <v>131.34673580620969</v>
      </c>
      <c r="AG132" s="4">
        <f t="shared" si="162"/>
        <v>164.96673300619327</v>
      </c>
      <c r="AI132" s="4">
        <f t="shared" si="163"/>
        <v>0.31673331893739487</v>
      </c>
      <c r="AJ132" s="4">
        <f t="shared" si="163"/>
        <v>-2.3708688101044686</v>
      </c>
      <c r="AK132" s="4">
        <f t="shared" si="163"/>
        <v>1.4696178770957147</v>
      </c>
      <c r="AL132" s="4">
        <f t="shared" si="163"/>
        <v>-3.3633500398510989</v>
      </c>
      <c r="AM132" s="4">
        <f t="shared" si="163"/>
        <v>-1.9578126168535306</v>
      </c>
      <c r="AN132" s="4">
        <f t="shared" si="163"/>
        <v>0.71497669536860542</v>
      </c>
      <c r="AO132" s="4">
        <f t="shared" si="163"/>
        <v>-0.19749285290885155</v>
      </c>
      <c r="AP132" s="4">
        <f t="shared" si="163"/>
        <v>-0.34499493877731879</v>
      </c>
      <c r="AQ132" s="4">
        <f t="shared" si="163"/>
        <v>0.19556124177368872</v>
      </c>
      <c r="AR132" s="4">
        <f t="shared" si="163"/>
        <v>1.1204418363601434</v>
      </c>
      <c r="AS132" s="4">
        <f t="shared" si="163"/>
        <v>0.86950665682373085</v>
      </c>
      <c r="AT132" s="4">
        <f t="shared" si="163"/>
        <v>0.76423605107535764</v>
      </c>
      <c r="AU132" s="4">
        <f t="shared" si="163"/>
        <v>1.3624003506956939</v>
      </c>
      <c r="AV132" s="4">
        <f t="shared" si="163"/>
        <v>1.3432641937903043</v>
      </c>
      <c r="AW132" s="4">
        <f t="shared" si="163"/>
        <v>3.2872669938067247</v>
      </c>
      <c r="AY132" s="2">
        <f t="shared" si="154"/>
        <v>92.410731428052713</v>
      </c>
      <c r="AZ132" s="2">
        <f t="shared" si="154"/>
        <v>89.542377124900398</v>
      </c>
      <c r="BA132" s="2">
        <f t="shared" si="154"/>
        <v>91.712683199438032</v>
      </c>
      <c r="BB132" s="2">
        <f t="shared" si="154"/>
        <v>94.184957860905058</v>
      </c>
      <c r="BC132" s="2">
        <f t="shared" si="154"/>
        <v>94.226802947992567</v>
      </c>
      <c r="BD132" s="2">
        <f t="shared" si="154"/>
        <v>95.984488164011609</v>
      </c>
      <c r="BE132" s="2">
        <f t="shared" si="154"/>
        <v>96.564256319605818</v>
      </c>
      <c r="BF132" s="2">
        <f t="shared" si="154"/>
        <v>94.776435519717182</v>
      </c>
      <c r="BG132" s="2">
        <f t="shared" si="154"/>
        <v>93.981064283362656</v>
      </c>
      <c r="BH132" s="2">
        <f t="shared" si="154"/>
        <v>94.621149032534319</v>
      </c>
      <c r="BI132" s="2">
        <f t="shared" si="154"/>
        <v>93.689562482587291</v>
      </c>
      <c r="BJ132" s="2">
        <f t="shared" si="154"/>
        <v>92.967408288407086</v>
      </c>
      <c r="BK132" s="2">
        <f t="shared" si="154"/>
        <v>93.487081426467256</v>
      </c>
      <c r="BL132" s="2">
        <f t="shared" si="154"/>
        <v>96.820330490684825</v>
      </c>
      <c r="BM132" s="2">
        <f t="shared" si="154"/>
        <v>100.63507082196267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114.73209322683007</v>
      </c>
      <c r="DL132" s="2">
        <f t="shared" si="164"/>
        <v>116.77576219512198</v>
      </c>
      <c r="DM132" s="2">
        <f t="shared" si="164"/>
        <v>121.23440668016194</v>
      </c>
      <c r="DN132" s="2">
        <f t="shared" si="164"/>
        <v>127.06866228070177</v>
      </c>
      <c r="DO132" s="2">
        <f t="shared" si="164"/>
        <v>125.49660028449502</v>
      </c>
      <c r="DP132" s="2">
        <f t="shared" si="164"/>
        <v>128.89002286902289</v>
      </c>
      <c r="DQ132" s="2">
        <f t="shared" si="164"/>
        <v>126.64055689900427</v>
      </c>
      <c r="DR132" s="2">
        <f t="shared" si="164"/>
        <v>127.82393916773914</v>
      </c>
      <c r="DS132" s="2">
        <f t="shared" si="164"/>
        <v>128.54176696696695</v>
      </c>
      <c r="DT132" s="2">
        <f t="shared" si="164"/>
        <v>128.05913903903902</v>
      </c>
      <c r="DU132" s="2">
        <f t="shared" si="164"/>
        <v>129.85308204736438</v>
      </c>
      <c r="DV132" s="2">
        <f t="shared" si="164"/>
        <v>125.7435319327731</v>
      </c>
      <c r="DW132" s="2">
        <f t="shared" si="164"/>
        <v>116.23158151260506</v>
      </c>
      <c r="DX132" s="2">
        <f t="shared" si="164"/>
        <v>119.99947170231731</v>
      </c>
      <c r="DY132" s="2">
        <f t="shared" si="164"/>
        <v>104.38974175824175</v>
      </c>
      <c r="EA132" s="2">
        <f t="shared" si="152"/>
        <v>92.342003950287165</v>
      </c>
      <c r="EB132" s="2">
        <f t="shared" si="152"/>
        <v>89.46583016983017</v>
      </c>
      <c r="EC132" s="2">
        <f t="shared" si="152"/>
        <v>91.623015063558682</v>
      </c>
      <c r="ED132" s="2">
        <f t="shared" si="152"/>
        <v>94.08469669996974</v>
      </c>
      <c r="EE132" s="2">
        <f t="shared" si="151"/>
        <v>94.133382395624011</v>
      </c>
      <c r="EF132" s="2">
        <f t="shared" si="151"/>
        <v>95.886506857403788</v>
      </c>
      <c r="EG132" s="2">
        <f t="shared" si="151"/>
        <v>96.466667305204666</v>
      </c>
      <c r="EH132" s="2">
        <f t="shared" si="151"/>
        <v>94.672984267745605</v>
      </c>
      <c r="EI132" s="2">
        <f t="shared" si="151"/>
        <v>93.866055415786121</v>
      </c>
      <c r="EJ132" s="2">
        <f t="shared" si="151"/>
        <v>94.505884030418244</v>
      </c>
      <c r="EK132" s="2">
        <f t="shared" si="151"/>
        <v>93.574153781246707</v>
      </c>
      <c r="EL132" s="2">
        <f t="shared" si="151"/>
        <v>92.859122605257895</v>
      </c>
      <c r="EM132" s="2">
        <f t="shared" si="135"/>
        <v>93.418619022232065</v>
      </c>
      <c r="EN132" s="2">
        <f t="shared" si="135"/>
        <v>96.741867437365784</v>
      </c>
      <c r="EO132" s="2">
        <f t="shared" si="135"/>
        <v>100.66551208916833</v>
      </c>
      <c r="EQ132" s="2">
        <f t="shared" si="165"/>
        <v>92.342686692212766</v>
      </c>
      <c r="ER132" s="2">
        <f t="shared" si="165"/>
        <v>89.460972086531726</v>
      </c>
      <c r="ES132" s="2">
        <f t="shared" si="165"/>
        <v>91.645518612609465</v>
      </c>
      <c r="ET132" s="2">
        <f t="shared" si="165"/>
        <v>94.143834753423917</v>
      </c>
      <c r="EU132" s="2">
        <f t="shared" si="165"/>
        <v>94.219314386407802</v>
      </c>
      <c r="EV132" s="2">
        <f t="shared" si="165"/>
        <v>95.890971822009774</v>
      </c>
      <c r="EW132" s="2">
        <f t="shared" si="165"/>
        <v>96.459987600216564</v>
      </c>
      <c r="EX132" s="2">
        <f t="shared" si="165"/>
        <v>94.689223355007556</v>
      </c>
      <c r="EY132" s="2">
        <f t="shared" si="165"/>
        <v>93.923912046139122</v>
      </c>
      <c r="EZ132" s="2">
        <f t="shared" si="165"/>
        <v>94.599113216471892</v>
      </c>
      <c r="FA132" s="2">
        <f t="shared" si="165"/>
        <v>93.552529865616876</v>
      </c>
      <c r="FB132" s="2">
        <f t="shared" si="165"/>
        <v>92.927642588543947</v>
      </c>
      <c r="FC132" s="2">
        <f t="shared" si="165"/>
        <v>93.419961447461432</v>
      </c>
      <c r="FD132" s="2">
        <f t="shared" si="165"/>
        <v>96.711299287038685</v>
      </c>
      <c r="FE132" s="2">
        <f t="shared" si="165"/>
        <v>99.808949210916779</v>
      </c>
      <c r="FG132" s="2">
        <f t="shared" si="166"/>
        <v>0.99693211325710385</v>
      </c>
      <c r="FH132" s="2">
        <f t="shared" si="166"/>
        <v>0.99718890635753754</v>
      </c>
      <c r="FI132" s="2">
        <f t="shared" si="166"/>
        <v>0.99700632798615385</v>
      </c>
      <c r="FJ132" s="2">
        <f t="shared" si="166"/>
        <v>0.99704954067272522</v>
      </c>
      <c r="FK132" s="2">
        <f t="shared" si="166"/>
        <v>0.99718036212326477</v>
      </c>
      <c r="FL132" s="2">
        <f t="shared" si="166"/>
        <v>0.99703877162198795</v>
      </c>
      <c r="FM132" s="2">
        <f t="shared" si="166"/>
        <v>0.99675429067122912</v>
      </c>
      <c r="FN132" s="2">
        <f t="shared" si="166"/>
        <v>0.9969098624084437</v>
      </c>
      <c r="FO132" s="2">
        <f t="shared" si="166"/>
        <v>0.99679869081118644</v>
      </c>
      <c r="FP132" s="2">
        <f t="shared" si="166"/>
        <v>0.99678831471270046</v>
      </c>
      <c r="FQ132" s="2">
        <f t="shared" si="166"/>
        <v>0.99677049703197529</v>
      </c>
      <c r="FR132" s="2">
        <f t="shared" si="166"/>
        <v>0.9968591724657877</v>
      </c>
      <c r="FS132" s="2">
        <f t="shared" si="166"/>
        <v>0.99700318837488644</v>
      </c>
      <c r="FT132" s="2">
        <f t="shared" si="166"/>
        <v>0.99655421057747584</v>
      </c>
      <c r="FU132" s="2">
        <f t="shared" si="166"/>
        <v>0.99625201733633784</v>
      </c>
      <c r="FW132" s="2">
        <f t="shared" si="156"/>
        <v>5.4515037683165089E-2</v>
      </c>
      <c r="FX132" s="2">
        <f t="shared" si="156"/>
        <v>4.6071919396810282E-2</v>
      </c>
      <c r="FY132" s="2">
        <f t="shared" si="156"/>
        <v>4.5385796853232539E-2</v>
      </c>
      <c r="FZ132" s="2">
        <f t="shared" si="156"/>
        <v>4.9770187979262782E-2</v>
      </c>
      <c r="GA132" s="2">
        <f t="shared" si="156"/>
        <v>5.8041658610485977E-2</v>
      </c>
      <c r="GB132" s="2">
        <f t="shared" si="156"/>
        <v>5.6071759158869749E-2</v>
      </c>
      <c r="GC132" s="2">
        <f t="shared" si="156"/>
        <v>5.1897582209143055E-2</v>
      </c>
      <c r="GD132" s="2">
        <f t="shared" si="156"/>
        <v>6.2210395376569826E-2</v>
      </c>
      <c r="GE132" s="2">
        <f t="shared" si="156"/>
        <v>6.9157044485129493E-2</v>
      </c>
      <c r="GF132" s="2">
        <f t="shared" si="156"/>
        <v>8.0473797760752586E-2</v>
      </c>
      <c r="GG132" s="2">
        <f t="shared" si="156"/>
        <v>8.1123382167334071E-2</v>
      </c>
      <c r="GH132" s="2">
        <f t="shared" si="156"/>
        <v>7.2992208216736493E-2</v>
      </c>
      <c r="GI132" s="2">
        <f t="shared" si="156"/>
        <v>7.1700858020036853E-2</v>
      </c>
      <c r="GJ132" s="2">
        <f t="shared" si="156"/>
        <v>5.4885671276722156E-2</v>
      </c>
      <c r="GK132" s="2">
        <f t="shared" si="156"/>
        <v>5.183462483393933E-2</v>
      </c>
      <c r="GM132" s="86">
        <f t="shared" si="157"/>
        <v>7.7570655619143472E-70</v>
      </c>
      <c r="GN132" s="86">
        <f t="shared" si="157"/>
        <v>7.0105391414078966E-47</v>
      </c>
      <c r="GO132" s="86">
        <f t="shared" si="157"/>
        <v>1.1182544544988153E-64</v>
      </c>
      <c r="GP132" s="86">
        <f t="shared" si="157"/>
        <v>1.4560233453997762E-91</v>
      </c>
      <c r="GQ132" s="86">
        <f t="shared" si="157"/>
        <v>9.6322041154266518E-83</v>
      </c>
      <c r="GR132" s="86">
        <f t="shared" si="157"/>
        <v>2.1913401617930449E-56</v>
      </c>
      <c r="GS132" s="86">
        <f t="shared" si="157"/>
        <v>3.7850815658925973E-65</v>
      </c>
      <c r="GT132" s="86">
        <f t="shared" si="157"/>
        <v>8.5125819988226607E-85</v>
      </c>
      <c r="GU132" s="86">
        <f t="shared" si="157"/>
        <v>2.8772815441347679E-78</v>
      </c>
      <c r="GV132" s="86">
        <f t="shared" si="157"/>
        <v>1.3246365990315824E-77</v>
      </c>
      <c r="GW132" s="86">
        <f t="shared" si="157"/>
        <v>2.4080211371725488E-72</v>
      </c>
      <c r="GX132" s="86">
        <f t="shared" si="157"/>
        <v>3.5835854149879178E-85</v>
      </c>
      <c r="GY132" s="86">
        <f t="shared" si="157"/>
        <v>3.5206209327863028E-61</v>
      </c>
      <c r="GZ132" s="86">
        <f t="shared" si="157"/>
        <v>1.1107189794766341E-83</v>
      </c>
      <c r="HA132" s="86">
        <f t="shared" si="157"/>
        <v>4.5882129514314943E-94</v>
      </c>
      <c r="HC132" s="86">
        <f t="shared" si="153"/>
        <v>7.0694411071073333E-30</v>
      </c>
      <c r="HD132" s="86">
        <f t="shared" si="153"/>
        <v>6.302530112541845E-14</v>
      </c>
      <c r="HE132" s="86">
        <f t="shared" si="153"/>
        <v>2.4626343264623428E-34</v>
      </c>
      <c r="HF132" s="86">
        <f t="shared" si="153"/>
        <v>5.7952231424423967E-30</v>
      </c>
      <c r="HG132" s="86">
        <f t="shared" si="153"/>
        <v>8.6601046294435616E-34</v>
      </c>
      <c r="HH132" s="86">
        <f t="shared" si="153"/>
        <v>3.4184707400453303E-22</v>
      </c>
      <c r="HI132" s="86">
        <f t="shared" si="153"/>
        <v>2.1211913669473207E-27</v>
      </c>
      <c r="HJ132" s="86">
        <f t="shared" si="153"/>
        <v>2.3525155951996934E-36</v>
      </c>
      <c r="HK132" s="86">
        <f t="shared" si="153"/>
        <v>1.2502980330082941E-34</v>
      </c>
      <c r="HL132" s="86">
        <f t="shared" si="161"/>
        <v>2.7177883466277221E-38</v>
      </c>
      <c r="HM132" s="86">
        <f t="shared" si="161"/>
        <v>1.8913485537486933E-38</v>
      </c>
      <c r="HN132" s="86">
        <f t="shared" si="161"/>
        <v>1.4475515826700916E-33</v>
      </c>
      <c r="HO132" s="86">
        <f t="shared" si="161"/>
        <v>6.7039313042400476E-28</v>
      </c>
      <c r="HP132" s="86">
        <f t="shared" si="161"/>
        <v>6.5718010996077897E-32</v>
      </c>
      <c r="HQ132" s="86">
        <f t="shared" si="161"/>
        <v>5.8554199794421064E-49</v>
      </c>
      <c r="HS132" s="86">
        <f t="shared" si="158"/>
        <v>0.1452634652425811</v>
      </c>
      <c r="HT132" s="86">
        <f t="shared" si="158"/>
        <v>7.7869881142469011E-2</v>
      </c>
      <c r="HU132" s="86">
        <f t="shared" si="158"/>
        <v>8.616369078406233E-2</v>
      </c>
      <c r="HV132" s="86">
        <f t="shared" si="158"/>
        <v>0.11534070197185632</v>
      </c>
      <c r="HW132" s="86">
        <f t="shared" si="158"/>
        <v>0.17695074553477785</v>
      </c>
      <c r="HX132" s="86">
        <f t="shared" si="158"/>
        <v>0.14471968797966916</v>
      </c>
      <c r="HY132" s="86">
        <f t="shared" si="158"/>
        <v>0.13227549788117646</v>
      </c>
      <c r="HZ132" s="86">
        <f t="shared" si="158"/>
        <v>0.24983197230527829</v>
      </c>
      <c r="IA132" s="86">
        <f t="shared" si="158"/>
        <v>0.26700689416826578</v>
      </c>
      <c r="IB132" s="86">
        <f t="shared" si="158"/>
        <v>0.36852937991490403</v>
      </c>
      <c r="IC132" s="86">
        <f t="shared" si="158"/>
        <v>0.37471124707937864</v>
      </c>
      <c r="ID132" s="86">
        <f t="shared" si="158"/>
        <v>0.34777328573141619</v>
      </c>
      <c r="IE132" s="86">
        <f t="shared" si="158"/>
        <v>0.33914165603735225</v>
      </c>
      <c r="IF132" s="86">
        <f t="shared" si="158"/>
        <v>0.2209706007335544</v>
      </c>
      <c r="IG132" s="86">
        <f t="shared" si="158"/>
        <v>0.27238413012900886</v>
      </c>
      <c r="II132" s="86">
        <f t="shared" si="159"/>
        <v>1.7418942614880901E-28</v>
      </c>
      <c r="IJ132" s="86">
        <f t="shared" si="159"/>
        <v>4.8385245052300691E-33</v>
      </c>
      <c r="IK132" s="86">
        <f t="shared" si="159"/>
        <v>5.0089872564460951E-35</v>
      </c>
      <c r="IL132" s="86">
        <f t="shared" si="159"/>
        <v>2.7102019565949013E-34</v>
      </c>
      <c r="IM132" s="86">
        <f t="shared" si="159"/>
        <v>1.8229372835243436E-31</v>
      </c>
      <c r="IN132" s="86">
        <f t="shared" si="159"/>
        <v>1.3054329115170608E-30</v>
      </c>
      <c r="IO132" s="86">
        <f t="shared" si="159"/>
        <v>9.3379339295397265E-34</v>
      </c>
      <c r="IP132" s="86">
        <f t="shared" si="159"/>
        <v>2.0770380432577508E-30</v>
      </c>
      <c r="IQ132" s="86">
        <f t="shared" si="159"/>
        <v>4.8004747840825756E-30</v>
      </c>
      <c r="IR132" s="86">
        <f t="shared" si="159"/>
        <v>9.1430830576887066E-27</v>
      </c>
      <c r="IS132" s="86">
        <f t="shared" si="159"/>
        <v>7.32895025938511E-27</v>
      </c>
      <c r="IT132" s="86">
        <f t="shared" si="159"/>
        <v>1.4349549063699049E-27</v>
      </c>
      <c r="IU132" s="86">
        <f t="shared" si="159"/>
        <v>2.2799916801964659E-27</v>
      </c>
      <c r="IV132" s="86">
        <f t="shared" si="159"/>
        <v>1.1215325800345504E-18</v>
      </c>
      <c r="IW132" s="86">
        <f t="shared" si="159"/>
        <v>4.2833841988973584E-12</v>
      </c>
      <c r="IY132" s="86">
        <f t="shared" si="160"/>
        <v>0.1452634652425811</v>
      </c>
      <c r="IZ132" s="86">
        <f t="shared" si="160"/>
        <v>7.786988114253203E-2</v>
      </c>
      <c r="JA132" s="86">
        <f t="shared" si="160"/>
        <v>8.616369078406233E-2</v>
      </c>
      <c r="JB132" s="86">
        <f t="shared" si="160"/>
        <v>0.11534070197185632</v>
      </c>
      <c r="JC132" s="86">
        <f t="shared" si="160"/>
        <v>0.17695074553477785</v>
      </c>
      <c r="JD132" s="86">
        <f t="shared" si="160"/>
        <v>0.14471968797966916</v>
      </c>
      <c r="JE132" s="86">
        <f t="shared" si="160"/>
        <v>0.13227549788117646</v>
      </c>
      <c r="JF132" s="86">
        <f t="shared" si="160"/>
        <v>0.24983197230527829</v>
      </c>
      <c r="JG132" s="86">
        <f t="shared" si="160"/>
        <v>0.26700689416826578</v>
      </c>
      <c r="JH132" s="86">
        <f t="shared" si="160"/>
        <v>0.36852937991490403</v>
      </c>
      <c r="JI132" s="86">
        <f t="shared" si="160"/>
        <v>0.37471124707937864</v>
      </c>
      <c r="JJ132" s="86">
        <f t="shared" si="160"/>
        <v>0.34777328573141619</v>
      </c>
      <c r="JK132" s="86">
        <f t="shared" si="160"/>
        <v>0.33914165603735225</v>
      </c>
      <c r="JL132" s="86">
        <f t="shared" si="160"/>
        <v>0.2209706007335544</v>
      </c>
      <c r="JM132" s="86">
        <f t="shared" si="160"/>
        <v>0.27238413013329227</v>
      </c>
    </row>
    <row r="133" spans="2:273" x14ac:dyDescent="0.25">
      <c r="B133" s="2">
        <v>106</v>
      </c>
      <c r="C133" s="37">
        <v>91.302000000000007</v>
      </c>
      <c r="D133" s="37">
        <v>91.373000000000005</v>
      </c>
      <c r="E133" s="37">
        <v>92.846999999999994</v>
      </c>
      <c r="F133" s="37">
        <v>96.016999999999996</v>
      </c>
      <c r="G133" s="37">
        <v>101.15300000000001</v>
      </c>
      <c r="H133" s="37">
        <v>103.508</v>
      </c>
      <c r="I133" s="37">
        <v>104.23699999999999</v>
      </c>
      <c r="J133" s="37">
        <v>108.84699999999999</v>
      </c>
      <c r="K133" s="37">
        <v>109.69</v>
      </c>
      <c r="L133" s="37">
        <v>116.414</v>
      </c>
      <c r="M133" s="37">
        <v>116.931</v>
      </c>
      <c r="N133" s="37">
        <v>117.44799999999999</v>
      </c>
      <c r="O133" s="37">
        <v>119.569</v>
      </c>
      <c r="P133" s="37">
        <v>140.828</v>
      </c>
      <c r="Q133" s="37">
        <v>175.322</v>
      </c>
      <c r="S133" s="4">
        <f t="shared" si="162"/>
        <v>92.791532145336632</v>
      </c>
      <c r="T133" s="4">
        <f t="shared" si="162"/>
        <v>90.720365093608649</v>
      </c>
      <c r="U133" s="4">
        <f t="shared" si="162"/>
        <v>93.96700656753913</v>
      </c>
      <c r="V133" s="4">
        <f t="shared" si="162"/>
        <v>98.950217385721743</v>
      </c>
      <c r="W133" s="4">
        <f t="shared" si="162"/>
        <v>101.91530098588886</v>
      </c>
      <c r="X133" s="4">
        <f t="shared" si="162"/>
        <v>103.67178564811958</v>
      </c>
      <c r="Y133" s="4">
        <f t="shared" si="162"/>
        <v>104.88296583618094</v>
      </c>
      <c r="Z133" s="4">
        <f t="shared" si="162"/>
        <v>109.00878909818118</v>
      </c>
      <c r="AA133" s="4">
        <f t="shared" si="162"/>
        <v>110.26612700733804</v>
      </c>
      <c r="AB133" s="4">
        <f t="shared" si="162"/>
        <v>115.22346519918977</v>
      </c>
      <c r="AC133" s="4">
        <f t="shared" si="162"/>
        <v>117.57428643122387</v>
      </c>
      <c r="AD133" s="4">
        <f t="shared" si="162"/>
        <v>116.56754101104687</v>
      </c>
      <c r="AE133" s="4">
        <f t="shared" si="162"/>
        <v>118.66855340482022</v>
      </c>
      <c r="AF133" s="4">
        <f t="shared" si="162"/>
        <v>138.77825824616735</v>
      </c>
      <c r="AG133" s="4">
        <f t="shared" si="162"/>
        <v>175.1492701812212</v>
      </c>
      <c r="AI133" s="4">
        <f t="shared" si="163"/>
        <v>-1.489532145336625</v>
      </c>
      <c r="AJ133" s="4">
        <f t="shared" si="163"/>
        <v>0.65263490639135568</v>
      </c>
      <c r="AK133" s="4">
        <f t="shared" si="163"/>
        <v>-1.1200065675391357</v>
      </c>
      <c r="AL133" s="4">
        <f t="shared" si="163"/>
        <v>-2.933217385721747</v>
      </c>
      <c r="AM133" s="4">
        <f t="shared" si="163"/>
        <v>-0.76230098588885653</v>
      </c>
      <c r="AN133" s="4">
        <f t="shared" si="163"/>
        <v>-0.1637856481195854</v>
      </c>
      <c r="AO133" s="4">
        <f t="shared" si="163"/>
        <v>-0.64596583618094883</v>
      </c>
      <c r="AP133" s="4">
        <f t="shared" si="163"/>
        <v>-0.16178909818118825</v>
      </c>
      <c r="AQ133" s="4">
        <f t="shared" si="163"/>
        <v>-0.57612700733804445</v>
      </c>
      <c r="AR133" s="4">
        <f t="shared" si="163"/>
        <v>1.1905348008102266</v>
      </c>
      <c r="AS133" s="4">
        <f t="shared" si="163"/>
        <v>-0.64328643122387064</v>
      </c>
      <c r="AT133" s="4">
        <f t="shared" si="163"/>
        <v>0.88045898895312291</v>
      </c>
      <c r="AU133" s="4">
        <f t="shared" si="163"/>
        <v>0.90044659517978687</v>
      </c>
      <c r="AV133" s="4">
        <f t="shared" si="163"/>
        <v>2.0497417538326488</v>
      </c>
      <c r="AW133" s="4">
        <f t="shared" si="163"/>
        <v>0.17272981877880511</v>
      </c>
      <c r="AY133" s="2">
        <f t="shared" si="154"/>
        <v>92.256600547386469</v>
      </c>
      <c r="AZ133" s="2">
        <f t="shared" si="154"/>
        <v>89.370996612095297</v>
      </c>
      <c r="BA133" s="2">
        <f t="shared" si="154"/>
        <v>91.518924048695581</v>
      </c>
      <c r="BB133" s="2">
        <f t="shared" si="154"/>
        <v>93.983063144397846</v>
      </c>
      <c r="BC133" s="2">
        <f t="shared" si="154"/>
        <v>94.018529543474642</v>
      </c>
      <c r="BD133" s="2">
        <f t="shared" si="154"/>
        <v>95.793995323614311</v>
      </c>
      <c r="BE133" s="2">
        <f t="shared" si="154"/>
        <v>96.370640066746489</v>
      </c>
      <c r="BF133" s="2">
        <f t="shared" si="154"/>
        <v>94.564445316823665</v>
      </c>
      <c r="BG133" s="2">
        <f t="shared" si="154"/>
        <v>93.789831994750855</v>
      </c>
      <c r="BH133" s="2">
        <f t="shared" si="154"/>
        <v>94.404000544762567</v>
      </c>
      <c r="BI133" s="2">
        <f t="shared" si="154"/>
        <v>93.517769835247464</v>
      </c>
      <c r="BJ133" s="2">
        <f t="shared" si="154"/>
        <v>92.78092432110445</v>
      </c>
      <c r="BK133" s="2">
        <f t="shared" si="154"/>
        <v>93.30654862552332</v>
      </c>
      <c r="BL133" s="2">
        <f t="shared" si="154"/>
        <v>96.652156909384473</v>
      </c>
      <c r="BM133" s="2">
        <f t="shared" si="154"/>
        <v>100.48840508443664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114.80195273005799</v>
      </c>
      <c r="DL133" s="2">
        <f t="shared" si="164"/>
        <v>116.86236341463417</v>
      </c>
      <c r="DM133" s="2">
        <f t="shared" si="164"/>
        <v>121.38155708502023</v>
      </c>
      <c r="DN133" s="2">
        <f t="shared" si="164"/>
        <v>127.23712685560055</v>
      </c>
      <c r="DO133" s="2">
        <f t="shared" si="164"/>
        <v>125.61005405405405</v>
      </c>
      <c r="DP133" s="2">
        <f t="shared" si="164"/>
        <v>129.05173191815297</v>
      </c>
      <c r="DQ133" s="2">
        <f t="shared" si="164"/>
        <v>126.79212233285918</v>
      </c>
      <c r="DR133" s="2">
        <f t="shared" si="164"/>
        <v>127.99028163878161</v>
      </c>
      <c r="DS133" s="2">
        <f t="shared" si="164"/>
        <v>128.7314107250107</v>
      </c>
      <c r="DT133" s="2">
        <f t="shared" si="164"/>
        <v>128.24002758472756</v>
      </c>
      <c r="DU133" s="2">
        <f t="shared" si="164"/>
        <v>130.09900427807483</v>
      </c>
      <c r="DV133" s="2">
        <f t="shared" si="164"/>
        <v>125.94589299719887</v>
      </c>
      <c r="DW133" s="2">
        <f t="shared" si="164"/>
        <v>116.33277422969189</v>
      </c>
      <c r="DX133" s="2">
        <f t="shared" si="164"/>
        <v>120.12639750445634</v>
      </c>
      <c r="DY133" s="2">
        <f t="shared" si="164"/>
        <v>104.29535164835164</v>
      </c>
      <c r="EA133" s="2">
        <f t="shared" si="152"/>
        <v>92.193276664438301</v>
      </c>
      <c r="EB133" s="2">
        <f t="shared" si="152"/>
        <v>89.29919162655527</v>
      </c>
      <c r="EC133" s="2">
        <f t="shared" si="152"/>
        <v>91.435675567860443</v>
      </c>
      <c r="ED133" s="2">
        <f t="shared" si="152"/>
        <v>93.889101544050874</v>
      </c>
      <c r="EE133" s="2">
        <f t="shared" si="151"/>
        <v>93.930542407779498</v>
      </c>
      <c r="EF133" s="2">
        <f t="shared" si="151"/>
        <v>95.703553142911119</v>
      </c>
      <c r="EG133" s="2">
        <f t="shared" si="151"/>
        <v>96.280780018165331</v>
      </c>
      <c r="EH133" s="2">
        <f t="shared" si="151"/>
        <v>94.468614130404887</v>
      </c>
      <c r="EI133" s="2">
        <f t="shared" si="151"/>
        <v>93.682346767971566</v>
      </c>
      <c r="EJ133" s="2">
        <f t="shared" si="151"/>
        <v>94.295091254752833</v>
      </c>
      <c r="EK133" s="2">
        <f t="shared" si="151"/>
        <v>93.411862329923011</v>
      </c>
      <c r="EL133" s="2">
        <f t="shared" si="151"/>
        <v>92.679277475057319</v>
      </c>
      <c r="EM133" s="2">
        <f t="shared" si="135"/>
        <v>93.243243050314675</v>
      </c>
      <c r="EN133" s="2">
        <f t="shared" si="135"/>
        <v>96.580232097351455</v>
      </c>
      <c r="EO133" s="2">
        <f t="shared" si="135"/>
        <v>100.52797816519005</v>
      </c>
      <c r="EQ133" s="2">
        <f t="shared" si="165"/>
        <v>92.194099857115006</v>
      </c>
      <c r="ER133" s="2">
        <f t="shared" si="165"/>
        <v>89.321510293091393</v>
      </c>
      <c r="ES133" s="2">
        <f t="shared" si="165"/>
        <v>91.465280575372645</v>
      </c>
      <c r="ET133" s="2">
        <f t="shared" si="165"/>
        <v>93.966502517187251</v>
      </c>
      <c r="EU133" s="2">
        <f t="shared" si="165"/>
        <v>94.033277188847421</v>
      </c>
      <c r="EV133" s="2">
        <f t="shared" si="165"/>
        <v>95.709378149539077</v>
      </c>
      <c r="EW133" s="2">
        <f t="shared" si="165"/>
        <v>96.272248730375622</v>
      </c>
      <c r="EX133" s="2">
        <f t="shared" si="165"/>
        <v>94.488279570678074</v>
      </c>
      <c r="EY133" s="2">
        <f t="shared" si="165"/>
        <v>93.75039898044767</v>
      </c>
      <c r="EZ133" s="2">
        <f t="shared" si="165"/>
        <v>94.403058013355576</v>
      </c>
      <c r="FA133" s="2">
        <f t="shared" si="165"/>
        <v>93.387169412650977</v>
      </c>
      <c r="FB133" s="2">
        <f t="shared" si="165"/>
        <v>92.758916959210453</v>
      </c>
      <c r="FC133" s="2">
        <f t="shared" si="165"/>
        <v>93.245578689803224</v>
      </c>
      <c r="FD133" s="2">
        <f t="shared" si="165"/>
        <v>96.545257026973346</v>
      </c>
      <c r="FE133" s="2">
        <f t="shared" si="165"/>
        <v>99.600437149858365</v>
      </c>
      <c r="FG133" s="2">
        <f t="shared" si="166"/>
        <v>0.99720129855291229</v>
      </c>
      <c r="FH133" s="2">
        <f t="shared" si="166"/>
        <v>0.99743561783854917</v>
      </c>
      <c r="FI133" s="2">
        <f t="shared" si="166"/>
        <v>0.99726901930439271</v>
      </c>
      <c r="FJ133" s="2">
        <f t="shared" si="166"/>
        <v>0.99730845036344506</v>
      </c>
      <c r="FK133" s="2">
        <f t="shared" si="166"/>
        <v>0.99742782154213372</v>
      </c>
      <c r="FL133" s="2">
        <f t="shared" si="166"/>
        <v>0.99729862376165901</v>
      </c>
      <c r="FM133" s="2">
        <f t="shared" si="166"/>
        <v>0.99703903229616941</v>
      </c>
      <c r="FN133" s="2">
        <f t="shared" si="166"/>
        <v>0.99718099453772435</v>
      </c>
      <c r="FO133" s="2">
        <f t="shared" si="166"/>
        <v>0.99707954868546111</v>
      </c>
      <c r="FP133" s="2">
        <f t="shared" si="166"/>
        <v>0.99707008022912158</v>
      </c>
      <c r="FQ133" s="2">
        <f t="shared" si="166"/>
        <v>0.9970538210975336</v>
      </c>
      <c r="FR133" s="2">
        <f t="shared" si="166"/>
        <v>0.99713473940433273</v>
      </c>
      <c r="FS133" s="2">
        <f t="shared" si="166"/>
        <v>0.99726615443501854</v>
      </c>
      <c r="FT133" s="2">
        <f t="shared" si="166"/>
        <v>0.99685644959681197</v>
      </c>
      <c r="FU133" s="2">
        <f t="shared" si="166"/>
        <v>0.99658067155256547</v>
      </c>
      <c r="FW133" s="2">
        <f t="shared" si="156"/>
        <v>5.9461810048390622E-2</v>
      </c>
      <c r="FX133" s="2">
        <f t="shared" si="156"/>
        <v>5.0293304569311699E-2</v>
      </c>
      <c r="FY133" s="2">
        <f t="shared" si="156"/>
        <v>4.9547580700007525E-2</v>
      </c>
      <c r="FZ133" s="2">
        <f t="shared" si="156"/>
        <v>5.4311138083932425E-2</v>
      </c>
      <c r="GA133" s="2">
        <f t="shared" si="156"/>
        <v>6.3287021350273961E-2</v>
      </c>
      <c r="GB133" s="2">
        <f t="shared" si="156"/>
        <v>6.1150654508199863E-2</v>
      </c>
      <c r="GC133" s="2">
        <f t="shared" si="156"/>
        <v>5.6621066487732914E-2</v>
      </c>
      <c r="GD133" s="2">
        <f t="shared" si="156"/>
        <v>6.7805377838246986E-2</v>
      </c>
      <c r="GE133" s="2">
        <f t="shared" si="156"/>
        <v>7.5326601238517907E-2</v>
      </c>
      <c r="GF133" s="2">
        <f t="shared" si="156"/>
        <v>8.7557967449232013E-2</v>
      </c>
      <c r="GG133" s="2">
        <f t="shared" si="156"/>
        <v>8.8259246607894373E-2</v>
      </c>
      <c r="GH133" s="2">
        <f t="shared" si="156"/>
        <v>7.9474691575671885E-2</v>
      </c>
      <c r="GI133" s="2">
        <f t="shared" si="156"/>
        <v>7.8078315295624701E-2</v>
      </c>
      <c r="GJ133" s="2">
        <f t="shared" si="156"/>
        <v>5.986394604457955E-2</v>
      </c>
      <c r="GK133" s="2">
        <f t="shared" si="156"/>
        <v>5.6552720806362554E-2</v>
      </c>
      <c r="GM133" s="86">
        <f t="shared" si="157"/>
        <v>6.9422537369413356E-73</v>
      </c>
      <c r="GN133" s="86">
        <f t="shared" si="157"/>
        <v>6.3518017445847541E-49</v>
      </c>
      <c r="GO133" s="86">
        <f t="shared" si="157"/>
        <v>1.6759054160434239E-67</v>
      </c>
      <c r="GP133" s="86">
        <f t="shared" si="157"/>
        <v>1.4111531953044753E-95</v>
      </c>
      <c r="GQ133" s="86">
        <f t="shared" si="157"/>
        <v>2.6304537576393304E-86</v>
      </c>
      <c r="GR133" s="86">
        <f t="shared" si="157"/>
        <v>8.2710286871314161E-59</v>
      </c>
      <c r="GS133" s="86">
        <f t="shared" si="157"/>
        <v>5.5234979283396674E-68</v>
      </c>
      <c r="GT133" s="86">
        <f t="shared" si="157"/>
        <v>1.8552338985421747E-88</v>
      </c>
      <c r="GU133" s="86">
        <f t="shared" si="157"/>
        <v>1.2138726298764655E-81</v>
      </c>
      <c r="GV133" s="86">
        <f t="shared" si="157"/>
        <v>6.1957468327851617E-81</v>
      </c>
      <c r="GW133" s="86">
        <f t="shared" si="157"/>
        <v>2.058417966729898E-75</v>
      </c>
      <c r="GX133" s="86">
        <f t="shared" si="157"/>
        <v>8.3575275701678721E-89</v>
      </c>
      <c r="GY133" s="86">
        <f t="shared" si="157"/>
        <v>9.5378405146474054E-64</v>
      </c>
      <c r="GZ133" s="86">
        <f t="shared" si="157"/>
        <v>2.8502323001342895E-87</v>
      </c>
      <c r="HA133" s="86">
        <f t="shared" si="157"/>
        <v>5.9461117964610008E-98</v>
      </c>
      <c r="HC133" s="86">
        <f t="shared" si="153"/>
        <v>3.0607966874942035E-32</v>
      </c>
      <c r="HD133" s="86">
        <f t="shared" si="153"/>
        <v>5.5254766469627433E-15</v>
      </c>
      <c r="HE133" s="86">
        <f t="shared" si="153"/>
        <v>4.3352430509906416E-37</v>
      </c>
      <c r="HF133" s="86">
        <f t="shared" si="153"/>
        <v>2.7839779107785355E-32</v>
      </c>
      <c r="HG133" s="86">
        <f t="shared" si="153"/>
        <v>2.5510970840348487E-36</v>
      </c>
      <c r="HH133" s="86">
        <f t="shared" si="153"/>
        <v>7.659593538259024E-24</v>
      </c>
      <c r="HI133" s="86">
        <f t="shared" si="153"/>
        <v>1.7655250552009725E-29</v>
      </c>
      <c r="HJ133" s="86">
        <f t="shared" si="153"/>
        <v>5.0125240046946272E-39</v>
      </c>
      <c r="HK133" s="86">
        <f t="shared" si="153"/>
        <v>3.903871076029408E-37</v>
      </c>
      <c r="HL133" s="86">
        <f t="shared" si="161"/>
        <v>5.0501127332358427E-41</v>
      </c>
      <c r="HM133" s="86">
        <f t="shared" si="161"/>
        <v>3.8236652417942755E-41</v>
      </c>
      <c r="HN133" s="86">
        <f t="shared" si="161"/>
        <v>6.3544851106894363E-36</v>
      </c>
      <c r="HO133" s="86">
        <f t="shared" si="161"/>
        <v>7.677662138115804E-30</v>
      </c>
      <c r="HP133" s="86">
        <f t="shared" si="161"/>
        <v>3.3437127822542755E-34</v>
      </c>
      <c r="HQ133" s="86">
        <f t="shared" si="161"/>
        <v>2.5528824285366189E-52</v>
      </c>
      <c r="HS133" s="86">
        <f t="shared" si="158"/>
        <v>0.20387658839334818</v>
      </c>
      <c r="HT133" s="86">
        <f t="shared" si="158"/>
        <v>0.11589215458807005</v>
      </c>
      <c r="HU133" s="86">
        <f t="shared" si="158"/>
        <v>0.1284534452411446</v>
      </c>
      <c r="HV133" s="86">
        <f t="shared" si="158"/>
        <v>0.16904406803358155</v>
      </c>
      <c r="HW133" s="86">
        <f t="shared" si="158"/>
        <v>0.24948995559338216</v>
      </c>
      <c r="HX133" s="86">
        <f t="shared" si="158"/>
        <v>0.20646873915198874</v>
      </c>
      <c r="HY133" s="86">
        <f t="shared" si="158"/>
        <v>0.19187783556881827</v>
      </c>
      <c r="HZ133" s="86">
        <f t="shared" si="158"/>
        <v>0.33778194997162836</v>
      </c>
      <c r="IA133" s="86">
        <f t="shared" si="158"/>
        <v>0.36073037618993947</v>
      </c>
      <c r="IB133" s="86">
        <f t="shared" si="158"/>
        <v>0.46477634436139237</v>
      </c>
      <c r="IC133" s="86">
        <f t="shared" si="158"/>
        <v>0.4708355835359011</v>
      </c>
      <c r="ID133" s="86">
        <f t="shared" si="158"/>
        <v>0.44290055527476102</v>
      </c>
      <c r="IE133" s="86">
        <f t="shared" si="158"/>
        <v>0.43344496413040506</v>
      </c>
      <c r="IF133" s="86">
        <f t="shared" si="158"/>
        <v>0.29725026547983319</v>
      </c>
      <c r="IG133" s="86">
        <f t="shared" si="158"/>
        <v>0.34570563390990594</v>
      </c>
      <c r="II133" s="86">
        <f t="shared" si="159"/>
        <v>8.8203308808178155E-27</v>
      </c>
      <c r="IJ133" s="86">
        <f t="shared" si="159"/>
        <v>3.6460260731717867E-31</v>
      </c>
      <c r="IK133" s="86">
        <f t="shared" si="159"/>
        <v>4.8390836323564351E-33</v>
      </c>
      <c r="IL133" s="86">
        <f t="shared" si="159"/>
        <v>2.7375804384381647E-32</v>
      </c>
      <c r="IM133" s="86">
        <f t="shared" si="159"/>
        <v>1.5757475356786333E-29</v>
      </c>
      <c r="IN133" s="86">
        <f t="shared" si="159"/>
        <v>9.4033839160286554E-29</v>
      </c>
      <c r="IO133" s="86">
        <f t="shared" si="159"/>
        <v>9.359460305934694E-32</v>
      </c>
      <c r="IP133" s="86">
        <f t="shared" si="159"/>
        <v>1.7215663012089957E-28</v>
      </c>
      <c r="IQ133" s="86">
        <f t="shared" si="159"/>
        <v>4.5367832697082815E-28</v>
      </c>
      <c r="IR133" s="86">
        <f t="shared" si="159"/>
        <v>6.6902054029484664E-25</v>
      </c>
      <c r="IS133" s="86">
        <f t="shared" si="159"/>
        <v>5.5344054810887932E-25</v>
      </c>
      <c r="IT133" s="86">
        <f t="shared" si="159"/>
        <v>1.0042342522581946E-25</v>
      </c>
      <c r="IU133" s="86">
        <f t="shared" si="159"/>
        <v>1.4970165668159906E-25</v>
      </c>
      <c r="IV133" s="86">
        <f t="shared" si="159"/>
        <v>1.3802034687607553E-17</v>
      </c>
      <c r="IW133" s="86">
        <f t="shared" si="159"/>
        <v>1.973435167097411E-11</v>
      </c>
      <c r="IY133" s="86">
        <f t="shared" si="160"/>
        <v>0.20387658839334818</v>
      </c>
      <c r="IZ133" s="86">
        <f t="shared" si="160"/>
        <v>0.11589215458807557</v>
      </c>
      <c r="JA133" s="86">
        <f t="shared" si="160"/>
        <v>0.1284534452411446</v>
      </c>
      <c r="JB133" s="86">
        <f t="shared" si="160"/>
        <v>0.16904406803358155</v>
      </c>
      <c r="JC133" s="86">
        <f t="shared" si="160"/>
        <v>0.24948995559338216</v>
      </c>
      <c r="JD133" s="86">
        <f t="shared" si="160"/>
        <v>0.20646873915198874</v>
      </c>
      <c r="JE133" s="86">
        <f t="shared" si="160"/>
        <v>0.19187783556881827</v>
      </c>
      <c r="JF133" s="86">
        <f t="shared" si="160"/>
        <v>0.33778194997162836</v>
      </c>
      <c r="JG133" s="86">
        <f t="shared" si="160"/>
        <v>0.36073037618993947</v>
      </c>
      <c r="JH133" s="86">
        <f t="shared" si="160"/>
        <v>0.46477634436139237</v>
      </c>
      <c r="JI133" s="86">
        <f t="shared" si="160"/>
        <v>0.4708355835359011</v>
      </c>
      <c r="JJ133" s="86">
        <f t="shared" si="160"/>
        <v>0.44290055527476102</v>
      </c>
      <c r="JK133" s="86">
        <f t="shared" si="160"/>
        <v>0.43344496413040506</v>
      </c>
      <c r="JL133" s="86">
        <f t="shared" si="160"/>
        <v>0.29725026547983319</v>
      </c>
      <c r="JM133" s="86">
        <f t="shared" si="160"/>
        <v>0.34570563392964027</v>
      </c>
    </row>
    <row r="134" spans="2:273" x14ac:dyDescent="0.25">
      <c r="B134" s="2">
        <v>107</v>
      </c>
      <c r="C134" s="37">
        <v>92.921000000000006</v>
      </c>
      <c r="D134" s="37">
        <v>89.61</v>
      </c>
      <c r="E134" s="37">
        <v>93.153000000000006</v>
      </c>
      <c r="F134" s="37">
        <v>99.897999999999996</v>
      </c>
      <c r="G134" s="37">
        <v>103.47499999999999</v>
      </c>
      <c r="H134" s="37">
        <v>106.983</v>
      </c>
      <c r="I134" s="37">
        <v>107.119</v>
      </c>
      <c r="J134" s="37">
        <v>112.322</v>
      </c>
      <c r="K134" s="37">
        <v>113.379</v>
      </c>
      <c r="L134" s="37">
        <v>115.655</v>
      </c>
      <c r="M134" s="37">
        <v>117.983</v>
      </c>
      <c r="N134" s="37">
        <v>117.931</v>
      </c>
      <c r="O134" s="37">
        <v>119.39700000000001</v>
      </c>
      <c r="P134" s="37">
        <v>145.81</v>
      </c>
      <c r="Q134" s="37">
        <v>182.119</v>
      </c>
      <c r="S134" s="4">
        <f t="shared" si="162"/>
        <v>92.764130117380631</v>
      </c>
      <c r="T134" s="4">
        <f t="shared" si="162"/>
        <v>90.986886063644263</v>
      </c>
      <c r="U134" s="4">
        <f t="shared" si="162"/>
        <v>94.553710915174648</v>
      </c>
      <c r="V134" s="4">
        <f t="shared" si="162"/>
        <v>100.15849688079791</v>
      </c>
      <c r="W134" s="4">
        <f t="shared" si="162"/>
        <v>103.40587486671971</v>
      </c>
      <c r="X134" s="4">
        <f t="shared" si="162"/>
        <v>105.41639263347473</v>
      </c>
      <c r="Y134" s="4">
        <f t="shared" si="162"/>
        <v>106.93990157092159</v>
      </c>
      <c r="Z134" s="4">
        <f t="shared" si="162"/>
        <v>110.82966956714733</v>
      </c>
      <c r="AA134" s="4">
        <f t="shared" si="162"/>
        <v>112.10494633480828</v>
      </c>
      <c r="AB134" s="4">
        <f t="shared" si="162"/>
        <v>115.28508668552966</v>
      </c>
      <c r="AC134" s="4">
        <f t="shared" si="162"/>
        <v>117.53631437450758</v>
      </c>
      <c r="AD134" s="4">
        <f t="shared" si="162"/>
        <v>117.32038023329838</v>
      </c>
      <c r="AE134" s="4">
        <f t="shared" si="162"/>
        <v>119.74906806702943</v>
      </c>
      <c r="AF134" s="4">
        <f t="shared" si="162"/>
        <v>145.10235762795099</v>
      </c>
      <c r="AG134" s="4">
        <f t="shared" si="162"/>
        <v>183.03570027383259</v>
      </c>
      <c r="AI134" s="4">
        <f t="shared" si="163"/>
        <v>0.15686988261937529</v>
      </c>
      <c r="AJ134" s="4">
        <f t="shared" si="163"/>
        <v>-1.3768860636442639</v>
      </c>
      <c r="AK134" s="4">
        <f t="shared" si="163"/>
        <v>-1.400710915174642</v>
      </c>
      <c r="AL134" s="4">
        <f t="shared" si="163"/>
        <v>-0.26049688079791622</v>
      </c>
      <c r="AM134" s="4">
        <f t="shared" si="163"/>
        <v>6.9125133280280693E-2</v>
      </c>
      <c r="AN134" s="4">
        <f t="shared" si="163"/>
        <v>1.5666073665252753</v>
      </c>
      <c r="AO134" s="4">
        <f t="shared" si="163"/>
        <v>0.17909842907840812</v>
      </c>
      <c r="AP134" s="4">
        <f t="shared" si="163"/>
        <v>1.4923304328526683</v>
      </c>
      <c r="AQ134" s="4">
        <f t="shared" si="163"/>
        <v>1.2740536651917296</v>
      </c>
      <c r="AR134" s="4">
        <f t="shared" si="163"/>
        <v>0.36991331447033815</v>
      </c>
      <c r="AS134" s="4">
        <f t="shared" si="163"/>
        <v>0.44668562549242097</v>
      </c>
      <c r="AT134" s="4">
        <f t="shared" si="163"/>
        <v>0.61061976670161755</v>
      </c>
      <c r="AU134" s="4">
        <f t="shared" si="163"/>
        <v>-0.35206806702942117</v>
      </c>
      <c r="AV134" s="4">
        <f t="shared" si="163"/>
        <v>0.70764237204900837</v>
      </c>
      <c r="AW134" s="4">
        <f t="shared" si="163"/>
        <v>-0.91670027383258912</v>
      </c>
      <c r="AY134" s="2">
        <f t="shared" si="154"/>
        <v>92.102891557128203</v>
      </c>
      <c r="AZ134" s="2">
        <f t="shared" si="154"/>
        <v>89.200339510460637</v>
      </c>
      <c r="BA134" s="2">
        <f t="shared" si="154"/>
        <v>91.325757731629224</v>
      </c>
      <c r="BB134" s="2">
        <f t="shared" si="154"/>
        <v>93.781946986196004</v>
      </c>
      <c r="BC134" s="2">
        <f t="shared" si="154"/>
        <v>93.811021630212139</v>
      </c>
      <c r="BD134" s="2">
        <f t="shared" si="154"/>
        <v>95.604106626526047</v>
      </c>
      <c r="BE134" s="2">
        <f t="shared" si="154"/>
        <v>96.177578489742444</v>
      </c>
      <c r="BF134" s="2">
        <f t="shared" si="154"/>
        <v>94.353107335682097</v>
      </c>
      <c r="BG134" s="2">
        <f t="shared" si="154"/>
        <v>93.599425551142531</v>
      </c>
      <c r="BH134" s="2">
        <f t="shared" si="154"/>
        <v>94.187755252280184</v>
      </c>
      <c r="BI134" s="2">
        <f t="shared" si="154"/>
        <v>93.346606024258833</v>
      </c>
      <c r="BJ134" s="2">
        <f t="shared" si="154"/>
        <v>92.595232656593708</v>
      </c>
      <c r="BK134" s="2">
        <f t="shared" si="154"/>
        <v>93.126422573917608</v>
      </c>
      <c r="BL134" s="2">
        <f t="shared" si="154"/>
        <v>96.484378510883914</v>
      </c>
      <c r="BM134" s="2">
        <f t="shared" si="154"/>
        <v>100.3407497735019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114.87181223328592</v>
      </c>
      <c r="DL134" s="2">
        <f t="shared" si="164"/>
        <v>116.94896463414636</v>
      </c>
      <c r="DM134" s="2">
        <f t="shared" si="164"/>
        <v>121.52870748987854</v>
      </c>
      <c r="DN134" s="2">
        <f t="shared" si="164"/>
        <v>127.40559143049934</v>
      </c>
      <c r="DO134" s="2">
        <f t="shared" si="164"/>
        <v>125.72350782361308</v>
      </c>
      <c r="DP134" s="2">
        <f t="shared" si="164"/>
        <v>129.21344096728308</v>
      </c>
      <c r="DQ134" s="2">
        <f t="shared" si="164"/>
        <v>126.94368776671408</v>
      </c>
      <c r="DR134" s="2">
        <f t="shared" si="164"/>
        <v>128.15662410982409</v>
      </c>
      <c r="DS134" s="2">
        <f t="shared" si="164"/>
        <v>128.92105448305446</v>
      </c>
      <c r="DT134" s="2">
        <f t="shared" si="164"/>
        <v>128.42091613041612</v>
      </c>
      <c r="DU134" s="2">
        <f t="shared" si="164"/>
        <v>130.34492650878531</v>
      </c>
      <c r="DV134" s="2">
        <f t="shared" si="164"/>
        <v>126.14825406162464</v>
      </c>
      <c r="DW134" s="2">
        <f t="shared" si="164"/>
        <v>116.43396694677872</v>
      </c>
      <c r="DX134" s="2">
        <f t="shared" si="164"/>
        <v>120.25332330659538</v>
      </c>
      <c r="DY134" s="2">
        <f t="shared" si="164"/>
        <v>104.20096153846153</v>
      </c>
      <c r="EA134" s="2">
        <f t="shared" si="152"/>
        <v>92.044549378589451</v>
      </c>
      <c r="EB134" s="2">
        <f t="shared" si="152"/>
        <v>89.132553083280357</v>
      </c>
      <c r="EC134" s="2">
        <f t="shared" si="152"/>
        <v>91.248336072162189</v>
      </c>
      <c r="ED134" s="2">
        <f t="shared" si="152"/>
        <v>93.693506388132022</v>
      </c>
      <c r="EE134" s="2">
        <f t="shared" si="151"/>
        <v>93.727702419935</v>
      </c>
      <c r="EF134" s="2">
        <f t="shared" si="151"/>
        <v>95.52059942841845</v>
      </c>
      <c r="EG134" s="2">
        <f t="shared" si="151"/>
        <v>96.094892731125995</v>
      </c>
      <c r="EH134" s="2">
        <f t="shared" si="151"/>
        <v>94.264243993064184</v>
      </c>
      <c r="EI134" s="2">
        <f t="shared" si="151"/>
        <v>93.498638120156997</v>
      </c>
      <c r="EJ134" s="2">
        <f t="shared" si="151"/>
        <v>94.084298479087437</v>
      </c>
      <c r="EK134" s="2">
        <f t="shared" si="151"/>
        <v>93.249570878599314</v>
      </c>
      <c r="EL134" s="2">
        <f t="shared" si="151"/>
        <v>92.499432344856743</v>
      </c>
      <c r="EM134" s="2">
        <f t="shared" si="135"/>
        <v>93.067867078397285</v>
      </c>
      <c r="EN134" s="2">
        <f t="shared" si="135"/>
        <v>96.418596757337156</v>
      </c>
      <c r="EO134" s="2">
        <f t="shared" si="135"/>
        <v>100.39044424121177</v>
      </c>
      <c r="EQ134" s="2">
        <f t="shared" si="165"/>
        <v>92.045513022017261</v>
      </c>
      <c r="ER134" s="2">
        <f t="shared" si="165"/>
        <v>89.182048499651046</v>
      </c>
      <c r="ES134" s="2">
        <f t="shared" si="165"/>
        <v>91.285042538135826</v>
      </c>
      <c r="ET134" s="2">
        <f t="shared" si="165"/>
        <v>93.789170280950572</v>
      </c>
      <c r="EU134" s="2">
        <f t="shared" si="165"/>
        <v>93.84723999128704</v>
      </c>
      <c r="EV134" s="2">
        <f t="shared" si="165"/>
        <v>95.527784477068394</v>
      </c>
      <c r="EW134" s="2">
        <f t="shared" si="165"/>
        <v>96.084509860534666</v>
      </c>
      <c r="EX134" s="2">
        <f t="shared" si="165"/>
        <v>94.287335786348592</v>
      </c>
      <c r="EY134" s="2">
        <f t="shared" si="165"/>
        <v>93.576885914756218</v>
      </c>
      <c r="EZ134" s="2">
        <f t="shared" si="165"/>
        <v>94.207002810239274</v>
      </c>
      <c r="FA134" s="2">
        <f t="shared" si="165"/>
        <v>93.221808959685063</v>
      </c>
      <c r="FB134" s="2">
        <f t="shared" si="165"/>
        <v>92.590191329876944</v>
      </c>
      <c r="FC134" s="2">
        <f t="shared" si="165"/>
        <v>93.071195932145017</v>
      </c>
      <c r="FD134" s="2">
        <f t="shared" si="165"/>
        <v>96.379214766908007</v>
      </c>
      <c r="FE134" s="2">
        <f t="shared" si="165"/>
        <v>99.391925088799965</v>
      </c>
      <c r="FG134" s="2">
        <f t="shared" si="166"/>
        <v>0.99744692523570999</v>
      </c>
      <c r="FH134" s="2">
        <f t="shared" si="166"/>
        <v>0.99766072784420368</v>
      </c>
      <c r="FI134" s="2">
        <f t="shared" si="166"/>
        <v>0.99750871735653857</v>
      </c>
      <c r="FJ134" s="2">
        <f t="shared" si="166"/>
        <v>0.99754469607405982</v>
      </c>
      <c r="FK134" s="2">
        <f t="shared" si="166"/>
        <v>0.99765361432269017</v>
      </c>
      <c r="FL134" s="2">
        <f t="shared" si="166"/>
        <v>0.99753572985257899</v>
      </c>
      <c r="FM134" s="2">
        <f t="shared" si="166"/>
        <v>0.99729886162326897</v>
      </c>
      <c r="FN134" s="2">
        <f t="shared" si="166"/>
        <v>0.9974283985972402</v>
      </c>
      <c r="FO134" s="2">
        <f t="shared" si="166"/>
        <v>0.99733583213928301</v>
      </c>
      <c r="FP134" s="2">
        <f t="shared" si="166"/>
        <v>0.99732719235754785</v>
      </c>
      <c r="FQ134" s="2">
        <f t="shared" si="166"/>
        <v>0.99731235618350123</v>
      </c>
      <c r="FR134" s="2">
        <f t="shared" si="166"/>
        <v>0.99738619230721415</v>
      </c>
      <c r="FS134" s="2">
        <f t="shared" si="166"/>
        <v>0.99750610330781353</v>
      </c>
      <c r="FT134" s="2">
        <f t="shared" si="166"/>
        <v>0.99713225474459233</v>
      </c>
      <c r="FU134" s="2">
        <f t="shared" si="166"/>
        <v>0.99688059687701935</v>
      </c>
      <c r="FW134" s="2">
        <f t="shared" si="156"/>
        <v>6.4826682571936162E-2</v>
      </c>
      <c r="FX134" s="2">
        <f t="shared" si="156"/>
        <v>5.4879226488691292E-2</v>
      </c>
      <c r="FY134" s="2">
        <f t="shared" si="156"/>
        <v>5.4069376167703243E-2</v>
      </c>
      <c r="FZ134" s="2">
        <f t="shared" si="156"/>
        <v>5.9240567583617627E-2</v>
      </c>
      <c r="GA134" s="2">
        <f t="shared" si="156"/>
        <v>6.8971710322554405E-2</v>
      </c>
      <c r="GB134" s="2">
        <f t="shared" si="156"/>
        <v>6.6657102120132511E-2</v>
      </c>
      <c r="GC134" s="2">
        <f t="shared" si="156"/>
        <v>6.1746462546580068E-2</v>
      </c>
      <c r="GD134" s="2">
        <f t="shared" si="156"/>
        <v>7.3863919782210463E-2</v>
      </c>
      <c r="GE134" s="2">
        <f t="shared" si="156"/>
        <v>8.1998065190646188E-2</v>
      </c>
      <c r="GF134" s="2">
        <f t="shared" si="156"/>
        <v>9.5201196312019232E-2</v>
      </c>
      <c r="GG134" s="2">
        <f t="shared" si="156"/>
        <v>9.5957254575892201E-2</v>
      </c>
      <c r="GH134" s="2">
        <f t="shared" si="156"/>
        <v>8.6479180862906152E-2</v>
      </c>
      <c r="GI134" s="2">
        <f t="shared" si="156"/>
        <v>8.4971095371126307E-2</v>
      </c>
      <c r="GJ134" s="2">
        <f t="shared" si="156"/>
        <v>6.5262583246878891E-2</v>
      </c>
      <c r="GK134" s="2">
        <f t="shared" si="156"/>
        <v>6.167233459503297E-2</v>
      </c>
      <c r="GM134" s="86">
        <f t="shared" si="157"/>
        <v>5.3315992787725877E-76</v>
      </c>
      <c r="GN134" s="86">
        <f t="shared" si="157"/>
        <v>5.190574141281755E-51</v>
      </c>
      <c r="GO134" s="86">
        <f t="shared" si="157"/>
        <v>2.1791198767961573E-70</v>
      </c>
      <c r="GP134" s="86">
        <f t="shared" si="157"/>
        <v>1.1181331841735107E-99</v>
      </c>
      <c r="GQ134" s="86">
        <f t="shared" si="157"/>
        <v>6.0237937403323696E-90</v>
      </c>
      <c r="GR134" s="86">
        <f t="shared" si="157"/>
        <v>2.7680425283443286E-61</v>
      </c>
      <c r="GS134" s="86">
        <f t="shared" si="157"/>
        <v>6.9923424705041135E-71</v>
      </c>
      <c r="GT134" s="86">
        <f t="shared" si="157"/>
        <v>3.3728485628189509E-92</v>
      </c>
      <c r="GU134" s="86">
        <f t="shared" si="157"/>
        <v>4.3331891173652413E-85</v>
      </c>
      <c r="GV134" s="86">
        <f t="shared" si="157"/>
        <v>2.4593911106834899E-84</v>
      </c>
      <c r="GW134" s="86">
        <f t="shared" si="157"/>
        <v>1.5150351444619667E-78</v>
      </c>
      <c r="GX134" s="86">
        <f t="shared" si="157"/>
        <v>1.6318699985396093E-92</v>
      </c>
      <c r="GY134" s="86">
        <f t="shared" si="157"/>
        <v>2.2819525987825576E-66</v>
      </c>
      <c r="GZ134" s="86">
        <f t="shared" si="157"/>
        <v>6.1291989200536283E-91</v>
      </c>
      <c r="HA134" s="86">
        <f t="shared" si="157"/>
        <v>6.4100964192293023E-102</v>
      </c>
      <c r="HC134" s="86">
        <f t="shared" si="153"/>
        <v>1.0678518967474427E-34</v>
      </c>
      <c r="HD134" s="86">
        <f t="shared" si="153"/>
        <v>4.3993229227549927E-16</v>
      </c>
      <c r="HE134" s="86">
        <f t="shared" si="153"/>
        <v>5.9208533339950538E-40</v>
      </c>
      <c r="HF134" s="86">
        <f t="shared" si="153"/>
        <v>1.0870170299955197E-34</v>
      </c>
      <c r="HG134" s="86">
        <f t="shared" si="153"/>
        <v>6.0404296934147601E-39</v>
      </c>
      <c r="HH134" s="86">
        <f t="shared" si="153"/>
        <v>1.4866657689456365E-25</v>
      </c>
      <c r="HI134" s="86">
        <f t="shared" si="153"/>
        <v>1.2235880778325592E-31</v>
      </c>
      <c r="HJ134" s="86">
        <f t="shared" si="153"/>
        <v>8.5210272120253413E-42</v>
      </c>
      <c r="HK134" s="86">
        <f t="shared" si="153"/>
        <v>9.8904260509741453E-40</v>
      </c>
      <c r="HL134" s="86">
        <f t="shared" si="161"/>
        <v>7.5009435139634676E-44</v>
      </c>
      <c r="HM134" s="86">
        <f t="shared" si="161"/>
        <v>6.2208636354881112E-44</v>
      </c>
      <c r="HN134" s="86">
        <f t="shared" si="161"/>
        <v>2.3038527146963137E-38</v>
      </c>
      <c r="HO134" s="86">
        <f t="shared" si="161"/>
        <v>7.5148944707177041E-32</v>
      </c>
      <c r="HP134" s="86">
        <f t="shared" si="161"/>
        <v>1.40606334036437E-36</v>
      </c>
      <c r="HQ134" s="86">
        <f t="shared" si="161"/>
        <v>8.5483230519079273E-56</v>
      </c>
      <c r="HS134" s="86">
        <f t="shared" si="158"/>
        <v>0.27641318226926642</v>
      </c>
      <c r="HT134" s="86">
        <f t="shared" si="158"/>
        <v>0.16697887307209477</v>
      </c>
      <c r="HU134" s="86">
        <f t="shared" si="158"/>
        <v>0.18502783651905913</v>
      </c>
      <c r="HV134" s="86">
        <f t="shared" si="158"/>
        <v>0.23866412280663418</v>
      </c>
      <c r="HW134" s="86">
        <f t="shared" si="158"/>
        <v>0.33657523416688695</v>
      </c>
      <c r="HX134" s="86">
        <f t="shared" si="158"/>
        <v>0.28349084107734074</v>
      </c>
      <c r="HY134" s="86">
        <f t="shared" si="158"/>
        <v>0.2676462332805255</v>
      </c>
      <c r="HZ134" s="86">
        <f t="shared" si="158"/>
        <v>0.43193734945971113</v>
      </c>
      <c r="IA134" s="86">
        <f t="shared" si="158"/>
        <v>0.45727281117401253</v>
      </c>
      <c r="IB134" s="86">
        <f t="shared" si="158"/>
        <v>0.53814676146252605</v>
      </c>
      <c r="IC134" s="86">
        <f t="shared" si="158"/>
        <v>0.54181556932155162</v>
      </c>
      <c r="ID134" s="86">
        <f t="shared" si="158"/>
        <v>0.52270558559761882</v>
      </c>
      <c r="IE134" s="86">
        <f t="shared" si="158"/>
        <v>0.51525421201501587</v>
      </c>
      <c r="IF134" s="86">
        <f t="shared" si="158"/>
        <v>0.38104935692354558</v>
      </c>
      <c r="IG134" s="86">
        <f t="shared" si="158"/>
        <v>0.42129803593293003</v>
      </c>
      <c r="II134" s="86">
        <f t="shared" si="159"/>
        <v>3.9349690408262627E-25</v>
      </c>
      <c r="IJ134" s="86">
        <f t="shared" si="159"/>
        <v>2.4088564946335902E-29</v>
      </c>
      <c r="IK134" s="86">
        <f t="shared" si="159"/>
        <v>4.0704699032657765E-31</v>
      </c>
      <c r="IL134" s="86">
        <f t="shared" si="159"/>
        <v>2.3933640306869444E-30</v>
      </c>
      <c r="IM134" s="86">
        <f t="shared" si="159"/>
        <v>1.1751271635472903E-27</v>
      </c>
      <c r="IN134" s="86">
        <f t="shared" si="159"/>
        <v>5.8905311498545397E-27</v>
      </c>
      <c r="IO134" s="86">
        <f t="shared" si="159"/>
        <v>8.1036691053541089E-30</v>
      </c>
      <c r="IP134" s="86">
        <f t="shared" si="159"/>
        <v>1.227915046017282E-26</v>
      </c>
      <c r="IQ134" s="86">
        <f t="shared" si="159"/>
        <v>3.6481701848061143E-26</v>
      </c>
      <c r="IR134" s="86">
        <f t="shared" si="159"/>
        <v>4.1610121302452748E-23</v>
      </c>
      <c r="IS134" s="86">
        <f t="shared" si="159"/>
        <v>3.5459242976673935E-23</v>
      </c>
      <c r="IT134" s="86">
        <f t="shared" si="159"/>
        <v>6.024186158209852E-24</v>
      </c>
      <c r="IU134" s="86">
        <f t="shared" si="159"/>
        <v>8.4548089291659115E-24</v>
      </c>
      <c r="IV134" s="86">
        <f t="shared" si="159"/>
        <v>1.5671936034700194E-16</v>
      </c>
      <c r="IW134" s="86">
        <f t="shared" si="159"/>
        <v>8.6724530013068281E-11</v>
      </c>
      <c r="IY134" s="86">
        <f t="shared" si="160"/>
        <v>0.27641318226926642</v>
      </c>
      <c r="IZ134" s="86">
        <f t="shared" si="160"/>
        <v>0.16697887307209522</v>
      </c>
      <c r="JA134" s="86">
        <f t="shared" si="160"/>
        <v>0.18502783651905913</v>
      </c>
      <c r="JB134" s="86">
        <f t="shared" si="160"/>
        <v>0.23866412280663418</v>
      </c>
      <c r="JC134" s="86">
        <f t="shared" si="160"/>
        <v>0.33657523416688695</v>
      </c>
      <c r="JD134" s="86">
        <f t="shared" si="160"/>
        <v>0.28349084107734074</v>
      </c>
      <c r="JE134" s="86">
        <f t="shared" si="160"/>
        <v>0.2676462332805255</v>
      </c>
      <c r="JF134" s="86">
        <f t="shared" si="160"/>
        <v>0.43193734945971113</v>
      </c>
      <c r="JG134" s="86">
        <f t="shared" si="160"/>
        <v>0.45727281117401253</v>
      </c>
      <c r="JH134" s="86">
        <f t="shared" si="160"/>
        <v>0.53814676146252605</v>
      </c>
      <c r="JI134" s="86">
        <f t="shared" si="160"/>
        <v>0.54181556932155162</v>
      </c>
      <c r="JJ134" s="86">
        <f t="shared" si="160"/>
        <v>0.52270558559761882</v>
      </c>
      <c r="JK134" s="86">
        <f t="shared" si="160"/>
        <v>0.51525421201501587</v>
      </c>
      <c r="JL134" s="86">
        <f t="shared" si="160"/>
        <v>0.38104935692354575</v>
      </c>
      <c r="JM134" s="86">
        <f t="shared" si="160"/>
        <v>0.42129803601965454</v>
      </c>
    </row>
    <row r="135" spans="2:273" x14ac:dyDescent="0.25">
      <c r="B135" s="2">
        <v>108</v>
      </c>
      <c r="C135" s="37">
        <v>91.54</v>
      </c>
      <c r="D135" s="37">
        <v>93</v>
      </c>
      <c r="E135" s="37">
        <v>94.457999999999998</v>
      </c>
      <c r="F135" s="37">
        <v>101.91500000000001</v>
      </c>
      <c r="G135" s="37">
        <v>106.322</v>
      </c>
      <c r="H135" s="37">
        <v>106.64400000000001</v>
      </c>
      <c r="I135" s="37">
        <v>110.47499999999999</v>
      </c>
      <c r="J135" s="37">
        <v>112.559</v>
      </c>
      <c r="K135" s="37">
        <v>112.569</v>
      </c>
      <c r="L135" s="37">
        <v>112.19</v>
      </c>
      <c r="M135" s="37">
        <v>115.10299999999999</v>
      </c>
      <c r="N135" s="37">
        <v>113.828</v>
      </c>
      <c r="O135" s="37">
        <v>117.828</v>
      </c>
      <c r="P135" s="37">
        <v>147.29300000000001</v>
      </c>
      <c r="Q135" s="37">
        <v>184.62700000000001</v>
      </c>
      <c r="S135" s="4">
        <f t="shared" si="162"/>
        <v>92.729454912227311</v>
      </c>
      <c r="T135" s="4">
        <f t="shared" si="162"/>
        <v>91.303525670875388</v>
      </c>
      <c r="U135" s="4">
        <f t="shared" si="162"/>
        <v>95.210336793391676</v>
      </c>
      <c r="V135" s="4">
        <f t="shared" si="162"/>
        <v>101.37299267713242</v>
      </c>
      <c r="W135" s="4">
        <f t="shared" si="162"/>
        <v>104.55011869570922</v>
      </c>
      <c r="X135" s="4">
        <f t="shared" si="162"/>
        <v>107.01021788364878</v>
      </c>
      <c r="Y135" s="4">
        <f t="shared" si="162"/>
        <v>108.88700405361875</v>
      </c>
      <c r="Z135" s="4">
        <f t="shared" si="162"/>
        <v>111.46400435640925</v>
      </c>
      <c r="AA135" s="4">
        <f t="shared" si="162"/>
        <v>112.3322954815862</v>
      </c>
      <c r="AB135" s="4">
        <f t="shared" si="162"/>
        <v>112.91542855068981</v>
      </c>
      <c r="AC135" s="4">
        <f t="shared" si="162"/>
        <v>114.65968628950235</v>
      </c>
      <c r="AD135" s="4">
        <f t="shared" si="162"/>
        <v>115.46953841948728</v>
      </c>
      <c r="AE135" s="4">
        <f t="shared" si="162"/>
        <v>118.1460964070329</v>
      </c>
      <c r="AF135" s="4">
        <f t="shared" si="162"/>
        <v>148.83695575567833</v>
      </c>
      <c r="AG135" s="4">
        <f t="shared" si="162"/>
        <v>186.8450078389082</v>
      </c>
      <c r="AI135" s="4">
        <f t="shared" si="163"/>
        <v>-1.1894549122273048</v>
      </c>
      <c r="AJ135" s="4">
        <f t="shared" si="163"/>
        <v>1.6964743291246123</v>
      </c>
      <c r="AK135" s="4">
        <f t="shared" si="163"/>
        <v>-0.75233679339167736</v>
      </c>
      <c r="AL135" s="4">
        <f t="shared" si="163"/>
        <v>0.54200732286759035</v>
      </c>
      <c r="AM135" s="4">
        <f t="shared" si="163"/>
        <v>1.7718813042907868</v>
      </c>
      <c r="AN135" s="4">
        <f t="shared" si="163"/>
        <v>-0.36621788364877261</v>
      </c>
      <c r="AO135" s="4">
        <f t="shared" si="163"/>
        <v>1.5879959463812412</v>
      </c>
      <c r="AP135" s="4">
        <f t="shared" si="163"/>
        <v>1.0949956435907495</v>
      </c>
      <c r="AQ135" s="4">
        <f t="shared" si="163"/>
        <v>0.23670451841380213</v>
      </c>
      <c r="AR135" s="4">
        <f t="shared" si="163"/>
        <v>-0.72542855068981282</v>
      </c>
      <c r="AS135" s="4">
        <f t="shared" si="163"/>
        <v>0.44331371049764812</v>
      </c>
      <c r="AT135" s="4">
        <f t="shared" si="163"/>
        <v>-1.6415384194872757</v>
      </c>
      <c r="AU135" s="4">
        <f t="shared" si="163"/>
        <v>-0.31809640703289688</v>
      </c>
      <c r="AV135" s="4">
        <f t="shared" si="163"/>
        <v>-1.5439557556783257</v>
      </c>
      <c r="AW135" s="4">
        <f t="shared" si="163"/>
        <v>-2.2180078389081928</v>
      </c>
      <c r="AY135" s="2">
        <f t="shared" si="154"/>
        <v>91.949572832838754</v>
      </c>
      <c r="AZ135" s="2">
        <f t="shared" si="154"/>
        <v>89.030401191755729</v>
      </c>
      <c r="BA135" s="2">
        <f t="shared" si="154"/>
        <v>91.13315485687454</v>
      </c>
      <c r="BB135" s="2">
        <f t="shared" si="154"/>
        <v>93.581591371957273</v>
      </c>
      <c r="BC135" s="2">
        <f t="shared" si="154"/>
        <v>93.604265029403678</v>
      </c>
      <c r="BD135" s="2">
        <f t="shared" si="154"/>
        <v>95.414780143316875</v>
      </c>
      <c r="BE135" s="2">
        <f t="shared" si="154"/>
        <v>95.985026602989606</v>
      </c>
      <c r="BF135" s="2">
        <f t="shared" si="154"/>
        <v>94.142382758134161</v>
      </c>
      <c r="BG135" s="2">
        <f t="shared" si="154"/>
        <v>93.409814083476135</v>
      </c>
      <c r="BH135" s="2">
        <f t="shared" si="154"/>
        <v>93.972396784330371</v>
      </c>
      <c r="BI135" s="2">
        <f t="shared" si="154"/>
        <v>93.176014310816129</v>
      </c>
      <c r="BJ135" s="2">
        <f t="shared" si="154"/>
        <v>92.410310196951372</v>
      </c>
      <c r="BK135" s="2">
        <f t="shared" si="154"/>
        <v>92.946676640553804</v>
      </c>
      <c r="BL135" s="2">
        <f t="shared" si="154"/>
        <v>96.316955859790966</v>
      </c>
      <c r="BM135" s="2">
        <f t="shared" si="154"/>
        <v>100.19198255248619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114.94167173651384</v>
      </c>
      <c r="DL135" s="2">
        <f t="shared" si="164"/>
        <v>117.03556585365857</v>
      </c>
      <c r="DM135" s="2">
        <f t="shared" si="164"/>
        <v>121.67585789473684</v>
      </c>
      <c r="DN135" s="2">
        <f t="shared" si="164"/>
        <v>127.57405600539812</v>
      </c>
      <c r="DO135" s="2">
        <f t="shared" si="164"/>
        <v>125.83696159317212</v>
      </c>
      <c r="DP135" s="2">
        <f t="shared" si="164"/>
        <v>129.37515001641319</v>
      </c>
      <c r="DQ135" s="2">
        <f t="shared" si="164"/>
        <v>127.09525320056899</v>
      </c>
      <c r="DR135" s="2">
        <f t="shared" si="164"/>
        <v>128.32296658086656</v>
      </c>
      <c r="DS135" s="2">
        <f t="shared" si="164"/>
        <v>129.11069824109822</v>
      </c>
      <c r="DT135" s="2">
        <f t="shared" si="164"/>
        <v>128.60180467610465</v>
      </c>
      <c r="DU135" s="2">
        <f t="shared" si="164"/>
        <v>130.59084873949578</v>
      </c>
      <c r="DV135" s="2">
        <f t="shared" si="164"/>
        <v>126.35061512605041</v>
      </c>
      <c r="DW135" s="2">
        <f t="shared" si="164"/>
        <v>116.53515966386556</v>
      </c>
      <c r="DX135" s="2">
        <f t="shared" si="164"/>
        <v>120.38024910873442</v>
      </c>
      <c r="DY135" s="2">
        <f t="shared" si="164"/>
        <v>104.10657142857141</v>
      </c>
      <c r="EA135" s="2">
        <f t="shared" si="152"/>
        <v>91.895822092740588</v>
      </c>
      <c r="EB135" s="2">
        <f t="shared" si="152"/>
        <v>88.965914540005457</v>
      </c>
      <c r="EC135" s="2">
        <f t="shared" si="152"/>
        <v>91.060996576463936</v>
      </c>
      <c r="ED135" s="2">
        <f t="shared" si="152"/>
        <v>93.497911232213156</v>
      </c>
      <c r="EE135" s="2">
        <f t="shared" si="151"/>
        <v>93.524862432090487</v>
      </c>
      <c r="EF135" s="2">
        <f t="shared" si="151"/>
        <v>95.337645713925795</v>
      </c>
      <c r="EG135" s="2">
        <f t="shared" si="151"/>
        <v>95.909005444086674</v>
      </c>
      <c r="EH135" s="2">
        <f t="shared" si="151"/>
        <v>94.059873855723467</v>
      </c>
      <c r="EI135" s="2">
        <f t="shared" si="151"/>
        <v>93.314929472342428</v>
      </c>
      <c r="EJ135" s="2">
        <f t="shared" si="151"/>
        <v>93.87350570342204</v>
      </c>
      <c r="EK135" s="2">
        <f t="shared" si="151"/>
        <v>93.087279427275604</v>
      </c>
      <c r="EL135" s="2">
        <f t="shared" si="151"/>
        <v>92.319587214656153</v>
      </c>
      <c r="EM135" s="2">
        <f t="shared" si="135"/>
        <v>92.892491106479895</v>
      </c>
      <c r="EN135" s="2">
        <f t="shared" si="135"/>
        <v>96.256961417322827</v>
      </c>
      <c r="EO135" s="2">
        <f t="shared" si="135"/>
        <v>100.2529103172335</v>
      </c>
      <c r="EQ135" s="2">
        <f t="shared" si="165"/>
        <v>91.896926186919515</v>
      </c>
      <c r="ER135" s="2">
        <f t="shared" si="165"/>
        <v>89.042586706210713</v>
      </c>
      <c r="ES135" s="2">
        <f t="shared" si="165"/>
        <v>91.104804500899007</v>
      </c>
      <c r="ET135" s="2">
        <f t="shared" si="165"/>
        <v>93.611838044713906</v>
      </c>
      <c r="EU135" s="2">
        <f t="shared" si="165"/>
        <v>93.661202793726673</v>
      </c>
      <c r="EV135" s="2">
        <f t="shared" si="165"/>
        <v>95.346190804597697</v>
      </c>
      <c r="EW135" s="2">
        <f t="shared" si="165"/>
        <v>95.896770990693739</v>
      </c>
      <c r="EX135" s="2">
        <f t="shared" si="165"/>
        <v>94.086392002019096</v>
      </c>
      <c r="EY135" s="2">
        <f t="shared" si="165"/>
        <v>93.403372849064766</v>
      </c>
      <c r="EZ135" s="2">
        <f t="shared" si="165"/>
        <v>94.010947607122972</v>
      </c>
      <c r="FA135" s="2">
        <f t="shared" si="165"/>
        <v>93.056448506719164</v>
      </c>
      <c r="FB135" s="2">
        <f t="shared" si="165"/>
        <v>92.42146570054345</v>
      </c>
      <c r="FC135" s="2">
        <f t="shared" si="165"/>
        <v>92.896813174486823</v>
      </c>
      <c r="FD135" s="2">
        <f t="shared" si="165"/>
        <v>96.213172506842682</v>
      </c>
      <c r="FE135" s="2">
        <f t="shared" si="165"/>
        <v>99.183413027741551</v>
      </c>
      <c r="FG135" s="2">
        <f t="shared" si="166"/>
        <v>0.99767104495805392</v>
      </c>
      <c r="FH135" s="2">
        <f t="shared" si="166"/>
        <v>0.99786611921976276</v>
      </c>
      <c r="FI135" s="2">
        <f t="shared" si="166"/>
        <v>0.99772742506350065</v>
      </c>
      <c r="FJ135" s="2">
        <f t="shared" si="166"/>
        <v>0.99776025233024812</v>
      </c>
      <c r="FK135" s="2">
        <f t="shared" si="166"/>
        <v>0.99785962893545188</v>
      </c>
      <c r="FL135" s="2">
        <f t="shared" si="166"/>
        <v>0.99775207149822265</v>
      </c>
      <c r="FM135" s="2">
        <f t="shared" si="166"/>
        <v>0.99753594688810387</v>
      </c>
      <c r="FN135" s="2">
        <f t="shared" si="166"/>
        <v>0.99765414084147597</v>
      </c>
      <c r="FO135" s="2">
        <f t="shared" si="166"/>
        <v>0.99756968032274218</v>
      </c>
      <c r="FP135" s="2">
        <f t="shared" si="166"/>
        <v>0.99756179704662984</v>
      </c>
      <c r="FQ135" s="2">
        <f t="shared" si="166"/>
        <v>0.99754825991089013</v>
      </c>
      <c r="FR135" s="2">
        <f t="shared" si="166"/>
        <v>0.9976156306788484</v>
      </c>
      <c r="FS135" s="2">
        <f t="shared" si="166"/>
        <v>0.99772503997664497</v>
      </c>
      <c r="FT135" s="2">
        <f t="shared" si="166"/>
        <v>0.99738392512708129</v>
      </c>
      <c r="FU135" s="2">
        <f t="shared" si="166"/>
        <v>0.99715428946692852</v>
      </c>
      <c r="FW135" s="2">
        <f t="shared" si="156"/>
        <v>7.0639240628757732E-2</v>
      </c>
      <c r="FX135" s="2">
        <f t="shared" si="156"/>
        <v>5.9856953719227397E-2</v>
      </c>
      <c r="FY135" s="2">
        <f t="shared" si="156"/>
        <v>5.8978231167535193E-2</v>
      </c>
      <c r="FZ135" s="2">
        <f t="shared" si="156"/>
        <v>6.4586849510998898E-2</v>
      </c>
      <c r="GA135" s="2">
        <f t="shared" si="156"/>
        <v>7.5126067666808738E-2</v>
      </c>
      <c r="GB135" s="2">
        <f t="shared" si="156"/>
        <v>7.2621036332846819E-2</v>
      </c>
      <c r="GC135" s="2">
        <f t="shared" si="156"/>
        <v>6.7302714990635615E-2</v>
      </c>
      <c r="GD135" s="2">
        <f t="shared" si="156"/>
        <v>8.0417104509372228E-2</v>
      </c>
      <c r="GE135" s="2">
        <f t="shared" si="156"/>
        <v>8.9203400240898095E-2</v>
      </c>
      <c r="GF135" s="2">
        <f t="shared" si="156"/>
        <v>0.10343599298900741</v>
      </c>
      <c r="GG135" s="2">
        <f t="shared" si="156"/>
        <v>0.10424991433741838</v>
      </c>
      <c r="GH135" s="2">
        <f t="shared" si="156"/>
        <v>9.4037944249027741E-2</v>
      </c>
      <c r="GI135" s="2">
        <f t="shared" si="156"/>
        <v>9.2411378021708512E-2</v>
      </c>
      <c r="GJ135" s="2">
        <f t="shared" si="156"/>
        <v>7.1111253498024482E-2</v>
      </c>
      <c r="GK135" s="2">
        <f t="shared" si="156"/>
        <v>6.7222394548445863E-2</v>
      </c>
      <c r="GM135" s="86">
        <f t="shared" si="157"/>
        <v>3.5136639369520049E-79</v>
      </c>
      <c r="GN135" s="86">
        <f t="shared" si="157"/>
        <v>3.8255900326349777E-53</v>
      </c>
      <c r="GO135" s="86">
        <f t="shared" si="157"/>
        <v>2.4582563134923541E-73</v>
      </c>
      <c r="GP135" s="86">
        <f t="shared" si="157"/>
        <v>7.242994096939622E-104</v>
      </c>
      <c r="GQ135" s="86">
        <f t="shared" si="157"/>
        <v>1.156740662102743E-93</v>
      </c>
      <c r="GR135" s="86">
        <f t="shared" si="157"/>
        <v>8.2137503442046834E-64</v>
      </c>
      <c r="GS135" s="86">
        <f t="shared" si="157"/>
        <v>7.678784510795177E-74</v>
      </c>
      <c r="GT135" s="86">
        <f t="shared" si="157"/>
        <v>5.1150258065037752E-96</v>
      </c>
      <c r="GU135" s="86">
        <f t="shared" si="157"/>
        <v>1.3088140703946317E-88</v>
      </c>
      <c r="GV135" s="86">
        <f t="shared" si="157"/>
        <v>8.2849651616625855E-88</v>
      </c>
      <c r="GW135" s="86">
        <f t="shared" si="157"/>
        <v>9.6010802366236394E-82</v>
      </c>
      <c r="GX135" s="86">
        <f t="shared" si="157"/>
        <v>2.6676771644827081E-96</v>
      </c>
      <c r="GY135" s="86">
        <f t="shared" si="157"/>
        <v>4.8214927227481938E-69</v>
      </c>
      <c r="GZ135" s="86">
        <f t="shared" si="157"/>
        <v>1.1045025378426433E-94</v>
      </c>
      <c r="HA135" s="86">
        <f t="shared" si="157"/>
        <v>5.7481887258393039E-106</v>
      </c>
      <c r="HC135" s="86">
        <f t="shared" si="153"/>
        <v>3.0017308699174508E-37</v>
      </c>
      <c r="HD135" s="86">
        <f t="shared" si="153"/>
        <v>3.1806990017410739E-17</v>
      </c>
      <c r="HE135" s="86">
        <f t="shared" si="153"/>
        <v>6.2728793128260471E-43</v>
      </c>
      <c r="HF135" s="86">
        <f t="shared" si="153"/>
        <v>3.4493663565947213E-37</v>
      </c>
      <c r="HG135" s="86">
        <f t="shared" si="153"/>
        <v>1.1494936459990671E-41</v>
      </c>
      <c r="HH135" s="86">
        <f t="shared" si="153"/>
        <v>2.4992853910457163E-27</v>
      </c>
      <c r="HI135" s="86">
        <f t="shared" si="153"/>
        <v>7.060298893110294E-34</v>
      </c>
      <c r="HJ135" s="86">
        <f t="shared" si="153"/>
        <v>1.1555848806809779E-44</v>
      </c>
      <c r="HK135" s="86">
        <f t="shared" si="153"/>
        <v>2.0329950830674513E-42</v>
      </c>
      <c r="HL135" s="86">
        <f t="shared" si="161"/>
        <v>8.9048342408968951E-47</v>
      </c>
      <c r="HM135" s="86">
        <f t="shared" si="161"/>
        <v>8.1442556200917508E-47</v>
      </c>
      <c r="HN135" s="86">
        <f t="shared" si="161"/>
        <v>6.8980137501261469E-41</v>
      </c>
      <c r="HO135" s="86">
        <f t="shared" si="161"/>
        <v>6.2860629186738723E-34</v>
      </c>
      <c r="HP135" s="86">
        <f t="shared" si="161"/>
        <v>4.8862621115207272E-39</v>
      </c>
      <c r="HQ135" s="86">
        <f t="shared" si="161"/>
        <v>2.1982541587735616E-59</v>
      </c>
      <c r="HS135" s="86">
        <f t="shared" si="158"/>
        <v>0.35997370807306589</v>
      </c>
      <c r="HT135" s="86">
        <f t="shared" si="158"/>
        <v>0.23255953054217054</v>
      </c>
      <c r="HU135" s="86">
        <f t="shared" si="158"/>
        <v>0.25693375206675373</v>
      </c>
      <c r="HV135" s="86">
        <f t="shared" si="158"/>
        <v>0.32304656228362127</v>
      </c>
      <c r="HW135" s="86">
        <f t="shared" si="158"/>
        <v>0.42993894104162572</v>
      </c>
      <c r="HX135" s="86">
        <f t="shared" si="158"/>
        <v>0.37206068772457479</v>
      </c>
      <c r="HY135" s="86">
        <f t="shared" si="158"/>
        <v>0.35670406890827594</v>
      </c>
      <c r="HZ135" s="86">
        <f t="shared" si="158"/>
        <v>0.51402739604159231</v>
      </c>
      <c r="IA135" s="86">
        <f t="shared" si="158"/>
        <v>0.53346916944418243</v>
      </c>
      <c r="IB135" s="86">
        <f t="shared" si="158"/>
        <v>0.55907504432671906</v>
      </c>
      <c r="IC135" s="86">
        <f t="shared" si="158"/>
        <v>0.5577958976899573</v>
      </c>
      <c r="ID135" s="86">
        <f t="shared" si="158"/>
        <v>0.55988634938637138</v>
      </c>
      <c r="IE135" s="86">
        <f t="shared" si="158"/>
        <v>0.55845853624682884</v>
      </c>
      <c r="IF135" s="86">
        <f t="shared" si="158"/>
        <v>0.46104181964725544</v>
      </c>
      <c r="IG135" s="86">
        <f t="shared" si="158"/>
        <v>0.48900540433510498</v>
      </c>
      <c r="II135" s="86">
        <f t="shared" si="159"/>
        <v>1.5467488878019623E-23</v>
      </c>
      <c r="IJ135" s="86">
        <f t="shared" si="159"/>
        <v>1.3954412890000952E-27</v>
      </c>
      <c r="IK135" s="86">
        <f t="shared" si="159"/>
        <v>2.9813932711225527E-29</v>
      </c>
      <c r="IL135" s="86">
        <f t="shared" si="159"/>
        <v>1.8111519546197268E-28</v>
      </c>
      <c r="IM135" s="86">
        <f t="shared" si="159"/>
        <v>7.5613373236982323E-26</v>
      </c>
      <c r="IN135" s="86">
        <f t="shared" si="159"/>
        <v>3.2091944785225799E-25</v>
      </c>
      <c r="IO135" s="86">
        <f t="shared" si="159"/>
        <v>6.0613913214162363E-28</v>
      </c>
      <c r="IP135" s="86">
        <f t="shared" si="159"/>
        <v>7.5372467547292479E-25</v>
      </c>
      <c r="IQ135" s="86">
        <f t="shared" si="159"/>
        <v>2.4963453842056391E-24</v>
      </c>
      <c r="IR135" s="86">
        <f t="shared" si="159"/>
        <v>2.1999680861039198E-21</v>
      </c>
      <c r="IS135" s="86">
        <f t="shared" si="159"/>
        <v>1.9278044338217799E-21</v>
      </c>
      <c r="IT135" s="86">
        <f t="shared" si="159"/>
        <v>3.0979089809338175E-22</v>
      </c>
      <c r="IU135" s="86">
        <f t="shared" si="159"/>
        <v>4.1077505321388094E-22</v>
      </c>
      <c r="IV135" s="86">
        <f t="shared" si="159"/>
        <v>1.6420217471020168E-15</v>
      </c>
      <c r="IW135" s="86">
        <f t="shared" si="159"/>
        <v>3.6355442922044874E-10</v>
      </c>
      <c r="IY135" s="86">
        <f t="shared" si="160"/>
        <v>0.35997370807306589</v>
      </c>
      <c r="IZ135" s="86">
        <f t="shared" si="160"/>
        <v>0.23255953054217057</v>
      </c>
      <c r="JA135" s="86">
        <f t="shared" si="160"/>
        <v>0.25693375206675373</v>
      </c>
      <c r="JB135" s="86">
        <f t="shared" si="160"/>
        <v>0.32304656228362127</v>
      </c>
      <c r="JC135" s="86">
        <f t="shared" si="160"/>
        <v>0.42993894104162572</v>
      </c>
      <c r="JD135" s="86">
        <f t="shared" si="160"/>
        <v>0.37206068772457479</v>
      </c>
      <c r="JE135" s="86">
        <f t="shared" si="160"/>
        <v>0.35670406890827594</v>
      </c>
      <c r="JF135" s="86">
        <f t="shared" si="160"/>
        <v>0.51402739604159231</v>
      </c>
      <c r="JG135" s="86">
        <f t="shared" si="160"/>
        <v>0.53346916944418243</v>
      </c>
      <c r="JH135" s="86">
        <f t="shared" si="160"/>
        <v>0.55907504432671906</v>
      </c>
      <c r="JI135" s="86">
        <f t="shared" si="160"/>
        <v>0.5577958976899573</v>
      </c>
      <c r="JJ135" s="86">
        <f t="shared" si="160"/>
        <v>0.55988634938637138</v>
      </c>
      <c r="JK135" s="86">
        <f t="shared" si="160"/>
        <v>0.55845853624682884</v>
      </c>
      <c r="JL135" s="86">
        <f t="shared" si="160"/>
        <v>0.4610418196472571</v>
      </c>
      <c r="JM135" s="86">
        <f t="shared" si="160"/>
        <v>0.48900540469865938</v>
      </c>
    </row>
    <row r="136" spans="2:273" x14ac:dyDescent="0.25">
      <c r="B136" s="2">
        <v>109</v>
      </c>
      <c r="C136" s="37">
        <v>92.968000000000004</v>
      </c>
      <c r="D136" s="37">
        <v>90.813999999999993</v>
      </c>
      <c r="E136" s="37">
        <v>96.507999999999996</v>
      </c>
      <c r="F136" s="37">
        <v>103.39</v>
      </c>
      <c r="G136" s="37">
        <v>106.508</v>
      </c>
      <c r="H136" s="37">
        <v>108.84699999999999</v>
      </c>
      <c r="I136" s="37">
        <v>111.254</v>
      </c>
      <c r="J136" s="37">
        <v>111.559</v>
      </c>
      <c r="K136" s="37">
        <v>110.724</v>
      </c>
      <c r="L136" s="37">
        <v>106.828</v>
      </c>
      <c r="M136" s="37">
        <v>109.121</v>
      </c>
      <c r="N136" s="37">
        <v>112.63800000000001</v>
      </c>
      <c r="O136" s="37">
        <v>114</v>
      </c>
      <c r="P136" s="37">
        <v>147.29300000000001</v>
      </c>
      <c r="Q136" s="37">
        <v>183.62700000000001</v>
      </c>
      <c r="S136" s="4">
        <f t="shared" si="162"/>
        <v>92.66522548779885</v>
      </c>
      <c r="T136" s="4">
        <f t="shared" si="162"/>
        <v>91.627779261082097</v>
      </c>
      <c r="U136" s="4">
        <f t="shared" si="162"/>
        <v>95.8439491714837</v>
      </c>
      <c r="V136" s="4">
        <f t="shared" si="162"/>
        <v>102.35102560260373</v>
      </c>
      <c r="W136" s="4">
        <f t="shared" si="162"/>
        <v>104.92785972464446</v>
      </c>
      <c r="X136" s="4">
        <f t="shared" si="162"/>
        <v>108.06500688661816</v>
      </c>
      <c r="Y136" s="4">
        <f t="shared" si="162"/>
        <v>110.27743993122306</v>
      </c>
      <c r="Z136" s="4">
        <f t="shared" si="162"/>
        <v>110.36535399013431</v>
      </c>
      <c r="AA136" s="4">
        <f t="shared" si="162"/>
        <v>110.41714008801848</v>
      </c>
      <c r="AB136" s="4">
        <f t="shared" si="162"/>
        <v>108.47032748022414</v>
      </c>
      <c r="AC136" s="4">
        <f t="shared" si="162"/>
        <v>109.45394125603795</v>
      </c>
      <c r="AD136" s="4">
        <f t="shared" si="162"/>
        <v>111.08943251692992</v>
      </c>
      <c r="AE136" s="4">
        <f t="shared" si="162"/>
        <v>113.80756157634696</v>
      </c>
      <c r="AF136" s="4">
        <f t="shared" si="162"/>
        <v>148.60327448512277</v>
      </c>
      <c r="AG136" s="4">
        <f t="shared" si="162"/>
        <v>185.09847418612912</v>
      </c>
      <c r="AI136" s="4">
        <f t="shared" si="163"/>
        <v>0.30277451220115381</v>
      </c>
      <c r="AJ136" s="4">
        <f t="shared" si="163"/>
        <v>-0.81377926108210374</v>
      </c>
      <c r="AK136" s="4">
        <f t="shared" si="163"/>
        <v>0.66405082851629516</v>
      </c>
      <c r="AL136" s="4">
        <f t="shared" si="163"/>
        <v>1.0389743973962737</v>
      </c>
      <c r="AM136" s="4">
        <f t="shared" si="163"/>
        <v>1.5801402753555323</v>
      </c>
      <c r="AN136" s="4">
        <f t="shared" si="163"/>
        <v>0.78199311338183009</v>
      </c>
      <c r="AO136" s="4">
        <f t="shared" si="163"/>
        <v>0.97656006877694779</v>
      </c>
      <c r="AP136" s="4">
        <f t="shared" si="163"/>
        <v>1.193646009865688</v>
      </c>
      <c r="AQ136" s="4">
        <f t="shared" si="163"/>
        <v>0.30685991198151896</v>
      </c>
      <c r="AR136" s="4">
        <f t="shared" si="163"/>
        <v>-1.6423274802241394</v>
      </c>
      <c r="AS136" s="4">
        <f t="shared" si="163"/>
        <v>-0.33294125603795521</v>
      </c>
      <c r="AT136" s="4">
        <f t="shared" si="163"/>
        <v>1.5485674830700873</v>
      </c>
      <c r="AU136" s="4">
        <f t="shared" si="163"/>
        <v>0.19243842365304431</v>
      </c>
      <c r="AV136" s="4">
        <f t="shared" si="163"/>
        <v>-1.3102744851227612</v>
      </c>
      <c r="AW136" s="4">
        <f t="shared" si="163"/>
        <v>-1.4714741861291145</v>
      </c>
      <c r="AY136" s="2">
        <f t="shared" si="154"/>
        <v>91.796615091159524</v>
      </c>
      <c r="AZ136" s="2">
        <f t="shared" si="154"/>
        <v>88.861182822121989</v>
      </c>
      <c r="BA136" s="2">
        <f t="shared" si="154"/>
        <v>90.941089535377571</v>
      </c>
      <c r="BB136" s="2">
        <f t="shared" si="154"/>
        <v>93.381983508843831</v>
      </c>
      <c r="BC136" s="2">
        <f t="shared" si="154"/>
        <v>93.398250674705068</v>
      </c>
      <c r="BD136" s="2">
        <f t="shared" si="154"/>
        <v>95.225977266033325</v>
      </c>
      <c r="BE136" s="2">
        <f t="shared" si="154"/>
        <v>95.792942152941194</v>
      </c>
      <c r="BF136" s="2">
        <f t="shared" si="154"/>
        <v>93.932236322088741</v>
      </c>
      <c r="BG136" s="2">
        <f t="shared" si="154"/>
        <v>93.220971541729028</v>
      </c>
      <c r="BH136" s="2">
        <f t="shared" si="154"/>
        <v>93.757913791679826</v>
      </c>
      <c r="BI136" s="2">
        <f t="shared" si="154"/>
        <v>93.005941089467669</v>
      </c>
      <c r="BJ136" s="2">
        <f t="shared" si="154"/>
        <v>92.226138325253444</v>
      </c>
      <c r="BK136" s="2">
        <f t="shared" si="154"/>
        <v>92.767286244288456</v>
      </c>
      <c r="BL136" s="2">
        <f t="shared" si="154"/>
        <v>96.149851124071617</v>
      </c>
      <c r="BM136" s="2">
        <f t="shared" si="154"/>
        <v>100.04197201125423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115.01153123974177</v>
      </c>
      <c r="DL136" s="2">
        <f t="shared" si="164"/>
        <v>117.12216707317076</v>
      </c>
      <c r="DM136" s="2">
        <f t="shared" si="164"/>
        <v>121.82300829959513</v>
      </c>
      <c r="DN136" s="2">
        <f t="shared" si="164"/>
        <v>127.74252058029691</v>
      </c>
      <c r="DO136" s="2">
        <f t="shared" si="164"/>
        <v>125.95041536273115</v>
      </c>
      <c r="DP136" s="2">
        <f t="shared" si="164"/>
        <v>129.5368590655433</v>
      </c>
      <c r="DQ136" s="2">
        <f t="shared" si="164"/>
        <v>127.2468186344239</v>
      </c>
      <c r="DR136" s="2">
        <f t="shared" si="164"/>
        <v>128.48930905190903</v>
      </c>
      <c r="DS136" s="2">
        <f t="shared" si="164"/>
        <v>129.30034199914198</v>
      </c>
      <c r="DT136" s="2">
        <f t="shared" si="164"/>
        <v>128.78269322179321</v>
      </c>
      <c r="DU136" s="2">
        <f t="shared" si="164"/>
        <v>130.83677097020623</v>
      </c>
      <c r="DV136" s="2">
        <f t="shared" si="164"/>
        <v>126.55297619047619</v>
      </c>
      <c r="DW136" s="2">
        <f t="shared" si="164"/>
        <v>116.63635238095239</v>
      </c>
      <c r="DX136" s="2">
        <f t="shared" si="164"/>
        <v>120.50717491087346</v>
      </c>
      <c r="DY136" s="2">
        <f t="shared" si="164"/>
        <v>104.01218131868131</v>
      </c>
      <c r="EA136" s="2">
        <f t="shared" si="152"/>
        <v>91.747094806891738</v>
      </c>
      <c r="EB136" s="2">
        <f t="shared" si="152"/>
        <v>88.799275996730543</v>
      </c>
      <c r="EC136" s="2">
        <f t="shared" si="152"/>
        <v>90.873657080765682</v>
      </c>
      <c r="ED136" s="2">
        <f t="shared" si="152"/>
        <v>93.302316076294289</v>
      </c>
      <c r="EE136" s="2">
        <f t="shared" si="151"/>
        <v>93.322022444245974</v>
      </c>
      <c r="EF136" s="2">
        <f t="shared" si="151"/>
        <v>95.15469199943314</v>
      </c>
      <c r="EG136" s="2">
        <f t="shared" si="151"/>
        <v>95.723118157047338</v>
      </c>
      <c r="EH136" s="2">
        <f t="shared" si="151"/>
        <v>93.855503718382764</v>
      </c>
      <c r="EI136" s="2">
        <f t="shared" si="151"/>
        <v>93.131220824527873</v>
      </c>
      <c r="EJ136" s="2">
        <f t="shared" si="151"/>
        <v>93.662712927756644</v>
      </c>
      <c r="EK136" s="2">
        <f t="shared" si="151"/>
        <v>92.924987975951908</v>
      </c>
      <c r="EL136" s="2">
        <f t="shared" si="151"/>
        <v>92.139742084455577</v>
      </c>
      <c r="EM136" s="2">
        <f t="shared" si="135"/>
        <v>92.717115134562519</v>
      </c>
      <c r="EN136" s="2">
        <f t="shared" si="135"/>
        <v>96.095326077308513</v>
      </c>
      <c r="EO136" s="2">
        <f t="shared" si="135"/>
        <v>100.11537639325522</v>
      </c>
      <c r="EQ136" s="2">
        <f t="shared" si="165"/>
        <v>91.74833935182177</v>
      </c>
      <c r="ER136" s="2">
        <f t="shared" si="165"/>
        <v>88.90312491277038</v>
      </c>
      <c r="ES136" s="2">
        <f t="shared" si="165"/>
        <v>90.924566463662188</v>
      </c>
      <c r="ET136" s="2">
        <f t="shared" si="165"/>
        <v>93.43450580847724</v>
      </c>
      <c r="EU136" s="2">
        <f t="shared" si="165"/>
        <v>93.475165596166292</v>
      </c>
      <c r="EV136" s="2">
        <f t="shared" si="165"/>
        <v>95.164597132127</v>
      </c>
      <c r="EW136" s="2">
        <f t="shared" si="165"/>
        <v>95.709032120852783</v>
      </c>
      <c r="EX136" s="2">
        <f t="shared" si="165"/>
        <v>93.885448217689614</v>
      </c>
      <c r="EY136" s="2">
        <f t="shared" si="165"/>
        <v>93.2298597833733</v>
      </c>
      <c r="EZ136" s="2">
        <f t="shared" si="165"/>
        <v>93.814892404006656</v>
      </c>
      <c r="FA136" s="2">
        <f t="shared" si="165"/>
        <v>92.891088053753265</v>
      </c>
      <c r="FB136" s="2">
        <f t="shared" si="165"/>
        <v>92.252740071209956</v>
      </c>
      <c r="FC136" s="2">
        <f t="shared" si="165"/>
        <v>92.722430416828615</v>
      </c>
      <c r="FD136" s="2">
        <f t="shared" si="165"/>
        <v>96.047130246777343</v>
      </c>
      <c r="FE136" s="2">
        <f t="shared" si="165"/>
        <v>98.974900966683151</v>
      </c>
      <c r="FG136" s="2">
        <f t="shared" si="166"/>
        <v>0.99787553240552607</v>
      </c>
      <c r="FH136" s="2">
        <f t="shared" si="166"/>
        <v>0.99805351212912352</v>
      </c>
      <c r="FI136" s="2">
        <f t="shared" si="166"/>
        <v>0.9979269724980192</v>
      </c>
      <c r="FJ136" s="2">
        <f t="shared" si="166"/>
        <v>0.99795692321143492</v>
      </c>
      <c r="FK136" s="2">
        <f t="shared" si="166"/>
        <v>0.99804759069271065</v>
      </c>
      <c r="FL136" s="2">
        <f t="shared" si="166"/>
        <v>0.99794945925697542</v>
      </c>
      <c r="FM136" s="2">
        <f t="shared" si="166"/>
        <v>0.9977522695228358</v>
      </c>
      <c r="FN136" s="2">
        <f t="shared" si="166"/>
        <v>0.99786010932460789</v>
      </c>
      <c r="FO136" s="2">
        <f t="shared" si="166"/>
        <v>0.99778304803426754</v>
      </c>
      <c r="FP136" s="2">
        <f t="shared" si="166"/>
        <v>0.99777585532013857</v>
      </c>
      <c r="FQ136" s="2">
        <f t="shared" si="166"/>
        <v>0.99776350399187475</v>
      </c>
      <c r="FR136" s="2">
        <f t="shared" si="166"/>
        <v>0.99782497301634587</v>
      </c>
      <c r="FS136" s="2">
        <f t="shared" si="166"/>
        <v>0.99792479640231169</v>
      </c>
      <c r="FT136" s="2">
        <f t="shared" si="166"/>
        <v>0.99761356203416762</v>
      </c>
      <c r="FU136" s="2">
        <f t="shared" si="166"/>
        <v>0.99740403113916209</v>
      </c>
      <c r="FW136" s="2">
        <f t="shared" si="156"/>
        <v>7.693009725749192E-2</v>
      </c>
      <c r="FX136" s="2">
        <f t="shared" si="156"/>
        <v>6.5255004109870771E-2</v>
      </c>
      <c r="FY136" s="2">
        <f t="shared" si="156"/>
        <v>6.4302456257201823E-2</v>
      </c>
      <c r="FZ136" s="2">
        <f t="shared" si="156"/>
        <v>7.0379521770230685E-2</v>
      </c>
      <c r="GA136" s="2">
        <f t="shared" si="156"/>
        <v>8.1781341745344752E-2</v>
      </c>
      <c r="GB136" s="2">
        <f t="shared" si="156"/>
        <v>7.9073367501735256E-2</v>
      </c>
      <c r="GC136" s="2">
        <f t="shared" si="156"/>
        <v>7.3319875646415178E-2</v>
      </c>
      <c r="GD136" s="2">
        <f t="shared" si="156"/>
        <v>8.7496758338480515E-2</v>
      </c>
      <c r="GE136" s="2">
        <f t="shared" si="156"/>
        <v>9.6974998785932798E-2</v>
      </c>
      <c r="GF136" s="2">
        <f t="shared" si="156"/>
        <v>0.11229468661915309</v>
      </c>
      <c r="GG136" s="2">
        <f t="shared" si="156"/>
        <v>0.11316951671196424</v>
      </c>
      <c r="GH136" s="2">
        <f t="shared" si="156"/>
        <v>0.10218348445062377</v>
      </c>
      <c r="GI136" s="2">
        <f t="shared" si="156"/>
        <v>0.10043164436652068</v>
      </c>
      <c r="GJ136" s="2">
        <f t="shared" si="156"/>
        <v>7.7440643066862741E-2</v>
      </c>
      <c r="GK136" s="2">
        <f t="shared" si="156"/>
        <v>7.3232938034609729E-2</v>
      </c>
      <c r="GM136" s="86">
        <f t="shared" si="157"/>
        <v>1.9870136571811731E-82</v>
      </c>
      <c r="GN136" s="86">
        <f t="shared" si="157"/>
        <v>2.542951867145551E-55</v>
      </c>
      <c r="GO136" s="86">
        <f t="shared" si="157"/>
        <v>2.4059123654124136E-76</v>
      </c>
      <c r="GP136" s="86">
        <f t="shared" si="157"/>
        <v>3.8356601884912836E-108</v>
      </c>
      <c r="GQ136" s="86">
        <f t="shared" si="157"/>
        <v>1.8626057291008699E-97</v>
      </c>
      <c r="GR136" s="86">
        <f t="shared" si="157"/>
        <v>2.1610172293264053E-66</v>
      </c>
      <c r="GS136" s="86">
        <f t="shared" si="157"/>
        <v>7.3150249339847298E-77</v>
      </c>
      <c r="GT136" s="86">
        <f t="shared" si="157"/>
        <v>6.4705934947197744E-100</v>
      </c>
      <c r="GU136" s="86">
        <f t="shared" si="157"/>
        <v>3.3448492669325523E-92</v>
      </c>
      <c r="GV136" s="86">
        <f t="shared" si="157"/>
        <v>2.3685116441709246E-91</v>
      </c>
      <c r="GW136" s="86">
        <f t="shared" si="157"/>
        <v>5.2386400861335387E-85</v>
      </c>
      <c r="GX136" s="86">
        <f t="shared" si="157"/>
        <v>3.6510157228842031E-100</v>
      </c>
      <c r="GY136" s="86">
        <f t="shared" si="157"/>
        <v>8.9963789344042575E-72</v>
      </c>
      <c r="GZ136" s="86">
        <f t="shared" si="157"/>
        <v>1.6678687723555243E-98</v>
      </c>
      <c r="HA136" s="86">
        <f t="shared" si="157"/>
        <v>4.2877141032471752E-110</v>
      </c>
      <c r="HC136" s="86">
        <f t="shared" si="153"/>
        <v>6.7979349530839908E-40</v>
      </c>
      <c r="HD136" s="86">
        <f t="shared" si="153"/>
        <v>2.0880560039261538E-18</v>
      </c>
      <c r="HE136" s="86">
        <f t="shared" si="153"/>
        <v>5.1548934538223477E-46</v>
      </c>
      <c r="HF136" s="86">
        <f t="shared" si="153"/>
        <v>8.8947964858975934E-40</v>
      </c>
      <c r="HG136" s="86">
        <f t="shared" si="153"/>
        <v>1.7579548404617581E-44</v>
      </c>
      <c r="HH136" s="86">
        <f t="shared" si="153"/>
        <v>3.6389640080000565E-29</v>
      </c>
      <c r="HI136" s="86">
        <f t="shared" si="153"/>
        <v>3.3915663858166323E-36</v>
      </c>
      <c r="HJ136" s="86">
        <f t="shared" si="153"/>
        <v>1.2501222476590416E-47</v>
      </c>
      <c r="HK136" s="86">
        <f t="shared" si="153"/>
        <v>3.3902129420787593E-45</v>
      </c>
      <c r="HL136" s="86">
        <f t="shared" si="161"/>
        <v>8.4488933279314268E-50</v>
      </c>
      <c r="HM136" s="86">
        <f t="shared" si="161"/>
        <v>8.5793101907176544E-50</v>
      </c>
      <c r="HN136" s="86">
        <f t="shared" si="161"/>
        <v>1.7055261436163428E-43</v>
      </c>
      <c r="HO136" s="86">
        <f t="shared" si="161"/>
        <v>4.4933156646723864E-36</v>
      </c>
      <c r="HP136" s="86">
        <f t="shared" si="161"/>
        <v>1.4031771407593449E-41</v>
      </c>
      <c r="HQ136" s="86">
        <f t="shared" si="161"/>
        <v>4.3410424308593683E-63</v>
      </c>
      <c r="HS136" s="86">
        <f t="shared" si="158"/>
        <v>0.44602318083351</v>
      </c>
      <c r="HT136" s="86">
        <f t="shared" si="158"/>
        <v>0.31185534587989105</v>
      </c>
      <c r="HU136" s="86">
        <f t="shared" si="158"/>
        <v>0.3420991390680333</v>
      </c>
      <c r="HV136" s="86">
        <f t="shared" si="158"/>
        <v>0.41530952188004067</v>
      </c>
      <c r="HW136" s="86">
        <f t="shared" si="158"/>
        <v>0.51195097287617308</v>
      </c>
      <c r="HX136" s="86">
        <f t="shared" si="158"/>
        <v>0.46137507885115969</v>
      </c>
      <c r="HY136" s="86">
        <f t="shared" si="158"/>
        <v>0.44904221173071318</v>
      </c>
      <c r="HZ136" s="86">
        <f t="shared" si="158"/>
        <v>0.55813982865192879</v>
      </c>
      <c r="IA136" s="86">
        <f t="shared" si="158"/>
        <v>0.55997510425048047</v>
      </c>
      <c r="IB136" s="86">
        <f t="shared" si="158"/>
        <v>0.50962501475752287</v>
      </c>
      <c r="IC136" s="86">
        <f t="shared" si="158"/>
        <v>0.50229358281908609</v>
      </c>
      <c r="ID136" s="86">
        <f t="shared" si="158"/>
        <v>0.53292919686323548</v>
      </c>
      <c r="IE136" s="86">
        <f t="shared" si="158"/>
        <v>0.54066401517100005</v>
      </c>
      <c r="IF136" s="86">
        <f t="shared" si="158"/>
        <v>0.52057735102637914</v>
      </c>
      <c r="IG136" s="86">
        <f t="shared" si="158"/>
        <v>0.53566693451725522</v>
      </c>
      <c r="II136" s="86">
        <f t="shared" si="159"/>
        <v>5.3573619445364923E-22</v>
      </c>
      <c r="IJ136" s="86">
        <f t="shared" si="159"/>
        <v>7.0884111643447553E-26</v>
      </c>
      <c r="IK136" s="86">
        <f t="shared" si="159"/>
        <v>1.9015796515119271E-27</v>
      </c>
      <c r="IL136" s="86">
        <f t="shared" si="159"/>
        <v>1.1864113880794413E-26</v>
      </c>
      <c r="IM136" s="86">
        <f t="shared" si="159"/>
        <v>4.1981964666586386E-24</v>
      </c>
      <c r="IN136" s="86">
        <f t="shared" si="159"/>
        <v>1.5206943315869997E-23</v>
      </c>
      <c r="IO136" s="86">
        <f t="shared" si="159"/>
        <v>3.9170042337517036E-26</v>
      </c>
      <c r="IP136" s="86">
        <f t="shared" si="159"/>
        <v>3.9819367302221806E-23</v>
      </c>
      <c r="IQ136" s="86">
        <f t="shared" si="159"/>
        <v>1.453715088747209E-22</v>
      </c>
      <c r="IR136" s="86">
        <f t="shared" si="159"/>
        <v>9.8887079140527149E-20</v>
      </c>
      <c r="IS136" s="86">
        <f t="shared" si="159"/>
        <v>8.8944710358249219E-20</v>
      </c>
      <c r="IT136" s="86">
        <f t="shared" si="159"/>
        <v>1.3658055508769855E-20</v>
      </c>
      <c r="IU136" s="86">
        <f t="shared" si="159"/>
        <v>1.7169955481363657E-20</v>
      </c>
      <c r="IV136" s="86">
        <f t="shared" si="159"/>
        <v>1.5876052228466259E-14</v>
      </c>
      <c r="IW136" s="86">
        <f t="shared" si="159"/>
        <v>1.4538939428980558E-9</v>
      </c>
      <c r="IY136" s="86">
        <f t="shared" si="160"/>
        <v>0.44602318083351</v>
      </c>
      <c r="IZ136" s="86">
        <f t="shared" si="160"/>
        <v>0.31185534587989105</v>
      </c>
      <c r="JA136" s="86">
        <f t="shared" si="160"/>
        <v>0.3420991390680333</v>
      </c>
      <c r="JB136" s="86">
        <f t="shared" si="160"/>
        <v>0.41530952188004067</v>
      </c>
      <c r="JC136" s="86">
        <f t="shared" si="160"/>
        <v>0.51195097287617308</v>
      </c>
      <c r="JD136" s="86">
        <f t="shared" si="160"/>
        <v>0.46137507885115969</v>
      </c>
      <c r="JE136" s="86">
        <f t="shared" si="160"/>
        <v>0.44904221173071318</v>
      </c>
      <c r="JF136" s="86">
        <f t="shared" si="160"/>
        <v>0.55813982865192879</v>
      </c>
      <c r="JG136" s="86">
        <f t="shared" si="160"/>
        <v>0.55997510425048047</v>
      </c>
      <c r="JH136" s="86">
        <f t="shared" si="160"/>
        <v>0.50962501475752287</v>
      </c>
      <c r="JI136" s="86">
        <f t="shared" si="160"/>
        <v>0.50229358281908609</v>
      </c>
      <c r="JJ136" s="86">
        <f t="shared" si="160"/>
        <v>0.53292919686323548</v>
      </c>
      <c r="JK136" s="86">
        <f t="shared" si="160"/>
        <v>0.54066401517100005</v>
      </c>
      <c r="JL136" s="86">
        <f t="shared" si="160"/>
        <v>0.52057735102639502</v>
      </c>
      <c r="JM136" s="86">
        <f t="shared" si="160"/>
        <v>0.53566693597114912</v>
      </c>
    </row>
    <row r="137" spans="2:273" x14ac:dyDescent="0.25">
      <c r="B137" s="2">
        <v>110</v>
      </c>
      <c r="C137" s="37">
        <v>93.983999999999995</v>
      </c>
      <c r="D137" s="37">
        <v>93.355999999999995</v>
      </c>
      <c r="E137" s="37">
        <v>96.677999999999997</v>
      </c>
      <c r="F137" s="37">
        <v>104.729</v>
      </c>
      <c r="G137" s="37">
        <v>104.322</v>
      </c>
      <c r="H137" s="37">
        <v>106.864</v>
      </c>
      <c r="I137" s="37">
        <v>110.271</v>
      </c>
      <c r="J137" s="37">
        <v>107.407</v>
      </c>
      <c r="K137" s="37">
        <v>106.431</v>
      </c>
      <c r="L137" s="37">
        <v>104.03400000000001</v>
      </c>
      <c r="M137" s="37">
        <v>103.81</v>
      </c>
      <c r="N137" s="37">
        <v>105.53400000000001</v>
      </c>
      <c r="O137" s="37">
        <v>106.39700000000001</v>
      </c>
      <c r="P137" s="37">
        <v>142.81</v>
      </c>
      <c r="Q137" s="37">
        <v>176.76300000000001</v>
      </c>
      <c r="S137" s="4">
        <f t="shared" si="162"/>
        <v>92.544745635725675</v>
      </c>
      <c r="T137" s="4">
        <f t="shared" si="162"/>
        <v>91.886552461235979</v>
      </c>
      <c r="U137" s="4">
        <f t="shared" si="162"/>
        <v>96.302784938283608</v>
      </c>
      <c r="V137" s="4">
        <f t="shared" si="162"/>
        <v>102.76096683436772</v>
      </c>
      <c r="W137" s="4">
        <f t="shared" si="162"/>
        <v>104.1792626805516</v>
      </c>
      <c r="X137" s="4">
        <f t="shared" si="162"/>
        <v>108.13402647293694</v>
      </c>
      <c r="Y137" s="4">
        <f t="shared" si="162"/>
        <v>110.56536912852904</v>
      </c>
      <c r="Z137" s="4">
        <f t="shared" si="162"/>
        <v>107.48701513168504</v>
      </c>
      <c r="AA137" s="4">
        <f t="shared" si="162"/>
        <v>106.59267837713946</v>
      </c>
      <c r="AB137" s="4">
        <f t="shared" si="162"/>
        <v>103.22271566017281</v>
      </c>
      <c r="AC137" s="4">
        <f t="shared" si="162"/>
        <v>103.46566876373331</v>
      </c>
      <c r="AD137" s="4">
        <f t="shared" si="162"/>
        <v>105.3040001230648</v>
      </c>
      <c r="AE137" s="4">
        <f t="shared" si="162"/>
        <v>107.77601320816406</v>
      </c>
      <c r="AF137" s="4">
        <f t="shared" si="162"/>
        <v>143.79414418798066</v>
      </c>
      <c r="AG137" s="4">
        <f t="shared" si="162"/>
        <v>177.30567833874454</v>
      </c>
      <c r="AI137" s="4">
        <f t="shared" si="163"/>
        <v>1.4392543642743192</v>
      </c>
      <c r="AJ137" s="4">
        <f t="shared" si="163"/>
        <v>1.4694475387640153</v>
      </c>
      <c r="AK137" s="4">
        <f t="shared" si="163"/>
        <v>0.37521506171638919</v>
      </c>
      <c r="AL137" s="4">
        <f t="shared" si="163"/>
        <v>1.9680331656322778</v>
      </c>
      <c r="AM137" s="4">
        <f t="shared" si="163"/>
        <v>0.14273731944840051</v>
      </c>
      <c r="AN137" s="4">
        <f t="shared" si="163"/>
        <v>-1.2700264729369337</v>
      </c>
      <c r="AO137" s="4">
        <f t="shared" si="163"/>
        <v>-0.29436912852904129</v>
      </c>
      <c r="AP137" s="4">
        <f t="shared" si="163"/>
        <v>-8.0015131685044594E-2</v>
      </c>
      <c r="AQ137" s="4">
        <f t="shared" si="163"/>
        <v>-0.16167837713946653</v>
      </c>
      <c r="AR137" s="4">
        <f t="shared" si="163"/>
        <v>0.81128433982719628</v>
      </c>
      <c r="AS137" s="4">
        <f t="shared" si="163"/>
        <v>0.34433123626669726</v>
      </c>
      <c r="AT137" s="4">
        <f t="shared" si="163"/>
        <v>0.22999987693521007</v>
      </c>
      <c r="AU137" s="4">
        <f t="shared" si="163"/>
        <v>-1.3790132081640536</v>
      </c>
      <c r="AV137" s="4">
        <f t="shared" si="163"/>
        <v>-0.98414418798066094</v>
      </c>
      <c r="AW137" s="4">
        <f t="shared" si="163"/>
        <v>-0.54267833874453686</v>
      </c>
      <c r="AY137" s="2">
        <f t="shared" si="154"/>
        <v>91.643991231990185</v>
      </c>
      <c r="AZ137" s="2">
        <f t="shared" si="154"/>
        <v>88.692691330212142</v>
      </c>
      <c r="BA137" s="2">
        <f t="shared" si="154"/>
        <v>90.74953925087064</v>
      </c>
      <c r="BB137" s="2">
        <f t="shared" si="154"/>
        <v>93.183115719647361</v>
      </c>
      <c r="BC137" s="2">
        <f t="shared" si="154"/>
        <v>93.192974454532816</v>
      </c>
      <c r="BD137" s="2">
        <f t="shared" si="154"/>
        <v>95.037662504044761</v>
      </c>
      <c r="BE137" s="2">
        <f t="shared" si="154"/>
        <v>95.601285422896851</v>
      </c>
      <c r="BF137" s="2">
        <f t="shared" si="154"/>
        <v>93.722636128455932</v>
      </c>
      <c r="BG137" s="2">
        <f t="shared" si="154"/>
        <v>93.03287645710742</v>
      </c>
      <c r="BH137" s="2">
        <f t="shared" si="154"/>
        <v>93.544299669249611</v>
      </c>
      <c r="BI137" s="2">
        <f t="shared" si="154"/>
        <v>92.836335685333324</v>
      </c>
      <c r="BJ137" s="2">
        <f t="shared" si="154"/>
        <v>92.042702687775488</v>
      </c>
      <c r="BK137" s="2">
        <f t="shared" si="154"/>
        <v>92.588228737878254</v>
      </c>
      <c r="BL137" s="2">
        <f t="shared" si="154"/>
        <v>95.98302793598846</v>
      </c>
      <c r="BM137" s="2">
        <f t="shared" si="154"/>
        <v>99.890577429258585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115.08139074296969</v>
      </c>
      <c r="DL137" s="2">
        <f t="shared" si="164"/>
        <v>117.20876829268295</v>
      </c>
      <c r="DM137" s="2">
        <f t="shared" si="164"/>
        <v>121.97015870445344</v>
      </c>
      <c r="DN137" s="2">
        <f t="shared" si="164"/>
        <v>127.91098515519569</v>
      </c>
      <c r="DO137" s="2">
        <f t="shared" si="164"/>
        <v>126.06386913229018</v>
      </c>
      <c r="DP137" s="2">
        <f t="shared" si="164"/>
        <v>129.69856811467338</v>
      </c>
      <c r="DQ137" s="2">
        <f t="shared" si="164"/>
        <v>127.3983840682788</v>
      </c>
      <c r="DR137" s="2">
        <f t="shared" si="164"/>
        <v>128.6556515229515</v>
      </c>
      <c r="DS137" s="2">
        <f t="shared" si="164"/>
        <v>129.48998575718574</v>
      </c>
      <c r="DT137" s="2">
        <f t="shared" si="164"/>
        <v>128.96358176748174</v>
      </c>
      <c r="DU137" s="2">
        <f t="shared" si="164"/>
        <v>131.08269320091671</v>
      </c>
      <c r="DV137" s="2">
        <f t="shared" si="164"/>
        <v>126.75533725490195</v>
      </c>
      <c r="DW137" s="2">
        <f t="shared" si="164"/>
        <v>116.73754509803922</v>
      </c>
      <c r="DX137" s="2">
        <f t="shared" si="164"/>
        <v>120.63410071301249</v>
      </c>
      <c r="DY137" s="2">
        <f t="shared" si="164"/>
        <v>103.9177912087912</v>
      </c>
      <c r="EA137" s="2">
        <f t="shared" si="152"/>
        <v>91.598367521042888</v>
      </c>
      <c r="EB137" s="2">
        <f t="shared" si="152"/>
        <v>88.632637453455644</v>
      </c>
      <c r="EC137" s="2">
        <f t="shared" si="152"/>
        <v>90.686317585067428</v>
      </c>
      <c r="ED137" s="2">
        <f t="shared" si="152"/>
        <v>93.106720920375437</v>
      </c>
      <c r="EE137" s="2">
        <f t="shared" si="151"/>
        <v>93.119182456401461</v>
      </c>
      <c r="EF137" s="2">
        <f t="shared" si="151"/>
        <v>94.971738284940471</v>
      </c>
      <c r="EG137" s="2">
        <f t="shared" si="151"/>
        <v>95.537230870008017</v>
      </c>
      <c r="EH137" s="2">
        <f t="shared" si="151"/>
        <v>93.651133581042046</v>
      </c>
      <c r="EI137" s="2">
        <f t="shared" si="151"/>
        <v>92.947512176713303</v>
      </c>
      <c r="EJ137" s="2">
        <f t="shared" si="151"/>
        <v>93.451920152091247</v>
      </c>
      <c r="EK137" s="2">
        <f t="shared" si="151"/>
        <v>92.762696524628211</v>
      </c>
      <c r="EL137" s="2">
        <f t="shared" si="151"/>
        <v>91.959896954255001</v>
      </c>
      <c r="EM137" s="2">
        <f t="shared" si="135"/>
        <v>92.541739162645129</v>
      </c>
      <c r="EN137" s="2">
        <f t="shared" si="135"/>
        <v>95.933690737294199</v>
      </c>
      <c r="EO137" s="2">
        <f t="shared" si="135"/>
        <v>99.977842469276936</v>
      </c>
      <c r="EQ137" s="2">
        <f t="shared" si="165"/>
        <v>91.599752516724024</v>
      </c>
      <c r="ER137" s="2">
        <f t="shared" si="165"/>
        <v>88.763663119330047</v>
      </c>
      <c r="ES137" s="2">
        <f t="shared" si="165"/>
        <v>90.744328426425369</v>
      </c>
      <c r="ET137" s="2">
        <f t="shared" si="165"/>
        <v>93.257173572240575</v>
      </c>
      <c r="EU137" s="2">
        <f t="shared" si="165"/>
        <v>93.289128398605925</v>
      </c>
      <c r="EV137" s="2">
        <f t="shared" si="165"/>
        <v>94.983003459656302</v>
      </c>
      <c r="EW137" s="2">
        <f t="shared" si="165"/>
        <v>95.521293251011855</v>
      </c>
      <c r="EX137" s="2">
        <f t="shared" si="165"/>
        <v>93.684504433360132</v>
      </c>
      <c r="EY137" s="2">
        <f t="shared" si="165"/>
        <v>93.056346717681848</v>
      </c>
      <c r="EZ137" s="2">
        <f t="shared" si="165"/>
        <v>93.618837200890354</v>
      </c>
      <c r="FA137" s="2">
        <f t="shared" si="165"/>
        <v>92.725727600787351</v>
      </c>
      <c r="FB137" s="2">
        <f t="shared" si="165"/>
        <v>92.084014441876448</v>
      </c>
      <c r="FC137" s="2">
        <f t="shared" si="165"/>
        <v>92.548047659170408</v>
      </c>
      <c r="FD137" s="2">
        <f t="shared" si="165"/>
        <v>95.881087986712004</v>
      </c>
      <c r="FE137" s="2">
        <f t="shared" si="165"/>
        <v>98.766388905624751</v>
      </c>
      <c r="FG137" s="2">
        <f t="shared" si="166"/>
        <v>0.99806210027415021</v>
      </c>
      <c r="FH137" s="2">
        <f t="shared" si="166"/>
        <v>0.99822447786970536</v>
      </c>
      <c r="FI137" s="2">
        <f t="shared" si="166"/>
        <v>0.99810903152779218</v>
      </c>
      <c r="FJ137" s="2">
        <f t="shared" si="166"/>
        <v>0.9981363567986411</v>
      </c>
      <c r="FK137" s="2">
        <f t="shared" si="166"/>
        <v>0.99821907560236567</v>
      </c>
      <c r="FL137" s="2">
        <f t="shared" si="166"/>
        <v>0.99812954713869195</v>
      </c>
      <c r="FM137" s="2">
        <f t="shared" si="166"/>
        <v>0.9979496399290303</v>
      </c>
      <c r="FN137" s="2">
        <f t="shared" si="166"/>
        <v>0.99804802897787781</v>
      </c>
      <c r="FO137" s="2">
        <f t="shared" si="166"/>
        <v>0.99797772129557871</v>
      </c>
      <c r="FP137" s="2">
        <f t="shared" si="166"/>
        <v>0.99797115889820198</v>
      </c>
      <c r="FQ137" s="2">
        <f t="shared" si="166"/>
        <v>0.99795988993044393</v>
      </c>
      <c r="FR137" s="2">
        <f t="shared" si="166"/>
        <v>0.9980159721141425</v>
      </c>
      <c r="FS137" s="2">
        <f t="shared" si="166"/>
        <v>0.99810704618033497</v>
      </c>
      <c r="FT137" s="2">
        <f t="shared" si="166"/>
        <v>0.99782308559775801</v>
      </c>
      <c r="FU137" s="2">
        <f t="shared" si="166"/>
        <v>0.99763190734737917</v>
      </c>
      <c r="FW137" s="2">
        <f t="shared" si="156"/>
        <v>8.3730718429516807E-2</v>
      </c>
      <c r="FX137" s="2">
        <f t="shared" si="156"/>
        <v>7.1103046804383382E-2</v>
      </c>
      <c r="FY137" s="2">
        <f t="shared" si="156"/>
        <v>7.0071532522971644E-2</v>
      </c>
      <c r="FZ137" s="2">
        <f t="shared" si="156"/>
        <v>7.664915645847438E-2</v>
      </c>
      <c r="GA137" s="2">
        <f t="shared" si="156"/>
        <v>8.8969478539629193E-2</v>
      </c>
      <c r="GB137" s="2">
        <f t="shared" si="156"/>
        <v>8.6045792413626823E-2</v>
      </c>
      <c r="GC137" s="2">
        <f t="shared" si="156"/>
        <v>7.9828953387006615E-2</v>
      </c>
      <c r="GD137" s="2">
        <f t="shared" si="156"/>
        <v>9.5135201152623888E-2</v>
      </c>
      <c r="GE137" s="2">
        <f t="shared" si="156"/>
        <v>0.10534536336929008</v>
      </c>
      <c r="GF137" s="2">
        <f t="shared" si="156"/>
        <v>0.12180899809930586</v>
      </c>
      <c r="GG137" s="2">
        <f t="shared" si="156"/>
        <v>0.12274770017860283</v>
      </c>
      <c r="GH137" s="2">
        <f t="shared" si="156"/>
        <v>0.1109481824617673</v>
      </c>
      <c r="GI137" s="2">
        <f t="shared" si="156"/>
        <v>0.10906433333182602</v>
      </c>
      <c r="GJ137" s="2">
        <f t="shared" si="156"/>
        <v>8.4282275624472366E-2</v>
      </c>
      <c r="GK137" s="2">
        <f t="shared" si="156"/>
        <v>7.9734961849381988E-2</v>
      </c>
      <c r="GM137" s="86">
        <f t="shared" si="157"/>
        <v>9.642109559951595E-86</v>
      </c>
      <c r="GN137" s="86">
        <f t="shared" si="157"/>
        <v>1.5244989277624959E-57</v>
      </c>
      <c r="GO137" s="86">
        <f t="shared" si="157"/>
        <v>2.0428274511096159E-79</v>
      </c>
      <c r="GP137" s="86">
        <f t="shared" si="157"/>
        <v>1.6605507780429475E-112</v>
      </c>
      <c r="GQ137" s="86">
        <f t="shared" si="157"/>
        <v>2.5148834371610697E-101</v>
      </c>
      <c r="GR137" s="86">
        <f t="shared" si="157"/>
        <v>5.0409904266013747E-69</v>
      </c>
      <c r="GS137" s="86">
        <f t="shared" si="157"/>
        <v>6.04484805240605E-80</v>
      </c>
      <c r="GT137" s="86">
        <f t="shared" si="157"/>
        <v>6.8277660353404459E-104</v>
      </c>
      <c r="GU137" s="86">
        <f t="shared" si="157"/>
        <v>7.2326320158786287E-96</v>
      </c>
      <c r="GV137" s="86">
        <f t="shared" si="157"/>
        <v>5.7461259532561095E-95</v>
      </c>
      <c r="GW137" s="86">
        <f t="shared" si="157"/>
        <v>2.4609984048032784E-88</v>
      </c>
      <c r="GX137" s="86">
        <f t="shared" si="157"/>
        <v>4.1833097306174485E-104</v>
      </c>
      <c r="GY137" s="86">
        <f t="shared" si="157"/>
        <v>1.482377061877606E-74</v>
      </c>
      <c r="GZ137" s="86">
        <f t="shared" si="157"/>
        <v>2.1104848546757787E-102</v>
      </c>
      <c r="HA137" s="86">
        <f t="shared" si="157"/>
        <v>2.6603741464797005E-114</v>
      </c>
      <c r="HC137" s="86">
        <f t="shared" si="153"/>
        <v>1.2401961278319148E-42</v>
      </c>
      <c r="HD137" s="86">
        <f t="shared" si="153"/>
        <v>1.2445423005466338E-19</v>
      </c>
      <c r="HE137" s="86">
        <f t="shared" si="153"/>
        <v>3.2855240537011009E-49</v>
      </c>
      <c r="HF137" s="86">
        <f t="shared" si="153"/>
        <v>1.8637654660554428E-42</v>
      </c>
      <c r="HG137" s="86">
        <f t="shared" si="153"/>
        <v>2.1604240992008162E-47</v>
      </c>
      <c r="HH137" s="86">
        <f t="shared" si="153"/>
        <v>4.5884574117871419E-31</v>
      </c>
      <c r="HI137" s="86">
        <f t="shared" si="153"/>
        <v>1.3562295748373038E-38</v>
      </c>
      <c r="HJ137" s="86">
        <f t="shared" si="153"/>
        <v>1.0787312349354375E-50</v>
      </c>
      <c r="HK137" s="86">
        <f t="shared" si="153"/>
        <v>4.5862470190567322E-48</v>
      </c>
      <c r="HL137" s="86">
        <f t="shared" si="161"/>
        <v>6.4063342216834049E-53</v>
      </c>
      <c r="HM137" s="86">
        <f t="shared" si="161"/>
        <v>7.2715436862856152E-53</v>
      </c>
      <c r="HN137" s="86">
        <f t="shared" si="161"/>
        <v>3.4820126479110822E-46</v>
      </c>
      <c r="HO137" s="86">
        <f t="shared" si="161"/>
        <v>2.7444829312031149E-38</v>
      </c>
      <c r="HP137" s="86">
        <f t="shared" si="161"/>
        <v>3.3295301606672229E-44</v>
      </c>
      <c r="HQ137" s="86">
        <f t="shared" si="161"/>
        <v>6.5826996420850074E-67</v>
      </c>
      <c r="HS137" s="86">
        <f t="shared" si="158"/>
        <v>0.51887615979263568</v>
      </c>
      <c r="HT137" s="86">
        <f t="shared" si="158"/>
        <v>0.39956368732606906</v>
      </c>
      <c r="HU137" s="86">
        <f t="shared" si="158"/>
        <v>0.43247120901171576</v>
      </c>
      <c r="HV137" s="86">
        <f t="shared" si="158"/>
        <v>0.49985446978260378</v>
      </c>
      <c r="HW137" s="86">
        <f t="shared" si="158"/>
        <v>0.55744524769000037</v>
      </c>
      <c r="HX137" s="86">
        <f t="shared" si="158"/>
        <v>0.53205953579054199</v>
      </c>
      <c r="HY137" s="86">
        <f t="shared" si="158"/>
        <v>0.52526515777698979</v>
      </c>
      <c r="HZ137" s="86">
        <f t="shared" si="158"/>
        <v>0.5417729024200828</v>
      </c>
      <c r="IA137" s="86">
        <f t="shared" si="158"/>
        <v>0.51722346415684117</v>
      </c>
      <c r="IB137" s="86">
        <f t="shared" si="158"/>
        <v>0.39991269108528288</v>
      </c>
      <c r="IC137" s="86">
        <f t="shared" si="158"/>
        <v>0.38817871555798755</v>
      </c>
      <c r="ID137" s="86">
        <f t="shared" si="158"/>
        <v>0.44243598064509332</v>
      </c>
      <c r="IE137" s="86">
        <f t="shared" si="158"/>
        <v>0.45899767679008996</v>
      </c>
      <c r="IF137" s="86">
        <f t="shared" si="158"/>
        <v>0.542134750735208</v>
      </c>
      <c r="IG137" s="86">
        <f t="shared" si="158"/>
        <v>0.54860549366432998</v>
      </c>
      <c r="II137" s="86">
        <f t="shared" si="159"/>
        <v>1.6351863269345183E-20</v>
      </c>
      <c r="IJ137" s="86">
        <f t="shared" si="159"/>
        <v>3.1575647113177581E-24</v>
      </c>
      <c r="IK137" s="86">
        <f t="shared" si="159"/>
        <v>1.0562332445984941E-25</v>
      </c>
      <c r="IL137" s="86">
        <f t="shared" si="159"/>
        <v>6.7279471907077357E-25</v>
      </c>
      <c r="IM137" s="86">
        <f t="shared" si="159"/>
        <v>2.0114759811789224E-22</v>
      </c>
      <c r="IN137" s="86">
        <f t="shared" si="159"/>
        <v>6.2679786351797395E-22</v>
      </c>
      <c r="IO137" s="86">
        <f t="shared" si="159"/>
        <v>2.1870607117837923E-24</v>
      </c>
      <c r="IP137" s="86">
        <f t="shared" si="159"/>
        <v>1.8107280883227307E-21</v>
      </c>
      <c r="IQ137" s="86">
        <f t="shared" si="159"/>
        <v>7.2051746240281586E-21</v>
      </c>
      <c r="IR137" s="86">
        <f t="shared" si="159"/>
        <v>3.7793612564006503E-18</v>
      </c>
      <c r="IS137" s="86">
        <f t="shared" si="159"/>
        <v>3.4829850642883946E-18</v>
      </c>
      <c r="IT137" s="86">
        <f t="shared" si="159"/>
        <v>5.1630256444864889E-19</v>
      </c>
      <c r="IU137" s="86">
        <f t="shared" si="159"/>
        <v>6.1750852415640261E-19</v>
      </c>
      <c r="IV137" s="86">
        <f t="shared" si="159"/>
        <v>1.4165971029740832E-13</v>
      </c>
      <c r="IW137" s="86">
        <f t="shared" si="159"/>
        <v>5.547046038547915E-9</v>
      </c>
      <c r="IY137" s="86">
        <f t="shared" si="160"/>
        <v>0.51887615979263568</v>
      </c>
      <c r="IZ137" s="86">
        <f t="shared" si="160"/>
        <v>0.39956368732606906</v>
      </c>
      <c r="JA137" s="86">
        <f t="shared" si="160"/>
        <v>0.43247120901171576</v>
      </c>
      <c r="JB137" s="86">
        <f t="shared" si="160"/>
        <v>0.49985446978260378</v>
      </c>
      <c r="JC137" s="86">
        <f t="shared" si="160"/>
        <v>0.55744524769000037</v>
      </c>
      <c r="JD137" s="86">
        <f t="shared" si="160"/>
        <v>0.53205953579054199</v>
      </c>
      <c r="JE137" s="86">
        <f t="shared" si="160"/>
        <v>0.52526515777698979</v>
      </c>
      <c r="JF137" s="86">
        <f t="shared" si="160"/>
        <v>0.5417729024200828</v>
      </c>
      <c r="JG137" s="86">
        <f t="shared" si="160"/>
        <v>0.51722346415684117</v>
      </c>
      <c r="JH137" s="86">
        <f t="shared" si="160"/>
        <v>0.39991269108528288</v>
      </c>
      <c r="JI137" s="86">
        <f t="shared" si="160"/>
        <v>0.38817871555798755</v>
      </c>
      <c r="JJ137" s="86">
        <f t="shared" si="160"/>
        <v>0.44243598064509332</v>
      </c>
      <c r="JK137" s="86">
        <f t="shared" si="160"/>
        <v>0.45899767679008996</v>
      </c>
      <c r="JL137" s="86">
        <f t="shared" si="160"/>
        <v>0.54213475073534967</v>
      </c>
      <c r="JM137" s="86">
        <f t="shared" si="160"/>
        <v>0.54860549921137602</v>
      </c>
    </row>
    <row r="138" spans="2:273" x14ac:dyDescent="0.25">
      <c r="B138" s="2">
        <v>111</v>
      </c>
      <c r="C138" s="37">
        <v>92.412999999999997</v>
      </c>
      <c r="D138" s="37">
        <v>93.305000000000007</v>
      </c>
      <c r="E138" s="37">
        <v>96.034000000000006</v>
      </c>
      <c r="F138" s="37">
        <v>103.35599999999999</v>
      </c>
      <c r="G138" s="37">
        <v>103.39</v>
      </c>
      <c r="H138" s="37">
        <v>107.831</v>
      </c>
      <c r="I138" s="37">
        <v>109.542</v>
      </c>
      <c r="J138" s="37">
        <v>104.102</v>
      </c>
      <c r="K138" s="37">
        <v>100.069</v>
      </c>
      <c r="L138" s="37">
        <v>99.534000000000006</v>
      </c>
      <c r="M138" s="37">
        <v>96.344999999999999</v>
      </c>
      <c r="N138" s="37">
        <v>98.447999999999993</v>
      </c>
      <c r="O138" s="37">
        <v>101.879</v>
      </c>
      <c r="P138" s="37">
        <v>135.87899999999999</v>
      </c>
      <c r="Q138" s="37">
        <v>166.69499999999999</v>
      </c>
      <c r="S138" s="4">
        <f t="shared" si="162"/>
        <v>92.347102379386314</v>
      </c>
      <c r="T138" s="4">
        <f t="shared" si="162"/>
        <v>91.977757646333089</v>
      </c>
      <c r="U138" s="4">
        <f t="shared" si="162"/>
        <v>96.392533603999127</v>
      </c>
      <c r="V138" s="4">
        <f t="shared" si="162"/>
        <v>102.29119718394374</v>
      </c>
      <c r="W138" s="4">
        <f t="shared" si="162"/>
        <v>102.2586604032701</v>
      </c>
      <c r="X138" s="4">
        <f t="shared" si="162"/>
        <v>106.91974082623187</v>
      </c>
      <c r="Y138" s="4">
        <f t="shared" si="162"/>
        <v>109.34632590896049</v>
      </c>
      <c r="Z138" s="4">
        <f t="shared" si="162"/>
        <v>103.4901254819478</v>
      </c>
      <c r="AA138" s="4">
        <f t="shared" si="162"/>
        <v>101.92930575893914</v>
      </c>
      <c r="AB138" s="4">
        <f t="shared" si="162"/>
        <v>98.633782493788715</v>
      </c>
      <c r="AC138" s="4">
        <f t="shared" si="162"/>
        <v>98.368433949086963</v>
      </c>
      <c r="AD138" s="4">
        <f t="shared" si="162"/>
        <v>99.737935007206872</v>
      </c>
      <c r="AE138" s="4">
        <f t="shared" si="162"/>
        <v>101.7292706986654</v>
      </c>
      <c r="AF138" s="4">
        <f t="shared" si="162"/>
        <v>135.10212973770419</v>
      </c>
      <c r="AG138" s="4">
        <f t="shared" si="162"/>
        <v>164.4411228457088</v>
      </c>
      <c r="AI138" s="4">
        <f t="shared" si="163"/>
        <v>6.5897620613682761E-2</v>
      </c>
      <c r="AJ138" s="4">
        <f t="shared" si="163"/>
        <v>1.327242353666918</v>
      </c>
      <c r="AK138" s="4">
        <f t="shared" si="163"/>
        <v>-0.35853360399912049</v>
      </c>
      <c r="AL138" s="4">
        <f t="shared" si="163"/>
        <v>1.0648028160562575</v>
      </c>
      <c r="AM138" s="4">
        <f t="shared" si="163"/>
        <v>1.1313395967299016</v>
      </c>
      <c r="AN138" s="4">
        <f t="shared" si="163"/>
        <v>0.91125917376812993</v>
      </c>
      <c r="AO138" s="4">
        <f t="shared" si="163"/>
        <v>0.19567409103950695</v>
      </c>
      <c r="AP138" s="4">
        <f t="shared" si="163"/>
        <v>0.61187451805220405</v>
      </c>
      <c r="AQ138" s="4">
        <f t="shared" si="163"/>
        <v>-1.8603057589391341</v>
      </c>
      <c r="AR138" s="4">
        <f t="shared" si="163"/>
        <v>0.90021750621129115</v>
      </c>
      <c r="AS138" s="4">
        <f t="shared" si="163"/>
        <v>-2.0234339490869644</v>
      </c>
      <c r="AT138" s="4">
        <f t="shared" si="163"/>
        <v>-1.2899350072068785</v>
      </c>
      <c r="AU138" s="4">
        <f t="shared" si="163"/>
        <v>0.14972930133460238</v>
      </c>
      <c r="AV138" s="4">
        <f t="shared" si="163"/>
        <v>0.77687026229580169</v>
      </c>
      <c r="AW138" s="4">
        <f t="shared" si="163"/>
        <v>2.2538771542911888</v>
      </c>
      <c r="AY138" s="2">
        <f t="shared" si="154"/>
        <v>91.491676189696761</v>
      </c>
      <c r="AZ138" s="2">
        <f t="shared" si="154"/>
        <v>88.524939365073365</v>
      </c>
      <c r="BA138" s="2">
        <f t="shared" si="154"/>
        <v>90.558484732417128</v>
      </c>
      <c r="BB138" s="2">
        <f t="shared" si="154"/>
        <v>92.984985325419629</v>
      </c>
      <c r="BC138" s="2">
        <f t="shared" si="154"/>
        <v>92.988437035191481</v>
      </c>
      <c r="BD138" s="2">
        <f t="shared" si="154"/>
        <v>94.84980328924317</v>
      </c>
      <c r="BE138" s="2">
        <f t="shared" si="154"/>
        <v>95.410019049451677</v>
      </c>
      <c r="BF138" s="2">
        <f t="shared" si="154"/>
        <v>93.51355345076</v>
      </c>
      <c r="BG138" s="2">
        <f t="shared" si="154"/>
        <v>92.845511689258856</v>
      </c>
      <c r="BH138" s="2">
        <f t="shared" si="154"/>
        <v>93.331552237699768</v>
      </c>
      <c r="BI138" s="2">
        <f t="shared" si="154"/>
        <v>92.667150172769055</v>
      </c>
      <c r="BJ138" s="2">
        <f t="shared" si="154"/>
        <v>91.859992952543635</v>
      </c>
      <c r="BK138" s="2">
        <f t="shared" si="154"/>
        <v>92.409483294355724</v>
      </c>
      <c r="BL138" s="2">
        <f t="shared" si="154"/>
        <v>95.816451265178586</v>
      </c>
      <c r="BM138" s="2">
        <f t="shared" si="154"/>
        <v>99.73764866057769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115.15125024619762</v>
      </c>
      <c r="DL138" s="2">
        <f t="shared" si="164"/>
        <v>117.29536951219515</v>
      </c>
      <c r="DM138" s="2">
        <f t="shared" si="164"/>
        <v>122.11730910931173</v>
      </c>
      <c r="DN138" s="2">
        <f t="shared" si="164"/>
        <v>128.0794497300945</v>
      </c>
      <c r="DO138" s="2">
        <f t="shared" si="164"/>
        <v>126.17732290184921</v>
      </c>
      <c r="DP138" s="2">
        <f t="shared" si="164"/>
        <v>129.86027716380349</v>
      </c>
      <c r="DQ138" s="2">
        <f t="shared" si="164"/>
        <v>127.54994950213371</v>
      </c>
      <c r="DR138" s="2">
        <f t="shared" si="164"/>
        <v>128.82199399399397</v>
      </c>
      <c r="DS138" s="2">
        <f t="shared" si="164"/>
        <v>129.67962951522949</v>
      </c>
      <c r="DT138" s="2">
        <f t="shared" si="164"/>
        <v>129.1444703131703</v>
      </c>
      <c r="DU138" s="2">
        <f t="shared" si="164"/>
        <v>131.32861543162716</v>
      </c>
      <c r="DV138" s="2">
        <f t="shared" si="164"/>
        <v>126.95769831932772</v>
      </c>
      <c r="DW138" s="2">
        <f t="shared" si="164"/>
        <v>116.83873781512607</v>
      </c>
      <c r="DX138" s="2">
        <f t="shared" si="164"/>
        <v>120.76102651515153</v>
      </c>
      <c r="DY138" s="2">
        <f t="shared" si="164"/>
        <v>103.82340109890109</v>
      </c>
      <c r="EA138" s="2">
        <f t="shared" si="152"/>
        <v>91.449640235194025</v>
      </c>
      <c r="EB138" s="2">
        <f t="shared" si="152"/>
        <v>88.46599891018073</v>
      </c>
      <c r="EC138" s="2">
        <f t="shared" si="152"/>
        <v>90.498978089369174</v>
      </c>
      <c r="ED138" s="2">
        <f t="shared" si="152"/>
        <v>92.911125764456571</v>
      </c>
      <c r="EE138" s="2">
        <f t="shared" si="151"/>
        <v>92.916342468556962</v>
      </c>
      <c r="EF138" s="2">
        <f t="shared" si="151"/>
        <v>94.788784570447802</v>
      </c>
      <c r="EG138" s="2">
        <f t="shared" si="151"/>
        <v>95.351343582968681</v>
      </c>
      <c r="EH138" s="2">
        <f t="shared" si="151"/>
        <v>93.446763443701343</v>
      </c>
      <c r="EI138" s="2">
        <f t="shared" si="151"/>
        <v>92.763803528898734</v>
      </c>
      <c r="EJ138" s="2">
        <f t="shared" si="151"/>
        <v>93.241127376425851</v>
      </c>
      <c r="EK138" s="2">
        <f t="shared" si="151"/>
        <v>92.600405073304501</v>
      </c>
      <c r="EL138" s="2">
        <f t="shared" si="151"/>
        <v>91.780051824054425</v>
      </c>
      <c r="EM138" s="2">
        <f t="shared" si="135"/>
        <v>92.366363190727739</v>
      </c>
      <c r="EN138" s="2">
        <f t="shared" si="135"/>
        <v>95.772055397279885</v>
      </c>
      <c r="EO138" s="2">
        <f t="shared" si="135"/>
        <v>99.840308545298655</v>
      </c>
      <c r="EQ138" s="2">
        <f t="shared" si="165"/>
        <v>91.451165681626279</v>
      </c>
      <c r="ER138" s="2">
        <f t="shared" si="165"/>
        <v>88.624201325889715</v>
      </c>
      <c r="ES138" s="2">
        <f t="shared" si="165"/>
        <v>90.56409038918855</v>
      </c>
      <c r="ET138" s="2">
        <f t="shared" si="165"/>
        <v>93.079841336003895</v>
      </c>
      <c r="EU138" s="2">
        <f t="shared" si="165"/>
        <v>93.103091201045544</v>
      </c>
      <c r="EV138" s="2">
        <f t="shared" si="165"/>
        <v>94.801409787185605</v>
      </c>
      <c r="EW138" s="2">
        <f t="shared" si="165"/>
        <v>95.333554381170899</v>
      </c>
      <c r="EX138" s="2">
        <f t="shared" si="165"/>
        <v>93.48356064903065</v>
      </c>
      <c r="EY138" s="2">
        <f t="shared" si="165"/>
        <v>92.882833651990396</v>
      </c>
      <c r="EZ138" s="2">
        <f t="shared" si="165"/>
        <v>93.422781997774052</v>
      </c>
      <c r="FA138" s="2">
        <f t="shared" si="165"/>
        <v>92.560367147821438</v>
      </c>
      <c r="FB138" s="2">
        <f t="shared" si="165"/>
        <v>91.915288812542954</v>
      </c>
      <c r="FC138" s="2">
        <f t="shared" si="165"/>
        <v>92.3736649015122</v>
      </c>
      <c r="FD138" s="2">
        <f t="shared" si="165"/>
        <v>95.715045726646665</v>
      </c>
      <c r="FE138" s="2">
        <f t="shared" si="165"/>
        <v>98.557876844566337</v>
      </c>
      <c r="FG138" s="2">
        <f t="shared" si="166"/>
        <v>0.99823231302876292</v>
      </c>
      <c r="FH138" s="2">
        <f t="shared" si="166"/>
        <v>0.99838045155494282</v>
      </c>
      <c r="FI138" s="2">
        <f t="shared" si="166"/>
        <v>0.99827512926431683</v>
      </c>
      <c r="FJ138" s="2">
        <f t="shared" si="166"/>
        <v>0.99830005844257041</v>
      </c>
      <c r="FK138" s="2">
        <f t="shared" si="166"/>
        <v>0.99837552308643307</v>
      </c>
      <c r="FL138" s="2">
        <f t="shared" si="166"/>
        <v>0.99829384591786519</v>
      </c>
      <c r="FM138" s="2">
        <f t="shared" si="166"/>
        <v>0.9981297119730369</v>
      </c>
      <c r="FN138" s="2">
        <f t="shared" si="166"/>
        <v>0.99821947546054568</v>
      </c>
      <c r="FO138" s="2">
        <f t="shared" si="166"/>
        <v>0.99815533166365733</v>
      </c>
      <c r="FP138" s="2">
        <f t="shared" si="166"/>
        <v>0.99814934455217408</v>
      </c>
      <c r="FQ138" s="2">
        <f t="shared" si="166"/>
        <v>0.99813906345088299</v>
      </c>
      <c r="FR138" s="2">
        <f t="shared" si="166"/>
        <v>0.99819022912547606</v>
      </c>
      <c r="FS138" s="2">
        <f t="shared" si="166"/>
        <v>0.9982733180029173</v>
      </c>
      <c r="FT138" s="2">
        <f t="shared" si="166"/>
        <v>0.99801425010859846</v>
      </c>
      <c r="FU138" s="2">
        <f t="shared" si="166"/>
        <v>0.99783982372387336</v>
      </c>
      <c r="FW138" s="2">
        <f t="shared" si="156"/>
        <v>9.1073200607547922E-2</v>
      </c>
      <c r="FX138" s="2">
        <f t="shared" si="156"/>
        <v>7.7431766811337732E-2</v>
      </c>
      <c r="FY138" s="2">
        <f t="shared" si="156"/>
        <v>7.631598291429452E-2</v>
      </c>
      <c r="FZ138" s="2">
        <f t="shared" si="156"/>
        <v>8.3427187067795824E-2</v>
      </c>
      <c r="GA138" s="2">
        <f t="shared" si="156"/>
        <v>9.6722861554865674E-2</v>
      </c>
      <c r="GB138" s="2">
        <f t="shared" si="156"/>
        <v>9.3570555278406159E-2</v>
      </c>
      <c r="GC138" s="2">
        <f t="shared" si="156"/>
        <v>8.686171926611734E-2</v>
      </c>
      <c r="GD138" s="2">
        <f t="shared" si="156"/>
        <v>0.10336494146681227</v>
      </c>
      <c r="GE138" s="2">
        <f t="shared" si="156"/>
        <v>0.11434672753151023</v>
      </c>
      <c r="GF138" s="2">
        <f t="shared" si="156"/>
        <v>0.13200954588927771</v>
      </c>
      <c r="GG138" s="2">
        <f t="shared" si="156"/>
        <v>0.13301495042223593</v>
      </c>
      <c r="GH138" s="2">
        <f t="shared" si="156"/>
        <v>0.12036387832702237</v>
      </c>
      <c r="GI138" s="2">
        <f t="shared" si="156"/>
        <v>0.11834143581791794</v>
      </c>
      <c r="GJ138" s="2">
        <f t="shared" si="156"/>
        <v>9.1668285867937765E-2</v>
      </c>
      <c r="GK138" s="2">
        <f t="shared" si="156"/>
        <v>8.6760228008504289E-2</v>
      </c>
      <c r="GM138" s="86">
        <f t="shared" si="157"/>
        <v>4.0148280079592393E-89</v>
      </c>
      <c r="GN138" s="86">
        <f t="shared" si="157"/>
        <v>8.2424893291896144E-60</v>
      </c>
      <c r="GO138" s="86">
        <f t="shared" si="157"/>
        <v>1.5047899214194438E-82</v>
      </c>
      <c r="GP138" s="86">
        <f t="shared" si="157"/>
        <v>5.8768865867256396E-117</v>
      </c>
      <c r="GQ138" s="86">
        <f t="shared" si="157"/>
        <v>2.8472142972412372E-105</v>
      </c>
      <c r="GR138" s="86">
        <f t="shared" si="157"/>
        <v>1.0425760760882455E-71</v>
      </c>
      <c r="GS138" s="86">
        <f t="shared" si="157"/>
        <v>4.3330564018567303E-83</v>
      </c>
      <c r="GT138" s="86">
        <f t="shared" si="157"/>
        <v>6.009588072238015E-108</v>
      </c>
      <c r="GU138" s="86">
        <f t="shared" si="157"/>
        <v>1.3232160274277444E-99</v>
      </c>
      <c r="GV138" s="86">
        <f t="shared" si="157"/>
        <v>1.1829951565271662E-98</v>
      </c>
      <c r="GW138" s="86">
        <f t="shared" si="157"/>
        <v>9.9538715004065357E-92</v>
      </c>
      <c r="GX138" s="86">
        <f t="shared" si="157"/>
        <v>4.0127839644175047E-108</v>
      </c>
      <c r="GY138" s="86">
        <f t="shared" si="157"/>
        <v>2.1569899364851621E-77</v>
      </c>
      <c r="GZ138" s="86">
        <f t="shared" si="157"/>
        <v>2.2377998942028412E-106</v>
      </c>
      <c r="HA138" s="86">
        <f t="shared" si="157"/>
        <v>1.3730166833183043E-118</v>
      </c>
      <c r="HC138" s="86">
        <f t="shared" si="153"/>
        <v>1.8225461477582612E-45</v>
      </c>
      <c r="HD138" s="86">
        <f t="shared" si="153"/>
        <v>6.7343094482075241E-21</v>
      </c>
      <c r="HE138" s="86">
        <f t="shared" si="153"/>
        <v>1.6240047473452866E-52</v>
      </c>
      <c r="HF138" s="86">
        <f t="shared" si="153"/>
        <v>3.1730220331992247E-45</v>
      </c>
      <c r="HG138" s="86">
        <f t="shared" si="153"/>
        <v>2.1333943761683124E-50</v>
      </c>
      <c r="HH138" s="86">
        <f t="shared" si="153"/>
        <v>5.0101781204124997E-33</v>
      </c>
      <c r="HI138" s="86">
        <f t="shared" si="153"/>
        <v>4.5143067780136637E-41</v>
      </c>
      <c r="HJ138" s="86">
        <f t="shared" si="153"/>
        <v>7.4243135854770677E-54</v>
      </c>
      <c r="HK138" s="86">
        <f t="shared" si="153"/>
        <v>5.0326977647281734E-51</v>
      </c>
      <c r="HL138" s="86">
        <f t="shared" si="161"/>
        <v>3.8817661343743099E-56</v>
      </c>
      <c r="HM138" s="86">
        <f t="shared" si="161"/>
        <v>4.9584906989694278E-56</v>
      </c>
      <c r="HN138" s="86">
        <f t="shared" si="161"/>
        <v>5.8696875371475754E-49</v>
      </c>
      <c r="HO138" s="86">
        <f t="shared" si="161"/>
        <v>1.4323029684021214E-40</v>
      </c>
      <c r="HP138" s="86">
        <f t="shared" si="161"/>
        <v>6.5277205859385588E-47</v>
      </c>
      <c r="HQ138" s="86">
        <f t="shared" si="161"/>
        <v>7.6645176392903642E-71</v>
      </c>
      <c r="HS138" s="86">
        <f t="shared" si="158"/>
        <v>0.5580005227716337</v>
      </c>
      <c r="HT138" s="86">
        <f t="shared" si="158"/>
        <v>0.48333902747087543</v>
      </c>
      <c r="HU138" s="86">
        <f t="shared" si="158"/>
        <v>0.51166254997226912</v>
      </c>
      <c r="HV138" s="86">
        <f t="shared" si="158"/>
        <v>0.55306973388329894</v>
      </c>
      <c r="HW138" s="86">
        <f t="shared" si="158"/>
        <v>0.54409039084094013</v>
      </c>
      <c r="HX138" s="86">
        <f t="shared" si="158"/>
        <v>0.56028819174497058</v>
      </c>
      <c r="HY138" s="86">
        <f t="shared" si="158"/>
        <v>0.55998788570350377</v>
      </c>
      <c r="HZ138" s="86">
        <f t="shared" si="158"/>
        <v>0.46153531871802339</v>
      </c>
      <c r="IA138" s="86">
        <f t="shared" si="158"/>
        <v>0.41237532999670273</v>
      </c>
      <c r="IB138" s="86">
        <f t="shared" si="158"/>
        <v>0.26620222809991823</v>
      </c>
      <c r="IC138" s="86">
        <f t="shared" si="158"/>
        <v>0.25372187453110401</v>
      </c>
      <c r="ID138" s="86">
        <f t="shared" si="158"/>
        <v>0.31561060453888956</v>
      </c>
      <c r="IE138" s="86">
        <f t="shared" si="158"/>
        <v>0.33661367283684085</v>
      </c>
      <c r="IF138" s="86">
        <f t="shared" si="158"/>
        <v>0.51501780449479828</v>
      </c>
      <c r="IG138" s="86">
        <f t="shared" si="158"/>
        <v>0.52070263620701629</v>
      </c>
      <c r="II138" s="86">
        <f t="shared" si="159"/>
        <v>4.3984779356345543E-19</v>
      </c>
      <c r="IJ138" s="86">
        <f t="shared" si="159"/>
        <v>1.2335396158190531E-22</v>
      </c>
      <c r="IK138" s="86">
        <f t="shared" si="159"/>
        <v>5.1096020825551438E-24</v>
      </c>
      <c r="IL138" s="86">
        <f t="shared" si="159"/>
        <v>3.3031768276323405E-23</v>
      </c>
      <c r="IM138" s="86">
        <f t="shared" si="159"/>
        <v>8.317540699762158E-21</v>
      </c>
      <c r="IN138" s="86">
        <f t="shared" si="159"/>
        <v>2.2474513466113065E-20</v>
      </c>
      <c r="IO138" s="86">
        <f t="shared" si="159"/>
        <v>1.0551867642152855E-22</v>
      </c>
      <c r="IP138" s="86">
        <f t="shared" si="159"/>
        <v>7.088132225108132E-20</v>
      </c>
      <c r="IQ138" s="86">
        <f t="shared" si="159"/>
        <v>3.0398237374658328E-19</v>
      </c>
      <c r="IR138" s="86">
        <f t="shared" si="159"/>
        <v>1.2282977528089913E-16</v>
      </c>
      <c r="IS138" s="86">
        <f t="shared" si="159"/>
        <v>1.1577345160076104E-16</v>
      </c>
      <c r="IT138" s="86">
        <f t="shared" si="159"/>
        <v>1.67363777438188E-17</v>
      </c>
      <c r="IU138" s="86">
        <f t="shared" si="159"/>
        <v>1.9110431199822678E-17</v>
      </c>
      <c r="IV138" s="86">
        <f t="shared" si="159"/>
        <v>1.1666089233347473E-12</v>
      </c>
      <c r="IW138" s="86">
        <f t="shared" si="159"/>
        <v>2.0192466889208798E-8</v>
      </c>
      <c r="IY138" s="86">
        <f t="shared" si="160"/>
        <v>0.5580005227716337</v>
      </c>
      <c r="IZ138" s="86">
        <f t="shared" si="160"/>
        <v>0.48333902747087543</v>
      </c>
      <c r="JA138" s="86">
        <f t="shared" si="160"/>
        <v>0.51166254997226912</v>
      </c>
      <c r="JB138" s="86">
        <f t="shared" si="160"/>
        <v>0.55306973388329894</v>
      </c>
      <c r="JC138" s="86">
        <f t="shared" si="160"/>
        <v>0.54409039084094013</v>
      </c>
      <c r="JD138" s="86">
        <f t="shared" si="160"/>
        <v>0.56028819174497058</v>
      </c>
      <c r="JE138" s="86">
        <f t="shared" si="160"/>
        <v>0.55998788570350377</v>
      </c>
      <c r="JF138" s="86">
        <f t="shared" si="160"/>
        <v>0.46153531871802339</v>
      </c>
      <c r="JG138" s="86">
        <f t="shared" si="160"/>
        <v>0.41237532999670273</v>
      </c>
      <c r="JH138" s="86">
        <f t="shared" si="160"/>
        <v>0.26620222809991834</v>
      </c>
      <c r="JI138" s="86">
        <f t="shared" si="160"/>
        <v>0.25372187453110412</v>
      </c>
      <c r="JJ138" s="86">
        <f t="shared" si="160"/>
        <v>0.31561060453888956</v>
      </c>
      <c r="JK138" s="86">
        <f t="shared" si="160"/>
        <v>0.33661367283684085</v>
      </c>
      <c r="JL138" s="86">
        <f t="shared" si="160"/>
        <v>0.5150178044959649</v>
      </c>
      <c r="JM138" s="86">
        <f t="shared" si="160"/>
        <v>0.52070265639948321</v>
      </c>
    </row>
    <row r="139" spans="2:273" x14ac:dyDescent="0.25">
      <c r="B139" s="2">
        <v>112</v>
      </c>
      <c r="C139" s="37">
        <v>91.349000000000004</v>
      </c>
      <c r="D139" s="37">
        <v>90.203000000000003</v>
      </c>
      <c r="E139" s="37">
        <v>95.525000000000006</v>
      </c>
      <c r="F139" s="37">
        <v>101.288</v>
      </c>
      <c r="G139" s="37">
        <v>98.881</v>
      </c>
      <c r="H139" s="37">
        <v>104.64400000000001</v>
      </c>
      <c r="I139" s="37">
        <v>107.22</v>
      </c>
      <c r="J139" s="37">
        <v>101.508</v>
      </c>
      <c r="K139" s="37">
        <v>98.224000000000004</v>
      </c>
      <c r="L139" s="37">
        <v>95.328000000000003</v>
      </c>
      <c r="M139" s="37">
        <v>95.361999999999995</v>
      </c>
      <c r="N139" s="37">
        <v>96.414000000000001</v>
      </c>
      <c r="O139" s="37">
        <v>98.069000000000003</v>
      </c>
      <c r="P139" s="37">
        <v>126.89700000000001</v>
      </c>
      <c r="Q139" s="37">
        <v>151.203</v>
      </c>
      <c r="S139" s="4">
        <f t="shared" si="162"/>
        <v>92.071087057965997</v>
      </c>
      <c r="T139" s="4">
        <f t="shared" si="162"/>
        <v>91.796825241583733</v>
      </c>
      <c r="U139" s="4">
        <f t="shared" si="162"/>
        <v>95.948000960827315</v>
      </c>
      <c r="V139" s="4">
        <f t="shared" si="162"/>
        <v>100.84648515692535</v>
      </c>
      <c r="W139" s="4">
        <f t="shared" si="162"/>
        <v>99.576526667729922</v>
      </c>
      <c r="X139" s="4">
        <f t="shared" si="162"/>
        <v>104.52003325590356</v>
      </c>
      <c r="Y139" s="4">
        <f t="shared" si="162"/>
        <v>106.67747637422742</v>
      </c>
      <c r="Z139" s="4">
        <f t="shared" si="162"/>
        <v>99.457941145372956</v>
      </c>
      <c r="AA139" s="4">
        <f t="shared" si="162"/>
        <v>97.740825868839849</v>
      </c>
      <c r="AB139" s="4">
        <f t="shared" si="162"/>
        <v>95.507522292469886</v>
      </c>
      <c r="AC139" s="4">
        <f t="shared" si="162"/>
        <v>95.004027759110912</v>
      </c>
      <c r="AD139" s="4">
        <f t="shared" si="162"/>
        <v>95.580617393215036</v>
      </c>
      <c r="AE139" s="4">
        <f t="shared" si="162"/>
        <v>97.028485364393873</v>
      </c>
      <c r="AF139" s="4">
        <f t="shared" si="162"/>
        <v>124.43315833124049</v>
      </c>
      <c r="AG139" s="4">
        <f t="shared" si="162"/>
        <v>148.81455528546277</v>
      </c>
      <c r="AI139" s="4">
        <f t="shared" si="163"/>
        <v>-0.72208705796599304</v>
      </c>
      <c r="AJ139" s="4">
        <f t="shared" si="163"/>
        <v>-1.5938252415837297</v>
      </c>
      <c r="AK139" s="4">
        <f t="shared" si="163"/>
        <v>-0.42300096082730931</v>
      </c>
      <c r="AL139" s="4">
        <f t="shared" si="163"/>
        <v>0.44151484307464273</v>
      </c>
      <c r="AM139" s="4">
        <f t="shared" si="163"/>
        <v>-0.69552666772992211</v>
      </c>
      <c r="AN139" s="4">
        <f t="shared" si="163"/>
        <v>0.12396674409644959</v>
      </c>
      <c r="AO139" s="4">
        <f t="shared" si="163"/>
        <v>0.54252362577257429</v>
      </c>
      <c r="AP139" s="4">
        <f t="shared" si="163"/>
        <v>2.0500588546270393</v>
      </c>
      <c r="AQ139" s="4">
        <f t="shared" si="163"/>
        <v>0.48317413116015473</v>
      </c>
      <c r="AR139" s="4">
        <f t="shared" si="163"/>
        <v>-0.17952229246988338</v>
      </c>
      <c r="AS139" s="4">
        <f t="shared" si="163"/>
        <v>0.35797224088908308</v>
      </c>
      <c r="AT139" s="4">
        <f t="shared" si="163"/>
        <v>0.83338260678496567</v>
      </c>
      <c r="AU139" s="4">
        <f t="shared" si="163"/>
        <v>1.0405146356061294</v>
      </c>
      <c r="AV139" s="4">
        <f t="shared" si="163"/>
        <v>2.4638416687595139</v>
      </c>
      <c r="AW139" s="4">
        <f t="shared" si="163"/>
        <v>2.3884447145372292</v>
      </c>
      <c r="AY139" s="2">
        <f t="shared" si="154"/>
        <v>91.339646792985121</v>
      </c>
      <c r="AZ139" s="2">
        <f t="shared" si="154"/>
        <v>88.357945235186435</v>
      </c>
      <c r="BA139" s="2">
        <f t="shared" si="154"/>
        <v>90.367909826762386</v>
      </c>
      <c r="BB139" s="2">
        <f t="shared" si="154"/>
        <v>92.787594510077923</v>
      </c>
      <c r="BC139" s="2">
        <f t="shared" si="154"/>
        <v>92.784643657391371</v>
      </c>
      <c r="BD139" s="2">
        <f t="shared" si="154"/>
        <v>94.662369789763261</v>
      </c>
      <c r="BE139" s="2">
        <f t="shared" si="154"/>
        <v>95.219107851243166</v>
      </c>
      <c r="BF139" s="2">
        <f t="shared" si="154"/>
        <v>93.304962545841263</v>
      </c>
      <c r="BG139" s="2">
        <f t="shared" si="154"/>
        <v>92.658864153576431</v>
      </c>
      <c r="BH139" s="2">
        <f t="shared" si="154"/>
        <v>93.119673377256873</v>
      </c>
      <c r="BI139" s="2">
        <f t="shared" si="154"/>
        <v>92.498339216847981</v>
      </c>
      <c r="BJ139" s="2">
        <f t="shared" si="154"/>
        <v>91.678002539044712</v>
      </c>
      <c r="BK139" s="2">
        <f t="shared" si="154"/>
        <v>92.231030795475732</v>
      </c>
      <c r="BL139" s="2">
        <f t="shared" si="154"/>
        <v>95.650087305918646</v>
      </c>
      <c r="BM139" s="2">
        <f t="shared" si="154"/>
        <v>99.583026170333483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115.22110974942554</v>
      </c>
      <c r="DL139" s="2">
        <f t="shared" si="164"/>
        <v>117.38197073170734</v>
      </c>
      <c r="DM139" s="2">
        <f t="shared" si="164"/>
        <v>122.26445951417003</v>
      </c>
      <c r="DN139" s="2">
        <f t="shared" si="164"/>
        <v>128.24791430499326</v>
      </c>
      <c r="DO139" s="2">
        <f t="shared" si="164"/>
        <v>126.29077667140825</v>
      </c>
      <c r="DP139" s="2">
        <f t="shared" si="164"/>
        <v>130.0219862129336</v>
      </c>
      <c r="DQ139" s="2">
        <f t="shared" si="164"/>
        <v>127.70151493598863</v>
      </c>
      <c r="DR139" s="2">
        <f t="shared" si="164"/>
        <v>128.98833646503644</v>
      </c>
      <c r="DS139" s="2">
        <f t="shared" si="164"/>
        <v>129.86927327327325</v>
      </c>
      <c r="DT139" s="2">
        <f t="shared" si="164"/>
        <v>129.32535885885883</v>
      </c>
      <c r="DU139" s="2">
        <f t="shared" si="164"/>
        <v>131.57453766233763</v>
      </c>
      <c r="DV139" s="2">
        <f t="shared" si="164"/>
        <v>127.16005938375349</v>
      </c>
      <c r="DW139" s="2">
        <f t="shared" si="164"/>
        <v>116.9399305322129</v>
      </c>
      <c r="DX139" s="2">
        <f t="shared" si="164"/>
        <v>120.88795231729057</v>
      </c>
      <c r="DY139" s="2">
        <f t="shared" si="164"/>
        <v>103.72901098901097</v>
      </c>
      <c r="EA139" s="2">
        <f t="shared" si="152"/>
        <v>91.300912949345175</v>
      </c>
      <c r="EB139" s="2">
        <f t="shared" si="152"/>
        <v>88.29936036690583</v>
      </c>
      <c r="EC139" s="2">
        <f t="shared" si="152"/>
        <v>90.311638593670921</v>
      </c>
      <c r="ED139" s="2">
        <f t="shared" si="152"/>
        <v>92.715530608537705</v>
      </c>
      <c r="EE139" s="2">
        <f t="shared" si="151"/>
        <v>92.713502480712449</v>
      </c>
      <c r="EF139" s="2">
        <f t="shared" si="151"/>
        <v>94.605830855955148</v>
      </c>
      <c r="EG139" s="2">
        <f t="shared" si="151"/>
        <v>95.165456295929346</v>
      </c>
      <c r="EH139" s="2">
        <f t="shared" si="151"/>
        <v>93.24239330636064</v>
      </c>
      <c r="EI139" s="2">
        <f t="shared" si="151"/>
        <v>92.580094881084165</v>
      </c>
      <c r="EJ139" s="2">
        <f t="shared" si="151"/>
        <v>93.03033460076044</v>
      </c>
      <c r="EK139" s="2">
        <f t="shared" si="151"/>
        <v>92.438113621980804</v>
      </c>
      <c r="EL139" s="2">
        <f t="shared" si="151"/>
        <v>91.600206693853835</v>
      </c>
      <c r="EM139" s="2">
        <f t="shared" si="135"/>
        <v>92.190987218810363</v>
      </c>
      <c r="EN139" s="2">
        <f t="shared" si="135"/>
        <v>95.610420057265571</v>
      </c>
      <c r="EO139" s="2">
        <f t="shared" si="135"/>
        <v>99.702774621320373</v>
      </c>
      <c r="EQ139" s="2">
        <f t="shared" si="165"/>
        <v>91.302578846528533</v>
      </c>
      <c r="ER139" s="2">
        <f t="shared" si="165"/>
        <v>88.484739532449382</v>
      </c>
      <c r="ES139" s="2">
        <f t="shared" si="165"/>
        <v>90.383852351951731</v>
      </c>
      <c r="ET139" s="2">
        <f t="shared" si="165"/>
        <v>92.902509099767229</v>
      </c>
      <c r="EU139" s="2">
        <f t="shared" si="165"/>
        <v>92.917054003485163</v>
      </c>
      <c r="EV139" s="2">
        <f t="shared" si="165"/>
        <v>94.619816114714908</v>
      </c>
      <c r="EW139" s="2">
        <f t="shared" si="165"/>
        <v>95.145815511329971</v>
      </c>
      <c r="EX139" s="2">
        <f t="shared" si="165"/>
        <v>93.282616864701168</v>
      </c>
      <c r="EY139" s="2">
        <f t="shared" si="165"/>
        <v>92.709320586298929</v>
      </c>
      <c r="EZ139" s="2">
        <f t="shared" si="165"/>
        <v>93.22672679465775</v>
      </c>
      <c r="FA139" s="2">
        <f t="shared" si="165"/>
        <v>92.395006694855539</v>
      </c>
      <c r="FB139" s="2">
        <f t="shared" si="165"/>
        <v>91.746563183209446</v>
      </c>
      <c r="FC139" s="2">
        <f t="shared" si="165"/>
        <v>92.199282143853992</v>
      </c>
      <c r="FD139" s="2">
        <f t="shared" si="165"/>
        <v>95.549003466581325</v>
      </c>
      <c r="FE139" s="2">
        <f t="shared" si="165"/>
        <v>98.349364783507937</v>
      </c>
      <c r="FG139" s="2">
        <f t="shared" si="166"/>
        <v>0.99838759953323997</v>
      </c>
      <c r="FH139" s="2">
        <f t="shared" si="166"/>
        <v>0.99852274375022931</v>
      </c>
      <c r="FI139" s="2">
        <f t="shared" si="166"/>
        <v>0.99842666040693195</v>
      </c>
      <c r="FJ139" s="2">
        <f t="shared" si="166"/>
        <v>0.99844940294057893</v>
      </c>
      <c r="FK139" s="2">
        <f t="shared" si="166"/>
        <v>0.9985182476502561</v>
      </c>
      <c r="FL139" s="2">
        <f t="shared" si="166"/>
        <v>0.99844373535226183</v>
      </c>
      <c r="FM139" s="2">
        <f t="shared" si="166"/>
        <v>0.99829399629806725</v>
      </c>
      <c r="FN139" s="2">
        <f t="shared" si="166"/>
        <v>0.99837588787573217</v>
      </c>
      <c r="FO139" s="2">
        <f t="shared" si="166"/>
        <v>0.99831736937308435</v>
      </c>
      <c r="FP139" s="2">
        <f t="shared" si="166"/>
        <v>0.99831190728667074</v>
      </c>
      <c r="FQ139" s="2">
        <f t="shared" si="166"/>
        <v>0.99830252774793438</v>
      </c>
      <c r="FR139" s="2">
        <f t="shared" si="166"/>
        <v>0.99834920647295877</v>
      </c>
      <c r="FS139" s="2">
        <f t="shared" si="166"/>
        <v>0.99842500801511069</v>
      </c>
      <c r="FT139" s="2">
        <f t="shared" si="166"/>
        <v>0.99818865808904345</v>
      </c>
      <c r="FU139" s="2">
        <f t="shared" si="166"/>
        <v>0.99802952128823141</v>
      </c>
      <c r="FW139" s="2">
        <f t="shared" si="156"/>
        <v>9.8989995392368343E-2</v>
      </c>
      <c r="FX139" s="2">
        <f t="shared" si="156"/>
        <v>8.4272686813222641E-2</v>
      </c>
      <c r="FY139" s="2">
        <f t="shared" si="156"/>
        <v>8.3067201733348459E-2</v>
      </c>
      <c r="FZ139" s="2">
        <f t="shared" si="156"/>
        <v>9.0745688205645617E-2</v>
      </c>
      <c r="GA139" s="2">
        <f t="shared" si="156"/>
        <v>0.10507399530846728</v>
      </c>
      <c r="GB139" s="2">
        <f t="shared" si="156"/>
        <v>0.10168015420229382</v>
      </c>
      <c r="GC139" s="2">
        <f t="shared" si="156"/>
        <v>9.4450461641301192E-2</v>
      </c>
      <c r="GD139" s="2">
        <f t="shared" si="156"/>
        <v>0.11221831159279111</v>
      </c>
      <c r="GE139" s="2">
        <f t="shared" si="156"/>
        <v>0.12401061267507354</v>
      </c>
      <c r="GF139" s="2">
        <f t="shared" si="156"/>
        <v>0.14292528617964045</v>
      </c>
      <c r="GG139" s="2">
        <f t="shared" si="156"/>
        <v>0.14400003434167916</v>
      </c>
      <c r="GH139" s="2">
        <f t="shared" si="156"/>
        <v>0.13046138665888013</v>
      </c>
      <c r="GI139" s="2">
        <f t="shared" si="156"/>
        <v>0.12829402395796227</v>
      </c>
      <c r="GJ139" s="2">
        <f t="shared" si="156"/>
        <v>9.963113984147863E-2</v>
      </c>
      <c r="GK139" s="2">
        <f t="shared" si="156"/>
        <v>9.434101960153965E-2</v>
      </c>
      <c r="GM139" s="86">
        <f t="shared" si="157"/>
        <v>1.4344287801160969E-92</v>
      </c>
      <c r="GN139" s="86">
        <f t="shared" si="157"/>
        <v>4.0190681006703977E-62</v>
      </c>
      <c r="GO139" s="86">
        <f t="shared" si="157"/>
        <v>9.6162519449885424E-86</v>
      </c>
      <c r="GP139" s="86">
        <f t="shared" si="157"/>
        <v>1.700274497051268E-121</v>
      </c>
      <c r="GQ139" s="86">
        <f t="shared" si="157"/>
        <v>2.7028476583120843E-109</v>
      </c>
      <c r="GR139" s="86">
        <f t="shared" si="157"/>
        <v>1.9117345045425673E-74</v>
      </c>
      <c r="GS139" s="86">
        <f t="shared" si="157"/>
        <v>2.6942394492945768E-86</v>
      </c>
      <c r="GT139" s="86">
        <f t="shared" si="157"/>
        <v>4.4120055112529514E-112</v>
      </c>
      <c r="GU139" s="86">
        <f t="shared" si="157"/>
        <v>2.0482049878949384E-103</v>
      </c>
      <c r="GV139" s="86">
        <f t="shared" si="157"/>
        <v>2.0667730848757355E-102</v>
      </c>
      <c r="GW139" s="86">
        <f t="shared" si="157"/>
        <v>3.4662080735645255E-95</v>
      </c>
      <c r="GX139" s="86">
        <f t="shared" si="157"/>
        <v>3.2224404050430972E-112</v>
      </c>
      <c r="GY139" s="86">
        <f t="shared" si="157"/>
        <v>2.771597408127629E-80</v>
      </c>
      <c r="GZ139" s="86">
        <f t="shared" si="157"/>
        <v>1.9882578982862889E-110</v>
      </c>
      <c r="HA139" s="86">
        <f t="shared" si="157"/>
        <v>5.8941274978366149E-123</v>
      </c>
      <c r="HC139" s="86">
        <f t="shared" si="153"/>
        <v>2.157302517705761E-48</v>
      </c>
      <c r="HD139" s="86">
        <f t="shared" si="153"/>
        <v>3.3079806512787694E-22</v>
      </c>
      <c r="HE139" s="86">
        <f t="shared" si="153"/>
        <v>6.2249551366145255E-56</v>
      </c>
      <c r="HF139" s="86">
        <f t="shared" si="153"/>
        <v>4.3888667826661111E-48</v>
      </c>
      <c r="HG139" s="86">
        <f t="shared" si="153"/>
        <v>1.6926898310631817E-53</v>
      </c>
      <c r="HH139" s="86">
        <f t="shared" si="153"/>
        <v>4.7370742240908746E-35</v>
      </c>
      <c r="HI139" s="86">
        <f t="shared" si="153"/>
        <v>1.2506792478819734E-43</v>
      </c>
      <c r="HJ139" s="86">
        <f t="shared" si="153"/>
        <v>4.0752685301052337E-57</v>
      </c>
      <c r="HK139" s="86">
        <f t="shared" si="153"/>
        <v>4.4795321927112063E-54</v>
      </c>
      <c r="HL139" s="86">
        <f t="shared" si="161"/>
        <v>1.8794708625690492E-59</v>
      </c>
      <c r="HM139" s="86">
        <f t="shared" si="161"/>
        <v>2.7201852451984958E-59</v>
      </c>
      <c r="HN139" s="86">
        <f t="shared" si="161"/>
        <v>8.1693866772158168E-52</v>
      </c>
      <c r="HO139" s="86">
        <f t="shared" si="161"/>
        <v>6.3865664153591821E-43</v>
      </c>
      <c r="HP139" s="86">
        <f t="shared" si="161"/>
        <v>1.0573628566282202E-49</v>
      </c>
      <c r="HQ139" s="86">
        <f t="shared" si="161"/>
        <v>6.8519663865936114E-75</v>
      </c>
      <c r="HS139" s="86">
        <f t="shared" si="158"/>
        <v>0.54599161226973125</v>
      </c>
      <c r="HT139" s="86">
        <f t="shared" si="158"/>
        <v>0.54360027989508342</v>
      </c>
      <c r="HU139" s="86">
        <f t="shared" si="158"/>
        <v>0.55672644189262122</v>
      </c>
      <c r="HV139" s="86">
        <f t="shared" si="158"/>
        <v>0.55178956026046511</v>
      </c>
      <c r="HW139" s="86">
        <f t="shared" si="158"/>
        <v>0.46750234858180056</v>
      </c>
      <c r="HX139" s="86">
        <f t="shared" si="158"/>
        <v>0.5291415897064965</v>
      </c>
      <c r="HY139" s="86">
        <f t="shared" si="158"/>
        <v>0.53362075151900246</v>
      </c>
      <c r="HZ139" s="86">
        <f t="shared" si="158"/>
        <v>0.33993526694768306</v>
      </c>
      <c r="IA139" s="86">
        <f t="shared" si="158"/>
        <v>0.27957622007523408</v>
      </c>
      <c r="IB139" s="86">
        <f t="shared" si="158"/>
        <v>0.1487296905166568</v>
      </c>
      <c r="IC139" s="86">
        <f t="shared" si="158"/>
        <v>0.13881098216953072</v>
      </c>
      <c r="ID139" s="86">
        <f t="shared" si="158"/>
        <v>0.19132270070880744</v>
      </c>
      <c r="IE139" s="86">
        <f t="shared" si="158"/>
        <v>0.21086629992367842</v>
      </c>
      <c r="IF139" s="86">
        <f t="shared" si="158"/>
        <v>0.44209729863649144</v>
      </c>
      <c r="IG139" s="86">
        <f t="shared" si="158"/>
        <v>0.45451194402423012</v>
      </c>
      <c r="II139" s="86">
        <f t="shared" si="159"/>
        <v>1.0427764519695306E-17</v>
      </c>
      <c r="IJ139" s="86">
        <f t="shared" si="159"/>
        <v>4.2265389990668354E-21</v>
      </c>
      <c r="IK139" s="86">
        <f t="shared" si="159"/>
        <v>2.1529328453705557E-22</v>
      </c>
      <c r="IL139" s="86">
        <f t="shared" si="159"/>
        <v>1.4041731808561611E-21</v>
      </c>
      <c r="IM139" s="86">
        <f t="shared" si="159"/>
        <v>2.9685552802779328E-19</v>
      </c>
      <c r="IN139" s="86">
        <f t="shared" si="159"/>
        <v>7.0108315343271391E-19</v>
      </c>
      <c r="IO139" s="86">
        <f t="shared" si="159"/>
        <v>4.3994525724997854E-21</v>
      </c>
      <c r="IP139" s="86">
        <f t="shared" si="159"/>
        <v>2.3887696084660898E-18</v>
      </c>
      <c r="IQ139" s="86">
        <f t="shared" si="159"/>
        <v>1.0917940774178423E-17</v>
      </c>
      <c r="IR139" s="86">
        <f t="shared" si="159"/>
        <v>3.3950408641058095E-15</v>
      </c>
      <c r="IS139" s="86">
        <f t="shared" si="159"/>
        <v>3.2669523797958554E-15</v>
      </c>
      <c r="IT139" s="86">
        <f t="shared" si="159"/>
        <v>4.6527217302927308E-16</v>
      </c>
      <c r="IU139" s="86">
        <f t="shared" si="159"/>
        <v>5.0897540726538012E-16</v>
      </c>
      <c r="IV139" s="86">
        <f t="shared" si="159"/>
        <v>8.8678003422149178E-12</v>
      </c>
      <c r="IW139" s="86">
        <f t="shared" si="159"/>
        <v>7.0137709179054975E-8</v>
      </c>
      <c r="IY139" s="86">
        <f t="shared" si="160"/>
        <v>0.54599161226973125</v>
      </c>
      <c r="IZ139" s="86">
        <f t="shared" si="160"/>
        <v>0.54360027989508342</v>
      </c>
      <c r="JA139" s="86">
        <f t="shared" si="160"/>
        <v>0.55672644189262122</v>
      </c>
      <c r="JB139" s="86">
        <f t="shared" si="160"/>
        <v>0.55178956026046511</v>
      </c>
      <c r="JC139" s="86">
        <f t="shared" si="160"/>
        <v>0.46750234858180056</v>
      </c>
      <c r="JD139" s="86">
        <f t="shared" si="160"/>
        <v>0.5291415897064965</v>
      </c>
      <c r="JE139" s="86">
        <f t="shared" si="160"/>
        <v>0.53362075151900246</v>
      </c>
      <c r="JF139" s="86">
        <f t="shared" si="160"/>
        <v>0.33993526694768306</v>
      </c>
      <c r="JG139" s="86">
        <f t="shared" si="160"/>
        <v>0.27957622007523408</v>
      </c>
      <c r="JH139" s="86">
        <f t="shared" si="160"/>
        <v>0.14872969051666018</v>
      </c>
      <c r="JI139" s="86">
        <f t="shared" si="160"/>
        <v>0.138810982169534</v>
      </c>
      <c r="JJ139" s="86">
        <f t="shared" si="160"/>
        <v>0.19132270070880791</v>
      </c>
      <c r="JK139" s="86">
        <f t="shared" si="160"/>
        <v>0.21086629992367892</v>
      </c>
      <c r="JL139" s="86">
        <f t="shared" si="160"/>
        <v>0.44209729864535924</v>
      </c>
      <c r="JM139" s="86">
        <f t="shared" si="160"/>
        <v>0.45451201416193932</v>
      </c>
    </row>
    <row r="140" spans="2:273" x14ac:dyDescent="0.25">
      <c r="B140" s="2">
        <v>113</v>
      </c>
      <c r="C140" s="37">
        <v>90.762</v>
      </c>
      <c r="D140" s="37">
        <v>91.728999999999999</v>
      </c>
      <c r="E140" s="37">
        <v>95.983000000000004</v>
      </c>
      <c r="F140" s="37">
        <v>96.457999999999998</v>
      </c>
      <c r="G140" s="37">
        <v>95.355999999999995</v>
      </c>
      <c r="H140" s="37">
        <v>101.30500000000001</v>
      </c>
      <c r="I140" s="37">
        <v>101.729</v>
      </c>
      <c r="J140" s="37">
        <v>95.186000000000007</v>
      </c>
      <c r="K140" s="37">
        <v>94.879000000000005</v>
      </c>
      <c r="L140" s="37">
        <v>93.085999999999999</v>
      </c>
      <c r="M140" s="37">
        <v>92.069000000000003</v>
      </c>
      <c r="N140" s="37">
        <v>93.138000000000005</v>
      </c>
      <c r="O140" s="37">
        <v>95.19</v>
      </c>
      <c r="P140" s="37">
        <v>114.05200000000001</v>
      </c>
      <c r="Q140" s="37">
        <v>135.864</v>
      </c>
      <c r="S140" s="4">
        <f t="shared" si="162"/>
        <v>91.742234416676013</v>
      </c>
      <c r="T140" s="4">
        <f t="shared" si="162"/>
        <v>91.290912485484242</v>
      </c>
      <c r="U140" s="4">
        <f t="shared" si="162"/>
        <v>94.943648732167063</v>
      </c>
      <c r="V140" s="4">
        <f t="shared" si="162"/>
        <v>98.690857915793387</v>
      </c>
      <c r="W140" s="4">
        <f t="shared" si="162"/>
        <v>96.831261265488067</v>
      </c>
      <c r="X140" s="4">
        <f t="shared" si="162"/>
        <v>101.48679699130831</v>
      </c>
      <c r="Y140" s="4">
        <f t="shared" si="162"/>
        <v>103.19026812344866</v>
      </c>
      <c r="Z140" s="4">
        <f t="shared" si="162"/>
        <v>96.283156807695065</v>
      </c>
      <c r="AA140" s="4">
        <f t="shared" si="162"/>
        <v>94.816132191381371</v>
      </c>
      <c r="AB140" s="4">
        <f t="shared" si="162"/>
        <v>93.784114745662649</v>
      </c>
      <c r="AC140" s="4">
        <f t="shared" si="162"/>
        <v>93.223582299936524</v>
      </c>
      <c r="AD140" s="4">
        <f t="shared" si="162"/>
        <v>93.092817770863832</v>
      </c>
      <c r="AE140" s="4">
        <f t="shared" si="162"/>
        <v>94.103532083413327</v>
      </c>
      <c r="AF140" s="4">
        <f t="shared" si="162"/>
        <v>114.11475028893102</v>
      </c>
      <c r="AG140" s="4">
        <f t="shared" si="162"/>
        <v>133.27556653228012</v>
      </c>
      <c r="AI140" s="4">
        <f t="shared" si="163"/>
        <v>-0.98023441667601219</v>
      </c>
      <c r="AJ140" s="4">
        <f t="shared" si="163"/>
        <v>0.43808751451575745</v>
      </c>
      <c r="AK140" s="4">
        <f t="shared" si="163"/>
        <v>1.0393512678329415</v>
      </c>
      <c r="AL140" s="4">
        <f t="shared" si="163"/>
        <v>-2.2328579157933888</v>
      </c>
      <c r="AM140" s="4">
        <f t="shared" si="163"/>
        <v>-1.4752612654880721</v>
      </c>
      <c r="AN140" s="4">
        <f t="shared" si="163"/>
        <v>-0.18179699130830329</v>
      </c>
      <c r="AO140" s="4">
        <f t="shared" si="163"/>
        <v>-1.4612681234486615</v>
      </c>
      <c r="AP140" s="4">
        <f t="shared" si="163"/>
        <v>-1.0971568076950575</v>
      </c>
      <c r="AQ140" s="4">
        <f t="shared" si="163"/>
        <v>6.2867808618634058E-2</v>
      </c>
      <c r="AR140" s="4">
        <f t="shared" si="163"/>
        <v>-0.69811474566265019</v>
      </c>
      <c r="AS140" s="4">
        <f t="shared" si="163"/>
        <v>-1.1545822999365214</v>
      </c>
      <c r="AT140" s="4">
        <f t="shared" si="163"/>
        <v>4.5182229136173646E-2</v>
      </c>
      <c r="AU140" s="4">
        <f t="shared" si="163"/>
        <v>1.0864679165866704</v>
      </c>
      <c r="AV140" s="4">
        <f t="shared" si="163"/>
        <v>-6.2750288931013642E-2</v>
      </c>
      <c r="AW140" s="4">
        <f t="shared" si="163"/>
        <v>2.5884334677198808</v>
      </c>
      <c r="AY140" s="2">
        <f t="shared" si="154"/>
        <v>91.18788163303924</v>
      </c>
      <c r="AZ140" s="2">
        <f t="shared" si="154"/>
        <v>88.191732818878833</v>
      </c>
      <c r="BA140" s="2">
        <f t="shared" si="154"/>
        <v>90.177801367854443</v>
      </c>
      <c r="BB140" s="2">
        <f t="shared" si="154"/>
        <v>92.59095015963436</v>
      </c>
      <c r="BC140" s="2">
        <f t="shared" si="154"/>
        <v>92.581603898167984</v>
      </c>
      <c r="BD140" s="2">
        <f t="shared" si="154"/>
        <v>94.475334731285855</v>
      </c>
      <c r="BE140" s="2">
        <f t="shared" si="154"/>
        <v>95.028518670627463</v>
      </c>
      <c r="BF140" s="2">
        <f t="shared" si="154"/>
        <v>93.096840463897806</v>
      </c>
      <c r="BG140" s="2">
        <f t="shared" si="154"/>
        <v>92.472924523533209</v>
      </c>
      <c r="BH140" s="2">
        <f t="shared" si="154"/>
        <v>92.908668607460072</v>
      </c>
      <c r="BI140" s="2">
        <f t="shared" si="154"/>
        <v>92.329859938815943</v>
      </c>
      <c r="BJ140" s="2">
        <f t="shared" si="154"/>
        <v>91.496728313893527</v>
      </c>
      <c r="BK140" s="2">
        <f t="shared" si="154"/>
        <v>92.052853721806727</v>
      </c>
      <c r="BL140" s="2">
        <f t="shared" si="154"/>
        <v>95.483903380685177</v>
      </c>
      <c r="BM140" s="2">
        <f t="shared" si="154"/>
        <v>99.426541254511619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115.29096925265347</v>
      </c>
      <c r="DL140" s="2">
        <f t="shared" si="164"/>
        <v>117.46857195121954</v>
      </c>
      <c r="DM140" s="2">
        <f t="shared" si="164"/>
        <v>122.41160991902834</v>
      </c>
      <c r="DN140" s="2">
        <f t="shared" si="164"/>
        <v>128.41637887989205</v>
      </c>
      <c r="DO140" s="2">
        <f t="shared" si="164"/>
        <v>126.40423044096728</v>
      </c>
      <c r="DP140" s="2">
        <f t="shared" si="164"/>
        <v>130.18369526206368</v>
      </c>
      <c r="DQ140" s="2">
        <f t="shared" si="164"/>
        <v>127.85308036984352</v>
      </c>
      <c r="DR140" s="2">
        <f t="shared" si="164"/>
        <v>129.15467893607891</v>
      </c>
      <c r="DS140" s="2">
        <f t="shared" si="164"/>
        <v>130.05891703131701</v>
      </c>
      <c r="DT140" s="2">
        <f t="shared" si="164"/>
        <v>129.50624740454737</v>
      </c>
      <c r="DU140" s="2">
        <f t="shared" si="164"/>
        <v>131.82045989304811</v>
      </c>
      <c r="DV140" s="2">
        <f t="shared" si="164"/>
        <v>127.36242044817926</v>
      </c>
      <c r="DW140" s="2">
        <f t="shared" si="164"/>
        <v>117.04112324929973</v>
      </c>
      <c r="DX140" s="2">
        <f t="shared" si="164"/>
        <v>121.0148781194296</v>
      </c>
      <c r="DY140" s="2">
        <f t="shared" si="164"/>
        <v>103.63462087912087</v>
      </c>
      <c r="EA140" s="2">
        <f t="shared" si="152"/>
        <v>91.152185663496311</v>
      </c>
      <c r="EB140" s="2">
        <f t="shared" si="152"/>
        <v>88.132721823630916</v>
      </c>
      <c r="EC140" s="2">
        <f t="shared" si="152"/>
        <v>90.124299097972667</v>
      </c>
      <c r="ED140" s="2">
        <f t="shared" si="152"/>
        <v>92.519935452618853</v>
      </c>
      <c r="EE140" s="2">
        <f t="shared" si="151"/>
        <v>92.510662492867937</v>
      </c>
      <c r="EF140" s="2">
        <f t="shared" si="151"/>
        <v>94.422877141462493</v>
      </c>
      <c r="EG140" s="2">
        <f t="shared" si="151"/>
        <v>94.979569008890024</v>
      </c>
      <c r="EH140" s="2">
        <f t="shared" si="151"/>
        <v>93.038023169019922</v>
      </c>
      <c r="EI140" s="2">
        <f t="shared" si="151"/>
        <v>92.39638623326961</v>
      </c>
      <c r="EJ140" s="2">
        <f t="shared" si="151"/>
        <v>92.819541825095044</v>
      </c>
      <c r="EK140" s="2">
        <f t="shared" si="151"/>
        <v>92.275822170657108</v>
      </c>
      <c r="EL140" s="2">
        <f t="shared" si="151"/>
        <v>91.420361563653259</v>
      </c>
      <c r="EM140" s="2">
        <f t="shared" si="135"/>
        <v>92.015611246892973</v>
      </c>
      <c r="EN140" s="2">
        <f t="shared" si="135"/>
        <v>95.448784717251243</v>
      </c>
      <c r="EO140" s="2">
        <f t="shared" si="135"/>
        <v>99.565240697342091</v>
      </c>
      <c r="EQ140" s="2">
        <f t="shared" si="165"/>
        <v>91.153992011430788</v>
      </c>
      <c r="ER140" s="2">
        <f t="shared" si="165"/>
        <v>88.345277739009049</v>
      </c>
      <c r="ES140" s="2">
        <f t="shared" si="165"/>
        <v>90.203614314714912</v>
      </c>
      <c r="ET140" s="2">
        <f t="shared" si="165"/>
        <v>92.725176863530564</v>
      </c>
      <c r="EU140" s="2">
        <f t="shared" si="165"/>
        <v>92.731016805924781</v>
      </c>
      <c r="EV140" s="2">
        <f t="shared" si="165"/>
        <v>94.438222442244211</v>
      </c>
      <c r="EW140" s="2">
        <f t="shared" si="165"/>
        <v>94.958076641489015</v>
      </c>
      <c r="EX140" s="2">
        <f t="shared" si="165"/>
        <v>93.081673080371687</v>
      </c>
      <c r="EY140" s="2">
        <f t="shared" si="165"/>
        <v>92.535807520607477</v>
      </c>
      <c r="EZ140" s="2">
        <f t="shared" si="165"/>
        <v>93.030671591541449</v>
      </c>
      <c r="FA140" s="2">
        <f t="shared" si="165"/>
        <v>92.22964624188964</v>
      </c>
      <c r="FB140" s="2">
        <f t="shared" si="165"/>
        <v>91.577837553875952</v>
      </c>
      <c r="FC140" s="2">
        <f t="shared" si="165"/>
        <v>92.024899386195784</v>
      </c>
      <c r="FD140" s="2">
        <f t="shared" si="165"/>
        <v>95.382961206516001</v>
      </c>
      <c r="FE140" s="2">
        <f t="shared" si="165"/>
        <v>98.140852722449523</v>
      </c>
      <c r="FG140" s="2">
        <f t="shared" si="166"/>
        <v>0.99852926463817115</v>
      </c>
      <c r="FH140" s="2">
        <f t="shared" si="166"/>
        <v>0.99865255114288132</v>
      </c>
      <c r="FI140" s="2">
        <f t="shared" si="166"/>
        <v>0.99856489856624064</v>
      </c>
      <c r="FJ140" s="2">
        <f t="shared" si="166"/>
        <v>0.99858564570586861</v>
      </c>
      <c r="FK140" s="2">
        <f t="shared" si="166"/>
        <v>0.99864844958315546</v>
      </c>
      <c r="FL140" s="2">
        <f t="shared" si="166"/>
        <v>0.99858047539057726</v>
      </c>
      <c r="FM140" s="2">
        <f t="shared" si="166"/>
        <v>0.99844387254182199</v>
      </c>
      <c r="FN140" s="2">
        <f t="shared" si="166"/>
        <v>0.99851858043716812</v>
      </c>
      <c r="FO140" s="2">
        <f t="shared" si="166"/>
        <v>0.99846519539680112</v>
      </c>
      <c r="FP140" s="2">
        <f t="shared" si="166"/>
        <v>0.99846021243701422</v>
      </c>
      <c r="FQ140" s="2">
        <f t="shared" si="166"/>
        <v>0.9984516556472004</v>
      </c>
      <c r="FR140" s="2">
        <f t="shared" si="166"/>
        <v>0.99849423969519924</v>
      </c>
      <c r="FS140" s="2">
        <f t="shared" si="166"/>
        <v>0.99856339114943449</v>
      </c>
      <c r="FT140" s="2">
        <f t="shared" si="166"/>
        <v>0.99834777321407653</v>
      </c>
      <c r="FU140" s="2">
        <f t="shared" si="166"/>
        <v>0.99820259041989379</v>
      </c>
      <c r="FW140" s="2">
        <f t="shared" si="156"/>
        <v>0.10751357648292161</v>
      </c>
      <c r="FX140" s="2">
        <f t="shared" si="156"/>
        <v>9.1657940858692319E-2</v>
      </c>
      <c r="FY140" s="2">
        <f t="shared" si="156"/>
        <v>9.0357236916146028E-2</v>
      </c>
      <c r="FZ140" s="2">
        <f t="shared" si="156"/>
        <v>9.8637102620628234E-2</v>
      </c>
      <c r="GA140" s="2">
        <f t="shared" si="156"/>
        <v>0.11405512813788636</v>
      </c>
      <c r="GB140" s="2">
        <f t="shared" si="156"/>
        <v>0.11040698857409993</v>
      </c>
      <c r="GC140" s="2">
        <f t="shared" si="156"/>
        <v>0.10262768623419226</v>
      </c>
      <c r="GD140" s="2">
        <f t="shared" si="156"/>
        <v>0.12172703943611494</v>
      </c>
      <c r="GE140" s="2">
        <f t="shared" si="156"/>
        <v>0.13436731925478174</v>
      </c>
      <c r="GF140" s="2">
        <f t="shared" si="156"/>
        <v>0.1545828896426609</v>
      </c>
      <c r="GG140" s="2">
        <f t="shared" si="156"/>
        <v>0.15572937099632064</v>
      </c>
      <c r="GH140" s="2">
        <f t="shared" si="156"/>
        <v>0.14126994640681248</v>
      </c>
      <c r="GI140" s="2">
        <f t="shared" si="156"/>
        <v>0.13895171455708608</v>
      </c>
      <c r="GJ140" s="2">
        <f t="shared" si="156"/>
        <v>0.10820329722646345</v>
      </c>
      <c r="GK140" s="2">
        <f t="shared" si="156"/>
        <v>0.10250984164993963</v>
      </c>
      <c r="GM140" s="86">
        <f t="shared" si="157"/>
        <v>4.3974615407555255E-96</v>
      </c>
      <c r="GN140" s="86">
        <f t="shared" si="157"/>
        <v>1.767346972710058E-64</v>
      </c>
      <c r="GO140" s="86">
        <f t="shared" si="157"/>
        <v>5.3310823716059329E-89</v>
      </c>
      <c r="GP140" s="86">
        <f t="shared" si="157"/>
        <v>4.0212510609914176E-126</v>
      </c>
      <c r="GQ140" s="86">
        <f t="shared" si="157"/>
        <v>2.1513753662086191E-113</v>
      </c>
      <c r="GR140" s="86">
        <f t="shared" si="157"/>
        <v>3.107916872366796E-77</v>
      </c>
      <c r="GS140" s="86">
        <f t="shared" si="157"/>
        <v>1.4531311615590618E-89</v>
      </c>
      <c r="GT140" s="86">
        <f t="shared" si="157"/>
        <v>2.7017596728089216E-116</v>
      </c>
      <c r="GU140" s="86">
        <f t="shared" si="157"/>
        <v>2.6823684753854906E-107</v>
      </c>
      <c r="GV140" s="86">
        <f t="shared" si="157"/>
        <v>3.0640706368894786E-106</v>
      </c>
      <c r="GW140" s="86">
        <f t="shared" si="157"/>
        <v>1.0391863523033595E-98</v>
      </c>
      <c r="GX140" s="86">
        <f t="shared" si="157"/>
        <v>2.1663649232568934E-116</v>
      </c>
      <c r="GY140" s="86">
        <f t="shared" si="157"/>
        <v>3.144844645519736E-83</v>
      </c>
      <c r="GZ140" s="86">
        <f t="shared" si="157"/>
        <v>1.4802354299371384E-114</v>
      </c>
      <c r="HA140" s="86">
        <f t="shared" si="157"/>
        <v>2.1045951784953331E-127</v>
      </c>
      <c r="HC140" s="86">
        <f t="shared" si="153"/>
        <v>2.0566486619671553E-51</v>
      </c>
      <c r="HD140" s="86">
        <f t="shared" si="153"/>
        <v>1.4750012634292563E-23</v>
      </c>
      <c r="HE140" s="86">
        <f t="shared" si="153"/>
        <v>1.8502177756508766E-59</v>
      </c>
      <c r="HF140" s="86">
        <f t="shared" si="153"/>
        <v>4.9317682164532507E-51</v>
      </c>
      <c r="HG140" s="86">
        <f t="shared" si="153"/>
        <v>1.0790294953931028E-56</v>
      </c>
      <c r="HH140" s="86">
        <f t="shared" si="153"/>
        <v>3.8780475116406391E-37</v>
      </c>
      <c r="HI140" s="86">
        <f t="shared" si="153"/>
        <v>2.8838476772708833E-46</v>
      </c>
      <c r="HJ140" s="86">
        <f t="shared" si="153"/>
        <v>1.7839791916132245E-60</v>
      </c>
      <c r="HK140" s="86">
        <f t="shared" si="153"/>
        <v>3.2339285344514802E-57</v>
      </c>
      <c r="HL140" s="86">
        <f t="shared" si="161"/>
        <v>7.2712102445774549E-63</v>
      </c>
      <c r="HM140" s="86">
        <f t="shared" si="161"/>
        <v>1.2004743007657326E-62</v>
      </c>
      <c r="HN140" s="86">
        <f t="shared" si="161"/>
        <v>9.3871292836938716E-55</v>
      </c>
      <c r="HO140" s="86">
        <f t="shared" si="161"/>
        <v>2.4329738386186004E-45</v>
      </c>
      <c r="HP140" s="86">
        <f t="shared" si="161"/>
        <v>1.4149732174735653E-52</v>
      </c>
      <c r="HQ140" s="86">
        <f t="shared" si="161"/>
        <v>4.7030086140011241E-79</v>
      </c>
      <c r="HS140" s="86">
        <f t="shared" si="158"/>
        <v>0.47913503728224055</v>
      </c>
      <c r="HT140" s="86">
        <f t="shared" si="158"/>
        <v>0.55893035844286665</v>
      </c>
      <c r="HU140" s="86">
        <f t="shared" si="158"/>
        <v>0.54709732008713496</v>
      </c>
      <c r="HV140" s="86">
        <f t="shared" si="158"/>
        <v>0.48755737257273807</v>
      </c>
      <c r="HW140" s="86">
        <f t="shared" si="158"/>
        <v>0.34843129191435479</v>
      </c>
      <c r="HX140" s="86">
        <f t="shared" si="158"/>
        <v>0.44111313207859171</v>
      </c>
      <c r="HY140" s="86">
        <f t="shared" si="158"/>
        <v>0.44673139452863297</v>
      </c>
      <c r="HZ140" s="86">
        <f t="shared" si="158"/>
        <v>0.21404027656468053</v>
      </c>
      <c r="IA140" s="86">
        <f t="shared" si="158"/>
        <v>0.15943832322146162</v>
      </c>
      <c r="IB140" s="86">
        <f t="shared" si="158"/>
        <v>6.925262630990979E-2</v>
      </c>
      <c r="IC140" s="86">
        <f t="shared" si="158"/>
        <v>6.3127977739433974E-2</v>
      </c>
      <c r="ID140" s="86">
        <f t="shared" si="158"/>
        <v>9.7803634393817909E-2</v>
      </c>
      <c r="IE140" s="86">
        <f t="shared" si="158"/>
        <v>0.11194279651631622</v>
      </c>
      <c r="IF140" s="86">
        <f t="shared" si="158"/>
        <v>0.34032988629750688</v>
      </c>
      <c r="IG140" s="86">
        <f t="shared" si="158"/>
        <v>0.36255389700926954</v>
      </c>
      <c r="II140" s="86">
        <f t="shared" si="159"/>
        <v>2.1790562806638911E-16</v>
      </c>
      <c r="IJ140" s="86">
        <f t="shared" si="159"/>
        <v>1.2702311649544432E-19</v>
      </c>
      <c r="IK140" s="86">
        <f t="shared" si="159"/>
        <v>7.901807466564819E-21</v>
      </c>
      <c r="IL140" s="86">
        <f t="shared" si="159"/>
        <v>5.168790832640408E-20</v>
      </c>
      <c r="IM140" s="86">
        <f t="shared" si="159"/>
        <v>9.1455318461926302E-18</v>
      </c>
      <c r="IN140" s="86">
        <f t="shared" si="159"/>
        <v>1.9028538267018117E-17</v>
      </c>
      <c r="IO140" s="86">
        <f t="shared" si="159"/>
        <v>1.5852946831469113E-19</v>
      </c>
      <c r="IP140" s="86">
        <f t="shared" si="159"/>
        <v>6.9314737535582036E-17</v>
      </c>
      <c r="IQ140" s="86">
        <f t="shared" si="159"/>
        <v>3.3386551937290474E-16</v>
      </c>
      <c r="IR140" s="86">
        <f t="shared" si="159"/>
        <v>7.9815790901373582E-14</v>
      </c>
      <c r="IS140" s="86">
        <f t="shared" si="159"/>
        <v>7.8270892623203959E-14</v>
      </c>
      <c r="IT140" s="86">
        <f t="shared" si="159"/>
        <v>1.1093945623994749E-14</v>
      </c>
      <c r="IU140" s="86">
        <f t="shared" si="159"/>
        <v>1.1667161672970463E-14</v>
      </c>
      <c r="IV140" s="86">
        <f t="shared" si="159"/>
        <v>6.2223683191124752E-11</v>
      </c>
      <c r="IW140" s="86">
        <f t="shared" si="159"/>
        <v>2.3248129098261539E-7</v>
      </c>
      <c r="IY140" s="86">
        <f t="shared" si="160"/>
        <v>0.47913503728224077</v>
      </c>
      <c r="IZ140" s="86">
        <f t="shared" si="160"/>
        <v>0.55893035844286665</v>
      </c>
      <c r="JA140" s="86">
        <f t="shared" si="160"/>
        <v>0.54709732008713496</v>
      </c>
      <c r="JB140" s="86">
        <f t="shared" si="160"/>
        <v>0.48755737257273807</v>
      </c>
      <c r="JC140" s="86">
        <f t="shared" si="160"/>
        <v>0.34843129191435479</v>
      </c>
      <c r="JD140" s="86">
        <f t="shared" si="160"/>
        <v>0.44111313207859171</v>
      </c>
      <c r="JE140" s="86">
        <f t="shared" si="160"/>
        <v>0.44673139452863297</v>
      </c>
      <c r="JF140" s="86">
        <f t="shared" si="160"/>
        <v>0.21404027656468058</v>
      </c>
      <c r="JG140" s="86">
        <f t="shared" si="160"/>
        <v>0.15943832322146195</v>
      </c>
      <c r="JH140" s="86">
        <f t="shared" si="160"/>
        <v>6.9252626309989601E-2</v>
      </c>
      <c r="JI140" s="86">
        <f t="shared" si="160"/>
        <v>6.3127977739512245E-2</v>
      </c>
      <c r="JJ140" s="86">
        <f t="shared" si="160"/>
        <v>9.7803634393828998E-2</v>
      </c>
      <c r="JK140" s="86">
        <f t="shared" si="160"/>
        <v>0.11194279651632789</v>
      </c>
      <c r="JL140" s="86">
        <f t="shared" si="160"/>
        <v>0.34032988635973055</v>
      </c>
      <c r="JM140" s="86">
        <f t="shared" si="160"/>
        <v>0.36255412949056054</v>
      </c>
    </row>
    <row r="141" spans="2:273" x14ac:dyDescent="0.25">
      <c r="B141" s="2">
        <v>114</v>
      </c>
      <c r="C141" s="37">
        <v>91.27</v>
      </c>
      <c r="D141" s="37">
        <v>90.119</v>
      </c>
      <c r="E141" s="37">
        <v>94.881</v>
      </c>
      <c r="F141" s="37">
        <v>97.034000000000006</v>
      </c>
      <c r="G141" s="37">
        <v>93.186000000000007</v>
      </c>
      <c r="H141" s="37">
        <v>98.915000000000006</v>
      </c>
      <c r="I141" s="37">
        <v>99.424000000000007</v>
      </c>
      <c r="J141" s="37">
        <v>91.813999999999993</v>
      </c>
      <c r="K141" s="37">
        <v>94.155000000000001</v>
      </c>
      <c r="L141" s="37">
        <v>92.155000000000001</v>
      </c>
      <c r="M141" s="37">
        <v>92.085999999999999</v>
      </c>
      <c r="N141" s="37">
        <v>92.293000000000006</v>
      </c>
      <c r="O141" s="37">
        <v>91.31</v>
      </c>
      <c r="P141" s="37">
        <v>105.36199999999999</v>
      </c>
      <c r="Q141" s="37">
        <v>120.203</v>
      </c>
      <c r="S141" s="4">
        <f t="shared" si="162"/>
        <v>91.40379934574753</v>
      </c>
      <c r="T141" s="4">
        <f t="shared" si="162"/>
        <v>90.51001419081804</v>
      </c>
      <c r="U141" s="4">
        <f t="shared" si="162"/>
        <v>93.558085630125518</v>
      </c>
      <c r="V141" s="4">
        <f t="shared" si="162"/>
        <v>96.364045325332839</v>
      </c>
      <c r="W141" s="4">
        <f t="shared" si="162"/>
        <v>94.620446235867206</v>
      </c>
      <c r="X141" s="4">
        <f t="shared" si="162"/>
        <v>98.569591502818284</v>
      </c>
      <c r="Y141" s="4">
        <f t="shared" si="162"/>
        <v>99.796342089109828</v>
      </c>
      <c r="Z141" s="4">
        <f t="shared" si="162"/>
        <v>94.260591875402525</v>
      </c>
      <c r="AA141" s="4">
        <f t="shared" si="162"/>
        <v>93.16935103004576</v>
      </c>
      <c r="AB141" s="4">
        <f t="shared" si="162"/>
        <v>92.957962518632911</v>
      </c>
      <c r="AC141" s="4">
        <f t="shared" si="162"/>
        <v>92.418542466925842</v>
      </c>
      <c r="AD141" s="4">
        <f t="shared" si="162"/>
        <v>91.851047656230435</v>
      </c>
      <c r="AE141" s="4">
        <f t="shared" si="162"/>
        <v>92.597285830218226</v>
      </c>
      <c r="AF141" s="4">
        <f t="shared" si="162"/>
        <v>105.89239064731026</v>
      </c>
      <c r="AG141" s="4">
        <f t="shared" si="162"/>
        <v>120.16877633070963</v>
      </c>
      <c r="AI141" s="4">
        <f t="shared" si="163"/>
        <v>-0.13379934574753349</v>
      </c>
      <c r="AJ141" s="4">
        <f t="shared" si="163"/>
        <v>-0.39101419081804067</v>
      </c>
      <c r="AK141" s="4">
        <f t="shared" si="163"/>
        <v>1.3229143698744821</v>
      </c>
      <c r="AL141" s="4">
        <f t="shared" si="163"/>
        <v>0.66995467466716718</v>
      </c>
      <c r="AM141" s="4">
        <f t="shared" si="163"/>
        <v>-1.434446235867199</v>
      </c>
      <c r="AN141" s="4">
        <f t="shared" si="163"/>
        <v>0.3454084971817224</v>
      </c>
      <c r="AO141" s="4">
        <f t="shared" si="163"/>
        <v>-0.37234208910982147</v>
      </c>
      <c r="AP141" s="4">
        <f t="shared" si="163"/>
        <v>-2.4465918754025324</v>
      </c>
      <c r="AQ141" s="4">
        <f t="shared" si="163"/>
        <v>0.98564896995424078</v>
      </c>
      <c r="AR141" s="4">
        <f t="shared" si="163"/>
        <v>-0.80296251863290991</v>
      </c>
      <c r="AS141" s="4">
        <f t="shared" si="163"/>
        <v>-0.33254246692584388</v>
      </c>
      <c r="AT141" s="4">
        <f t="shared" si="163"/>
        <v>0.4419523437695716</v>
      </c>
      <c r="AU141" s="4">
        <f t="shared" si="163"/>
        <v>-1.2872858302182237</v>
      </c>
      <c r="AV141" s="4">
        <f t="shared" si="163"/>
        <v>-0.53039064731026997</v>
      </c>
      <c r="AW141" s="4">
        <f t="shared" si="163"/>
        <v>3.4223669290369685E-2</v>
      </c>
      <c r="AY141" s="2">
        <f t="shared" si="154"/>
        <v>91.036360939498849</v>
      </c>
      <c r="AZ141" s="2">
        <f t="shared" si="154"/>
        <v>88.026331435199523</v>
      </c>
      <c r="BA141" s="2">
        <f t="shared" si="154"/>
        <v>89.988149040551278</v>
      </c>
      <c r="BB141" s="2">
        <f t="shared" si="154"/>
        <v>92.395063667976245</v>
      </c>
      <c r="BC141" s="2">
        <f t="shared" si="154"/>
        <v>92.379331389860951</v>
      </c>
      <c r="BD141" s="2">
        <f t="shared" si="154"/>
        <v>94.288673224913211</v>
      </c>
      <c r="BE141" s="2">
        <f t="shared" si="154"/>
        <v>94.838220228913499</v>
      </c>
      <c r="BF141" s="2">
        <f t="shared" si="154"/>
        <v>92.889166856026634</v>
      </c>
      <c r="BG141" s="2">
        <f t="shared" si="154"/>
        <v>92.28768690308388</v>
      </c>
      <c r="BH141" s="2">
        <f t="shared" si="154"/>
        <v>92.698546607347865</v>
      </c>
      <c r="BI141" s="2">
        <f t="shared" si="154"/>
        <v>92.161671806395177</v>
      </c>
      <c r="BJ141" s="2">
        <f t="shared" si="154"/>
        <v>91.316170247527495</v>
      </c>
      <c r="BK141" s="2">
        <f t="shared" si="154"/>
        <v>91.874936044001089</v>
      </c>
      <c r="BL141" s="2">
        <f t="shared" si="154"/>
        <v>95.317867862154515</v>
      </c>
      <c r="BM141" s="2">
        <f t="shared" si="154"/>
        <v>99.268016477232266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115.36082875588139</v>
      </c>
      <c r="DL141" s="2">
        <f t="shared" si="164"/>
        <v>117.55517317073173</v>
      </c>
      <c r="DM141" s="2">
        <f t="shared" si="164"/>
        <v>122.55876032388663</v>
      </c>
      <c r="DN141" s="2">
        <f t="shared" si="164"/>
        <v>128.58484345479084</v>
      </c>
      <c r="DO141" s="2">
        <f t="shared" si="164"/>
        <v>126.51768421052631</v>
      </c>
      <c r="DP141" s="2">
        <f t="shared" si="164"/>
        <v>130.34540431119379</v>
      </c>
      <c r="DQ141" s="2">
        <f t="shared" si="164"/>
        <v>128.00464580369842</v>
      </c>
      <c r="DR141" s="2">
        <f t="shared" si="164"/>
        <v>129.32102140712138</v>
      </c>
      <c r="DS141" s="2">
        <f t="shared" si="164"/>
        <v>130.24856078936077</v>
      </c>
      <c r="DT141" s="2">
        <f t="shared" si="164"/>
        <v>129.68713595023593</v>
      </c>
      <c r="DU141" s="2">
        <f t="shared" si="164"/>
        <v>132.06638212375856</v>
      </c>
      <c r="DV141" s="2">
        <f t="shared" si="164"/>
        <v>127.56478151260504</v>
      </c>
      <c r="DW141" s="2">
        <f t="shared" si="164"/>
        <v>117.14231596638656</v>
      </c>
      <c r="DX141" s="2">
        <f t="shared" si="164"/>
        <v>121.14180392156864</v>
      </c>
      <c r="DY141" s="2">
        <f t="shared" si="164"/>
        <v>103.54023076923076</v>
      </c>
      <c r="EA141" s="2">
        <f t="shared" si="152"/>
        <v>91.003458377647462</v>
      </c>
      <c r="EB141" s="2">
        <f t="shared" si="152"/>
        <v>87.966083280356003</v>
      </c>
      <c r="EC141" s="2">
        <f t="shared" si="152"/>
        <v>89.936959602274413</v>
      </c>
      <c r="ED141" s="2">
        <f t="shared" si="152"/>
        <v>92.324340296699987</v>
      </c>
      <c r="EE141" s="2">
        <f t="shared" si="151"/>
        <v>92.307822505023438</v>
      </c>
      <c r="EF141" s="2">
        <f t="shared" si="151"/>
        <v>94.239923426969824</v>
      </c>
      <c r="EG141" s="2">
        <f t="shared" si="151"/>
        <v>94.793681721850689</v>
      </c>
      <c r="EH141" s="2">
        <f t="shared" si="151"/>
        <v>92.833653031679219</v>
      </c>
      <c r="EI141" s="2">
        <f t="shared" si="151"/>
        <v>92.21267758545504</v>
      </c>
      <c r="EJ141" s="2">
        <f t="shared" si="151"/>
        <v>92.608749049429647</v>
      </c>
      <c r="EK141" s="2">
        <f t="shared" si="151"/>
        <v>92.113530719333397</v>
      </c>
      <c r="EL141" s="2">
        <f t="shared" si="151"/>
        <v>91.240516433452683</v>
      </c>
      <c r="EM141" s="2">
        <f t="shared" si="135"/>
        <v>91.840235274975583</v>
      </c>
      <c r="EN141" s="2">
        <f t="shared" si="135"/>
        <v>95.287149377236929</v>
      </c>
      <c r="EO141" s="2">
        <f t="shared" si="135"/>
        <v>99.427706773363809</v>
      </c>
      <c r="EQ141" s="2">
        <f t="shared" si="165"/>
        <v>91.005405176333042</v>
      </c>
      <c r="ER141" s="2">
        <f t="shared" si="165"/>
        <v>88.205815945568702</v>
      </c>
      <c r="ES141" s="2">
        <f t="shared" si="165"/>
        <v>90.023376277478093</v>
      </c>
      <c r="ET141" s="2">
        <f t="shared" si="165"/>
        <v>92.547844627293898</v>
      </c>
      <c r="EU141" s="2">
        <f t="shared" si="165"/>
        <v>92.544979608364415</v>
      </c>
      <c r="EV141" s="2">
        <f t="shared" si="165"/>
        <v>94.256628769773528</v>
      </c>
      <c r="EW141" s="2">
        <f t="shared" si="165"/>
        <v>94.770337771648073</v>
      </c>
      <c r="EX141" s="2">
        <f t="shared" si="165"/>
        <v>92.880729296042205</v>
      </c>
      <c r="EY141" s="2">
        <f t="shared" si="165"/>
        <v>92.362294454916025</v>
      </c>
      <c r="EZ141" s="2">
        <f t="shared" si="165"/>
        <v>92.834616388425133</v>
      </c>
      <c r="FA141" s="2">
        <f t="shared" si="165"/>
        <v>92.064285788923726</v>
      </c>
      <c r="FB141" s="2">
        <f t="shared" si="165"/>
        <v>91.409111924542458</v>
      </c>
      <c r="FC141" s="2">
        <f t="shared" si="165"/>
        <v>91.850516628537576</v>
      </c>
      <c r="FD141" s="2">
        <f t="shared" si="165"/>
        <v>95.216918946450647</v>
      </c>
      <c r="FE141" s="2">
        <f t="shared" si="165"/>
        <v>97.932340661391123</v>
      </c>
      <c r="FG141" s="2">
        <f t="shared" si="166"/>
        <v>0.99865849980629795</v>
      </c>
      <c r="FH141" s="2">
        <f t="shared" si="166"/>
        <v>0.99877096632149842</v>
      </c>
      <c r="FI141" s="2">
        <f t="shared" si="166"/>
        <v>0.99869100664583332</v>
      </c>
      <c r="FJ141" s="2">
        <f t="shared" si="166"/>
        <v>0.99870993300700261</v>
      </c>
      <c r="FK141" s="2">
        <f t="shared" si="166"/>
        <v>0.99876722476606827</v>
      </c>
      <c r="FL141" s="2">
        <f t="shared" si="166"/>
        <v>0.99870521644741017</v>
      </c>
      <c r="FM141" s="2">
        <f t="shared" si="166"/>
        <v>0.99858060054321462</v>
      </c>
      <c r="FN141" s="2">
        <f t="shared" si="166"/>
        <v>0.99864875316757395</v>
      </c>
      <c r="FO141" s="2">
        <f t="shared" si="166"/>
        <v>0.99860005250804396</v>
      </c>
      <c r="FP141" s="2">
        <f t="shared" si="166"/>
        <v>0.99859550676502595</v>
      </c>
      <c r="FQ141" s="2">
        <f t="shared" si="166"/>
        <v>0.99858770075904513</v>
      </c>
      <c r="FR141" s="2">
        <f t="shared" si="166"/>
        <v>0.99862654831113162</v>
      </c>
      <c r="FS141" s="2">
        <f t="shared" si="166"/>
        <v>0.99868963151792223</v>
      </c>
      <c r="FT141" s="2">
        <f t="shared" si="166"/>
        <v>0.99849293216758384</v>
      </c>
      <c r="FU141" s="2">
        <f t="shared" si="166"/>
        <v>0.99836048368647834</v>
      </c>
      <c r="FW141" s="2">
        <f t="shared" si="156"/>
        <v>0.11667604493412835</v>
      </c>
      <c r="FX141" s="2">
        <f t="shared" si="156"/>
        <v>9.9619994758922553E-2</v>
      </c>
      <c r="FY141" s="2">
        <f t="shared" si="156"/>
        <v>9.8218519878390489E-2</v>
      </c>
      <c r="FZ141" s="2">
        <f t="shared" si="156"/>
        <v>0.10713391073405822</v>
      </c>
      <c r="GA141" s="2">
        <f t="shared" si="156"/>
        <v>0.12369781110274713</v>
      </c>
      <c r="GB141" s="2">
        <f t="shared" si="156"/>
        <v>0.11978294367653332</v>
      </c>
      <c r="GC141" s="2">
        <f t="shared" si="156"/>
        <v>0.11142575663902538</v>
      </c>
      <c r="GD141" s="2">
        <f t="shared" si="156"/>
        <v>0.13192175484957672</v>
      </c>
      <c r="GE141" s="2">
        <f t="shared" si="156"/>
        <v>0.14544535259687097</v>
      </c>
      <c r="GF141" s="2">
        <f t="shared" si="156"/>
        <v>0.1670060599289396</v>
      </c>
      <c r="GG141" s="2">
        <f t="shared" si="156"/>
        <v>0.16822634496079017</v>
      </c>
      <c r="GH141" s="2">
        <f t="shared" si="156"/>
        <v>0.15281660671007402</v>
      </c>
      <c r="GI141" s="2">
        <f t="shared" si="156"/>
        <v>0.15034206801377234</v>
      </c>
      <c r="GJ141" s="2">
        <f t="shared" si="156"/>
        <v>0.11741681165959761</v>
      </c>
      <c r="GK141" s="2">
        <f t="shared" si="156"/>
        <v>0.11129906247036807</v>
      </c>
      <c r="GM141" s="86">
        <f t="shared" si="157"/>
        <v>1.1567255136731802E-99</v>
      </c>
      <c r="GN141" s="86">
        <f t="shared" si="157"/>
        <v>7.008771207263628E-67</v>
      </c>
      <c r="GO141" s="86">
        <f t="shared" si="157"/>
        <v>2.5638860619935666E-92</v>
      </c>
      <c r="GP141" s="86">
        <f t="shared" si="157"/>
        <v>7.7744187253991848E-131</v>
      </c>
      <c r="GQ141" s="86">
        <f t="shared" si="157"/>
        <v>1.4358148514805831E-117</v>
      </c>
      <c r="GR141" s="86">
        <f t="shared" si="157"/>
        <v>4.4794797182679351E-80</v>
      </c>
      <c r="GS141" s="86">
        <f t="shared" si="157"/>
        <v>6.7982077899369631E-93</v>
      </c>
      <c r="GT141" s="86">
        <f t="shared" si="157"/>
        <v>1.3799745979747274E-120</v>
      </c>
      <c r="GU141" s="86">
        <f t="shared" si="157"/>
        <v>2.9720779304395754E-111</v>
      </c>
      <c r="GV141" s="86">
        <f t="shared" si="157"/>
        <v>3.8547423129391649E-110</v>
      </c>
      <c r="GW141" s="86">
        <f t="shared" si="157"/>
        <v>2.682273470011034E-102</v>
      </c>
      <c r="GX141" s="86">
        <f t="shared" si="157"/>
        <v>1.2192155719299858E-120</v>
      </c>
      <c r="GY141" s="86">
        <f t="shared" si="157"/>
        <v>3.1510115260434302E-86</v>
      </c>
      <c r="GZ141" s="86">
        <f t="shared" si="157"/>
        <v>9.2340017939692358E-119</v>
      </c>
      <c r="HA141" s="86">
        <f t="shared" si="157"/>
        <v>6.2505458367290543E-132</v>
      </c>
      <c r="HC141" s="86">
        <f t="shared" si="153"/>
        <v>1.5790659585007156E-54</v>
      </c>
      <c r="HD141" s="86">
        <f t="shared" si="153"/>
        <v>5.9697570389029583E-25</v>
      </c>
      <c r="HE141" s="86">
        <f t="shared" si="153"/>
        <v>4.2640380932793724E-63</v>
      </c>
      <c r="HF141" s="86">
        <f t="shared" si="153"/>
        <v>4.5019390916416385E-54</v>
      </c>
      <c r="HG141" s="86">
        <f t="shared" si="153"/>
        <v>5.5260725976959881E-60</v>
      </c>
      <c r="HH141" s="86">
        <f t="shared" si="153"/>
        <v>2.7487762251416502E-39</v>
      </c>
      <c r="HI141" s="86">
        <f t="shared" si="153"/>
        <v>5.534098000619369E-49</v>
      </c>
      <c r="HJ141" s="86">
        <f t="shared" si="153"/>
        <v>6.2278144358254369E-64</v>
      </c>
      <c r="HK141" s="86">
        <f t="shared" si="153"/>
        <v>1.8935357549943438E-60</v>
      </c>
      <c r="HL141" s="86">
        <f t="shared" si="161"/>
        <v>2.2476198587835171E-66</v>
      </c>
      <c r="HM141" s="86">
        <f t="shared" si="161"/>
        <v>4.2618056828370645E-66</v>
      </c>
      <c r="HN141" s="86">
        <f t="shared" si="161"/>
        <v>8.9048325421288559E-58</v>
      </c>
      <c r="HO141" s="86">
        <f t="shared" si="161"/>
        <v>7.9181887744252804E-48</v>
      </c>
      <c r="HP141" s="86">
        <f t="shared" si="161"/>
        <v>1.5642770477274893E-55</v>
      </c>
      <c r="HQ141" s="86">
        <f t="shared" si="161"/>
        <v>2.4782696982659473E-83</v>
      </c>
      <c r="HS141" s="86">
        <f t="shared" si="158"/>
        <v>0.37259816007109769</v>
      </c>
      <c r="HT141" s="86">
        <f t="shared" si="158"/>
        <v>0.5169730245181714</v>
      </c>
      <c r="HU141" s="86">
        <f t="shared" si="158"/>
        <v>0.47760477356491787</v>
      </c>
      <c r="HV141" s="86">
        <f t="shared" si="158"/>
        <v>0.37586404194423412</v>
      </c>
      <c r="HW141" s="86">
        <f t="shared" si="158"/>
        <v>0.22274616022164309</v>
      </c>
      <c r="HX141" s="86">
        <f t="shared" si="158"/>
        <v>0.32048362357718924</v>
      </c>
      <c r="HY141" s="86">
        <f t="shared" si="158"/>
        <v>0.32403163403323831</v>
      </c>
      <c r="HZ141" s="86">
        <f t="shared" si="158"/>
        <v>0.11430011364550918</v>
      </c>
      <c r="IA141" s="86">
        <f t="shared" si="158"/>
        <v>7.5924208773605867E-2</v>
      </c>
      <c r="IB141" s="86">
        <f t="shared" si="158"/>
        <v>2.6754332117865355E-2</v>
      </c>
      <c r="IC141" s="86">
        <f t="shared" si="158"/>
        <v>2.3762310411134434E-2</v>
      </c>
      <c r="ID141" s="86">
        <f t="shared" si="158"/>
        <v>4.1950522628864381E-2</v>
      </c>
      <c r="IE141" s="86">
        <f t="shared" si="158"/>
        <v>5.0097649493735553E-2</v>
      </c>
      <c r="IF141" s="86">
        <f t="shared" si="158"/>
        <v>0.23360853750441982</v>
      </c>
      <c r="IG141" s="86">
        <f t="shared" si="158"/>
        <v>0.26297074087022543</v>
      </c>
      <c r="II141" s="86">
        <f t="shared" si="159"/>
        <v>4.0139129881701204E-15</v>
      </c>
      <c r="IJ141" s="86">
        <f t="shared" si="159"/>
        <v>3.3487531395496071E-18</v>
      </c>
      <c r="IK141" s="86">
        <f t="shared" si="159"/>
        <v>2.5264644288061047E-19</v>
      </c>
      <c r="IL141" s="86">
        <f t="shared" si="159"/>
        <v>1.6477001733969345E-18</v>
      </c>
      <c r="IM141" s="86">
        <f t="shared" si="159"/>
        <v>2.4323730006408516E-16</v>
      </c>
      <c r="IN141" s="86">
        <f t="shared" si="159"/>
        <v>4.4940526067592403E-16</v>
      </c>
      <c r="IO141" s="86">
        <f t="shared" si="159"/>
        <v>4.9374892344676766E-18</v>
      </c>
      <c r="IP141" s="86">
        <f t="shared" si="159"/>
        <v>1.7319291526394833E-15</v>
      </c>
      <c r="IQ141" s="86">
        <f t="shared" si="159"/>
        <v>8.6933936975326245E-15</v>
      </c>
      <c r="IR141" s="86">
        <f t="shared" si="159"/>
        <v>1.5961560995939429E-12</v>
      </c>
      <c r="IS141" s="86">
        <f t="shared" si="159"/>
        <v>1.5922909380747645E-12</v>
      </c>
      <c r="IT141" s="86">
        <f t="shared" si="159"/>
        <v>2.2690251432484263E-13</v>
      </c>
      <c r="IU141" s="86">
        <f t="shared" si="159"/>
        <v>2.302052535559589E-13</v>
      </c>
      <c r="IV141" s="86">
        <f t="shared" si="159"/>
        <v>4.0307157068945333E-10</v>
      </c>
      <c r="IW141" s="86">
        <f t="shared" si="159"/>
        <v>7.3543181454403251E-7</v>
      </c>
      <c r="IY141" s="86">
        <f t="shared" si="160"/>
        <v>0.37259816007110169</v>
      </c>
      <c r="IZ141" s="86">
        <f t="shared" si="160"/>
        <v>0.5169730245181714</v>
      </c>
      <c r="JA141" s="86">
        <f t="shared" si="160"/>
        <v>0.47760477356491787</v>
      </c>
      <c r="JB141" s="86">
        <f t="shared" si="160"/>
        <v>0.37586404194423412</v>
      </c>
      <c r="JC141" s="86">
        <f t="shared" si="160"/>
        <v>0.22274616022164334</v>
      </c>
      <c r="JD141" s="86">
        <f t="shared" si="160"/>
        <v>0.32048362357718968</v>
      </c>
      <c r="JE141" s="86">
        <f t="shared" si="160"/>
        <v>0.32403163403323831</v>
      </c>
      <c r="JF141" s="86">
        <f t="shared" si="160"/>
        <v>0.11430011364551092</v>
      </c>
      <c r="JG141" s="86">
        <f t="shared" si="160"/>
        <v>7.5924208773614554E-2</v>
      </c>
      <c r="JH141" s="86">
        <f t="shared" si="160"/>
        <v>2.6754332119461512E-2</v>
      </c>
      <c r="JI141" s="86">
        <f t="shared" si="160"/>
        <v>2.3762310412726726E-2</v>
      </c>
      <c r="JJ141" s="86">
        <f t="shared" si="160"/>
        <v>4.1950522629091283E-2</v>
      </c>
      <c r="JK141" s="86">
        <f t="shared" si="160"/>
        <v>5.0097649493965758E-2</v>
      </c>
      <c r="JL141" s="86">
        <f t="shared" si="160"/>
        <v>0.23360853790749139</v>
      </c>
      <c r="JM141" s="86">
        <f t="shared" si="160"/>
        <v>0.26297147630203999</v>
      </c>
    </row>
    <row r="142" spans="2:273" x14ac:dyDescent="0.25">
      <c r="B142" s="2">
        <v>115</v>
      </c>
      <c r="C142" s="37">
        <v>90.048000000000002</v>
      </c>
      <c r="D142" s="37">
        <v>88.915000000000006</v>
      </c>
      <c r="E142" s="37">
        <v>92.305000000000007</v>
      </c>
      <c r="F142" s="37">
        <v>92.915000000000006</v>
      </c>
      <c r="G142" s="37">
        <v>90.61</v>
      </c>
      <c r="H142" s="37">
        <v>95.897999999999996</v>
      </c>
      <c r="I142" s="37">
        <v>98.644000000000005</v>
      </c>
      <c r="J142" s="37">
        <v>91.203000000000003</v>
      </c>
      <c r="K142" s="37">
        <v>92.241</v>
      </c>
      <c r="L142" s="37">
        <v>92.155000000000001</v>
      </c>
      <c r="M142" s="37">
        <v>90.379000000000005</v>
      </c>
      <c r="N142" s="37">
        <v>91.034000000000006</v>
      </c>
      <c r="O142" s="37">
        <v>92.155000000000001</v>
      </c>
      <c r="P142" s="37">
        <v>98.655000000000001</v>
      </c>
      <c r="Q142" s="37">
        <v>108.119</v>
      </c>
      <c r="S142" s="4">
        <f t="shared" si="162"/>
        <v>91.095760488779348</v>
      </c>
      <c r="T142" s="4">
        <f t="shared" si="162"/>
        <v>89.604721786595221</v>
      </c>
      <c r="U142" s="4">
        <f t="shared" si="162"/>
        <v>92.108669566477872</v>
      </c>
      <c r="V142" s="4">
        <f t="shared" si="162"/>
        <v>94.390349126367582</v>
      </c>
      <c r="W142" s="4">
        <f t="shared" si="162"/>
        <v>93.163969013588741</v>
      </c>
      <c r="X142" s="4">
        <f t="shared" si="162"/>
        <v>96.32054503771333</v>
      </c>
      <c r="Y142" s="4">
        <f t="shared" si="162"/>
        <v>97.185371885510719</v>
      </c>
      <c r="Z142" s="4">
        <f t="shared" si="162"/>
        <v>93.168787881463146</v>
      </c>
      <c r="AA142" s="4">
        <f t="shared" si="162"/>
        <v>92.371876522973039</v>
      </c>
      <c r="AB142" s="4">
        <f t="shared" si="162"/>
        <v>92.551117879348382</v>
      </c>
      <c r="AC142" s="4">
        <f t="shared" si="162"/>
        <v>92.052916279248137</v>
      </c>
      <c r="AD142" s="4">
        <f t="shared" si="162"/>
        <v>91.282382962386578</v>
      </c>
      <c r="AE142" s="4">
        <f t="shared" si="162"/>
        <v>91.905747099659536</v>
      </c>
      <c r="AF142" s="4">
        <f t="shared" si="162"/>
        <v>100.38341446696158</v>
      </c>
      <c r="AG142" s="4">
        <f t="shared" si="162"/>
        <v>110.64013681917122</v>
      </c>
      <c r="AI142" s="4">
        <f t="shared" si="163"/>
        <v>-1.0477604887793461</v>
      </c>
      <c r="AJ142" s="4">
        <f t="shared" si="163"/>
        <v>-0.68972178659521433</v>
      </c>
      <c r="AK142" s="4">
        <f t="shared" si="163"/>
        <v>0.19633043352213519</v>
      </c>
      <c r="AL142" s="4">
        <f t="shared" si="163"/>
        <v>-1.4753491263675755</v>
      </c>
      <c r="AM142" s="4">
        <f t="shared" si="163"/>
        <v>-2.5539690135887412</v>
      </c>
      <c r="AN142" s="4">
        <f t="shared" si="163"/>
        <v>-0.42254503771333418</v>
      </c>
      <c r="AO142" s="4">
        <f t="shared" si="163"/>
        <v>1.4586281144892865</v>
      </c>
      <c r="AP142" s="4">
        <f t="shared" si="163"/>
        <v>-1.9657878814631431</v>
      </c>
      <c r="AQ142" s="4">
        <f t="shared" si="163"/>
        <v>-0.13087652297303976</v>
      </c>
      <c r="AR142" s="4">
        <f t="shared" si="163"/>
        <v>-0.39611787934838105</v>
      </c>
      <c r="AS142" s="4">
        <f t="shared" si="163"/>
        <v>-1.6739162792481324</v>
      </c>
      <c r="AT142" s="4">
        <f t="shared" si="163"/>
        <v>-0.24838296238657165</v>
      </c>
      <c r="AU142" s="4">
        <f t="shared" si="163"/>
        <v>0.24925290034046554</v>
      </c>
      <c r="AV142" s="4">
        <f t="shared" si="163"/>
        <v>-1.7284144669615813</v>
      </c>
      <c r="AW142" s="4">
        <f t="shared" si="163"/>
        <v>-2.5211368191712182</v>
      </c>
      <c r="AY142" s="2">
        <f t="shared" si="154"/>
        <v>90.885066463835713</v>
      </c>
      <c r="AZ142" s="2">
        <f t="shared" si="154"/>
        <v>87.861775663332992</v>
      </c>
      <c r="BA142" s="2">
        <f t="shared" si="154"/>
        <v>89.798945235230107</v>
      </c>
      <c r="BB142" s="2">
        <f t="shared" si="154"/>
        <v>92.199950700563505</v>
      </c>
      <c r="BC142" s="2">
        <f t="shared" si="154"/>
        <v>92.17784348773624</v>
      </c>
      <c r="BD142" s="2">
        <f t="shared" si="154"/>
        <v>94.102362600558081</v>
      </c>
      <c r="BE142" s="2">
        <f t="shared" si="154"/>
        <v>94.648182995778598</v>
      </c>
      <c r="BF142" s="2">
        <f t="shared" si="154"/>
        <v>92.681923777412891</v>
      </c>
      <c r="BG142" s="2">
        <f t="shared" si="154"/>
        <v>92.103148464553044</v>
      </c>
      <c r="BH142" s="2">
        <f t="shared" si="154"/>
        <v>92.48931867198452</v>
      </c>
      <c r="BI142" s="2">
        <f t="shared" si="154"/>
        <v>91.993736549430878</v>
      </c>
      <c r="BJ142" s="2">
        <f t="shared" si="154"/>
        <v>91.136331027621168</v>
      </c>
      <c r="BK142" s="2">
        <f t="shared" si="154"/>
        <v>91.69726311477821</v>
      </c>
      <c r="BL142" s="2">
        <f t="shared" si="154"/>
        <v>95.151950115774028</v>
      </c>
      <c r="BM142" s="2">
        <f t="shared" si="154"/>
        <v>99.10726636062418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>
        <f t="shared" si="155"/>
        <v>92.155000000000001</v>
      </c>
      <c r="CO142" s="2">
        <f t="shared" si="155"/>
        <v>90.379000000000005</v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>
        <f t="shared" si="119"/>
        <v>92.155000000000001</v>
      </c>
      <c r="DE142" s="2">
        <f t="shared" si="120"/>
        <v>90.379000000000005</v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115.43068825910932</v>
      </c>
      <c r="DL142" s="2">
        <f t="shared" si="164"/>
        <v>117.64177439024392</v>
      </c>
      <c r="DM142" s="2">
        <f t="shared" si="164"/>
        <v>122.70591072874494</v>
      </c>
      <c r="DN142" s="2">
        <f t="shared" si="164"/>
        <v>128.75330802968961</v>
      </c>
      <c r="DO142" s="2">
        <f t="shared" si="164"/>
        <v>126.63113798008534</v>
      </c>
      <c r="DP142" s="2">
        <f t="shared" si="164"/>
        <v>130.5071133603239</v>
      </c>
      <c r="DQ142" s="2">
        <f t="shared" si="164"/>
        <v>128.15621123755335</v>
      </c>
      <c r="DR142" s="2">
        <f t="shared" si="164"/>
        <v>129.48736387816385</v>
      </c>
      <c r="DS142" s="2">
        <f t="shared" si="164"/>
        <v>130.43820454740452</v>
      </c>
      <c r="DT142" s="2">
        <f t="shared" si="164"/>
        <v>129.86802449592449</v>
      </c>
      <c r="DU142" s="2">
        <f t="shared" si="164"/>
        <v>132.31230435446903</v>
      </c>
      <c r="DV142" s="2">
        <f t="shared" si="164"/>
        <v>127.7671425770308</v>
      </c>
      <c r="DW142" s="2">
        <f t="shared" si="164"/>
        <v>117.24350868347341</v>
      </c>
      <c r="DX142" s="2">
        <f t="shared" si="164"/>
        <v>121.26872972370768</v>
      </c>
      <c r="DY142" s="2">
        <f t="shared" si="164"/>
        <v>103.44584065934065</v>
      </c>
      <c r="EA142" s="2">
        <f t="shared" si="152"/>
        <v>90.854731091798598</v>
      </c>
      <c r="EB142" s="2">
        <f t="shared" si="152"/>
        <v>87.799444737081103</v>
      </c>
      <c r="EC142" s="2">
        <f t="shared" si="152"/>
        <v>89.749620106576174</v>
      </c>
      <c r="ED142" s="2">
        <f t="shared" si="152"/>
        <v>92.12874514078112</v>
      </c>
      <c r="EE142" s="2">
        <f t="shared" si="151"/>
        <v>92.104982517178925</v>
      </c>
      <c r="EF142" s="2">
        <f t="shared" si="151"/>
        <v>94.056969712477155</v>
      </c>
      <c r="EG142" s="2">
        <f t="shared" si="151"/>
        <v>94.607794434811353</v>
      </c>
      <c r="EH142" s="2">
        <f t="shared" si="151"/>
        <v>92.629282894338502</v>
      </c>
      <c r="EI142" s="2">
        <f t="shared" si="151"/>
        <v>92.028968937640471</v>
      </c>
      <c r="EJ142" s="2">
        <f t="shared" si="151"/>
        <v>92.397956273764251</v>
      </c>
      <c r="EK142" s="2">
        <f t="shared" si="151"/>
        <v>91.951239268009701</v>
      </c>
      <c r="EL142" s="2">
        <f t="shared" si="151"/>
        <v>91.060671303252093</v>
      </c>
      <c r="EM142" s="2">
        <f t="shared" si="135"/>
        <v>91.664859303058194</v>
      </c>
      <c r="EN142" s="2">
        <f t="shared" si="135"/>
        <v>95.125514037222615</v>
      </c>
      <c r="EO142" s="2">
        <f t="shared" si="135"/>
        <v>99.290172849385542</v>
      </c>
      <c r="EQ142" s="2">
        <f t="shared" si="165"/>
        <v>90.856818341235297</v>
      </c>
      <c r="ER142" s="2">
        <f t="shared" si="165"/>
        <v>88.066354152128369</v>
      </c>
      <c r="ES142" s="2">
        <f t="shared" si="165"/>
        <v>89.843138240241274</v>
      </c>
      <c r="ET142" s="2">
        <f t="shared" si="165"/>
        <v>92.370512391057218</v>
      </c>
      <c r="EU142" s="2">
        <f t="shared" si="165"/>
        <v>92.358942410804033</v>
      </c>
      <c r="EV142" s="2">
        <f t="shared" si="165"/>
        <v>94.07503509730283</v>
      </c>
      <c r="EW142" s="2">
        <f t="shared" si="165"/>
        <v>94.582598901807131</v>
      </c>
      <c r="EX142" s="2">
        <f t="shared" si="165"/>
        <v>92.679785511712723</v>
      </c>
      <c r="EY142" s="2">
        <f t="shared" si="165"/>
        <v>92.188781389224573</v>
      </c>
      <c r="EZ142" s="2">
        <f t="shared" si="165"/>
        <v>92.638561185308831</v>
      </c>
      <c r="FA142" s="2">
        <f t="shared" si="165"/>
        <v>91.898925335957813</v>
      </c>
      <c r="FB142" s="2">
        <f t="shared" si="165"/>
        <v>91.24038629520895</v>
      </c>
      <c r="FC142" s="2">
        <f t="shared" si="165"/>
        <v>91.676133870879383</v>
      </c>
      <c r="FD142" s="2">
        <f t="shared" si="165"/>
        <v>95.050876686385323</v>
      </c>
      <c r="FE142" s="2">
        <f t="shared" si="165"/>
        <v>97.723828600332723</v>
      </c>
      <c r="FG142" s="2">
        <f t="shared" si="166"/>
        <v>0.99877639285084618</v>
      </c>
      <c r="FH142" s="2">
        <f t="shared" si="166"/>
        <v>0.99887898673505815</v>
      </c>
      <c r="FI142" s="2">
        <f t="shared" si="166"/>
        <v>0.99880604635608583</v>
      </c>
      <c r="FJ142" s="2">
        <f t="shared" si="166"/>
        <v>0.99882331135071278</v>
      </c>
      <c r="FK142" s="2">
        <f t="shared" si="166"/>
        <v>0.99887557365667445</v>
      </c>
      <c r="FL142" s="2">
        <f t="shared" si="166"/>
        <v>0.99881900881873287</v>
      </c>
      <c r="FM142" s="2">
        <f t="shared" si="166"/>
        <v>0.99870533061648903</v>
      </c>
      <c r="FN142" s="2">
        <f t="shared" si="166"/>
        <v>0.99876750170420525</v>
      </c>
      <c r="FO142" s="2">
        <f t="shared" si="166"/>
        <v>0.99872307542097583</v>
      </c>
      <c r="FP142" s="2">
        <f t="shared" si="166"/>
        <v>0.9987189286308702</v>
      </c>
      <c r="FQ142" s="2">
        <f t="shared" si="166"/>
        <v>0.99871180770401102</v>
      </c>
      <c r="FR142" s="2">
        <f t="shared" si="166"/>
        <v>0.99874724577849916</v>
      </c>
      <c r="FS142" s="2">
        <f t="shared" si="166"/>
        <v>0.99880479193542893</v>
      </c>
      <c r="FT142" s="2">
        <f t="shared" si="166"/>
        <v>0.99862535551558895</v>
      </c>
      <c r="FU142" s="2">
        <f t="shared" si="166"/>
        <v>0.9985045276144231</v>
      </c>
      <c r="FW142" s="2">
        <f t="shared" si="156"/>
        <v>0.12650866985353471</v>
      </c>
      <c r="FX142" s="2">
        <f t="shared" si="156"/>
        <v>0.10819130845878225</v>
      </c>
      <c r="FY142" s="2">
        <f t="shared" si="156"/>
        <v>0.10668353809793558</v>
      </c>
      <c r="FZ142" s="2">
        <f t="shared" si="156"/>
        <v>0.11626823862127267</v>
      </c>
      <c r="GA142" s="2">
        <f t="shared" si="156"/>
        <v>0.13403239123778452</v>
      </c>
      <c r="GB142" s="2">
        <f t="shared" si="156"/>
        <v>0.12983891013341761</v>
      </c>
      <c r="GC142" s="2">
        <f t="shared" si="156"/>
        <v>0.12087647171524502</v>
      </c>
      <c r="GD142" s="2">
        <f t="shared" si="156"/>
        <v>0.14283143034171852</v>
      </c>
      <c r="GE142" s="2">
        <f t="shared" si="156"/>
        <v>0.15727078617339735</v>
      </c>
      <c r="GF142" s="2">
        <f t="shared" si="156"/>
        <v>0.1802148025290253</v>
      </c>
      <c r="GG142" s="2">
        <f t="shared" si="156"/>
        <v>0.18151057105976334</v>
      </c>
      <c r="GH142" s="2">
        <f t="shared" si="156"/>
        <v>0.16512555352965855</v>
      </c>
      <c r="GI142" s="2">
        <f t="shared" si="156"/>
        <v>0.16248992677653828</v>
      </c>
      <c r="GJ142" s="2">
        <f t="shared" si="156"/>
        <v>0.1273028663289083</v>
      </c>
      <c r="GK142" s="2">
        <f t="shared" si="156"/>
        <v>0.12074049196346114</v>
      </c>
      <c r="GM142" s="86">
        <f t="shared" si="157"/>
        <v>2.610707936566026E-103</v>
      </c>
      <c r="GN142" s="86">
        <f t="shared" si="157"/>
        <v>2.5065709080741445E-69</v>
      </c>
      <c r="GO142" s="86">
        <f t="shared" si="157"/>
        <v>1.0696711985641666E-95</v>
      </c>
      <c r="GP142" s="86">
        <f t="shared" si="157"/>
        <v>1.228665740557091E-135</v>
      </c>
      <c r="GQ142" s="86">
        <f t="shared" si="157"/>
        <v>8.0345772401285186E-122</v>
      </c>
      <c r="GR142" s="86">
        <f t="shared" si="157"/>
        <v>5.7239626759626214E-83</v>
      </c>
      <c r="GS142" s="86">
        <f t="shared" si="157"/>
        <v>2.7586688799853675E-96</v>
      </c>
      <c r="GT142" s="86">
        <f t="shared" si="157"/>
        <v>5.8790054121993591E-125</v>
      </c>
      <c r="GU142" s="86">
        <f t="shared" si="157"/>
        <v>2.7860786858049924E-115</v>
      </c>
      <c r="GV142" s="86">
        <f t="shared" si="157"/>
        <v>4.1150705335326575E-114</v>
      </c>
      <c r="GW142" s="86">
        <f t="shared" si="157"/>
        <v>5.9604408387183459E-106</v>
      </c>
      <c r="GX142" s="86">
        <f t="shared" si="157"/>
        <v>5.7441582849474911E-125</v>
      </c>
      <c r="GY142" s="86">
        <f t="shared" si="157"/>
        <v>2.7879021866726751E-89</v>
      </c>
      <c r="GZ142" s="86">
        <f t="shared" si="157"/>
        <v>4.826640572223518E-123</v>
      </c>
      <c r="HA142" s="86">
        <f t="shared" si="157"/>
        <v>1.5440554702185204E-136</v>
      </c>
      <c r="HC142" s="86">
        <f t="shared" si="153"/>
        <v>9.7635611563852603E-58</v>
      </c>
      <c r="HD142" s="86">
        <f t="shared" si="153"/>
        <v>2.1929719207318803E-26</v>
      </c>
      <c r="HE142" s="86">
        <f t="shared" si="153"/>
        <v>7.6191593659937547E-67</v>
      </c>
      <c r="HF142" s="86">
        <f t="shared" si="153"/>
        <v>3.338266946533376E-57</v>
      </c>
      <c r="HG142" s="86">
        <f t="shared" si="153"/>
        <v>2.2735613660667308E-63</v>
      </c>
      <c r="HH142" s="86">
        <f t="shared" si="153"/>
        <v>1.6868180126307774E-41</v>
      </c>
      <c r="HI142" s="86">
        <f t="shared" si="153"/>
        <v>8.8378804547677759E-52</v>
      </c>
      <c r="HJ142" s="86">
        <f t="shared" si="153"/>
        <v>1.733701378837111E-67</v>
      </c>
      <c r="HK142" s="86">
        <f t="shared" si="153"/>
        <v>8.9917243454391309E-64</v>
      </c>
      <c r="HL142" s="86">
        <f t="shared" si="161"/>
        <v>5.5509309614286298E-70</v>
      </c>
      <c r="HM142" s="86">
        <f t="shared" si="161"/>
        <v>1.2170356050838043E-69</v>
      </c>
      <c r="HN142" s="86">
        <f t="shared" si="161"/>
        <v>6.9734962944363046E-61</v>
      </c>
      <c r="HO142" s="86">
        <f t="shared" si="161"/>
        <v>2.2014817968004511E-50</v>
      </c>
      <c r="HP142" s="86">
        <f t="shared" si="161"/>
        <v>1.4285704089145975E-58</v>
      </c>
      <c r="HQ142" s="86">
        <f t="shared" si="161"/>
        <v>1.0025754632175793E-87</v>
      </c>
      <c r="HS142" s="86">
        <f t="shared" si="158"/>
        <v>0.25438071118501249</v>
      </c>
      <c r="HT142" s="86">
        <f t="shared" si="158"/>
        <v>0.42417249476906488</v>
      </c>
      <c r="HU142" s="86">
        <f t="shared" si="158"/>
        <v>0.3653485285481905</v>
      </c>
      <c r="HV142" s="86">
        <f t="shared" si="158"/>
        <v>0.24990811633318366</v>
      </c>
      <c r="HW142" s="86">
        <f t="shared" si="158"/>
        <v>0.12117358728045938</v>
      </c>
      <c r="HX142" s="86">
        <f t="shared" si="158"/>
        <v>0.20099397460374641</v>
      </c>
      <c r="HY142" s="86">
        <f t="shared" si="158"/>
        <v>0.20153182505925069</v>
      </c>
      <c r="HZ142" s="86">
        <f t="shared" si="158"/>
        <v>5.1493501865226207E-2</v>
      </c>
      <c r="IA142" s="86">
        <f t="shared" si="158"/>
        <v>3.0050054324845258E-2</v>
      </c>
      <c r="IB142" s="86">
        <f t="shared" si="158"/>
        <v>8.5540950205672626E-3</v>
      </c>
      <c r="IC142" s="86">
        <f t="shared" si="158"/>
        <v>7.3855745266028705E-3</v>
      </c>
      <c r="ID142" s="86">
        <f t="shared" si="158"/>
        <v>1.5052184164187922E-2</v>
      </c>
      <c r="IE142" s="86">
        <f t="shared" si="158"/>
        <v>1.8839294715491013E-2</v>
      </c>
      <c r="IF142" s="86">
        <f t="shared" si="158"/>
        <v>0.14240578450144148</v>
      </c>
      <c r="IG142" s="86">
        <f t="shared" si="158"/>
        <v>0.1727918994772894</v>
      </c>
      <c r="II142" s="86">
        <f t="shared" si="159"/>
        <v>6.5181040858893258E-14</v>
      </c>
      <c r="IJ142" s="86">
        <f t="shared" si="159"/>
        <v>7.74502510023188E-17</v>
      </c>
      <c r="IK142" s="86">
        <f t="shared" si="159"/>
        <v>7.0376904104215439E-18</v>
      </c>
      <c r="IL142" s="86">
        <f t="shared" si="159"/>
        <v>4.5491546286396427E-17</v>
      </c>
      <c r="IM142" s="86">
        <f t="shared" si="159"/>
        <v>5.5853613118207559E-15</v>
      </c>
      <c r="IN142" s="86">
        <f t="shared" si="159"/>
        <v>9.2364779588727778E-15</v>
      </c>
      <c r="IO142" s="86">
        <f t="shared" si="159"/>
        <v>1.3293224468145209E-16</v>
      </c>
      <c r="IP142" s="86">
        <f t="shared" si="159"/>
        <v>3.7267457710646936E-14</v>
      </c>
      <c r="IQ142" s="86">
        <f t="shared" si="159"/>
        <v>1.9276955870512473E-13</v>
      </c>
      <c r="IR142" s="86">
        <f t="shared" si="159"/>
        <v>2.7154127161582995E-11</v>
      </c>
      <c r="IS142" s="86">
        <f t="shared" si="159"/>
        <v>2.750685822648851E-11</v>
      </c>
      <c r="IT142" s="86">
        <f t="shared" si="159"/>
        <v>3.981084699964376E-12</v>
      </c>
      <c r="IU142" s="86">
        <f t="shared" si="159"/>
        <v>3.9100302530454227E-12</v>
      </c>
      <c r="IV142" s="86">
        <f t="shared" si="159"/>
        <v>2.4106332555441319E-9</v>
      </c>
      <c r="IW142" s="86">
        <f t="shared" si="159"/>
        <v>2.2205632966052688E-6</v>
      </c>
      <c r="IY142" s="86">
        <f t="shared" si="160"/>
        <v>0.25438071118507766</v>
      </c>
      <c r="IZ142" s="86">
        <f t="shared" si="160"/>
        <v>0.42417249476906493</v>
      </c>
      <c r="JA142" s="86">
        <f t="shared" si="160"/>
        <v>0.3653485285481905</v>
      </c>
      <c r="JB142" s="86">
        <f t="shared" si="160"/>
        <v>0.24990811633318372</v>
      </c>
      <c r="JC142" s="86">
        <f t="shared" si="160"/>
        <v>0.12117358728046496</v>
      </c>
      <c r="JD142" s="86">
        <f t="shared" si="160"/>
        <v>0.20099397460375565</v>
      </c>
      <c r="JE142" s="86">
        <f t="shared" si="160"/>
        <v>0.20153182505925082</v>
      </c>
      <c r="JF142" s="86">
        <f t="shared" si="160"/>
        <v>5.1493501865263476E-2</v>
      </c>
      <c r="JG142" s="86">
        <f t="shared" si="160"/>
        <v>3.0050054325038027E-2</v>
      </c>
      <c r="JH142" s="86">
        <f t="shared" si="160"/>
        <v>8.5540950477213905E-3</v>
      </c>
      <c r="JI142" s="86">
        <f t="shared" si="160"/>
        <v>7.3855745541097284E-3</v>
      </c>
      <c r="JJ142" s="86">
        <f t="shared" si="160"/>
        <v>1.5052184168169006E-2</v>
      </c>
      <c r="JK142" s="86">
        <f t="shared" si="160"/>
        <v>1.8839294719401042E-2</v>
      </c>
      <c r="JL142" s="86">
        <f t="shared" si="160"/>
        <v>0.14240578691207473</v>
      </c>
      <c r="JM142" s="86">
        <f t="shared" si="160"/>
        <v>0.172794120040586</v>
      </c>
    </row>
    <row r="143" spans="2:273" x14ac:dyDescent="0.25">
      <c r="B143" s="2">
        <v>116</v>
      </c>
      <c r="C143" s="37">
        <v>91.397000000000006</v>
      </c>
      <c r="D143" s="37">
        <v>89.78</v>
      </c>
      <c r="E143" s="37">
        <v>90.457999999999998</v>
      </c>
      <c r="F143" s="37">
        <v>91.61</v>
      </c>
      <c r="G143" s="37">
        <v>91.507999999999996</v>
      </c>
      <c r="H143" s="37">
        <v>92.406999999999996</v>
      </c>
      <c r="I143" s="37">
        <v>92.525000000000006</v>
      </c>
      <c r="J143" s="37">
        <v>90.102000000000004</v>
      </c>
      <c r="K143" s="37">
        <v>90.102999999999994</v>
      </c>
      <c r="L143" s="37">
        <v>91.638000000000005</v>
      </c>
      <c r="M143" s="37">
        <v>91.275999999999996</v>
      </c>
      <c r="N143" s="37">
        <v>91.259</v>
      </c>
      <c r="O143" s="37">
        <v>91.016999999999996</v>
      </c>
      <c r="P143" s="37">
        <v>95.775999999999996</v>
      </c>
      <c r="Q143" s="37">
        <v>102.23699999999999</v>
      </c>
      <c r="S143" s="4">
        <f t="shared" si="162"/>
        <v>90.8376099151657</v>
      </c>
      <c r="T143" s="4">
        <f t="shared" si="162"/>
        <v>88.755624721679936</v>
      </c>
      <c r="U143" s="4">
        <f t="shared" si="162"/>
        <v>90.885160072337015</v>
      </c>
      <c r="V143" s="4">
        <f t="shared" si="162"/>
        <v>93.020360506748048</v>
      </c>
      <c r="W143" s="4">
        <f t="shared" si="162"/>
        <v>92.336450077785813</v>
      </c>
      <c r="X143" s="4">
        <f t="shared" si="162"/>
        <v>94.883261550481379</v>
      </c>
      <c r="Y143" s="4">
        <f t="shared" si="162"/>
        <v>95.541755552154868</v>
      </c>
      <c r="Z143" s="4">
        <f t="shared" si="162"/>
        <v>92.616837969973759</v>
      </c>
      <c r="AA143" s="4">
        <f t="shared" si="162"/>
        <v>91.985296997277956</v>
      </c>
      <c r="AB143" s="4">
        <f t="shared" si="162"/>
        <v>92.292786369167217</v>
      </c>
      <c r="AC143" s="4">
        <f t="shared" si="162"/>
        <v>91.836904087373711</v>
      </c>
      <c r="AD143" s="4">
        <f t="shared" si="162"/>
        <v>90.9895737155923</v>
      </c>
      <c r="AE143" s="4">
        <f t="shared" si="162"/>
        <v>91.568912284408313</v>
      </c>
      <c r="AF143" s="4">
        <f t="shared" si="162"/>
        <v>97.231407150979777</v>
      </c>
      <c r="AG143" s="4">
        <f t="shared" si="162"/>
        <v>104.61003442752396</v>
      </c>
      <c r="AI143" s="4">
        <f t="shared" si="163"/>
        <v>0.55939008483430541</v>
      </c>
      <c r="AJ143" s="4">
        <f t="shared" si="163"/>
        <v>1.0243752783200648</v>
      </c>
      <c r="AK143" s="4">
        <f t="shared" si="163"/>
        <v>-0.42716007233701703</v>
      </c>
      <c r="AL143" s="4">
        <f t="shared" si="163"/>
        <v>-1.4103605067480487</v>
      </c>
      <c r="AM143" s="4">
        <f t="shared" si="163"/>
        <v>-0.82845007778581703</v>
      </c>
      <c r="AN143" s="4">
        <f t="shared" si="163"/>
        <v>-2.4762615504813823</v>
      </c>
      <c r="AO143" s="4">
        <f t="shared" si="163"/>
        <v>-3.0167555521548621</v>
      </c>
      <c r="AP143" s="4">
        <f t="shared" si="163"/>
        <v>-2.5148379699737546</v>
      </c>
      <c r="AQ143" s="4">
        <f t="shared" si="163"/>
        <v>-1.8822969972779617</v>
      </c>
      <c r="AR143" s="4">
        <f t="shared" si="163"/>
        <v>-0.654786369167212</v>
      </c>
      <c r="AS143" s="4">
        <f t="shared" si="163"/>
        <v>-0.56090408737371433</v>
      </c>
      <c r="AT143" s="4">
        <f t="shared" si="163"/>
        <v>0.26942628440770022</v>
      </c>
      <c r="AU143" s="4">
        <f t="shared" si="163"/>
        <v>-0.55191228440831708</v>
      </c>
      <c r="AV143" s="4">
        <f t="shared" si="163"/>
        <v>-1.4554071509797808</v>
      </c>
      <c r="AW143" s="4">
        <f t="shared" si="163"/>
        <v>-2.3730344275239617</v>
      </c>
      <c r="AY143" s="2">
        <f t="shared" si="154"/>
        <v>90.733981369681402</v>
      </c>
      <c r="AZ143" s="2">
        <f t="shared" si="154"/>
        <v>87.698105097839019</v>
      </c>
      <c r="BA143" s="2">
        <f t="shared" si="154"/>
        <v>89.610184889781436</v>
      </c>
      <c r="BB143" s="2">
        <f t="shared" si="154"/>
        <v>92.005630907083386</v>
      </c>
      <c r="BC143" s="2">
        <f t="shared" si="154"/>
        <v>91.977160878127322</v>
      </c>
      <c r="BD143" s="2">
        <f t="shared" si="154"/>
        <v>93.91638224477822</v>
      </c>
      <c r="BE143" s="2">
        <f t="shared" si="154"/>
        <v>94.45837907346629</v>
      </c>
      <c r="BF143" s="2">
        <f t="shared" si="154"/>
        <v>92.475095484404534</v>
      </c>
      <c r="BG143" s="2">
        <f t="shared" si="154"/>
        <v>91.919309048146516</v>
      </c>
      <c r="BH143" s="2">
        <f t="shared" si="154"/>
        <v>92.280998103187414</v>
      </c>
      <c r="BI143" s="2">
        <f t="shared" si="154"/>
        <v>91.826018100891673</v>
      </c>
      <c r="BJ143" s="2">
        <f t="shared" si="154"/>
        <v>90.957215625927901</v>
      </c>
      <c r="BK143" s="2">
        <f t="shared" si="154"/>
        <v>91.519821561192018</v>
      </c>
      <c r="BL143" s="2">
        <f t="shared" si="154"/>
        <v>94.986120464951256</v>
      </c>
      <c r="BM143" s="2">
        <f t="shared" si="154"/>
        <v>98.944098362280613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>
        <f t="shared" si="155"/>
        <v>90.102999999999994</v>
      </c>
      <c r="CN143" s="2">
        <f t="shared" si="155"/>
        <v>91.638000000000005</v>
      </c>
      <c r="CO143" s="2">
        <f t="shared" si="155"/>
        <v>91.275999999999996</v>
      </c>
      <c r="CP143" s="2">
        <f t="shared" si="155"/>
        <v>91.259</v>
      </c>
      <c r="CQ143" s="2">
        <f t="shared" si="155"/>
        <v>91.016999999999996</v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>
        <f t="shared" si="118"/>
        <v>90.102999999999994</v>
      </c>
      <c r="DD143" s="2">
        <f t="shared" si="119"/>
        <v>91.638000000000005</v>
      </c>
      <c r="DE143" s="2">
        <f t="shared" si="120"/>
        <v>91.275999999999996</v>
      </c>
      <c r="DF143" s="2">
        <f t="shared" si="121"/>
        <v>91.259</v>
      </c>
      <c r="DG143" s="2">
        <f t="shared" si="122"/>
        <v>91.016999999999996</v>
      </c>
      <c r="DH143" s="2" t="str">
        <f t="shared" si="123"/>
        <v/>
      </c>
      <c r="DI143" s="2" t="str">
        <f t="shared" si="124"/>
        <v/>
      </c>
      <c r="DK143" s="2">
        <f t="shared" si="164"/>
        <v>115.50054776233723</v>
      </c>
      <c r="DL143" s="2">
        <f t="shared" si="164"/>
        <v>117.72837560975613</v>
      </c>
      <c r="DM143" s="2">
        <f t="shared" si="164"/>
        <v>122.85306113360323</v>
      </c>
      <c r="DN143" s="2">
        <f t="shared" si="164"/>
        <v>128.9217726045884</v>
      </c>
      <c r="DO143" s="2">
        <f t="shared" si="164"/>
        <v>126.74459174964437</v>
      </c>
      <c r="DP143" s="2">
        <f t="shared" si="164"/>
        <v>130.66882240945398</v>
      </c>
      <c r="DQ143" s="2">
        <f t="shared" si="164"/>
        <v>128.30777667140825</v>
      </c>
      <c r="DR143" s="2">
        <f t="shared" si="164"/>
        <v>129.65370634920632</v>
      </c>
      <c r="DS143" s="2">
        <f t="shared" si="164"/>
        <v>130.62784830544828</v>
      </c>
      <c r="DT143" s="2">
        <f t="shared" si="164"/>
        <v>130.04891304161302</v>
      </c>
      <c r="DU143" s="2">
        <f t="shared" si="164"/>
        <v>132.55822658517951</v>
      </c>
      <c r="DV143" s="2">
        <f t="shared" si="164"/>
        <v>127.96950364145658</v>
      </c>
      <c r="DW143" s="2">
        <f t="shared" si="164"/>
        <v>117.34470140056024</v>
      </c>
      <c r="DX143" s="2">
        <f t="shared" si="164"/>
        <v>121.39565552584671</v>
      </c>
      <c r="DY143" s="2">
        <f t="shared" si="164"/>
        <v>103.35145054945053</v>
      </c>
      <c r="EA143" s="2">
        <f t="shared" si="152"/>
        <v>90.706003805949749</v>
      </c>
      <c r="EB143" s="2">
        <f t="shared" si="152"/>
        <v>87.632806193806204</v>
      </c>
      <c r="EC143" s="2">
        <f t="shared" si="152"/>
        <v>89.562280610877906</v>
      </c>
      <c r="ED143" s="2">
        <f t="shared" si="152"/>
        <v>91.933149984862268</v>
      </c>
      <c r="EE143" s="2">
        <f t="shared" si="151"/>
        <v>91.902142529334412</v>
      </c>
      <c r="EF143" s="2">
        <f t="shared" si="151"/>
        <v>93.8740159979845</v>
      </c>
      <c r="EG143" s="2">
        <f t="shared" si="151"/>
        <v>94.421907147772032</v>
      </c>
      <c r="EH143" s="2">
        <f t="shared" si="151"/>
        <v>92.424912756997799</v>
      </c>
      <c r="EI143" s="2">
        <f t="shared" si="151"/>
        <v>91.845260289825916</v>
      </c>
      <c r="EJ143" s="2">
        <f t="shared" si="151"/>
        <v>92.18716349809884</v>
      </c>
      <c r="EK143" s="2">
        <f t="shared" si="151"/>
        <v>91.788947816686004</v>
      </c>
      <c r="EL143" s="2">
        <f t="shared" si="151"/>
        <v>90.880826173051517</v>
      </c>
      <c r="EM143" s="2">
        <f t="shared" si="135"/>
        <v>91.489483331140818</v>
      </c>
      <c r="EN143" s="2">
        <f t="shared" si="135"/>
        <v>94.963878697208301</v>
      </c>
      <c r="EO143" s="2">
        <f t="shared" si="135"/>
        <v>99.15263892540726</v>
      </c>
      <c r="EQ143" s="2">
        <f t="shared" si="165"/>
        <v>90.708231506137551</v>
      </c>
      <c r="ER143" s="2">
        <f t="shared" si="165"/>
        <v>87.926892358688036</v>
      </c>
      <c r="ES143" s="2">
        <f t="shared" si="165"/>
        <v>89.662900203004455</v>
      </c>
      <c r="ET143" s="2">
        <f t="shared" si="165"/>
        <v>92.193180154820553</v>
      </c>
      <c r="EU143" s="2">
        <f t="shared" si="165"/>
        <v>92.172905213243666</v>
      </c>
      <c r="EV143" s="2">
        <f t="shared" si="165"/>
        <v>93.893441424832133</v>
      </c>
      <c r="EW143" s="2">
        <f t="shared" si="165"/>
        <v>94.394860031966189</v>
      </c>
      <c r="EX143" s="2">
        <f t="shared" si="165"/>
        <v>92.478841727383241</v>
      </c>
      <c r="EY143" s="2">
        <f t="shared" si="165"/>
        <v>92.015268323533121</v>
      </c>
      <c r="EZ143" s="2">
        <f t="shared" si="165"/>
        <v>92.442505982192529</v>
      </c>
      <c r="FA143" s="2">
        <f t="shared" si="165"/>
        <v>91.733564882991914</v>
      </c>
      <c r="FB143" s="2">
        <f t="shared" si="165"/>
        <v>91.071660665875456</v>
      </c>
      <c r="FC143" s="2">
        <f t="shared" si="165"/>
        <v>91.501751113221175</v>
      </c>
      <c r="FD143" s="2">
        <f t="shared" si="165"/>
        <v>94.884834426319983</v>
      </c>
      <c r="FE143" s="2">
        <f t="shared" si="165"/>
        <v>97.515316539274309</v>
      </c>
      <c r="FG143" s="2">
        <f t="shared" si="166"/>
        <v>0.99888393685685073</v>
      </c>
      <c r="FH143" s="2">
        <f t="shared" si="166"/>
        <v>0.99897752289722075</v>
      </c>
      <c r="FI143" s="2">
        <f t="shared" si="166"/>
        <v>0.99891098692881652</v>
      </c>
      <c r="FJ143" s="2">
        <f t="shared" si="166"/>
        <v>0.99892673607601401</v>
      </c>
      <c r="FK143" s="2">
        <f t="shared" si="166"/>
        <v>0.9989744095176456</v>
      </c>
      <c r="FL143" s="2">
        <f t="shared" si="166"/>
        <v>0.99892281130605931</v>
      </c>
      <c r="FM143" s="2">
        <f t="shared" si="166"/>
        <v>0.9988191129658982</v>
      </c>
      <c r="FN143" s="2">
        <f t="shared" si="166"/>
        <v>0.99887582628205307</v>
      </c>
      <c r="FO143" s="2">
        <f t="shared" si="166"/>
        <v>0.99883530008242283</v>
      </c>
      <c r="FP143" s="2">
        <f t="shared" si="166"/>
        <v>0.9988315173135357</v>
      </c>
      <c r="FQ143" s="2">
        <f t="shared" si="166"/>
        <v>0.99882502148264163</v>
      </c>
      <c r="FR143" s="2">
        <f t="shared" si="166"/>
        <v>0.99885734861786035</v>
      </c>
      <c r="FS143" s="2">
        <f t="shared" si="166"/>
        <v>0.99890984264304072</v>
      </c>
      <c r="FT143" s="2">
        <f t="shared" si="166"/>
        <v>0.99874615767294428</v>
      </c>
      <c r="FU143" s="2">
        <f t="shared" si="166"/>
        <v>0.99863593348321278</v>
      </c>
      <c r="FW143" s="2">
        <f t="shared" si="156"/>
        <v>0.13704136329275116</v>
      </c>
      <c r="FX143" s="2">
        <f t="shared" si="156"/>
        <v>0.117403936440792</v>
      </c>
      <c r="FY143" s="2">
        <f t="shared" si="156"/>
        <v>0.11578444633069793</v>
      </c>
      <c r="FZ143" s="2">
        <f t="shared" si="156"/>
        <v>0.1260714015250102</v>
      </c>
      <c r="GA143" s="2">
        <f t="shared" si="156"/>
        <v>0.14508743938958771</v>
      </c>
      <c r="GB143" s="2">
        <f t="shared" si="156"/>
        <v>0.14060423757799628</v>
      </c>
      <c r="GC143" s="2">
        <f t="shared" si="156"/>
        <v>0.13101057764944135</v>
      </c>
      <c r="GD143" s="2">
        <f t="shared" si="156"/>
        <v>0.15448275833860831</v>
      </c>
      <c r="GE143" s="2">
        <f t="shared" si="156"/>
        <v>0.16986656821824742</v>
      </c>
      <c r="GF143" s="2">
        <f t="shared" si="156"/>
        <v>0.19422465651871385</v>
      </c>
      <c r="GG143" s="2">
        <f t="shared" si="156"/>
        <v>0.1955971233907158</v>
      </c>
      <c r="GH143" s="2">
        <f t="shared" si="156"/>
        <v>0.17821738513889845</v>
      </c>
      <c r="GI143" s="2">
        <f t="shared" si="156"/>
        <v>0.17541670066772669</v>
      </c>
      <c r="GJ143" s="2">
        <f t="shared" si="156"/>
        <v>0.13789124374989975</v>
      </c>
      <c r="GK143" s="2">
        <f t="shared" si="156"/>
        <v>0.1308648945913248</v>
      </c>
      <c r="GM143" s="86">
        <f t="shared" si="157"/>
        <v>5.0556938787591598E-107</v>
      </c>
      <c r="GN143" s="86">
        <f t="shared" si="157"/>
        <v>8.0840853695058938E-72</v>
      </c>
      <c r="GO143" s="86">
        <f t="shared" si="157"/>
        <v>3.8713720682037777E-99</v>
      </c>
      <c r="GP143" s="86">
        <f t="shared" si="157"/>
        <v>1.5872796016076653E-140</v>
      </c>
      <c r="GQ143" s="86">
        <f t="shared" si="157"/>
        <v>3.7696840243592239E-126</v>
      </c>
      <c r="GR143" s="86">
        <f t="shared" si="157"/>
        <v>6.4844329301430685E-86</v>
      </c>
      <c r="GS143" s="86">
        <f t="shared" si="157"/>
        <v>9.7099067023395816E-100</v>
      </c>
      <c r="GT143" s="86">
        <f t="shared" si="157"/>
        <v>2.0890074095085864E-129</v>
      </c>
      <c r="GU143" s="86">
        <f t="shared" si="157"/>
        <v>2.2095964296798612E-119</v>
      </c>
      <c r="GV143" s="86">
        <f t="shared" si="157"/>
        <v>3.7276883570479372E-118</v>
      </c>
      <c r="GW143" s="86">
        <f t="shared" si="157"/>
        <v>1.1402880561970417E-109</v>
      </c>
      <c r="GX143" s="86">
        <f t="shared" si="157"/>
        <v>2.2655018657124457E-129</v>
      </c>
      <c r="GY143" s="86">
        <f t="shared" si="157"/>
        <v>2.178096288597473E-92</v>
      </c>
      <c r="GZ143" s="86">
        <f t="shared" si="157"/>
        <v>2.1139311907693543E-127</v>
      </c>
      <c r="HA143" s="86">
        <f t="shared" si="157"/>
        <v>3.1724802469136489E-141</v>
      </c>
      <c r="HC143" s="86">
        <f t="shared" si="153"/>
        <v>4.8614148173785303E-61</v>
      </c>
      <c r="HD143" s="86">
        <f t="shared" si="153"/>
        <v>7.3114039948440865E-28</v>
      </c>
      <c r="HE143" s="86">
        <f t="shared" si="153"/>
        <v>1.055501720029356E-70</v>
      </c>
      <c r="HF143" s="86">
        <f t="shared" si="153"/>
        <v>2.0106969199514551E-60</v>
      </c>
      <c r="HG143" s="86">
        <f t="shared" si="153"/>
        <v>7.5142343030889498E-67</v>
      </c>
      <c r="HH143" s="86">
        <f t="shared" si="153"/>
        <v>8.9614971953440944E-44</v>
      </c>
      <c r="HI143" s="86">
        <f t="shared" si="153"/>
        <v>1.1745093498497797E-54</v>
      </c>
      <c r="HJ143" s="86">
        <f t="shared" si="153"/>
        <v>3.8484659777722987E-71</v>
      </c>
      <c r="HK143" s="86">
        <f t="shared" si="153"/>
        <v>3.4627518698377287E-67</v>
      </c>
      <c r="HL143" s="86">
        <f t="shared" si="161"/>
        <v>1.0952638794506157E-73</v>
      </c>
      <c r="HM143" s="86">
        <f t="shared" si="161"/>
        <v>2.7955392880473413E-73</v>
      </c>
      <c r="HN143" s="86">
        <f t="shared" si="161"/>
        <v>4.5080721853509918E-64</v>
      </c>
      <c r="HO143" s="86">
        <f t="shared" si="161"/>
        <v>5.2286425025962518E-53</v>
      </c>
      <c r="HP143" s="86">
        <f t="shared" si="161"/>
        <v>1.0776924807855039E-61</v>
      </c>
      <c r="HQ143" s="86">
        <f t="shared" si="161"/>
        <v>3.113622829377798E-92</v>
      </c>
      <c r="HS143" s="86">
        <f t="shared" si="158"/>
        <v>0.1514286553001184</v>
      </c>
      <c r="HT143" s="86">
        <f t="shared" si="158"/>
        <v>0.30530874853376988</v>
      </c>
      <c r="HU143" s="86">
        <f t="shared" si="158"/>
        <v>0.2423325121004474</v>
      </c>
      <c r="HV143" s="86">
        <f t="shared" si="158"/>
        <v>0.14212032000338917</v>
      </c>
      <c r="HW143" s="86">
        <f t="shared" si="158"/>
        <v>5.579497609749591E-2</v>
      </c>
      <c r="HX143" s="86">
        <f t="shared" si="158"/>
        <v>0.10807791339569477</v>
      </c>
      <c r="HY143" s="86">
        <f t="shared" si="158"/>
        <v>0.10669363350951797</v>
      </c>
      <c r="HZ143" s="86">
        <f t="shared" si="158"/>
        <v>1.9507072039567364E-2</v>
      </c>
      <c r="IA143" s="86">
        <f t="shared" si="158"/>
        <v>9.8588259422449642E-3</v>
      </c>
      <c r="IB143" s="86">
        <f t="shared" si="158"/>
        <v>2.2607565964818934E-3</v>
      </c>
      <c r="IC143" s="86">
        <f t="shared" si="158"/>
        <v>1.8933470447528226E-3</v>
      </c>
      <c r="ID143" s="86">
        <f t="shared" si="158"/>
        <v>4.5106840023042653E-3</v>
      </c>
      <c r="IE143" s="86">
        <f t="shared" si="158"/>
        <v>5.9423998418416538E-3</v>
      </c>
      <c r="IF143" s="86">
        <f t="shared" si="158"/>
        <v>7.6888473685958122E-2</v>
      </c>
      <c r="IG143" s="86">
        <f t="shared" si="158"/>
        <v>0.10257781983844687</v>
      </c>
      <c r="II143" s="86">
        <f t="shared" si="159"/>
        <v>9.3316023121349416E-13</v>
      </c>
      <c r="IJ143" s="86">
        <f t="shared" si="159"/>
        <v>1.5715857995162237E-15</v>
      </c>
      <c r="IK143" s="86">
        <f t="shared" si="159"/>
        <v>1.7081149161858122E-16</v>
      </c>
      <c r="IL143" s="86">
        <f t="shared" si="159"/>
        <v>1.087898596518125E-15</v>
      </c>
      <c r="IM143" s="86">
        <f t="shared" si="159"/>
        <v>1.1074180375995681E-13</v>
      </c>
      <c r="IN143" s="86">
        <f t="shared" si="159"/>
        <v>1.6521354619616168E-13</v>
      </c>
      <c r="IO143" s="86">
        <f t="shared" si="159"/>
        <v>3.0940321930723639E-15</v>
      </c>
      <c r="IP143" s="86">
        <f t="shared" si="159"/>
        <v>6.9065586892600544E-13</v>
      </c>
      <c r="IQ143" s="86">
        <f t="shared" si="159"/>
        <v>3.6404611364666631E-12</v>
      </c>
      <c r="IR143" s="86">
        <f t="shared" si="159"/>
        <v>3.9299757913019928E-10</v>
      </c>
      <c r="IS143" s="86">
        <f t="shared" si="159"/>
        <v>4.0353004848260651E-10</v>
      </c>
      <c r="IT143" s="86">
        <f t="shared" si="159"/>
        <v>5.9923598705634933E-11</v>
      </c>
      <c r="IU143" s="86">
        <f t="shared" si="159"/>
        <v>5.7172154188912695E-11</v>
      </c>
      <c r="IV143" s="86">
        <f t="shared" si="159"/>
        <v>1.3311744865696762E-8</v>
      </c>
      <c r="IW143" s="86">
        <f t="shared" si="159"/>
        <v>6.4003514273786896E-6</v>
      </c>
      <c r="IY143" s="86">
        <f t="shared" si="160"/>
        <v>0.15142865530105157</v>
      </c>
      <c r="IZ143" s="86">
        <f t="shared" si="160"/>
        <v>0.30530874853377143</v>
      </c>
      <c r="JA143" s="86">
        <f t="shared" si="160"/>
        <v>0.24233251210044757</v>
      </c>
      <c r="JB143" s="86">
        <f t="shared" si="160"/>
        <v>0.14212032000339025</v>
      </c>
      <c r="JC143" s="86">
        <f t="shared" si="160"/>
        <v>5.5794976097606655E-2</v>
      </c>
      <c r="JD143" s="86">
        <f t="shared" si="160"/>
        <v>0.10807791339585998</v>
      </c>
      <c r="JE143" s="86">
        <f t="shared" si="160"/>
        <v>0.10669363350952106</v>
      </c>
      <c r="JF143" s="86">
        <f t="shared" si="160"/>
        <v>1.9507072040258019E-2</v>
      </c>
      <c r="JG143" s="86">
        <f t="shared" si="160"/>
        <v>9.8588259458854254E-3</v>
      </c>
      <c r="JH143" s="86">
        <f t="shared" si="160"/>
        <v>2.2607569894794724E-3</v>
      </c>
      <c r="JI143" s="86">
        <f t="shared" si="160"/>
        <v>1.8933474482828712E-3</v>
      </c>
      <c r="JJ143" s="86">
        <f t="shared" si="160"/>
        <v>4.5106840622278644E-3</v>
      </c>
      <c r="JK143" s="86">
        <f t="shared" si="160"/>
        <v>5.942399899013808E-3</v>
      </c>
      <c r="JL143" s="86">
        <f t="shared" si="160"/>
        <v>7.6888486997702982E-2</v>
      </c>
      <c r="JM143" s="86">
        <f t="shared" si="160"/>
        <v>0.10258422018987425</v>
      </c>
    </row>
    <row r="144" spans="2:273" x14ac:dyDescent="0.25">
      <c r="B144" s="2">
        <v>117</v>
      </c>
      <c r="C144" s="37">
        <v>92.143000000000001</v>
      </c>
      <c r="D144" s="37">
        <v>87.016999999999996</v>
      </c>
      <c r="E144" s="37">
        <v>89.355999999999995</v>
      </c>
      <c r="F144" s="37">
        <v>91.965999999999994</v>
      </c>
      <c r="G144" s="37">
        <v>90.813999999999993</v>
      </c>
      <c r="H144" s="37">
        <v>93.474999999999994</v>
      </c>
      <c r="I144" s="37">
        <v>93.948999999999998</v>
      </c>
      <c r="J144" s="37">
        <v>92.948999999999998</v>
      </c>
      <c r="K144" s="37">
        <v>91.016999999999996</v>
      </c>
      <c r="L144" s="37">
        <v>90.206999999999994</v>
      </c>
      <c r="M144" s="37">
        <v>91.516999999999996</v>
      </c>
      <c r="N144" s="37">
        <v>88.447999999999993</v>
      </c>
      <c r="O144" s="37">
        <v>91</v>
      </c>
      <c r="P144" s="37">
        <v>94.534000000000006</v>
      </c>
      <c r="Q144" s="37">
        <v>97.983000000000004</v>
      </c>
      <c r="S144" s="4">
        <f t="shared" si="162"/>
        <v>90.626521118753644</v>
      </c>
      <c r="T144" s="4">
        <f t="shared" si="162"/>
        <v>88.084569469412216</v>
      </c>
      <c r="U144" s="4">
        <f t="shared" si="162"/>
        <v>90.016624617338906</v>
      </c>
      <c r="V144" s="4">
        <f t="shared" si="162"/>
        <v>92.203634973016833</v>
      </c>
      <c r="W144" s="4">
        <f t="shared" si="162"/>
        <v>91.88507960307426</v>
      </c>
      <c r="X144" s="4">
        <f t="shared" si="162"/>
        <v>94.082891251732107</v>
      </c>
      <c r="Y144" s="4">
        <f t="shared" si="162"/>
        <v>94.652042290536983</v>
      </c>
      <c r="Z144" s="4">
        <f t="shared" si="162"/>
        <v>92.302363486556104</v>
      </c>
      <c r="AA144" s="4">
        <f t="shared" si="162"/>
        <v>91.749171789229777</v>
      </c>
      <c r="AB144" s="4">
        <f t="shared" si="162"/>
        <v>92.075395693927547</v>
      </c>
      <c r="AC144" s="4">
        <f t="shared" si="162"/>
        <v>91.660077818675532</v>
      </c>
      <c r="AD144" s="4">
        <f t="shared" si="162"/>
        <v>90.784629162508807</v>
      </c>
      <c r="AE144" s="4">
        <f t="shared" si="162"/>
        <v>91.351998873848117</v>
      </c>
      <c r="AF144" s="4">
        <f t="shared" si="162"/>
        <v>95.653279127339061</v>
      </c>
      <c r="AG144" s="4">
        <f t="shared" si="162"/>
        <v>101.25417063532809</v>
      </c>
      <c r="AI144" s="4">
        <f t="shared" si="163"/>
        <v>1.516478881246357</v>
      </c>
      <c r="AJ144" s="4">
        <f t="shared" si="163"/>
        <v>-1.06756946941222</v>
      </c>
      <c r="AK144" s="4">
        <f t="shared" si="163"/>
        <v>-0.66062461733891098</v>
      </c>
      <c r="AL144" s="4">
        <f t="shared" si="163"/>
        <v>-0.23763497301683856</v>
      </c>
      <c r="AM144" s="4">
        <f t="shared" si="163"/>
        <v>-1.0710796030742671</v>
      </c>
      <c r="AN144" s="4">
        <f t="shared" si="163"/>
        <v>-0.60789125173211289</v>
      </c>
      <c r="AO144" s="4">
        <f t="shared" si="163"/>
        <v>-0.70304229053698464</v>
      </c>
      <c r="AP144" s="4">
        <f t="shared" si="163"/>
        <v>0.6466365134438945</v>
      </c>
      <c r="AQ144" s="4">
        <f t="shared" si="163"/>
        <v>-0.73217178922978121</v>
      </c>
      <c r="AR144" s="4">
        <f t="shared" si="163"/>
        <v>-1.8683956939275532</v>
      </c>
      <c r="AS144" s="4">
        <f t="shared" si="163"/>
        <v>-0.14307781867553615</v>
      </c>
      <c r="AT144" s="4">
        <f t="shared" si="163"/>
        <v>-2.3366291625088138</v>
      </c>
      <c r="AU144" s="4">
        <f t="shared" si="163"/>
        <v>-0.35199887384811746</v>
      </c>
      <c r="AV144" s="4">
        <f t="shared" si="163"/>
        <v>-1.1192791273390554</v>
      </c>
      <c r="AW144" s="4">
        <f t="shared" si="163"/>
        <v>-3.2711706353280903</v>
      </c>
      <c r="AY144" s="2">
        <f t="shared" ref="AY144:BM160" si="167">IF(OR($B144 &lt; C$230, $B144 &gt; C$233), #N/A, ((1-FG144)*DK144) + (FG144 - FW144)*EA144 + (FW144*EQ144))</f>
        <v>90.583090129662295</v>
      </c>
      <c r="AZ144" s="2">
        <f t="shared" si="167"/>
        <v>87.535364026536953</v>
      </c>
      <c r="BA144" s="2">
        <f t="shared" si="167"/>
        <v>89.421865315335353</v>
      </c>
      <c r="BB144" s="2">
        <f t="shared" si="167"/>
        <v>91.812127574099563</v>
      </c>
      <c r="BC144" s="2">
        <f t="shared" si="167"/>
        <v>91.777307119720916</v>
      </c>
      <c r="BD144" s="2">
        <f t="shared" si="167"/>
        <v>93.730713442018313</v>
      </c>
      <c r="BE144" s="2">
        <f t="shared" si="167"/>
        <v>94.268782096320933</v>
      </c>
      <c r="BF144" s="2">
        <f t="shared" si="167"/>
        <v>92.268668223911149</v>
      </c>
      <c r="BG144" s="2">
        <f t="shared" si="167"/>
        <v>91.73617072032134</v>
      </c>
      <c r="BH144" s="2">
        <f t="shared" si="167"/>
        <v>92.073599534891017</v>
      </c>
      <c r="BI144" s="2">
        <f t="shared" si="167"/>
        <v>91.658482562637175</v>
      </c>
      <c r="BJ144" s="2">
        <f t="shared" si="167"/>
        <v>90.77883081671834</v>
      </c>
      <c r="BK144" s="2">
        <f t="shared" si="167"/>
        <v>91.342599176835392</v>
      </c>
      <c r="BL144" s="2">
        <f t="shared" si="167"/>
        <v>94.820350180725939</v>
      </c>
      <c r="BM144" s="2">
        <f t="shared" si="167"/>
        <v>98.77831417342496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>
        <f t="shared" si="168"/>
        <v>92.948999999999998</v>
      </c>
      <c r="CM144" s="2">
        <f t="shared" si="168"/>
        <v>91.016999999999996</v>
      </c>
      <c r="CN144" s="2">
        <f t="shared" si="168"/>
        <v>90.206999999999994</v>
      </c>
      <c r="CO144" s="2">
        <f t="shared" si="168"/>
        <v>91.516999999999996</v>
      </c>
      <c r="CP144" s="2">
        <f t="shared" si="168"/>
        <v>88.447999999999993</v>
      </c>
      <c r="CQ144" s="2">
        <f t="shared" si="168"/>
        <v>91</v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>
        <f t="shared" si="117"/>
        <v>92.948999999999998</v>
      </c>
      <c r="DC144" s="2">
        <f t="shared" si="118"/>
        <v>91.016999999999996</v>
      </c>
      <c r="DD144" s="2">
        <f t="shared" si="119"/>
        <v>90.206999999999994</v>
      </c>
      <c r="DE144" s="2">
        <f t="shared" si="120"/>
        <v>91.516999999999996</v>
      </c>
      <c r="DF144" s="2">
        <f t="shared" si="121"/>
        <v>88.447999999999993</v>
      </c>
      <c r="DG144" s="2">
        <f t="shared" si="122"/>
        <v>91</v>
      </c>
      <c r="DH144" s="2" t="str">
        <f t="shared" si="123"/>
        <v/>
      </c>
      <c r="DI144" s="2" t="str">
        <f t="shared" si="124"/>
        <v/>
      </c>
      <c r="DK144" s="2">
        <f t="shared" si="164"/>
        <v>115.57040726556517</v>
      </c>
      <c r="DL144" s="2">
        <f t="shared" si="164"/>
        <v>117.81497682926832</v>
      </c>
      <c r="DM144" s="2">
        <f t="shared" si="164"/>
        <v>123.00021153846154</v>
      </c>
      <c r="DN144" s="2">
        <f t="shared" si="164"/>
        <v>129.09023717948719</v>
      </c>
      <c r="DO144" s="2">
        <f t="shared" si="164"/>
        <v>126.85804551920342</v>
      </c>
      <c r="DP144" s="2">
        <f t="shared" si="164"/>
        <v>130.83053145858409</v>
      </c>
      <c r="DQ144" s="2">
        <f t="shared" si="164"/>
        <v>128.45934210526315</v>
      </c>
      <c r="DR144" s="2">
        <f t="shared" si="164"/>
        <v>129.82004882024879</v>
      </c>
      <c r="DS144" s="2">
        <f t="shared" si="164"/>
        <v>130.81749206349204</v>
      </c>
      <c r="DT144" s="2">
        <f t="shared" si="164"/>
        <v>130.22980158730155</v>
      </c>
      <c r="DU144" s="2">
        <f t="shared" si="164"/>
        <v>132.80414881588996</v>
      </c>
      <c r="DV144" s="2">
        <f t="shared" si="164"/>
        <v>128.17186470588234</v>
      </c>
      <c r="DW144" s="2">
        <f t="shared" si="164"/>
        <v>117.44589411764707</v>
      </c>
      <c r="DX144" s="2">
        <f t="shared" si="164"/>
        <v>121.52258132798575</v>
      </c>
      <c r="DY144" s="2">
        <f t="shared" si="164"/>
        <v>103.25706043956043</v>
      </c>
      <c r="EA144" s="2">
        <f t="shared" si="152"/>
        <v>90.557276520100885</v>
      </c>
      <c r="EB144" s="2">
        <f t="shared" si="152"/>
        <v>87.46616765053129</v>
      </c>
      <c r="EC144" s="2">
        <f t="shared" si="152"/>
        <v>89.374941115179666</v>
      </c>
      <c r="ED144" s="2">
        <f t="shared" si="152"/>
        <v>91.737554828943402</v>
      </c>
      <c r="EE144" s="2">
        <f t="shared" si="151"/>
        <v>91.699302541489899</v>
      </c>
      <c r="EF144" s="2">
        <f t="shared" si="151"/>
        <v>93.691062283491831</v>
      </c>
      <c r="EG144" s="2">
        <f t="shared" si="151"/>
        <v>94.236019860732696</v>
      </c>
      <c r="EH144" s="2">
        <f t="shared" si="151"/>
        <v>92.220542619657081</v>
      </c>
      <c r="EI144" s="2">
        <f t="shared" si="151"/>
        <v>91.661551642011347</v>
      </c>
      <c r="EJ144" s="2">
        <f t="shared" si="151"/>
        <v>91.976370722433444</v>
      </c>
      <c r="EK144" s="2">
        <f t="shared" si="151"/>
        <v>91.626656365362308</v>
      </c>
      <c r="EL144" s="2">
        <f t="shared" si="151"/>
        <v>90.700981042850941</v>
      </c>
      <c r="EM144" s="2">
        <f t="shared" si="135"/>
        <v>91.314107359223428</v>
      </c>
      <c r="EN144" s="2">
        <f t="shared" si="135"/>
        <v>94.802243357193987</v>
      </c>
      <c r="EO144" s="2">
        <f t="shared" si="135"/>
        <v>99.015105001428978</v>
      </c>
      <c r="EQ144" s="2">
        <f t="shared" si="165"/>
        <v>90.559644671039806</v>
      </c>
      <c r="ER144" s="2">
        <f t="shared" si="165"/>
        <v>87.787430565247703</v>
      </c>
      <c r="ES144" s="2">
        <f t="shared" si="165"/>
        <v>89.482662165767636</v>
      </c>
      <c r="ET144" s="2">
        <f t="shared" si="165"/>
        <v>92.015847918583887</v>
      </c>
      <c r="EU144" s="2">
        <f t="shared" si="165"/>
        <v>91.986868015683285</v>
      </c>
      <c r="EV144" s="2">
        <f t="shared" si="165"/>
        <v>93.711847752361436</v>
      </c>
      <c r="EW144" s="2">
        <f t="shared" si="165"/>
        <v>94.207121162125247</v>
      </c>
      <c r="EX144" s="2">
        <f t="shared" si="165"/>
        <v>92.277897943053745</v>
      </c>
      <c r="EY144" s="2">
        <f t="shared" si="165"/>
        <v>91.841755257841655</v>
      </c>
      <c r="EZ144" s="2">
        <f t="shared" si="165"/>
        <v>92.246450779076227</v>
      </c>
      <c r="FA144" s="2">
        <f t="shared" si="165"/>
        <v>91.568204430026015</v>
      </c>
      <c r="FB144" s="2">
        <f t="shared" si="165"/>
        <v>90.902935036541948</v>
      </c>
      <c r="FC144" s="2">
        <f t="shared" si="165"/>
        <v>91.327368355562967</v>
      </c>
      <c r="FD144" s="2">
        <f t="shared" si="165"/>
        <v>94.718792166254644</v>
      </c>
      <c r="FE144" s="2">
        <f t="shared" si="165"/>
        <v>97.306804478215909</v>
      </c>
      <c r="FG144" s="2">
        <f t="shared" si="166"/>
        <v>0.99898203835072297</v>
      </c>
      <c r="FH144" s="2">
        <f t="shared" si="166"/>
        <v>0.99906740589666976</v>
      </c>
      <c r="FI144" s="2">
        <f t="shared" si="166"/>
        <v>0.99900671309679234</v>
      </c>
      <c r="FJ144" s="2">
        <f t="shared" si="166"/>
        <v>0.9990210792228722</v>
      </c>
      <c r="FK144" s="2">
        <f t="shared" si="166"/>
        <v>0.99906456594899273</v>
      </c>
      <c r="FL144" s="2">
        <f t="shared" si="166"/>
        <v>0.99901749911274751</v>
      </c>
      <c r="FM144" s="2">
        <f t="shared" si="166"/>
        <v>0.99892290630914549</v>
      </c>
      <c r="FN144" s="2">
        <f t="shared" si="166"/>
        <v>0.99897463996032065</v>
      </c>
      <c r="FO144" s="2">
        <f t="shared" si="166"/>
        <v>0.99893767218218943</v>
      </c>
      <c r="FP144" s="2">
        <f t="shared" si="166"/>
        <v>0.9989342215476007</v>
      </c>
      <c r="FQ144" s="2">
        <f t="shared" si="166"/>
        <v>0.99892829605764644</v>
      </c>
      <c r="FR144" s="2">
        <f t="shared" si="166"/>
        <v>0.99895778476858876</v>
      </c>
      <c r="FS144" s="2">
        <f t="shared" si="166"/>
        <v>0.99900566929562917</v>
      </c>
      <c r="FT144" s="2">
        <f t="shared" si="166"/>
        <v>0.99885635603489453</v>
      </c>
      <c r="FU144" s="2">
        <f t="shared" si="166"/>
        <v>0.99875580721925306</v>
      </c>
      <c r="FW144" s="2">
        <f t="shared" ref="FW144:GK160" si="169">POWER(10,($B144-C$232)/C$229)/(1+POWER(10,($B144-C$232)/C$229))</f>
        <v>0.14830209021137522</v>
      </c>
      <c r="FX144" s="2">
        <f t="shared" si="169"/>
        <v>0.12728906340958573</v>
      </c>
      <c r="FY144" s="2">
        <f t="shared" si="169"/>
        <v>0.1255526134734441</v>
      </c>
      <c r="FZ144" s="2">
        <f t="shared" si="169"/>
        <v>0.13657338157718918</v>
      </c>
      <c r="GA144" s="2">
        <f t="shared" si="169"/>
        <v>0.15688911537652794</v>
      </c>
      <c r="GB144" s="2">
        <f t="shared" si="169"/>
        <v>0.15210612422058115</v>
      </c>
      <c r="GC144" s="2">
        <f t="shared" si="169"/>
        <v>0.14185721430256934</v>
      </c>
      <c r="GD144" s="2">
        <f t="shared" si="169"/>
        <v>0.16689947013477818</v>
      </c>
      <c r="GE144" s="2">
        <f t="shared" si="169"/>
        <v>0.18325178113410995</v>
      </c>
      <c r="GF144" s="2">
        <f t="shared" si="169"/>
        <v>0.20904590591860259</v>
      </c>
      <c r="GG144" s="2">
        <f t="shared" si="169"/>
        <v>0.21049574577484575</v>
      </c>
      <c r="GH144" s="2">
        <f t="shared" si="169"/>
        <v>0.19210834839303925</v>
      </c>
      <c r="GI144" s="2">
        <f t="shared" si="169"/>
        <v>0.18913961015962258</v>
      </c>
      <c r="GJ144" s="2">
        <f t="shared" si="169"/>
        <v>0.14920973078695027</v>
      </c>
      <c r="GK144" s="2">
        <f t="shared" si="169"/>
        <v>0.1417014366307694</v>
      </c>
      <c r="GM144" s="86">
        <f t="shared" ref="GM144:HA160" si="170" xml:space="preserve"> _xlfn.NORM.DIST($B144, C$7, ABS(C$11), TRUE) * _xlfn.NORM.DIST(($B144 - C$7)*C$15, 0, ABS(C$11), TRUE) * 2</f>
        <v>8.4002618275388866E-111</v>
      </c>
      <c r="GN144" s="86">
        <f t="shared" si="170"/>
        <v>2.3512000505395961E-74</v>
      </c>
      <c r="GO144" s="86">
        <f t="shared" si="170"/>
        <v>1.2154514060268433E-102</v>
      </c>
      <c r="GP144" s="86">
        <f t="shared" si="170"/>
        <v>1.6761853587377693E-145</v>
      </c>
      <c r="GQ144" s="86">
        <f t="shared" si="170"/>
        <v>1.482925887752554E-130</v>
      </c>
      <c r="GR144" s="86">
        <f t="shared" si="170"/>
        <v>6.5125101843808911E-89</v>
      </c>
      <c r="GS144" s="86">
        <f t="shared" si="170"/>
        <v>2.9643942808106498E-103</v>
      </c>
      <c r="GT144" s="86">
        <f t="shared" si="170"/>
        <v>6.1911977459595819E-134</v>
      </c>
      <c r="GU144" s="86">
        <f t="shared" si="170"/>
        <v>1.4825664423727551E-123</v>
      </c>
      <c r="GV144" s="86">
        <f t="shared" si="170"/>
        <v>2.865349316308603E-122</v>
      </c>
      <c r="GW144" s="86">
        <f t="shared" si="170"/>
        <v>1.8780495225594345E-113</v>
      </c>
      <c r="GX144" s="86">
        <f t="shared" si="170"/>
        <v>7.4797992592650243E-134</v>
      </c>
      <c r="GY144" s="86">
        <f t="shared" si="170"/>
        <v>1.5026025294561923E-95</v>
      </c>
      <c r="GZ144" s="86">
        <f t="shared" si="170"/>
        <v>7.7575201145109609E-132</v>
      </c>
      <c r="HA144" s="86">
        <f t="shared" si="170"/>
        <v>5.4215285333032032E-146</v>
      </c>
      <c r="HC144" s="86">
        <f t="shared" si="153"/>
        <v>1.9491439763903373E-64</v>
      </c>
      <c r="HD144" s="86">
        <f t="shared" si="153"/>
        <v>2.2122824808545076E-29</v>
      </c>
      <c r="HE144" s="86">
        <f t="shared" si="153"/>
        <v>1.1335917533738179E-74</v>
      </c>
      <c r="HF144" s="86">
        <f t="shared" si="153"/>
        <v>9.8368830940013963E-64</v>
      </c>
      <c r="HG144" s="86">
        <f t="shared" si="153"/>
        <v>1.9949561317069092E-70</v>
      </c>
      <c r="HH144" s="86">
        <f t="shared" si="153"/>
        <v>4.1215333490998093E-46</v>
      </c>
      <c r="HI144" s="86">
        <f t="shared" si="153"/>
        <v>1.2988344398480791E-57</v>
      </c>
      <c r="HJ144" s="86">
        <f t="shared" si="153"/>
        <v>6.8117562788513816E-75</v>
      </c>
      <c r="HK144" s="86">
        <f t="shared" si="153"/>
        <v>1.0814153738170614E-70</v>
      </c>
      <c r="HL144" s="86">
        <f t="shared" si="161"/>
        <v>1.7264981538106961E-77</v>
      </c>
      <c r="HM144" s="86">
        <f t="shared" si="161"/>
        <v>5.1649439661650978E-77</v>
      </c>
      <c r="HN144" s="86">
        <f t="shared" si="161"/>
        <v>2.4056445270380545E-67</v>
      </c>
      <c r="HO144" s="86">
        <f t="shared" si="161"/>
        <v>1.0607972283657358E-55</v>
      </c>
      <c r="HP144" s="86">
        <f t="shared" si="161"/>
        <v>6.7154836954832952E-65</v>
      </c>
      <c r="HQ144" s="86">
        <f t="shared" si="161"/>
        <v>7.4230296986203371E-97</v>
      </c>
      <c r="HS144" s="86">
        <f t="shared" ref="HS144:IG160" si="171" xml:space="preserve"> _xlfn.NORM.DIST($B144, C$9, ABS(C$13), TRUE) * _xlfn.NORM.DIST(($B144 - C$9)*C$17, 0, ABS(C$13), TRUE) * 2</f>
        <v>7.8221581782655203E-2</v>
      </c>
      <c r="HT144" s="86">
        <f t="shared" si="171"/>
        <v>0.1911733609360641</v>
      </c>
      <c r="HU144" s="86">
        <f t="shared" si="171"/>
        <v>0.13831672843383547</v>
      </c>
      <c r="HV144" s="86">
        <f t="shared" si="171"/>
        <v>6.8736870411571685E-2</v>
      </c>
      <c r="HW144" s="86">
        <f t="shared" si="171"/>
        <v>2.1673247265561399E-2</v>
      </c>
      <c r="HX144" s="86">
        <f t="shared" si="171"/>
        <v>4.9601635526729915E-2</v>
      </c>
      <c r="HY144" s="86">
        <f t="shared" si="171"/>
        <v>4.7848005526618498E-2</v>
      </c>
      <c r="HZ144" s="86">
        <f t="shared" si="171"/>
        <v>6.2026482302249839E-3</v>
      </c>
      <c r="IA144" s="86">
        <f t="shared" si="171"/>
        <v>2.6776273230034757E-3</v>
      </c>
      <c r="IB144" s="86">
        <f t="shared" si="171"/>
        <v>4.9371787487525814E-4</v>
      </c>
      <c r="IC144" s="86">
        <f t="shared" si="171"/>
        <v>4.0022337728263889E-4</v>
      </c>
      <c r="ID144" s="86">
        <f t="shared" si="171"/>
        <v>1.1281837605156494E-3</v>
      </c>
      <c r="IE144" s="86">
        <f t="shared" si="171"/>
        <v>1.5709527979304823E-3</v>
      </c>
      <c r="IF144" s="86">
        <f t="shared" si="171"/>
        <v>3.6711854925850232E-2</v>
      </c>
      <c r="IG144" s="86">
        <f t="shared" si="171"/>
        <v>5.491693237485043E-2</v>
      </c>
      <c r="II144" s="86">
        <f t="shared" ref="II144:IW160" si="172" xml:space="preserve"> _xlfn.NORM.DIST($B144, C$10, ABS(C$14), TRUE) * _xlfn.NORM.DIST(($B144 - C$10)*C$18, 0, ABS(C$14), TRUE) * 2</f>
        <v>1.1778639625931232E-11</v>
      </c>
      <c r="IJ144" s="86">
        <f t="shared" si="172"/>
        <v>2.798100033208736E-14</v>
      </c>
      <c r="IK144" s="86">
        <f t="shared" si="172"/>
        <v>3.6125404605413827E-15</v>
      </c>
      <c r="IL144" s="86">
        <f t="shared" si="172"/>
        <v>2.2536746633267324E-14</v>
      </c>
      <c r="IM144" s="86">
        <f t="shared" si="172"/>
        <v>1.8960294082896721E-12</v>
      </c>
      <c r="IN144" s="86">
        <f t="shared" si="172"/>
        <v>2.5720903976622584E-12</v>
      </c>
      <c r="IO144" s="86">
        <f t="shared" si="172"/>
        <v>6.2262877628122289E-14</v>
      </c>
      <c r="IP144" s="86">
        <f t="shared" si="172"/>
        <v>1.1024427133249152E-11</v>
      </c>
      <c r="IQ144" s="86">
        <f t="shared" si="172"/>
        <v>5.8555945351436492E-11</v>
      </c>
      <c r="IR144" s="86">
        <f t="shared" si="172"/>
        <v>4.8388693641138909E-9</v>
      </c>
      <c r="IS144" s="86">
        <f t="shared" si="172"/>
        <v>5.0272855611757504E-9</v>
      </c>
      <c r="IT144" s="86">
        <f t="shared" si="172"/>
        <v>7.7382581776657677E-10</v>
      </c>
      <c r="IU144" s="86">
        <f t="shared" si="172"/>
        <v>7.1968540669412775E-10</v>
      </c>
      <c r="IV144" s="86">
        <f t="shared" si="172"/>
        <v>6.7876603154743478E-8</v>
      </c>
      <c r="IW144" s="86">
        <f t="shared" si="172"/>
        <v>1.7612613345003736E-5</v>
      </c>
      <c r="IY144" s="86">
        <f t="shared" ref="IY144:JM160" si="173">GM144+HC144+HS144+II144</f>
        <v>7.8221581794433837E-2</v>
      </c>
      <c r="IZ144" s="86">
        <f t="shared" si="173"/>
        <v>0.19117336093609208</v>
      </c>
      <c r="JA144" s="86">
        <f t="shared" si="173"/>
        <v>0.13831672843383908</v>
      </c>
      <c r="JB144" s="86">
        <f t="shared" si="173"/>
        <v>6.8736870411594223E-2</v>
      </c>
      <c r="JC144" s="86">
        <f t="shared" si="173"/>
        <v>2.1673247267457427E-2</v>
      </c>
      <c r="JD144" s="86">
        <f t="shared" si="173"/>
        <v>4.9601635529302003E-2</v>
      </c>
      <c r="JE144" s="86">
        <f t="shared" si="173"/>
        <v>4.7848005526680761E-2</v>
      </c>
      <c r="JF144" s="86">
        <f t="shared" si="173"/>
        <v>6.2026482412494109E-3</v>
      </c>
      <c r="JG144" s="86">
        <f t="shared" si="173"/>
        <v>2.6776273815594209E-3</v>
      </c>
      <c r="JH144" s="86">
        <f t="shared" si="173"/>
        <v>4.9372271374462226E-4</v>
      </c>
      <c r="JI144" s="86">
        <f t="shared" si="173"/>
        <v>4.0022840456820004E-4</v>
      </c>
      <c r="JJ144" s="86">
        <f t="shared" si="173"/>
        <v>1.1281845343414671E-3</v>
      </c>
      <c r="JK144" s="86">
        <f t="shared" si="173"/>
        <v>1.5709535176158891E-3</v>
      </c>
      <c r="JL144" s="86">
        <f t="shared" si="173"/>
        <v>3.6711922802453389E-2</v>
      </c>
      <c r="JM144" s="86">
        <f t="shared" si="173"/>
        <v>5.4934544988195437E-2</v>
      </c>
    </row>
    <row r="145" spans="2:273" x14ac:dyDescent="0.25">
      <c r="B145" s="2">
        <v>118</v>
      </c>
      <c r="C145" s="37">
        <v>91.174999999999997</v>
      </c>
      <c r="D145" s="37">
        <v>89.153000000000006</v>
      </c>
      <c r="E145" s="37">
        <v>86.932000000000002</v>
      </c>
      <c r="F145" s="37">
        <v>90.016999999999996</v>
      </c>
      <c r="G145" s="37">
        <v>90.745999999999995</v>
      </c>
      <c r="H145" s="37">
        <v>92.864000000000004</v>
      </c>
      <c r="I145" s="37">
        <v>92.254000000000005</v>
      </c>
      <c r="J145" s="37">
        <v>90.322000000000003</v>
      </c>
      <c r="K145" s="37">
        <v>92.361999999999995</v>
      </c>
      <c r="L145" s="37">
        <v>92.361999999999995</v>
      </c>
      <c r="M145" s="37">
        <v>90.034000000000006</v>
      </c>
      <c r="N145" s="37">
        <v>90.620999999999995</v>
      </c>
      <c r="O145" s="37">
        <v>88.930999999999997</v>
      </c>
      <c r="P145" s="37">
        <v>94.897000000000006</v>
      </c>
      <c r="Q145" s="37">
        <v>98.322000000000003</v>
      </c>
      <c r="S145" s="4">
        <f t="shared" si="162"/>
        <v>90.447810061578082</v>
      </c>
      <c r="T145" s="4">
        <f t="shared" si="162"/>
        <v>87.615837179466254</v>
      </c>
      <c r="U145" s="4">
        <f t="shared" si="162"/>
        <v>89.466750354328354</v>
      </c>
      <c r="V145" s="4">
        <f t="shared" si="162"/>
        <v>91.744525110516861</v>
      </c>
      <c r="W145" s="4">
        <f t="shared" si="162"/>
        <v>91.604807917349774</v>
      </c>
      <c r="X145" s="4">
        <f t="shared" si="162"/>
        <v>93.651991098320877</v>
      </c>
      <c r="Y145" s="4">
        <f t="shared" si="162"/>
        <v>94.19109428709659</v>
      </c>
      <c r="Z145" s="4">
        <f t="shared" si="162"/>
        <v>92.069149114101791</v>
      </c>
      <c r="AA145" s="4">
        <f t="shared" si="162"/>
        <v>91.555786299586231</v>
      </c>
      <c r="AB145" s="4">
        <f t="shared" si="162"/>
        <v>91.867367121393485</v>
      </c>
      <c r="AC145" s="4">
        <f t="shared" si="162"/>
        <v>91.491296013837442</v>
      </c>
      <c r="AD145" s="4">
        <f t="shared" si="162"/>
        <v>90.602025037343154</v>
      </c>
      <c r="AE145" s="4">
        <f t="shared" si="162"/>
        <v>91.167046838887345</v>
      </c>
      <c r="AF145" s="4">
        <f t="shared" si="162"/>
        <v>94.921012584351601</v>
      </c>
      <c r="AG145" s="4">
        <f t="shared" si="162"/>
        <v>99.583828597255106</v>
      </c>
      <c r="AI145" s="4">
        <f t="shared" si="163"/>
        <v>0.72718993842191537</v>
      </c>
      <c r="AJ145" s="4">
        <f t="shared" si="163"/>
        <v>1.5371628205337515</v>
      </c>
      <c r="AK145" s="4">
        <f t="shared" si="163"/>
        <v>-2.5347503543283523</v>
      </c>
      <c r="AL145" s="4">
        <f t="shared" si="163"/>
        <v>-1.727525110516865</v>
      </c>
      <c r="AM145" s="4">
        <f t="shared" si="163"/>
        <v>-0.8588079173497789</v>
      </c>
      <c r="AN145" s="4">
        <f t="shared" si="163"/>
        <v>-0.78799109832087311</v>
      </c>
      <c r="AO145" s="4">
        <f t="shared" si="163"/>
        <v>-1.9370942870965848</v>
      </c>
      <c r="AP145" s="4">
        <f t="shared" si="163"/>
        <v>-1.7471491141017879</v>
      </c>
      <c r="AQ145" s="4">
        <f t="shared" si="163"/>
        <v>0.80621370041376395</v>
      </c>
      <c r="AR145" s="4">
        <f t="shared" si="163"/>
        <v>0.49463287860650951</v>
      </c>
      <c r="AS145" s="4">
        <f t="shared" si="163"/>
        <v>-1.4572960138374356</v>
      </c>
      <c r="AT145" s="4">
        <f t="shared" si="163"/>
        <v>1.8974962656841399E-2</v>
      </c>
      <c r="AU145" s="4">
        <f t="shared" si="163"/>
        <v>-2.2360468388873471</v>
      </c>
      <c r="AV145" s="4">
        <f t="shared" si="163"/>
        <v>-2.4012584351595478E-2</v>
      </c>
      <c r="AW145" s="4">
        <f t="shared" si="163"/>
        <v>-1.2618285972551035</v>
      </c>
      <c r="AY145" s="2">
        <f t="shared" si="167"/>
        <v>90.432378428307615</v>
      </c>
      <c r="AZ145" s="2">
        <f t="shared" si="167"/>
        <v>87.373601017843725</v>
      </c>
      <c r="BA145" s="2">
        <f t="shared" si="167"/>
        <v>89.233986002061684</v>
      </c>
      <c r="BB145" s="2">
        <f t="shared" si="167"/>
        <v>91.619467209150201</v>
      </c>
      <c r="BC145" s="2">
        <f t="shared" si="167"/>
        <v>91.578308111909834</v>
      </c>
      <c r="BD145" s="2">
        <f t="shared" si="167"/>
        <v>93.545339218298238</v>
      </c>
      <c r="BE145" s="2">
        <f t="shared" si="167"/>
        <v>94.079367146126899</v>
      </c>
      <c r="BF145" s="2">
        <f t="shared" si="167"/>
        <v>92.062630013900005</v>
      </c>
      <c r="BG145" s="2">
        <f t="shared" si="167"/>
        <v>91.553737289765223</v>
      </c>
      <c r="BH145" s="2">
        <f t="shared" si="167"/>
        <v>91.867138196760834</v>
      </c>
      <c r="BI145" s="2">
        <f t="shared" si="167"/>
        <v>91.49109819465383</v>
      </c>
      <c r="BJ145" s="2">
        <f t="shared" si="167"/>
        <v>90.601184646908564</v>
      </c>
      <c r="BK145" s="2">
        <f t="shared" si="167"/>
        <v>91.165584813760162</v>
      </c>
      <c r="BL145" s="2">
        <f t="shared" si="167"/>
        <v>94.654611497482051</v>
      </c>
      <c r="BM145" s="2">
        <f t="shared" si="167"/>
        <v>98.60971136696989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>
        <f t="shared" si="168"/>
        <v>90.745999999999995</v>
      </c>
      <c r="CJ145" s="2" t="str">
        <f t="shared" si="168"/>
        <v/>
      </c>
      <c r="CK145" s="2" t="str">
        <f t="shared" si="168"/>
        <v/>
      </c>
      <c r="CL145" s="2">
        <f t="shared" si="168"/>
        <v>90.322000000000003</v>
      </c>
      <c r="CM145" s="2">
        <f t="shared" si="168"/>
        <v>92.361999999999995</v>
      </c>
      <c r="CN145" s="2">
        <f t="shared" si="168"/>
        <v>92.361999999999995</v>
      </c>
      <c r="CO145" s="2">
        <f t="shared" si="168"/>
        <v>90.034000000000006</v>
      </c>
      <c r="CP145" s="2">
        <f t="shared" si="168"/>
        <v>90.620999999999995</v>
      </c>
      <c r="CQ145" s="2">
        <f t="shared" si="168"/>
        <v>88.930999999999997</v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>
        <f t="shared" si="114"/>
        <v>90.745999999999995</v>
      </c>
      <c r="CZ145" s="2" t="str">
        <f t="shared" si="115"/>
        <v/>
      </c>
      <c r="DA145" s="2" t="str">
        <f t="shared" si="116"/>
        <v/>
      </c>
      <c r="DB145" s="2">
        <f t="shared" si="117"/>
        <v>90.322000000000003</v>
      </c>
      <c r="DC145" s="2">
        <f t="shared" si="118"/>
        <v>92.361999999999995</v>
      </c>
      <c r="DD145" s="2">
        <f t="shared" si="119"/>
        <v>92.361999999999995</v>
      </c>
      <c r="DE145" s="2">
        <f t="shared" si="120"/>
        <v>90.034000000000006</v>
      </c>
      <c r="DF145" s="2">
        <f t="shared" si="121"/>
        <v>90.620999999999995</v>
      </c>
      <c r="DG145" s="2">
        <f t="shared" si="122"/>
        <v>88.930999999999997</v>
      </c>
      <c r="DH145" s="2" t="str">
        <f t="shared" si="123"/>
        <v/>
      </c>
      <c r="DI145" s="2" t="str">
        <f t="shared" si="124"/>
        <v/>
      </c>
      <c r="DK145" s="2">
        <f t="shared" si="164"/>
        <v>115.64026676879308</v>
      </c>
      <c r="DL145" s="2">
        <f t="shared" si="164"/>
        <v>117.90157804878052</v>
      </c>
      <c r="DM145" s="2">
        <f t="shared" si="164"/>
        <v>123.14736194331984</v>
      </c>
      <c r="DN145" s="2">
        <f t="shared" si="164"/>
        <v>129.25870175438598</v>
      </c>
      <c r="DO145" s="2">
        <f t="shared" si="164"/>
        <v>126.97149928876244</v>
      </c>
      <c r="DP145" s="2">
        <f t="shared" si="164"/>
        <v>130.9922405077142</v>
      </c>
      <c r="DQ145" s="2">
        <f t="shared" si="164"/>
        <v>128.61090753911807</v>
      </c>
      <c r="DR145" s="2">
        <f t="shared" si="164"/>
        <v>129.98639129129126</v>
      </c>
      <c r="DS145" s="2">
        <f t="shared" si="164"/>
        <v>131.0071358215358</v>
      </c>
      <c r="DT145" s="2">
        <f t="shared" si="164"/>
        <v>130.41069013299011</v>
      </c>
      <c r="DU145" s="2">
        <f t="shared" si="164"/>
        <v>133.05007104660044</v>
      </c>
      <c r="DV145" s="2">
        <f t="shared" si="164"/>
        <v>128.3742257703081</v>
      </c>
      <c r="DW145" s="2">
        <f t="shared" si="164"/>
        <v>117.5470868347339</v>
      </c>
      <c r="DX145" s="2">
        <f t="shared" si="164"/>
        <v>121.64950713012479</v>
      </c>
      <c r="DY145" s="2">
        <f t="shared" si="164"/>
        <v>103.16267032967032</v>
      </c>
      <c r="EA145" s="2">
        <f t="shared" si="152"/>
        <v>90.408549234252035</v>
      </c>
      <c r="EB145" s="2">
        <f t="shared" si="152"/>
        <v>87.299529107256376</v>
      </c>
      <c r="EC145" s="2">
        <f t="shared" si="152"/>
        <v>89.187601619481413</v>
      </c>
      <c r="ED145" s="2">
        <f t="shared" si="152"/>
        <v>91.541959673024536</v>
      </c>
      <c r="EE145" s="2">
        <f t="shared" si="151"/>
        <v>91.496462553645387</v>
      </c>
      <c r="EF145" s="2">
        <f t="shared" si="151"/>
        <v>93.508108568999177</v>
      </c>
      <c r="EG145" s="2">
        <f t="shared" si="151"/>
        <v>94.050132573693361</v>
      </c>
      <c r="EH145" s="2">
        <f t="shared" si="151"/>
        <v>92.016172482316378</v>
      </c>
      <c r="EI145" s="2">
        <f t="shared" si="151"/>
        <v>91.477842994196777</v>
      </c>
      <c r="EJ145" s="2">
        <f t="shared" si="151"/>
        <v>91.765577946768047</v>
      </c>
      <c r="EK145" s="2">
        <f t="shared" si="151"/>
        <v>91.464364914038612</v>
      </c>
      <c r="EL145" s="2">
        <f t="shared" si="151"/>
        <v>90.521135912650351</v>
      </c>
      <c r="EM145" s="2">
        <f t="shared" si="135"/>
        <v>91.138731387306038</v>
      </c>
      <c r="EN145" s="2">
        <f t="shared" si="135"/>
        <v>94.640608017179673</v>
      </c>
      <c r="EO145" s="2">
        <f t="shared" si="135"/>
        <v>98.877571077450696</v>
      </c>
      <c r="EQ145" s="2">
        <f t="shared" si="165"/>
        <v>90.41105783594206</v>
      </c>
      <c r="ER145" s="2">
        <f t="shared" si="165"/>
        <v>87.647968771807371</v>
      </c>
      <c r="ES145" s="2">
        <f t="shared" si="165"/>
        <v>89.302424128530816</v>
      </c>
      <c r="ET145" s="2">
        <f t="shared" si="165"/>
        <v>91.838515682347207</v>
      </c>
      <c r="EU145" s="2">
        <f t="shared" si="165"/>
        <v>91.800830818122904</v>
      </c>
      <c r="EV145" s="2">
        <f t="shared" si="165"/>
        <v>93.530254079890739</v>
      </c>
      <c r="EW145" s="2">
        <f t="shared" si="165"/>
        <v>94.019382292284305</v>
      </c>
      <c r="EX145" s="2">
        <f t="shared" si="165"/>
        <v>92.076954158724277</v>
      </c>
      <c r="EY145" s="2">
        <f t="shared" si="165"/>
        <v>91.668242192150203</v>
      </c>
      <c r="EZ145" s="2">
        <f t="shared" si="165"/>
        <v>92.050395575959925</v>
      </c>
      <c r="FA145" s="2">
        <f t="shared" si="165"/>
        <v>91.402843977060101</v>
      </c>
      <c r="FB145" s="2">
        <f t="shared" si="165"/>
        <v>90.734209407208454</v>
      </c>
      <c r="FC145" s="2">
        <f t="shared" si="165"/>
        <v>91.15298559790476</v>
      </c>
      <c r="FD145" s="2">
        <f t="shared" si="165"/>
        <v>94.552749906189305</v>
      </c>
      <c r="FE145" s="2">
        <f t="shared" si="165"/>
        <v>97.098292417157495</v>
      </c>
      <c r="FG145" s="2">
        <f t="shared" si="166"/>
        <v>0.99907152477866479</v>
      </c>
      <c r="FH145" s="2">
        <f t="shared" si="166"/>
        <v>0.9991493942698918</v>
      </c>
      <c r="FI145" s="2">
        <f t="shared" si="166"/>
        <v>0.99909403239749217</v>
      </c>
      <c r="FJ145" s="2">
        <f t="shared" si="166"/>
        <v>0.99910713673413143</v>
      </c>
      <c r="FK145" s="2">
        <f t="shared" si="166"/>
        <v>0.99914680378105569</v>
      </c>
      <c r="FL145" s="2">
        <f t="shared" si="166"/>
        <v>0.99910387107131526</v>
      </c>
      <c r="FM145" s="2">
        <f t="shared" si="166"/>
        <v>0.99901758577301791</v>
      </c>
      <c r="FN145" s="2">
        <f t="shared" si="166"/>
        <v>0.99906477615314215</v>
      </c>
      <c r="FO145" s="2">
        <f t="shared" si="166"/>
        <v>0.99903105494468369</v>
      </c>
      <c r="FP145" s="2">
        <f t="shared" si="166"/>
        <v>0.99902790733917357</v>
      </c>
      <c r="FQ145" s="2">
        <f t="shared" si="166"/>
        <v>0.99902250221158373</v>
      </c>
      <c r="FR145" s="2">
        <f t="shared" si="166"/>
        <v>0.99904940123864128</v>
      </c>
      <c r="FS145" s="2">
        <f t="shared" si="166"/>
        <v>0.99909308027300858</v>
      </c>
      <c r="FT145" s="2">
        <f t="shared" si="166"/>
        <v>0.99895687934002975</v>
      </c>
      <c r="FU145" s="2">
        <f t="shared" si="166"/>
        <v>0.99886515846038992</v>
      </c>
      <c r="FW145" s="2">
        <f t="shared" si="169"/>
        <v>0.16031621704793661</v>
      </c>
      <c r="FX145" s="2">
        <f t="shared" si="169"/>
        <v>0.13787647415668575</v>
      </c>
      <c r="FY145" s="2">
        <f t="shared" si="169"/>
        <v>0.1360181036562319</v>
      </c>
      <c r="FZ145" s="2">
        <f t="shared" si="169"/>
        <v>0.14780224050458024</v>
      </c>
      <c r="GA145" s="2">
        <f t="shared" si="169"/>
        <v>0.16946047625453844</v>
      </c>
      <c r="GB145" s="2">
        <f t="shared" si="169"/>
        <v>0.16436894682502723</v>
      </c>
      <c r="GC145" s="2">
        <f t="shared" si="169"/>
        <v>0.15344329781141589</v>
      </c>
      <c r="GD145" s="2">
        <f t="shared" si="169"/>
        <v>0.18010160512187026</v>
      </c>
      <c r="GE145" s="2">
        <f t="shared" si="169"/>
        <v>0.19744086712192893</v>
      </c>
      <c r="GF145" s="2">
        <f t="shared" si="169"/>
        <v>0.22468279172649896</v>
      </c>
      <c r="GG145" s="2">
        <f t="shared" si="169"/>
        <v>0.22621006510273969</v>
      </c>
      <c r="GH145" s="2">
        <f t="shared" si="169"/>
        <v>0.2068095518746155</v>
      </c>
      <c r="GI145" s="2">
        <f t="shared" si="169"/>
        <v>0.20367090280761141</v>
      </c>
      <c r="GJ145" s="2">
        <f t="shared" si="169"/>
        <v>0.16128346268387386</v>
      </c>
      <c r="GK145" s="2">
        <f t="shared" si="169"/>
        <v>0.15327706963485049</v>
      </c>
      <c r="GM145" s="86">
        <f t="shared" si="170"/>
        <v>1.1975392847822314E-114</v>
      </c>
      <c r="GN145" s="86">
        <f t="shared" si="170"/>
        <v>6.1666788953375825E-77</v>
      </c>
      <c r="GO145" s="86">
        <f t="shared" si="170"/>
        <v>3.3102719160958138E-106</v>
      </c>
      <c r="GP145" s="86">
        <f t="shared" si="170"/>
        <v>1.4468878920818466E-150</v>
      </c>
      <c r="GQ145" s="86">
        <f t="shared" si="170"/>
        <v>4.8910489948822537E-135</v>
      </c>
      <c r="GR145" s="86">
        <f t="shared" si="170"/>
        <v>5.798577781142322E-92</v>
      </c>
      <c r="GS145" s="86">
        <f t="shared" si="170"/>
        <v>7.8497828727786366E-107</v>
      </c>
      <c r="GT145" s="86">
        <f t="shared" si="170"/>
        <v>1.5303945502332554E-138</v>
      </c>
      <c r="GU145" s="86">
        <f t="shared" si="170"/>
        <v>8.4157430417552571E-128</v>
      </c>
      <c r="GV145" s="86">
        <f t="shared" si="170"/>
        <v>1.8689028953385459E-126</v>
      </c>
      <c r="GW145" s="86">
        <f t="shared" si="170"/>
        <v>2.6628788659719238E-117</v>
      </c>
      <c r="GX145" s="86">
        <f t="shared" si="170"/>
        <v>2.0672764271495974E-138</v>
      </c>
      <c r="GY145" s="86">
        <f t="shared" si="170"/>
        <v>9.1532299841369694E-99</v>
      </c>
      <c r="GZ145" s="86">
        <f t="shared" si="170"/>
        <v>2.385265249580934E-136</v>
      </c>
      <c r="HA145" s="86">
        <f t="shared" si="170"/>
        <v>7.7059695776028911E-151</v>
      </c>
      <c r="HC145" s="86">
        <f t="shared" si="153"/>
        <v>6.292654417368501E-68</v>
      </c>
      <c r="HD145" s="86">
        <f t="shared" si="153"/>
        <v>6.0748385615756728E-31</v>
      </c>
      <c r="HE145" s="86">
        <f t="shared" si="153"/>
        <v>9.438039581832505E-79</v>
      </c>
      <c r="HF145" s="86">
        <f t="shared" si="153"/>
        <v>3.9087371105524422E-67</v>
      </c>
      <c r="HG145" s="86">
        <f t="shared" si="153"/>
        <v>4.2543818600605234E-74</v>
      </c>
      <c r="HH145" s="86">
        <f t="shared" si="153"/>
        <v>1.6409173483410252E-48</v>
      </c>
      <c r="HI145" s="86">
        <f t="shared" si="153"/>
        <v>1.1951525845493005E-60</v>
      </c>
      <c r="HJ145" s="86">
        <f t="shared" si="153"/>
        <v>9.6133169381780816E-79</v>
      </c>
      <c r="HK145" s="86">
        <f t="shared" si="153"/>
        <v>2.7386816573764796E-74</v>
      </c>
      <c r="HL145" s="86">
        <f t="shared" si="161"/>
        <v>2.1741698636477974E-81</v>
      </c>
      <c r="HM145" s="86">
        <f t="shared" si="161"/>
        <v>7.6751953736266968E-81</v>
      </c>
      <c r="HN145" s="86">
        <f t="shared" si="161"/>
        <v>1.0596398780591611E-70</v>
      </c>
      <c r="HO145" s="86">
        <f t="shared" si="161"/>
        <v>1.8383637476677645E-58</v>
      </c>
      <c r="HP145" s="86">
        <f t="shared" si="161"/>
        <v>3.4564811510334848E-68</v>
      </c>
      <c r="HQ145" s="86">
        <f t="shared" si="161"/>
        <v>1.3584683071055075E-101</v>
      </c>
      <c r="HS145" s="86">
        <f t="shared" si="171"/>
        <v>3.4950900079646484E-2</v>
      </c>
      <c r="HT145" s="86">
        <f t="shared" si="171"/>
        <v>0.10352027539205502</v>
      </c>
      <c r="HU145" s="86">
        <f t="shared" si="171"/>
        <v>6.7581963962069863E-2</v>
      </c>
      <c r="HV145" s="86">
        <f t="shared" si="171"/>
        <v>2.8170936360111722E-2</v>
      </c>
      <c r="HW145" s="86">
        <f t="shared" si="171"/>
        <v>7.0888708344115309E-3</v>
      </c>
      <c r="HX145" s="86">
        <f t="shared" si="171"/>
        <v>1.9374394457655899E-2</v>
      </c>
      <c r="HY145" s="86">
        <f t="shared" si="171"/>
        <v>1.8122510478571465E-2</v>
      </c>
      <c r="HZ145" s="86">
        <f t="shared" si="171"/>
        <v>1.6540629724822598E-3</v>
      </c>
      <c r="IA145" s="86">
        <f t="shared" si="171"/>
        <v>6.0177431392090491E-4</v>
      </c>
      <c r="IB145" s="86">
        <f t="shared" si="171"/>
        <v>8.9105099080562001E-5</v>
      </c>
      <c r="IC145" s="86">
        <f t="shared" si="171"/>
        <v>6.9770575886993465E-5</v>
      </c>
      <c r="ID145" s="86">
        <f t="shared" si="171"/>
        <v>2.3549367411973695E-4</v>
      </c>
      <c r="IE145" s="86">
        <f t="shared" si="171"/>
        <v>3.4801208202229518E-4</v>
      </c>
      <c r="IF145" s="86">
        <f t="shared" si="171"/>
        <v>1.548934250701732E-2</v>
      </c>
      <c r="IG145" s="86">
        <f t="shared" si="171"/>
        <v>2.6484168520723911E-2</v>
      </c>
      <c r="II145" s="86">
        <f t="shared" si="172"/>
        <v>1.3108518191917084E-10</v>
      </c>
      <c r="IJ145" s="86">
        <f t="shared" si="172"/>
        <v>4.371485276120245E-13</v>
      </c>
      <c r="IK145" s="86">
        <f t="shared" si="172"/>
        <v>6.658144668819305E-14</v>
      </c>
      <c r="IL145" s="86">
        <f t="shared" si="172"/>
        <v>4.0445944906864538E-13</v>
      </c>
      <c r="IM145" s="86">
        <f t="shared" si="172"/>
        <v>2.803354003890107E-11</v>
      </c>
      <c r="IN145" s="86">
        <f t="shared" si="172"/>
        <v>3.4853891424100584E-11</v>
      </c>
      <c r="IO145" s="86">
        <f t="shared" si="172"/>
        <v>1.0833732551673364E-12</v>
      </c>
      <c r="IP145" s="86">
        <f t="shared" si="172"/>
        <v>1.5157706160866166E-10</v>
      </c>
      <c r="IQ145" s="86">
        <f t="shared" si="172"/>
        <v>8.0222839839913693E-10</v>
      </c>
      <c r="IR145" s="86">
        <f t="shared" si="172"/>
        <v>5.0686429376826333E-8</v>
      </c>
      <c r="IS145" s="86">
        <f t="shared" si="172"/>
        <v>5.3187251514384132E-8</v>
      </c>
      <c r="IT145" s="86">
        <f t="shared" si="172"/>
        <v>8.5731410530167785E-9</v>
      </c>
      <c r="IU145" s="86">
        <f t="shared" si="172"/>
        <v>7.7993297819930756E-9</v>
      </c>
      <c r="IV145" s="86">
        <f t="shared" si="172"/>
        <v>3.1959813978121018E-7</v>
      </c>
      <c r="IW145" s="86">
        <f t="shared" si="172"/>
        <v>4.6279516595770727E-5</v>
      </c>
      <c r="IY145" s="86">
        <f t="shared" si="173"/>
        <v>3.4950900210731668E-2</v>
      </c>
      <c r="IZ145" s="86">
        <f t="shared" si="173"/>
        <v>0.10352027539249217</v>
      </c>
      <c r="JA145" s="86">
        <f t="shared" si="173"/>
        <v>6.7581963962136449E-2</v>
      </c>
      <c r="JB145" s="86">
        <f t="shared" si="173"/>
        <v>2.817093636051618E-2</v>
      </c>
      <c r="JC145" s="86">
        <f t="shared" si="173"/>
        <v>7.0888708624450708E-3</v>
      </c>
      <c r="JD145" s="86">
        <f t="shared" si="173"/>
        <v>1.937439449250979E-2</v>
      </c>
      <c r="JE145" s="86">
        <f t="shared" si="173"/>
        <v>1.8122510479654838E-2</v>
      </c>
      <c r="JF145" s="86">
        <f t="shared" si="173"/>
        <v>1.6540631240593215E-3</v>
      </c>
      <c r="JG145" s="86">
        <f t="shared" si="173"/>
        <v>6.0177511614930331E-4</v>
      </c>
      <c r="JH145" s="86">
        <f t="shared" si="173"/>
        <v>8.9155785509938829E-5</v>
      </c>
      <c r="JI145" s="86">
        <f t="shared" si="173"/>
        <v>6.9823763138507843E-5</v>
      </c>
      <c r="JJ145" s="86">
        <f t="shared" si="173"/>
        <v>2.3550224726078998E-4</v>
      </c>
      <c r="JK145" s="86">
        <f t="shared" si="173"/>
        <v>3.4801988135207718E-4</v>
      </c>
      <c r="JL145" s="86">
        <f t="shared" si="173"/>
        <v>1.5489662105157101E-2</v>
      </c>
      <c r="JM145" s="86">
        <f t="shared" si="173"/>
        <v>2.653044803731968E-2</v>
      </c>
    </row>
    <row r="146" spans="2:273" x14ac:dyDescent="0.25">
      <c r="B146" s="2">
        <v>119</v>
      </c>
      <c r="C146" s="37">
        <v>89.856999999999999</v>
      </c>
      <c r="D146" s="37">
        <v>85.373000000000005</v>
      </c>
      <c r="E146" s="37">
        <v>86.051000000000002</v>
      </c>
      <c r="F146" s="37">
        <v>91.153000000000006</v>
      </c>
      <c r="G146" s="37">
        <v>91.694999999999993</v>
      </c>
      <c r="H146" s="37">
        <v>92.763000000000005</v>
      </c>
      <c r="I146" s="37">
        <v>93.236999999999995</v>
      </c>
      <c r="J146" s="37">
        <v>91.254000000000005</v>
      </c>
      <c r="K146" s="37">
        <v>90.206999999999994</v>
      </c>
      <c r="L146" s="37">
        <v>89.069000000000003</v>
      </c>
      <c r="M146" s="37">
        <v>91.759</v>
      </c>
      <c r="N146" s="37">
        <v>88.724000000000004</v>
      </c>
      <c r="O146" s="37">
        <v>91.465999999999994</v>
      </c>
      <c r="P146" s="37">
        <v>92.897000000000006</v>
      </c>
      <c r="Q146" s="37">
        <v>97.153000000000006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90.286463532799829</v>
      </c>
      <c r="T146" s="4">
        <f t="shared" si="174"/>
        <v>87.303069218669819</v>
      </c>
      <c r="U146" s="4">
        <f t="shared" si="174"/>
        <v>89.122550870339126</v>
      </c>
      <c r="V146" s="4">
        <f t="shared" si="174"/>
        <v>91.460603052247237</v>
      </c>
      <c r="W146" s="4">
        <f t="shared" si="174"/>
        <v>91.385515283106344</v>
      </c>
      <c r="X146" s="4">
        <f t="shared" si="174"/>
        <v>93.386993938115168</v>
      </c>
      <c r="Y146" s="4">
        <f t="shared" si="174"/>
        <v>93.916841134304008</v>
      </c>
      <c r="Z146" s="4">
        <f t="shared" si="174"/>
        <v>91.857994670493568</v>
      </c>
      <c r="AA146" s="4">
        <f t="shared" si="174"/>
        <v>91.372273316620891</v>
      </c>
      <c r="AB146" s="4">
        <f t="shared" si="174"/>
        <v>91.661743250527408</v>
      </c>
      <c r="AC146" s="4">
        <f t="shared" si="174"/>
        <v>91.323956461524858</v>
      </c>
      <c r="AD146" s="4">
        <f t="shared" si="174"/>
        <v>90.424402768753737</v>
      </c>
      <c r="AE146" s="4">
        <f t="shared" si="174"/>
        <v>90.988971266860617</v>
      </c>
      <c r="AF146" s="4">
        <f t="shared" si="174"/>
        <v>94.562610482619746</v>
      </c>
      <c r="AG146" s="4">
        <f t="shared" si="174"/>
        <v>98.817721941432794</v>
      </c>
      <c r="AI146" s="4">
        <f t="shared" ref="AI146:AW162" si="175">IF(OR($B146 &lt; C$230, $B146 &gt; C$233), 0, C146-S146)</f>
        <v>-0.4294635327998293</v>
      </c>
      <c r="AJ146" s="4">
        <f t="shared" si="175"/>
        <v>-1.9300692186698143</v>
      </c>
      <c r="AK146" s="4">
        <f t="shared" si="175"/>
        <v>-3.0715508703391237</v>
      </c>
      <c r="AL146" s="4">
        <f t="shared" si="175"/>
        <v>-0.30760305224723083</v>
      </c>
      <c r="AM146" s="4">
        <f t="shared" si="175"/>
        <v>0.30948471689364965</v>
      </c>
      <c r="AN146" s="4">
        <f t="shared" si="175"/>
        <v>-0.6239939381151629</v>
      </c>
      <c r="AO146" s="4">
        <f t="shared" si="175"/>
        <v>-0.67984113430401294</v>
      </c>
      <c r="AP146" s="4">
        <f t="shared" si="175"/>
        <v>-0.60399467049356304</v>
      </c>
      <c r="AQ146" s="4">
        <f t="shared" si="175"/>
        <v>-1.1652733166208975</v>
      </c>
      <c r="AR146" s="4">
        <f t="shared" si="175"/>
        <v>-2.5927432505274055</v>
      </c>
      <c r="AS146" s="4">
        <f t="shared" si="175"/>
        <v>0.4350435384751421</v>
      </c>
      <c r="AT146" s="4">
        <f t="shared" si="175"/>
        <v>-1.7004027687537331</v>
      </c>
      <c r="AU146" s="4">
        <f t="shared" si="175"/>
        <v>0.47702873313937744</v>
      </c>
      <c r="AV146" s="4">
        <f t="shared" si="175"/>
        <v>-1.6656104826197407</v>
      </c>
      <c r="AW146" s="4">
        <f t="shared" si="175"/>
        <v>-1.6647219414327878</v>
      </c>
      <c r="AY146" s="2">
        <f t="shared" si="167"/>
        <v>90.281833070615406</v>
      </c>
      <c r="AZ146" s="2">
        <f t="shared" si="167"/>
        <v>87.21286840496164</v>
      </c>
      <c r="BA146" s="2">
        <f t="shared" si="167"/>
        <v>89.046548401549217</v>
      </c>
      <c r="BB146" s="2">
        <f t="shared" si="167"/>
        <v>91.427679048683501</v>
      </c>
      <c r="BC146" s="2">
        <f t="shared" si="167"/>
        <v>91.380191486060383</v>
      </c>
      <c r="BD146" s="2">
        <f t="shared" si="167"/>
        <v>93.360244186514763</v>
      </c>
      <c r="BE146" s="2">
        <f t="shared" si="167"/>
        <v>93.89011068358441</v>
      </c>
      <c r="BF146" s="2">
        <f t="shared" si="167"/>
        <v>91.856970414235533</v>
      </c>
      <c r="BG146" s="2">
        <f t="shared" si="167"/>
        <v>91.372013781678362</v>
      </c>
      <c r="BH146" s="2">
        <f t="shared" si="167"/>
        <v>91.661629123384941</v>
      </c>
      <c r="BI146" s="2">
        <f t="shared" si="167"/>
        <v>91.323835425650884</v>
      </c>
      <c r="BJ146" s="2">
        <f t="shared" si="167"/>
        <v>90.42428586035534</v>
      </c>
      <c r="BK146" s="2">
        <f t="shared" si="167"/>
        <v>90.988768274063005</v>
      </c>
      <c r="BL146" s="2">
        <f t="shared" si="167"/>
        <v>94.488877655800707</v>
      </c>
      <c r="BM146" s="2">
        <f t="shared" si="167"/>
        <v>98.438085418217184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>
        <f t="shared" si="168"/>
        <v>91.153000000000006</v>
      </c>
      <c r="CI146" s="2">
        <f t="shared" si="168"/>
        <v>91.694999999999993</v>
      </c>
      <c r="CJ146" s="2">
        <f t="shared" si="168"/>
        <v>92.763000000000005</v>
      </c>
      <c r="CK146" s="2">
        <f t="shared" si="168"/>
        <v>93.236999999999995</v>
      </c>
      <c r="CL146" s="2">
        <f t="shared" si="168"/>
        <v>91.254000000000005</v>
      </c>
      <c r="CM146" s="2">
        <f t="shared" si="168"/>
        <v>90.206999999999994</v>
      </c>
      <c r="CN146" s="2">
        <f t="shared" si="168"/>
        <v>89.069000000000003</v>
      </c>
      <c r="CO146" s="2">
        <f t="shared" si="168"/>
        <v>91.759</v>
      </c>
      <c r="CP146" s="2">
        <f t="shared" si="168"/>
        <v>88.724000000000004</v>
      </c>
      <c r="CQ146" s="2">
        <f t="shared" si="168"/>
        <v>91.465999999999994</v>
      </c>
      <c r="CR146" s="2">
        <f t="shared" si="168"/>
        <v>92.897000000000006</v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>
        <f t="shared" si="113"/>
        <v>91.153000000000006</v>
      </c>
      <c r="CY146" s="2">
        <f t="shared" si="114"/>
        <v>91.694999999999993</v>
      </c>
      <c r="CZ146" s="2">
        <f t="shared" si="115"/>
        <v>92.763000000000005</v>
      </c>
      <c r="DA146" s="2">
        <f t="shared" si="116"/>
        <v>93.236999999999995</v>
      </c>
      <c r="DB146" s="2">
        <f t="shared" si="117"/>
        <v>91.254000000000005</v>
      </c>
      <c r="DC146" s="2">
        <f t="shared" si="118"/>
        <v>90.206999999999994</v>
      </c>
      <c r="DD146" s="2">
        <f t="shared" si="119"/>
        <v>89.069000000000003</v>
      </c>
      <c r="DE146" s="2">
        <f t="shared" si="120"/>
        <v>91.759</v>
      </c>
      <c r="DF146" s="2">
        <f t="shared" si="121"/>
        <v>88.724000000000004</v>
      </c>
      <c r="DG146" s="2">
        <f t="shared" si="122"/>
        <v>91.465999999999994</v>
      </c>
      <c r="DH146" s="2">
        <f t="shared" si="123"/>
        <v>92.897000000000006</v>
      </c>
      <c r="DI146" s="2" t="str">
        <f t="shared" si="124"/>
        <v/>
      </c>
      <c r="DK146" s="2">
        <f t="shared" ref="DK146:DY162" si="176">BO$228*$B146+BO$229</f>
        <v>115.71012627202101</v>
      </c>
      <c r="DL146" s="2">
        <f t="shared" si="176"/>
        <v>117.98817926829271</v>
      </c>
      <c r="DM146" s="2">
        <f t="shared" si="176"/>
        <v>123.29451234817813</v>
      </c>
      <c r="DN146" s="2">
        <f t="shared" si="176"/>
        <v>129.42716632928477</v>
      </c>
      <c r="DO146" s="2">
        <f t="shared" si="176"/>
        <v>127.08495305832147</v>
      </c>
      <c r="DP146" s="2">
        <f t="shared" si="176"/>
        <v>131.15394955684431</v>
      </c>
      <c r="DQ146" s="2">
        <f t="shared" si="176"/>
        <v>128.76247297297297</v>
      </c>
      <c r="DR146" s="2">
        <f t="shared" si="176"/>
        <v>130.15273376233375</v>
      </c>
      <c r="DS146" s="2">
        <f t="shared" si="176"/>
        <v>131.19677957957956</v>
      </c>
      <c r="DT146" s="2">
        <f t="shared" si="176"/>
        <v>130.59157867867864</v>
      </c>
      <c r="DU146" s="2">
        <f t="shared" si="176"/>
        <v>133.29599327731088</v>
      </c>
      <c r="DV146" s="2">
        <f t="shared" si="176"/>
        <v>128.57658683473389</v>
      </c>
      <c r="DW146" s="2">
        <f t="shared" si="176"/>
        <v>117.64827955182074</v>
      </c>
      <c r="DX146" s="2">
        <f t="shared" si="176"/>
        <v>121.77643293226383</v>
      </c>
      <c r="DY146" s="2">
        <f t="shared" si="176"/>
        <v>103.06828021978021</v>
      </c>
      <c r="EA146" s="2">
        <f t="shared" si="152"/>
        <v>90.259821948403186</v>
      </c>
      <c r="EB146" s="2">
        <f t="shared" si="152"/>
        <v>87.132890563981476</v>
      </c>
      <c r="EC146" s="2">
        <f t="shared" si="152"/>
        <v>89.000262123783159</v>
      </c>
      <c r="ED146" s="2">
        <f t="shared" si="152"/>
        <v>91.34636451710567</v>
      </c>
      <c r="EE146" s="2">
        <f t="shared" si="151"/>
        <v>91.293622565800888</v>
      </c>
      <c r="EF146" s="2">
        <f t="shared" si="151"/>
        <v>93.325154854506508</v>
      </c>
      <c r="EG146" s="2">
        <f t="shared" si="151"/>
        <v>93.86424528665404</v>
      </c>
      <c r="EH146" s="2">
        <f t="shared" si="151"/>
        <v>91.811802344975661</v>
      </c>
      <c r="EI146" s="2">
        <f t="shared" si="151"/>
        <v>91.294134346382208</v>
      </c>
      <c r="EJ146" s="2">
        <f t="shared" si="151"/>
        <v>91.554785171102651</v>
      </c>
      <c r="EK146" s="2">
        <f t="shared" si="151"/>
        <v>91.302073462714901</v>
      </c>
      <c r="EL146" s="2">
        <f t="shared" si="151"/>
        <v>90.341290782449775</v>
      </c>
      <c r="EM146" s="2">
        <f t="shared" si="135"/>
        <v>90.963355415388662</v>
      </c>
      <c r="EN146" s="2">
        <f t="shared" si="135"/>
        <v>94.478972677165359</v>
      </c>
      <c r="EO146" s="2">
        <f t="shared" si="135"/>
        <v>98.740037153472414</v>
      </c>
      <c r="EQ146" s="2">
        <f t="shared" ref="EQ146:FE162" si="177">CU$228*$B146+CU$229</f>
        <v>90.262471000844315</v>
      </c>
      <c r="ER146" s="2">
        <f t="shared" si="177"/>
        <v>87.508506978367038</v>
      </c>
      <c r="ES146" s="2">
        <f t="shared" si="177"/>
        <v>89.122186091293997</v>
      </c>
      <c r="ET146" s="2">
        <f t="shared" si="177"/>
        <v>91.661183446110542</v>
      </c>
      <c r="EU146" s="2">
        <f t="shared" si="177"/>
        <v>91.614793620562523</v>
      </c>
      <c r="EV146" s="2">
        <f t="shared" si="177"/>
        <v>93.348660407420041</v>
      </c>
      <c r="EW146" s="2">
        <f t="shared" si="177"/>
        <v>93.831643422443364</v>
      </c>
      <c r="EX146" s="2">
        <f t="shared" si="177"/>
        <v>91.876010374394781</v>
      </c>
      <c r="EY146" s="2">
        <f t="shared" si="177"/>
        <v>91.494729126458736</v>
      </c>
      <c r="EZ146" s="2">
        <f t="shared" si="177"/>
        <v>91.854340372843609</v>
      </c>
      <c r="FA146" s="2">
        <f t="shared" si="177"/>
        <v>91.237483524094188</v>
      </c>
      <c r="FB146" s="2">
        <f t="shared" si="177"/>
        <v>90.56548377787496</v>
      </c>
      <c r="FC146" s="2">
        <f t="shared" si="177"/>
        <v>90.978602840246566</v>
      </c>
      <c r="FD146" s="2">
        <f t="shared" si="177"/>
        <v>94.386707646123966</v>
      </c>
      <c r="FE146" s="2">
        <f t="shared" si="177"/>
        <v>96.889780356099095</v>
      </c>
      <c r="FG146" s="2">
        <f t="shared" ref="FG146:FU162" si="178">POWER(10,($B146-C$231)/C$229)/(1+POWER(10,($B146-C$231)/C$229))</f>
        <v>0.99915315135012872</v>
      </c>
      <c r="FH146" s="2">
        <f t="shared" si="178"/>
        <v>0.99922418028860716</v>
      </c>
      <c r="FI146" s="2">
        <f t="shared" si="178"/>
        <v>0.99917368185618494</v>
      </c>
      <c r="FJ146" s="2">
        <f t="shared" si="178"/>
        <v>0.99918563504508995</v>
      </c>
      <c r="FK146" s="2">
        <f t="shared" si="178"/>
        <v>0.99922181738048477</v>
      </c>
      <c r="FL146" s="2">
        <f t="shared" si="178"/>
        <v>0.99918265625632552</v>
      </c>
      <c r="FM146" s="2">
        <f t="shared" si="178"/>
        <v>0.99910395012008746</v>
      </c>
      <c r="FN146" s="2">
        <f t="shared" si="178"/>
        <v>0.99914699552107711</v>
      </c>
      <c r="FO146" s="2">
        <f t="shared" si="178"/>
        <v>0.99911623626006463</v>
      </c>
      <c r="FP146" s="2">
        <f t="shared" si="178"/>
        <v>0.99911336511937943</v>
      </c>
      <c r="FQ146" s="2">
        <f t="shared" si="178"/>
        <v>0.99910843473869426</v>
      </c>
      <c r="FR146" s="2">
        <f t="shared" si="178"/>
        <v>0.99913297110539601</v>
      </c>
      <c r="FS146" s="2">
        <f t="shared" si="178"/>
        <v>0.9991728133698049</v>
      </c>
      <c r="FT146" s="2">
        <f t="shared" si="178"/>
        <v>0.99904857532644398</v>
      </c>
      <c r="FU146" s="2">
        <f t="shared" si="178"/>
        <v>0.99896490885718736</v>
      </c>
      <c r="FW146" s="2">
        <f t="shared" si="169"/>
        <v>0.17310580562165634</v>
      </c>
      <c r="FX146" s="2">
        <f t="shared" si="169"/>
        <v>0.14919395866738669</v>
      </c>
      <c r="FY146" s="2">
        <f t="shared" si="169"/>
        <v>0.14720909221965056</v>
      </c>
      <c r="FZ146" s="2">
        <f t="shared" si="169"/>
        <v>0.15978347072748547</v>
      </c>
      <c r="GA146" s="2">
        <f t="shared" si="169"/>
        <v>0.18282073701963336</v>
      </c>
      <c r="GB146" s="2">
        <f t="shared" si="169"/>
        <v>0.17741353895778864</v>
      </c>
      <c r="GC146" s="2">
        <f t="shared" si="169"/>
        <v>0.16579284430467489</v>
      </c>
      <c r="GD146" s="2">
        <f t="shared" si="169"/>
        <v>0.19410474277973783</v>
      </c>
      <c r="GE146" s="2">
        <f t="shared" si="169"/>
        <v>0.21244283772132436</v>
      </c>
      <c r="GF146" s="2">
        <f t="shared" si="169"/>
        <v>0.24113274986072811</v>
      </c>
      <c r="GG146" s="2">
        <f t="shared" si="169"/>
        <v>0.24273683319053349</v>
      </c>
      <c r="GH146" s="2">
        <f t="shared" si="169"/>
        <v>0.22232617633736004</v>
      </c>
      <c r="GI146" s="2">
        <f t="shared" si="169"/>
        <v>0.21901706235855681</v>
      </c>
      <c r="GJ146" s="2">
        <f t="shared" si="169"/>
        <v>0.17413421309698904</v>
      </c>
      <c r="GK146" s="2">
        <f t="shared" si="169"/>
        <v>0.16561585491923739</v>
      </c>
      <c r="GM146" s="86">
        <f t="shared" si="170"/>
        <v>1.4647623386136391E-118</v>
      </c>
      <c r="GN146" s="86">
        <f t="shared" si="170"/>
        <v>1.4585175306591704E-79</v>
      </c>
      <c r="GO146" s="86">
        <f t="shared" si="170"/>
        <v>7.8205745437884822E-110</v>
      </c>
      <c r="GP146" s="86">
        <f t="shared" si="170"/>
        <v>1.0209101018375608E-155</v>
      </c>
      <c r="GQ146" s="86">
        <f t="shared" si="170"/>
        <v>1.3525345361462336E-139</v>
      </c>
      <c r="GR146" s="86">
        <f t="shared" si="170"/>
        <v>4.5770630968114674E-95</v>
      </c>
      <c r="GS146" s="86">
        <f t="shared" si="170"/>
        <v>1.802916707927054E-110</v>
      </c>
      <c r="GT146" s="86">
        <f t="shared" si="170"/>
        <v>3.1551635560813304E-143</v>
      </c>
      <c r="GU146" s="86">
        <f t="shared" si="170"/>
        <v>4.0415090791310904E-132</v>
      </c>
      <c r="GV146" s="86">
        <f t="shared" si="170"/>
        <v>1.0343388278991659E-130</v>
      </c>
      <c r="GW146" s="86">
        <f t="shared" si="170"/>
        <v>3.2504503624427033E-121</v>
      </c>
      <c r="GX146" s="86">
        <f t="shared" si="170"/>
        <v>4.7828423976336419E-143</v>
      </c>
      <c r="GY146" s="86">
        <f t="shared" si="170"/>
        <v>4.9233848137272114E-102</v>
      </c>
      <c r="GZ146" s="86">
        <f t="shared" si="170"/>
        <v>6.1450852529466502E-141</v>
      </c>
      <c r="HA146" s="86">
        <f t="shared" si="170"/>
        <v>9.1098594979531751E-156</v>
      </c>
      <c r="HC146" s="86">
        <f t="shared" si="153"/>
        <v>1.6357460160787988E-71</v>
      </c>
      <c r="HD146" s="86">
        <f t="shared" si="153"/>
        <v>1.5137943411735174E-32</v>
      </c>
      <c r="HE146" s="86">
        <f t="shared" si="153"/>
        <v>6.0914021303274396E-83</v>
      </c>
      <c r="HF146" s="86">
        <f t="shared" si="153"/>
        <v>1.2614425977228506E-70</v>
      </c>
      <c r="HG146" s="86">
        <f t="shared" si="153"/>
        <v>7.2875109190274754E-78</v>
      </c>
      <c r="HH146" s="86">
        <f t="shared" si="153"/>
        <v>5.6552158678068977E-51</v>
      </c>
      <c r="HI146" s="86">
        <f t="shared" si="153"/>
        <v>9.1506025660470078E-64</v>
      </c>
      <c r="HJ146" s="86">
        <f t="shared" si="153"/>
        <v>1.0817225426864685E-82</v>
      </c>
      <c r="HK146" s="86">
        <f t="shared" si="153"/>
        <v>5.6241198624195791E-78</v>
      </c>
      <c r="HL146" s="86">
        <f t="shared" si="161"/>
        <v>2.1871947290439418E-85</v>
      </c>
      <c r="HM146" s="86">
        <f t="shared" si="161"/>
        <v>9.1732700072084364E-85</v>
      </c>
      <c r="HN146" s="86">
        <f t="shared" si="161"/>
        <v>3.8526391044019893E-74</v>
      </c>
      <c r="HO146" s="86">
        <f t="shared" si="161"/>
        <v>2.7212799146847779E-61</v>
      </c>
      <c r="HP146" s="86">
        <f t="shared" si="161"/>
        <v>1.4694398416720056E-71</v>
      </c>
      <c r="HQ146" s="86">
        <f t="shared" si="161"/>
        <v>1.9083530186753823E-106</v>
      </c>
      <c r="HS146" s="86">
        <f t="shared" si="171"/>
        <v>1.3481976358656188E-2</v>
      </c>
      <c r="HT146" s="86">
        <f t="shared" si="171"/>
        <v>4.8282953170759972E-2</v>
      </c>
      <c r="HU146" s="86">
        <f t="shared" si="171"/>
        <v>2.8172214431491146E-2</v>
      </c>
      <c r="HV146" s="86">
        <f t="shared" si="171"/>
        <v>9.7626030848795356E-3</v>
      </c>
      <c r="HW146" s="86">
        <f t="shared" si="171"/>
        <v>1.9506171837340752E-3</v>
      </c>
      <c r="HX146" s="86">
        <f t="shared" si="171"/>
        <v>6.4304208015033915E-3</v>
      </c>
      <c r="HY146" s="86">
        <f t="shared" si="171"/>
        <v>5.7873908761475268E-3</v>
      </c>
      <c r="HZ146" s="86">
        <f t="shared" si="171"/>
        <v>3.6985865346614039E-4</v>
      </c>
      <c r="IA146" s="86">
        <f t="shared" si="171"/>
        <v>1.1192077109075948E-4</v>
      </c>
      <c r="IB146" s="86">
        <f t="shared" si="171"/>
        <v>1.3294362257627916E-5</v>
      </c>
      <c r="IC146" s="86">
        <f t="shared" si="171"/>
        <v>1.0034359572714517E-5</v>
      </c>
      <c r="ID146" s="86">
        <f t="shared" si="171"/>
        <v>4.103360852173086E-5</v>
      </c>
      <c r="IE146" s="86">
        <f t="shared" si="171"/>
        <v>6.4614583838253474E-5</v>
      </c>
      <c r="IF146" s="86">
        <f t="shared" si="171"/>
        <v>5.7737668064896403E-3</v>
      </c>
      <c r="IG146" s="86">
        <f t="shared" si="171"/>
        <v>1.1498019065393722E-2</v>
      </c>
      <c r="II146" s="86">
        <f t="shared" si="172"/>
        <v>1.2862913895310964E-9</v>
      </c>
      <c r="IJ146" s="86">
        <f t="shared" si="172"/>
        <v>5.9932301310246306E-12</v>
      </c>
      <c r="IK146" s="86">
        <f t="shared" si="172"/>
        <v>1.0694742188166382E-12</v>
      </c>
      <c r="IL146" s="86">
        <f t="shared" si="172"/>
        <v>6.2888233835448389E-12</v>
      </c>
      <c r="IM146" s="86">
        <f t="shared" si="172"/>
        <v>3.5795363332599851E-10</v>
      </c>
      <c r="IN146" s="86">
        <f t="shared" si="172"/>
        <v>4.1110721874292211E-10</v>
      </c>
      <c r="IO146" s="86">
        <f t="shared" si="172"/>
        <v>1.630043382043203E-11</v>
      </c>
      <c r="IP146" s="86">
        <f t="shared" si="172"/>
        <v>1.7951628912295143E-9</v>
      </c>
      <c r="IQ146" s="86">
        <f t="shared" si="172"/>
        <v>9.3613875201600539E-9</v>
      </c>
      <c r="IR146" s="86">
        <f t="shared" si="172"/>
        <v>4.5166657493270216E-7</v>
      </c>
      <c r="IS146" s="86">
        <f t="shared" si="172"/>
        <v>4.7783964549636473E-7</v>
      </c>
      <c r="IT146" s="86">
        <f t="shared" si="172"/>
        <v>8.1485406340814131E-8</v>
      </c>
      <c r="IU146" s="86">
        <f t="shared" si="172"/>
        <v>7.2764675729156126E-8</v>
      </c>
      <c r="IV146" s="86">
        <f t="shared" si="172"/>
        <v>1.3896125444825856E-6</v>
      </c>
      <c r="IW146" s="86">
        <f t="shared" si="172"/>
        <v>1.1613711653627433E-4</v>
      </c>
      <c r="IY146" s="86">
        <f t="shared" si="173"/>
        <v>1.3481977644947577E-2</v>
      </c>
      <c r="IZ146" s="86">
        <f t="shared" si="173"/>
        <v>4.8282953176753199E-2</v>
      </c>
      <c r="JA146" s="86">
        <f t="shared" si="173"/>
        <v>2.817221443256062E-2</v>
      </c>
      <c r="JB146" s="86">
        <f t="shared" si="173"/>
        <v>9.7626030911683592E-3</v>
      </c>
      <c r="JC146" s="86">
        <f t="shared" si="173"/>
        <v>1.9506175416877086E-3</v>
      </c>
      <c r="JD146" s="86">
        <f t="shared" si="173"/>
        <v>6.4304212126106101E-3</v>
      </c>
      <c r="JE146" s="86">
        <f t="shared" si="173"/>
        <v>5.7873908924479609E-3</v>
      </c>
      <c r="JF146" s="86">
        <f t="shared" si="173"/>
        <v>3.6986044862903162E-4</v>
      </c>
      <c r="JG146" s="86">
        <f t="shared" si="173"/>
        <v>1.1193013247827964E-4</v>
      </c>
      <c r="JH146" s="86">
        <f t="shared" si="173"/>
        <v>1.3746028832560617E-5</v>
      </c>
      <c r="JI146" s="86">
        <f t="shared" si="173"/>
        <v>1.0512199218210881E-5</v>
      </c>
      <c r="JJ146" s="86">
        <f t="shared" si="173"/>
        <v>4.1115093928071676E-5</v>
      </c>
      <c r="JK146" s="86">
        <f t="shared" si="173"/>
        <v>6.4687348513982633E-5</v>
      </c>
      <c r="JL146" s="86">
        <f t="shared" si="173"/>
        <v>5.7751564190341225E-3</v>
      </c>
      <c r="JM146" s="86">
        <f t="shared" si="173"/>
        <v>1.1614156181929996E-2</v>
      </c>
    </row>
    <row r="147" spans="2:273" x14ac:dyDescent="0.25">
      <c r="B147" s="2">
        <v>120</v>
      </c>
      <c r="C147" s="37">
        <v>90.016000000000005</v>
      </c>
      <c r="D147" s="37">
        <v>85.983000000000004</v>
      </c>
      <c r="E147" s="37">
        <v>87.558999999999997</v>
      </c>
      <c r="F147" s="37">
        <v>90.102000000000004</v>
      </c>
      <c r="G147" s="37">
        <v>89.677999999999997</v>
      </c>
      <c r="H147" s="37">
        <v>93.034000000000006</v>
      </c>
      <c r="I147" s="37">
        <v>91.763000000000005</v>
      </c>
      <c r="J147" s="37">
        <v>90.236999999999995</v>
      </c>
      <c r="K147" s="37">
        <v>88.828000000000003</v>
      </c>
      <c r="L147" s="37">
        <v>93.206999999999994</v>
      </c>
      <c r="M147" s="37">
        <v>90.206999999999994</v>
      </c>
      <c r="N147" s="37">
        <v>88.483000000000004</v>
      </c>
      <c r="O147" s="37">
        <v>88.275999999999996</v>
      </c>
      <c r="P147" s="37">
        <v>92.069000000000003</v>
      </c>
      <c r="Q147" s="37">
        <v>95.322000000000003</v>
      </c>
      <c r="S147" s="4">
        <f t="shared" si="174"/>
        <v>90.132611815057942</v>
      </c>
      <c r="T147" s="4">
        <f t="shared" si="174"/>
        <v>87.081448970822237</v>
      </c>
      <c r="U147" s="4">
        <f t="shared" si="174"/>
        <v>88.880173844684307</v>
      </c>
      <c r="V147" s="4">
        <f t="shared" si="174"/>
        <v>91.24391414851155</v>
      </c>
      <c r="W147" s="4">
        <f t="shared" si="174"/>
        <v>91.183858088110284</v>
      </c>
      <c r="X147" s="4">
        <f t="shared" si="174"/>
        <v>93.180955192487289</v>
      </c>
      <c r="Y147" s="4">
        <f t="shared" si="174"/>
        <v>93.70622276412594</v>
      </c>
      <c r="Z147" s="4">
        <f t="shared" si="174"/>
        <v>91.651814108363141</v>
      </c>
      <c r="AA147" s="4">
        <f t="shared" si="174"/>
        <v>91.191049239794324</v>
      </c>
      <c r="AB147" s="4">
        <f t="shared" si="174"/>
        <v>91.457741139155914</v>
      </c>
      <c r="AC147" s="4">
        <f t="shared" si="174"/>
        <v>91.157401345636828</v>
      </c>
      <c r="AD147" s="4">
        <f t="shared" si="174"/>
        <v>90.248299153074996</v>
      </c>
      <c r="AE147" s="4">
        <f t="shared" si="174"/>
        <v>90.812304513774606</v>
      </c>
      <c r="AF147" s="4">
        <f t="shared" si="174"/>
        <v>94.342447464633466</v>
      </c>
      <c r="AG147" s="4">
        <f t="shared" si="174"/>
        <v>98.488002021699856</v>
      </c>
      <c r="AI147" s="4">
        <f t="shared" si="175"/>
        <v>-0.1166118150579365</v>
      </c>
      <c r="AJ147" s="4">
        <f t="shared" si="175"/>
        <v>-1.0984489708222327</v>
      </c>
      <c r="AK147" s="4">
        <f t="shared" si="175"/>
        <v>-1.32117384468431</v>
      </c>
      <c r="AL147" s="4">
        <f t="shared" si="175"/>
        <v>-1.141914148511546</v>
      </c>
      <c r="AM147" s="4">
        <f t="shared" si="175"/>
        <v>-1.505858088110287</v>
      </c>
      <c r="AN147" s="4">
        <f t="shared" si="175"/>
        <v>-0.14695519248728317</v>
      </c>
      <c r="AO147" s="4">
        <f t="shared" si="175"/>
        <v>-1.9432227641259345</v>
      </c>
      <c r="AP147" s="4">
        <f t="shared" si="175"/>
        <v>-1.4148141083631458</v>
      </c>
      <c r="AQ147" s="4">
        <f t="shared" si="175"/>
        <v>-2.3630492397943215</v>
      </c>
      <c r="AR147" s="4">
        <f t="shared" si="175"/>
        <v>1.7492588608440798</v>
      </c>
      <c r="AS147" s="4">
        <f t="shared" si="175"/>
        <v>-0.95040134563683409</v>
      </c>
      <c r="AT147" s="4">
        <f t="shared" si="175"/>
        <v>-1.7652991530749915</v>
      </c>
      <c r="AU147" s="4">
        <f t="shared" si="175"/>
        <v>-2.5363045137746099</v>
      </c>
      <c r="AV147" s="4">
        <f t="shared" si="175"/>
        <v>-2.2734474646334633</v>
      </c>
      <c r="AW147" s="4">
        <f t="shared" si="175"/>
        <v>-3.1660020216998532</v>
      </c>
      <c r="AY147" s="2">
        <f t="shared" si="167"/>
        <v>90.131441895888145</v>
      </c>
      <c r="AZ147" s="2">
        <f t="shared" si="167"/>
        <v>87.053221655647732</v>
      </c>
      <c r="BA147" s="2">
        <f t="shared" si="167"/>
        <v>88.859555682636014</v>
      </c>
      <c r="BB147" s="2">
        <f t="shared" si="167"/>
        <v>91.236794483771931</v>
      </c>
      <c r="BC147" s="2">
        <f t="shared" si="167"/>
        <v>91.182985918147352</v>
      </c>
      <c r="BD147" s="2">
        <f t="shared" si="167"/>
        <v>93.175414392710849</v>
      </c>
      <c r="BE147" s="2">
        <f t="shared" si="167"/>
        <v>93.700990496058793</v>
      </c>
      <c r="BF147" s="2">
        <f t="shared" si="167"/>
        <v>91.651680287731779</v>
      </c>
      <c r="BG147" s="2">
        <f t="shared" si="167"/>
        <v>91.191005873402702</v>
      </c>
      <c r="BH147" s="2">
        <f t="shared" si="167"/>
        <v>91.45708632049562</v>
      </c>
      <c r="BI147" s="2">
        <f t="shared" si="167"/>
        <v>91.156666882023657</v>
      </c>
      <c r="BJ147" s="2">
        <f t="shared" si="167"/>
        <v>90.248143281594039</v>
      </c>
      <c r="BK147" s="2">
        <f t="shared" si="167"/>
        <v>90.812140201300096</v>
      </c>
      <c r="BL147" s="2">
        <f t="shared" si="167"/>
        <v>94.3231229729315</v>
      </c>
      <c r="BM147" s="2">
        <f t="shared" si="167"/>
        <v>98.26323211166978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>
        <f t="shared" si="168"/>
        <v>90.016000000000005</v>
      </c>
      <c r="CF147" s="2" t="str">
        <f t="shared" si="168"/>
        <v/>
      </c>
      <c r="CG147" s="2">
        <f t="shared" si="168"/>
        <v>87.558999999999997</v>
      </c>
      <c r="CH147" s="2">
        <f t="shared" si="168"/>
        <v>90.102000000000004</v>
      </c>
      <c r="CI147" s="2">
        <f t="shared" si="168"/>
        <v>89.677999999999997</v>
      </c>
      <c r="CJ147" s="2">
        <f t="shared" si="168"/>
        <v>93.034000000000006</v>
      </c>
      <c r="CK147" s="2">
        <f t="shared" si="168"/>
        <v>91.763000000000005</v>
      </c>
      <c r="CL147" s="2">
        <f t="shared" si="168"/>
        <v>90.236999999999995</v>
      </c>
      <c r="CM147" s="2">
        <f t="shared" si="168"/>
        <v>88.828000000000003</v>
      </c>
      <c r="CN147" s="2">
        <f t="shared" si="168"/>
        <v>93.206999999999994</v>
      </c>
      <c r="CO147" s="2">
        <f t="shared" si="168"/>
        <v>90.206999999999994</v>
      </c>
      <c r="CP147" s="2">
        <f t="shared" si="168"/>
        <v>88.483000000000004</v>
      </c>
      <c r="CQ147" s="2">
        <f t="shared" si="168"/>
        <v>88.275999999999996</v>
      </c>
      <c r="CR147" s="2">
        <f t="shared" si="168"/>
        <v>92.069000000000003</v>
      </c>
      <c r="CS147" s="2">
        <f t="shared" si="168"/>
        <v>95.322000000000003</v>
      </c>
      <c r="CU147" s="2">
        <f t="shared" si="110"/>
        <v>90.016000000000005</v>
      </c>
      <c r="CV147" s="2" t="str">
        <f t="shared" si="111"/>
        <v/>
      </c>
      <c r="CW147" s="2">
        <f t="shared" si="112"/>
        <v>87.558999999999997</v>
      </c>
      <c r="CX147" s="2">
        <f t="shared" si="113"/>
        <v>90.102000000000004</v>
      </c>
      <c r="CY147" s="2">
        <f t="shared" si="114"/>
        <v>89.677999999999997</v>
      </c>
      <c r="CZ147" s="2">
        <f t="shared" si="115"/>
        <v>93.034000000000006</v>
      </c>
      <c r="DA147" s="2">
        <f t="shared" si="116"/>
        <v>91.763000000000005</v>
      </c>
      <c r="DB147" s="2">
        <f t="shared" si="117"/>
        <v>90.236999999999995</v>
      </c>
      <c r="DC147" s="2">
        <f t="shared" si="118"/>
        <v>88.828000000000003</v>
      </c>
      <c r="DD147" s="2">
        <f t="shared" si="119"/>
        <v>93.206999999999994</v>
      </c>
      <c r="DE147" s="2">
        <f t="shared" si="120"/>
        <v>90.206999999999994</v>
      </c>
      <c r="DF147" s="2">
        <f t="shared" si="121"/>
        <v>88.483000000000004</v>
      </c>
      <c r="DG147" s="2">
        <f t="shared" si="122"/>
        <v>88.275999999999996</v>
      </c>
      <c r="DH147" s="2">
        <f t="shared" si="123"/>
        <v>92.069000000000003</v>
      </c>
      <c r="DI147" s="2">
        <f t="shared" si="124"/>
        <v>95.322000000000003</v>
      </c>
      <c r="DK147" s="2">
        <f t="shared" si="176"/>
        <v>115.77998577524893</v>
      </c>
      <c r="DL147" s="2">
        <f t="shared" si="176"/>
        <v>118.0747804878049</v>
      </c>
      <c r="DM147" s="2">
        <f t="shared" si="176"/>
        <v>123.44166275303644</v>
      </c>
      <c r="DN147" s="2">
        <f t="shared" si="176"/>
        <v>129.59563090418354</v>
      </c>
      <c r="DO147" s="2">
        <f t="shared" si="176"/>
        <v>127.1984068278805</v>
      </c>
      <c r="DP147" s="2">
        <f t="shared" si="176"/>
        <v>131.31565860597439</v>
      </c>
      <c r="DQ147" s="2">
        <f t="shared" si="176"/>
        <v>128.91403840682787</v>
      </c>
      <c r="DR147" s="2">
        <f t="shared" si="176"/>
        <v>130.31907623337622</v>
      </c>
      <c r="DS147" s="2">
        <f t="shared" si="176"/>
        <v>131.38642333762331</v>
      </c>
      <c r="DT147" s="2">
        <f t="shared" si="176"/>
        <v>130.7724672243672</v>
      </c>
      <c r="DU147" s="2">
        <f t="shared" si="176"/>
        <v>133.54191550802136</v>
      </c>
      <c r="DV147" s="2">
        <f t="shared" si="176"/>
        <v>128.77894789915965</v>
      </c>
      <c r="DW147" s="2">
        <f t="shared" si="176"/>
        <v>117.74947226890758</v>
      </c>
      <c r="DX147" s="2">
        <f t="shared" si="176"/>
        <v>121.90335873440286</v>
      </c>
      <c r="DY147" s="2">
        <f t="shared" si="176"/>
        <v>102.97389010989011</v>
      </c>
      <c r="EA147" s="2">
        <f t="shared" si="152"/>
        <v>90.111094662554322</v>
      </c>
      <c r="EB147" s="2">
        <f t="shared" si="152"/>
        <v>86.966252020706577</v>
      </c>
      <c r="EC147" s="2">
        <f t="shared" si="152"/>
        <v>88.812922628084905</v>
      </c>
      <c r="ED147" s="2">
        <f t="shared" si="152"/>
        <v>91.150769361186818</v>
      </c>
      <c r="EE147" s="2">
        <f t="shared" si="151"/>
        <v>91.090782577956375</v>
      </c>
      <c r="EF147" s="2">
        <f t="shared" si="151"/>
        <v>93.142201140013853</v>
      </c>
      <c r="EG147" s="2">
        <f t="shared" si="151"/>
        <v>93.678357999614704</v>
      </c>
      <c r="EH147" s="2">
        <f t="shared" si="151"/>
        <v>91.607432207634957</v>
      </c>
      <c r="EI147" s="2">
        <f t="shared" si="151"/>
        <v>91.110425698567653</v>
      </c>
      <c r="EJ147" s="2">
        <f t="shared" si="151"/>
        <v>91.343992395437255</v>
      </c>
      <c r="EK147" s="2">
        <f t="shared" si="151"/>
        <v>91.139782011391205</v>
      </c>
      <c r="EL147" s="2">
        <f t="shared" ref="EL147:EO210" si="179">CP$228*$B147+CP$229</f>
        <v>90.161445652249199</v>
      </c>
      <c r="EM147" s="2">
        <f t="shared" si="135"/>
        <v>90.787979443471272</v>
      </c>
      <c r="EN147" s="2">
        <f t="shared" si="135"/>
        <v>94.317337337151031</v>
      </c>
      <c r="EO147" s="2">
        <f t="shared" si="135"/>
        <v>98.602503229494147</v>
      </c>
      <c r="EQ147" s="2">
        <f t="shared" si="177"/>
        <v>90.113884165746569</v>
      </c>
      <c r="ER147" s="2">
        <f t="shared" si="177"/>
        <v>87.369045184926705</v>
      </c>
      <c r="ES147" s="2">
        <f t="shared" si="177"/>
        <v>88.941948054057178</v>
      </c>
      <c r="ET147" s="2">
        <f t="shared" si="177"/>
        <v>91.483851209873876</v>
      </c>
      <c r="EU147" s="2">
        <f t="shared" si="177"/>
        <v>91.428756423002156</v>
      </c>
      <c r="EV147" s="2">
        <f t="shared" si="177"/>
        <v>93.167066734949344</v>
      </c>
      <c r="EW147" s="2">
        <f t="shared" si="177"/>
        <v>93.643904552602422</v>
      </c>
      <c r="EX147" s="2">
        <f t="shared" si="177"/>
        <v>91.675066590065299</v>
      </c>
      <c r="EY147" s="2">
        <f t="shared" si="177"/>
        <v>91.321216060767284</v>
      </c>
      <c r="EZ147" s="2">
        <f t="shared" si="177"/>
        <v>91.658285169727307</v>
      </c>
      <c r="FA147" s="2">
        <f t="shared" si="177"/>
        <v>91.072123071128289</v>
      </c>
      <c r="FB147" s="2">
        <f t="shared" si="177"/>
        <v>90.396758148541451</v>
      </c>
      <c r="FC147" s="2">
        <f t="shared" si="177"/>
        <v>90.804220082588358</v>
      </c>
      <c r="FD147" s="2">
        <f t="shared" si="177"/>
        <v>94.220665386058641</v>
      </c>
      <c r="FE147" s="2">
        <f t="shared" si="177"/>
        <v>96.681268295040695</v>
      </c>
      <c r="FG147" s="2">
        <f t="shared" si="178"/>
        <v>0.99922760729833848</v>
      </c>
      <c r="FH147" s="2">
        <f t="shared" si="178"/>
        <v>0.99929239571011896</v>
      </c>
      <c r="FI147" s="2">
        <f t="shared" si="178"/>
        <v>0.99924633409926744</v>
      </c>
      <c r="FJ147" s="2">
        <f t="shared" si="178"/>
        <v>0.99925723711104109</v>
      </c>
      <c r="FK147" s="2">
        <f t="shared" si="178"/>
        <v>0.99929024041760428</v>
      </c>
      <c r="FL147" s="2">
        <f t="shared" si="178"/>
        <v>0.99925452003331572</v>
      </c>
      <c r="FM147" s="2">
        <f t="shared" si="178"/>
        <v>0.9991827283610325</v>
      </c>
      <c r="FN147" s="2">
        <f t="shared" si="178"/>
        <v>0.99922199227571828</v>
      </c>
      <c r="FO147" s="2">
        <f t="shared" si="178"/>
        <v>0.99919393520883737</v>
      </c>
      <c r="FP147" s="2">
        <f t="shared" si="178"/>
        <v>0.99919131628946256</v>
      </c>
      <c r="FQ147" s="2">
        <f t="shared" si="178"/>
        <v>0.99918681902521056</v>
      </c>
      <c r="FR147" s="2">
        <f t="shared" si="178"/>
        <v>0.99920919992062474</v>
      </c>
      <c r="FS147" s="2">
        <f t="shared" si="178"/>
        <v>0.9992455419150239</v>
      </c>
      <c r="FT147" s="2">
        <f t="shared" si="178"/>
        <v>0.99913221773844352</v>
      </c>
      <c r="FU147" s="2">
        <f t="shared" si="178"/>
        <v>0.99905589967239605</v>
      </c>
      <c r="FW147" s="2">
        <f t="shared" si="169"/>
        <v>0.1866888627655747</v>
      </c>
      <c r="FX147" s="2">
        <f t="shared" si="169"/>
        <v>0.16126665622966666</v>
      </c>
      <c r="FY147" s="2">
        <f t="shared" si="169"/>
        <v>0.15915121983797464</v>
      </c>
      <c r="FZ147" s="2">
        <f t="shared" si="169"/>
        <v>0.17253929142746349</v>
      </c>
      <c r="GA147" s="2">
        <f t="shared" si="169"/>
        <v>0.19698449704896875</v>
      </c>
      <c r="GB147" s="2">
        <f t="shared" si="169"/>
        <v>0.1912564291896765</v>
      </c>
      <c r="GC147" s="2">
        <f t="shared" si="169"/>
        <v>0.17892624300408702</v>
      </c>
      <c r="GD147" s="2">
        <f t="shared" si="169"/>
        <v>0.20891921412472669</v>
      </c>
      <c r="GE147" s="2">
        <f t="shared" si="169"/>
        <v>0.22826048927076284</v>
      </c>
      <c r="GF147" s="2">
        <f t="shared" si="169"/>
        <v>0.2583857039548863</v>
      </c>
      <c r="GG147" s="2">
        <f t="shared" si="169"/>
        <v>0.26006522640049728</v>
      </c>
      <c r="GH147" s="2">
        <f t="shared" si="169"/>
        <v>0.23865670709194964</v>
      </c>
      <c r="GI147" s="2">
        <f t="shared" si="169"/>
        <v>0.23517803431953019</v>
      </c>
      <c r="GJ147" s="2">
        <f t="shared" si="169"/>
        <v>0.18777964083538409</v>
      </c>
      <c r="GK147" s="2">
        <f t="shared" si="169"/>
        <v>0.17873823729315008</v>
      </c>
      <c r="GM147" s="86">
        <f t="shared" si="170"/>
        <v>1.5371660606589822E-122</v>
      </c>
      <c r="GN147" s="86">
        <f t="shared" si="170"/>
        <v>3.1107582822085546E-82</v>
      </c>
      <c r="GO147" s="86">
        <f t="shared" si="170"/>
        <v>1.6027224969629307E-113</v>
      </c>
      <c r="GP147" s="86">
        <f t="shared" si="170"/>
        <v>5.8881066541574505E-161</v>
      </c>
      <c r="GQ147" s="86">
        <f t="shared" si="170"/>
        <v>3.1358438031391764E-144</v>
      </c>
      <c r="GR147" s="86">
        <f t="shared" si="170"/>
        <v>3.2028791047870304E-98</v>
      </c>
      <c r="GS147" s="86">
        <f t="shared" si="170"/>
        <v>3.5915822576555322E-114</v>
      </c>
      <c r="GT147" s="86">
        <f t="shared" si="170"/>
        <v>5.4253277367053683E-148</v>
      </c>
      <c r="GU147" s="86">
        <f t="shared" si="170"/>
        <v>1.6419629368947956E-136</v>
      </c>
      <c r="GV147" s="86">
        <f t="shared" si="170"/>
        <v>4.8573768663765855E-135</v>
      </c>
      <c r="GW147" s="86">
        <f t="shared" si="170"/>
        <v>3.4156980688772868E-125</v>
      </c>
      <c r="GX147" s="86">
        <f t="shared" si="170"/>
        <v>9.2629328692235653E-148</v>
      </c>
      <c r="GY147" s="86">
        <f t="shared" si="170"/>
        <v>2.3383443287416326E-105</v>
      </c>
      <c r="GZ147" s="86">
        <f t="shared" si="170"/>
        <v>1.3264551355486515E-145</v>
      </c>
      <c r="HA147" s="86">
        <f t="shared" si="170"/>
        <v>8.957178384725909E-161</v>
      </c>
      <c r="HC147" s="86">
        <f t="shared" si="153"/>
        <v>3.4235324755110305E-75</v>
      </c>
      <c r="HD147" s="86">
        <f t="shared" si="153"/>
        <v>3.4231175377446108E-34</v>
      </c>
      <c r="HE147" s="86">
        <f t="shared" si="153"/>
        <v>3.0475256922253492E-87</v>
      </c>
      <c r="HF147" s="86">
        <f t="shared" si="153"/>
        <v>3.3062509349617183E-74</v>
      </c>
      <c r="HG147" s="86">
        <f t="shared" si="153"/>
        <v>1.0026464336396818E-81</v>
      </c>
      <c r="HH147" s="86">
        <f t="shared" si="153"/>
        <v>1.6870668876276745E-53</v>
      </c>
      <c r="HI147" s="86">
        <f t="shared" si="153"/>
        <v>5.8293278781941615E-67</v>
      </c>
      <c r="HJ147" s="86">
        <f t="shared" si="153"/>
        <v>9.7045126780536497E-87</v>
      </c>
      <c r="HK147" s="86">
        <f t="shared" si="153"/>
        <v>9.3652359239264132E-82</v>
      </c>
      <c r="HL147" s="86">
        <f t="shared" si="161"/>
        <v>1.7576630440416551E-89</v>
      </c>
      <c r="HM147" s="86">
        <f t="shared" si="161"/>
        <v>8.8177508867557699E-89</v>
      </c>
      <c r="HN147" s="86">
        <f t="shared" si="161"/>
        <v>1.1561639221120498E-77</v>
      </c>
      <c r="HO147" s="86">
        <f t="shared" si="161"/>
        <v>3.4406907214711247E-64</v>
      </c>
      <c r="HP147" s="86">
        <f t="shared" si="161"/>
        <v>5.1596162429650207E-75</v>
      </c>
      <c r="HQ147" s="86">
        <f t="shared" si="161"/>
        <v>2.0577728228798066E-111</v>
      </c>
      <c r="HS147" s="86">
        <f t="shared" si="171"/>
        <v>4.4848502528380182E-3</v>
      </c>
      <c r="HT147" s="86">
        <f t="shared" si="171"/>
        <v>1.9347987009803287E-2</v>
      </c>
      <c r="HU147" s="86">
        <f t="shared" si="171"/>
        <v>9.9996173221744873E-3</v>
      </c>
      <c r="HV147" s="86">
        <f t="shared" si="171"/>
        <v>2.8577097875330691E-3</v>
      </c>
      <c r="HW147" s="86">
        <f t="shared" si="171"/>
        <v>4.5144682648353242E-4</v>
      </c>
      <c r="HX147" s="86">
        <f t="shared" si="171"/>
        <v>1.8122104972757675E-3</v>
      </c>
      <c r="HY147" s="86">
        <f t="shared" si="171"/>
        <v>1.55717221823279E-3</v>
      </c>
      <c r="HZ147" s="86">
        <f t="shared" si="171"/>
        <v>6.9358454359842091E-5</v>
      </c>
      <c r="IA147" s="86">
        <f t="shared" si="171"/>
        <v>1.7231236370932625E-5</v>
      </c>
      <c r="IB147" s="86">
        <f t="shared" si="171"/>
        <v>1.6403040370916353E-6</v>
      </c>
      <c r="IC147" s="86">
        <f t="shared" si="171"/>
        <v>1.1909793647457378E-6</v>
      </c>
      <c r="ID147" s="86">
        <f t="shared" si="171"/>
        <v>5.9704044643033942E-6</v>
      </c>
      <c r="IE147" s="86">
        <f t="shared" si="171"/>
        <v>1.005786238182827E-5</v>
      </c>
      <c r="IF147" s="86">
        <f t="shared" si="171"/>
        <v>1.901782578812791E-3</v>
      </c>
      <c r="IG147" s="86">
        <f t="shared" si="171"/>
        <v>4.49271250373438E-3</v>
      </c>
      <c r="II147" s="86">
        <f t="shared" si="172"/>
        <v>1.1128896621758089E-8</v>
      </c>
      <c r="IJ147" s="86">
        <f t="shared" si="172"/>
        <v>7.2107034700873213E-11</v>
      </c>
      <c r="IK147" s="86">
        <f t="shared" si="172"/>
        <v>1.4972326727426563E-11</v>
      </c>
      <c r="IL147" s="86">
        <f t="shared" si="172"/>
        <v>8.4721937270761049E-11</v>
      </c>
      <c r="IM147" s="86">
        <f t="shared" si="172"/>
        <v>3.9472740182433197E-9</v>
      </c>
      <c r="IN147" s="86">
        <f t="shared" si="172"/>
        <v>4.220872809934087E-9</v>
      </c>
      <c r="IO147" s="86">
        <f t="shared" si="172"/>
        <v>2.1208539159210785E-10</v>
      </c>
      <c r="IP147" s="86">
        <f t="shared" si="172"/>
        <v>1.8313263223511472E-8</v>
      </c>
      <c r="IQ147" s="86">
        <f t="shared" si="172"/>
        <v>9.3044011291290908E-8</v>
      </c>
      <c r="IR147" s="86">
        <f t="shared" si="172"/>
        <v>3.4237815365073051E-6</v>
      </c>
      <c r="IS147" s="86">
        <f t="shared" si="172"/>
        <v>3.6453622005649269E-6</v>
      </c>
      <c r="IT147" s="86">
        <f t="shared" si="172"/>
        <v>6.6442744216217172E-7</v>
      </c>
      <c r="IU147" s="86">
        <f t="shared" si="172"/>
        <v>5.8441056126244961E-7</v>
      </c>
      <c r="IV147" s="86">
        <f t="shared" si="172"/>
        <v>5.5793155940207918E-6</v>
      </c>
      <c r="IW147" s="86">
        <f t="shared" si="172"/>
        <v>2.7838663783879707E-4</v>
      </c>
      <c r="IY147" s="86">
        <f t="shared" si="173"/>
        <v>4.4848613817346401E-3</v>
      </c>
      <c r="IZ147" s="86">
        <f t="shared" si="173"/>
        <v>1.9347987081910323E-2</v>
      </c>
      <c r="JA147" s="86">
        <f t="shared" si="173"/>
        <v>9.9996173371468145E-3</v>
      </c>
      <c r="JB147" s="86">
        <f t="shared" si="173"/>
        <v>2.8577098722550064E-3</v>
      </c>
      <c r="JC147" s="86">
        <f t="shared" si="173"/>
        <v>4.5145077375755065E-4</v>
      </c>
      <c r="JD147" s="86">
        <f t="shared" si="173"/>
        <v>1.8122147181485774E-3</v>
      </c>
      <c r="JE147" s="86">
        <f t="shared" si="173"/>
        <v>1.5571724303181816E-3</v>
      </c>
      <c r="JF147" s="86">
        <f t="shared" si="173"/>
        <v>6.9376767623065597E-5</v>
      </c>
      <c r="JG147" s="86">
        <f t="shared" si="173"/>
        <v>1.7324280382223917E-5</v>
      </c>
      <c r="JH147" s="86">
        <f t="shared" si="173"/>
        <v>5.06408557359894E-6</v>
      </c>
      <c r="JI147" s="86">
        <f t="shared" si="173"/>
        <v>4.8363415653106651E-6</v>
      </c>
      <c r="JJ147" s="86">
        <f t="shared" si="173"/>
        <v>6.6348319064655656E-6</v>
      </c>
      <c r="JK147" s="86">
        <f t="shared" si="173"/>
        <v>1.064227294309072E-5</v>
      </c>
      <c r="JL147" s="86">
        <f t="shared" si="173"/>
        <v>1.9073618944068118E-3</v>
      </c>
      <c r="JM147" s="86">
        <f t="shared" si="173"/>
        <v>4.7710991415731768E-3</v>
      </c>
    </row>
    <row r="148" spans="2:273" x14ac:dyDescent="0.25">
      <c r="B148" s="2">
        <v>121</v>
      </c>
      <c r="C148" s="37">
        <v>90.412999999999997</v>
      </c>
      <c r="D148" s="37">
        <v>87.051000000000002</v>
      </c>
      <c r="E148" s="37">
        <v>89.932000000000002</v>
      </c>
      <c r="F148" s="37">
        <v>92.457999999999998</v>
      </c>
      <c r="G148" s="37">
        <v>88.813999999999993</v>
      </c>
      <c r="H148" s="37">
        <v>91.507999999999996</v>
      </c>
      <c r="I148" s="37">
        <v>95.119</v>
      </c>
      <c r="J148" s="37">
        <v>90.915000000000006</v>
      </c>
      <c r="K148" s="37">
        <v>91.397000000000006</v>
      </c>
      <c r="L148" s="37">
        <v>88.224000000000004</v>
      </c>
      <c r="M148" s="37">
        <v>90.914000000000001</v>
      </c>
      <c r="N148" s="37">
        <v>91.293000000000006</v>
      </c>
      <c r="O148" s="37">
        <v>89.828000000000003</v>
      </c>
      <c r="P148" s="37">
        <v>93.085999999999999</v>
      </c>
      <c r="Q148" s="37">
        <v>95.575999999999993</v>
      </c>
      <c r="S148" s="4">
        <f t="shared" si="174"/>
        <v>89.981442532898967</v>
      </c>
      <c r="T148" s="4">
        <f t="shared" si="174"/>
        <v>86.902116373510282</v>
      </c>
      <c r="U148" s="4">
        <f t="shared" si="174"/>
        <v>88.677644655869258</v>
      </c>
      <c r="V148" s="4">
        <f t="shared" si="174"/>
        <v>91.048107804168893</v>
      </c>
      <c r="W148" s="4">
        <f t="shared" si="174"/>
        <v>90.986841280153641</v>
      </c>
      <c r="X148" s="4">
        <f t="shared" si="174"/>
        <v>92.991787177524643</v>
      </c>
      <c r="Y148" s="4">
        <f t="shared" si="174"/>
        <v>93.512821948636116</v>
      </c>
      <c r="Z148" s="4">
        <f t="shared" si="174"/>
        <v>91.446793952519471</v>
      </c>
      <c r="AA148" s="4">
        <f t="shared" si="174"/>
        <v>91.010859473205088</v>
      </c>
      <c r="AB148" s="4">
        <f t="shared" si="174"/>
        <v>91.257395367638281</v>
      </c>
      <c r="AC148" s="4">
        <f t="shared" si="174"/>
        <v>90.993932237606614</v>
      </c>
      <c r="AD148" s="4">
        <f t="shared" si="174"/>
        <v>90.0737165244077</v>
      </c>
      <c r="AE148" s="4">
        <f t="shared" si="174"/>
        <v>90.636627420543235</v>
      </c>
      <c r="AF148" s="4">
        <f t="shared" si="174"/>
        <v>94.168004059124328</v>
      </c>
      <c r="AG148" s="4">
        <f t="shared" si="174"/>
        <v>98.38747366274778</v>
      </c>
      <c r="AI148" s="4">
        <f t="shared" si="175"/>
        <v>0.4315574671010296</v>
      </c>
      <c r="AJ148" s="4">
        <f t="shared" si="175"/>
        <v>0.1488836264897202</v>
      </c>
      <c r="AK148" s="4">
        <f t="shared" si="175"/>
        <v>1.2543553441307438</v>
      </c>
      <c r="AL148" s="4">
        <f t="shared" si="175"/>
        <v>1.4098921958311053</v>
      </c>
      <c r="AM148" s="4">
        <f t="shared" si="175"/>
        <v>-2.1728412801536479</v>
      </c>
      <c r="AN148" s="4">
        <f t="shared" si="175"/>
        <v>-1.4837871775246469</v>
      </c>
      <c r="AO148" s="4">
        <f t="shared" si="175"/>
        <v>1.6061780513638837</v>
      </c>
      <c r="AP148" s="4">
        <f t="shared" si="175"/>
        <v>-0.5317939525194646</v>
      </c>
      <c r="AQ148" s="4">
        <f t="shared" si="175"/>
        <v>0.38614052679491806</v>
      </c>
      <c r="AR148" s="4">
        <f t="shared" si="175"/>
        <v>-3.0333953676382777</v>
      </c>
      <c r="AS148" s="4">
        <f t="shared" si="175"/>
        <v>-7.9932237606612944E-2</v>
      </c>
      <c r="AT148" s="4">
        <f t="shared" si="175"/>
        <v>1.2192834755923059</v>
      </c>
      <c r="AU148" s="4">
        <f t="shared" si="175"/>
        <v>-0.80862742054323178</v>
      </c>
      <c r="AV148" s="4">
        <f t="shared" si="175"/>
        <v>-1.0820040591243298</v>
      </c>
      <c r="AW148" s="4">
        <f t="shared" si="175"/>
        <v>-2.8114736627477868</v>
      </c>
      <c r="AY148" s="2">
        <f t="shared" si="167"/>
        <v>89.981193696483857</v>
      </c>
      <c r="AZ148" s="2">
        <f t="shared" si="167"/>
        <v>86.894718618519889</v>
      </c>
      <c r="BA148" s="2">
        <f t="shared" si="167"/>
        <v>88.673012458176686</v>
      </c>
      <c r="BB148" s="2">
        <f t="shared" si="167"/>
        <v>91.046846399793836</v>
      </c>
      <c r="BC148" s="2">
        <f t="shared" si="167"/>
        <v>90.986720364519783</v>
      </c>
      <c r="BD148" s="2">
        <f t="shared" si="167"/>
        <v>92.990837162911021</v>
      </c>
      <c r="BE148" s="2">
        <f t="shared" si="167"/>
        <v>93.511985661474114</v>
      </c>
      <c r="BF148" s="2">
        <f t="shared" si="167"/>
        <v>91.446751552050259</v>
      </c>
      <c r="BG148" s="2">
        <f t="shared" si="167"/>
        <v>91.010719297149663</v>
      </c>
      <c r="BH148" s="2">
        <f t="shared" si="167"/>
        <v>91.25352190401631</v>
      </c>
      <c r="BI148" s="2">
        <f t="shared" si="167"/>
        <v>90.98956743127566</v>
      </c>
      <c r="BJ148" s="2">
        <f t="shared" si="167"/>
        <v>90.072765167415824</v>
      </c>
      <c r="BK148" s="2">
        <f t="shared" si="167"/>
        <v>90.635691972143675</v>
      </c>
      <c r="BL148" s="2">
        <f t="shared" si="167"/>
        <v>94.157322940553072</v>
      </c>
      <c r="BM148" s="2">
        <f t="shared" si="167"/>
        <v>98.084950335076115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90.412999999999997</v>
      </c>
      <c r="CF148" s="2">
        <f t="shared" si="168"/>
        <v>87.051000000000002</v>
      </c>
      <c r="CG148" s="2">
        <f t="shared" si="168"/>
        <v>89.932000000000002</v>
      </c>
      <c r="CH148" s="2">
        <f t="shared" si="168"/>
        <v>92.457999999999998</v>
      </c>
      <c r="CI148" s="2">
        <f t="shared" si="168"/>
        <v>88.813999999999993</v>
      </c>
      <c r="CJ148" s="2">
        <f t="shared" si="168"/>
        <v>91.507999999999996</v>
      </c>
      <c r="CK148" s="2">
        <f t="shared" si="168"/>
        <v>95.119</v>
      </c>
      <c r="CL148" s="2">
        <f t="shared" si="168"/>
        <v>90.915000000000006</v>
      </c>
      <c r="CM148" s="2">
        <f t="shared" si="168"/>
        <v>91.397000000000006</v>
      </c>
      <c r="CN148" s="2">
        <f t="shared" si="168"/>
        <v>88.224000000000004</v>
      </c>
      <c r="CO148" s="2">
        <f t="shared" si="168"/>
        <v>90.914000000000001</v>
      </c>
      <c r="CP148" s="2">
        <f t="shared" si="168"/>
        <v>91.293000000000006</v>
      </c>
      <c r="CQ148" s="2">
        <f t="shared" si="168"/>
        <v>89.828000000000003</v>
      </c>
      <c r="CR148" s="2">
        <f t="shared" si="168"/>
        <v>93.085999999999999</v>
      </c>
      <c r="CS148" s="2">
        <f t="shared" si="168"/>
        <v>95.575999999999993</v>
      </c>
      <c r="CU148" s="2">
        <f t="shared" si="110"/>
        <v>90.412999999999997</v>
      </c>
      <c r="CV148" s="2">
        <f t="shared" si="111"/>
        <v>87.051000000000002</v>
      </c>
      <c r="CW148" s="2">
        <f t="shared" si="112"/>
        <v>89.932000000000002</v>
      </c>
      <c r="CX148" s="2">
        <f t="shared" si="113"/>
        <v>92.457999999999998</v>
      </c>
      <c r="CY148" s="2">
        <f t="shared" si="114"/>
        <v>88.813999999999993</v>
      </c>
      <c r="CZ148" s="2">
        <f t="shared" si="115"/>
        <v>91.507999999999996</v>
      </c>
      <c r="DA148" s="2">
        <f t="shared" si="116"/>
        <v>95.119</v>
      </c>
      <c r="DB148" s="2">
        <f t="shared" si="117"/>
        <v>90.915000000000006</v>
      </c>
      <c r="DC148" s="2">
        <f t="shared" si="118"/>
        <v>91.397000000000006</v>
      </c>
      <c r="DD148" s="2">
        <f t="shared" si="119"/>
        <v>88.224000000000004</v>
      </c>
      <c r="DE148" s="2">
        <f t="shared" si="120"/>
        <v>90.914000000000001</v>
      </c>
      <c r="DF148" s="2">
        <f t="shared" si="121"/>
        <v>91.293000000000006</v>
      </c>
      <c r="DG148" s="2">
        <f t="shared" si="122"/>
        <v>89.828000000000003</v>
      </c>
      <c r="DH148" s="2">
        <f t="shared" si="123"/>
        <v>93.085999999999999</v>
      </c>
      <c r="DI148" s="2">
        <f t="shared" si="124"/>
        <v>95.575999999999993</v>
      </c>
      <c r="DK148" s="2">
        <f t="shared" si="176"/>
        <v>115.84984527847686</v>
      </c>
      <c r="DL148" s="2">
        <f t="shared" si="176"/>
        <v>118.1613817073171</v>
      </c>
      <c r="DM148" s="2">
        <f t="shared" si="176"/>
        <v>123.58881315789473</v>
      </c>
      <c r="DN148" s="2">
        <f t="shared" si="176"/>
        <v>129.76409547908233</v>
      </c>
      <c r="DO148" s="2">
        <f t="shared" si="176"/>
        <v>127.31186059743953</v>
      </c>
      <c r="DP148" s="2">
        <f t="shared" si="176"/>
        <v>131.4773676551045</v>
      </c>
      <c r="DQ148" s="2">
        <f t="shared" si="176"/>
        <v>129.0656038406828</v>
      </c>
      <c r="DR148" s="2">
        <f t="shared" si="176"/>
        <v>130.48541870441869</v>
      </c>
      <c r="DS148" s="2">
        <f t="shared" si="176"/>
        <v>131.57606709566707</v>
      </c>
      <c r="DT148" s="2">
        <f t="shared" si="176"/>
        <v>130.95335577005574</v>
      </c>
      <c r="DU148" s="2">
        <f t="shared" si="176"/>
        <v>133.78783773873184</v>
      </c>
      <c r="DV148" s="2">
        <f t="shared" si="176"/>
        <v>128.98130896358543</v>
      </c>
      <c r="DW148" s="2">
        <f t="shared" si="176"/>
        <v>117.85066498599441</v>
      </c>
      <c r="DX148" s="2">
        <f t="shared" si="176"/>
        <v>122.0302845365419</v>
      </c>
      <c r="DY148" s="2">
        <f t="shared" si="176"/>
        <v>102.87949999999999</v>
      </c>
      <c r="EA148" s="2">
        <f t="shared" si="152"/>
        <v>89.962367376705473</v>
      </c>
      <c r="EB148" s="2">
        <f t="shared" si="152"/>
        <v>86.799613477431663</v>
      </c>
      <c r="EC148" s="2">
        <f t="shared" si="152"/>
        <v>88.625583132386652</v>
      </c>
      <c r="ED148" s="2">
        <f t="shared" si="152"/>
        <v>90.955174205267951</v>
      </c>
      <c r="EE148" s="2">
        <f t="shared" si="152"/>
        <v>90.887942590111862</v>
      </c>
      <c r="EF148" s="2">
        <f t="shared" si="152"/>
        <v>92.959247425521184</v>
      </c>
      <c r="EG148" s="2">
        <f t="shared" si="152"/>
        <v>93.492470712575368</v>
      </c>
      <c r="EH148" s="2">
        <f t="shared" si="152"/>
        <v>91.403062070294254</v>
      </c>
      <c r="EI148" s="2">
        <f t="shared" si="152"/>
        <v>90.926717050753084</v>
      </c>
      <c r="EJ148" s="2">
        <f t="shared" si="152"/>
        <v>91.133199619771858</v>
      </c>
      <c r="EK148" s="2">
        <f t="shared" si="152"/>
        <v>90.977490560067508</v>
      </c>
      <c r="EL148" s="2">
        <f t="shared" si="179"/>
        <v>89.981600522048609</v>
      </c>
      <c r="EM148" s="2">
        <f t="shared" si="135"/>
        <v>90.612603471553882</v>
      </c>
      <c r="EN148" s="2">
        <f t="shared" si="135"/>
        <v>94.155701997136717</v>
      </c>
      <c r="EO148" s="2">
        <f t="shared" si="135"/>
        <v>98.464969305515865</v>
      </c>
      <c r="EQ148" s="2">
        <f t="shared" si="177"/>
        <v>89.965297330648809</v>
      </c>
      <c r="ER148" s="2">
        <f t="shared" si="177"/>
        <v>87.229583391486358</v>
      </c>
      <c r="ES148" s="2">
        <f t="shared" si="177"/>
        <v>88.761710016820359</v>
      </c>
      <c r="ET148" s="2">
        <f t="shared" si="177"/>
        <v>91.306518973637196</v>
      </c>
      <c r="EU148" s="2">
        <f t="shared" si="177"/>
        <v>91.242719225441775</v>
      </c>
      <c r="EV148" s="2">
        <f t="shared" si="177"/>
        <v>92.985473062478661</v>
      </c>
      <c r="EW148" s="2">
        <f t="shared" si="177"/>
        <v>93.45616568276148</v>
      </c>
      <c r="EX148" s="2">
        <f t="shared" si="177"/>
        <v>91.474122805735817</v>
      </c>
      <c r="EY148" s="2">
        <f t="shared" si="177"/>
        <v>91.147702995075832</v>
      </c>
      <c r="EZ148" s="2">
        <f t="shared" si="177"/>
        <v>91.462229966611005</v>
      </c>
      <c r="FA148" s="2">
        <f t="shared" si="177"/>
        <v>90.906762618162389</v>
      </c>
      <c r="FB148" s="2">
        <f t="shared" si="177"/>
        <v>90.228032519207943</v>
      </c>
      <c r="FC148" s="2">
        <f t="shared" si="177"/>
        <v>90.629837324930151</v>
      </c>
      <c r="FD148" s="2">
        <f t="shared" si="177"/>
        <v>94.054623125993302</v>
      </c>
      <c r="FE148" s="2">
        <f t="shared" si="177"/>
        <v>96.472756233982281</v>
      </c>
      <c r="FG148" s="2">
        <f t="shared" si="178"/>
        <v>0.99929552160595392</v>
      </c>
      <c r="FH148" s="2">
        <f t="shared" si="178"/>
        <v>0.99935461703513739</v>
      </c>
      <c r="FI148" s="2">
        <f t="shared" si="178"/>
        <v>0.99931260294493507</v>
      </c>
      <c r="FJ148" s="2">
        <f t="shared" si="178"/>
        <v>0.99932254791926112</v>
      </c>
      <c r="FK148" s="2">
        <f t="shared" si="178"/>
        <v>0.99935265113983773</v>
      </c>
      <c r="FL148" s="2">
        <f t="shared" si="178"/>
        <v>0.99932006959039943</v>
      </c>
      <c r="FM148" s="2">
        <f t="shared" si="178"/>
        <v>0.99925458580304927</v>
      </c>
      <c r="FN148" s="2">
        <f t="shared" si="178"/>
        <v>0.99929039994579605</v>
      </c>
      <c r="FO148" s="2">
        <f t="shared" si="178"/>
        <v>0.99926480802977224</v>
      </c>
      <c r="FP148" s="2">
        <f t="shared" si="178"/>
        <v>0.99926241920752235</v>
      </c>
      <c r="FQ148" s="2">
        <f t="shared" si="178"/>
        <v>0.99925831706839596</v>
      </c>
      <c r="FR148" s="2">
        <f t="shared" si="178"/>
        <v>0.99927873156866509</v>
      </c>
      <c r="FS148" s="2">
        <f t="shared" si="178"/>
        <v>0.99931188036843654</v>
      </c>
      <c r="FT148" s="2">
        <f t="shared" si="178"/>
        <v>0.99920851273690714</v>
      </c>
      <c r="FU148" s="2">
        <f t="shared" si="178"/>
        <v>0.99913889873559103</v>
      </c>
      <c r="FW148" s="2">
        <f t="shared" si="169"/>
        <v>0.20107856015777476</v>
      </c>
      <c r="FX148" s="2">
        <f t="shared" si="169"/>
        <v>0.17411634553377145</v>
      </c>
      <c r="FY148" s="2">
        <f t="shared" si="169"/>
        <v>0.17186689118959858</v>
      </c>
      <c r="FZ148" s="2">
        <f t="shared" si="169"/>
        <v>0.18608789981753046</v>
      </c>
      <c r="GA148" s="2">
        <f t="shared" si="169"/>
        <v>0.21196094983346223</v>
      </c>
      <c r="GB148" s="2">
        <f t="shared" si="169"/>
        <v>0.20590905509144763</v>
      </c>
      <c r="GC148" s="2">
        <f t="shared" si="169"/>
        <v>0.19285949084310502</v>
      </c>
      <c r="GD148" s="2">
        <f t="shared" si="169"/>
        <v>0.22454931363792052</v>
      </c>
      <c r="GE148" s="2">
        <f t="shared" si="169"/>
        <v>0.24488965040031235</v>
      </c>
      <c r="GF148" s="2">
        <f t="shared" si="169"/>
        <v>0.27642344479246589</v>
      </c>
      <c r="GG148" s="2">
        <f t="shared" si="169"/>
        <v>0.27817623502592131</v>
      </c>
      <c r="GH148" s="2">
        <f t="shared" si="169"/>
        <v>0.25579221677248648</v>
      </c>
      <c r="GI148" s="2">
        <f t="shared" si="169"/>
        <v>0.25214649568566477</v>
      </c>
      <c r="GJ148" s="2">
        <f t="shared" si="169"/>
        <v>0.20223250810366566</v>
      </c>
      <c r="GK148" s="2">
        <f t="shared" si="169"/>
        <v>0.19266028011103831</v>
      </c>
      <c r="GM148" s="86">
        <f t="shared" si="170"/>
        <v>1.3840335504603334E-126</v>
      </c>
      <c r="GN148" s="86">
        <f t="shared" si="170"/>
        <v>5.9828912543793252E-85</v>
      </c>
      <c r="GO148" s="86">
        <f t="shared" si="170"/>
        <v>2.8491719310802023E-117</v>
      </c>
      <c r="GP148" s="86">
        <f t="shared" si="170"/>
        <v>2.7758459379363411E-166</v>
      </c>
      <c r="GQ148" s="86">
        <f t="shared" si="170"/>
        <v>6.0955979178328956E-149</v>
      </c>
      <c r="GR148" s="86">
        <f t="shared" si="170"/>
        <v>1.9869114818604265E-101</v>
      </c>
      <c r="GS148" s="86">
        <f t="shared" si="170"/>
        <v>6.2056046585538254E-118</v>
      </c>
      <c r="GT148" s="86">
        <f t="shared" si="170"/>
        <v>7.7805772108516134E-153</v>
      </c>
      <c r="GU148" s="86">
        <f t="shared" si="170"/>
        <v>5.643492412721784E-141</v>
      </c>
      <c r="GV148" s="86">
        <f t="shared" si="170"/>
        <v>1.9355295262809392E-139</v>
      </c>
      <c r="GW148" s="86">
        <f t="shared" si="170"/>
        <v>3.0899785090768924E-129</v>
      </c>
      <c r="GX148" s="86">
        <f t="shared" si="170"/>
        <v>1.5016962704553256E-152</v>
      </c>
      <c r="GY148" s="86">
        <f t="shared" si="170"/>
        <v>9.8062898834077343E-109</v>
      </c>
      <c r="GZ148" s="86">
        <f t="shared" si="170"/>
        <v>2.3989809328762219E-150</v>
      </c>
      <c r="HA148" s="86">
        <f t="shared" si="170"/>
        <v>7.3249119043961903E-166</v>
      </c>
      <c r="HC148" s="86">
        <f t="shared" si="153"/>
        <v>5.7689306952483897E-79</v>
      </c>
      <c r="HD148" s="86">
        <f t="shared" si="153"/>
        <v>7.0240154899689282E-36</v>
      </c>
      <c r="HE148" s="86">
        <f t="shared" si="153"/>
        <v>1.1818368920041599E-91</v>
      </c>
      <c r="HF148" s="86">
        <f t="shared" si="153"/>
        <v>7.0376506455854865E-78</v>
      </c>
      <c r="HG148" s="86">
        <f t="shared" si="153"/>
        <v>1.1079736822127452E-85</v>
      </c>
      <c r="HH148" s="86">
        <f t="shared" si="153"/>
        <v>4.3563531663180798E-56</v>
      </c>
      <c r="HI148" s="86">
        <f t="shared" si="153"/>
        <v>3.0897008058894261E-70</v>
      </c>
      <c r="HJ148" s="86">
        <f t="shared" si="153"/>
        <v>6.9411993047414272E-91</v>
      </c>
      <c r="HK148" s="86">
        <f t="shared" si="153"/>
        <v>1.264509360535442E-85</v>
      </c>
      <c r="HL148" s="86">
        <f t="shared" si="161"/>
        <v>1.1283047229818522E-93</v>
      </c>
      <c r="HM148" s="86">
        <f t="shared" si="161"/>
        <v>6.8167787709699922E-93</v>
      </c>
      <c r="HN148" s="86">
        <f t="shared" si="161"/>
        <v>2.8637178884171323E-81</v>
      </c>
      <c r="HO148" s="86">
        <f t="shared" si="161"/>
        <v>3.715672923015674E-67</v>
      </c>
      <c r="HP148" s="86">
        <f t="shared" si="161"/>
        <v>1.4963014437301573E-78</v>
      </c>
      <c r="HQ148" s="86">
        <f t="shared" si="161"/>
        <v>1.7031583175828743E-116</v>
      </c>
      <c r="HS148" s="86">
        <f t="shared" si="171"/>
        <v>1.2860070042746631E-3</v>
      </c>
      <c r="HT148" s="86">
        <f t="shared" si="171"/>
        <v>6.6515916749224861E-3</v>
      </c>
      <c r="HU148" s="86">
        <f t="shared" si="171"/>
        <v>3.0191100676077846E-3</v>
      </c>
      <c r="HV148" s="86">
        <f t="shared" si="171"/>
        <v>7.063148476559117E-4</v>
      </c>
      <c r="HW148" s="86">
        <f t="shared" si="171"/>
        <v>8.7889574157183289E-5</v>
      </c>
      <c r="HX148" s="86">
        <f t="shared" si="171"/>
        <v>4.3356613878269934E-4</v>
      </c>
      <c r="HY148" s="86">
        <f t="shared" si="171"/>
        <v>3.5294915299016977E-4</v>
      </c>
      <c r="HZ148" s="86">
        <f t="shared" si="171"/>
        <v>1.0911265103710923E-5</v>
      </c>
      <c r="IA148" s="86">
        <f t="shared" si="171"/>
        <v>2.196859084339522E-6</v>
      </c>
      <c r="IB148" s="86">
        <f t="shared" si="171"/>
        <v>1.6741097523974453E-7</v>
      </c>
      <c r="IC148" s="86">
        <f t="shared" si="171"/>
        <v>1.1668651476745739E-7</v>
      </c>
      <c r="ID148" s="86">
        <f t="shared" si="171"/>
        <v>7.2560363121939183E-7</v>
      </c>
      <c r="IE148" s="86">
        <f t="shared" si="171"/>
        <v>1.3129584551898799E-6</v>
      </c>
      <c r="IF148" s="86">
        <f t="shared" si="171"/>
        <v>5.5372856672814593E-4</v>
      </c>
      <c r="IG148" s="86">
        <f t="shared" si="171"/>
        <v>1.5799589189658438E-3</v>
      </c>
      <c r="II148" s="86">
        <f t="shared" si="172"/>
        <v>8.4895464742542257E-8</v>
      </c>
      <c r="IJ148" s="86">
        <f t="shared" si="172"/>
        <v>7.6135897611442635E-10</v>
      </c>
      <c r="IK148" s="86">
        <f t="shared" si="172"/>
        <v>1.8269525254267106E-10</v>
      </c>
      <c r="IL148" s="86">
        <f t="shared" si="172"/>
        <v>9.8893094234929806E-10</v>
      </c>
      <c r="IM148" s="86">
        <f t="shared" si="172"/>
        <v>3.7591066107418651E-8</v>
      </c>
      <c r="IN148" s="86">
        <f t="shared" si="172"/>
        <v>3.7721412686265614E-8</v>
      </c>
      <c r="IO148" s="86">
        <f t="shared" si="172"/>
        <v>2.3862765910076988E-9</v>
      </c>
      <c r="IP148" s="86">
        <f t="shared" si="172"/>
        <v>1.6091935264191568E-7</v>
      </c>
      <c r="IQ148" s="86">
        <f t="shared" si="172"/>
        <v>7.8763708101440975E-7</v>
      </c>
      <c r="IR148" s="86">
        <f t="shared" si="172"/>
        <v>2.207757425967653E-5</v>
      </c>
      <c r="IS148" s="86">
        <f t="shared" si="172"/>
        <v>2.3614514811616495E-5</v>
      </c>
      <c r="IT148" s="86">
        <f t="shared" si="172"/>
        <v>4.6476002120283194E-6</v>
      </c>
      <c r="IU148" s="86">
        <f t="shared" si="172"/>
        <v>4.0405026222824407E-6</v>
      </c>
      <c r="IV148" s="86">
        <f t="shared" si="172"/>
        <v>2.0684383895869802E-5</v>
      </c>
      <c r="IW148" s="86">
        <f t="shared" si="172"/>
        <v>6.3753193610271888E-4</v>
      </c>
      <c r="IY148" s="86">
        <f t="shared" si="173"/>
        <v>1.2860918997394056E-3</v>
      </c>
      <c r="IZ148" s="86">
        <f t="shared" si="173"/>
        <v>6.6515924362814619E-3</v>
      </c>
      <c r="JA148" s="86">
        <f t="shared" si="173"/>
        <v>3.0191102503030372E-3</v>
      </c>
      <c r="JB148" s="86">
        <f t="shared" si="173"/>
        <v>7.0631583658685405E-4</v>
      </c>
      <c r="JC148" s="86">
        <f t="shared" si="173"/>
        <v>8.7927165223290711E-5</v>
      </c>
      <c r="JD148" s="86">
        <f t="shared" si="173"/>
        <v>4.3360386019538559E-4</v>
      </c>
      <c r="JE148" s="86">
        <f t="shared" si="173"/>
        <v>3.5295153926676075E-4</v>
      </c>
      <c r="JF148" s="86">
        <f t="shared" si="173"/>
        <v>1.1072184456352839E-5</v>
      </c>
      <c r="JG148" s="86">
        <f t="shared" si="173"/>
        <v>2.9844961653539318E-6</v>
      </c>
      <c r="JH148" s="86">
        <f t="shared" si="173"/>
        <v>2.2244985234916274E-5</v>
      </c>
      <c r="JI148" s="86">
        <f t="shared" si="173"/>
        <v>2.3731201326383953E-5</v>
      </c>
      <c r="JJ148" s="86">
        <f t="shared" si="173"/>
        <v>5.3732038432477115E-6</v>
      </c>
      <c r="JK148" s="86">
        <f t="shared" si="173"/>
        <v>5.3534610774723206E-6</v>
      </c>
      <c r="JL148" s="86">
        <f t="shared" si="173"/>
        <v>5.7441295062401576E-4</v>
      </c>
      <c r="JM148" s="86">
        <f t="shared" si="173"/>
        <v>2.2174908550685627E-3</v>
      </c>
    </row>
    <row r="149" spans="2:273" x14ac:dyDescent="0.25">
      <c r="B149" s="2">
        <v>122</v>
      </c>
      <c r="C149" s="37">
        <v>88.221999999999994</v>
      </c>
      <c r="D149" s="37">
        <v>84.034000000000006</v>
      </c>
      <c r="E149" s="37">
        <v>88.492000000000004</v>
      </c>
      <c r="F149" s="37">
        <v>90.441000000000003</v>
      </c>
      <c r="G149" s="37">
        <v>89.507999999999996</v>
      </c>
      <c r="H149" s="37">
        <v>93.102000000000004</v>
      </c>
      <c r="I149" s="37">
        <v>91.915000000000006</v>
      </c>
      <c r="J149" s="37">
        <v>90.084999999999994</v>
      </c>
      <c r="K149" s="37">
        <v>90.259</v>
      </c>
      <c r="L149" s="37">
        <v>91.120999999999995</v>
      </c>
      <c r="M149" s="37">
        <v>91.206999999999994</v>
      </c>
      <c r="N149" s="37">
        <v>90.259</v>
      </c>
      <c r="O149" s="37">
        <v>88.328000000000003</v>
      </c>
      <c r="P149" s="37">
        <v>92.983000000000004</v>
      </c>
      <c r="Q149" s="37">
        <v>97.492000000000004</v>
      </c>
      <c r="S149" s="4">
        <f t="shared" si="174"/>
        <v>89.831125974910492</v>
      </c>
      <c r="T149" s="4">
        <f t="shared" si="174"/>
        <v>86.739038411325282</v>
      </c>
      <c r="U149" s="4">
        <f t="shared" si="174"/>
        <v>88.487784357794766</v>
      </c>
      <c r="V149" s="4">
        <f t="shared" si="174"/>
        <v>90.858052407505795</v>
      </c>
      <c r="W149" s="4">
        <f t="shared" si="174"/>
        <v>90.791472985281644</v>
      </c>
      <c r="X149" s="4">
        <f t="shared" si="174"/>
        <v>92.806667392995919</v>
      </c>
      <c r="Y149" s="4">
        <f t="shared" si="174"/>
        <v>93.323188760361333</v>
      </c>
      <c r="Z149" s="4">
        <f t="shared" si="174"/>
        <v>91.242382179180595</v>
      </c>
      <c r="AA149" s="4">
        <f t="shared" si="174"/>
        <v>90.832079509237872</v>
      </c>
      <c r="AB149" s="4">
        <f t="shared" si="174"/>
        <v>91.070347467830345</v>
      </c>
      <c r="AC149" s="4">
        <f t="shared" si="174"/>
        <v>90.84442138575578</v>
      </c>
      <c r="AD149" s="4">
        <f t="shared" si="174"/>
        <v>89.903411112713059</v>
      </c>
      <c r="AE149" s="4">
        <f t="shared" si="174"/>
        <v>90.464540924364229</v>
      </c>
      <c r="AF149" s="4">
        <f t="shared" si="174"/>
        <v>94.015168930909454</v>
      </c>
      <c r="AG149" s="4">
        <f t="shared" si="174"/>
        <v>98.480945934122545</v>
      </c>
      <c r="AI149" s="4">
        <f t="shared" si="175"/>
        <v>-1.6091259749104978</v>
      </c>
      <c r="AJ149" s="4">
        <f t="shared" si="175"/>
        <v>-2.7050384113252761</v>
      </c>
      <c r="AK149" s="4">
        <f t="shared" si="175"/>
        <v>4.2156422052386233E-3</v>
      </c>
      <c r="AL149" s="4">
        <f t="shared" si="175"/>
        <v>-0.41705240750579264</v>
      </c>
      <c r="AM149" s="4">
        <f t="shared" si="175"/>
        <v>-1.283472985281648</v>
      </c>
      <c r="AN149" s="4">
        <f t="shared" si="175"/>
        <v>0.29533260700408448</v>
      </c>
      <c r="AO149" s="4">
        <f t="shared" si="175"/>
        <v>-1.4081887603613268</v>
      </c>
      <c r="AP149" s="4">
        <f t="shared" si="175"/>
        <v>-1.1573821791806012</v>
      </c>
      <c r="AQ149" s="4">
        <f t="shared" si="175"/>
        <v>-0.57307950923787132</v>
      </c>
      <c r="AR149" s="4">
        <f t="shared" si="175"/>
        <v>5.0652532169650044E-2</v>
      </c>
      <c r="AS149" s="4">
        <f t="shared" si="175"/>
        <v>0.36257861424421378</v>
      </c>
      <c r="AT149" s="4">
        <f t="shared" si="175"/>
        <v>0.35558888728694171</v>
      </c>
      <c r="AU149" s="4">
        <f t="shared" si="175"/>
        <v>-2.1365409243642262</v>
      </c>
      <c r="AV149" s="4">
        <f t="shared" si="175"/>
        <v>-1.0321689309094495</v>
      </c>
      <c r="AW149" s="4">
        <f t="shared" si="175"/>
        <v>-0.98894593412254039</v>
      </c>
      <c r="AY149" s="2">
        <f t="shared" si="167"/>
        <v>89.831078141170792</v>
      </c>
      <c r="AZ149" s="2">
        <f t="shared" si="167"/>
        <v>86.737418640090354</v>
      </c>
      <c r="BA149" s="2">
        <f t="shared" si="167"/>
        <v>88.486924481116901</v>
      </c>
      <c r="BB149" s="2">
        <f t="shared" si="167"/>
        <v>90.857868429269075</v>
      </c>
      <c r="BC149" s="2">
        <f t="shared" si="167"/>
        <v>90.791423226540658</v>
      </c>
      <c r="BD149" s="2">
        <f t="shared" si="167"/>
        <v>92.806500950424791</v>
      </c>
      <c r="BE149" s="2">
        <f t="shared" si="167"/>
        <v>93.323076527885107</v>
      </c>
      <c r="BF149" s="2">
        <f t="shared" si="167"/>
        <v>91.242176923967691</v>
      </c>
      <c r="BG149" s="2">
        <f t="shared" si="167"/>
        <v>90.831159218534196</v>
      </c>
      <c r="BH149" s="2">
        <f t="shared" si="167"/>
        <v>91.05094523201933</v>
      </c>
      <c r="BI149" s="2">
        <f t="shared" si="167"/>
        <v>90.822514235100726</v>
      </c>
      <c r="BJ149" s="2">
        <f t="shared" si="167"/>
        <v>89.898158537981345</v>
      </c>
      <c r="BK149" s="2">
        <f t="shared" si="167"/>
        <v>90.459415588966706</v>
      </c>
      <c r="BL149" s="2">
        <f t="shared" si="167"/>
        <v>93.991454348509464</v>
      </c>
      <c r="BM149" s="2">
        <f t="shared" si="167"/>
        <v>97.903045246331388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88.221999999999994</v>
      </c>
      <c r="CF149" s="2">
        <f t="shared" si="168"/>
        <v>84.034000000000006</v>
      </c>
      <c r="CG149" s="2">
        <f t="shared" si="168"/>
        <v>88.492000000000004</v>
      </c>
      <c r="CH149" s="2">
        <f t="shared" si="168"/>
        <v>90.441000000000003</v>
      </c>
      <c r="CI149" s="2">
        <f t="shared" si="168"/>
        <v>89.507999999999996</v>
      </c>
      <c r="CJ149" s="2">
        <f t="shared" si="168"/>
        <v>93.102000000000004</v>
      </c>
      <c r="CK149" s="2">
        <f t="shared" si="168"/>
        <v>91.915000000000006</v>
      </c>
      <c r="CL149" s="2">
        <f t="shared" si="168"/>
        <v>90.084999999999994</v>
      </c>
      <c r="CM149" s="2">
        <f t="shared" si="168"/>
        <v>90.259</v>
      </c>
      <c r="CN149" s="2">
        <f t="shared" si="168"/>
        <v>91.120999999999995</v>
      </c>
      <c r="CO149" s="2">
        <f t="shared" si="168"/>
        <v>91.206999999999994</v>
      </c>
      <c r="CP149" s="2">
        <f t="shared" si="168"/>
        <v>90.259</v>
      </c>
      <c r="CQ149" s="2">
        <f t="shared" si="168"/>
        <v>88.328000000000003</v>
      </c>
      <c r="CR149" s="2">
        <f t="shared" si="168"/>
        <v>92.983000000000004</v>
      </c>
      <c r="CS149" s="2">
        <f t="shared" si="168"/>
        <v>97.492000000000004</v>
      </c>
      <c r="CU149" s="2">
        <f t="shared" si="110"/>
        <v>88.221999999999994</v>
      </c>
      <c r="CV149" s="2">
        <f t="shared" si="111"/>
        <v>84.034000000000006</v>
      </c>
      <c r="CW149" s="2">
        <f t="shared" si="112"/>
        <v>88.492000000000004</v>
      </c>
      <c r="CX149" s="2">
        <f t="shared" si="113"/>
        <v>90.441000000000003</v>
      </c>
      <c r="CY149" s="2">
        <f t="shared" si="114"/>
        <v>89.507999999999996</v>
      </c>
      <c r="CZ149" s="2">
        <f t="shared" si="115"/>
        <v>93.102000000000004</v>
      </c>
      <c r="DA149" s="2">
        <f t="shared" si="116"/>
        <v>91.915000000000006</v>
      </c>
      <c r="DB149" s="2">
        <f t="shared" si="117"/>
        <v>90.084999999999994</v>
      </c>
      <c r="DC149" s="2">
        <f t="shared" si="118"/>
        <v>90.259</v>
      </c>
      <c r="DD149" s="2">
        <f t="shared" si="119"/>
        <v>91.120999999999995</v>
      </c>
      <c r="DE149" s="2">
        <f t="shared" si="120"/>
        <v>91.206999999999994</v>
      </c>
      <c r="DF149" s="2">
        <f t="shared" si="121"/>
        <v>90.259</v>
      </c>
      <c r="DG149" s="2">
        <f t="shared" si="122"/>
        <v>88.328000000000003</v>
      </c>
      <c r="DH149" s="2">
        <f t="shared" si="123"/>
        <v>92.983000000000004</v>
      </c>
      <c r="DI149" s="2">
        <f t="shared" si="124"/>
        <v>97.492000000000004</v>
      </c>
      <c r="DK149" s="2">
        <f t="shared" si="176"/>
        <v>115.91970478170478</v>
      </c>
      <c r="DL149" s="2">
        <f t="shared" si="176"/>
        <v>118.24798292682929</v>
      </c>
      <c r="DM149" s="2">
        <f t="shared" si="176"/>
        <v>123.73596356275303</v>
      </c>
      <c r="DN149" s="2">
        <f t="shared" si="176"/>
        <v>129.93256005398112</v>
      </c>
      <c r="DO149" s="2">
        <f t="shared" si="176"/>
        <v>127.42531436699858</v>
      </c>
      <c r="DP149" s="2">
        <f t="shared" si="176"/>
        <v>131.63907670423461</v>
      </c>
      <c r="DQ149" s="2">
        <f t="shared" si="176"/>
        <v>129.2171692745377</v>
      </c>
      <c r="DR149" s="2">
        <f t="shared" si="176"/>
        <v>130.65176117546116</v>
      </c>
      <c r="DS149" s="2">
        <f t="shared" si="176"/>
        <v>131.76571085371083</v>
      </c>
      <c r="DT149" s="2">
        <f t="shared" si="176"/>
        <v>131.1342443157443</v>
      </c>
      <c r="DU149" s="2">
        <f t="shared" si="176"/>
        <v>134.03375996944229</v>
      </c>
      <c r="DV149" s="2">
        <f t="shared" si="176"/>
        <v>129.18367002801119</v>
      </c>
      <c r="DW149" s="2">
        <f t="shared" si="176"/>
        <v>117.95185770308125</v>
      </c>
      <c r="DX149" s="2">
        <f t="shared" si="176"/>
        <v>122.15721033868094</v>
      </c>
      <c r="DY149" s="2">
        <f t="shared" si="176"/>
        <v>102.78510989010988</v>
      </c>
      <c r="EA149" s="2">
        <f t="shared" si="152"/>
        <v>89.813640090856609</v>
      </c>
      <c r="EB149" s="2">
        <f t="shared" si="152"/>
        <v>86.632974934156749</v>
      </c>
      <c r="EC149" s="2">
        <f t="shared" si="152"/>
        <v>88.438243636688398</v>
      </c>
      <c r="ED149" s="2">
        <f t="shared" si="152"/>
        <v>90.759579049349085</v>
      </c>
      <c r="EE149" s="2">
        <f t="shared" si="152"/>
        <v>90.685102602267364</v>
      </c>
      <c r="EF149" s="2">
        <f t="shared" si="152"/>
        <v>92.776293711028529</v>
      </c>
      <c r="EG149" s="2">
        <f t="shared" si="152"/>
        <v>93.306583425536047</v>
      </c>
      <c r="EH149" s="2">
        <f t="shared" si="152"/>
        <v>91.198691932953537</v>
      </c>
      <c r="EI149" s="2">
        <f t="shared" si="152"/>
        <v>90.743008402938514</v>
      </c>
      <c r="EJ149" s="2">
        <f t="shared" si="152"/>
        <v>90.922406844106447</v>
      </c>
      <c r="EK149" s="2">
        <f t="shared" si="152"/>
        <v>90.815199108743798</v>
      </c>
      <c r="EL149" s="2">
        <f t="shared" si="179"/>
        <v>89.801755391848033</v>
      </c>
      <c r="EM149" s="2">
        <f t="shared" si="135"/>
        <v>90.437227499636492</v>
      </c>
      <c r="EN149" s="2">
        <f t="shared" si="135"/>
        <v>93.994066657122403</v>
      </c>
      <c r="EO149" s="2">
        <f t="shared" si="135"/>
        <v>98.327435381537583</v>
      </c>
      <c r="EQ149" s="2">
        <f t="shared" si="177"/>
        <v>89.816710495551064</v>
      </c>
      <c r="ER149" s="2">
        <f t="shared" si="177"/>
        <v>87.090121598046025</v>
      </c>
      <c r="ES149" s="2">
        <f t="shared" si="177"/>
        <v>88.58147197958354</v>
      </c>
      <c r="ET149" s="2">
        <f t="shared" si="177"/>
        <v>91.129186737400531</v>
      </c>
      <c r="EU149" s="2">
        <f t="shared" si="177"/>
        <v>91.056682027881408</v>
      </c>
      <c r="EV149" s="2">
        <f t="shared" si="177"/>
        <v>92.803879390007964</v>
      </c>
      <c r="EW149" s="2">
        <f t="shared" si="177"/>
        <v>93.268426812920538</v>
      </c>
      <c r="EX149" s="2">
        <f t="shared" si="177"/>
        <v>91.273179021406335</v>
      </c>
      <c r="EY149" s="2">
        <f t="shared" si="177"/>
        <v>90.97418992938438</v>
      </c>
      <c r="EZ149" s="2">
        <f t="shared" si="177"/>
        <v>91.266174763494689</v>
      </c>
      <c r="FA149" s="2">
        <f t="shared" si="177"/>
        <v>90.741402165196476</v>
      </c>
      <c r="FB149" s="2">
        <f t="shared" si="177"/>
        <v>90.059306889874449</v>
      </c>
      <c r="FC149" s="2">
        <f t="shared" si="177"/>
        <v>90.455454567271943</v>
      </c>
      <c r="FD149" s="2">
        <f t="shared" si="177"/>
        <v>93.888580865927963</v>
      </c>
      <c r="FE149" s="2">
        <f t="shared" si="177"/>
        <v>96.264244172923881</v>
      </c>
      <c r="FG149" s="2">
        <f t="shared" si="178"/>
        <v>0.99935746824026706</v>
      </c>
      <c r="FH149" s="2">
        <f t="shared" si="178"/>
        <v>0.99941137031416916</v>
      </c>
      <c r="FI149" s="2">
        <f t="shared" si="178"/>
        <v>0.99937304851462561</v>
      </c>
      <c r="FJ149" s="2">
        <f t="shared" si="178"/>
        <v>0.99938211952833089</v>
      </c>
      <c r="FK149" s="2">
        <f t="shared" si="178"/>
        <v>0.99940957719239143</v>
      </c>
      <c r="FL149" s="2">
        <f t="shared" si="178"/>
        <v>0.99937985899556703</v>
      </c>
      <c r="FM149" s="2">
        <f t="shared" si="178"/>
        <v>0.99932012958097882</v>
      </c>
      <c r="FN149" s="2">
        <f t="shared" si="178"/>
        <v>0.99935279664944965</v>
      </c>
      <c r="FO149" s="2">
        <f t="shared" si="178"/>
        <v>0.99932945357721803</v>
      </c>
      <c r="FP149" s="2">
        <f t="shared" si="178"/>
        <v>0.9993272746630808</v>
      </c>
      <c r="FQ149" s="2">
        <f t="shared" si="178"/>
        <v>0.99932353298073451</v>
      </c>
      <c r="FR149" s="2">
        <f t="shared" si="178"/>
        <v>0.99934215362310397</v>
      </c>
      <c r="FS149" s="2">
        <f t="shared" si="178"/>
        <v>0.99937238943726059</v>
      </c>
      <c r="FT149" s="2">
        <f t="shared" si="178"/>
        <v>0.99927810476240253</v>
      </c>
      <c r="FU149" s="2">
        <f t="shared" si="178"/>
        <v>0.99921460680573615</v>
      </c>
      <c r="FW149" s="2">
        <f t="shared" si="169"/>
        <v>0.21628244311243877</v>
      </c>
      <c r="FX149" s="2">
        <f t="shared" si="169"/>
        <v>0.1877606914618688</v>
      </c>
      <c r="FY149" s="2">
        <f t="shared" si="169"/>
        <v>0.18537452821022099</v>
      </c>
      <c r="FZ149" s="2">
        <f t="shared" si="169"/>
        <v>0.20044269190051664</v>
      </c>
      <c r="GA149" s="2">
        <f t="shared" si="169"/>
        <v>0.2277530978771912</v>
      </c>
      <c r="GB149" s="2">
        <f t="shared" si="169"/>
        <v>0.22137697318781252</v>
      </c>
      <c r="GC149" s="2">
        <f t="shared" si="169"/>
        <v>0.20760340492510118</v>
      </c>
      <c r="GD149" s="2">
        <f t="shared" si="169"/>
        <v>0.2409925368780923</v>
      </c>
      <c r="GE149" s="2">
        <f t="shared" si="169"/>
        <v>0.26231849121671724</v>
      </c>
      <c r="GF149" s="2">
        <f t="shared" si="169"/>
        <v>0.29521912976125803</v>
      </c>
      <c r="GG149" s="2">
        <f t="shared" si="169"/>
        <v>0.29704217589155479</v>
      </c>
      <c r="GH149" s="2">
        <f t="shared" si="169"/>
        <v>0.27371572992151255</v>
      </c>
      <c r="GI149" s="2">
        <f t="shared" si="169"/>
        <v>0.26990719972382093</v>
      </c>
      <c r="GJ149" s="2">
        <f t="shared" si="169"/>
        <v>0.21749988934660144</v>
      </c>
      <c r="GK149" s="2">
        <f t="shared" si="169"/>
        <v>0.20739287790732266</v>
      </c>
      <c r="GM149" s="86">
        <f t="shared" si="170"/>
        <v>1.069155399888445E-130</v>
      </c>
      <c r="GN149" s="86">
        <f t="shared" si="170"/>
        <v>1.0376295097523473E-87</v>
      </c>
      <c r="GO149" s="86">
        <f t="shared" si="170"/>
        <v>4.3935522406577244E-121</v>
      </c>
      <c r="GP149" s="86">
        <f t="shared" si="170"/>
        <v>1.0696525795447302E-171</v>
      </c>
      <c r="GQ149" s="86">
        <f t="shared" si="170"/>
        <v>9.9341414388318197E-154</v>
      </c>
      <c r="GR149" s="86">
        <f t="shared" si="170"/>
        <v>1.0926903231954362E-104</v>
      </c>
      <c r="GS149" s="86">
        <f t="shared" si="170"/>
        <v>9.2996523664112783E-122</v>
      </c>
      <c r="GT149" s="86">
        <f t="shared" si="170"/>
        <v>9.3062706649575939E-158</v>
      </c>
      <c r="GU149" s="86">
        <f t="shared" si="170"/>
        <v>1.6409435337834841E-145</v>
      </c>
      <c r="GV149" s="86">
        <f t="shared" si="170"/>
        <v>6.5441487144316279E-144</v>
      </c>
      <c r="GW149" s="86">
        <f t="shared" si="170"/>
        <v>2.4064005029396094E-133</v>
      </c>
      <c r="GX149" s="86">
        <f t="shared" si="170"/>
        <v>2.0379016311760254E-157</v>
      </c>
      <c r="GY149" s="86">
        <f t="shared" si="170"/>
        <v>3.6311906955741619E-112</v>
      </c>
      <c r="GZ149" s="86">
        <f t="shared" si="170"/>
        <v>3.635188556335645E-155</v>
      </c>
      <c r="HA149" s="86">
        <f t="shared" si="170"/>
        <v>4.9819787477896292E-171</v>
      </c>
      <c r="HC149" s="86">
        <f t="shared" si="153"/>
        <v>7.8264570320725662E-83</v>
      </c>
      <c r="HD149" s="86">
        <f t="shared" si="153"/>
        <v>1.3078102461377792E-37</v>
      </c>
      <c r="HE149" s="86">
        <f t="shared" si="153"/>
        <v>3.5525014178366099E-96</v>
      </c>
      <c r="HF149" s="86">
        <f t="shared" si="153"/>
        <v>1.2165512927590341E-81</v>
      </c>
      <c r="HG149" s="86">
        <f t="shared" si="153"/>
        <v>9.8335921790178751E-90</v>
      </c>
      <c r="HH149" s="86">
        <f t="shared" si="153"/>
        <v>9.7366476495916665E-59</v>
      </c>
      <c r="HI149" s="86">
        <f t="shared" si="153"/>
        <v>1.3624831938179019E-73</v>
      </c>
      <c r="HJ149" s="86">
        <f t="shared" si="153"/>
        <v>3.958100089357983E-95</v>
      </c>
      <c r="HK149" s="86">
        <f t="shared" si="153"/>
        <v>1.3843738641530302E-89</v>
      </c>
      <c r="HL149" s="86">
        <f t="shared" si="161"/>
        <v>5.7856079998362693E-98</v>
      </c>
      <c r="HM149" s="86">
        <f t="shared" si="161"/>
        <v>4.2381649903242628E-97</v>
      </c>
      <c r="HN149" s="86">
        <f t="shared" si="161"/>
        <v>5.8543707853315873E-85</v>
      </c>
      <c r="HO149" s="86">
        <f t="shared" si="161"/>
        <v>3.4271905850524236E-70</v>
      </c>
      <c r="HP149" s="86">
        <f t="shared" si="161"/>
        <v>3.5838170094471608E-82</v>
      </c>
      <c r="HQ149" s="86">
        <f t="shared" si="161"/>
        <v>1.08198581455037E-121</v>
      </c>
      <c r="HS149" s="86">
        <f t="shared" si="171"/>
        <v>3.1784216930789364E-4</v>
      </c>
      <c r="HT149" s="86">
        <f t="shared" si="171"/>
        <v>1.960501571808214E-3</v>
      </c>
      <c r="HU149" s="86">
        <f t="shared" si="171"/>
        <v>7.7508738026898724E-4</v>
      </c>
      <c r="HV149" s="86">
        <f t="shared" si="171"/>
        <v>1.4741009837584065E-4</v>
      </c>
      <c r="HW149" s="86">
        <f t="shared" si="171"/>
        <v>1.4397577291532518E-5</v>
      </c>
      <c r="HX149" s="86">
        <f t="shared" si="171"/>
        <v>8.8071646923754384E-5</v>
      </c>
      <c r="HY149" s="86">
        <f t="shared" si="171"/>
        <v>6.7403320190779047E-5</v>
      </c>
      <c r="HZ149" s="86">
        <f t="shared" si="171"/>
        <v>1.4404374389866986E-6</v>
      </c>
      <c r="IA149" s="86">
        <f t="shared" si="171"/>
        <v>2.3199814264003593E-7</v>
      </c>
      <c r="IB149" s="86">
        <f t="shared" si="171"/>
        <v>1.4135033157719892E-8</v>
      </c>
      <c r="IC149" s="86">
        <f t="shared" si="171"/>
        <v>9.4380203375820906E-9</v>
      </c>
      <c r="ID149" s="86">
        <f t="shared" si="171"/>
        <v>7.3673122876580176E-8</v>
      </c>
      <c r="IE149" s="86">
        <f t="shared" si="171"/>
        <v>1.4376710228868499E-7</v>
      </c>
      <c r="IF149" s="86">
        <f t="shared" si="171"/>
        <v>1.4257778273125992E-4</v>
      </c>
      <c r="IG149" s="86">
        <f t="shared" si="171"/>
        <v>5.0015395275627213E-4</v>
      </c>
      <c r="II149" s="86">
        <f t="shared" si="172"/>
        <v>5.7098519295504625E-7</v>
      </c>
      <c r="IJ149" s="86">
        <f t="shared" si="172"/>
        <v>7.0550187147729721E-9</v>
      </c>
      <c r="IK149" s="86">
        <f t="shared" si="172"/>
        <v>1.9430856098049411E-9</v>
      </c>
      <c r="IL149" s="86">
        <f t="shared" si="172"/>
        <v>1.0001859432844388E-8</v>
      </c>
      <c r="IM149" s="86">
        <f t="shared" si="172"/>
        <v>3.0915491709134523E-7</v>
      </c>
      <c r="IN149" s="86">
        <f t="shared" si="172"/>
        <v>2.9342717578726813E-7</v>
      </c>
      <c r="IO149" s="86">
        <f t="shared" si="172"/>
        <v>2.3218094613364688E-8</v>
      </c>
      <c r="IP149" s="86">
        <f t="shared" si="172"/>
        <v>1.2179123530923205E-6</v>
      </c>
      <c r="IQ149" s="86">
        <f t="shared" si="172"/>
        <v>5.6785650787135701E-6</v>
      </c>
      <c r="IR149" s="86">
        <f t="shared" si="172"/>
        <v>1.2111033463392716E-4</v>
      </c>
      <c r="IS149" s="86">
        <f t="shared" si="172"/>
        <v>1.2990522671618728E-4</v>
      </c>
      <c r="IT149" s="86">
        <f t="shared" si="172"/>
        <v>2.7888336027394012E-5</v>
      </c>
      <c r="IU149" s="86">
        <f t="shared" si="172"/>
        <v>2.4047522676142014E-5</v>
      </c>
      <c r="IV149" s="86">
        <f t="shared" si="172"/>
        <v>7.0801014123205808E-5</v>
      </c>
      <c r="IW149" s="86">
        <f t="shared" si="172"/>
        <v>1.3951154373885155E-3</v>
      </c>
      <c r="IY149" s="86">
        <f t="shared" si="173"/>
        <v>3.1841315450084867E-4</v>
      </c>
      <c r="IZ149" s="86">
        <f t="shared" si="173"/>
        <v>1.9605086268269286E-3</v>
      </c>
      <c r="JA149" s="86">
        <f t="shared" si="173"/>
        <v>7.7508932335459708E-4</v>
      </c>
      <c r="JB149" s="86">
        <f t="shared" si="173"/>
        <v>1.474201002352735E-4</v>
      </c>
      <c r="JC149" s="86">
        <f t="shared" si="173"/>
        <v>1.4706732208623863E-5</v>
      </c>
      <c r="JD149" s="86">
        <f t="shared" si="173"/>
        <v>8.8365074099541646E-5</v>
      </c>
      <c r="JE149" s="86">
        <f t="shared" si="173"/>
        <v>6.7426538285392416E-5</v>
      </c>
      <c r="JF149" s="86">
        <f t="shared" si="173"/>
        <v>2.6583497920790191E-6</v>
      </c>
      <c r="JG149" s="86">
        <f t="shared" si="173"/>
        <v>5.9105632213536059E-6</v>
      </c>
      <c r="JH149" s="86">
        <f t="shared" si="173"/>
        <v>1.2112446966708487E-4</v>
      </c>
      <c r="JI149" s="86">
        <f t="shared" si="173"/>
        <v>1.2991466473652487E-4</v>
      </c>
      <c r="JJ149" s="86">
        <f t="shared" si="173"/>
        <v>2.7962009150270593E-5</v>
      </c>
      <c r="JK149" s="86">
        <f t="shared" si="173"/>
        <v>2.4191289778430698E-5</v>
      </c>
      <c r="JL149" s="86">
        <f t="shared" si="173"/>
        <v>2.1337879685446573E-4</v>
      </c>
      <c r="JM149" s="86">
        <f t="shared" si="173"/>
        <v>1.8952693901447878E-3</v>
      </c>
    </row>
    <row r="150" spans="2:273" x14ac:dyDescent="0.25">
      <c r="B150" s="2">
        <v>123</v>
      </c>
      <c r="C150" s="37">
        <v>90.635000000000005</v>
      </c>
      <c r="D150" s="37">
        <v>84.965999999999994</v>
      </c>
      <c r="E150" s="37">
        <v>86.474999999999994</v>
      </c>
      <c r="F150" s="37">
        <v>89.525000000000006</v>
      </c>
      <c r="G150" s="37">
        <v>90.593000000000004</v>
      </c>
      <c r="H150" s="37">
        <v>91.712000000000003</v>
      </c>
      <c r="I150" s="37">
        <v>93.153000000000006</v>
      </c>
      <c r="J150" s="37">
        <v>89.661000000000001</v>
      </c>
      <c r="K150" s="37">
        <v>91.19</v>
      </c>
      <c r="L150" s="37">
        <v>90</v>
      </c>
      <c r="M150" s="37">
        <v>90.879000000000005</v>
      </c>
      <c r="N150" s="37">
        <v>88.947999999999993</v>
      </c>
      <c r="O150" s="37">
        <v>91.724000000000004</v>
      </c>
      <c r="P150" s="37">
        <v>93.379000000000005</v>
      </c>
      <c r="Q150" s="37">
        <v>99.305000000000007</v>
      </c>
      <c r="S150" s="4">
        <f t="shared" si="174"/>
        <v>89.681112554949351</v>
      </c>
      <c r="T150" s="4">
        <f t="shared" si="174"/>
        <v>86.581680875813348</v>
      </c>
      <c r="U150" s="4">
        <f t="shared" si="174"/>
        <v>88.301431282714418</v>
      </c>
      <c r="V150" s="4">
        <f t="shared" si="174"/>
        <v>90.669926453896778</v>
      </c>
      <c r="W150" s="4">
        <f t="shared" si="174"/>
        <v>90.59736819758912</v>
      </c>
      <c r="X150" s="4">
        <f t="shared" si="174"/>
        <v>92.622623523498206</v>
      </c>
      <c r="Y150" s="4">
        <f t="shared" si="174"/>
        <v>93.134283267266824</v>
      </c>
      <c r="Z150" s="4">
        <f t="shared" si="174"/>
        <v>91.039181476701145</v>
      </c>
      <c r="AA150" s="4">
        <f t="shared" si="174"/>
        <v>90.657517889042708</v>
      </c>
      <c r="AB150" s="4">
        <f t="shared" si="174"/>
        <v>90.931382125044976</v>
      </c>
      <c r="AC150" s="4">
        <f t="shared" si="174"/>
        <v>90.748102375209967</v>
      </c>
      <c r="AD150" s="4">
        <f t="shared" si="174"/>
        <v>89.749056976655027</v>
      </c>
      <c r="AE150" s="4">
        <f t="shared" si="174"/>
        <v>90.307358944790437</v>
      </c>
      <c r="AF150" s="4">
        <f t="shared" si="174"/>
        <v>93.893891846931197</v>
      </c>
      <c r="AG150" s="4">
        <f t="shared" si="174"/>
        <v>98.84407499596233</v>
      </c>
      <c r="AI150" s="4">
        <f t="shared" si="175"/>
        <v>0.95388744505065404</v>
      </c>
      <c r="AJ150" s="4">
        <f t="shared" si="175"/>
        <v>-1.6156808758133536</v>
      </c>
      <c r="AK150" s="4">
        <f t="shared" si="175"/>
        <v>-1.8264312827144238</v>
      </c>
      <c r="AL150" s="4">
        <f t="shared" si="175"/>
        <v>-1.1449264538967725</v>
      </c>
      <c r="AM150" s="4">
        <f t="shared" si="175"/>
        <v>-4.3681975891161073E-3</v>
      </c>
      <c r="AN150" s="4">
        <f t="shared" si="175"/>
        <v>-0.9106235234982023</v>
      </c>
      <c r="AO150" s="4">
        <f t="shared" si="175"/>
        <v>1.8716732733182084E-2</v>
      </c>
      <c r="AP150" s="4">
        <f t="shared" si="175"/>
        <v>-1.378181476701144</v>
      </c>
      <c r="AQ150" s="4">
        <f t="shared" si="175"/>
        <v>0.53248211095728948</v>
      </c>
      <c r="AR150" s="4">
        <f t="shared" si="175"/>
        <v>-0.93138212504497631</v>
      </c>
      <c r="AS150" s="4">
        <f t="shared" si="175"/>
        <v>0.13089762479003753</v>
      </c>
      <c r="AT150" s="4">
        <f t="shared" si="175"/>
        <v>-0.80105697665503328</v>
      </c>
      <c r="AU150" s="4">
        <f t="shared" si="175"/>
        <v>1.416641055209567</v>
      </c>
      <c r="AV150" s="4">
        <f t="shared" si="175"/>
        <v>-0.51489184693119228</v>
      </c>
      <c r="AW150" s="4">
        <f t="shared" si="175"/>
        <v>0.46092500403767644</v>
      </c>
      <c r="AY150" s="2">
        <f t="shared" si="167"/>
        <v>89.681085702821917</v>
      </c>
      <c r="AZ150" s="2">
        <f t="shared" si="167"/>
        <v>86.581381551044842</v>
      </c>
      <c r="BA150" s="2">
        <f t="shared" si="167"/>
        <v>88.301298309428475</v>
      </c>
      <c r="BB150" s="2">
        <f t="shared" si="167"/>
        <v>90.669894120794766</v>
      </c>
      <c r="BC150" s="2">
        <f t="shared" si="167"/>
        <v>90.59712145439812</v>
      </c>
      <c r="BD150" s="2">
        <f t="shared" si="167"/>
        <v>92.622395183875312</v>
      </c>
      <c r="BE150" s="2">
        <f t="shared" si="167"/>
        <v>93.134244707850726</v>
      </c>
      <c r="BF150" s="2">
        <f t="shared" si="167"/>
        <v>91.037949658523544</v>
      </c>
      <c r="BG150" s="2">
        <f t="shared" si="167"/>
        <v>90.652329602680553</v>
      </c>
      <c r="BH150" s="2">
        <f t="shared" si="167"/>
        <v>90.849362053597289</v>
      </c>
      <c r="BI150" s="2">
        <f t="shared" si="167"/>
        <v>90.655486806526312</v>
      </c>
      <c r="BJ150" s="2">
        <f t="shared" si="167"/>
        <v>89.724328502449467</v>
      </c>
      <c r="BK150" s="2">
        <f t="shared" si="167"/>
        <v>90.283303574326311</v>
      </c>
      <c r="BL150" s="2">
        <f t="shared" si="167"/>
        <v>93.825495432057735</v>
      </c>
      <c r="BM150" s="2">
        <f t="shared" si="167"/>
        <v>97.717331780391646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90.635000000000005</v>
      </c>
      <c r="CF150" s="2">
        <f t="shared" si="168"/>
        <v>84.965999999999994</v>
      </c>
      <c r="CG150" s="2">
        <f t="shared" si="168"/>
        <v>86.474999999999994</v>
      </c>
      <c r="CH150" s="2">
        <f t="shared" si="168"/>
        <v>89.525000000000006</v>
      </c>
      <c r="CI150" s="2">
        <f t="shared" si="168"/>
        <v>90.593000000000004</v>
      </c>
      <c r="CJ150" s="2">
        <f t="shared" si="168"/>
        <v>91.712000000000003</v>
      </c>
      <c r="CK150" s="2">
        <f t="shared" si="168"/>
        <v>93.153000000000006</v>
      </c>
      <c r="CL150" s="2">
        <f t="shared" si="168"/>
        <v>89.661000000000001</v>
      </c>
      <c r="CM150" s="2">
        <f t="shared" si="168"/>
        <v>91.19</v>
      </c>
      <c r="CN150" s="2">
        <f t="shared" si="168"/>
        <v>90</v>
      </c>
      <c r="CO150" s="2">
        <f t="shared" si="168"/>
        <v>90.879000000000005</v>
      </c>
      <c r="CP150" s="2">
        <f t="shared" si="168"/>
        <v>88.947999999999993</v>
      </c>
      <c r="CQ150" s="2">
        <f t="shared" si="168"/>
        <v>91.724000000000004</v>
      </c>
      <c r="CR150" s="2">
        <f t="shared" si="168"/>
        <v>93.379000000000005</v>
      </c>
      <c r="CS150" s="2">
        <f t="shared" si="168"/>
        <v>99.305000000000007</v>
      </c>
      <c r="CU150" s="2">
        <f t="shared" si="110"/>
        <v>90.635000000000005</v>
      </c>
      <c r="CV150" s="2">
        <f t="shared" si="111"/>
        <v>84.965999999999994</v>
      </c>
      <c r="CW150" s="2">
        <f t="shared" si="112"/>
        <v>86.474999999999994</v>
      </c>
      <c r="CX150" s="2">
        <f t="shared" si="113"/>
        <v>89.525000000000006</v>
      </c>
      <c r="CY150" s="2">
        <f t="shared" si="114"/>
        <v>90.593000000000004</v>
      </c>
      <c r="CZ150" s="2">
        <f t="shared" si="115"/>
        <v>91.712000000000003</v>
      </c>
      <c r="DA150" s="2">
        <f t="shared" si="116"/>
        <v>93.153000000000006</v>
      </c>
      <c r="DB150" s="2">
        <f t="shared" si="117"/>
        <v>89.661000000000001</v>
      </c>
      <c r="DC150" s="2">
        <f t="shared" si="118"/>
        <v>91.19</v>
      </c>
      <c r="DD150" s="2">
        <f t="shared" si="119"/>
        <v>90</v>
      </c>
      <c r="DE150" s="2">
        <f t="shared" si="120"/>
        <v>90.879000000000005</v>
      </c>
      <c r="DF150" s="2">
        <f t="shared" si="121"/>
        <v>88.947999999999993</v>
      </c>
      <c r="DG150" s="2">
        <f t="shared" si="122"/>
        <v>91.724000000000004</v>
      </c>
      <c r="DH150" s="2">
        <f t="shared" si="123"/>
        <v>93.379000000000005</v>
      </c>
      <c r="DI150" s="2">
        <f t="shared" si="124"/>
        <v>99.305000000000007</v>
      </c>
      <c r="DK150" s="2">
        <f t="shared" si="176"/>
        <v>115.98956428493271</v>
      </c>
      <c r="DL150" s="2">
        <f t="shared" si="176"/>
        <v>118.33458414634148</v>
      </c>
      <c r="DM150" s="2">
        <f t="shared" si="176"/>
        <v>123.88311396761134</v>
      </c>
      <c r="DN150" s="2">
        <f t="shared" si="176"/>
        <v>130.10102462887991</v>
      </c>
      <c r="DO150" s="2">
        <f t="shared" si="176"/>
        <v>127.53876813655761</v>
      </c>
      <c r="DP150" s="2">
        <f t="shared" si="176"/>
        <v>131.80078575336472</v>
      </c>
      <c r="DQ150" s="2">
        <f t="shared" si="176"/>
        <v>129.36873470839259</v>
      </c>
      <c r="DR150" s="2">
        <f t="shared" si="176"/>
        <v>130.81810364650363</v>
      </c>
      <c r="DS150" s="2">
        <f t="shared" si="176"/>
        <v>131.95535461175459</v>
      </c>
      <c r="DT150" s="2">
        <f t="shared" si="176"/>
        <v>131.31513286143283</v>
      </c>
      <c r="DU150" s="2">
        <f t="shared" si="176"/>
        <v>134.27968220015276</v>
      </c>
      <c r="DV150" s="2">
        <f t="shared" si="176"/>
        <v>129.38603109243698</v>
      </c>
      <c r="DW150" s="2">
        <f t="shared" si="176"/>
        <v>118.05305042016808</v>
      </c>
      <c r="DX150" s="2">
        <f t="shared" si="176"/>
        <v>122.28413614081998</v>
      </c>
      <c r="DY150" s="2">
        <f t="shared" si="176"/>
        <v>102.69071978021977</v>
      </c>
      <c r="EA150" s="2">
        <f t="shared" si="152"/>
        <v>89.664912805007759</v>
      </c>
      <c r="EB150" s="2">
        <f t="shared" si="152"/>
        <v>86.46633639088185</v>
      </c>
      <c r="EC150" s="2">
        <f t="shared" si="152"/>
        <v>88.250904140990144</v>
      </c>
      <c r="ED150" s="2">
        <f t="shared" si="152"/>
        <v>90.563983893430233</v>
      </c>
      <c r="EE150" s="2">
        <f t="shared" si="152"/>
        <v>90.482262614422851</v>
      </c>
      <c r="EF150" s="2">
        <f t="shared" si="152"/>
        <v>92.59333999653586</v>
      </c>
      <c r="EG150" s="2">
        <f t="shared" si="152"/>
        <v>93.120696138496712</v>
      </c>
      <c r="EH150" s="2">
        <f t="shared" si="152"/>
        <v>90.994321795612834</v>
      </c>
      <c r="EI150" s="2">
        <f t="shared" si="152"/>
        <v>90.559299755123959</v>
      </c>
      <c r="EJ150" s="2">
        <f t="shared" si="152"/>
        <v>90.711614068441051</v>
      </c>
      <c r="EK150" s="2">
        <f t="shared" si="152"/>
        <v>90.652907657420101</v>
      </c>
      <c r="EL150" s="2">
        <f t="shared" si="179"/>
        <v>89.621910261647457</v>
      </c>
      <c r="EM150" s="2">
        <f t="shared" si="135"/>
        <v>90.261851527719116</v>
      </c>
      <c r="EN150" s="2">
        <f t="shared" si="135"/>
        <v>93.832431317108089</v>
      </c>
      <c r="EO150" s="2">
        <f t="shared" si="135"/>
        <v>98.189901457559301</v>
      </c>
      <c r="EQ150" s="2">
        <f t="shared" si="177"/>
        <v>89.668123660453318</v>
      </c>
      <c r="ER150" s="2">
        <f t="shared" si="177"/>
        <v>86.950659804605692</v>
      </c>
      <c r="ES150" s="2">
        <f t="shared" si="177"/>
        <v>88.401233942346721</v>
      </c>
      <c r="ET150" s="2">
        <f t="shared" si="177"/>
        <v>90.951854501163865</v>
      </c>
      <c r="EU150" s="2">
        <f t="shared" si="177"/>
        <v>90.870644830321027</v>
      </c>
      <c r="EV150" s="2">
        <f t="shared" si="177"/>
        <v>92.622285717537267</v>
      </c>
      <c r="EW150" s="2">
        <f t="shared" si="177"/>
        <v>93.080687943079596</v>
      </c>
      <c r="EX150" s="2">
        <f t="shared" si="177"/>
        <v>91.072235237076853</v>
      </c>
      <c r="EY150" s="2">
        <f t="shared" si="177"/>
        <v>90.800676863692928</v>
      </c>
      <c r="EZ150" s="2">
        <f t="shared" si="177"/>
        <v>91.070119560378387</v>
      </c>
      <c r="FA150" s="2">
        <f t="shared" si="177"/>
        <v>90.576041712230577</v>
      </c>
      <c r="FB150" s="2">
        <f t="shared" si="177"/>
        <v>89.890581260540955</v>
      </c>
      <c r="FC150" s="2">
        <f t="shared" si="177"/>
        <v>90.281071809613735</v>
      </c>
      <c r="FD150" s="2">
        <f t="shared" si="177"/>
        <v>93.722538605862624</v>
      </c>
      <c r="FE150" s="2">
        <f t="shared" si="177"/>
        <v>96.055732111865467</v>
      </c>
      <c r="FG150" s="2">
        <f t="shared" si="178"/>
        <v>0.99941397093885365</v>
      </c>
      <c r="FH150" s="2">
        <f t="shared" si="178"/>
        <v>0.99946313554031752</v>
      </c>
      <c r="FI150" s="2">
        <f t="shared" si="178"/>
        <v>0.99942818190528027</v>
      </c>
      <c r="FJ150" s="2">
        <f t="shared" si="178"/>
        <v>0.99943645567431871</v>
      </c>
      <c r="FK150" s="2">
        <f t="shared" si="178"/>
        <v>0.99946150002414957</v>
      </c>
      <c r="FL150" s="2">
        <f t="shared" si="178"/>
        <v>0.99943439381933863</v>
      </c>
      <c r="FM150" s="2">
        <f t="shared" si="178"/>
        <v>0.99937991371417245</v>
      </c>
      <c r="FN150" s="2">
        <f t="shared" si="178"/>
        <v>0.99940970991385214</v>
      </c>
      <c r="FO150" s="2">
        <f t="shared" si="178"/>
        <v>0.99938841831031222</v>
      </c>
      <c r="FP150" s="2">
        <f t="shared" si="178"/>
        <v>0.9993864308821071</v>
      </c>
      <c r="FQ150" s="2">
        <f t="shared" si="178"/>
        <v>0.99938301802210672</v>
      </c>
      <c r="FR150" s="2">
        <f t="shared" si="178"/>
        <v>0.99940000224375936</v>
      </c>
      <c r="FS150" s="2">
        <f t="shared" si="178"/>
        <v>0.99942758075322136</v>
      </c>
      <c r="FT150" s="2">
        <f t="shared" si="178"/>
        <v>0.9993415818964011</v>
      </c>
      <c r="FU150" s="2">
        <f t="shared" si="178"/>
        <v>0.99928366339045427</v>
      </c>
      <c r="FW150" s="2">
        <f t="shared" si="169"/>
        <v>0.23230165138783546</v>
      </c>
      <c r="FX150" s="2">
        <f t="shared" si="169"/>
        <v>0.20221246335735241</v>
      </c>
      <c r="FY150" s="2">
        <f t="shared" si="169"/>
        <v>0.19968779199954764</v>
      </c>
      <c r="FZ150" s="2">
        <f t="shared" si="169"/>
        <v>0.21561147129063127</v>
      </c>
      <c r="GA150" s="2">
        <f t="shared" si="169"/>
        <v>0.24435699875449093</v>
      </c>
      <c r="GB150" s="2">
        <f t="shared" si="169"/>
        <v>0.23765908926967944</v>
      </c>
      <c r="GC150" s="2">
        <f t="shared" si="169"/>
        <v>0.2231628334704433</v>
      </c>
      <c r="GD150" s="2">
        <f t="shared" si="169"/>
        <v>0.25823887269207602</v>
      </c>
      <c r="GE150" s="2">
        <f t="shared" si="169"/>
        <v>0.28052692644469668</v>
      </c>
      <c r="GF150" s="2">
        <f t="shared" si="169"/>
        <v>0.31473693565283634</v>
      </c>
      <c r="GG150" s="2">
        <f t="shared" si="169"/>
        <v>0.31662636139134614</v>
      </c>
      <c r="GH150" s="2">
        <f t="shared" si="169"/>
        <v>0.29240170263332216</v>
      </c>
      <c r="GI150" s="2">
        <f t="shared" si="169"/>
        <v>0.28843642879415304</v>
      </c>
      <c r="GJ150" s="2">
        <f t="shared" si="169"/>
        <v>0.23358239407888612</v>
      </c>
      <c r="GK150" s="2">
        <f t="shared" si="169"/>
        <v>0.22294096720352294</v>
      </c>
      <c r="GM150" s="86">
        <f t="shared" si="170"/>
        <v>7.0859778574159691E-135</v>
      </c>
      <c r="GN150" s="86">
        <f t="shared" si="170"/>
        <v>1.6227671091192606E-90</v>
      </c>
      <c r="GO150" s="86">
        <f t="shared" si="170"/>
        <v>5.8768700718431847E-125</v>
      </c>
      <c r="GP150" s="86">
        <f t="shared" si="170"/>
        <v>3.3691020930167738E-177</v>
      </c>
      <c r="GQ150" s="86">
        <f t="shared" si="170"/>
        <v>1.3573535483157868E-158</v>
      </c>
      <c r="GR150" s="86">
        <f t="shared" si="170"/>
        <v>5.3271230780100656E-108</v>
      </c>
      <c r="GS150" s="86">
        <f t="shared" si="170"/>
        <v>1.2087319922560542E-125</v>
      </c>
      <c r="GT150" s="86">
        <f t="shared" si="170"/>
        <v>9.283548870925448E-163</v>
      </c>
      <c r="GU150" s="86">
        <f t="shared" si="170"/>
        <v>4.0364250131611569E-150</v>
      </c>
      <c r="GV150" s="86">
        <f t="shared" si="170"/>
        <v>1.8774067680653275E-148</v>
      </c>
      <c r="GW150" s="86">
        <f t="shared" si="170"/>
        <v>1.6132935953120549E-137</v>
      </c>
      <c r="GX150" s="86">
        <f t="shared" si="170"/>
        <v>2.3149862643511868E-162</v>
      </c>
      <c r="GY150" s="86">
        <f t="shared" si="170"/>
        <v>1.1872388383694646E-115</v>
      </c>
      <c r="GZ150" s="86">
        <f t="shared" si="170"/>
        <v>4.6151892404038859E-160</v>
      </c>
      <c r="HA150" s="86">
        <f t="shared" si="170"/>
        <v>2.8181649827263408E-176</v>
      </c>
      <c r="HC150" s="86">
        <f t="shared" si="153"/>
        <v>8.5481426202423313E-87</v>
      </c>
      <c r="HD150" s="86">
        <f t="shared" si="153"/>
        <v>2.2094666482628076E-39</v>
      </c>
      <c r="HE150" s="86">
        <f t="shared" si="153"/>
        <v>8.2768478187473293E-101</v>
      </c>
      <c r="HF150" s="86">
        <f t="shared" si="153"/>
        <v>1.7077807397103517E-85</v>
      </c>
      <c r="HG150" s="86">
        <f t="shared" si="153"/>
        <v>7.009466244988577E-94</v>
      </c>
      <c r="HH150" s="86">
        <f t="shared" si="153"/>
        <v>1.8835630865916097E-61</v>
      </c>
      <c r="HI150" s="86">
        <f t="shared" si="153"/>
        <v>4.9986317944563064E-77</v>
      </c>
      <c r="HJ150" s="86">
        <f t="shared" si="153"/>
        <v>1.7993672667538156E-99</v>
      </c>
      <c r="HK150" s="86">
        <f t="shared" si="153"/>
        <v>1.2288598016212399E-93</v>
      </c>
      <c r="HL150" s="86">
        <f t="shared" si="161"/>
        <v>2.3696997888322122E-102</v>
      </c>
      <c r="HM150" s="86">
        <f t="shared" si="161"/>
        <v>2.119063855817014E-101</v>
      </c>
      <c r="HN150" s="86">
        <f t="shared" si="161"/>
        <v>9.8777838632823617E-89</v>
      </c>
      <c r="HO150" s="86">
        <f t="shared" si="161"/>
        <v>2.6998408781543348E-73</v>
      </c>
      <c r="HP150" s="86">
        <f t="shared" si="161"/>
        <v>7.0890373217652318E-86</v>
      </c>
      <c r="HQ150" s="86">
        <f t="shared" si="161"/>
        <v>5.2757933819890662E-127</v>
      </c>
      <c r="HS150" s="86">
        <f t="shared" si="171"/>
        <v>6.7720301282964962E-5</v>
      </c>
      <c r="HT150" s="86">
        <f t="shared" si="171"/>
        <v>4.9531376963328196E-4</v>
      </c>
      <c r="HU150" s="86">
        <f t="shared" si="171"/>
        <v>1.6920459603089939E-4</v>
      </c>
      <c r="HV150" s="86">
        <f t="shared" si="171"/>
        <v>2.5984457928760504E-5</v>
      </c>
      <c r="HW150" s="86">
        <f t="shared" si="171"/>
        <v>1.9851516956288841E-6</v>
      </c>
      <c r="HX150" s="86">
        <f t="shared" si="171"/>
        <v>1.5193815084800532E-5</v>
      </c>
      <c r="HY150" s="86">
        <f t="shared" si="171"/>
        <v>1.0848553694651903E-5</v>
      </c>
      <c r="HZ150" s="86">
        <f t="shared" si="171"/>
        <v>1.5960699293338333E-7</v>
      </c>
      <c r="IA150" s="86">
        <f t="shared" si="171"/>
        <v>2.0296535290743553E-8</v>
      </c>
      <c r="IB150" s="86">
        <f t="shared" si="171"/>
        <v>9.8730868291807471E-10</v>
      </c>
      <c r="IC150" s="86">
        <f t="shared" si="171"/>
        <v>6.3018205608324982E-10</v>
      </c>
      <c r="ID150" s="86">
        <f t="shared" si="171"/>
        <v>6.2496950464739715E-9</v>
      </c>
      <c r="IE150" s="86">
        <f t="shared" si="171"/>
        <v>1.3206014382842579E-8</v>
      </c>
      <c r="IF150" s="86">
        <f t="shared" si="171"/>
        <v>3.2478378685219856E-5</v>
      </c>
      <c r="IG150" s="86">
        <f t="shared" si="171"/>
        <v>1.4255516924496344E-4</v>
      </c>
      <c r="II150" s="86">
        <f t="shared" si="172"/>
        <v>3.3858064766433762E-6</v>
      </c>
      <c r="IJ150" s="86">
        <f t="shared" si="172"/>
        <v>5.7371667977891645E-8</v>
      </c>
      <c r="IK150" s="86">
        <f t="shared" si="172"/>
        <v>1.8012812743231918E-8</v>
      </c>
      <c r="IL150" s="86">
        <f t="shared" si="172"/>
        <v>8.7645974159791165E-8</v>
      </c>
      <c r="IM150" s="86">
        <f t="shared" si="172"/>
        <v>2.1956185884652259E-6</v>
      </c>
      <c r="IN150" s="86">
        <f t="shared" si="172"/>
        <v>1.9866694026836925E-6</v>
      </c>
      <c r="IO150" s="86">
        <f t="shared" si="172"/>
        <v>1.9535157961581529E-7</v>
      </c>
      <c r="IP150" s="86">
        <f t="shared" si="172"/>
        <v>7.9392162617468253E-6</v>
      </c>
      <c r="IQ150" s="86">
        <f t="shared" si="172"/>
        <v>3.4868024326426208E-5</v>
      </c>
      <c r="IR150" s="86">
        <f t="shared" si="172"/>
        <v>5.6530502439194072E-4</v>
      </c>
      <c r="IS150" s="86">
        <f t="shared" si="172"/>
        <v>6.0698148463953926E-4</v>
      </c>
      <c r="IT150" s="86">
        <f t="shared" si="172"/>
        <v>1.4356889413933536E-4</v>
      </c>
      <c r="IU150" s="86">
        <f t="shared" si="172"/>
        <v>1.2321107533307457E-4</v>
      </c>
      <c r="IV150" s="86">
        <f t="shared" si="172"/>
        <v>2.2372681154280593E-4</v>
      </c>
      <c r="IW150" s="86">
        <f t="shared" si="172"/>
        <v>2.9176796559199029E-3</v>
      </c>
      <c r="IY150" s="86">
        <f t="shared" si="173"/>
        <v>7.1106107759608331E-5</v>
      </c>
      <c r="IZ150" s="86">
        <f t="shared" si="173"/>
        <v>4.9537114130125985E-4</v>
      </c>
      <c r="JA150" s="86">
        <f t="shared" si="173"/>
        <v>1.6922260884364262E-4</v>
      </c>
      <c r="JB150" s="86">
        <f t="shared" si="173"/>
        <v>2.6072103902920295E-5</v>
      </c>
      <c r="JC150" s="86">
        <f t="shared" si="173"/>
        <v>4.1807702840941105E-6</v>
      </c>
      <c r="JD150" s="86">
        <f t="shared" si="173"/>
        <v>1.7180484487484224E-5</v>
      </c>
      <c r="JE150" s="86">
        <f t="shared" si="173"/>
        <v>1.1043905274267718E-5</v>
      </c>
      <c r="JF150" s="86">
        <f t="shared" si="173"/>
        <v>8.0988232546802091E-6</v>
      </c>
      <c r="JG150" s="86">
        <f t="shared" si="173"/>
        <v>3.4888320861716952E-5</v>
      </c>
      <c r="JH150" s="86">
        <f t="shared" si="173"/>
        <v>5.6530601170062366E-4</v>
      </c>
      <c r="JI150" s="86">
        <f t="shared" si="173"/>
        <v>6.0698211482159532E-4</v>
      </c>
      <c r="JJ150" s="86">
        <f t="shared" si="173"/>
        <v>1.4357514383438183E-4</v>
      </c>
      <c r="JK150" s="86">
        <f t="shared" si="173"/>
        <v>1.2322428134745741E-4</v>
      </c>
      <c r="JL150" s="86">
        <f t="shared" si="173"/>
        <v>2.5620519022802579E-4</v>
      </c>
      <c r="JM150" s="86">
        <f t="shared" si="173"/>
        <v>3.0602348251648663E-3</v>
      </c>
    </row>
    <row r="151" spans="2:273" x14ac:dyDescent="0.25">
      <c r="B151" s="2">
        <v>124</v>
      </c>
      <c r="C151" s="37">
        <v>91.111000000000004</v>
      </c>
      <c r="D151" s="37">
        <v>86.932000000000002</v>
      </c>
      <c r="E151" s="37">
        <v>88.186000000000007</v>
      </c>
      <c r="F151" s="37">
        <v>88.745999999999995</v>
      </c>
      <c r="G151" s="37">
        <v>90.287999999999997</v>
      </c>
      <c r="H151" s="37">
        <v>91.507999999999996</v>
      </c>
      <c r="I151" s="37">
        <v>92.558999999999997</v>
      </c>
      <c r="J151" s="37">
        <v>91.424000000000007</v>
      </c>
      <c r="K151" s="37">
        <v>90.052000000000007</v>
      </c>
      <c r="L151" s="37">
        <v>92.361999999999995</v>
      </c>
      <c r="M151" s="37">
        <v>90.81</v>
      </c>
      <c r="N151" s="37">
        <v>88.483000000000004</v>
      </c>
      <c r="O151" s="37">
        <v>90.844999999999999</v>
      </c>
      <c r="P151" s="37">
        <v>92.585999999999999</v>
      </c>
      <c r="Q151" s="37">
        <v>99.78</v>
      </c>
      <c r="S151" s="4">
        <f t="shared" si="174"/>
        <v>89.531306871585414</v>
      </c>
      <c r="T151" s="4">
        <f t="shared" si="174"/>
        <v>86.426737609112379</v>
      </c>
      <c r="U151" s="4">
        <f t="shared" si="174"/>
        <v>88.116168247680378</v>
      </c>
      <c r="V151" s="4">
        <f t="shared" si="174"/>
        <v>90.483034188627656</v>
      </c>
      <c r="W151" s="4">
        <f t="shared" si="174"/>
        <v>90.405232684166052</v>
      </c>
      <c r="X151" s="4">
        <f t="shared" si="174"/>
        <v>92.439675381967504</v>
      </c>
      <c r="Y151" s="4">
        <f t="shared" si="174"/>
        <v>92.945657228965786</v>
      </c>
      <c r="Z151" s="4">
        <f t="shared" si="174"/>
        <v>90.840426498330928</v>
      </c>
      <c r="AA151" s="4">
        <f t="shared" si="174"/>
        <v>90.498969442270266</v>
      </c>
      <c r="AB151" s="4">
        <f t="shared" si="174"/>
        <v>90.941082240194504</v>
      </c>
      <c r="AC151" s="4">
        <f t="shared" si="174"/>
        <v>90.817918353756255</v>
      </c>
      <c r="AD151" s="4">
        <f t="shared" si="174"/>
        <v>89.650388345528611</v>
      </c>
      <c r="AE151" s="4">
        <f t="shared" si="174"/>
        <v>90.20382610146612</v>
      </c>
      <c r="AF151" s="4">
        <f t="shared" si="174"/>
        <v>93.844988915688106</v>
      </c>
      <c r="AG151" s="4">
        <f t="shared" si="174"/>
        <v>99.637512737196943</v>
      </c>
      <c r="AI151" s="4">
        <f t="shared" si="175"/>
        <v>1.5796931284145899</v>
      </c>
      <c r="AJ151" s="4">
        <f t="shared" si="175"/>
        <v>0.50526239088762281</v>
      </c>
      <c r="AK151" s="4">
        <f t="shared" si="175"/>
        <v>6.9831752319629459E-2</v>
      </c>
      <c r="AL151" s="4">
        <f t="shared" si="175"/>
        <v>-1.7370341886276606</v>
      </c>
      <c r="AM151" s="4">
        <f t="shared" si="175"/>
        <v>-0.11723268416605492</v>
      </c>
      <c r="AN151" s="4">
        <f t="shared" si="175"/>
        <v>-0.93167538196750854</v>
      </c>
      <c r="AO151" s="4">
        <f t="shared" si="175"/>
        <v>-0.38665722896578814</v>
      </c>
      <c r="AP151" s="4">
        <f t="shared" si="175"/>
        <v>0.58357350166907906</v>
      </c>
      <c r="AQ151" s="4">
        <f t="shared" si="175"/>
        <v>-0.44696944227025881</v>
      </c>
      <c r="AR151" s="4">
        <f t="shared" si="175"/>
        <v>1.4209177598054907</v>
      </c>
      <c r="AS151" s="4">
        <f t="shared" si="175"/>
        <v>-7.9183537562528272E-3</v>
      </c>
      <c r="AT151" s="4">
        <f t="shared" si="175"/>
        <v>-1.1673883455286074</v>
      </c>
      <c r="AU151" s="4">
        <f t="shared" si="175"/>
        <v>0.64117389853387863</v>
      </c>
      <c r="AV151" s="4">
        <f t="shared" si="175"/>
        <v>-1.2589889156881071</v>
      </c>
      <c r="AW151" s="4">
        <f t="shared" si="175"/>
        <v>0.14248726280305846</v>
      </c>
      <c r="AY151" s="2">
        <f t="shared" si="167"/>
        <v>89.531207590239092</v>
      </c>
      <c r="AZ151" s="2">
        <f t="shared" si="167"/>
        <v>86.426666525721885</v>
      </c>
      <c r="BA151" s="2">
        <f t="shared" si="167"/>
        <v>88.116140940938251</v>
      </c>
      <c r="BB151" s="2">
        <f t="shared" si="167"/>
        <v>90.482956031497551</v>
      </c>
      <c r="BC151" s="2">
        <f t="shared" si="167"/>
        <v>90.403839605344643</v>
      </c>
      <c r="BD151" s="2">
        <f t="shared" si="167"/>
        <v>92.438510116607233</v>
      </c>
      <c r="BE151" s="2">
        <f t="shared" si="167"/>
        <v>92.945473086258431</v>
      </c>
      <c r="BF151" s="2">
        <f t="shared" si="167"/>
        <v>90.834063286590165</v>
      </c>
      <c r="BG151" s="2">
        <f t="shared" si="167"/>
        <v>90.474232582626612</v>
      </c>
      <c r="BH151" s="2">
        <f t="shared" si="167"/>
        <v>90.648773701824055</v>
      </c>
      <c r="BI151" s="2">
        <f t="shared" si="167"/>
        <v>90.488467064891111</v>
      </c>
      <c r="BJ151" s="2">
        <f t="shared" si="167"/>
        <v>89.551277597120475</v>
      </c>
      <c r="BK151" s="2">
        <f t="shared" si="167"/>
        <v>90.107348868590805</v>
      </c>
      <c r="BL151" s="2">
        <f t="shared" si="167"/>
        <v>93.659426038881477</v>
      </c>
      <c r="BM151" s="2">
        <f t="shared" si="167"/>
        <v>97.527638442381459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91.111000000000004</v>
      </c>
      <c r="CF151" s="2">
        <f t="shared" si="168"/>
        <v>86.932000000000002</v>
      </c>
      <c r="CG151" s="2">
        <f t="shared" si="168"/>
        <v>88.186000000000007</v>
      </c>
      <c r="CH151" s="2">
        <f t="shared" si="168"/>
        <v>88.745999999999995</v>
      </c>
      <c r="CI151" s="2">
        <f t="shared" si="168"/>
        <v>90.287999999999997</v>
      </c>
      <c r="CJ151" s="2">
        <f t="shared" si="168"/>
        <v>91.507999999999996</v>
      </c>
      <c r="CK151" s="2">
        <f t="shared" si="168"/>
        <v>92.558999999999997</v>
      </c>
      <c r="CL151" s="2">
        <f t="shared" si="168"/>
        <v>91.424000000000007</v>
      </c>
      <c r="CM151" s="2">
        <f t="shared" si="168"/>
        <v>90.052000000000007</v>
      </c>
      <c r="CN151" s="2">
        <f t="shared" si="168"/>
        <v>92.361999999999995</v>
      </c>
      <c r="CO151" s="2">
        <f t="shared" si="168"/>
        <v>90.81</v>
      </c>
      <c r="CP151" s="2">
        <f t="shared" si="168"/>
        <v>88.483000000000004</v>
      </c>
      <c r="CQ151" s="2">
        <f t="shared" si="168"/>
        <v>90.844999999999999</v>
      </c>
      <c r="CR151" s="2">
        <f t="shared" si="168"/>
        <v>92.585999999999999</v>
      </c>
      <c r="CS151" s="2">
        <f t="shared" si="168"/>
        <v>99.78</v>
      </c>
      <c r="CU151" s="2">
        <f t="shared" si="110"/>
        <v>91.111000000000004</v>
      </c>
      <c r="CV151" s="2">
        <f t="shared" si="111"/>
        <v>86.932000000000002</v>
      </c>
      <c r="CW151" s="2">
        <f t="shared" si="112"/>
        <v>88.186000000000007</v>
      </c>
      <c r="CX151" s="2">
        <f t="shared" si="113"/>
        <v>88.745999999999995</v>
      </c>
      <c r="CY151" s="2">
        <f t="shared" si="114"/>
        <v>90.287999999999997</v>
      </c>
      <c r="CZ151" s="2">
        <f t="shared" si="115"/>
        <v>91.507999999999996</v>
      </c>
      <c r="DA151" s="2">
        <f t="shared" si="116"/>
        <v>92.558999999999997</v>
      </c>
      <c r="DB151" s="2">
        <f t="shared" si="117"/>
        <v>91.424000000000007</v>
      </c>
      <c r="DC151" s="2">
        <f t="shared" si="118"/>
        <v>90.052000000000007</v>
      </c>
      <c r="DD151" s="2">
        <f t="shared" si="119"/>
        <v>92.361999999999995</v>
      </c>
      <c r="DE151" s="2">
        <f t="shared" si="120"/>
        <v>90.81</v>
      </c>
      <c r="DF151" s="2">
        <f t="shared" si="121"/>
        <v>88.483000000000004</v>
      </c>
      <c r="DG151" s="2">
        <f t="shared" si="122"/>
        <v>90.844999999999999</v>
      </c>
      <c r="DH151" s="2">
        <f t="shared" si="123"/>
        <v>92.585999999999999</v>
      </c>
      <c r="DI151" s="2">
        <f t="shared" si="124"/>
        <v>99.78</v>
      </c>
      <c r="DK151" s="2">
        <f t="shared" si="176"/>
        <v>116.05942378816063</v>
      </c>
      <c r="DL151" s="2">
        <f t="shared" si="176"/>
        <v>118.42118536585369</v>
      </c>
      <c r="DM151" s="2">
        <f t="shared" si="176"/>
        <v>124.03026437246963</v>
      </c>
      <c r="DN151" s="2">
        <f t="shared" si="176"/>
        <v>130.26948920377868</v>
      </c>
      <c r="DO151" s="2">
        <f t="shared" si="176"/>
        <v>127.65222190611664</v>
      </c>
      <c r="DP151" s="2">
        <f t="shared" si="176"/>
        <v>131.9624948024948</v>
      </c>
      <c r="DQ151" s="2">
        <f t="shared" si="176"/>
        <v>129.52030014224752</v>
      </c>
      <c r="DR151" s="2">
        <f t="shared" si="176"/>
        <v>130.9844461175461</v>
      </c>
      <c r="DS151" s="2">
        <f t="shared" si="176"/>
        <v>132.14499836979834</v>
      </c>
      <c r="DT151" s="2">
        <f t="shared" si="176"/>
        <v>131.49602140712139</v>
      </c>
      <c r="DU151" s="2">
        <f t="shared" si="176"/>
        <v>134.52560443086321</v>
      </c>
      <c r="DV151" s="2">
        <f t="shared" si="176"/>
        <v>129.58839215686274</v>
      </c>
      <c r="DW151" s="2">
        <f t="shared" si="176"/>
        <v>118.15424313725491</v>
      </c>
      <c r="DX151" s="2">
        <f t="shared" si="176"/>
        <v>122.41106194295901</v>
      </c>
      <c r="DY151" s="2">
        <f t="shared" si="176"/>
        <v>102.59632967032967</v>
      </c>
      <c r="EA151" s="2">
        <f t="shared" si="152"/>
        <v>89.516185519158896</v>
      </c>
      <c r="EB151" s="2">
        <f t="shared" si="152"/>
        <v>86.299697847606936</v>
      </c>
      <c r="EC151" s="2">
        <f t="shared" si="152"/>
        <v>88.063564645291891</v>
      </c>
      <c r="ED151" s="2">
        <f t="shared" si="152"/>
        <v>90.368388737511367</v>
      </c>
      <c r="EE151" s="2">
        <f t="shared" si="152"/>
        <v>90.279422626578338</v>
      </c>
      <c r="EF151" s="2">
        <f t="shared" si="152"/>
        <v>92.410386282043191</v>
      </c>
      <c r="EG151" s="2">
        <f t="shared" si="152"/>
        <v>92.934808851457376</v>
      </c>
      <c r="EH151" s="2">
        <f t="shared" si="152"/>
        <v>90.789951658272116</v>
      </c>
      <c r="EI151" s="2">
        <f t="shared" si="152"/>
        <v>90.37559110730939</v>
      </c>
      <c r="EJ151" s="2">
        <f t="shared" si="152"/>
        <v>90.500821292775655</v>
      </c>
      <c r="EK151" s="2">
        <f t="shared" si="152"/>
        <v>90.490616206096405</v>
      </c>
      <c r="EL151" s="2">
        <f t="shared" si="179"/>
        <v>89.442065131446881</v>
      </c>
      <c r="EM151" s="2">
        <f t="shared" si="135"/>
        <v>90.086475555801727</v>
      </c>
      <c r="EN151" s="2">
        <f t="shared" si="135"/>
        <v>93.670795977093775</v>
      </c>
      <c r="EO151" s="2">
        <f t="shared" si="135"/>
        <v>98.05236753358102</v>
      </c>
      <c r="EQ151" s="2">
        <f t="shared" si="177"/>
        <v>89.519536825355573</v>
      </c>
      <c r="ER151" s="2">
        <f t="shared" si="177"/>
        <v>86.811198011165359</v>
      </c>
      <c r="ES151" s="2">
        <f t="shared" si="177"/>
        <v>88.220995905109902</v>
      </c>
      <c r="ET151" s="2">
        <f t="shared" si="177"/>
        <v>90.774522264927199</v>
      </c>
      <c r="EU151" s="2">
        <f t="shared" si="177"/>
        <v>90.684607632760645</v>
      </c>
      <c r="EV151" s="2">
        <f t="shared" si="177"/>
        <v>92.440692045066569</v>
      </c>
      <c r="EW151" s="2">
        <f t="shared" si="177"/>
        <v>92.892949073238654</v>
      </c>
      <c r="EX151" s="2">
        <f t="shared" si="177"/>
        <v>90.871291452747371</v>
      </c>
      <c r="EY151" s="2">
        <f t="shared" si="177"/>
        <v>90.627163798001462</v>
      </c>
      <c r="EZ151" s="2">
        <f t="shared" si="177"/>
        <v>90.874064357262085</v>
      </c>
      <c r="FA151" s="2">
        <f t="shared" si="177"/>
        <v>90.410681259264663</v>
      </c>
      <c r="FB151" s="2">
        <f t="shared" si="177"/>
        <v>89.721855631207461</v>
      </c>
      <c r="FC151" s="2">
        <f t="shared" si="177"/>
        <v>90.106689051955527</v>
      </c>
      <c r="FD151" s="2">
        <f t="shared" si="177"/>
        <v>93.556496345797285</v>
      </c>
      <c r="FE151" s="2">
        <f t="shared" si="177"/>
        <v>95.847220050807067</v>
      </c>
      <c r="FG151" s="2">
        <f t="shared" si="178"/>
        <v>0.99946550758338026</v>
      </c>
      <c r="FH151" s="2">
        <f t="shared" si="178"/>
        <v>0.99951035066332528</v>
      </c>
      <c r="FI151" s="2">
        <f t="shared" si="178"/>
        <v>0.99947846945929553</v>
      </c>
      <c r="FJ151" s="2">
        <f t="shared" si="178"/>
        <v>0.99948601598021636</v>
      </c>
      <c r="FK151" s="2">
        <f t="shared" si="178"/>
        <v>0.99950885891370556</v>
      </c>
      <c r="FL151" s="2">
        <f t="shared" si="178"/>
        <v>0.9994841353592846</v>
      </c>
      <c r="FM151" s="2">
        <f t="shared" si="178"/>
        <v>0.99943444372874612</v>
      </c>
      <c r="FN151" s="2">
        <f t="shared" si="178"/>
        <v>0.99946162108013659</v>
      </c>
      <c r="FO151" s="2">
        <f t="shared" si="178"/>
        <v>0.9994422008532533</v>
      </c>
      <c r="FP151" s="2">
        <f t="shared" si="178"/>
        <v>0.99944038810177849</v>
      </c>
      <c r="FQ151" s="2">
        <f t="shared" si="178"/>
        <v>0.99943727519942405</v>
      </c>
      <c r="FR151" s="2">
        <f t="shared" si="178"/>
        <v>0.99945276665246552</v>
      </c>
      <c r="FS151" s="2">
        <f t="shared" si="178"/>
        <v>0.99947792114689871</v>
      </c>
      <c r="FT151" s="2">
        <f t="shared" si="178"/>
        <v>0.99939948076241458</v>
      </c>
      <c r="FU151" s="2">
        <f t="shared" si="178"/>
        <v>0.9993466520670401</v>
      </c>
      <c r="FW151" s="2">
        <f t="shared" si="169"/>
        <v>0.24913017906831411</v>
      </c>
      <c r="FX151" s="2">
        <f t="shared" si="169"/>
        <v>0.21747874386735397</v>
      </c>
      <c r="FY151" s="2">
        <f t="shared" si="169"/>
        <v>0.2148147917344021</v>
      </c>
      <c r="FZ151" s="2">
        <f t="shared" si="169"/>
        <v>0.23159566897426073</v>
      </c>
      <c r="GA151" s="2">
        <f t="shared" si="169"/>
        <v>0.26176107188568315</v>
      </c>
      <c r="GB151" s="2">
        <f t="shared" si="169"/>
        <v>0.25474693729542508</v>
      </c>
      <c r="GC151" s="2">
        <f t="shared" si="169"/>
        <v>0.23953589010850784</v>
      </c>
      <c r="GD151" s="2">
        <f t="shared" si="169"/>
        <v>0.27627018179191071</v>
      </c>
      <c r="GE151" s="2">
        <f t="shared" si="169"/>
        <v>0.29948614604721352</v>
      </c>
      <c r="GF151" s="2">
        <f t="shared" si="169"/>
        <v>0.33493189609951773</v>
      </c>
      <c r="GG151" s="2">
        <f t="shared" si="169"/>
        <v>0.33688295595069778</v>
      </c>
      <c r="GH151" s="2">
        <f t="shared" si="169"/>
        <v>0.31181565070622808</v>
      </c>
      <c r="GI151" s="2">
        <f t="shared" si="169"/>
        <v>0.3077015887657738</v>
      </c>
      <c r="GJ151" s="2">
        <f t="shared" si="169"/>
        <v>0.25047343104605541</v>
      </c>
      <c r="GK151" s="2">
        <f t="shared" si="169"/>
        <v>0.23930276028759154</v>
      </c>
      <c r="GM151" s="86">
        <f t="shared" si="170"/>
        <v>4.0292110448847113E-139</v>
      </c>
      <c r="GN151" s="86">
        <f t="shared" si="170"/>
        <v>2.2884911770657248E-93</v>
      </c>
      <c r="GO151" s="86">
        <f t="shared" si="170"/>
        <v>6.8187702113530206E-129</v>
      </c>
      <c r="GP151" s="86">
        <f t="shared" si="170"/>
        <v>8.6737353309272267E-183</v>
      </c>
      <c r="GQ151" s="86">
        <f t="shared" si="170"/>
        <v>1.5548943456661111E-163</v>
      </c>
      <c r="GR151" s="86">
        <f t="shared" si="170"/>
        <v>2.302300652359595E-111</v>
      </c>
      <c r="GS151" s="86">
        <f t="shared" si="170"/>
        <v>1.3626067973362688E-129</v>
      </c>
      <c r="GT151" s="86">
        <f t="shared" si="170"/>
        <v>7.7236660416405812E-168</v>
      </c>
      <c r="GU151" s="86">
        <f t="shared" si="170"/>
        <v>8.3995173043489408E-155</v>
      </c>
      <c r="GV151" s="86">
        <f t="shared" si="170"/>
        <v>4.5699570721206395E-153</v>
      </c>
      <c r="GW151" s="86">
        <f t="shared" si="170"/>
        <v>9.3108364466572747E-142</v>
      </c>
      <c r="GX151" s="86">
        <f t="shared" si="170"/>
        <v>2.2012756127702183E-167</v>
      </c>
      <c r="GY151" s="86">
        <f t="shared" si="170"/>
        <v>3.4274303501012937E-119</v>
      </c>
      <c r="GZ151" s="86">
        <f t="shared" si="170"/>
        <v>4.9092051201350598E-165</v>
      </c>
      <c r="HA151" s="86">
        <f t="shared" si="170"/>
        <v>1.3258456768424977E-181</v>
      </c>
      <c r="HC151" s="86">
        <f t="shared" si="153"/>
        <v>7.5162893011954963E-91</v>
      </c>
      <c r="HD151" s="86">
        <f t="shared" si="153"/>
        <v>3.386898968939895E-41</v>
      </c>
      <c r="HE151" s="86">
        <f t="shared" si="153"/>
        <v>1.4946447596622574E-105</v>
      </c>
      <c r="HF151" s="86">
        <f t="shared" si="153"/>
        <v>1.9468016532383073E-89</v>
      </c>
      <c r="HG151" s="86">
        <f t="shared" si="153"/>
        <v>4.0127059768337077E-98</v>
      </c>
      <c r="HH151" s="86">
        <f t="shared" si="153"/>
        <v>3.1537315695419985E-64</v>
      </c>
      <c r="HI151" s="86">
        <f t="shared" si="153"/>
        <v>1.5256877475188731E-80</v>
      </c>
      <c r="HJ151" s="86">
        <f t="shared" si="153"/>
        <v>6.5211420177661226E-104</v>
      </c>
      <c r="HK151" s="86">
        <f t="shared" si="153"/>
        <v>8.8442121404560398E-98</v>
      </c>
      <c r="HL151" s="86">
        <f t="shared" si="161"/>
        <v>7.7526457984998198E-107</v>
      </c>
      <c r="HM151" s="86">
        <f t="shared" si="161"/>
        <v>8.5205693230581099E-106</v>
      </c>
      <c r="HN151" s="86">
        <f t="shared" si="161"/>
        <v>1.3754945505361242E-92</v>
      </c>
      <c r="HO151" s="86">
        <f t="shared" si="161"/>
        <v>1.8164691919516838E-76</v>
      </c>
      <c r="HP151" s="86">
        <f t="shared" si="161"/>
        <v>1.1580671471164049E-89</v>
      </c>
      <c r="HQ151" s="86">
        <f t="shared" si="161"/>
        <v>1.9744445856059169E-132</v>
      </c>
      <c r="HS151" s="86">
        <f t="shared" si="171"/>
        <v>1.244141528411358E-5</v>
      </c>
      <c r="HT151" s="86">
        <f t="shared" si="171"/>
        <v>1.0727805082538655E-4</v>
      </c>
      <c r="HU151" s="86">
        <f t="shared" si="171"/>
        <v>3.14168225162541E-5</v>
      </c>
      <c r="HV151" s="86">
        <f t="shared" si="171"/>
        <v>3.8697910108207241E-6</v>
      </c>
      <c r="HW151" s="86">
        <f t="shared" si="171"/>
        <v>2.3043535245589255E-7</v>
      </c>
      <c r="HX151" s="86">
        <f t="shared" si="171"/>
        <v>2.2267347390400309E-6</v>
      </c>
      <c r="HY151" s="86">
        <f t="shared" si="171"/>
        <v>1.4720076302310985E-6</v>
      </c>
      <c r="HZ151" s="86">
        <f t="shared" si="171"/>
        <v>1.4845345508772418E-8</v>
      </c>
      <c r="IA151" s="86">
        <f t="shared" si="171"/>
        <v>1.4709987366861802E-9</v>
      </c>
      <c r="IB151" s="86">
        <f t="shared" si="171"/>
        <v>5.7041741165753974E-11</v>
      </c>
      <c r="IC151" s="86">
        <f t="shared" si="171"/>
        <v>3.4730337547127772E-11</v>
      </c>
      <c r="ID151" s="86">
        <f t="shared" si="171"/>
        <v>4.4291751600473633E-10</v>
      </c>
      <c r="IE151" s="86">
        <f t="shared" si="171"/>
        <v>1.0175982286625259E-9</v>
      </c>
      <c r="IF151" s="86">
        <f t="shared" si="171"/>
        <v>6.5471537275194304E-6</v>
      </c>
      <c r="IG151" s="86">
        <f t="shared" si="171"/>
        <v>3.659224578221666E-5</v>
      </c>
      <c r="II151" s="86">
        <f t="shared" si="172"/>
        <v>1.770082708882395E-5</v>
      </c>
      <c r="IJ151" s="86">
        <f t="shared" si="172"/>
        <v>4.0942626071425494E-7</v>
      </c>
      <c r="IK151" s="86">
        <f t="shared" si="172"/>
        <v>1.4554133649714285E-7</v>
      </c>
      <c r="IL151" s="86">
        <f t="shared" si="172"/>
        <v>6.6543497412196908E-7</v>
      </c>
      <c r="IM151" s="86">
        <f t="shared" si="172"/>
        <v>1.3465404294006797E-5</v>
      </c>
      <c r="IN151" s="86">
        <f t="shared" si="172"/>
        <v>1.1707288129433471E-5</v>
      </c>
      <c r="IO151" s="86">
        <f t="shared" si="172"/>
        <v>1.4212710582927425E-6</v>
      </c>
      <c r="IP151" s="86">
        <f t="shared" si="172"/>
        <v>4.4575806374483733E-5</v>
      </c>
      <c r="IQ151" s="86">
        <f t="shared" si="172"/>
        <v>1.8236093346294662E-4</v>
      </c>
      <c r="IR151" s="86">
        <f t="shared" si="172"/>
        <v>2.2461621377839525E-3</v>
      </c>
      <c r="IS151" s="86">
        <f t="shared" si="172"/>
        <v>2.4100116283587709E-3</v>
      </c>
      <c r="IT151" s="86">
        <f t="shared" si="172"/>
        <v>6.3420694775384112E-4</v>
      </c>
      <c r="IU151" s="86">
        <f t="shared" si="172"/>
        <v>5.4356707382878402E-4</v>
      </c>
      <c r="IV151" s="86">
        <f t="shared" si="172"/>
        <v>6.5255115653791319E-4</v>
      </c>
      <c r="IW151" s="86">
        <f t="shared" si="172"/>
        <v>5.8319869560178083E-3</v>
      </c>
      <c r="IY151" s="86">
        <f t="shared" si="173"/>
        <v>3.014224237293753E-5</v>
      </c>
      <c r="IZ151" s="86">
        <f t="shared" si="173"/>
        <v>1.0768747708610081E-4</v>
      </c>
      <c r="JA151" s="86">
        <f t="shared" si="173"/>
        <v>3.156236385275124E-5</v>
      </c>
      <c r="JB151" s="86">
        <f t="shared" si="173"/>
        <v>4.5352259849426931E-6</v>
      </c>
      <c r="JC151" s="86">
        <f t="shared" si="173"/>
        <v>1.3695839646462689E-5</v>
      </c>
      <c r="JD151" s="86">
        <f t="shared" si="173"/>
        <v>1.3934022868473502E-5</v>
      </c>
      <c r="JE151" s="86">
        <f t="shared" si="173"/>
        <v>2.8932786885238413E-6</v>
      </c>
      <c r="JF151" s="86">
        <f t="shared" si="173"/>
        <v>4.4590651719992505E-5</v>
      </c>
      <c r="JG151" s="86">
        <f t="shared" si="173"/>
        <v>1.8236240446168332E-4</v>
      </c>
      <c r="JH151" s="86">
        <f t="shared" si="173"/>
        <v>2.2461621948256937E-3</v>
      </c>
      <c r="JI151" s="86">
        <f t="shared" si="173"/>
        <v>2.4100116630891085E-3</v>
      </c>
      <c r="JJ151" s="86">
        <f t="shared" si="173"/>
        <v>6.3420739067135716E-4</v>
      </c>
      <c r="JK151" s="86">
        <f t="shared" si="173"/>
        <v>5.4356809142701269E-4</v>
      </c>
      <c r="JL151" s="86">
        <f t="shared" si="173"/>
        <v>6.5909831026543259E-4</v>
      </c>
      <c r="JM151" s="86">
        <f t="shared" si="173"/>
        <v>5.8685792018000251E-3</v>
      </c>
    </row>
    <row r="152" spans="2:273" x14ac:dyDescent="0.25">
      <c r="B152" s="2">
        <v>125</v>
      </c>
      <c r="C152" s="37">
        <v>89.745999999999995</v>
      </c>
      <c r="D152" s="37">
        <v>83.881</v>
      </c>
      <c r="E152" s="37">
        <v>87.39</v>
      </c>
      <c r="F152" s="37">
        <v>88.983000000000004</v>
      </c>
      <c r="G152" s="37">
        <v>89.575999999999993</v>
      </c>
      <c r="H152" s="37">
        <v>93.661000000000001</v>
      </c>
      <c r="I152" s="37">
        <v>92.661000000000001</v>
      </c>
      <c r="J152" s="37">
        <v>91.677999999999997</v>
      </c>
      <c r="K152" s="37">
        <v>91.275999999999996</v>
      </c>
      <c r="L152" s="37">
        <v>92.828000000000003</v>
      </c>
      <c r="M152" s="37">
        <v>91.602999999999994</v>
      </c>
      <c r="N152" s="37">
        <v>88.81</v>
      </c>
      <c r="O152" s="37">
        <v>90.344999999999999</v>
      </c>
      <c r="P152" s="37">
        <v>91.759</v>
      </c>
      <c r="Q152" s="37">
        <v>101.18600000000001</v>
      </c>
      <c r="S152" s="4">
        <f t="shared" si="174"/>
        <v>89.381855147230269</v>
      </c>
      <c r="T152" s="4">
        <f t="shared" si="174"/>
        <v>86.273489819120257</v>
      </c>
      <c r="U152" s="4">
        <f t="shared" si="174"/>
        <v>87.931531700950131</v>
      </c>
      <c r="V152" s="4">
        <f t="shared" si="174"/>
        <v>90.297549611560456</v>
      </c>
      <c r="W152" s="4">
        <f t="shared" si="174"/>
        <v>90.218378972624706</v>
      </c>
      <c r="X152" s="4">
        <f t="shared" si="174"/>
        <v>92.260338746013346</v>
      </c>
      <c r="Y152" s="4">
        <f t="shared" si="174"/>
        <v>92.757813074824938</v>
      </c>
      <c r="Z152" s="4">
        <f t="shared" si="174"/>
        <v>90.658632789292398</v>
      </c>
      <c r="AA152" s="4">
        <f t="shared" si="174"/>
        <v>90.39650010798556</v>
      </c>
      <c r="AB152" s="4">
        <f t="shared" si="174"/>
        <v>91.326467668314592</v>
      </c>
      <c r="AC152" s="4">
        <f t="shared" si="174"/>
        <v>91.306418333539412</v>
      </c>
      <c r="AD152" s="4">
        <f t="shared" si="174"/>
        <v>89.716851734926806</v>
      </c>
      <c r="AE152" s="4">
        <f t="shared" si="174"/>
        <v>90.26187543273744</v>
      </c>
      <c r="AF152" s="4">
        <f t="shared" si="174"/>
        <v>93.956151928237645</v>
      </c>
      <c r="AG152" s="4">
        <f t="shared" si="174"/>
        <v>101.09861997819426</v>
      </c>
      <c r="AI152" s="4">
        <f t="shared" si="175"/>
        <v>0.36414485276972641</v>
      </c>
      <c r="AJ152" s="4">
        <f t="shared" si="175"/>
        <v>-2.3924898191202573</v>
      </c>
      <c r="AK152" s="4">
        <f t="shared" si="175"/>
        <v>-0.54153170095013081</v>
      </c>
      <c r="AL152" s="4">
        <f t="shared" si="175"/>
        <v>-1.3145496115604516</v>
      </c>
      <c r="AM152" s="4">
        <f t="shared" si="175"/>
        <v>-0.64237897262471222</v>
      </c>
      <c r="AN152" s="4">
        <f t="shared" si="175"/>
        <v>1.4006612539866552</v>
      </c>
      <c r="AO152" s="4">
        <f t="shared" si="175"/>
        <v>-9.6813074824936507E-2</v>
      </c>
      <c r="AP152" s="4">
        <f t="shared" si="175"/>
        <v>1.0193672107075997</v>
      </c>
      <c r="AQ152" s="4">
        <f t="shared" si="175"/>
        <v>0.87949989201443657</v>
      </c>
      <c r="AR152" s="4">
        <f t="shared" si="175"/>
        <v>1.5015323316854108</v>
      </c>
      <c r="AS152" s="4">
        <f t="shared" si="175"/>
        <v>0.29658166646058248</v>
      </c>
      <c r="AT152" s="4">
        <f t="shared" si="175"/>
        <v>-0.90685173492680349</v>
      </c>
      <c r="AU152" s="4">
        <f t="shared" si="175"/>
        <v>8.3124567262558458E-2</v>
      </c>
      <c r="AV152" s="4">
        <f t="shared" si="175"/>
        <v>-2.1971519282376448</v>
      </c>
      <c r="AW152" s="4">
        <f t="shared" si="175"/>
        <v>8.7380021805742558E-2</v>
      </c>
      <c r="AY152" s="2">
        <f t="shared" si="167"/>
        <v>89.381435683953043</v>
      </c>
      <c r="AZ152" s="2">
        <f t="shared" si="167"/>
        <v>86.273330825227006</v>
      </c>
      <c r="BA152" s="2">
        <f t="shared" si="167"/>
        <v>87.931459420843069</v>
      </c>
      <c r="BB152" s="2">
        <f t="shared" si="167"/>
        <v>90.297084755478352</v>
      </c>
      <c r="BC152" s="2">
        <f t="shared" si="167"/>
        <v>90.211598876723826</v>
      </c>
      <c r="BD152" s="2">
        <f t="shared" si="167"/>
        <v>92.254836678547463</v>
      </c>
      <c r="BE152" s="2">
        <f t="shared" si="167"/>
        <v>92.756745839723678</v>
      </c>
      <c r="BF152" s="2">
        <f t="shared" si="167"/>
        <v>90.630511355425526</v>
      </c>
      <c r="BG152" s="2">
        <f t="shared" si="167"/>
        <v>90.29686784737882</v>
      </c>
      <c r="BH152" s="2">
        <f t="shared" si="167"/>
        <v>90.44917636003413</v>
      </c>
      <c r="BI152" s="2">
        <f t="shared" si="167"/>
        <v>90.321439382048652</v>
      </c>
      <c r="BJ152" s="2">
        <f t="shared" si="167"/>
        <v>89.379005156573243</v>
      </c>
      <c r="BK152" s="2">
        <f t="shared" si="167"/>
        <v>89.931544732195704</v>
      </c>
      <c r="BL152" s="2">
        <f t="shared" si="167"/>
        <v>93.493227810770122</v>
      </c>
      <c r="BM152" s="2">
        <f t="shared" si="167"/>
        <v>97.333811310407626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89.745999999999995</v>
      </c>
      <c r="CF152" s="2">
        <f t="shared" si="168"/>
        <v>83.881</v>
      </c>
      <c r="CG152" s="2">
        <f t="shared" si="168"/>
        <v>87.39</v>
      </c>
      <c r="CH152" s="2">
        <f t="shared" si="168"/>
        <v>88.983000000000004</v>
      </c>
      <c r="CI152" s="2">
        <f t="shared" si="168"/>
        <v>89.575999999999993</v>
      </c>
      <c r="CJ152" s="2">
        <f t="shared" si="168"/>
        <v>93.661000000000001</v>
      </c>
      <c r="CK152" s="2">
        <f t="shared" si="168"/>
        <v>92.661000000000001</v>
      </c>
      <c r="CL152" s="2">
        <f t="shared" si="168"/>
        <v>91.677999999999997</v>
      </c>
      <c r="CM152" s="2">
        <f t="shared" si="168"/>
        <v>91.275999999999996</v>
      </c>
      <c r="CN152" s="2">
        <f t="shared" si="168"/>
        <v>92.828000000000003</v>
      </c>
      <c r="CO152" s="2">
        <f t="shared" si="168"/>
        <v>91.602999999999994</v>
      </c>
      <c r="CP152" s="2">
        <f t="shared" si="168"/>
        <v>88.81</v>
      </c>
      <c r="CQ152" s="2">
        <f t="shared" si="168"/>
        <v>90.344999999999999</v>
      </c>
      <c r="CR152" s="2">
        <f t="shared" si="168"/>
        <v>91.759</v>
      </c>
      <c r="CS152" s="2" t="str">
        <f t="shared" si="168"/>
        <v/>
      </c>
      <c r="CU152" s="2">
        <f t="shared" si="110"/>
        <v>89.745999999999995</v>
      </c>
      <c r="CV152" s="2">
        <f t="shared" si="111"/>
        <v>83.881</v>
      </c>
      <c r="CW152" s="2">
        <f t="shared" si="112"/>
        <v>87.39</v>
      </c>
      <c r="CX152" s="2">
        <f t="shared" si="113"/>
        <v>88.983000000000004</v>
      </c>
      <c r="CY152" s="2">
        <f t="shared" si="114"/>
        <v>89.575999999999993</v>
      </c>
      <c r="CZ152" s="2">
        <f t="shared" si="115"/>
        <v>93.661000000000001</v>
      </c>
      <c r="DA152" s="2">
        <f t="shared" si="116"/>
        <v>92.661000000000001</v>
      </c>
      <c r="DB152" s="2">
        <f t="shared" si="117"/>
        <v>91.677999999999997</v>
      </c>
      <c r="DC152" s="2">
        <f t="shared" si="118"/>
        <v>91.275999999999996</v>
      </c>
      <c r="DD152" s="2">
        <f t="shared" si="119"/>
        <v>92.828000000000003</v>
      </c>
      <c r="DE152" s="2">
        <f t="shared" si="120"/>
        <v>91.602999999999994</v>
      </c>
      <c r="DF152" s="2">
        <f t="shared" si="121"/>
        <v>88.81</v>
      </c>
      <c r="DG152" s="2">
        <f t="shared" si="122"/>
        <v>90.344999999999999</v>
      </c>
      <c r="DH152" s="2">
        <f t="shared" si="123"/>
        <v>91.759</v>
      </c>
      <c r="DI152" s="2" t="str">
        <f t="shared" si="124"/>
        <v/>
      </c>
      <c r="DK152" s="2">
        <f t="shared" si="176"/>
        <v>116.12928329138856</v>
      </c>
      <c r="DL152" s="2">
        <f t="shared" si="176"/>
        <v>118.50778658536588</v>
      </c>
      <c r="DM152" s="2">
        <f t="shared" si="176"/>
        <v>124.17741477732793</v>
      </c>
      <c r="DN152" s="2">
        <f t="shared" si="176"/>
        <v>130.43795377867747</v>
      </c>
      <c r="DO152" s="2">
        <f t="shared" si="176"/>
        <v>127.76567567567567</v>
      </c>
      <c r="DP152" s="2">
        <f t="shared" si="176"/>
        <v>132.12420385162491</v>
      </c>
      <c r="DQ152" s="2">
        <f t="shared" si="176"/>
        <v>129.67186557610242</v>
      </c>
      <c r="DR152" s="2">
        <f t="shared" si="176"/>
        <v>131.15078858858857</v>
      </c>
      <c r="DS152" s="2">
        <f t="shared" si="176"/>
        <v>132.3346421278421</v>
      </c>
      <c r="DT152" s="2">
        <f t="shared" si="176"/>
        <v>131.67690995280992</v>
      </c>
      <c r="DU152" s="2">
        <f t="shared" si="176"/>
        <v>134.77152666157369</v>
      </c>
      <c r="DV152" s="2">
        <f t="shared" si="176"/>
        <v>129.7907532212885</v>
      </c>
      <c r="DW152" s="2">
        <f t="shared" si="176"/>
        <v>118.25543585434175</v>
      </c>
      <c r="DX152" s="2">
        <f t="shared" si="176"/>
        <v>122.53798774509805</v>
      </c>
      <c r="DY152" s="2">
        <f t="shared" si="176"/>
        <v>102.50193956043955</v>
      </c>
      <c r="EA152" s="2">
        <f t="shared" si="152"/>
        <v>89.367458233310046</v>
      </c>
      <c r="EB152" s="2">
        <f t="shared" si="152"/>
        <v>86.133059304332036</v>
      </c>
      <c r="EC152" s="2">
        <f t="shared" si="152"/>
        <v>87.876225149593637</v>
      </c>
      <c r="ED152" s="2">
        <f t="shared" si="152"/>
        <v>90.172793581592501</v>
      </c>
      <c r="EE152" s="2">
        <f t="shared" si="152"/>
        <v>90.076582638733839</v>
      </c>
      <c r="EF152" s="2">
        <f t="shared" si="152"/>
        <v>92.227432567550537</v>
      </c>
      <c r="EG152" s="2">
        <f t="shared" si="152"/>
        <v>92.748921564418055</v>
      </c>
      <c r="EH152" s="2">
        <f t="shared" si="152"/>
        <v>90.585581520931413</v>
      </c>
      <c r="EI152" s="2">
        <f t="shared" si="152"/>
        <v>90.191882459494821</v>
      </c>
      <c r="EJ152" s="2">
        <f t="shared" si="152"/>
        <v>90.290028517110244</v>
      </c>
      <c r="EK152" s="2">
        <f t="shared" si="152"/>
        <v>90.328324754772709</v>
      </c>
      <c r="EL152" s="2">
        <f t="shared" si="179"/>
        <v>89.262220001246305</v>
      </c>
      <c r="EM152" s="2">
        <f t="shared" si="135"/>
        <v>89.911099583884337</v>
      </c>
      <c r="EN152" s="2">
        <f t="shared" si="135"/>
        <v>93.509160637079447</v>
      </c>
      <c r="EO152" s="2">
        <f t="shared" si="135"/>
        <v>97.914833609602738</v>
      </c>
      <c r="EQ152" s="2">
        <f t="shared" si="177"/>
        <v>89.370949990257827</v>
      </c>
      <c r="ER152" s="2">
        <f t="shared" si="177"/>
        <v>86.671736217725027</v>
      </c>
      <c r="ES152" s="2">
        <f t="shared" si="177"/>
        <v>88.040757867873083</v>
      </c>
      <c r="ET152" s="2">
        <f t="shared" si="177"/>
        <v>90.59719002869052</v>
      </c>
      <c r="EU152" s="2">
        <f t="shared" si="177"/>
        <v>90.498570435200264</v>
      </c>
      <c r="EV152" s="2">
        <f t="shared" si="177"/>
        <v>92.259098372595872</v>
      </c>
      <c r="EW152" s="2">
        <f t="shared" si="177"/>
        <v>92.705210203397712</v>
      </c>
      <c r="EX152" s="2">
        <f t="shared" si="177"/>
        <v>90.67034766841789</v>
      </c>
      <c r="EY152" s="2">
        <f t="shared" si="177"/>
        <v>90.45365073231001</v>
      </c>
      <c r="EZ152" s="2">
        <f t="shared" si="177"/>
        <v>90.678009154145784</v>
      </c>
      <c r="FA152" s="2">
        <f t="shared" si="177"/>
        <v>90.245320806298764</v>
      </c>
      <c r="FB152" s="2">
        <f t="shared" si="177"/>
        <v>89.553130001873953</v>
      </c>
      <c r="FC152" s="2">
        <f t="shared" si="177"/>
        <v>89.932306294297319</v>
      </c>
      <c r="FD152" s="2">
        <f t="shared" si="177"/>
        <v>93.39045408573196</v>
      </c>
      <c r="FE152" s="2">
        <f t="shared" si="177"/>
        <v>95.638707989748667</v>
      </c>
      <c r="FG152" s="2">
        <f t="shared" si="178"/>
        <v>0.99951251419625664</v>
      </c>
      <c r="FH152" s="2">
        <f t="shared" si="178"/>
        <v>0.99955341525688624</v>
      </c>
      <c r="FI152" s="2">
        <f t="shared" si="178"/>
        <v>0.9995243366660912</v>
      </c>
      <c r="FJ152" s="2">
        <f t="shared" si="178"/>
        <v>0.99953121980210669</v>
      </c>
      <c r="FK152" s="2">
        <f t="shared" si="178"/>
        <v>0.99955205464764685</v>
      </c>
      <c r="FL152" s="2">
        <f t="shared" si="178"/>
        <v>0.99952950450000266</v>
      </c>
      <c r="FM152" s="2">
        <f t="shared" si="178"/>
        <v>0.99948418088173596</v>
      </c>
      <c r="FN152" s="2">
        <f t="shared" si="178"/>
        <v>0.99950896932853983</v>
      </c>
      <c r="FO152" s="2">
        <f t="shared" si="178"/>
        <v>0.99949125616269419</v>
      </c>
      <c r="FP152" s="2">
        <f t="shared" si="178"/>
        <v>0.99948960275114063</v>
      </c>
      <c r="FQ152" s="2">
        <f t="shared" si="178"/>
        <v>0.99948676347006959</v>
      </c>
      <c r="FR152" s="2">
        <f t="shared" si="178"/>
        <v>0.99950089322309932</v>
      </c>
      <c r="FS152" s="2">
        <f t="shared" si="178"/>
        <v>0.99952383655331944</v>
      </c>
      <c r="FT152" s="2">
        <f t="shared" si="178"/>
        <v>0.99945229100558419</v>
      </c>
      <c r="FU152" s="2">
        <f t="shared" si="178"/>
        <v>0.99940410534675428</v>
      </c>
      <c r="FW152" s="2">
        <f t="shared" si="169"/>
        <v>0.26675420392804616</v>
      </c>
      <c r="FX152" s="2">
        <f t="shared" si="169"/>
        <v>0.23356015173605504</v>
      </c>
      <c r="FY152" s="2">
        <f t="shared" si="169"/>
        <v>0.23075730324807411</v>
      </c>
      <c r="FZ152" s="2">
        <f t="shared" si="169"/>
        <v>0.2483896009056337</v>
      </c>
      <c r="GA152" s="2">
        <f t="shared" si="169"/>
        <v>0.27994549823213993</v>
      </c>
      <c r="GB152" s="2">
        <f t="shared" si="169"/>
        <v>0.27262403816953867</v>
      </c>
      <c r="GC152" s="2">
        <f t="shared" si="169"/>
        <v>0.25671324013410135</v>
      </c>
      <c r="GD152" s="2">
        <f t="shared" si="169"/>
        <v>0.29505969507169783</v>
      </c>
      <c r="GE152" s="2">
        <f t="shared" si="169"/>
        <v>0.31915830637986048</v>
      </c>
      <c r="GF152" s="2">
        <f t="shared" si="169"/>
        <v>0.35574995070590509</v>
      </c>
      <c r="GG152" s="2">
        <f t="shared" si="169"/>
        <v>0.35775704644971934</v>
      </c>
      <c r="GH152" s="2">
        <f t="shared" si="169"/>
        <v>0.33191395803045115</v>
      </c>
      <c r="GI152" s="2">
        <f t="shared" si="169"/>
        <v>0.32766097728717675</v>
      </c>
      <c r="GJ152" s="2">
        <f t="shared" si="169"/>
        <v>0.26815854434655301</v>
      </c>
      <c r="GK152" s="2">
        <f t="shared" si="169"/>
        <v>0.25646903053730336</v>
      </c>
      <c r="GM152" s="86">
        <f t="shared" si="170"/>
        <v>1.9656138066343001E-143</v>
      </c>
      <c r="GN152" s="86">
        <f t="shared" si="170"/>
        <v>2.9101682574742322E-96</v>
      </c>
      <c r="GO152" s="86">
        <f t="shared" si="170"/>
        <v>6.8626581625080976E-133</v>
      </c>
      <c r="GP152" s="86">
        <f t="shared" si="170"/>
        <v>1.8252207929765009E-188</v>
      </c>
      <c r="GQ152" s="86">
        <f t="shared" si="170"/>
        <v>1.4933129736500284E-168</v>
      </c>
      <c r="GR152" s="86">
        <f t="shared" si="170"/>
        <v>8.820674241975812E-115</v>
      </c>
      <c r="GS152" s="86">
        <f t="shared" si="170"/>
        <v>1.3322478060531991E-133</v>
      </c>
      <c r="GT152" s="86">
        <f t="shared" si="170"/>
        <v>5.3592107513241965E-173</v>
      </c>
      <c r="GU152" s="86">
        <f t="shared" si="170"/>
        <v>1.4786409830944387E-159</v>
      </c>
      <c r="GV152" s="86">
        <f t="shared" si="170"/>
        <v>9.4386785925896346E-158</v>
      </c>
      <c r="GW152" s="86">
        <f t="shared" si="170"/>
        <v>4.6258405628123276E-146</v>
      </c>
      <c r="GX152" s="86">
        <f t="shared" si="170"/>
        <v>1.7520967791112106E-172</v>
      </c>
      <c r="GY152" s="86">
        <f t="shared" si="170"/>
        <v>8.7365028706485688E-123</v>
      </c>
      <c r="GZ152" s="86">
        <f t="shared" si="170"/>
        <v>4.3751077973249013E-170</v>
      </c>
      <c r="HA152" s="86">
        <f t="shared" si="170"/>
        <v>5.187745153355347E-187</v>
      </c>
      <c r="HC152" s="86">
        <f t="shared" si="153"/>
        <v>5.3204659107053217E-95</v>
      </c>
      <c r="HD152" s="86">
        <f t="shared" si="153"/>
        <v>4.7106246281097206E-43</v>
      </c>
      <c r="HE152" s="86">
        <f t="shared" si="153"/>
        <v>2.0919071334032461E-110</v>
      </c>
      <c r="HF152" s="86">
        <f t="shared" si="153"/>
        <v>1.802141486655232E-93</v>
      </c>
      <c r="HG152" s="86">
        <f t="shared" si="153"/>
        <v>1.8448440730405971E-102</v>
      </c>
      <c r="HH152" s="86">
        <f t="shared" si="153"/>
        <v>4.5701798985644417E-67</v>
      </c>
      <c r="HI152" s="86">
        <f t="shared" si="153"/>
        <v>3.874044860349964E-84</v>
      </c>
      <c r="HJ152" s="86">
        <f t="shared" si="153"/>
        <v>1.8840349485710944E-108</v>
      </c>
      <c r="HK152" s="86">
        <f t="shared" si="153"/>
        <v>5.1607725094408198E-102</v>
      </c>
      <c r="HL152" s="86">
        <f t="shared" si="161"/>
        <v>2.0258626620546373E-111</v>
      </c>
      <c r="HM152" s="86">
        <f t="shared" si="161"/>
        <v>2.7551357542570819E-110</v>
      </c>
      <c r="HN152" s="86">
        <f t="shared" si="161"/>
        <v>1.5807734308645172E-96</v>
      </c>
      <c r="HO152" s="86">
        <f t="shared" si="161"/>
        <v>1.0437566433267036E-79</v>
      </c>
      <c r="HP152" s="86">
        <f t="shared" si="161"/>
        <v>1.5623423774646306E-93</v>
      </c>
      <c r="HQ152" s="86">
        <f t="shared" si="161"/>
        <v>5.6713298813768743E-138</v>
      </c>
      <c r="HS152" s="86">
        <f t="shared" si="171"/>
        <v>1.971365511170652E-6</v>
      </c>
      <c r="HT152" s="86">
        <f t="shared" si="171"/>
        <v>1.9923326261974864E-5</v>
      </c>
      <c r="HU152" s="86">
        <f t="shared" si="171"/>
        <v>4.962760016845897E-6</v>
      </c>
      <c r="HV152" s="86">
        <f t="shared" si="171"/>
        <v>4.8703153469584412E-7</v>
      </c>
      <c r="HW152" s="86">
        <f t="shared" si="171"/>
        <v>2.2521921877771001E-8</v>
      </c>
      <c r="HX152" s="86">
        <f t="shared" si="171"/>
        <v>2.7728979418943247E-7</v>
      </c>
      <c r="HY152" s="86">
        <f t="shared" si="171"/>
        <v>1.6841744590955337E-7</v>
      </c>
      <c r="HZ152" s="86">
        <f t="shared" si="171"/>
        <v>1.1590455053594716E-9</v>
      </c>
      <c r="IA152" s="86">
        <f t="shared" si="171"/>
        <v>8.8308576286786991E-11</v>
      </c>
      <c r="IB152" s="86">
        <f t="shared" si="171"/>
        <v>2.7253562502392514E-12</v>
      </c>
      <c r="IC152" s="86">
        <f t="shared" si="171"/>
        <v>1.5794695629267677E-12</v>
      </c>
      <c r="ID152" s="86">
        <f t="shared" si="171"/>
        <v>2.6220152788726448E-11</v>
      </c>
      <c r="IE152" s="86">
        <f t="shared" si="171"/>
        <v>6.5768772396873282E-11</v>
      </c>
      <c r="IF152" s="86">
        <f t="shared" si="171"/>
        <v>1.1681632521247593E-6</v>
      </c>
      <c r="IG152" s="86">
        <f t="shared" si="171"/>
        <v>8.4608501583349647E-6</v>
      </c>
      <c r="II152" s="86">
        <f t="shared" si="172"/>
        <v>8.1589723707897681E-5</v>
      </c>
      <c r="IJ152" s="86">
        <f t="shared" si="172"/>
        <v>2.5640149218561595E-6</v>
      </c>
      <c r="IK152" s="86">
        <f t="shared" si="172"/>
        <v>1.0249264862436404E-6</v>
      </c>
      <c r="IL152" s="86">
        <f t="shared" si="172"/>
        <v>4.3771223958690677E-6</v>
      </c>
      <c r="IM152" s="86">
        <f t="shared" si="172"/>
        <v>7.1314546672866021E-5</v>
      </c>
      <c r="IN152" s="86">
        <f t="shared" si="172"/>
        <v>6.0048724490907905E-5</v>
      </c>
      <c r="IO152" s="86">
        <f t="shared" si="172"/>
        <v>8.9412126004002256E-6</v>
      </c>
      <c r="IP152" s="86">
        <f t="shared" si="172"/>
        <v>2.1558752523178064E-4</v>
      </c>
      <c r="IQ152" s="86">
        <f t="shared" si="172"/>
        <v>8.1256689315384095E-4</v>
      </c>
      <c r="IR152" s="86">
        <f t="shared" si="172"/>
        <v>7.6030530002465018E-3</v>
      </c>
      <c r="IS152" s="86">
        <f t="shared" si="172"/>
        <v>8.1377574122998408E-3</v>
      </c>
      <c r="IT152" s="86">
        <f t="shared" si="172"/>
        <v>2.4050008984586031E-3</v>
      </c>
      <c r="IU152" s="86">
        <f t="shared" si="172"/>
        <v>2.0655898573631571E-3</v>
      </c>
      <c r="IV152" s="86">
        <f t="shared" si="172"/>
        <v>1.7565579502934734E-3</v>
      </c>
      <c r="IW152" s="86">
        <f t="shared" si="172"/>
        <v>1.1140873580662614E-2</v>
      </c>
      <c r="IY152" s="86">
        <f t="shared" si="173"/>
        <v>8.356108921906834E-5</v>
      </c>
      <c r="IZ152" s="86">
        <f t="shared" si="173"/>
        <v>2.2487341183831021E-5</v>
      </c>
      <c r="JA152" s="86">
        <f t="shared" si="173"/>
        <v>5.9876865030895374E-6</v>
      </c>
      <c r="JB152" s="86">
        <f t="shared" si="173"/>
        <v>4.864153930564912E-6</v>
      </c>
      <c r="JC152" s="86">
        <f t="shared" si="173"/>
        <v>7.1337068594743788E-5</v>
      </c>
      <c r="JD152" s="86">
        <f t="shared" si="173"/>
        <v>6.0326014285097334E-5</v>
      </c>
      <c r="JE152" s="86">
        <f t="shared" si="173"/>
        <v>9.1096300463097785E-6</v>
      </c>
      <c r="JF152" s="86">
        <f t="shared" si="173"/>
        <v>2.1558868427728599E-4</v>
      </c>
      <c r="JG152" s="86">
        <f t="shared" si="173"/>
        <v>8.1256698146241722E-4</v>
      </c>
      <c r="JH152" s="86">
        <f t="shared" si="173"/>
        <v>7.6030530029718582E-3</v>
      </c>
      <c r="JI152" s="86">
        <f t="shared" si="173"/>
        <v>8.13775741387931E-3</v>
      </c>
      <c r="JJ152" s="86">
        <f t="shared" si="173"/>
        <v>2.4050009246787559E-3</v>
      </c>
      <c r="JK152" s="86">
        <f t="shared" si="173"/>
        <v>2.0655899231319295E-3</v>
      </c>
      <c r="JL152" s="86">
        <f t="shared" si="173"/>
        <v>1.7577261135455981E-3</v>
      </c>
      <c r="JM152" s="86">
        <f t="shared" si="173"/>
        <v>1.1149334430820949E-2</v>
      </c>
    </row>
    <row r="153" spans="2:273" x14ac:dyDescent="0.25">
      <c r="B153" s="2">
        <v>126</v>
      </c>
      <c r="C153" s="37">
        <v>87.031999999999996</v>
      </c>
      <c r="D153" s="37">
        <v>85.846999999999994</v>
      </c>
      <c r="E153" s="37">
        <v>87.406999999999996</v>
      </c>
      <c r="F153" s="37">
        <v>90.965999999999994</v>
      </c>
      <c r="G153" s="37">
        <v>91.39</v>
      </c>
      <c r="H153" s="37">
        <v>92.254000000000005</v>
      </c>
      <c r="I153" s="37">
        <v>91.897999999999996</v>
      </c>
      <c r="J153" s="37">
        <v>91.78</v>
      </c>
      <c r="K153" s="37">
        <v>91.775999999999996</v>
      </c>
      <c r="L153" s="37">
        <v>93.793000000000006</v>
      </c>
      <c r="M153" s="37">
        <v>93.328000000000003</v>
      </c>
      <c r="N153" s="37">
        <v>91.259</v>
      </c>
      <c r="O153" s="37">
        <v>92.534000000000006</v>
      </c>
      <c r="P153" s="37">
        <v>96.397000000000006</v>
      </c>
      <c r="Q153" s="37">
        <v>103.35599999999999</v>
      </c>
      <c r="S153" s="4">
        <f t="shared" si="174"/>
        <v>89.233327907796038</v>
      </c>
      <c r="T153" s="4">
        <f t="shared" si="174"/>
        <v>86.122211443919781</v>
      </c>
      <c r="U153" s="4">
        <f t="shared" si="174"/>
        <v>87.747662934736653</v>
      </c>
      <c r="V153" s="4">
        <f t="shared" si="174"/>
        <v>90.114753639537241</v>
      </c>
      <c r="W153" s="4">
        <f t="shared" si="174"/>
        <v>90.048716918397531</v>
      </c>
      <c r="X153" s="4">
        <f t="shared" si="174"/>
        <v>92.093859461798701</v>
      </c>
      <c r="Y153" s="4">
        <f t="shared" si="174"/>
        <v>92.573393718517693</v>
      </c>
      <c r="Z153" s="4">
        <f t="shared" si="174"/>
        <v>90.533509980007835</v>
      </c>
      <c r="AA153" s="4">
        <f t="shared" si="174"/>
        <v>90.458870607996431</v>
      </c>
      <c r="AB153" s="4">
        <f t="shared" si="174"/>
        <v>92.465416486516062</v>
      </c>
      <c r="AC153" s="4">
        <f t="shared" si="174"/>
        <v>92.626691531257848</v>
      </c>
      <c r="AD153" s="4">
        <f t="shared" si="174"/>
        <v>90.185998300398936</v>
      </c>
      <c r="AE153" s="4">
        <f t="shared" si="174"/>
        <v>90.720521582835346</v>
      </c>
      <c r="AF153" s="4">
        <f t="shared" si="174"/>
        <v>94.386782336119964</v>
      </c>
      <c r="AG153" s="4">
        <f t="shared" si="174"/>
        <v>103.52769524054123</v>
      </c>
      <c r="AI153" s="4">
        <f t="shared" si="175"/>
        <v>-2.2013279077960419</v>
      </c>
      <c r="AJ153" s="4">
        <f t="shared" si="175"/>
        <v>-0.2752114439197868</v>
      </c>
      <c r="AK153" s="4">
        <f t="shared" si="175"/>
        <v>-0.3406629347366561</v>
      </c>
      <c r="AL153" s="4">
        <f t="shared" si="175"/>
        <v>0.8512463604627527</v>
      </c>
      <c r="AM153" s="4">
        <f t="shared" si="175"/>
        <v>1.3412830816024695</v>
      </c>
      <c r="AN153" s="4">
        <f t="shared" si="175"/>
        <v>0.16014053820130414</v>
      </c>
      <c r="AO153" s="4">
        <f t="shared" si="175"/>
        <v>-0.67539371851769658</v>
      </c>
      <c r="AP153" s="4">
        <f t="shared" si="175"/>
        <v>1.2464900199921658</v>
      </c>
      <c r="AQ153" s="4">
        <f t="shared" si="175"/>
        <v>1.3171293920035652</v>
      </c>
      <c r="AR153" s="4">
        <f t="shared" si="175"/>
        <v>1.327583513483944</v>
      </c>
      <c r="AS153" s="4">
        <f t="shared" si="175"/>
        <v>0.70130846874215536</v>
      </c>
      <c r="AT153" s="4">
        <f t="shared" si="175"/>
        <v>1.0730016996010647</v>
      </c>
      <c r="AU153" s="4">
        <f t="shared" si="175"/>
        <v>1.8134784171646601</v>
      </c>
      <c r="AV153" s="4">
        <f t="shared" si="175"/>
        <v>2.0102176638800415</v>
      </c>
      <c r="AW153" s="4">
        <f t="shared" si="175"/>
        <v>-0.17169524054123997</v>
      </c>
      <c r="AY153" s="2">
        <f t="shared" si="167"/>
        <v>89.231762475902812</v>
      </c>
      <c r="AZ153" s="2">
        <f t="shared" si="167"/>
        <v>86.121428441961029</v>
      </c>
      <c r="BA153" s="2">
        <f t="shared" si="167"/>
        <v>87.747260426694851</v>
      </c>
      <c r="BB153" s="2">
        <f t="shared" si="167"/>
        <v>90.11230790616645</v>
      </c>
      <c r="BC153" s="2">
        <f t="shared" si="167"/>
        <v>90.020416139065716</v>
      </c>
      <c r="BD153" s="2">
        <f t="shared" si="167"/>
        <v>92.071366332011991</v>
      </c>
      <c r="BE153" s="2">
        <f t="shared" si="167"/>
        <v>92.568048465142169</v>
      </c>
      <c r="BF153" s="2">
        <f t="shared" si="167"/>
        <v>90.427287177691795</v>
      </c>
      <c r="BG153" s="2">
        <f t="shared" si="167"/>
        <v>90.120232068999528</v>
      </c>
      <c r="BH153" s="2">
        <f t="shared" si="167"/>
        <v>90.2505604312271</v>
      </c>
      <c r="BI153" s="2">
        <f t="shared" si="167"/>
        <v>90.154390613126679</v>
      </c>
      <c r="BJ153" s="2">
        <f t="shared" si="167"/>
        <v>89.207506739927737</v>
      </c>
      <c r="BK153" s="2">
        <f t="shared" si="167"/>
        <v>89.75588465419807</v>
      </c>
      <c r="BL153" s="2">
        <f t="shared" si="167"/>
        <v>93.326884373512797</v>
      </c>
      <c r="BM153" s="2">
        <f t="shared" si="167"/>
        <v>97.135718148421404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87.031999999999996</v>
      </c>
      <c r="CF153" s="2">
        <f t="shared" si="168"/>
        <v>85.846999999999994</v>
      </c>
      <c r="CG153" s="2">
        <f t="shared" si="168"/>
        <v>87.406999999999996</v>
      </c>
      <c r="CH153" s="2">
        <f t="shared" si="168"/>
        <v>90.965999999999994</v>
      </c>
      <c r="CI153" s="2">
        <f t="shared" si="168"/>
        <v>91.39</v>
      </c>
      <c r="CJ153" s="2">
        <f t="shared" si="168"/>
        <v>92.254000000000005</v>
      </c>
      <c r="CK153" s="2">
        <f t="shared" si="168"/>
        <v>91.897999999999996</v>
      </c>
      <c r="CL153" s="2">
        <f t="shared" si="168"/>
        <v>91.78</v>
      </c>
      <c r="CM153" s="2">
        <f t="shared" si="168"/>
        <v>91.775999999999996</v>
      </c>
      <c r="CN153" s="2" t="str">
        <f t="shared" si="168"/>
        <v/>
      </c>
      <c r="CO153" s="2" t="str">
        <f t="shared" si="168"/>
        <v/>
      </c>
      <c r="CP153" s="2">
        <f t="shared" si="168"/>
        <v>91.259</v>
      </c>
      <c r="CQ153" s="2">
        <f t="shared" si="168"/>
        <v>92.534000000000006</v>
      </c>
      <c r="CR153" s="2">
        <f t="shared" si="168"/>
        <v>96.397000000000006</v>
      </c>
      <c r="CS153" s="2" t="str">
        <f t="shared" si="168"/>
        <v/>
      </c>
      <c r="CU153" s="2">
        <f t="shared" si="110"/>
        <v>87.031999999999996</v>
      </c>
      <c r="CV153" s="2">
        <f t="shared" si="111"/>
        <v>85.846999999999994</v>
      </c>
      <c r="CW153" s="2">
        <f t="shared" si="112"/>
        <v>87.406999999999996</v>
      </c>
      <c r="CX153" s="2">
        <f t="shared" si="113"/>
        <v>90.965999999999994</v>
      </c>
      <c r="CY153" s="2">
        <f t="shared" si="114"/>
        <v>91.39</v>
      </c>
      <c r="CZ153" s="2">
        <f t="shared" si="115"/>
        <v>92.254000000000005</v>
      </c>
      <c r="DA153" s="2">
        <f t="shared" si="116"/>
        <v>91.897999999999996</v>
      </c>
      <c r="DB153" s="2">
        <f t="shared" si="117"/>
        <v>91.78</v>
      </c>
      <c r="DC153" s="2">
        <f t="shared" si="118"/>
        <v>91.775999999999996</v>
      </c>
      <c r="DD153" s="2" t="str">
        <f t="shared" si="119"/>
        <v/>
      </c>
      <c r="DE153" s="2" t="str">
        <f t="shared" si="120"/>
        <v/>
      </c>
      <c r="DF153" s="2">
        <f t="shared" si="121"/>
        <v>91.259</v>
      </c>
      <c r="DG153" s="2">
        <f t="shared" si="122"/>
        <v>92.534000000000006</v>
      </c>
      <c r="DH153" s="2">
        <f t="shared" si="123"/>
        <v>96.397000000000006</v>
      </c>
      <c r="DI153" s="2" t="str">
        <f t="shared" si="124"/>
        <v/>
      </c>
      <c r="DK153" s="2">
        <f t="shared" si="176"/>
        <v>116.19914279461648</v>
      </c>
      <c r="DL153" s="2">
        <f t="shared" si="176"/>
        <v>118.59438780487808</v>
      </c>
      <c r="DM153" s="2">
        <f t="shared" si="176"/>
        <v>124.32456518218623</v>
      </c>
      <c r="DN153" s="2">
        <f t="shared" si="176"/>
        <v>130.60641835357626</v>
      </c>
      <c r="DO153" s="2">
        <f t="shared" si="176"/>
        <v>127.8791294452347</v>
      </c>
      <c r="DP153" s="2">
        <f t="shared" si="176"/>
        <v>132.28591290075502</v>
      </c>
      <c r="DQ153" s="2">
        <f t="shared" si="176"/>
        <v>129.82343100995732</v>
      </c>
      <c r="DR153" s="2">
        <f t="shared" si="176"/>
        <v>131.31713105963104</v>
      </c>
      <c r="DS153" s="2">
        <f t="shared" si="176"/>
        <v>132.52428588588586</v>
      </c>
      <c r="DT153" s="2">
        <f t="shared" si="176"/>
        <v>131.85779849849848</v>
      </c>
      <c r="DU153" s="2">
        <f t="shared" si="176"/>
        <v>135.01744889228416</v>
      </c>
      <c r="DV153" s="2">
        <f t="shared" si="176"/>
        <v>129.99311428571428</v>
      </c>
      <c r="DW153" s="2">
        <f t="shared" si="176"/>
        <v>118.35662857142859</v>
      </c>
      <c r="DX153" s="2">
        <f t="shared" si="176"/>
        <v>122.66491354723709</v>
      </c>
      <c r="DY153" s="2">
        <f t="shared" si="176"/>
        <v>102.40754945054944</v>
      </c>
      <c r="EA153" s="2">
        <f t="shared" si="152"/>
        <v>89.218730947461182</v>
      </c>
      <c r="EB153" s="2">
        <f t="shared" si="152"/>
        <v>85.966420761057122</v>
      </c>
      <c r="EC153" s="2">
        <f t="shared" si="152"/>
        <v>87.688885653895383</v>
      </c>
      <c r="ED153" s="2">
        <f t="shared" si="152"/>
        <v>89.977198425673635</v>
      </c>
      <c r="EE153" s="2">
        <f t="shared" si="152"/>
        <v>89.873742650889326</v>
      </c>
      <c r="EF153" s="2">
        <f t="shared" si="152"/>
        <v>92.044478853057882</v>
      </c>
      <c r="EG153" s="2">
        <f t="shared" si="152"/>
        <v>92.563034277378719</v>
      </c>
      <c r="EH153" s="2">
        <f t="shared" si="152"/>
        <v>90.38121138359071</v>
      </c>
      <c r="EI153" s="2">
        <f t="shared" si="152"/>
        <v>90.008173811680251</v>
      </c>
      <c r="EJ153" s="2">
        <f t="shared" si="152"/>
        <v>90.079235741444847</v>
      </c>
      <c r="EK153" s="2">
        <f t="shared" si="152"/>
        <v>90.166033303449012</v>
      </c>
      <c r="EL153" s="2">
        <f t="shared" si="179"/>
        <v>89.082374871045715</v>
      </c>
      <c r="EM153" s="2">
        <f t="shared" si="135"/>
        <v>89.735723611966961</v>
      </c>
      <c r="EN153" s="2">
        <f t="shared" si="135"/>
        <v>93.347525297065133</v>
      </c>
      <c r="EO153" s="2">
        <f t="shared" si="135"/>
        <v>97.777299685624456</v>
      </c>
      <c r="EQ153" s="2">
        <f t="shared" si="177"/>
        <v>89.222363155160082</v>
      </c>
      <c r="ER153" s="2">
        <f t="shared" si="177"/>
        <v>86.53227442428468</v>
      </c>
      <c r="ES153" s="2">
        <f t="shared" si="177"/>
        <v>87.860519830636264</v>
      </c>
      <c r="ET153" s="2">
        <f t="shared" si="177"/>
        <v>90.419857792453854</v>
      </c>
      <c r="EU153" s="2">
        <f t="shared" si="177"/>
        <v>90.312533237639897</v>
      </c>
      <c r="EV153" s="2">
        <f t="shared" si="177"/>
        <v>92.077504700125175</v>
      </c>
      <c r="EW153" s="2">
        <f t="shared" si="177"/>
        <v>92.51747133355677</v>
      </c>
      <c r="EX153" s="2">
        <f t="shared" si="177"/>
        <v>90.469403884088408</v>
      </c>
      <c r="EY153" s="2">
        <f t="shared" si="177"/>
        <v>90.280137666618558</v>
      </c>
      <c r="EZ153" s="2">
        <f t="shared" si="177"/>
        <v>90.481953951029482</v>
      </c>
      <c r="FA153" s="2">
        <f t="shared" si="177"/>
        <v>90.079960353332851</v>
      </c>
      <c r="FB153" s="2">
        <f t="shared" si="177"/>
        <v>89.384404372540445</v>
      </c>
      <c r="FC153" s="2">
        <f t="shared" si="177"/>
        <v>89.757923536639126</v>
      </c>
      <c r="FD153" s="2">
        <f t="shared" si="177"/>
        <v>93.224411825666621</v>
      </c>
      <c r="FE153" s="2">
        <f t="shared" si="177"/>
        <v>95.430195928690253</v>
      </c>
      <c r="FG153" s="2">
        <f t="shared" si="178"/>
        <v>0.9995553885920293</v>
      </c>
      <c r="FH153" s="2">
        <f t="shared" si="178"/>
        <v>0.99959269386865091</v>
      </c>
      <c r="FI153" s="2">
        <f t="shared" si="178"/>
        <v>0.99956617172648188</v>
      </c>
      <c r="FJ153" s="2">
        <f t="shared" si="178"/>
        <v>0.9995724497428341</v>
      </c>
      <c r="FK153" s="2">
        <f t="shared" si="178"/>
        <v>0.99959145288060158</v>
      </c>
      <c r="FL153" s="2">
        <f t="shared" si="178"/>
        <v>0.99957088523942506</v>
      </c>
      <c r="FM153" s="2">
        <f t="shared" si="178"/>
        <v>0.99952954602074084</v>
      </c>
      <c r="FN153" s="2">
        <f t="shared" si="178"/>
        <v>0.9995521553558756</v>
      </c>
      <c r="FO153" s="2">
        <f t="shared" si="178"/>
        <v>0.99953599933542225</v>
      </c>
      <c r="FP153" s="2">
        <f t="shared" si="178"/>
        <v>0.99953449127093319</v>
      </c>
      <c r="FQ153" s="2">
        <f t="shared" si="178"/>
        <v>0.99953190158257588</v>
      </c>
      <c r="FR153" s="2">
        <f t="shared" si="178"/>
        <v>0.99954478921844014</v>
      </c>
      <c r="FS153" s="2">
        <f t="shared" si="178"/>
        <v>0.9995657155800115</v>
      </c>
      <c r="FT153" s="2">
        <f t="shared" si="178"/>
        <v>0.9995004593861917</v>
      </c>
      <c r="FU153" s="2">
        <f t="shared" si="178"/>
        <v>0.99945650912066497</v>
      </c>
      <c r="FW153" s="2">
        <f t="shared" si="169"/>
        <v>0.28515151899278202</v>
      </c>
      <c r="FX153" s="2">
        <f t="shared" si="169"/>
        <v>0.25045010588984884</v>
      </c>
      <c r="FY153" s="2">
        <f t="shared" si="169"/>
        <v>0.24751002397786087</v>
      </c>
      <c r="FZ153" s="2">
        <f t="shared" si="169"/>
        <v>0.26597979371948816</v>
      </c>
      <c r="GA153" s="2">
        <f t="shared" si="169"/>
        <v>0.29888174641834125</v>
      </c>
      <c r="GB153" s="2">
        <f t="shared" si="169"/>
        <v>0.29126537157172672</v>
      </c>
      <c r="GC153" s="2">
        <f t="shared" si="169"/>
        <v>0.27467747029392392</v>
      </c>
      <c r="GD153" s="2">
        <f t="shared" si="169"/>
        <v>0.31457166499769129</v>
      </c>
      <c r="GE153" s="2">
        <f t="shared" si="169"/>
        <v>0.3394964124277764</v>
      </c>
      <c r="GF153" s="2">
        <f t="shared" si="169"/>
        <v>0.37712822642816962</v>
      </c>
      <c r="GG153" s="2">
        <f t="shared" si="169"/>
        <v>0.37918494642808037</v>
      </c>
      <c r="GH153" s="2">
        <f t="shared" si="169"/>
        <v>0.35264389303618926</v>
      </c>
      <c r="GI153" s="2">
        <f t="shared" si="169"/>
        <v>0.34826375473838916</v>
      </c>
      <c r="GJ153" s="2">
        <f t="shared" si="169"/>
        <v>0.2866148543554185</v>
      </c>
      <c r="GK153" s="2">
        <f t="shared" si="169"/>
        <v>0.27442248081979159</v>
      </c>
      <c r="GM153" s="86">
        <f t="shared" si="170"/>
        <v>8.226804197576525E-148</v>
      </c>
      <c r="GN153" s="86">
        <f t="shared" si="170"/>
        <v>3.337025818714044E-99</v>
      </c>
      <c r="GO153" s="86">
        <f t="shared" si="170"/>
        <v>5.99103488192371E-137</v>
      </c>
      <c r="GP153" s="86">
        <f t="shared" si="170"/>
        <v>3.1393427043184405E-194</v>
      </c>
      <c r="GQ153" s="86">
        <f t="shared" si="170"/>
        <v>1.2023745685410789E-173</v>
      </c>
      <c r="GR153" s="86">
        <f t="shared" si="170"/>
        <v>2.9957728812616007E-118</v>
      </c>
      <c r="GS153" s="86">
        <f t="shared" si="170"/>
        <v>1.1297185269027321E-137</v>
      </c>
      <c r="GT153" s="86">
        <f t="shared" si="170"/>
        <v>3.1012944141707871E-178</v>
      </c>
      <c r="GU153" s="86">
        <f t="shared" si="170"/>
        <v>2.2020087708408837E-164</v>
      </c>
      <c r="GV153" s="86">
        <f t="shared" si="170"/>
        <v>1.6540649780259178E-162</v>
      </c>
      <c r="GW153" s="86">
        <f t="shared" si="170"/>
        <v>1.9784100953070808E-150</v>
      </c>
      <c r="GX153" s="86">
        <f t="shared" si="170"/>
        <v>1.1673374763231982E-177</v>
      </c>
      <c r="GY153" s="86">
        <f t="shared" si="170"/>
        <v>1.9662653505492022E-126</v>
      </c>
      <c r="GZ153" s="86">
        <f t="shared" si="170"/>
        <v>3.2667749304296861E-175</v>
      </c>
      <c r="HA153" s="86">
        <f t="shared" si="170"/>
        <v>1.6881871323304972E-192</v>
      </c>
      <c r="HC153" s="86">
        <f t="shared" si="153"/>
        <v>3.0317980579044659E-99</v>
      </c>
      <c r="HD153" s="86">
        <f t="shared" si="153"/>
        <v>5.9443763124102402E-45</v>
      </c>
      <c r="HE153" s="86">
        <f t="shared" si="153"/>
        <v>2.2691752698433757E-115</v>
      </c>
      <c r="HF153" s="86">
        <f t="shared" ref="HF153:HN187" si="180" xml:space="preserve"> _xlfn.NORM.DIST($B153, F$8, ABS(F$12), TRUE) * _xlfn.NORM.DIST(($B153 - F$8)*F$16, 0, ABS(F$12), TRUE) * 2</f>
        <v>1.3546402964096501E-97</v>
      </c>
      <c r="HG153" s="86">
        <f t="shared" si="180"/>
        <v>6.8115013497280869E-107</v>
      </c>
      <c r="HH153" s="86">
        <f t="shared" si="180"/>
        <v>5.7318746430769495E-70</v>
      </c>
      <c r="HI153" s="86">
        <f t="shared" si="180"/>
        <v>8.1834929128673039E-88</v>
      </c>
      <c r="HJ153" s="86">
        <f t="shared" si="180"/>
        <v>4.3391728146564754E-113</v>
      </c>
      <c r="HK153" s="86">
        <f t="shared" si="180"/>
        <v>2.4415211087183197E-106</v>
      </c>
      <c r="HL153" s="86">
        <f t="shared" si="161"/>
        <v>4.2282942951593335E-116</v>
      </c>
      <c r="HM153" s="86">
        <f t="shared" si="161"/>
        <v>7.1640592061345742E-115</v>
      </c>
      <c r="HN153" s="86">
        <f t="shared" si="161"/>
        <v>1.4992831129525E-100</v>
      </c>
      <c r="HO153" s="86">
        <f t="shared" si="161"/>
        <v>5.1220490933082132E-83</v>
      </c>
      <c r="HP153" s="86">
        <f t="shared" si="161"/>
        <v>1.7406289028842321E-97</v>
      </c>
      <c r="HQ153" s="86">
        <f t="shared" si="161"/>
        <v>1.2502589797027835E-143</v>
      </c>
      <c r="HS153" s="86">
        <f t="shared" si="171"/>
        <v>2.6945639125480066E-7</v>
      </c>
      <c r="HT153" s="86">
        <f t="shared" si="171"/>
        <v>3.1735512533943752E-6</v>
      </c>
      <c r="HU153" s="86">
        <f t="shared" si="171"/>
        <v>6.6711494434258929E-7</v>
      </c>
      <c r="HV153" s="86">
        <f t="shared" si="171"/>
        <v>5.1806843719470793E-8</v>
      </c>
      <c r="HW153" s="86">
        <f t="shared" si="171"/>
        <v>1.8533683470024237E-9</v>
      </c>
      <c r="HX153" s="86">
        <f t="shared" si="171"/>
        <v>2.9343520013386536E-8</v>
      </c>
      <c r="HY153" s="86">
        <f t="shared" si="171"/>
        <v>1.6249677583947061E-8</v>
      </c>
      <c r="HZ153" s="86">
        <f t="shared" si="171"/>
        <v>7.5950554759058156E-11</v>
      </c>
      <c r="IA153" s="86">
        <f t="shared" si="171"/>
        <v>4.3904145063423304E-12</v>
      </c>
      <c r="IB153" s="86">
        <f t="shared" si="171"/>
        <v>1.0765482208627484E-13</v>
      </c>
      <c r="IC153" s="86">
        <f t="shared" si="171"/>
        <v>5.9259533477458246E-14</v>
      </c>
      <c r="ID153" s="86">
        <f t="shared" si="171"/>
        <v>1.2962957331695451E-12</v>
      </c>
      <c r="IE153" s="86">
        <f t="shared" si="171"/>
        <v>3.5646717757966583E-12</v>
      </c>
      <c r="IF153" s="86">
        <f t="shared" si="171"/>
        <v>1.8449044770128371E-7</v>
      </c>
      <c r="IG153" s="86">
        <f t="shared" si="171"/>
        <v>1.7624855315105311E-6</v>
      </c>
      <c r="II153" s="86">
        <f t="shared" si="172"/>
        <v>3.3161786826594523E-4</v>
      </c>
      <c r="IJ153" s="86">
        <f t="shared" si="172"/>
        <v>1.4090517698876759E-5</v>
      </c>
      <c r="IK153" s="86">
        <f t="shared" si="172"/>
        <v>6.2905680990305609E-6</v>
      </c>
      <c r="IL153" s="86">
        <f t="shared" si="172"/>
        <v>2.4944797258229633E-5</v>
      </c>
      <c r="IM153" s="86">
        <f t="shared" si="172"/>
        <v>3.2620432569205169E-4</v>
      </c>
      <c r="IN153" s="86">
        <f t="shared" si="172"/>
        <v>2.6811148622704812E-4</v>
      </c>
      <c r="IO153" s="86">
        <f t="shared" si="172"/>
        <v>4.8638835377701839E-5</v>
      </c>
      <c r="IP153" s="86">
        <f t="shared" si="172"/>
        <v>8.9837260916774699E-4</v>
      </c>
      <c r="IQ153" s="86">
        <f t="shared" si="172"/>
        <v>3.0861981811557068E-3</v>
      </c>
      <c r="IR153" s="86">
        <f t="shared" si="172"/>
        <v>2.1951686633829345E-2</v>
      </c>
      <c r="IS153" s="86">
        <f t="shared" si="172"/>
        <v>2.3399170253094865E-2</v>
      </c>
      <c r="IT153" s="86">
        <f t="shared" si="172"/>
        <v>7.8348388627420135E-3</v>
      </c>
      <c r="IU153" s="86">
        <f t="shared" si="172"/>
        <v>6.7656744022573274E-3</v>
      </c>
      <c r="IV153" s="86">
        <f t="shared" si="172"/>
        <v>4.3631777943971021E-3</v>
      </c>
      <c r="IW153" s="86">
        <f t="shared" si="172"/>
        <v>2.0333978192123361E-2</v>
      </c>
      <c r="IY153" s="86">
        <f t="shared" si="173"/>
        <v>3.3188732465720005E-4</v>
      </c>
      <c r="IZ153" s="86">
        <f t="shared" si="173"/>
        <v>1.7264068952271135E-5</v>
      </c>
      <c r="JA153" s="86">
        <f t="shared" si="173"/>
        <v>6.9576830433731501E-6</v>
      </c>
      <c r="JB153" s="86">
        <f t="shared" si="173"/>
        <v>2.4996604101949104E-5</v>
      </c>
      <c r="JC153" s="86">
        <f t="shared" si="173"/>
        <v>3.2620617906039867E-4</v>
      </c>
      <c r="JD153" s="86">
        <f t="shared" si="173"/>
        <v>2.6814082974706152E-4</v>
      </c>
      <c r="JE153" s="86">
        <f t="shared" si="173"/>
        <v>4.8655085055285786E-5</v>
      </c>
      <c r="JF153" s="86">
        <f t="shared" si="173"/>
        <v>8.9837268511830176E-4</v>
      </c>
      <c r="JG153" s="86">
        <f t="shared" si="173"/>
        <v>3.0861981855461215E-3</v>
      </c>
      <c r="JH153" s="86">
        <f t="shared" si="173"/>
        <v>2.1951686633936998E-2</v>
      </c>
      <c r="JI153" s="86">
        <f t="shared" si="173"/>
        <v>2.3399170253154123E-2</v>
      </c>
      <c r="JJ153" s="86">
        <f t="shared" si="173"/>
        <v>7.8348388640383099E-3</v>
      </c>
      <c r="JK153" s="86">
        <f t="shared" si="173"/>
        <v>6.7656744058219994E-3</v>
      </c>
      <c r="JL153" s="86">
        <f t="shared" si="173"/>
        <v>4.3633622848448031E-3</v>
      </c>
      <c r="JM153" s="86">
        <f t="shared" si="173"/>
        <v>2.0335740677654871E-2</v>
      </c>
    </row>
    <row r="154" spans="2:273" x14ac:dyDescent="0.25">
      <c r="B154" s="2">
        <v>127</v>
      </c>
      <c r="C154" s="37">
        <v>88.667000000000002</v>
      </c>
      <c r="D154" s="37">
        <v>85.915000000000006</v>
      </c>
      <c r="E154" s="37">
        <v>87.355999999999995</v>
      </c>
      <c r="F154" s="37">
        <v>87.287999999999997</v>
      </c>
      <c r="G154" s="37">
        <v>89.813999999999993</v>
      </c>
      <c r="H154" s="37">
        <v>92.22</v>
      </c>
      <c r="I154" s="37">
        <v>92.186000000000007</v>
      </c>
      <c r="J154" s="37">
        <v>90.236999999999995</v>
      </c>
      <c r="K154" s="37">
        <v>90.620999999999995</v>
      </c>
      <c r="L154" s="37">
        <v>96.155000000000001</v>
      </c>
      <c r="M154" s="37">
        <v>96.759</v>
      </c>
      <c r="N154" s="37">
        <v>93.483000000000004</v>
      </c>
      <c r="O154" s="37">
        <v>93</v>
      </c>
      <c r="P154" s="37">
        <v>96.844999999999999</v>
      </c>
      <c r="Q154" s="37">
        <v>109.407</v>
      </c>
      <c r="S154" s="4">
        <f t="shared" si="174"/>
        <v>89.087298317546868</v>
      </c>
      <c r="T154" s="4">
        <f t="shared" si="174"/>
        <v>85.974493022158995</v>
      </c>
      <c r="U154" s="4">
        <f t="shared" si="174"/>
        <v>87.565538682292782</v>
      </c>
      <c r="V154" s="4">
        <f t="shared" si="174"/>
        <v>89.939731788229338</v>
      </c>
      <c r="W154" s="4">
        <f t="shared" si="174"/>
        <v>89.931520720733729</v>
      </c>
      <c r="X154" s="4">
        <f t="shared" si="174"/>
        <v>91.967548193471302</v>
      </c>
      <c r="Y154" s="4">
        <f t="shared" si="174"/>
        <v>92.402364958614896</v>
      </c>
      <c r="Z154" s="4">
        <f t="shared" si="174"/>
        <v>90.567000427067086</v>
      </c>
      <c r="AA154" s="4">
        <f t="shared" si="174"/>
        <v>90.91456851168148</v>
      </c>
      <c r="AB154" s="4">
        <f t="shared" si="174"/>
        <v>94.751469286068684</v>
      </c>
      <c r="AC154" s="4">
        <f t="shared" si="174"/>
        <v>95.191160394442548</v>
      </c>
      <c r="AD154" s="4">
        <f t="shared" si="174"/>
        <v>91.442181252531768</v>
      </c>
      <c r="AE154" s="4">
        <f t="shared" si="174"/>
        <v>91.98052369502193</v>
      </c>
      <c r="AF154" s="4">
        <f t="shared" si="174"/>
        <v>95.385577611137634</v>
      </c>
      <c r="AG154" s="4">
        <f t="shared" si="174"/>
        <v>107.2474129025648</v>
      </c>
      <c r="AI154" s="4">
        <f t="shared" si="175"/>
        <v>-0.42029831754686597</v>
      </c>
      <c r="AJ154" s="4">
        <f t="shared" si="175"/>
        <v>-5.9493022158989106E-2</v>
      </c>
      <c r="AK154" s="4">
        <f t="shared" si="175"/>
        <v>-0.20953868229278783</v>
      </c>
      <c r="AL154" s="4">
        <f t="shared" si="175"/>
        <v>-2.6517317882293412</v>
      </c>
      <c r="AM154" s="4">
        <f t="shared" si="175"/>
        <v>-0.11752072073373654</v>
      </c>
      <c r="AN154" s="4">
        <f t="shared" si="175"/>
        <v>0.25245180652869692</v>
      </c>
      <c r="AO154" s="4">
        <f t="shared" si="175"/>
        <v>-0.21636495861488925</v>
      </c>
      <c r="AP154" s="4">
        <f t="shared" si="175"/>
        <v>-0.3300004270670911</v>
      </c>
      <c r="AQ154" s="4">
        <f t="shared" si="175"/>
        <v>-0.29356851168148523</v>
      </c>
      <c r="AR154" s="4">
        <f t="shared" si="175"/>
        <v>1.4035307139313176</v>
      </c>
      <c r="AS154" s="4">
        <f t="shared" si="175"/>
        <v>1.5678396055574524</v>
      </c>
      <c r="AT154" s="4">
        <f t="shared" si="175"/>
        <v>2.0408187474682364</v>
      </c>
      <c r="AU154" s="4">
        <f t="shared" si="175"/>
        <v>1.0194763049780704</v>
      </c>
      <c r="AV154" s="4">
        <f t="shared" si="175"/>
        <v>1.4594223888623645</v>
      </c>
      <c r="AW154" s="4">
        <f t="shared" si="175"/>
        <v>2.1595870974351925</v>
      </c>
      <c r="AY154" s="2">
        <f t="shared" si="167"/>
        <v>89.082181012953441</v>
      </c>
      <c r="AZ154" s="2">
        <f t="shared" si="167"/>
        <v>85.971008671254424</v>
      </c>
      <c r="BA154" s="2">
        <f t="shared" si="167"/>
        <v>87.563549837779277</v>
      </c>
      <c r="BB154" s="2">
        <f t="shared" si="167"/>
        <v>89.928649076026488</v>
      </c>
      <c r="BC154" s="2">
        <f t="shared" si="167"/>
        <v>89.830302998867154</v>
      </c>
      <c r="BD154" s="2">
        <f t="shared" si="167"/>
        <v>91.88809093334055</v>
      </c>
      <c r="BE154" s="2">
        <f t="shared" si="167"/>
        <v>92.379367814433863</v>
      </c>
      <c r="BF154" s="2">
        <f t="shared" si="167"/>
        <v>90.224383595163303</v>
      </c>
      <c r="BG154" s="2">
        <f t="shared" si="167"/>
        <v>89.944318389279431</v>
      </c>
      <c r="BH154" s="2">
        <f t="shared" si="167"/>
        <v>90.052910039229545</v>
      </c>
      <c r="BI154" s="2">
        <f t="shared" si="167"/>
        <v>89.98731010548606</v>
      </c>
      <c r="BJ154" s="2">
        <f t="shared" si="167"/>
        <v>89.036773634916216</v>
      </c>
      <c r="BK154" s="2">
        <f t="shared" si="167"/>
        <v>89.580362268899194</v>
      </c>
      <c r="BL154" s="2">
        <f t="shared" si="167"/>
        <v>93.160381527306072</v>
      </c>
      <c r="BM154" s="2">
        <f t="shared" si="167"/>
        <v>96.933252507341805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88.667000000000002</v>
      </c>
      <c r="CF154" s="2">
        <f t="shared" si="168"/>
        <v>85.915000000000006</v>
      </c>
      <c r="CG154" s="2">
        <f t="shared" si="168"/>
        <v>87.355999999999995</v>
      </c>
      <c r="CH154" s="2">
        <f t="shared" si="168"/>
        <v>87.287999999999997</v>
      </c>
      <c r="CI154" s="2">
        <f t="shared" si="168"/>
        <v>89.813999999999993</v>
      </c>
      <c r="CJ154" s="2">
        <f t="shared" si="168"/>
        <v>92.22</v>
      </c>
      <c r="CK154" s="2">
        <f t="shared" si="168"/>
        <v>92.186000000000007</v>
      </c>
      <c r="CL154" s="2">
        <f t="shared" si="168"/>
        <v>90.236999999999995</v>
      </c>
      <c r="CM154" s="2">
        <f t="shared" si="168"/>
        <v>90.620999999999995</v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>
        <f t="shared" si="168"/>
        <v>96.844999999999999</v>
      </c>
      <c r="CS154" s="2" t="str">
        <f t="shared" si="168"/>
        <v/>
      </c>
      <c r="CU154" s="2">
        <f t="shared" si="110"/>
        <v>88.667000000000002</v>
      </c>
      <c r="CV154" s="2">
        <f t="shared" si="111"/>
        <v>85.915000000000006</v>
      </c>
      <c r="CW154" s="2">
        <f t="shared" si="112"/>
        <v>87.355999999999995</v>
      </c>
      <c r="CX154" s="2">
        <f t="shared" si="113"/>
        <v>87.287999999999997</v>
      </c>
      <c r="CY154" s="2">
        <f t="shared" si="114"/>
        <v>89.813999999999993</v>
      </c>
      <c r="CZ154" s="2">
        <f t="shared" si="115"/>
        <v>92.22</v>
      </c>
      <c r="DA154" s="2">
        <f t="shared" si="116"/>
        <v>92.186000000000007</v>
      </c>
      <c r="DB154" s="2">
        <f t="shared" si="117"/>
        <v>90.236999999999995</v>
      </c>
      <c r="DC154" s="2">
        <f t="shared" si="118"/>
        <v>90.620999999999995</v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>
        <f t="shared" si="123"/>
        <v>96.844999999999999</v>
      </c>
      <c r="DI154" s="2" t="str">
        <f t="shared" si="124"/>
        <v/>
      </c>
      <c r="DK154" s="2">
        <f t="shared" si="176"/>
        <v>116.26900229784441</v>
      </c>
      <c r="DL154" s="2">
        <f t="shared" si="176"/>
        <v>118.68098902439027</v>
      </c>
      <c r="DM154" s="2">
        <f t="shared" si="176"/>
        <v>124.47171558704453</v>
      </c>
      <c r="DN154" s="2">
        <f t="shared" si="176"/>
        <v>130.77488292847505</v>
      </c>
      <c r="DO154" s="2">
        <f t="shared" si="176"/>
        <v>127.99258321479374</v>
      </c>
      <c r="DP154" s="2">
        <f t="shared" si="176"/>
        <v>132.4476219498851</v>
      </c>
      <c r="DQ154" s="2">
        <f t="shared" si="176"/>
        <v>129.97499644381224</v>
      </c>
      <c r="DR154" s="2">
        <f t="shared" si="176"/>
        <v>131.48347353067351</v>
      </c>
      <c r="DS154" s="2">
        <f t="shared" si="176"/>
        <v>132.71392964392962</v>
      </c>
      <c r="DT154" s="2">
        <f t="shared" si="176"/>
        <v>132.03868704418701</v>
      </c>
      <c r="DU154" s="2">
        <f t="shared" si="176"/>
        <v>135.26337112299461</v>
      </c>
      <c r="DV154" s="2">
        <f t="shared" si="176"/>
        <v>130.19547535014004</v>
      </c>
      <c r="DW154" s="2">
        <f t="shared" si="176"/>
        <v>118.45782128851542</v>
      </c>
      <c r="DX154" s="2">
        <f t="shared" si="176"/>
        <v>122.79183934937612</v>
      </c>
      <c r="DY154" s="2">
        <f t="shared" si="176"/>
        <v>102.31315934065933</v>
      </c>
      <c r="EA154" s="2">
        <f t="shared" si="152"/>
        <v>89.070003661612333</v>
      </c>
      <c r="EB154" s="2">
        <f t="shared" si="152"/>
        <v>85.799782217782223</v>
      </c>
      <c r="EC154" s="2">
        <f t="shared" si="152"/>
        <v>87.501546158197129</v>
      </c>
      <c r="ED154" s="2">
        <f t="shared" si="152"/>
        <v>89.781603269754783</v>
      </c>
      <c r="EE154" s="2">
        <f t="shared" si="152"/>
        <v>89.670902663044814</v>
      </c>
      <c r="EF154" s="2">
        <f t="shared" si="152"/>
        <v>91.861525138565213</v>
      </c>
      <c r="EG154" s="2">
        <f t="shared" si="152"/>
        <v>92.377146990339384</v>
      </c>
      <c r="EH154" s="2">
        <f t="shared" si="152"/>
        <v>90.176841246249992</v>
      </c>
      <c r="EI154" s="2">
        <f t="shared" si="152"/>
        <v>89.824465163865696</v>
      </c>
      <c r="EJ154" s="2">
        <f t="shared" si="152"/>
        <v>89.868442965779451</v>
      </c>
      <c r="EK154" s="2">
        <f t="shared" si="152"/>
        <v>90.003741852125302</v>
      </c>
      <c r="EL154" s="2">
        <f t="shared" si="179"/>
        <v>88.902529740845139</v>
      </c>
      <c r="EM154" s="2">
        <f t="shared" si="135"/>
        <v>89.560347640049571</v>
      </c>
      <c r="EN154" s="2">
        <f t="shared" si="135"/>
        <v>93.185889957050819</v>
      </c>
      <c r="EO154" s="2">
        <f t="shared" si="135"/>
        <v>97.639765761646174</v>
      </c>
      <c r="EQ154" s="2">
        <f t="shared" si="177"/>
        <v>89.073776320062336</v>
      </c>
      <c r="ER154" s="2">
        <f t="shared" si="177"/>
        <v>86.392812630844361</v>
      </c>
      <c r="ES154" s="2">
        <f t="shared" si="177"/>
        <v>87.680281793399445</v>
      </c>
      <c r="ET154" s="2">
        <f t="shared" si="177"/>
        <v>90.242525556217188</v>
      </c>
      <c r="EU154" s="2">
        <f t="shared" si="177"/>
        <v>90.126496040079516</v>
      </c>
      <c r="EV154" s="2">
        <f t="shared" si="177"/>
        <v>91.895911027654478</v>
      </c>
      <c r="EW154" s="2">
        <f t="shared" si="177"/>
        <v>92.329732463715828</v>
      </c>
      <c r="EX154" s="2">
        <f t="shared" si="177"/>
        <v>90.268460099758926</v>
      </c>
      <c r="EY154" s="2">
        <f t="shared" si="177"/>
        <v>90.106624600927091</v>
      </c>
      <c r="EZ154" s="2">
        <f t="shared" si="177"/>
        <v>90.285898747913166</v>
      </c>
      <c r="FA154" s="2">
        <f t="shared" si="177"/>
        <v>89.914599900366952</v>
      </c>
      <c r="FB154" s="2">
        <f t="shared" si="177"/>
        <v>89.215678743206951</v>
      </c>
      <c r="FC154" s="2">
        <f t="shared" si="177"/>
        <v>89.583540778980918</v>
      </c>
      <c r="FD154" s="2">
        <f t="shared" si="177"/>
        <v>93.058369565601282</v>
      </c>
      <c r="FE154" s="2">
        <f t="shared" si="177"/>
        <v>95.221683867631853</v>
      </c>
      <c r="FG154" s="2">
        <f t="shared" si="178"/>
        <v>0.99959449371282416</v>
      </c>
      <c r="FH154" s="2">
        <f t="shared" si="178"/>
        <v>0.99962851907994543</v>
      </c>
      <c r="FI154" s="2">
        <f t="shared" si="178"/>
        <v>0.99960432880849825</v>
      </c>
      <c r="FJ154" s="2">
        <f t="shared" si="178"/>
        <v>0.99961005486144172</v>
      </c>
      <c r="FK154" s="2">
        <f t="shared" si="178"/>
        <v>0.99962738720414124</v>
      </c>
      <c r="FL154" s="2">
        <f t="shared" si="178"/>
        <v>0.99960862790981686</v>
      </c>
      <c r="FM154" s="2">
        <f t="shared" si="178"/>
        <v>0.99957092310992368</v>
      </c>
      <c r="FN154" s="2">
        <f t="shared" si="178"/>
        <v>0.99959154473483758</v>
      </c>
      <c r="FO154" s="2">
        <f t="shared" si="178"/>
        <v>0.99957680908680901</v>
      </c>
      <c r="FP154" s="2">
        <f t="shared" si="178"/>
        <v>0.9995754336031546</v>
      </c>
      <c r="FQ154" s="2">
        <f t="shared" si="178"/>
        <v>0.99957307158527264</v>
      </c>
      <c r="FR154" s="2">
        <f t="shared" si="178"/>
        <v>0.9995848262038145</v>
      </c>
      <c r="FS154" s="2">
        <f t="shared" si="178"/>
        <v>0.99960391276619442</v>
      </c>
      <c r="FT154" s="2">
        <f t="shared" si="178"/>
        <v>0.99954439351970847</v>
      </c>
      <c r="FU154" s="2">
        <f t="shared" si="178"/>
        <v>0.99950430672225532</v>
      </c>
      <c r="FW154" s="2">
        <f t="shared" si="169"/>
        <v>0.30429109988106651</v>
      </c>
      <c r="FX154" s="2">
        <f t="shared" si="169"/>
        <v>0.26813416144055929</v>
      </c>
      <c r="FY154" s="2">
        <f t="shared" si="169"/>
        <v>0.26505989441096117</v>
      </c>
      <c r="FZ154" s="2">
        <f t="shared" si="169"/>
        <v>0.2843444112045731</v>
      </c>
      <c r="GA154" s="2">
        <f t="shared" si="169"/>
        <v>0.31853225838024013</v>
      </c>
      <c r="GB154" s="2">
        <f t="shared" si="169"/>
        <v>0.3106369943258217</v>
      </c>
      <c r="GC154" s="2">
        <f t="shared" si="169"/>
        <v>0.2934025753967493</v>
      </c>
      <c r="GD154" s="2">
        <f t="shared" si="169"/>
        <v>0.33476120138980386</v>
      </c>
      <c r="GE154" s="2">
        <f t="shared" si="169"/>
        <v>0.36044441693444657</v>
      </c>
      <c r="GF154" s="2">
        <f t="shared" si="169"/>
        <v>0.39899556311399975</v>
      </c>
      <c r="GG154" s="2">
        <f t="shared" si="169"/>
        <v>0.4010947450638474</v>
      </c>
      <c r="GH154" s="2">
        <f t="shared" si="169"/>
        <v>0.37394385485376569</v>
      </c>
      <c r="GI154" s="2">
        <f t="shared" si="169"/>
        <v>0.36945014099213863</v>
      </c>
      <c r="GJ154" s="2">
        <f t="shared" si="169"/>
        <v>0.30581063702670858</v>
      </c>
      <c r="GK154" s="2">
        <f t="shared" si="169"/>
        <v>0.29313722824705529</v>
      </c>
      <c r="GM154" s="86">
        <f t="shared" si="170"/>
        <v>2.9540367438362452E-152</v>
      </c>
      <c r="GN154" s="86">
        <f t="shared" si="170"/>
        <v>3.4504090697622474E-102</v>
      </c>
      <c r="GO154" s="86">
        <f t="shared" si="170"/>
        <v>4.5366102094899401E-141</v>
      </c>
      <c r="GP154" s="86">
        <f t="shared" si="170"/>
        <v>4.4133980541916422E-200</v>
      </c>
      <c r="GQ154" s="86">
        <f t="shared" si="170"/>
        <v>8.1164251504561444E-179</v>
      </c>
      <c r="GR154" s="86">
        <f t="shared" si="170"/>
        <v>9.0194569830199571E-122</v>
      </c>
      <c r="GS154" s="86">
        <f t="shared" si="170"/>
        <v>8.3085119614459573E-142</v>
      </c>
      <c r="GT154" s="86">
        <f t="shared" si="170"/>
        <v>1.4967422868884424E-183</v>
      </c>
      <c r="GU154" s="86">
        <f t="shared" si="170"/>
        <v>2.7740884613101052E-169</v>
      </c>
      <c r="GV154" s="86">
        <f t="shared" si="170"/>
        <v>2.4594234867490794E-167</v>
      </c>
      <c r="GW154" s="86">
        <f t="shared" si="170"/>
        <v>7.2838807944663848E-155</v>
      </c>
      <c r="GX154" s="86">
        <f t="shared" si="170"/>
        <v>6.5100836279671815E-183</v>
      </c>
      <c r="GY154" s="86">
        <f t="shared" si="170"/>
        <v>3.9073232809391258E-130</v>
      </c>
      <c r="GZ154" s="86">
        <f t="shared" si="170"/>
        <v>2.0436176397770395E-180</v>
      </c>
      <c r="HA154" s="86">
        <f t="shared" si="170"/>
        <v>4.5689473737480435E-198</v>
      </c>
      <c r="HC154" s="86">
        <f t="shared" ref="HC154:HH213" si="181" xml:space="preserve"> _xlfn.NORM.DIST($B154, C$8, ABS(C$12), TRUE) * _xlfn.NORM.DIST(($B154 - C$8)*C$16, 0, ABS(C$12), TRUE) * 2</f>
        <v>1.3907399417482096E-103</v>
      </c>
      <c r="HD154" s="86">
        <f t="shared" si="181"/>
        <v>6.8057553971601953E-47</v>
      </c>
      <c r="HE154" s="86">
        <f t="shared" si="181"/>
        <v>1.9076793809461497E-120</v>
      </c>
      <c r="HF154" s="86">
        <f t="shared" si="180"/>
        <v>8.2683334298485406E-102</v>
      </c>
      <c r="HG154" s="86">
        <f t="shared" si="180"/>
        <v>2.0196604869970467E-111</v>
      </c>
      <c r="HH154" s="86">
        <f t="shared" si="180"/>
        <v>6.221659866768372E-73</v>
      </c>
      <c r="HI154" s="86">
        <f t="shared" si="180"/>
        <v>1.4380667603557646E-91</v>
      </c>
      <c r="HJ154" s="86">
        <f t="shared" si="180"/>
        <v>7.9665340698819817E-118</v>
      </c>
      <c r="HK154" s="86">
        <f t="shared" si="180"/>
        <v>9.3645827205780098E-111</v>
      </c>
      <c r="HL154" s="86">
        <f t="shared" si="161"/>
        <v>7.0486796049447654E-121</v>
      </c>
      <c r="HM154" s="86">
        <f t="shared" si="161"/>
        <v>1.4979921730254193E-119</v>
      </c>
      <c r="HN154" s="86">
        <f t="shared" si="161"/>
        <v>1.1735275699862504E-104</v>
      </c>
      <c r="HO154" s="86">
        <f t="shared" si="161"/>
        <v>2.1466136763675095E-86</v>
      </c>
      <c r="HP154" s="86">
        <f t="shared" si="161"/>
        <v>1.601458561360292E-101</v>
      </c>
      <c r="HQ154" s="86">
        <f t="shared" si="161"/>
        <v>2.1153534673504435E-149</v>
      </c>
      <c r="HS154" s="86">
        <f t="shared" si="171"/>
        <v>3.1774213620900669E-8</v>
      </c>
      <c r="HT154" s="86">
        <f t="shared" si="171"/>
        <v>4.3366291351745037E-7</v>
      </c>
      <c r="HU154" s="86">
        <f t="shared" si="171"/>
        <v>7.6324053308745636E-8</v>
      </c>
      <c r="HV154" s="86">
        <f t="shared" si="171"/>
        <v>4.6579314319671193E-9</v>
      </c>
      <c r="HW154" s="86">
        <f t="shared" si="171"/>
        <v>1.2840269590762034E-10</v>
      </c>
      <c r="HX154" s="86">
        <f t="shared" si="171"/>
        <v>2.6388020070906193E-9</v>
      </c>
      <c r="HY154" s="86">
        <f t="shared" si="171"/>
        <v>1.3221346943298067E-9</v>
      </c>
      <c r="HZ154" s="86">
        <f t="shared" si="171"/>
        <v>4.17638824124757E-12</v>
      </c>
      <c r="IA154" s="86">
        <f t="shared" si="171"/>
        <v>1.8072251228569143E-13</v>
      </c>
      <c r="IB154" s="86">
        <f t="shared" si="171"/>
        <v>3.5148495515441514E-15</v>
      </c>
      <c r="IC154" s="86">
        <f t="shared" si="171"/>
        <v>1.8337127041725298E-15</v>
      </c>
      <c r="ID154" s="86">
        <f t="shared" si="171"/>
        <v>5.3508742705754671E-14</v>
      </c>
      <c r="IE154" s="86">
        <f t="shared" si="171"/>
        <v>1.6198596314705907E-13</v>
      </c>
      <c r="IF154" s="86">
        <f t="shared" si="171"/>
        <v>2.5789753179819488E-8</v>
      </c>
      <c r="IG154" s="86">
        <f t="shared" si="171"/>
        <v>3.3079799846828657E-7</v>
      </c>
      <c r="II154" s="86">
        <f t="shared" si="172"/>
        <v>1.1887864761362915E-3</v>
      </c>
      <c r="IJ154" s="86">
        <f t="shared" si="172"/>
        <v>6.7952941978935679E-5</v>
      </c>
      <c r="IK154" s="86">
        <f t="shared" si="172"/>
        <v>3.3649659897628318E-5</v>
      </c>
      <c r="IL154" s="86">
        <f t="shared" si="172"/>
        <v>1.2317021930568055E-4</v>
      </c>
      <c r="IM154" s="86">
        <f t="shared" si="172"/>
        <v>1.2890804291224882E-3</v>
      </c>
      <c r="IN154" s="86">
        <f t="shared" si="172"/>
        <v>1.0423115884865719E-3</v>
      </c>
      <c r="IO154" s="86">
        <f t="shared" si="172"/>
        <v>2.2881319813123003E-4</v>
      </c>
      <c r="IP154" s="86">
        <f t="shared" si="172"/>
        <v>3.2270112276594942E-3</v>
      </c>
      <c r="IQ154" s="86">
        <f t="shared" si="172"/>
        <v>9.9999998201624821E-3</v>
      </c>
      <c r="IR154" s="86">
        <f t="shared" si="172"/>
        <v>5.416547928418361E-2</v>
      </c>
      <c r="IS154" s="86">
        <f t="shared" si="172"/>
        <v>5.7409630310266406E-2</v>
      </c>
      <c r="IT154" s="86">
        <f t="shared" si="172"/>
        <v>2.1952631103601666E-2</v>
      </c>
      <c r="IU154" s="86">
        <f t="shared" si="172"/>
        <v>1.9121439930303546E-2</v>
      </c>
      <c r="IV154" s="86">
        <f t="shared" si="172"/>
        <v>9.9999738162798325E-3</v>
      </c>
      <c r="IW154" s="86">
        <f t="shared" si="172"/>
        <v>3.5437825563201755E-2</v>
      </c>
      <c r="IY154" s="86">
        <f t="shared" si="173"/>
        <v>1.1888182503499124E-3</v>
      </c>
      <c r="IZ154" s="86">
        <f t="shared" si="173"/>
        <v>6.8386604892453135E-5</v>
      </c>
      <c r="JA154" s="86">
        <f t="shared" si="173"/>
        <v>3.3725983950937065E-5</v>
      </c>
      <c r="JB154" s="86">
        <f t="shared" si="173"/>
        <v>1.2317487723711252E-4</v>
      </c>
      <c r="JC154" s="86">
        <f t="shared" si="173"/>
        <v>1.289080557525184E-3</v>
      </c>
      <c r="JD154" s="86">
        <f t="shared" si="173"/>
        <v>1.0423142272885789E-3</v>
      </c>
      <c r="JE154" s="86">
        <f t="shared" si="173"/>
        <v>2.2881452026592437E-4</v>
      </c>
      <c r="JF154" s="86">
        <f t="shared" si="173"/>
        <v>3.2270112318358826E-3</v>
      </c>
      <c r="JG154" s="86">
        <f t="shared" si="173"/>
        <v>9.9999998203432038E-3</v>
      </c>
      <c r="JH154" s="86">
        <f t="shared" si="173"/>
        <v>5.4165479284187128E-2</v>
      </c>
      <c r="JI154" s="86">
        <f t="shared" si="173"/>
        <v>5.7409630310268238E-2</v>
      </c>
      <c r="JJ154" s="86">
        <f t="shared" si="173"/>
        <v>2.1952631103655175E-2</v>
      </c>
      <c r="JK154" s="86">
        <f t="shared" si="173"/>
        <v>1.9121439930465532E-2</v>
      </c>
      <c r="JL154" s="86">
        <f t="shared" si="173"/>
        <v>9.9999996060330127E-3</v>
      </c>
      <c r="JM154" s="86">
        <f t="shared" si="173"/>
        <v>3.5438156361200221E-2</v>
      </c>
    </row>
    <row r="155" spans="2:273" x14ac:dyDescent="0.25">
      <c r="B155" s="2">
        <v>128</v>
      </c>
      <c r="C155" s="37">
        <v>87.856999999999999</v>
      </c>
      <c r="D155" s="37">
        <v>86.271000000000001</v>
      </c>
      <c r="E155" s="37">
        <v>88.102000000000004</v>
      </c>
      <c r="F155" s="37">
        <v>90.441000000000003</v>
      </c>
      <c r="G155" s="37">
        <v>91.051000000000002</v>
      </c>
      <c r="H155" s="37">
        <v>92.457999999999998</v>
      </c>
      <c r="I155" s="37">
        <v>90.694999999999993</v>
      </c>
      <c r="J155" s="37">
        <v>90.373000000000005</v>
      </c>
      <c r="K155" s="37">
        <v>93.483000000000004</v>
      </c>
      <c r="L155" s="37">
        <v>100.172</v>
      </c>
      <c r="M155" s="37">
        <v>99.19</v>
      </c>
      <c r="N155" s="37">
        <v>95.516999999999996</v>
      </c>
      <c r="O155" s="37">
        <v>97.052000000000007</v>
      </c>
      <c r="P155" s="37">
        <v>101.46599999999999</v>
      </c>
      <c r="Q155" s="37">
        <v>113.864</v>
      </c>
      <c r="S155" s="4">
        <f t="shared" si="174"/>
        <v>88.94732390348949</v>
      </c>
      <c r="T155" s="4">
        <f t="shared" si="174"/>
        <v>85.835647653399221</v>
      </c>
      <c r="U155" s="4">
        <f t="shared" si="174"/>
        <v>87.388847868252597</v>
      </c>
      <c r="V155" s="4">
        <f t="shared" si="174"/>
        <v>89.789331130524715</v>
      </c>
      <c r="W155" s="4">
        <f t="shared" si="174"/>
        <v>89.951155123706442</v>
      </c>
      <c r="X155" s="4">
        <f t="shared" si="174"/>
        <v>91.947328840665122</v>
      </c>
      <c r="Y155" s="4">
        <f t="shared" si="174"/>
        <v>92.27560572098696</v>
      </c>
      <c r="Z155" s="4">
        <f t="shared" si="174"/>
        <v>90.964524391765707</v>
      </c>
      <c r="AA155" s="4">
        <f t="shared" si="174"/>
        <v>92.109918298325937</v>
      </c>
      <c r="AB155" s="4">
        <f t="shared" si="174"/>
        <v>98.222396259547139</v>
      </c>
      <c r="AC155" s="4">
        <f t="shared" si="174"/>
        <v>98.995416380206692</v>
      </c>
      <c r="AD155" s="4">
        <f t="shared" si="174"/>
        <v>93.880622300060296</v>
      </c>
      <c r="AE155" s="4">
        <f t="shared" si="174"/>
        <v>94.488302898885209</v>
      </c>
      <c r="AF155" s="4">
        <f t="shared" si="174"/>
        <v>97.2736352845629</v>
      </c>
      <c r="AG155" s="4">
        <f t="shared" si="174"/>
        <v>112.51943779696306</v>
      </c>
      <c r="AI155" s="4">
        <f t="shared" si="175"/>
        <v>-1.0903239034894909</v>
      </c>
      <c r="AJ155" s="4">
        <f t="shared" si="175"/>
        <v>0.43535234660078004</v>
      </c>
      <c r="AK155" s="4">
        <f t="shared" si="175"/>
        <v>0.71315213174740677</v>
      </c>
      <c r="AL155" s="4">
        <f t="shared" si="175"/>
        <v>0.65166886947528724</v>
      </c>
      <c r="AM155" s="4">
        <f t="shared" si="175"/>
        <v>1.0998448762935595</v>
      </c>
      <c r="AN155" s="4">
        <f t="shared" si="175"/>
        <v>0.51067115933487628</v>
      </c>
      <c r="AO155" s="4">
        <f t="shared" si="175"/>
        <v>-1.5806057209869664</v>
      </c>
      <c r="AP155" s="4">
        <f t="shared" si="175"/>
        <v>-0.59152439176570226</v>
      </c>
      <c r="AQ155" s="4">
        <f t="shared" si="175"/>
        <v>1.3730817016740673</v>
      </c>
      <c r="AR155" s="4">
        <f t="shared" si="175"/>
        <v>1.9496037404528579</v>
      </c>
      <c r="AS155" s="4">
        <f t="shared" si="175"/>
        <v>0.19458361979330618</v>
      </c>
      <c r="AT155" s="4">
        <f t="shared" si="175"/>
        <v>1.6363776999397004</v>
      </c>
      <c r="AU155" s="4">
        <f t="shared" si="175"/>
        <v>2.5636971011147978</v>
      </c>
      <c r="AV155" s="4">
        <f t="shared" si="175"/>
        <v>4.192364715437094</v>
      </c>
      <c r="AW155" s="4">
        <f t="shared" si="175"/>
        <v>1.3445622030369435</v>
      </c>
      <c r="AY155" s="2">
        <f t="shared" si="167"/>
        <v>88.932684844258134</v>
      </c>
      <c r="AZ155" s="2">
        <f t="shared" si="167"/>
        <v>85.822114643848266</v>
      </c>
      <c r="BA155" s="2">
        <f t="shared" si="167"/>
        <v>87.380332297984481</v>
      </c>
      <c r="BB155" s="2">
        <f t="shared" si="167"/>
        <v>89.746126802291911</v>
      </c>
      <c r="BC155" s="2">
        <f t="shared" si="167"/>
        <v>89.641264923987819</v>
      </c>
      <c r="BD155" s="2">
        <f t="shared" si="167"/>
        <v>91.7050026025655</v>
      </c>
      <c r="BE155" s="2">
        <f t="shared" si="167"/>
        <v>92.190692132030662</v>
      </c>
      <c r="BF155" s="2">
        <f t="shared" si="167"/>
        <v>90.021792763819519</v>
      </c>
      <c r="BG155" s="2">
        <f t="shared" si="167"/>
        <v>89.769115986623603</v>
      </c>
      <c r="BH155" s="2">
        <f t="shared" si="167"/>
        <v>89.856202687157918</v>
      </c>
      <c r="BI155" s="2">
        <f t="shared" si="167"/>
        <v>89.820189680240958</v>
      </c>
      <c r="BJ155" s="2">
        <f t="shared" si="167"/>
        <v>88.866792461677107</v>
      </c>
      <c r="BK155" s="2">
        <f t="shared" si="167"/>
        <v>89.404971282304402</v>
      </c>
      <c r="BL155" s="2">
        <f t="shared" si="167"/>
        <v>92.993707428940098</v>
      </c>
      <c r="BM155" s="2">
        <f t="shared" si="167"/>
        <v>96.726337673401972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87.856999999999999</v>
      </c>
      <c r="CF155" s="2">
        <f t="shared" si="168"/>
        <v>86.271000000000001</v>
      </c>
      <c r="CG155" s="2">
        <f t="shared" si="168"/>
        <v>88.102000000000004</v>
      </c>
      <c r="CH155" s="2">
        <f t="shared" si="168"/>
        <v>90.441000000000003</v>
      </c>
      <c r="CI155" s="2">
        <f t="shared" si="168"/>
        <v>91.051000000000002</v>
      </c>
      <c r="CJ155" s="2">
        <f t="shared" si="168"/>
        <v>92.457999999999998</v>
      </c>
      <c r="CK155" s="2">
        <f t="shared" si="168"/>
        <v>90.694999999999993</v>
      </c>
      <c r="CL155" s="2">
        <f t="shared" si="168"/>
        <v>90.373000000000005</v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>
        <f t="shared" ref="CU155:CU218" si="197">IF(AND(IY155 &lt; $DI$22, $B155 &gt; C$7, $B155 &lt; C$233), C155, "")</f>
        <v>87.856999999999999</v>
      </c>
      <c r="CV155" s="2">
        <f t="shared" ref="CV155:CV218" si="198">IF(AND(IZ155 &lt; $DI$22, $B155 &gt; D$7, $B155 &lt; D$233), D155, "")</f>
        <v>86.271000000000001</v>
      </c>
      <c r="CW155" s="2">
        <f t="shared" ref="CW155:CW218" si="199">IF(AND(JA155 &lt; $DI$22, $B155 &gt; E$7, $B155 &lt; E$233), E155, "")</f>
        <v>88.102000000000004</v>
      </c>
      <c r="CX155" s="2">
        <f t="shared" ref="CX155:CX218" si="200">IF(AND(JB155 &lt; $DI$22, $B155 &gt; F$7, $B155 &lt; F$233), F155, "")</f>
        <v>90.441000000000003</v>
      </c>
      <c r="CY155" s="2">
        <f t="shared" ref="CY155:CY218" si="201">IF(AND(JC155 &lt; $DI$22, $B155 &gt; G$7, $B155 &lt; G$233), G155, "")</f>
        <v>91.051000000000002</v>
      </c>
      <c r="CZ155" s="2">
        <f t="shared" ref="CZ155:CZ218" si="202">IF(AND(JD155 &lt; $DI$22, $B155 &gt; H$7, $B155 &lt; H$233), H155, "")</f>
        <v>92.457999999999998</v>
      </c>
      <c r="DA155" s="2">
        <f t="shared" ref="DA155:DA218" si="203">IF(AND(JE155 &lt; $DI$22, $B155 &gt; I$7, $B155 &lt; I$233), I155, "")</f>
        <v>90.694999999999993</v>
      </c>
      <c r="DB155" s="2">
        <f t="shared" ref="DB155:DB218" si="204">IF(AND(JF155 &lt; $DI$22, $B155 &gt; J$7, $B155 &lt; J$233), J155, "")</f>
        <v>90.373000000000005</v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116.33886180107233</v>
      </c>
      <c r="DL155" s="2">
        <f t="shared" si="176"/>
        <v>118.76759024390246</v>
      </c>
      <c r="DM155" s="2">
        <f t="shared" si="176"/>
        <v>124.61886599190282</v>
      </c>
      <c r="DN155" s="2">
        <f t="shared" si="176"/>
        <v>130.94334750337384</v>
      </c>
      <c r="DO155" s="2">
        <f t="shared" si="176"/>
        <v>128.10603698435278</v>
      </c>
      <c r="DP155" s="2">
        <f t="shared" si="176"/>
        <v>132.60933099901521</v>
      </c>
      <c r="DQ155" s="2">
        <f t="shared" si="176"/>
        <v>130.12656187766714</v>
      </c>
      <c r="DR155" s="2">
        <f t="shared" si="176"/>
        <v>131.64981600171598</v>
      </c>
      <c r="DS155" s="2">
        <f t="shared" si="176"/>
        <v>132.90357340197338</v>
      </c>
      <c r="DT155" s="2">
        <f t="shared" si="176"/>
        <v>132.21957558987557</v>
      </c>
      <c r="DU155" s="2">
        <f t="shared" si="176"/>
        <v>135.50929335370509</v>
      </c>
      <c r="DV155" s="2">
        <f t="shared" si="176"/>
        <v>130.39783641456583</v>
      </c>
      <c r="DW155" s="2">
        <f t="shared" si="176"/>
        <v>118.55901400560225</v>
      </c>
      <c r="DX155" s="2">
        <f t="shared" si="176"/>
        <v>122.91876515151516</v>
      </c>
      <c r="DY155" s="2">
        <f t="shared" si="176"/>
        <v>102.21876923076923</v>
      </c>
      <c r="EA155" s="2">
        <f t="shared" si="152"/>
        <v>88.921276375763483</v>
      </c>
      <c r="EB155" s="2">
        <f t="shared" si="152"/>
        <v>85.633143674507309</v>
      </c>
      <c r="EC155" s="2">
        <f t="shared" si="152"/>
        <v>87.31420666249889</v>
      </c>
      <c r="ED155" s="2">
        <f t="shared" si="152"/>
        <v>89.586008113835916</v>
      </c>
      <c r="EE155" s="2">
        <f t="shared" si="152"/>
        <v>89.468062675200301</v>
      </c>
      <c r="EF155" s="2">
        <f t="shared" si="152"/>
        <v>91.678571424072544</v>
      </c>
      <c r="EG155" s="2">
        <f t="shared" si="152"/>
        <v>92.191259703300062</v>
      </c>
      <c r="EH155" s="2">
        <f t="shared" si="152"/>
        <v>89.972471108909275</v>
      </c>
      <c r="EI155" s="2">
        <f t="shared" si="152"/>
        <v>89.640756516051127</v>
      </c>
      <c r="EJ155" s="2">
        <f t="shared" si="152"/>
        <v>89.657650190114055</v>
      </c>
      <c r="EK155" s="2">
        <f t="shared" si="152"/>
        <v>89.841450400801605</v>
      </c>
      <c r="EL155" s="2">
        <f t="shared" si="179"/>
        <v>88.722684610644563</v>
      </c>
      <c r="EM155" s="2">
        <f t="shared" si="135"/>
        <v>89.384971668132181</v>
      </c>
      <c r="EN155" s="2">
        <f t="shared" si="135"/>
        <v>93.024254617036505</v>
      </c>
      <c r="EO155" s="2">
        <f t="shared" si="135"/>
        <v>97.502231837667907</v>
      </c>
      <c r="EQ155" s="2">
        <f t="shared" si="177"/>
        <v>88.925189484964591</v>
      </c>
      <c r="ER155" s="2">
        <f t="shared" si="177"/>
        <v>86.253350837404014</v>
      </c>
      <c r="ES155" s="2">
        <f t="shared" si="177"/>
        <v>87.500043756162626</v>
      </c>
      <c r="ET155" s="2">
        <f t="shared" si="177"/>
        <v>90.065193319980523</v>
      </c>
      <c r="EU155" s="2">
        <f t="shared" si="177"/>
        <v>89.940458842519149</v>
      </c>
      <c r="EV155" s="2">
        <f t="shared" si="177"/>
        <v>91.714317355183795</v>
      </c>
      <c r="EW155" s="2">
        <f t="shared" si="177"/>
        <v>92.141993593874886</v>
      </c>
      <c r="EX155" s="2">
        <f t="shared" si="177"/>
        <v>90.06751631542943</v>
      </c>
      <c r="EY155" s="2">
        <f t="shared" si="177"/>
        <v>89.933111535235639</v>
      </c>
      <c r="EZ155" s="2">
        <f t="shared" si="177"/>
        <v>90.089843544796864</v>
      </c>
      <c r="FA155" s="2">
        <f t="shared" si="177"/>
        <v>89.749239447401038</v>
      </c>
      <c r="FB155" s="2">
        <f t="shared" si="177"/>
        <v>89.046953113873457</v>
      </c>
      <c r="FC155" s="2">
        <f t="shared" si="177"/>
        <v>89.40915802132271</v>
      </c>
      <c r="FD155" s="2">
        <f t="shared" si="177"/>
        <v>92.892327305535943</v>
      </c>
      <c r="FE155" s="2">
        <f t="shared" si="177"/>
        <v>95.013171806573439</v>
      </c>
      <c r="FG155" s="2">
        <f t="shared" si="178"/>
        <v>0.9996301606747432</v>
      </c>
      <c r="FH155" s="2">
        <f t="shared" si="178"/>
        <v>0.99966119429999345</v>
      </c>
      <c r="FI155" s="2">
        <f t="shared" si="178"/>
        <v>0.99963913102095681</v>
      </c>
      <c r="FJ155" s="2">
        <f t="shared" si="178"/>
        <v>0.99964435360431658</v>
      </c>
      <c r="FK155" s="2">
        <f t="shared" si="178"/>
        <v>0.9996601619494021</v>
      </c>
      <c r="FL155" s="2">
        <f t="shared" si="178"/>
        <v>0.99964305211949533</v>
      </c>
      <c r="FM155" s="2">
        <f t="shared" si="178"/>
        <v>0.99960866245073021</v>
      </c>
      <c r="FN155" s="2">
        <f t="shared" si="178"/>
        <v>0.9996274709822226</v>
      </c>
      <c r="FO155" s="2">
        <f t="shared" si="178"/>
        <v>0.99961403092802625</v>
      </c>
      <c r="FP155" s="2">
        <f t="shared" si="178"/>
        <v>0.99961277637844459</v>
      </c>
      <c r="FQ155" s="2">
        <f t="shared" si="178"/>
        <v>0.99961062203112783</v>
      </c>
      <c r="FR155" s="2">
        <f t="shared" si="178"/>
        <v>0.99962134316502749</v>
      </c>
      <c r="FS155" s="2">
        <f t="shared" si="178"/>
        <v>0.99963875155943094</v>
      </c>
      <c r="FT155" s="2">
        <f t="shared" si="178"/>
        <v>0.99958446529335854</v>
      </c>
      <c r="FU155" s="2">
        <f t="shared" si="178"/>
        <v>0.99954790263918736</v>
      </c>
      <c r="FW155" s="2">
        <f t="shared" si="169"/>
        <v>0.32413284055934571</v>
      </c>
      <c r="FX155" s="2">
        <f t="shared" si="169"/>
        <v>0.28658945044510753</v>
      </c>
      <c r="FY155" s="2">
        <f t="shared" si="169"/>
        <v>0.28338551858289041</v>
      </c>
      <c r="FZ155" s="2">
        <f t="shared" si="169"/>
        <v>0.30345281511708094</v>
      </c>
      <c r="GA155" s="2">
        <f t="shared" si="169"/>
        <v>0.33885032520002045</v>
      </c>
      <c r="GB155" s="2">
        <f t="shared" si="169"/>
        <v>0.3306958371974355</v>
      </c>
      <c r="GC155" s="2">
        <f t="shared" si="169"/>
        <v>0.31285359515825834</v>
      </c>
      <c r="GD155" s="2">
        <f t="shared" si="169"/>
        <v>0.35557431869627398</v>
      </c>
      <c r="GE155" s="2">
        <f t="shared" si="169"/>
        <v>0.38193755523507589</v>
      </c>
      <c r="GF155" s="2">
        <f t="shared" si="169"/>
        <v>0.42127328469412595</v>
      </c>
      <c r="GG155" s="2">
        <f t="shared" si="169"/>
        <v>0.42340710135406096</v>
      </c>
      <c r="GH155" s="2">
        <f t="shared" si="169"/>
        <v>0.39574386249565668</v>
      </c>
      <c r="GI155" s="2">
        <f t="shared" si="169"/>
        <v>0.39115185320346568</v>
      </c>
      <c r="GJ155" s="2">
        <f t="shared" si="169"/>
        <v>0.32570507405026805</v>
      </c>
      <c r="GK155" s="2">
        <f t="shared" si="169"/>
        <v>0.31257843870941809</v>
      </c>
      <c r="GM155" s="86">
        <f t="shared" si="170"/>
        <v>9.1001698643992947E-157</v>
      </c>
      <c r="GN155" s="86">
        <f t="shared" si="170"/>
        <v>3.2169790695821305E-105</v>
      </c>
      <c r="GO155" s="86">
        <f t="shared" si="170"/>
        <v>2.9797396414169663E-145</v>
      </c>
      <c r="GP155" s="86">
        <f t="shared" si="170"/>
        <v>5.0712570884195879E-206</v>
      </c>
      <c r="GQ155" s="86">
        <f t="shared" si="170"/>
        <v>4.5932814372778139E-184</v>
      </c>
      <c r="GR155" s="86">
        <f t="shared" si="170"/>
        <v>2.4072072407142358E-125</v>
      </c>
      <c r="GS155" s="86">
        <f t="shared" si="170"/>
        <v>5.2995760314797491E-146</v>
      </c>
      <c r="GT155" s="86">
        <f t="shared" si="170"/>
        <v>6.0243489323193135E-189</v>
      </c>
      <c r="GU155" s="86">
        <f t="shared" si="170"/>
        <v>2.9564035323851479E-174</v>
      </c>
      <c r="GV155" s="86">
        <f t="shared" si="170"/>
        <v>3.1027777103462693E-172</v>
      </c>
      <c r="GW155" s="86">
        <f t="shared" si="170"/>
        <v>2.3084871774730859E-159</v>
      </c>
      <c r="GX155" s="86">
        <f t="shared" si="170"/>
        <v>3.038965475768654E-188</v>
      </c>
      <c r="GY155" s="86">
        <f t="shared" si="170"/>
        <v>6.8556178434513919E-134</v>
      </c>
      <c r="GZ155" s="86">
        <f t="shared" si="170"/>
        <v>1.0710932081757882E-185</v>
      </c>
      <c r="HA155" s="86">
        <f t="shared" si="170"/>
        <v>1.0284016828588012E-203</v>
      </c>
      <c r="HC155" s="86">
        <f t="shared" si="181"/>
        <v>5.1354422587963497E-108</v>
      </c>
      <c r="HD155" s="86">
        <f t="shared" si="181"/>
        <v>7.0693568521928362E-49</v>
      </c>
      <c r="HE155" s="86">
        <f t="shared" si="181"/>
        <v>1.2429266913781769E-125</v>
      </c>
      <c r="HF155" s="86">
        <f t="shared" si="180"/>
        <v>4.0979096514311439E-106</v>
      </c>
      <c r="HG155" s="86">
        <f t="shared" si="180"/>
        <v>4.8090383041056727E-116</v>
      </c>
      <c r="HH155" s="86">
        <f t="shared" si="180"/>
        <v>5.8445885317974148E-76</v>
      </c>
      <c r="HI155" s="86">
        <f t="shared" si="180"/>
        <v>2.1022162771324128E-95</v>
      </c>
      <c r="HJ155" s="86">
        <f t="shared" si="180"/>
        <v>1.165919715126828E-122</v>
      </c>
      <c r="HK155" s="86">
        <f t="shared" si="180"/>
        <v>2.9119975971535396E-115</v>
      </c>
      <c r="HL155" s="86">
        <f t="shared" si="161"/>
        <v>9.3849153459081109E-126</v>
      </c>
      <c r="HM155" s="86">
        <f t="shared" si="161"/>
        <v>2.5187613499468358E-124</v>
      </c>
      <c r="HN155" s="86">
        <f t="shared" si="161"/>
        <v>7.5803870284376451E-109</v>
      </c>
      <c r="HO155" s="86">
        <f t="shared" si="161"/>
        <v>7.6828537897675344E-90</v>
      </c>
      <c r="HP155" s="86">
        <f t="shared" si="161"/>
        <v>1.2167385403184163E-105</v>
      </c>
      <c r="HQ155" s="86">
        <f t="shared" si="161"/>
        <v>2.7467997528040554E-155</v>
      </c>
      <c r="HS155" s="86">
        <f t="shared" si="171"/>
        <v>3.2324315855736193E-9</v>
      </c>
      <c r="HT155" s="86">
        <f t="shared" si="171"/>
        <v>5.0843475556677501E-8</v>
      </c>
      <c r="HU155" s="86">
        <f t="shared" si="171"/>
        <v>7.4323673229480395E-9</v>
      </c>
      <c r="HV155" s="86">
        <f t="shared" si="171"/>
        <v>3.5395335383483391E-10</v>
      </c>
      <c r="HW155" s="86">
        <f t="shared" si="171"/>
        <v>7.4880398365323227E-12</v>
      </c>
      <c r="HX155" s="86">
        <f t="shared" si="171"/>
        <v>2.016422566924986E-10</v>
      </c>
      <c r="HY155" s="86">
        <f t="shared" si="171"/>
        <v>9.0705147305353386E-11</v>
      </c>
      <c r="HZ155" s="86">
        <f t="shared" si="171"/>
        <v>1.926694735469736E-13</v>
      </c>
      <c r="IA155" s="86">
        <f t="shared" si="171"/>
        <v>6.1575496547719885E-15</v>
      </c>
      <c r="IB155" s="86">
        <f t="shared" si="171"/>
        <v>9.4826356224746142E-17</v>
      </c>
      <c r="IC155" s="86">
        <f t="shared" si="171"/>
        <v>4.6785976469217717E-17</v>
      </c>
      <c r="ID155" s="86">
        <f t="shared" si="171"/>
        <v>1.8436966903082282E-15</v>
      </c>
      <c r="IE155" s="86">
        <f t="shared" si="171"/>
        <v>6.1700580143807121E-15</v>
      </c>
      <c r="IF155" s="86">
        <f t="shared" si="171"/>
        <v>3.1906202177625745E-9</v>
      </c>
      <c r="IG155" s="86">
        <f t="shared" si="171"/>
        <v>5.5941864909767068E-8</v>
      </c>
      <c r="II155" s="86">
        <f t="shared" si="172"/>
        <v>3.7602214422752626E-3</v>
      </c>
      <c r="IJ155" s="86">
        <f t="shared" si="172"/>
        <v>2.8761509306371251E-4</v>
      </c>
      <c r="IK155" s="86">
        <f t="shared" si="172"/>
        <v>1.5689051097786375E-4</v>
      </c>
      <c r="IL155" s="86">
        <f t="shared" si="172"/>
        <v>5.2703673164432416E-4</v>
      </c>
      <c r="IM155" s="86">
        <f t="shared" si="172"/>
        <v>4.403311927102427E-3</v>
      </c>
      <c r="IN155" s="86">
        <f t="shared" si="172"/>
        <v>3.5297617464073189E-3</v>
      </c>
      <c r="IO155" s="86">
        <f t="shared" si="172"/>
        <v>9.3109720275617175E-4</v>
      </c>
      <c r="IP155" s="86">
        <f t="shared" si="172"/>
        <v>9.9999948511460442E-3</v>
      </c>
      <c r="IQ155" s="86">
        <f t="shared" si="172"/>
        <v>2.7681505399837662E-2</v>
      </c>
      <c r="IR155" s="86">
        <f t="shared" si="172"/>
        <v>0.11455221446885426</v>
      </c>
      <c r="IS155" s="86">
        <f t="shared" si="172"/>
        <v>0.12054894070777854</v>
      </c>
      <c r="IT155" s="86">
        <f t="shared" si="172"/>
        <v>5.2998721942364692E-2</v>
      </c>
      <c r="IU155" s="86">
        <f t="shared" si="172"/>
        <v>4.6707414326409069E-2</v>
      </c>
      <c r="IV155" s="86">
        <f t="shared" si="172"/>
        <v>2.1147211516958784E-2</v>
      </c>
      <c r="IW155" s="86">
        <f t="shared" si="172"/>
        <v>5.8914667855912387E-2</v>
      </c>
      <c r="IY155" s="86">
        <f t="shared" si="173"/>
        <v>3.7602246747068481E-3</v>
      </c>
      <c r="IZ155" s="86">
        <f t="shared" si="173"/>
        <v>2.876659365392692E-4</v>
      </c>
      <c r="JA155" s="86">
        <f t="shared" si="173"/>
        <v>1.5689794334518669E-4</v>
      </c>
      <c r="JB155" s="86">
        <f t="shared" si="173"/>
        <v>5.2703708559767798E-4</v>
      </c>
      <c r="JC155" s="86">
        <f t="shared" si="173"/>
        <v>4.4033119345904667E-3</v>
      </c>
      <c r="JD155" s="86">
        <f t="shared" si="173"/>
        <v>3.5297619480495757E-3</v>
      </c>
      <c r="JE155" s="86">
        <f t="shared" si="173"/>
        <v>9.3109729346131903E-4</v>
      </c>
      <c r="JF155" s="86">
        <f t="shared" si="173"/>
        <v>9.999994851338713E-3</v>
      </c>
      <c r="JG155" s="86">
        <f t="shared" si="173"/>
        <v>2.768150539984382E-2</v>
      </c>
      <c r="JH155" s="86">
        <f t="shared" si="173"/>
        <v>0.11455221446885436</v>
      </c>
      <c r="JI155" s="86">
        <f t="shared" si="173"/>
        <v>0.12054894070777858</v>
      </c>
      <c r="JJ155" s="86">
        <f t="shared" si="173"/>
        <v>5.2998721942366538E-2</v>
      </c>
      <c r="JK155" s="86">
        <f t="shared" si="173"/>
        <v>4.6707414326415238E-2</v>
      </c>
      <c r="JL155" s="86">
        <f t="shared" si="173"/>
        <v>2.1147214707579003E-2</v>
      </c>
      <c r="JM155" s="86">
        <f t="shared" si="173"/>
        <v>5.8914723797777298E-2</v>
      </c>
    </row>
    <row r="156" spans="2:273" x14ac:dyDescent="0.25">
      <c r="B156" s="2">
        <v>129</v>
      </c>
      <c r="C156" s="37">
        <v>90.094999999999999</v>
      </c>
      <c r="D156" s="37">
        <v>85.763000000000005</v>
      </c>
      <c r="E156" s="37">
        <v>87.034000000000006</v>
      </c>
      <c r="F156" s="37">
        <v>89.661000000000001</v>
      </c>
      <c r="G156" s="37">
        <v>90.897999999999996</v>
      </c>
      <c r="H156" s="37">
        <v>92.965999999999994</v>
      </c>
      <c r="I156" s="37">
        <v>94.558999999999997</v>
      </c>
      <c r="J156" s="37">
        <v>93.236999999999995</v>
      </c>
      <c r="K156" s="37">
        <v>94.293000000000006</v>
      </c>
      <c r="L156" s="37">
        <v>102.81</v>
      </c>
      <c r="M156" s="37">
        <v>104.79300000000001</v>
      </c>
      <c r="N156" s="37">
        <v>99.102999999999994</v>
      </c>
      <c r="O156" s="37">
        <v>98.31</v>
      </c>
      <c r="P156" s="37">
        <v>104.29300000000001</v>
      </c>
      <c r="Q156" s="37">
        <v>122.42400000000001</v>
      </c>
      <c r="S156" s="4">
        <f t="shared" si="174"/>
        <v>88.819888069120438</v>
      </c>
      <c r="T156" s="4">
        <f t="shared" si="174"/>
        <v>85.720590742178373</v>
      </c>
      <c r="U156" s="4">
        <f t="shared" si="174"/>
        <v>87.22916991575822</v>
      </c>
      <c r="V156" s="4">
        <f t="shared" si="174"/>
        <v>89.709521825874404</v>
      </c>
      <c r="W156" s="4">
        <f t="shared" si="174"/>
        <v>90.264707392408638</v>
      </c>
      <c r="X156" s="4">
        <f t="shared" si="174"/>
        <v>92.159580023231968</v>
      </c>
      <c r="Y156" s="4">
        <f t="shared" si="174"/>
        <v>92.270845577244074</v>
      </c>
      <c r="Z156" s="4">
        <f t="shared" si="174"/>
        <v>92.030195693179067</v>
      </c>
      <c r="AA156" s="4">
        <f t="shared" si="174"/>
        <v>94.344725583308488</v>
      </c>
      <c r="AB156" s="4">
        <f t="shared" si="174"/>
        <v>102.15083023467385</v>
      </c>
      <c r="AC156" s="4">
        <f t="shared" si="174"/>
        <v>103.18973335484455</v>
      </c>
      <c r="AD156" s="4">
        <f t="shared" si="174"/>
        <v>97.54997616212782</v>
      </c>
      <c r="AE156" s="4">
        <f t="shared" si="174"/>
        <v>98.384821366683724</v>
      </c>
      <c r="AF156" s="4">
        <f t="shared" si="174"/>
        <v>100.36158774161532</v>
      </c>
      <c r="AG156" s="4">
        <f t="shared" si="174"/>
        <v>119.41504848101295</v>
      </c>
      <c r="AI156" s="4">
        <f t="shared" si="175"/>
        <v>1.2751119308795609</v>
      </c>
      <c r="AJ156" s="4">
        <f t="shared" si="175"/>
        <v>4.2409257821631741E-2</v>
      </c>
      <c r="AK156" s="4">
        <f t="shared" si="175"/>
        <v>-0.19516991575821407</v>
      </c>
      <c r="AL156" s="4">
        <f t="shared" si="175"/>
        <v>-4.852182587440268E-2</v>
      </c>
      <c r="AM156" s="4">
        <f t="shared" si="175"/>
        <v>0.63329260759135764</v>
      </c>
      <c r="AN156" s="4">
        <f t="shared" si="175"/>
        <v>0.80641997676802646</v>
      </c>
      <c r="AO156" s="4">
        <f t="shared" si="175"/>
        <v>2.2881544227559232</v>
      </c>
      <c r="AP156" s="4">
        <f t="shared" si="175"/>
        <v>1.2068043068209278</v>
      </c>
      <c r="AQ156" s="4">
        <f t="shared" si="175"/>
        <v>-5.172558330848176E-2</v>
      </c>
      <c r="AR156" s="4">
        <f t="shared" si="175"/>
        <v>0.65916976532615479</v>
      </c>
      <c r="AS156" s="4">
        <f t="shared" si="175"/>
        <v>1.6032666451554576</v>
      </c>
      <c r="AT156" s="4">
        <f t="shared" si="175"/>
        <v>1.5530238378721748</v>
      </c>
      <c r="AU156" s="4">
        <f t="shared" si="175"/>
        <v>-7.4821366683721635E-2</v>
      </c>
      <c r="AV156" s="4">
        <f t="shared" si="175"/>
        <v>3.9314122583846824</v>
      </c>
      <c r="AW156" s="4">
        <f t="shared" si="175"/>
        <v>3.008951518987061</v>
      </c>
      <c r="AY156" s="2">
        <f t="shared" si="167"/>
        <v>88.78326797251097</v>
      </c>
      <c r="AZ156" s="2">
        <f t="shared" si="167"/>
        <v>85.674781860600362</v>
      </c>
      <c r="BA156" s="2">
        <f t="shared" si="167"/>
        <v>87.197610783314531</v>
      </c>
      <c r="BB156" s="2">
        <f t="shared" si="167"/>
        <v>89.564753571891131</v>
      </c>
      <c r="BC156" s="2">
        <f t="shared" si="167"/>
        <v>89.453300466448738</v>
      </c>
      <c r="BD156" s="2">
        <f t="shared" si="167"/>
        <v>91.522093603544789</v>
      </c>
      <c r="BE156" s="2">
        <f t="shared" si="167"/>
        <v>92.002011091271726</v>
      </c>
      <c r="BF156" s="2">
        <f t="shared" si="167"/>
        <v>89.819505967135711</v>
      </c>
      <c r="BG156" s="2">
        <f t="shared" si="167"/>
        <v>89.594609742585561</v>
      </c>
      <c r="BH156" s="2">
        <f t="shared" si="167"/>
        <v>89.660409093714634</v>
      </c>
      <c r="BI156" s="2">
        <f t="shared" si="167"/>
        <v>89.653023581821685</v>
      </c>
      <c r="BJ156" s="2">
        <f t="shared" si="167"/>
        <v>88.697544895964072</v>
      </c>
      <c r="BK156" s="2">
        <f t="shared" si="167"/>
        <v>89.229705410065833</v>
      </c>
      <c r="BL156" s="2">
        <f t="shared" si="167"/>
        <v>92.826852756327085</v>
      </c>
      <c r="BM156" s="2">
        <f t="shared" si="167"/>
        <v>96.514930308324224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>
        <f t="shared" si="168"/>
        <v>85.763000000000005</v>
      </c>
      <c r="CG156" s="2">
        <f t="shared" si="168"/>
        <v>87.034000000000006</v>
      </c>
      <c r="CH156" s="2">
        <f t="shared" si="168"/>
        <v>89.661000000000001</v>
      </c>
      <c r="CI156" s="2" t="str">
        <f t="shared" si="168"/>
        <v/>
      </c>
      <c r="CJ156" s="2" t="str">
        <f t="shared" si="168"/>
        <v/>
      </c>
      <c r="CK156" s="2">
        <f t="shared" si="168"/>
        <v>94.558999999999997</v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>
        <f t="shared" si="198"/>
        <v>85.763000000000005</v>
      </c>
      <c r="CW156" s="2">
        <f t="shared" si="199"/>
        <v>87.034000000000006</v>
      </c>
      <c r="CX156" s="2">
        <f t="shared" si="200"/>
        <v>89.661000000000001</v>
      </c>
      <c r="CY156" s="2" t="str">
        <f t="shared" si="201"/>
        <v/>
      </c>
      <c r="CZ156" s="2" t="str">
        <f t="shared" si="202"/>
        <v/>
      </c>
      <c r="DA156" s="2">
        <f t="shared" si="203"/>
        <v>94.558999999999997</v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116.40872130430026</v>
      </c>
      <c r="DL156" s="2">
        <f t="shared" si="176"/>
        <v>118.85419146341467</v>
      </c>
      <c r="DM156" s="2">
        <f t="shared" si="176"/>
        <v>124.76601639676113</v>
      </c>
      <c r="DN156" s="2">
        <f t="shared" si="176"/>
        <v>131.11181207827261</v>
      </c>
      <c r="DO156" s="2">
        <f t="shared" si="176"/>
        <v>128.2194907539118</v>
      </c>
      <c r="DP156" s="2">
        <f t="shared" si="176"/>
        <v>132.77104004814532</v>
      </c>
      <c r="DQ156" s="2">
        <f t="shared" si="176"/>
        <v>130.27812731152204</v>
      </c>
      <c r="DR156" s="2">
        <f t="shared" si="176"/>
        <v>131.81615847275845</v>
      </c>
      <c r="DS156" s="2">
        <f t="shared" si="176"/>
        <v>133.09321716001713</v>
      </c>
      <c r="DT156" s="2">
        <f t="shared" si="176"/>
        <v>132.40046413556411</v>
      </c>
      <c r="DU156" s="2">
        <f t="shared" si="176"/>
        <v>135.75521558441557</v>
      </c>
      <c r="DV156" s="2">
        <f t="shared" si="176"/>
        <v>130.60019747899159</v>
      </c>
      <c r="DW156" s="2">
        <f t="shared" si="176"/>
        <v>118.66020672268908</v>
      </c>
      <c r="DX156" s="2">
        <f t="shared" si="176"/>
        <v>123.0456909536542</v>
      </c>
      <c r="DY156" s="2">
        <f t="shared" si="176"/>
        <v>102.12437912087911</v>
      </c>
      <c r="EA156" s="2">
        <f t="shared" si="152"/>
        <v>88.772549089914619</v>
      </c>
      <c r="EB156" s="2">
        <f t="shared" si="152"/>
        <v>85.46650513123241</v>
      </c>
      <c r="EC156" s="2">
        <f t="shared" si="152"/>
        <v>87.126867166800622</v>
      </c>
      <c r="ED156" s="2">
        <f t="shared" si="152"/>
        <v>89.39041295791705</v>
      </c>
      <c r="EE156" s="2">
        <f t="shared" si="152"/>
        <v>89.265222687355788</v>
      </c>
      <c r="EF156" s="2">
        <f t="shared" si="152"/>
        <v>91.495617709579889</v>
      </c>
      <c r="EG156" s="2">
        <f t="shared" si="152"/>
        <v>92.005372416260727</v>
      </c>
      <c r="EH156" s="2">
        <f t="shared" si="152"/>
        <v>89.768100971568572</v>
      </c>
      <c r="EI156" s="2">
        <f t="shared" si="152"/>
        <v>89.457047868236558</v>
      </c>
      <c r="EJ156" s="2">
        <f t="shared" si="152"/>
        <v>89.446857414448658</v>
      </c>
      <c r="EK156" s="2">
        <f t="shared" si="152"/>
        <v>89.679158949477909</v>
      </c>
      <c r="EL156" s="2">
        <f t="shared" si="179"/>
        <v>88.542839480443973</v>
      </c>
      <c r="EM156" s="2">
        <f t="shared" si="135"/>
        <v>89.209595696214791</v>
      </c>
      <c r="EN156" s="2">
        <f t="shared" si="135"/>
        <v>92.862619277022191</v>
      </c>
      <c r="EO156" s="2">
        <f t="shared" si="135"/>
        <v>97.364697913689625</v>
      </c>
      <c r="EQ156" s="2">
        <f t="shared" si="177"/>
        <v>88.776602649866845</v>
      </c>
      <c r="ER156" s="2">
        <f t="shared" si="177"/>
        <v>86.113889043963681</v>
      </c>
      <c r="ES156" s="2">
        <f t="shared" si="177"/>
        <v>87.319805718925807</v>
      </c>
      <c r="ET156" s="2">
        <f t="shared" si="177"/>
        <v>89.887861083743843</v>
      </c>
      <c r="EU156" s="2">
        <f t="shared" si="177"/>
        <v>89.754421644958768</v>
      </c>
      <c r="EV156" s="2">
        <f t="shared" si="177"/>
        <v>91.532723682713097</v>
      </c>
      <c r="EW156" s="2">
        <f t="shared" si="177"/>
        <v>91.954254724033945</v>
      </c>
      <c r="EX156" s="2">
        <f t="shared" si="177"/>
        <v>89.866572531099962</v>
      </c>
      <c r="EY156" s="2">
        <f t="shared" si="177"/>
        <v>89.759598469544187</v>
      </c>
      <c r="EZ156" s="2">
        <f t="shared" si="177"/>
        <v>89.893788341680562</v>
      </c>
      <c r="FA156" s="2">
        <f t="shared" si="177"/>
        <v>89.583878994435139</v>
      </c>
      <c r="FB156" s="2">
        <f t="shared" si="177"/>
        <v>88.878227484539948</v>
      </c>
      <c r="FC156" s="2">
        <f t="shared" si="177"/>
        <v>89.234775263664503</v>
      </c>
      <c r="FD156" s="2">
        <f t="shared" si="177"/>
        <v>92.726285045470604</v>
      </c>
      <c r="FE156" s="2">
        <f t="shared" si="177"/>
        <v>94.804659745515039</v>
      </c>
      <c r="FG156" s="2">
        <f t="shared" si="178"/>
        <v>0.99966269154990417</v>
      </c>
      <c r="FH156" s="2">
        <f t="shared" si="178"/>
        <v>0.9996909963173789</v>
      </c>
      <c r="FI156" s="2">
        <f t="shared" si="178"/>
        <v>0.99967087312890512</v>
      </c>
      <c r="FJ156" s="2">
        <f t="shared" si="178"/>
        <v>0.99967563648184232</v>
      </c>
      <c r="FK156" s="2">
        <f t="shared" si="178"/>
        <v>0.99969005474622608</v>
      </c>
      <c r="FL156" s="2">
        <f t="shared" si="178"/>
        <v>0.99967444943915085</v>
      </c>
      <c r="FM156" s="2">
        <f t="shared" si="178"/>
        <v>0.9996430836233523</v>
      </c>
      <c r="FN156" s="2">
        <f t="shared" si="178"/>
        <v>0.99966023836093021</v>
      </c>
      <c r="FO156" s="2">
        <f t="shared" si="178"/>
        <v>0.99964798006772149</v>
      </c>
      <c r="FP156" s="2">
        <f t="shared" si="178"/>
        <v>0.99964683582706026</v>
      </c>
      <c r="FQ156" s="2">
        <f t="shared" si="178"/>
        <v>0.9996448709046899</v>
      </c>
      <c r="FR156" s="2">
        <f t="shared" si="178"/>
        <v>0.99965464935582071</v>
      </c>
      <c r="FS156" s="2">
        <f t="shared" si="178"/>
        <v>0.99967052703389037</v>
      </c>
      <c r="FT156" s="2">
        <f t="shared" si="178"/>
        <v>0.99962101398671932</v>
      </c>
      <c r="FU156" s="2">
        <f t="shared" si="178"/>
        <v>0.99958766590398151</v>
      </c>
      <c r="FW156" s="2">
        <f t="shared" si="169"/>
        <v>0.34462748709833274</v>
      </c>
      <c r="FX156" s="2">
        <f t="shared" si="169"/>
        <v>0.30578426099890921</v>
      </c>
      <c r="FY156" s="2">
        <f t="shared" si="169"/>
        <v>0.3024567172003671</v>
      </c>
      <c r="FZ156" s="2">
        <f t="shared" si="169"/>
        <v>0.32326529305075413</v>
      </c>
      <c r="GA156" s="2">
        <f t="shared" si="169"/>
        <v>0.35978017911950627</v>
      </c>
      <c r="GB156" s="2">
        <f t="shared" si="169"/>
        <v>0.35138970824153176</v>
      </c>
      <c r="GC156" s="2">
        <f t="shared" si="169"/>
        <v>0.33298643285812901</v>
      </c>
      <c r="GD156" s="2">
        <f t="shared" si="169"/>
        <v>0.37694821537791534</v>
      </c>
      <c r="GE156" s="2">
        <f t="shared" si="169"/>
        <v>0.40390292553334628</v>
      </c>
      <c r="GF156" s="2">
        <f t="shared" si="169"/>
        <v>0.4438762058876074</v>
      </c>
      <c r="GG156" s="2">
        <f t="shared" si="169"/>
        <v>0.44603627221868908</v>
      </c>
      <c r="GH156" s="2">
        <f t="shared" si="169"/>
        <v>0.41796629017983716</v>
      </c>
      <c r="GI156" s="2">
        <f t="shared" si="169"/>
        <v>0.41329279000526409</v>
      </c>
      <c r="GJ156" s="2">
        <f t="shared" si="169"/>
        <v>0.34624820311938997</v>
      </c>
      <c r="GK156" s="2">
        <f t="shared" si="169"/>
        <v>0.33270214280462507</v>
      </c>
      <c r="GM156" s="86">
        <f t="shared" si="170"/>
        <v>2.4050782614135845E-161</v>
      </c>
      <c r="GN156" s="86">
        <f t="shared" si="170"/>
        <v>2.7045169977450355E-108</v>
      </c>
      <c r="GO156" s="86">
        <f t="shared" si="170"/>
        <v>1.6976166716663037E-149</v>
      </c>
      <c r="GP156" s="86">
        <f t="shared" si="170"/>
        <v>4.7628131566558293E-212</v>
      </c>
      <c r="GQ156" s="86">
        <f t="shared" si="170"/>
        <v>2.1792743443561454E-189</v>
      </c>
      <c r="GR156" s="86">
        <f t="shared" si="170"/>
        <v>5.6951537428102816E-129</v>
      </c>
      <c r="GS156" s="86">
        <f t="shared" si="170"/>
        <v>2.9317108024425594E-150</v>
      </c>
      <c r="GT156" s="86">
        <f t="shared" si="170"/>
        <v>2.0222254571806846E-194</v>
      </c>
      <c r="GU156" s="86">
        <f t="shared" si="170"/>
        <v>2.6653029116250465E-179</v>
      </c>
      <c r="GV156" s="86">
        <f t="shared" si="170"/>
        <v>3.321252861594518E-177</v>
      </c>
      <c r="GW156" s="86">
        <f t="shared" si="170"/>
        <v>6.2980720080736579E-164</v>
      </c>
      <c r="GX156" s="86">
        <f t="shared" si="170"/>
        <v>1.1874392471294481E-193</v>
      </c>
      <c r="GY156" s="86">
        <f t="shared" si="170"/>
        <v>1.0620411039753956E-137</v>
      </c>
      <c r="GZ156" s="86">
        <f t="shared" si="170"/>
        <v>4.7032647132715084E-191</v>
      </c>
      <c r="HA156" s="86">
        <f t="shared" si="170"/>
        <v>1.9251208433284512E-209</v>
      </c>
      <c r="HC156" s="86">
        <f t="shared" si="181"/>
        <v>1.5264683176688006E-112</v>
      </c>
      <c r="HD156" s="86">
        <f t="shared" si="181"/>
        <v>6.662064215691058E-51</v>
      </c>
      <c r="HE156" s="86">
        <f t="shared" si="181"/>
        <v>6.2759585056522326E-131</v>
      </c>
      <c r="HF156" s="86">
        <f t="shared" si="180"/>
        <v>1.649108461699305E-110</v>
      </c>
      <c r="HG156" s="86">
        <f t="shared" si="180"/>
        <v>9.1954911956619907E-121</v>
      </c>
      <c r="HH156" s="86">
        <f t="shared" si="180"/>
        <v>4.7515149622918818E-79</v>
      </c>
      <c r="HI156" s="86">
        <f t="shared" si="180"/>
        <v>2.5563833827031016E-99</v>
      </c>
      <c r="HJ156" s="86">
        <f t="shared" si="180"/>
        <v>1.3601830801650763E-127</v>
      </c>
      <c r="HK156" s="86">
        <f t="shared" si="180"/>
        <v>7.341099815678514E-120</v>
      </c>
      <c r="HL156" s="86">
        <f t="shared" si="161"/>
        <v>9.9798972964093829E-131</v>
      </c>
      <c r="HM156" s="86">
        <f t="shared" si="161"/>
        <v>3.405531409572479E-129</v>
      </c>
      <c r="HN156" s="86">
        <f t="shared" si="161"/>
        <v>4.0408350505623474E-113</v>
      </c>
      <c r="HO156" s="86">
        <f t="shared" si="161"/>
        <v>2.3482429542619758E-93</v>
      </c>
      <c r="HP156" s="86">
        <f t="shared" si="161"/>
        <v>7.6338533746819005E-110</v>
      </c>
      <c r="HQ156" s="86">
        <f t="shared" si="161"/>
        <v>2.7373209820374868E-161</v>
      </c>
      <c r="HS156" s="86">
        <f t="shared" si="171"/>
        <v>2.8367594124685866E-10</v>
      </c>
      <c r="HT156" s="86">
        <f t="shared" si="171"/>
        <v>5.11453809500615E-9</v>
      </c>
      <c r="HU156" s="86">
        <f t="shared" si="171"/>
        <v>6.1599540551297766E-10</v>
      </c>
      <c r="HV156" s="86">
        <f t="shared" si="171"/>
        <v>2.2729156120686669E-11</v>
      </c>
      <c r="HW156" s="86">
        <f t="shared" si="171"/>
        <v>3.6749475612947609E-13</v>
      </c>
      <c r="HX156" s="86">
        <f t="shared" si="171"/>
        <v>1.309095341015845E-11</v>
      </c>
      <c r="HY156" s="86">
        <f t="shared" si="171"/>
        <v>5.2461050864489561E-12</v>
      </c>
      <c r="HZ156" s="86">
        <f t="shared" si="171"/>
        <v>7.4552763895871187E-15</v>
      </c>
      <c r="IA156" s="86">
        <f t="shared" si="171"/>
        <v>1.736116978733063E-16</v>
      </c>
      <c r="IB156" s="86">
        <f t="shared" si="171"/>
        <v>2.1134595845326387E-18</v>
      </c>
      <c r="IC156" s="86">
        <f t="shared" si="171"/>
        <v>9.8402217629152681E-19</v>
      </c>
      <c r="ID156" s="86">
        <f t="shared" si="171"/>
        <v>5.3014436321130337E-17</v>
      </c>
      <c r="IE156" s="86">
        <f t="shared" si="171"/>
        <v>1.9694854865034023E-16</v>
      </c>
      <c r="IF156" s="86">
        <f t="shared" si="171"/>
        <v>3.4929208064977229E-10</v>
      </c>
      <c r="IG156" s="86">
        <f t="shared" si="171"/>
        <v>8.5238213678457575E-9</v>
      </c>
      <c r="II156" s="86">
        <f t="shared" si="172"/>
        <v>1.0501589457514195E-2</v>
      </c>
      <c r="IJ156" s="86">
        <f t="shared" si="172"/>
        <v>1.0686571170566571E-3</v>
      </c>
      <c r="IK156" s="86">
        <f t="shared" si="172"/>
        <v>6.3770279675795505E-4</v>
      </c>
      <c r="IL156" s="86">
        <f t="shared" si="172"/>
        <v>1.9549577953806218E-3</v>
      </c>
      <c r="IM156" s="86">
        <f t="shared" si="172"/>
        <v>1.3012741887559302E-2</v>
      </c>
      <c r="IN156" s="86">
        <f t="shared" si="172"/>
        <v>1.0420324201547456E-2</v>
      </c>
      <c r="IO156" s="86">
        <f t="shared" si="172"/>
        <v>3.2788634808700815E-3</v>
      </c>
      <c r="IP156" s="86">
        <f t="shared" si="172"/>
        <v>2.6766892183775249E-2</v>
      </c>
      <c r="IQ156" s="86">
        <f t="shared" si="172"/>
        <v>6.5601300096485723E-2</v>
      </c>
      <c r="IR156" s="86">
        <f t="shared" si="172"/>
        <v>0.20850537439584518</v>
      </c>
      <c r="IS156" s="86">
        <f t="shared" si="172"/>
        <v>0.21758148858223003</v>
      </c>
      <c r="IT156" s="86">
        <f t="shared" si="172"/>
        <v>0.11053884147726455</v>
      </c>
      <c r="IU156" s="86">
        <f t="shared" si="172"/>
        <v>9.8845356950259103E-2</v>
      </c>
      <c r="IV156" s="86">
        <f t="shared" si="172"/>
        <v>4.1269554943640638E-2</v>
      </c>
      <c r="IW156" s="86">
        <f t="shared" si="172"/>
        <v>9.3297365120044634E-2</v>
      </c>
      <c r="IY156" s="86">
        <f t="shared" si="173"/>
        <v>1.0501589741190137E-2</v>
      </c>
      <c r="IZ156" s="86">
        <f t="shared" si="173"/>
        <v>1.068662231594752E-3</v>
      </c>
      <c r="JA156" s="86">
        <f t="shared" si="173"/>
        <v>6.3770341275336056E-4</v>
      </c>
      <c r="JB156" s="86">
        <f t="shared" si="173"/>
        <v>1.9549578181097781E-3</v>
      </c>
      <c r="JC156" s="86">
        <f t="shared" si="173"/>
        <v>1.3012741887926796E-2</v>
      </c>
      <c r="JD156" s="86">
        <f t="shared" si="173"/>
        <v>1.0420324214638409E-2</v>
      </c>
      <c r="JE156" s="86">
        <f t="shared" si="173"/>
        <v>3.2788634861161867E-3</v>
      </c>
      <c r="JF156" s="86">
        <f t="shared" si="173"/>
        <v>2.6766892183782705E-2</v>
      </c>
      <c r="JG156" s="86">
        <f t="shared" si="173"/>
        <v>6.5601300096485904E-2</v>
      </c>
      <c r="JH156" s="86">
        <f t="shared" si="173"/>
        <v>0.20850537439584518</v>
      </c>
      <c r="JI156" s="86">
        <f t="shared" si="173"/>
        <v>0.21758148858223003</v>
      </c>
      <c r="JJ156" s="86">
        <f t="shared" si="173"/>
        <v>0.1105388414772646</v>
      </c>
      <c r="JK156" s="86">
        <f t="shared" si="173"/>
        <v>9.8845356950259297E-2</v>
      </c>
      <c r="JL156" s="86">
        <f t="shared" si="173"/>
        <v>4.1269555292932719E-2</v>
      </c>
      <c r="JM156" s="86">
        <f t="shared" si="173"/>
        <v>9.3297373643866005E-2</v>
      </c>
    </row>
    <row r="157" spans="2:273" x14ac:dyDescent="0.25">
      <c r="B157" s="2">
        <v>130</v>
      </c>
      <c r="C157" s="37">
        <v>90.063000000000002</v>
      </c>
      <c r="D157" s="37">
        <v>86.542000000000002</v>
      </c>
      <c r="E157" s="37">
        <v>85.897999999999996</v>
      </c>
      <c r="F157" s="37">
        <v>91.034000000000006</v>
      </c>
      <c r="G157" s="37">
        <v>90.932000000000002</v>
      </c>
      <c r="H157" s="37">
        <v>92.948999999999998</v>
      </c>
      <c r="I157" s="37">
        <v>92.677999999999997</v>
      </c>
      <c r="J157" s="37">
        <v>92.78</v>
      </c>
      <c r="K157" s="37">
        <v>98</v>
      </c>
      <c r="L157" s="37">
        <v>102.13800000000001</v>
      </c>
      <c r="M157" s="37">
        <v>103.172</v>
      </c>
      <c r="N157" s="37">
        <v>102.431</v>
      </c>
      <c r="O157" s="37">
        <v>102.931</v>
      </c>
      <c r="P157" s="37">
        <v>108.828</v>
      </c>
      <c r="Q157" s="37">
        <v>128.52500000000001</v>
      </c>
      <c r="S157" s="4">
        <f t="shared" si="174"/>
        <v>88.713968706684653</v>
      </c>
      <c r="T157" s="4">
        <f t="shared" si="174"/>
        <v>85.664071415630758</v>
      </c>
      <c r="U157" s="4">
        <f t="shared" si="174"/>
        <v>87.116538459910842</v>
      </c>
      <c r="V157" s="4">
        <f t="shared" si="174"/>
        <v>89.801107793087056</v>
      </c>
      <c r="W157" s="4">
        <f t="shared" si="174"/>
        <v>91.081631660566245</v>
      </c>
      <c r="X157" s="4">
        <f t="shared" si="174"/>
        <v>92.784666531231409</v>
      </c>
      <c r="Y157" s="4">
        <f t="shared" si="174"/>
        <v>92.542423027447796</v>
      </c>
      <c r="Z157" s="4">
        <f t="shared" si="174"/>
        <v>94.031199369437189</v>
      </c>
      <c r="AA157" s="4">
        <f t="shared" si="174"/>
        <v>97.51988169681438</v>
      </c>
      <c r="AB157" s="4">
        <f t="shared" si="174"/>
        <v>105.08528724811731</v>
      </c>
      <c r="AC157" s="4">
        <f t="shared" si="174"/>
        <v>106.1802323086317</v>
      </c>
      <c r="AD157" s="4">
        <f t="shared" si="174"/>
        <v>101.75548316705776</v>
      </c>
      <c r="AE157" s="4">
        <f t="shared" si="174"/>
        <v>103.06252145462105</v>
      </c>
      <c r="AF157" s="4">
        <f t="shared" si="174"/>
        <v>104.7896302614147</v>
      </c>
      <c r="AG157" s="4">
        <f t="shared" si="174"/>
        <v>127.66182469942507</v>
      </c>
      <c r="AI157" s="4">
        <f t="shared" si="175"/>
        <v>1.349031293315349</v>
      </c>
      <c r="AJ157" s="4">
        <f t="shared" si="175"/>
        <v>0.87792858436924348</v>
      </c>
      <c r="AK157" s="4">
        <f t="shared" si="175"/>
        <v>-1.218538459910846</v>
      </c>
      <c r="AL157" s="4">
        <f t="shared" si="175"/>
        <v>1.2328922069129504</v>
      </c>
      <c r="AM157" s="4">
        <f t="shared" si="175"/>
        <v>-0.14963166056624289</v>
      </c>
      <c r="AN157" s="4">
        <f t="shared" si="175"/>
        <v>0.16433346876858934</v>
      </c>
      <c r="AO157" s="4">
        <f t="shared" si="175"/>
        <v>0.13557697255220091</v>
      </c>
      <c r="AP157" s="4">
        <f t="shared" si="175"/>
        <v>-1.2511993694371881</v>
      </c>
      <c r="AQ157" s="4">
        <f t="shared" si="175"/>
        <v>0.48011830318561977</v>
      </c>
      <c r="AR157" s="4">
        <f t="shared" si="175"/>
        <v>-2.9472872481173056</v>
      </c>
      <c r="AS157" s="4">
        <f t="shared" si="175"/>
        <v>-3.0082323086317047</v>
      </c>
      <c r="AT157" s="4">
        <f t="shared" si="175"/>
        <v>0.67551683294223608</v>
      </c>
      <c r="AU157" s="4">
        <f t="shared" si="175"/>
        <v>-0.13152145462105125</v>
      </c>
      <c r="AV157" s="4">
        <f t="shared" si="175"/>
        <v>4.0383697385853026</v>
      </c>
      <c r="AW157" s="4">
        <f t="shared" si="175"/>
        <v>0.86317530057493741</v>
      </c>
      <c r="AY157" s="2">
        <f t="shared" si="167"/>
        <v>88.633924809160334</v>
      </c>
      <c r="AZ157" s="2">
        <f t="shared" si="167"/>
        <v>85.529036777369598</v>
      </c>
      <c r="BA157" s="2">
        <f t="shared" si="167"/>
        <v>87.015386186967376</v>
      </c>
      <c r="BB157" s="2">
        <f t="shared" si="167"/>
        <v>89.384534902002287</v>
      </c>
      <c r="BC157" s="2">
        <f t="shared" si="167"/>
        <v>89.266400617425035</v>
      </c>
      <c r="BD157" s="2">
        <f t="shared" si="167"/>
        <v>91.339356237080096</v>
      </c>
      <c r="BE157" s="2">
        <f t="shared" si="167"/>
        <v>91.813315825627853</v>
      </c>
      <c r="BF157" s="2">
        <f t="shared" si="167"/>
        <v>89.617513464084084</v>
      </c>
      <c r="BG157" s="2">
        <f t="shared" si="167"/>
        <v>89.420780024934345</v>
      </c>
      <c r="BH157" s="2">
        <f t="shared" si="167"/>
        <v>89.465493221093894</v>
      </c>
      <c r="BI157" s="2">
        <f t="shared" si="167"/>
        <v>89.485808392540321</v>
      </c>
      <c r="BJ157" s="2">
        <f t="shared" si="167"/>
        <v>88.529007527767419</v>
      </c>
      <c r="BK157" s="2">
        <f t="shared" si="167"/>
        <v>89.054558328309881</v>
      </c>
      <c r="BL157" s="2">
        <f t="shared" si="167"/>
        <v>92.65981084568017</v>
      </c>
      <c r="BM157" s="2">
        <f t="shared" si="167"/>
        <v>96.299023618471949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>
        <f t="shared" si="168"/>
        <v>86.542000000000002</v>
      </c>
      <c r="CG157" s="2">
        <f t="shared" si="168"/>
        <v>85.897999999999996</v>
      </c>
      <c r="CH157" s="2">
        <f t="shared" si="168"/>
        <v>91.034000000000006</v>
      </c>
      <c r="CI157" s="2" t="str">
        <f t="shared" si="168"/>
        <v/>
      </c>
      <c r="CJ157" s="2" t="str">
        <f t="shared" si="168"/>
        <v/>
      </c>
      <c r="CK157" s="2">
        <f t="shared" si="168"/>
        <v>92.677999999999997</v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>
        <f t="shared" si="198"/>
        <v>86.542000000000002</v>
      </c>
      <c r="CW157" s="2">
        <f t="shared" si="199"/>
        <v>85.897999999999996</v>
      </c>
      <c r="CX157" s="2">
        <f t="shared" si="200"/>
        <v>91.034000000000006</v>
      </c>
      <c r="CY157" s="2" t="str">
        <f t="shared" si="201"/>
        <v/>
      </c>
      <c r="CZ157" s="2" t="str">
        <f t="shared" si="202"/>
        <v/>
      </c>
      <c r="DA157" s="2">
        <f t="shared" si="203"/>
        <v>92.677999999999997</v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116.47858080752818</v>
      </c>
      <c r="DL157" s="2">
        <f t="shared" si="176"/>
        <v>118.94079268292685</v>
      </c>
      <c r="DM157" s="2">
        <f t="shared" si="176"/>
        <v>124.91316680161943</v>
      </c>
      <c r="DN157" s="2">
        <f t="shared" si="176"/>
        <v>131.2802766531714</v>
      </c>
      <c r="DO157" s="2">
        <f t="shared" si="176"/>
        <v>128.33294452347084</v>
      </c>
      <c r="DP157" s="2">
        <f t="shared" si="176"/>
        <v>132.9327490972754</v>
      </c>
      <c r="DQ157" s="2">
        <f t="shared" si="176"/>
        <v>130.42969274537694</v>
      </c>
      <c r="DR157" s="2">
        <f t="shared" si="176"/>
        <v>131.98250094380091</v>
      </c>
      <c r="DS157" s="2">
        <f t="shared" si="176"/>
        <v>133.28286091806089</v>
      </c>
      <c r="DT157" s="2">
        <f t="shared" si="176"/>
        <v>132.58135268125267</v>
      </c>
      <c r="DU157" s="2">
        <f t="shared" si="176"/>
        <v>136.00113781512601</v>
      </c>
      <c r="DV157" s="2">
        <f t="shared" si="176"/>
        <v>130.80255854341738</v>
      </c>
      <c r="DW157" s="2">
        <f t="shared" si="176"/>
        <v>118.76139943977593</v>
      </c>
      <c r="DX157" s="2">
        <f t="shared" si="176"/>
        <v>123.17261675579323</v>
      </c>
      <c r="DY157" s="2">
        <f t="shared" si="176"/>
        <v>102.029989010989</v>
      </c>
      <c r="EA157" s="2">
        <f t="shared" si="152"/>
        <v>88.623821804065756</v>
      </c>
      <c r="EB157" s="2">
        <f t="shared" si="152"/>
        <v>85.299866587957496</v>
      </c>
      <c r="EC157" s="2">
        <f t="shared" si="152"/>
        <v>86.939527671102383</v>
      </c>
      <c r="ED157" s="2">
        <f t="shared" si="152"/>
        <v>89.194817801998198</v>
      </c>
      <c r="EE157" s="2">
        <f t="shared" si="152"/>
        <v>89.062382699511289</v>
      </c>
      <c r="EF157" s="2">
        <f t="shared" si="152"/>
        <v>91.312663995087235</v>
      </c>
      <c r="EG157" s="2">
        <f t="shared" si="152"/>
        <v>91.819485129221391</v>
      </c>
      <c r="EH157" s="2">
        <f t="shared" si="152"/>
        <v>89.563730834227869</v>
      </c>
      <c r="EI157" s="2">
        <f t="shared" si="152"/>
        <v>89.273339220422002</v>
      </c>
      <c r="EJ157" s="2">
        <f t="shared" si="152"/>
        <v>89.236064638783262</v>
      </c>
      <c r="EK157" s="2">
        <f t="shared" si="152"/>
        <v>89.516867498154198</v>
      </c>
      <c r="EL157" s="2">
        <f t="shared" si="179"/>
        <v>88.362994350243397</v>
      </c>
      <c r="EM157" s="2">
        <f t="shared" si="135"/>
        <v>89.034219724297401</v>
      </c>
      <c r="EN157" s="2">
        <f t="shared" si="135"/>
        <v>92.700983937007877</v>
      </c>
      <c r="EO157" s="2">
        <f t="shared" si="135"/>
        <v>97.227163989711343</v>
      </c>
      <c r="EQ157" s="2">
        <f t="shared" si="177"/>
        <v>88.6280158147691</v>
      </c>
      <c r="ER157" s="2">
        <f t="shared" si="177"/>
        <v>85.974427250523348</v>
      </c>
      <c r="ES157" s="2">
        <f t="shared" si="177"/>
        <v>87.139567681688987</v>
      </c>
      <c r="ET157" s="2">
        <f t="shared" si="177"/>
        <v>89.710528847507177</v>
      </c>
      <c r="EU157" s="2">
        <f t="shared" si="177"/>
        <v>89.568384447398387</v>
      </c>
      <c r="EV157" s="2">
        <f t="shared" si="177"/>
        <v>91.3511300102424</v>
      </c>
      <c r="EW157" s="2">
        <f t="shared" si="177"/>
        <v>91.766515854193003</v>
      </c>
      <c r="EX157" s="2">
        <f t="shared" si="177"/>
        <v>89.665628746770466</v>
      </c>
      <c r="EY157" s="2">
        <f t="shared" si="177"/>
        <v>89.586085403852735</v>
      </c>
      <c r="EZ157" s="2">
        <f t="shared" si="177"/>
        <v>89.69773313856426</v>
      </c>
      <c r="FA157" s="2">
        <f t="shared" si="177"/>
        <v>89.418518541469226</v>
      </c>
      <c r="FB157" s="2">
        <f t="shared" si="177"/>
        <v>88.709501855206454</v>
      </c>
      <c r="FC157" s="2">
        <f t="shared" si="177"/>
        <v>89.060392506006295</v>
      </c>
      <c r="FD157" s="2">
        <f t="shared" si="177"/>
        <v>92.560242785405279</v>
      </c>
      <c r="FE157" s="2">
        <f t="shared" si="177"/>
        <v>94.596147684456639</v>
      </c>
      <c r="FG157" s="2">
        <f t="shared" si="178"/>
        <v>0.99969236190676536</v>
      </c>
      <c r="FH157" s="2">
        <f t="shared" si="178"/>
        <v>0.99971817762958737</v>
      </c>
      <c r="FI157" s="2">
        <f t="shared" si="178"/>
        <v>0.99969982403306312</v>
      </c>
      <c r="FJ157" s="2">
        <f t="shared" si="178"/>
        <v>0.99970416851237776</v>
      </c>
      <c r="FK157" s="2">
        <f t="shared" si="178"/>
        <v>0.99971731885972137</v>
      </c>
      <c r="FL157" s="2">
        <f t="shared" si="178"/>
        <v>0.99970308585466505</v>
      </c>
      <c r="FM157" s="2">
        <f t="shared" si="178"/>
        <v>0.99967447817281485</v>
      </c>
      <c r="FN157" s="2">
        <f t="shared" si="178"/>
        <v>0.99969012443853533</v>
      </c>
      <c r="FO157" s="2">
        <f t="shared" si="178"/>
        <v>0.99967894406172586</v>
      </c>
      <c r="FP157" s="2">
        <f t="shared" si="178"/>
        <v>0.99967790043708549</v>
      </c>
      <c r="FQ157" s="2">
        <f t="shared" si="178"/>
        <v>0.99967610829489684</v>
      </c>
      <c r="FR157" s="2">
        <f t="shared" si="178"/>
        <v>0.99968502689800665</v>
      </c>
      <c r="FS157" s="2">
        <f t="shared" si="178"/>
        <v>0.99969950837236599</v>
      </c>
      <c r="FT157" s="2">
        <f t="shared" si="178"/>
        <v>0.99965434912162099</v>
      </c>
      <c r="FU157" s="2">
        <f t="shared" si="178"/>
        <v>0.99962393319094112</v>
      </c>
      <c r="FW157" s="2">
        <f t="shared" si="169"/>
        <v>0.36571679371499666</v>
      </c>
      <c r="FX157" s="2">
        <f t="shared" si="169"/>
        <v>0.3256777871414791</v>
      </c>
      <c r="FY157" s="2">
        <f t="shared" si="169"/>
        <v>0.32223424619832153</v>
      </c>
      <c r="FZ157" s="2">
        <f t="shared" si="169"/>
        <v>0.34373298312803319</v>
      </c>
      <c r="GA157" s="2">
        <f t="shared" si="169"/>
        <v>0.38125732079688684</v>
      </c>
      <c r="GB157" s="2">
        <f t="shared" si="169"/>
        <v>0.37265752478322695</v>
      </c>
      <c r="GC157" s="2">
        <f t="shared" si="169"/>
        <v>0.3537478833665143</v>
      </c>
      <c r="GD157" s="2">
        <f t="shared" si="169"/>
        <v>0.39881179739477407</v>
      </c>
      <c r="GE157" s="2">
        <f t="shared" si="169"/>
        <v>0.42626031361378874</v>
      </c>
      <c r="GF157" s="2">
        <f t="shared" si="169"/>
        <v>0.4667138522120427</v>
      </c>
      <c r="GG157" s="2">
        <f t="shared" si="169"/>
        <v>0.46889135118158692</v>
      </c>
      <c r="GH157" s="2">
        <f t="shared" si="169"/>
        <v>0.44052684041902579</v>
      </c>
      <c r="GI157" s="2">
        <f t="shared" si="169"/>
        <v>0.43578995620965183</v>
      </c>
      <c r="GJ157" s="2">
        <f t="shared" si="169"/>
        <v>0.36738109208572095</v>
      </c>
      <c r="GK157" s="2">
        <f t="shared" si="169"/>
        <v>0.35345526079116385</v>
      </c>
      <c r="GM157" s="86">
        <f t="shared" si="170"/>
        <v>5.453212063375037E-166</v>
      </c>
      <c r="GN157" s="86">
        <f t="shared" si="170"/>
        <v>2.0501816825377532E-111</v>
      </c>
      <c r="GO157" s="86">
        <f t="shared" si="170"/>
        <v>8.3890493223605223E-154</v>
      </c>
      <c r="GP157" s="86">
        <f t="shared" si="170"/>
        <v>3.6560674498771973E-218</v>
      </c>
      <c r="GQ157" s="86">
        <f t="shared" si="170"/>
        <v>8.6681969620105172E-195</v>
      </c>
      <c r="GR157" s="86">
        <f t="shared" si="170"/>
        <v>1.1944107930870481E-132</v>
      </c>
      <c r="GS157" s="86">
        <f t="shared" si="170"/>
        <v>1.4065676014425756E-154</v>
      </c>
      <c r="GT157" s="86">
        <f t="shared" si="170"/>
        <v>5.6611259187674672E-200</v>
      </c>
      <c r="GU157" s="86">
        <f t="shared" si="170"/>
        <v>2.0326673570772235E-184</v>
      </c>
      <c r="GV157" s="86">
        <f t="shared" si="170"/>
        <v>3.0163699072585831E-182</v>
      </c>
      <c r="GW157" s="86">
        <f t="shared" si="170"/>
        <v>1.4791110986549372E-168</v>
      </c>
      <c r="GX157" s="86">
        <f t="shared" si="170"/>
        <v>3.8836577500989523E-199</v>
      </c>
      <c r="GY157" s="86">
        <f t="shared" si="170"/>
        <v>1.452650238669251E-141</v>
      </c>
      <c r="GZ157" s="86">
        <f t="shared" si="170"/>
        <v>1.7302687620698484E-196</v>
      </c>
      <c r="HA157" s="86">
        <f t="shared" si="170"/>
        <v>2.9970876989448959E-215</v>
      </c>
      <c r="HC157" s="86">
        <f t="shared" si="181"/>
        <v>3.652313216726117E-117</v>
      </c>
      <c r="HD157" s="86">
        <f t="shared" si="181"/>
        <v>5.6958083571144286E-53</v>
      </c>
      <c r="HE157" s="86">
        <f t="shared" si="181"/>
        <v>2.4558462674254298E-136</v>
      </c>
      <c r="HF157" s="86">
        <f t="shared" si="180"/>
        <v>5.3885388513422668E-115</v>
      </c>
      <c r="HG157" s="86">
        <f t="shared" si="180"/>
        <v>1.4119567187120815E-125</v>
      </c>
      <c r="HH157" s="86">
        <f t="shared" si="180"/>
        <v>3.3429784607991411E-82</v>
      </c>
      <c r="HI157" s="86">
        <f t="shared" si="180"/>
        <v>2.5859344886083067E-103</v>
      </c>
      <c r="HJ157" s="86">
        <f t="shared" si="180"/>
        <v>1.2648783021296278E-132</v>
      </c>
      <c r="HK157" s="86">
        <f t="shared" si="180"/>
        <v>1.500348298256528E-124</v>
      </c>
      <c r="HL157" s="86">
        <f t="shared" si="161"/>
        <v>8.4759502608117541E-136</v>
      </c>
      <c r="HM157" s="86">
        <f t="shared" si="161"/>
        <v>3.7025150118310789E-134</v>
      </c>
      <c r="HN157" s="86">
        <f t="shared" si="161"/>
        <v>1.7775676395355192E-117</v>
      </c>
      <c r="HO157" s="86">
        <f t="shared" si="161"/>
        <v>6.1292722785686673E-97</v>
      </c>
      <c r="HP157" s="86">
        <f t="shared" si="161"/>
        <v>3.9550201999013593E-114</v>
      </c>
      <c r="HQ157" s="86">
        <f t="shared" si="161"/>
        <v>2.0935005086078204E-167</v>
      </c>
      <c r="HS157" s="86">
        <f t="shared" si="171"/>
        <v>2.1473362385667371E-11</v>
      </c>
      <c r="HT157" s="86">
        <f t="shared" si="171"/>
        <v>4.4140892152118388E-10</v>
      </c>
      <c r="HU157" s="86">
        <f t="shared" si="171"/>
        <v>4.3446910105419544E-11</v>
      </c>
      <c r="HV157" s="86">
        <f t="shared" si="171"/>
        <v>1.2331634932039495E-12</v>
      </c>
      <c r="HW157" s="86">
        <f t="shared" si="171"/>
        <v>1.517480004859559E-14</v>
      </c>
      <c r="HX157" s="86">
        <f t="shared" si="171"/>
        <v>7.2192630301472418E-13</v>
      </c>
      <c r="HY157" s="86">
        <f t="shared" si="171"/>
        <v>2.5573965205454966E-13</v>
      </c>
      <c r="HZ157" s="86">
        <f t="shared" si="171"/>
        <v>2.4190862325987902E-16</v>
      </c>
      <c r="IA157" s="86">
        <f t="shared" si="171"/>
        <v>4.0496613334114729E-18</v>
      </c>
      <c r="IB157" s="86">
        <f t="shared" si="171"/>
        <v>3.8904917237040005E-20</v>
      </c>
      <c r="IC157" s="86">
        <f t="shared" si="171"/>
        <v>1.7056986903250885E-20</v>
      </c>
      <c r="ID157" s="86">
        <f t="shared" si="171"/>
        <v>1.2718674798926766E-18</v>
      </c>
      <c r="IE157" s="86">
        <f t="shared" si="171"/>
        <v>5.2671003435616325E-18</v>
      </c>
      <c r="IF157" s="86">
        <f t="shared" si="171"/>
        <v>3.3830495875034804E-11</v>
      </c>
      <c r="IG157" s="86">
        <f t="shared" si="171"/>
        <v>1.1700990186029076E-9</v>
      </c>
      <c r="II157" s="86">
        <f t="shared" si="172"/>
        <v>2.5921773760781867E-2</v>
      </c>
      <c r="IJ157" s="86">
        <f t="shared" si="172"/>
        <v>3.4871421395776402E-3</v>
      </c>
      <c r="IK157" s="86">
        <f t="shared" si="172"/>
        <v>2.2604842550416077E-3</v>
      </c>
      <c r="IL157" s="86">
        <f t="shared" si="172"/>
        <v>6.2901435321255795E-3</v>
      </c>
      <c r="IM157" s="86">
        <f t="shared" si="172"/>
        <v>3.3314896818010094E-2</v>
      </c>
      <c r="IN157" s="86">
        <f t="shared" si="172"/>
        <v>2.6847499276052397E-2</v>
      </c>
      <c r="IO157" s="86">
        <f t="shared" si="172"/>
        <v>9.9999948216044562E-3</v>
      </c>
      <c r="IP157" s="86">
        <f t="shared" si="172"/>
        <v>6.2003018925742871E-2</v>
      </c>
      <c r="IQ157" s="86">
        <f t="shared" si="172"/>
        <v>0.13351268047741663</v>
      </c>
      <c r="IR157" s="86">
        <f t="shared" si="172"/>
        <v>0.32855650158826843</v>
      </c>
      <c r="IS157" s="86">
        <f t="shared" si="172"/>
        <v>0.33963931308581857</v>
      </c>
      <c r="IT157" s="86">
        <f t="shared" si="172"/>
        <v>0.1999301647662069</v>
      </c>
      <c r="IU157" s="86">
        <f t="shared" si="172"/>
        <v>0.18185836077479015</v>
      </c>
      <c r="IV157" s="86">
        <f t="shared" si="172"/>
        <v>7.4349809009589402E-2</v>
      </c>
      <c r="IW157" s="86">
        <f t="shared" si="172"/>
        <v>0.14047344082459043</v>
      </c>
      <c r="IY157" s="86">
        <f t="shared" si="173"/>
        <v>2.5921773782255228E-2</v>
      </c>
      <c r="IZ157" s="86">
        <f t="shared" si="173"/>
        <v>3.4871425809865617E-3</v>
      </c>
      <c r="JA157" s="86">
        <f t="shared" si="173"/>
        <v>2.2604842984885179E-3</v>
      </c>
      <c r="JB157" s="86">
        <f t="shared" si="173"/>
        <v>6.2901435333587432E-3</v>
      </c>
      <c r="JC157" s="86">
        <f t="shared" si="173"/>
        <v>3.3314896818025269E-2</v>
      </c>
      <c r="JD157" s="86">
        <f t="shared" si="173"/>
        <v>2.6847499276774323E-2</v>
      </c>
      <c r="JE157" s="86">
        <f t="shared" si="173"/>
        <v>9.9999948218601961E-3</v>
      </c>
      <c r="JF157" s="86">
        <f t="shared" si="173"/>
        <v>6.2003018925743114E-2</v>
      </c>
      <c r="JG157" s="86">
        <f t="shared" si="173"/>
        <v>0.13351268047741663</v>
      </c>
      <c r="JH157" s="86">
        <f t="shared" si="173"/>
        <v>0.32855650158826843</v>
      </c>
      <c r="JI157" s="86">
        <f t="shared" si="173"/>
        <v>0.33963931308581857</v>
      </c>
      <c r="JJ157" s="86">
        <f t="shared" si="173"/>
        <v>0.1999301647662069</v>
      </c>
      <c r="JK157" s="86">
        <f t="shared" si="173"/>
        <v>0.18185836077479015</v>
      </c>
      <c r="JL157" s="86">
        <f t="shared" si="173"/>
        <v>7.4349809043419895E-2</v>
      </c>
      <c r="JM157" s="86">
        <f t="shared" si="173"/>
        <v>0.14047344199468945</v>
      </c>
    </row>
    <row r="158" spans="2:273" x14ac:dyDescent="0.25">
      <c r="B158" s="2">
        <v>131</v>
      </c>
      <c r="C158" s="37">
        <v>88.825000000000003</v>
      </c>
      <c r="D158" s="37">
        <v>87.507999999999996</v>
      </c>
      <c r="E158" s="37">
        <v>86.575999999999993</v>
      </c>
      <c r="F158" s="37">
        <v>89.441000000000003</v>
      </c>
      <c r="G158" s="37">
        <v>91.338999999999999</v>
      </c>
      <c r="H158" s="37">
        <v>92.881</v>
      </c>
      <c r="I158" s="37">
        <v>93.881</v>
      </c>
      <c r="J158" s="37">
        <v>97.067999999999998</v>
      </c>
      <c r="K158" s="37">
        <v>100.5</v>
      </c>
      <c r="L158" s="37">
        <v>105.05200000000001</v>
      </c>
      <c r="M158" s="37">
        <v>105.017</v>
      </c>
      <c r="N158" s="37">
        <v>103.5</v>
      </c>
      <c r="O158" s="37">
        <v>106.94799999999999</v>
      </c>
      <c r="P158" s="37">
        <v>114.36199999999999</v>
      </c>
      <c r="Q158" s="37">
        <v>135.678</v>
      </c>
      <c r="S158" s="4">
        <f t="shared" si="174"/>
        <v>88.637409870014011</v>
      </c>
      <c r="T158" s="4">
        <f t="shared" si="174"/>
        <v>85.731260785839851</v>
      </c>
      <c r="U158" s="4">
        <f t="shared" si="174"/>
        <v>87.11380974593942</v>
      </c>
      <c r="V158" s="4">
        <f t="shared" si="174"/>
        <v>90.233907589780856</v>
      </c>
      <c r="W158" s="4">
        <f t="shared" si="174"/>
        <v>92.546907565485881</v>
      </c>
      <c r="X158" s="4">
        <f t="shared" si="174"/>
        <v>93.978338607972532</v>
      </c>
      <c r="Y158" s="4">
        <f t="shared" si="174"/>
        <v>93.316928981977767</v>
      </c>
      <c r="Z158" s="4">
        <f t="shared" si="174"/>
        <v>96.911138773403465</v>
      </c>
      <c r="AA158" s="4">
        <f t="shared" si="174"/>
        <v>100.83842272941098</v>
      </c>
      <c r="AB158" s="4">
        <f t="shared" si="174"/>
        <v>105.61738515534064</v>
      </c>
      <c r="AC158" s="4">
        <f t="shared" si="174"/>
        <v>106.51248288050942</v>
      </c>
      <c r="AD158" s="4">
        <f t="shared" si="174"/>
        <v>105.06857973717739</v>
      </c>
      <c r="AE158" s="4">
        <f t="shared" si="174"/>
        <v>107.07181494590344</v>
      </c>
      <c r="AF158" s="4">
        <f t="shared" si="174"/>
        <v>110.33222111243828</v>
      </c>
      <c r="AG158" s="4">
        <f t="shared" si="174"/>
        <v>136.52335993674276</v>
      </c>
      <c r="AI158" s="4">
        <f t="shared" si="175"/>
        <v>0.18759012998599189</v>
      </c>
      <c r="AJ158" s="4">
        <f t="shared" si="175"/>
        <v>1.7767392141601448</v>
      </c>
      <c r="AK158" s="4">
        <f t="shared" si="175"/>
        <v>-0.53780974593942688</v>
      </c>
      <c r="AL158" s="4">
        <f t="shared" si="175"/>
        <v>-0.79290758978085307</v>
      </c>
      <c r="AM158" s="4">
        <f t="shared" si="175"/>
        <v>-1.2079075654858826</v>
      </c>
      <c r="AN158" s="4">
        <f t="shared" si="175"/>
        <v>-1.0973386079725316</v>
      </c>
      <c r="AO158" s="4">
        <f t="shared" si="175"/>
        <v>0.56407101802223281</v>
      </c>
      <c r="AP158" s="4">
        <f t="shared" si="175"/>
        <v>0.15686122659653279</v>
      </c>
      <c r="AQ158" s="4">
        <f t="shared" si="175"/>
        <v>-0.33842272941097917</v>
      </c>
      <c r="AR158" s="4">
        <f t="shared" si="175"/>
        <v>-0.56538515534063549</v>
      </c>
      <c r="AS158" s="4">
        <f t="shared" si="175"/>
        <v>-1.495482880509428</v>
      </c>
      <c r="AT158" s="4">
        <f t="shared" si="175"/>
        <v>-1.5685797371773873</v>
      </c>
      <c r="AU158" s="4">
        <f t="shared" si="175"/>
        <v>-0.12381494590344744</v>
      </c>
      <c r="AV158" s="4">
        <f t="shared" si="175"/>
        <v>4.0297788875617186</v>
      </c>
      <c r="AW158" s="4">
        <f t="shared" si="175"/>
        <v>-0.8453599367427671</v>
      </c>
      <c r="AY158" s="2">
        <f t="shared" si="167"/>
        <v>88.48465013366112</v>
      </c>
      <c r="AZ158" s="2">
        <f t="shared" si="167"/>
        <v>85.384895492855009</v>
      </c>
      <c r="BA158" s="2">
        <f t="shared" si="167"/>
        <v>86.833656936185136</v>
      </c>
      <c r="BB158" s="2">
        <f t="shared" si="167"/>
        <v>89.205468534256596</v>
      </c>
      <c r="BC158" s="2">
        <f t="shared" si="167"/>
        <v>89.080548327091464</v>
      </c>
      <c r="BD158" s="2">
        <f t="shared" si="167"/>
        <v>91.156782749470381</v>
      </c>
      <c r="BE158" s="2">
        <f t="shared" si="167"/>
        <v>91.624598950625668</v>
      </c>
      <c r="BF158" s="2">
        <f t="shared" si="167"/>
        <v>89.415804377604729</v>
      </c>
      <c r="BG158" s="2">
        <f t="shared" si="167"/>
        <v>89.247602600262979</v>
      </c>
      <c r="BH158" s="2">
        <f t="shared" si="167"/>
        <v>89.27141250013058</v>
      </c>
      <c r="BI158" s="2">
        <f t="shared" si="167"/>
        <v>89.318542910876658</v>
      </c>
      <c r="BJ158" s="2">
        <f t="shared" si="167"/>
        <v>88.361151866300162</v>
      </c>
      <c r="BK158" s="2">
        <f t="shared" si="167"/>
        <v>88.879523638382437</v>
      </c>
      <c r="BL158" s="2">
        <f t="shared" si="167"/>
        <v>92.492577791937578</v>
      </c>
      <c r="BM158" s="2">
        <f t="shared" si="167"/>
        <v>96.07864989135399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87.507999999999996</v>
      </c>
      <c r="CG158" s="2">
        <f t="shared" si="168"/>
        <v>86.575999999999993</v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>
        <f t="shared" si="198"/>
        <v>87.507999999999996</v>
      </c>
      <c r="CW158" s="2">
        <f t="shared" si="199"/>
        <v>86.575999999999993</v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116.54844031075611</v>
      </c>
      <c r="DL158" s="2">
        <f t="shared" si="176"/>
        <v>119.02739390243906</v>
      </c>
      <c r="DM158" s="2">
        <f t="shared" si="176"/>
        <v>125.06031720647772</v>
      </c>
      <c r="DN158" s="2">
        <f t="shared" si="176"/>
        <v>131.44874122807019</v>
      </c>
      <c r="DO158" s="2">
        <f t="shared" si="176"/>
        <v>128.44639829302986</v>
      </c>
      <c r="DP158" s="2">
        <f t="shared" si="176"/>
        <v>133.09445814640551</v>
      </c>
      <c r="DQ158" s="2">
        <f t="shared" si="176"/>
        <v>130.58125817923187</v>
      </c>
      <c r="DR158" s="2">
        <f t="shared" si="176"/>
        <v>132.14884341484338</v>
      </c>
      <c r="DS158" s="2">
        <f t="shared" si="176"/>
        <v>133.47250467610465</v>
      </c>
      <c r="DT158" s="2">
        <f t="shared" si="176"/>
        <v>132.7622412269412</v>
      </c>
      <c r="DU158" s="2">
        <f t="shared" si="176"/>
        <v>136.24706004583649</v>
      </c>
      <c r="DV158" s="2">
        <f t="shared" si="176"/>
        <v>131.00491960784314</v>
      </c>
      <c r="DW158" s="2">
        <f t="shared" si="176"/>
        <v>118.86259215686276</v>
      </c>
      <c r="DX158" s="2">
        <f t="shared" si="176"/>
        <v>123.29954255793227</v>
      </c>
      <c r="DY158" s="2">
        <f t="shared" si="176"/>
        <v>101.93559890109888</v>
      </c>
      <c r="EA158" s="2">
        <f t="shared" si="152"/>
        <v>88.475094518216906</v>
      </c>
      <c r="EB158" s="2">
        <f t="shared" si="152"/>
        <v>85.133228044682596</v>
      </c>
      <c r="EC158" s="2">
        <f t="shared" si="152"/>
        <v>86.752188175404129</v>
      </c>
      <c r="ED158" s="2">
        <f t="shared" si="152"/>
        <v>88.999222646079332</v>
      </c>
      <c r="EE158" s="2">
        <f t="shared" si="152"/>
        <v>88.859542711666776</v>
      </c>
      <c r="EF158" s="2">
        <f t="shared" si="152"/>
        <v>91.129710280594566</v>
      </c>
      <c r="EG158" s="2">
        <f t="shared" si="152"/>
        <v>91.63359784218207</v>
      </c>
      <c r="EH158" s="2">
        <f t="shared" si="152"/>
        <v>89.359360696887151</v>
      </c>
      <c r="EI158" s="2">
        <f t="shared" si="152"/>
        <v>89.089630572607433</v>
      </c>
      <c r="EJ158" s="2">
        <f t="shared" si="152"/>
        <v>89.025271863117865</v>
      </c>
      <c r="EK158" s="2">
        <f t="shared" si="152"/>
        <v>89.354576046830502</v>
      </c>
      <c r="EL158" s="2">
        <f t="shared" si="179"/>
        <v>88.183149220042822</v>
      </c>
      <c r="EM158" s="2">
        <f t="shared" si="135"/>
        <v>88.858843752380025</v>
      </c>
      <c r="EN158" s="2">
        <f t="shared" si="135"/>
        <v>92.539348596993563</v>
      </c>
      <c r="EO158" s="2">
        <f t="shared" si="135"/>
        <v>97.089630065733061</v>
      </c>
      <c r="EQ158" s="2">
        <f t="shared" si="177"/>
        <v>88.479428979671354</v>
      </c>
      <c r="ER158" s="2">
        <f t="shared" si="177"/>
        <v>85.834965457083015</v>
      </c>
      <c r="ES158" s="2">
        <f t="shared" si="177"/>
        <v>86.959329644452168</v>
      </c>
      <c r="ET158" s="2">
        <f t="shared" si="177"/>
        <v>89.533196611270512</v>
      </c>
      <c r="EU158" s="2">
        <f t="shared" si="177"/>
        <v>89.382347249838006</v>
      </c>
      <c r="EV158" s="2">
        <f t="shared" si="177"/>
        <v>91.169536337771703</v>
      </c>
      <c r="EW158" s="2">
        <f t="shared" si="177"/>
        <v>91.578776984352061</v>
      </c>
      <c r="EX158" s="2">
        <f t="shared" si="177"/>
        <v>89.464684962440984</v>
      </c>
      <c r="EY158" s="2">
        <f t="shared" si="177"/>
        <v>89.412572338161283</v>
      </c>
      <c r="EZ158" s="2">
        <f t="shared" si="177"/>
        <v>89.501677935447958</v>
      </c>
      <c r="FA158" s="2">
        <f t="shared" si="177"/>
        <v>89.253158088503326</v>
      </c>
      <c r="FB158" s="2">
        <f t="shared" si="177"/>
        <v>88.540776225872946</v>
      </c>
      <c r="FC158" s="2">
        <f t="shared" si="177"/>
        <v>88.886009748348101</v>
      </c>
      <c r="FD158" s="2">
        <f t="shared" si="177"/>
        <v>92.39420052533994</v>
      </c>
      <c r="FE158" s="2">
        <f t="shared" si="177"/>
        <v>94.387635623398225</v>
      </c>
      <c r="FG158" s="2">
        <f t="shared" si="178"/>
        <v>0.99971942312948703</v>
      </c>
      <c r="FH158" s="2">
        <f t="shared" si="178"/>
        <v>0.99974296856972167</v>
      </c>
      <c r="FI158" s="2">
        <f t="shared" si="178"/>
        <v>0.99972622903353725</v>
      </c>
      <c r="FJ158" s="2">
        <f t="shared" si="178"/>
        <v>0.9997301914535589</v>
      </c>
      <c r="FK158" s="2">
        <f t="shared" si="178"/>
        <v>0.99974218532339176</v>
      </c>
      <c r="FL158" s="2">
        <f t="shared" si="178"/>
        <v>0.99972920400648979</v>
      </c>
      <c r="FM158" s="2">
        <f t="shared" si="178"/>
        <v>0.99970311206157936</v>
      </c>
      <c r="FN158" s="2">
        <f t="shared" si="178"/>
        <v>0.9997173824233293</v>
      </c>
      <c r="FO158" s="2">
        <f t="shared" si="178"/>
        <v>0.99970718523240043</v>
      </c>
      <c r="FP158" s="2">
        <f t="shared" si="178"/>
        <v>0.99970623338155107</v>
      </c>
      <c r="FQ158" s="2">
        <f t="shared" si="178"/>
        <v>0.99970459883554275</v>
      </c>
      <c r="FR158" s="2">
        <f t="shared" si="178"/>
        <v>0.99971273315550024</v>
      </c>
      <c r="FS158" s="2">
        <f t="shared" si="178"/>
        <v>0.99972594113234392</v>
      </c>
      <c r="FT158" s="2">
        <f t="shared" si="178"/>
        <v>0.99968475306451321</v>
      </c>
      <c r="FU158" s="2">
        <f t="shared" si="178"/>
        <v>0.99965701164439924</v>
      </c>
      <c r="FW158" s="2">
        <f t="shared" si="169"/>
        <v>0.38733391784833604</v>
      </c>
      <c r="FX158" s="2">
        <f t="shared" si="169"/>
        <v>0.34622007883663786</v>
      </c>
      <c r="FY158" s="2">
        <f t="shared" si="169"/>
        <v>0.34266971070059954</v>
      </c>
      <c r="FZ158" s="2">
        <f t="shared" si="169"/>
        <v>0.36479802007162676</v>
      </c>
      <c r="GA158" s="2">
        <f t="shared" si="169"/>
        <v>0.40320909185759446</v>
      </c>
      <c r="GB158" s="2">
        <f t="shared" si="169"/>
        <v>0.39442978789578137</v>
      </c>
      <c r="GC158" s="2">
        <f t="shared" si="169"/>
        <v>0.37507589180619216</v>
      </c>
      <c r="GD158" s="2">
        <f t="shared" si="169"/>
        <v>0.4210864473787429</v>
      </c>
      <c r="GE158" s="2">
        <f t="shared" si="169"/>
        <v>0.44892324918360216</v>
      </c>
      <c r="GF158" s="2">
        <f t="shared" si="169"/>
        <v>0.4896918594686952</v>
      </c>
      <c r="GG158" s="2">
        <f t="shared" si="169"/>
        <v>0.49187768275232768</v>
      </c>
      <c r="GH158" s="2">
        <f t="shared" si="169"/>
        <v>0.46333573444073528</v>
      </c>
      <c r="GI158" s="2">
        <f t="shared" si="169"/>
        <v>0.45855461010434406</v>
      </c>
      <c r="GJ158" s="2">
        <f t="shared" si="169"/>
        <v>0.389036253074734</v>
      </c>
      <c r="GK158" s="2">
        <f t="shared" si="169"/>
        <v>0.37477585793483975</v>
      </c>
      <c r="GM158" s="86">
        <f t="shared" si="170"/>
        <v>1.0607584104244661E-170</v>
      </c>
      <c r="GN158" s="86">
        <f t="shared" si="170"/>
        <v>1.4013724367807292E-114</v>
      </c>
      <c r="GO158" s="86">
        <f t="shared" si="170"/>
        <v>3.5957966391252392E-158</v>
      </c>
      <c r="GP158" s="86">
        <f t="shared" si="170"/>
        <v>2.2938502002864256E-224</v>
      </c>
      <c r="GQ158" s="86">
        <f t="shared" si="170"/>
        <v>2.8904881319020108E-200</v>
      </c>
      <c r="GR158" s="86">
        <f t="shared" si="170"/>
        <v>2.2205256899056625E-136</v>
      </c>
      <c r="GS158" s="86">
        <f t="shared" si="170"/>
        <v>5.8527105432371488E-159</v>
      </c>
      <c r="GT158" s="86">
        <f t="shared" si="170"/>
        <v>1.3216832076633293E-205</v>
      </c>
      <c r="GU158" s="86">
        <f t="shared" si="170"/>
        <v>1.3113555556500878E-189</v>
      </c>
      <c r="GV158" s="86">
        <f t="shared" si="170"/>
        <v>2.3243214476063306E-187</v>
      </c>
      <c r="GW158" s="86">
        <f t="shared" si="170"/>
        <v>2.990229988709916E-173</v>
      </c>
      <c r="GX158" s="86">
        <f t="shared" si="170"/>
        <v>1.0631927562611593E-204</v>
      </c>
      <c r="GY158" s="86">
        <f t="shared" si="170"/>
        <v>1.754298306063853E-145</v>
      </c>
      <c r="GZ158" s="86">
        <f t="shared" si="170"/>
        <v>5.3329468706211161E-202</v>
      </c>
      <c r="HA158" s="86">
        <f t="shared" si="170"/>
        <v>3.880474931895455E-221</v>
      </c>
      <c r="HC158" s="86">
        <f t="shared" si="181"/>
        <v>7.0341435067717253E-122</v>
      </c>
      <c r="HD158" s="86">
        <f t="shared" si="181"/>
        <v>4.4178637844699446E-55</v>
      </c>
      <c r="HE158" s="86">
        <f t="shared" si="181"/>
        <v>7.4473449052442042E-142</v>
      </c>
      <c r="HF158" s="86">
        <f t="shared" si="180"/>
        <v>1.4296203676395276E-119</v>
      </c>
      <c r="HG158" s="86">
        <f t="shared" si="180"/>
        <v>1.7409685408811958E-130</v>
      </c>
      <c r="HH158" s="86">
        <f t="shared" si="180"/>
        <v>2.0354086739647472E-85</v>
      </c>
      <c r="HI158" s="86">
        <f t="shared" si="180"/>
        <v>2.1759309661248662E-107</v>
      </c>
      <c r="HJ158" s="86">
        <f t="shared" si="180"/>
        <v>9.3759723579055047E-138</v>
      </c>
      <c r="HK158" s="86">
        <f t="shared" si="180"/>
        <v>2.4858652467077897E-129</v>
      </c>
      <c r="HL158" s="86">
        <f t="shared" si="161"/>
        <v>5.7492500714854509E-141</v>
      </c>
      <c r="HM158" s="86">
        <f t="shared" si="161"/>
        <v>3.2368074172825425E-139</v>
      </c>
      <c r="HN158" s="86">
        <f t="shared" si="161"/>
        <v>6.4528323812329478E-122</v>
      </c>
      <c r="HO158" s="86">
        <f t="shared" si="161"/>
        <v>1.3661998209558267E-100</v>
      </c>
      <c r="HP158" s="86">
        <f t="shared" si="161"/>
        <v>1.6920206826086115E-118</v>
      </c>
      <c r="HQ158" s="86">
        <f t="shared" si="161"/>
        <v>1.2287493728432371E-173</v>
      </c>
      <c r="HS158" s="86">
        <f t="shared" si="171"/>
        <v>1.4018186650906148E-12</v>
      </c>
      <c r="HT158" s="86">
        <f t="shared" si="171"/>
        <v>3.2680311908108198E-11</v>
      </c>
      <c r="HU158" s="86">
        <f t="shared" si="171"/>
        <v>2.6073288890528193E-12</v>
      </c>
      <c r="HV158" s="86">
        <f t="shared" si="171"/>
        <v>5.6514908822509985E-14</v>
      </c>
      <c r="HW158" s="86">
        <f t="shared" si="171"/>
        <v>5.2708849950262283E-16</v>
      </c>
      <c r="HX158" s="86">
        <f t="shared" si="171"/>
        <v>3.381075166820232E-14</v>
      </c>
      <c r="HY158" s="86">
        <f t="shared" si="171"/>
        <v>1.0505483440909386E-14</v>
      </c>
      <c r="HZ158" s="86">
        <f t="shared" si="171"/>
        <v>6.5808110834882308E-18</v>
      </c>
      <c r="IA158" s="86">
        <f t="shared" si="171"/>
        <v>7.8132120974883483E-20</v>
      </c>
      <c r="IB158" s="86">
        <f t="shared" si="171"/>
        <v>5.9138985165744118E-22</v>
      </c>
      <c r="IC158" s="86">
        <f t="shared" si="171"/>
        <v>2.4362490613471337E-22</v>
      </c>
      <c r="ID158" s="86">
        <f t="shared" si="171"/>
        <v>2.5453324388190276E-20</v>
      </c>
      <c r="IE158" s="86">
        <f t="shared" si="171"/>
        <v>1.1799329045392023E-19</v>
      </c>
      <c r="IF158" s="86">
        <f t="shared" si="171"/>
        <v>2.898350871813442E-12</v>
      </c>
      <c r="IG158" s="86">
        <f t="shared" si="171"/>
        <v>1.4469584418630279E-10</v>
      </c>
      <c r="II158" s="86">
        <f t="shared" si="172"/>
        <v>5.6633852344028339E-2</v>
      </c>
      <c r="IJ158" s="86">
        <f t="shared" si="172"/>
        <v>9.9999998284069757E-3</v>
      </c>
      <c r="IK158" s="86">
        <f t="shared" si="172"/>
        <v>6.9921634975110732E-3</v>
      </c>
      <c r="IL158" s="86">
        <f t="shared" si="172"/>
        <v>1.7572609577697639E-2</v>
      </c>
      <c r="IM158" s="86">
        <f t="shared" si="172"/>
        <v>7.4039778551308333E-2</v>
      </c>
      <c r="IN158" s="86">
        <f t="shared" si="172"/>
        <v>6.047164289267503E-2</v>
      </c>
      <c r="IO158" s="86">
        <f t="shared" si="172"/>
        <v>2.6445259517663494E-2</v>
      </c>
      <c r="IP158" s="86">
        <f t="shared" si="172"/>
        <v>0.12463323984009206</v>
      </c>
      <c r="IQ158" s="86">
        <f t="shared" si="172"/>
        <v>0.23440178462160333</v>
      </c>
      <c r="IR158" s="86">
        <f t="shared" si="172"/>
        <v>0.45184015816173889</v>
      </c>
      <c r="IS158" s="86">
        <f t="shared" si="172"/>
        <v>0.4623874305716304</v>
      </c>
      <c r="IT158" s="86">
        <f t="shared" si="172"/>
        <v>0.3152488996922217</v>
      </c>
      <c r="IU158" s="86">
        <f t="shared" si="172"/>
        <v>0.29229138492115209</v>
      </c>
      <c r="IV158" s="86">
        <f t="shared" si="172"/>
        <v>0.12372874298561755</v>
      </c>
      <c r="IW158" s="86">
        <f t="shared" si="172"/>
        <v>0.20064645576549534</v>
      </c>
      <c r="IY158" s="86">
        <f t="shared" si="173"/>
        <v>5.6633852345430155E-2</v>
      </c>
      <c r="IZ158" s="86">
        <f t="shared" si="173"/>
        <v>9.9999998610872873E-3</v>
      </c>
      <c r="JA158" s="86">
        <f t="shared" si="173"/>
        <v>6.9921635001184024E-3</v>
      </c>
      <c r="JB158" s="86">
        <f t="shared" si="173"/>
        <v>1.7572609577754153E-2</v>
      </c>
      <c r="JC158" s="86">
        <f t="shared" si="173"/>
        <v>7.403977855130886E-2</v>
      </c>
      <c r="JD158" s="86">
        <f t="shared" si="173"/>
        <v>6.0471642892708843E-2</v>
      </c>
      <c r="JE158" s="86">
        <f t="shared" si="173"/>
        <v>2.6445259517674E-2</v>
      </c>
      <c r="JF158" s="86">
        <f t="shared" si="173"/>
        <v>0.12463323984009206</v>
      </c>
      <c r="JG158" s="86">
        <f t="shared" si="173"/>
        <v>0.23440178462160333</v>
      </c>
      <c r="JH158" s="86">
        <f t="shared" si="173"/>
        <v>0.45184015816173889</v>
      </c>
      <c r="JI158" s="86">
        <f t="shared" si="173"/>
        <v>0.4623874305716304</v>
      </c>
      <c r="JJ158" s="86">
        <f t="shared" si="173"/>
        <v>0.3152488996922217</v>
      </c>
      <c r="JK158" s="86">
        <f t="shared" si="173"/>
        <v>0.29229138492115209</v>
      </c>
      <c r="JL158" s="86">
        <f t="shared" si="173"/>
        <v>0.1237287429885159</v>
      </c>
      <c r="JM158" s="86">
        <f t="shared" si="173"/>
        <v>0.20064645591019117</v>
      </c>
    </row>
    <row r="159" spans="2:273" x14ac:dyDescent="0.25">
      <c r="B159" s="2">
        <v>132</v>
      </c>
      <c r="C159" s="37">
        <v>87.302000000000007</v>
      </c>
      <c r="D159" s="37">
        <v>86.186000000000007</v>
      </c>
      <c r="E159" s="37">
        <v>87.39</v>
      </c>
      <c r="F159" s="37">
        <v>92.525000000000006</v>
      </c>
      <c r="G159" s="37">
        <v>96.034000000000006</v>
      </c>
      <c r="H159" s="37">
        <v>94.846999999999994</v>
      </c>
      <c r="I159" s="37">
        <v>96.831000000000003</v>
      </c>
      <c r="J159" s="37">
        <v>100.712</v>
      </c>
      <c r="K159" s="37">
        <v>103.017</v>
      </c>
      <c r="L159" s="37">
        <v>102.44799999999999</v>
      </c>
      <c r="M159" s="37">
        <v>104.776</v>
      </c>
      <c r="N159" s="37">
        <v>104.569</v>
      </c>
      <c r="O159" s="37">
        <v>107.172</v>
      </c>
      <c r="P159" s="37">
        <v>118.70699999999999</v>
      </c>
      <c r="Q159" s="37">
        <v>144.40700000000001</v>
      </c>
      <c r="S159" s="4">
        <f t="shared" si="174"/>
        <v>88.589792076438073</v>
      </c>
      <c r="T159" s="4">
        <f t="shared" si="174"/>
        <v>86.014806069858182</v>
      </c>
      <c r="U159" s="4">
        <f t="shared" si="174"/>
        <v>87.322311917880626</v>
      </c>
      <c r="V159" s="4">
        <f t="shared" si="174"/>
        <v>91.203914928991651</v>
      </c>
      <c r="W159" s="4">
        <f t="shared" si="174"/>
        <v>94.540659504807493</v>
      </c>
      <c r="X159" s="4">
        <f t="shared" si="174"/>
        <v>95.713277723113578</v>
      </c>
      <c r="Y159" s="4">
        <f t="shared" si="174"/>
        <v>94.794438801410749</v>
      </c>
      <c r="Z159" s="4">
        <f t="shared" si="174"/>
        <v>100.03101506593146</v>
      </c>
      <c r="AA159" s="4">
        <f t="shared" si="174"/>
        <v>102.98448360085747</v>
      </c>
      <c r="AB159" s="4">
        <f t="shared" si="174"/>
        <v>103.38020212429046</v>
      </c>
      <c r="AC159" s="4">
        <f t="shared" si="174"/>
        <v>103.92655453528417</v>
      </c>
      <c r="AD159" s="4">
        <f t="shared" si="174"/>
        <v>106.02087518978971</v>
      </c>
      <c r="AE159" s="4">
        <f t="shared" si="174"/>
        <v>108.74135330072826</v>
      </c>
      <c r="AF159" s="4">
        <f t="shared" si="174"/>
        <v>116.2726391482004</v>
      </c>
      <c r="AG159" s="4">
        <f t="shared" si="174"/>
        <v>144.79627484804655</v>
      </c>
      <c r="AI159" s="4">
        <f t="shared" si="175"/>
        <v>-1.2877920764380661</v>
      </c>
      <c r="AJ159" s="4">
        <f t="shared" si="175"/>
        <v>0.17119393014182549</v>
      </c>
      <c r="AK159" s="4">
        <f t="shared" si="175"/>
        <v>6.7688082119374826E-2</v>
      </c>
      <c r="AL159" s="4">
        <f t="shared" si="175"/>
        <v>1.3210850710083548</v>
      </c>
      <c r="AM159" s="4">
        <f t="shared" si="175"/>
        <v>1.4933404951925127</v>
      </c>
      <c r="AN159" s="4">
        <f t="shared" si="175"/>
        <v>-0.86627772311358342</v>
      </c>
      <c r="AO159" s="4">
        <f t="shared" si="175"/>
        <v>2.0365611985892542</v>
      </c>
      <c r="AP159" s="4">
        <f t="shared" si="175"/>
        <v>0.68098493406854743</v>
      </c>
      <c r="AQ159" s="4">
        <f t="shared" si="175"/>
        <v>3.2516399142522801E-2</v>
      </c>
      <c r="AR159" s="4">
        <f t="shared" si="175"/>
        <v>-0.93220212429046967</v>
      </c>
      <c r="AS159" s="4">
        <f t="shared" si="175"/>
        <v>0.84944546471582782</v>
      </c>
      <c r="AT159" s="4">
        <f t="shared" si="175"/>
        <v>-1.4518751897897033</v>
      </c>
      <c r="AU159" s="4">
        <f t="shared" si="175"/>
        <v>-1.5693533007282667</v>
      </c>
      <c r="AV159" s="4">
        <f t="shared" si="175"/>
        <v>2.434360851799596</v>
      </c>
      <c r="AW159" s="4">
        <f t="shared" si="175"/>
        <v>-0.38927484804654</v>
      </c>
      <c r="AY159" s="2">
        <f t="shared" si="167"/>
        <v>88.335439056833792</v>
      </c>
      <c r="AZ159" s="2">
        <f t="shared" si="167"/>
        <v>85.242362594550542</v>
      </c>
      <c r="BA159" s="2">
        <f t="shared" si="167"/>
        <v>86.652418655708431</v>
      </c>
      <c r="BB159" s="2">
        <f t="shared" si="167"/>
        <v>89.027543780102178</v>
      </c>
      <c r="BC159" s="2">
        <f t="shared" si="167"/>
        <v>88.89571821757103</v>
      </c>
      <c r="BD159" s="2">
        <f t="shared" si="167"/>
        <v>90.974365258701653</v>
      </c>
      <c r="BE159" s="2">
        <f t="shared" si="167"/>
        <v>91.435854572519759</v>
      </c>
      <c r="BF159" s="2">
        <f t="shared" si="167"/>
        <v>89.214366628098105</v>
      </c>
      <c r="BG159" s="2">
        <f t="shared" si="167"/>
        <v>89.075048684105198</v>
      </c>
      <c r="BH159" s="2">
        <f t="shared" si="167"/>
        <v>89.078118249320539</v>
      </c>
      <c r="BI159" s="2">
        <f t="shared" si="167"/>
        <v>89.151227994124639</v>
      </c>
      <c r="BJ159" s="2">
        <f t="shared" si="167"/>
        <v>88.193944496162487</v>
      </c>
      <c r="BK159" s="2">
        <f t="shared" si="167"/>
        <v>88.704594846076162</v>
      </c>
      <c r="BL159" s="2">
        <f t="shared" si="167"/>
        <v>92.32515250391306</v>
      </c>
      <c r="BM159" s="2">
        <f t="shared" si="167"/>
        <v>95.853882249074275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116.61829981398402</v>
      </c>
      <c r="DL159" s="2">
        <f t="shared" si="176"/>
        <v>119.11399512195125</v>
      </c>
      <c r="DM159" s="2">
        <f t="shared" si="176"/>
        <v>125.20746761133603</v>
      </c>
      <c r="DN159" s="2">
        <f t="shared" si="176"/>
        <v>131.61720580296898</v>
      </c>
      <c r="DO159" s="2">
        <f t="shared" si="176"/>
        <v>128.5598520625889</v>
      </c>
      <c r="DP159" s="2">
        <f t="shared" si="176"/>
        <v>133.25616719553562</v>
      </c>
      <c r="DQ159" s="2">
        <f t="shared" si="176"/>
        <v>130.73282361308677</v>
      </c>
      <c r="DR159" s="2">
        <f t="shared" si="176"/>
        <v>132.31518588588585</v>
      </c>
      <c r="DS159" s="2">
        <f t="shared" si="176"/>
        <v>133.66214843414841</v>
      </c>
      <c r="DT159" s="2">
        <f t="shared" si="176"/>
        <v>132.94312977262973</v>
      </c>
      <c r="DU159" s="2">
        <f t="shared" si="176"/>
        <v>136.49298227654697</v>
      </c>
      <c r="DV159" s="2">
        <f t="shared" si="176"/>
        <v>131.20728067226889</v>
      </c>
      <c r="DW159" s="2">
        <f t="shared" si="176"/>
        <v>118.96378487394959</v>
      </c>
      <c r="DX159" s="2">
        <f t="shared" si="176"/>
        <v>123.42646836007131</v>
      </c>
      <c r="DY159" s="2">
        <f t="shared" si="176"/>
        <v>101.84120879120879</v>
      </c>
      <c r="EA159" s="2">
        <f t="shared" si="152"/>
        <v>88.326367232368057</v>
      </c>
      <c r="EB159" s="2">
        <f t="shared" si="152"/>
        <v>84.966589501407682</v>
      </c>
      <c r="EC159" s="2">
        <f t="shared" si="152"/>
        <v>86.564848679705875</v>
      </c>
      <c r="ED159" s="2">
        <f t="shared" si="152"/>
        <v>88.803627490160466</v>
      </c>
      <c r="EE159" s="2">
        <f t="shared" si="152"/>
        <v>88.656702723822264</v>
      </c>
      <c r="EF159" s="2">
        <f t="shared" si="152"/>
        <v>90.946756566101897</v>
      </c>
      <c r="EG159" s="2">
        <f t="shared" si="152"/>
        <v>91.447710555142734</v>
      </c>
      <c r="EH159" s="2">
        <f t="shared" si="152"/>
        <v>89.154990559546448</v>
      </c>
      <c r="EI159" s="2">
        <f t="shared" si="152"/>
        <v>88.905921924792864</v>
      </c>
      <c r="EJ159" s="2">
        <f t="shared" si="152"/>
        <v>88.814479087452455</v>
      </c>
      <c r="EK159" s="2">
        <f t="shared" ref="EK159:EK190" si="212">CO$228*$B159+CO$229</f>
        <v>89.192284595506806</v>
      </c>
      <c r="EL159" s="2">
        <f t="shared" si="179"/>
        <v>88.003304089842231</v>
      </c>
      <c r="EM159" s="2">
        <f t="shared" si="179"/>
        <v>88.683467780462635</v>
      </c>
      <c r="EN159" s="2">
        <f t="shared" si="179"/>
        <v>92.377713256979234</v>
      </c>
      <c r="EO159" s="2">
        <f t="shared" si="179"/>
        <v>96.952096141754794</v>
      </c>
      <c r="EQ159" s="2">
        <f t="shared" si="177"/>
        <v>88.330842144573609</v>
      </c>
      <c r="ER159" s="2">
        <f t="shared" si="177"/>
        <v>85.695503663642683</v>
      </c>
      <c r="ES159" s="2">
        <f t="shared" si="177"/>
        <v>86.779091607215349</v>
      </c>
      <c r="ET159" s="2">
        <f t="shared" si="177"/>
        <v>89.355864375033832</v>
      </c>
      <c r="EU159" s="2">
        <f t="shared" si="177"/>
        <v>89.196310052277639</v>
      </c>
      <c r="EV159" s="2">
        <f t="shared" si="177"/>
        <v>90.987942665301006</v>
      </c>
      <c r="EW159" s="2">
        <f t="shared" si="177"/>
        <v>91.391038114511105</v>
      </c>
      <c r="EX159" s="2">
        <f t="shared" si="177"/>
        <v>89.263741178111502</v>
      </c>
      <c r="EY159" s="2">
        <f t="shared" si="177"/>
        <v>89.239059272469817</v>
      </c>
      <c r="EZ159" s="2">
        <f t="shared" si="177"/>
        <v>89.305622732331642</v>
      </c>
      <c r="FA159" s="2">
        <f t="shared" si="177"/>
        <v>89.087797635537413</v>
      </c>
      <c r="FB159" s="2">
        <f t="shared" si="177"/>
        <v>88.372050596539452</v>
      </c>
      <c r="FC159" s="2">
        <f t="shared" si="177"/>
        <v>88.711626990689894</v>
      </c>
      <c r="FD159" s="2">
        <f t="shared" si="177"/>
        <v>92.228158265274601</v>
      </c>
      <c r="FE159" s="2">
        <f t="shared" si="177"/>
        <v>94.179123562339825</v>
      </c>
      <c r="FG159" s="2">
        <f t="shared" si="178"/>
        <v>0.99974410453534324</v>
      </c>
      <c r="FH159" s="2">
        <f t="shared" si="178"/>
        <v>0.99976557924787601</v>
      </c>
      <c r="FI159" s="2">
        <f t="shared" si="178"/>
        <v>0.99975031189637886</v>
      </c>
      <c r="FJ159" s="2">
        <f t="shared" si="178"/>
        <v>0.99975392583923828</v>
      </c>
      <c r="FK159" s="2">
        <f t="shared" si="178"/>
        <v>0.99976486488637251</v>
      </c>
      <c r="FL159" s="2">
        <f t="shared" si="178"/>
        <v>0.99975302523396914</v>
      </c>
      <c r="FM159" s="2">
        <f t="shared" si="178"/>
        <v>0.99972922790872853</v>
      </c>
      <c r="FN159" s="2">
        <f t="shared" si="178"/>
        <v>0.99974224329697481</v>
      </c>
      <c r="FO159" s="2">
        <f t="shared" si="178"/>
        <v>0.99973294287742565</v>
      </c>
      <c r="FP159" s="2">
        <f t="shared" si="178"/>
        <v>0.9997320747343269</v>
      </c>
      <c r="FQ159" s="2">
        <f t="shared" si="178"/>
        <v>0.99973058393336711</v>
      </c>
      <c r="FR159" s="2">
        <f t="shared" si="178"/>
        <v>0.99973800290169346</v>
      </c>
      <c r="FS159" s="2">
        <f t="shared" si="178"/>
        <v>0.99975004931471279</v>
      </c>
      <c r="FT159" s="2">
        <f t="shared" si="178"/>
        <v>0.99971248340253682</v>
      </c>
      <c r="FU159" s="2">
        <f t="shared" si="178"/>
        <v>0.99968718146128799</v>
      </c>
      <c r="FW159" s="2">
        <f t="shared" si="169"/>
        <v>0.4094040614827365</v>
      </c>
      <c r="FX159" s="2">
        <f t="shared" si="169"/>
        <v>0.36735221581259492</v>
      </c>
      <c r="FY159" s="2">
        <f t="shared" si="169"/>
        <v>0.3637056992656465</v>
      </c>
      <c r="FZ159" s="2">
        <f t="shared" si="169"/>
        <v>0.38639391977252657</v>
      </c>
      <c r="GA159" s="2">
        <f t="shared" si="169"/>
        <v>0.42555549208760124</v>
      </c>
      <c r="GB159" s="2">
        <f t="shared" si="169"/>
        <v>0.4166293031465888</v>
      </c>
      <c r="GC159" s="2">
        <f t="shared" si="169"/>
        <v>0.3969000556676423</v>
      </c>
      <c r="GD159" s="2">
        <f t="shared" si="169"/>
        <v>0.44368702945407634</v>
      </c>
      <c r="GE159" s="2">
        <f t="shared" si="169"/>
        <v>0.47180026898655009</v>
      </c>
      <c r="GF159" s="2">
        <f t="shared" si="169"/>
        <v>0.51271350863431553</v>
      </c>
      <c r="GG159" s="2">
        <f t="shared" si="169"/>
        <v>0.51489840757304683</v>
      </c>
      <c r="GH159" s="2">
        <f t="shared" si="169"/>
        <v>0.48629908775678998</v>
      </c>
      <c r="GI159" s="2">
        <f t="shared" si="169"/>
        <v>0.48149360354476078</v>
      </c>
      <c r="GJ159" s="2">
        <f t="shared" si="169"/>
        <v>0.41113830296165149</v>
      </c>
      <c r="GK159" s="2">
        <f t="shared" si="169"/>
        <v>0.39659364319684132</v>
      </c>
      <c r="GM159" s="86">
        <f t="shared" si="170"/>
        <v>1.7701866967950633E-175</v>
      </c>
      <c r="GN159" s="86">
        <f t="shared" si="170"/>
        <v>8.6371591782635758E-118</v>
      </c>
      <c r="GO159" s="86">
        <f t="shared" si="170"/>
        <v>1.3368550328021569E-162</v>
      </c>
      <c r="GP159" s="86">
        <f t="shared" si="170"/>
        <v>1.1762880147549509E-230</v>
      </c>
      <c r="GQ159" s="86">
        <f t="shared" si="170"/>
        <v>8.0804734171883114E-206</v>
      </c>
      <c r="GR159" s="86">
        <f t="shared" si="170"/>
        <v>3.6593952838053015E-140</v>
      </c>
      <c r="GS159" s="86">
        <f t="shared" si="170"/>
        <v>2.1120685574561322E-163</v>
      </c>
      <c r="GT159" s="86">
        <f t="shared" si="170"/>
        <v>2.5733619551776882E-211</v>
      </c>
      <c r="GU159" s="86">
        <f t="shared" si="170"/>
        <v>7.1565984341902209E-195</v>
      </c>
      <c r="GV159" s="86">
        <f t="shared" si="170"/>
        <v>1.5196177792497205E-192</v>
      </c>
      <c r="GW159" s="86">
        <f t="shared" si="170"/>
        <v>5.2037534716224427E-178</v>
      </c>
      <c r="GX159" s="86">
        <f t="shared" si="170"/>
        <v>2.4362522990476145E-210</v>
      </c>
      <c r="GY159" s="86">
        <f t="shared" si="170"/>
        <v>1.8705366175593375E-149</v>
      </c>
      <c r="GZ159" s="86">
        <f t="shared" si="170"/>
        <v>1.3770767657428535E-207</v>
      </c>
      <c r="HA159" s="86">
        <f t="shared" si="170"/>
        <v>4.1784202556242616E-227</v>
      </c>
      <c r="HC159" s="86">
        <f t="shared" si="181"/>
        <v>1.0904620612100686E-126</v>
      </c>
      <c r="HD159" s="86">
        <f t="shared" si="181"/>
        <v>3.1086572745413861E-57</v>
      </c>
      <c r="HE159" s="86">
        <f t="shared" si="181"/>
        <v>1.7501447898152008E-147</v>
      </c>
      <c r="HF159" s="86">
        <f t="shared" si="180"/>
        <v>3.0795815102522108E-124</v>
      </c>
      <c r="HG159" s="86">
        <f t="shared" si="180"/>
        <v>1.7237618337140694E-135</v>
      </c>
      <c r="HH159" s="86">
        <f t="shared" si="180"/>
        <v>1.0724569269416444E-88</v>
      </c>
      <c r="HI159" s="86">
        <f t="shared" si="180"/>
        <v>1.5230083418305712E-111</v>
      </c>
      <c r="HJ159" s="86">
        <f t="shared" si="180"/>
        <v>5.5397989648744557E-143</v>
      </c>
      <c r="HK159" s="86">
        <f t="shared" si="180"/>
        <v>3.3389633036971801E-134</v>
      </c>
      <c r="HL159" s="86">
        <f t="shared" si="161"/>
        <v>3.1145023800715604E-146</v>
      </c>
      <c r="HM159" s="86">
        <f t="shared" si="161"/>
        <v>2.2753035307749707E-144</v>
      </c>
      <c r="HN159" s="86">
        <f t="shared" si="161"/>
        <v>1.9330280892305228E-126</v>
      </c>
      <c r="HO159" s="86">
        <f t="shared" si="161"/>
        <v>2.6004785844352571E-104</v>
      </c>
      <c r="HP159" s="86">
        <f t="shared" si="161"/>
        <v>5.9773511942471111E-123</v>
      </c>
      <c r="HQ159" s="86">
        <f t="shared" si="161"/>
        <v>5.5346610189288363E-180</v>
      </c>
      <c r="HS159" s="86">
        <f t="shared" si="171"/>
        <v>7.8907737913251003E-14</v>
      </c>
      <c r="HT159" s="86">
        <f t="shared" si="171"/>
        <v>2.0752471556285231E-12</v>
      </c>
      <c r="HU159" s="86">
        <f t="shared" si="171"/>
        <v>1.3310691642482076E-13</v>
      </c>
      <c r="HV159" s="86">
        <f t="shared" si="171"/>
        <v>2.1873230353428643E-15</v>
      </c>
      <c r="HW159" s="86">
        <f t="shared" si="171"/>
        <v>1.5397052032477987E-17</v>
      </c>
      <c r="HX159" s="86">
        <f t="shared" si="171"/>
        <v>1.3445114020301633E-15</v>
      </c>
      <c r="HY159" s="86">
        <f t="shared" si="171"/>
        <v>3.635737448689724E-16</v>
      </c>
      <c r="HZ159" s="86">
        <f t="shared" si="171"/>
        <v>1.5005815173972284E-19</v>
      </c>
      <c r="IA159" s="86">
        <f t="shared" si="171"/>
        <v>1.2465914868606324E-21</v>
      </c>
      <c r="IB159" s="86">
        <f t="shared" si="171"/>
        <v>7.4220657170629368E-24</v>
      </c>
      <c r="IC159" s="86">
        <f t="shared" si="171"/>
        <v>2.8667268289703697E-24</v>
      </c>
      <c r="ID159" s="86">
        <f t="shared" si="171"/>
        <v>4.2483766278493879E-22</v>
      </c>
      <c r="IE159" s="86">
        <f t="shared" si="171"/>
        <v>2.2137584680492445E-21</v>
      </c>
      <c r="IF159" s="86">
        <f t="shared" si="171"/>
        <v>2.1960143955792201E-13</v>
      </c>
      <c r="IG159" s="86">
        <f t="shared" si="171"/>
        <v>1.6116881536348081E-11</v>
      </c>
      <c r="II159" s="86">
        <f t="shared" si="172"/>
        <v>0.10974482784210245</v>
      </c>
      <c r="IJ159" s="86">
        <f t="shared" si="172"/>
        <v>2.5227807686082272E-2</v>
      </c>
      <c r="IK159" s="86">
        <f t="shared" si="172"/>
        <v>1.8891535657729688E-2</v>
      </c>
      <c r="IL159" s="86">
        <f t="shared" si="172"/>
        <v>4.268857686517126E-2</v>
      </c>
      <c r="IM159" s="86">
        <f t="shared" si="172"/>
        <v>0.14325540324260078</v>
      </c>
      <c r="IN159" s="86">
        <f t="shared" si="172"/>
        <v>0.11936716091508749</v>
      </c>
      <c r="IO159" s="86">
        <f t="shared" si="172"/>
        <v>6.0750653709525107E-2</v>
      </c>
      <c r="IP159" s="86">
        <f t="shared" si="172"/>
        <v>0.21824642923361909</v>
      </c>
      <c r="IQ159" s="86">
        <f t="shared" si="172"/>
        <v>0.35722756721438653</v>
      </c>
      <c r="IR159" s="86">
        <f t="shared" si="172"/>
        <v>0.54817619916494087</v>
      </c>
      <c r="IS159" s="86">
        <f t="shared" si="172"/>
        <v>0.55521343886798225</v>
      </c>
      <c r="IT159" s="86">
        <f t="shared" si="172"/>
        <v>0.43649797684476555</v>
      </c>
      <c r="IU159" s="86">
        <f t="shared" si="172"/>
        <v>0.41311999839073138</v>
      </c>
      <c r="IV159" s="86">
        <f t="shared" si="172"/>
        <v>0.19037910229308325</v>
      </c>
      <c r="IW159" s="86">
        <f t="shared" si="172"/>
        <v>0.27121794121997356</v>
      </c>
      <c r="IY159" s="86">
        <f t="shared" si="173"/>
        <v>0.10974482784218136</v>
      </c>
      <c r="IZ159" s="86">
        <f t="shared" si="173"/>
        <v>2.5227807688157518E-2</v>
      </c>
      <c r="JA159" s="86">
        <f t="shared" si="173"/>
        <v>1.8891535657862793E-2</v>
      </c>
      <c r="JB159" s="86">
        <f t="shared" si="173"/>
        <v>4.2688576865173446E-2</v>
      </c>
      <c r="JC159" s="86">
        <f t="shared" si="173"/>
        <v>0.1432554032426008</v>
      </c>
      <c r="JD159" s="86">
        <f t="shared" si="173"/>
        <v>0.11936716091508884</v>
      </c>
      <c r="JE159" s="86">
        <f t="shared" si="173"/>
        <v>6.0750653709525468E-2</v>
      </c>
      <c r="JF159" s="86">
        <f t="shared" si="173"/>
        <v>0.21824642923361909</v>
      </c>
      <c r="JG159" s="86">
        <f t="shared" si="173"/>
        <v>0.35722756721438653</v>
      </c>
      <c r="JH159" s="86">
        <f t="shared" si="173"/>
        <v>0.54817619916494087</v>
      </c>
      <c r="JI159" s="86">
        <f t="shared" si="173"/>
        <v>0.55521343886798225</v>
      </c>
      <c r="JJ159" s="86">
        <f t="shared" si="173"/>
        <v>0.43649797684476555</v>
      </c>
      <c r="JK159" s="86">
        <f t="shared" si="173"/>
        <v>0.41311999839073138</v>
      </c>
      <c r="JL159" s="86">
        <f t="shared" si="173"/>
        <v>0.19037910229330285</v>
      </c>
      <c r="JM159" s="86">
        <f t="shared" si="173"/>
        <v>0.27121794123609044</v>
      </c>
    </row>
    <row r="160" spans="2:273" x14ac:dyDescent="0.25">
      <c r="B160" s="2">
        <v>133</v>
      </c>
      <c r="C160" s="37">
        <v>87.81</v>
      </c>
      <c r="D160" s="37">
        <v>87.881</v>
      </c>
      <c r="E160" s="37">
        <v>89.474999999999994</v>
      </c>
      <c r="F160" s="37">
        <v>94.254000000000005</v>
      </c>
      <c r="G160" s="37">
        <v>95.915000000000006</v>
      </c>
      <c r="H160" s="37">
        <v>99.254000000000005</v>
      </c>
      <c r="I160" s="37">
        <v>98.558999999999997</v>
      </c>
      <c r="J160" s="37">
        <v>101.288</v>
      </c>
      <c r="K160" s="37">
        <v>101.672</v>
      </c>
      <c r="L160" s="37">
        <v>101.20699999999999</v>
      </c>
      <c r="M160" s="37">
        <v>101.81</v>
      </c>
      <c r="N160" s="37">
        <v>102.46599999999999</v>
      </c>
      <c r="O160" s="37">
        <v>106.931</v>
      </c>
      <c r="P160" s="37">
        <v>124</v>
      </c>
      <c r="Q160" s="37">
        <v>149.47499999999999</v>
      </c>
      <c r="S160" s="4">
        <f t="shared" si="174"/>
        <v>88.555517222617254</v>
      </c>
      <c r="T160" s="4">
        <f t="shared" si="174"/>
        <v>86.597986292617307</v>
      </c>
      <c r="U160" s="4">
        <f t="shared" si="174"/>
        <v>87.853413807189909</v>
      </c>
      <c r="V160" s="4">
        <f t="shared" si="174"/>
        <v>92.794917183515949</v>
      </c>
      <c r="W160" s="4">
        <f t="shared" si="174"/>
        <v>96.544368751018865</v>
      </c>
      <c r="X160" s="4">
        <f t="shared" si="174"/>
        <v>97.633863777328486</v>
      </c>
      <c r="Y160" s="4">
        <f t="shared" si="174"/>
        <v>96.940890354677819</v>
      </c>
      <c r="Z160" s="4">
        <f t="shared" si="174"/>
        <v>102.2664004451044</v>
      </c>
      <c r="AA160" s="4">
        <f t="shared" si="174"/>
        <v>102.88676915997121</v>
      </c>
      <c r="AB160" s="4">
        <f t="shared" si="174"/>
        <v>99.339632987733523</v>
      </c>
      <c r="AC160" s="4">
        <f t="shared" si="174"/>
        <v>99.569043368658541</v>
      </c>
      <c r="AD160" s="4">
        <f t="shared" si="174"/>
        <v>104.08150014529285</v>
      </c>
      <c r="AE160" s="4">
        <f t="shared" si="174"/>
        <v>107.22990266713686</v>
      </c>
      <c r="AF160" s="4">
        <f t="shared" si="174"/>
        <v>121.47210968791377</v>
      </c>
      <c r="AG160" s="4">
        <f t="shared" si="174"/>
        <v>150.99846894389029</v>
      </c>
      <c r="AI160" s="4">
        <f t="shared" si="175"/>
        <v>-0.74551722261725217</v>
      </c>
      <c r="AJ160" s="4">
        <f t="shared" si="175"/>
        <v>1.2830137073826933</v>
      </c>
      <c r="AK160" s="4">
        <f t="shared" si="175"/>
        <v>1.621586192810085</v>
      </c>
      <c r="AL160" s="4">
        <f t="shared" si="175"/>
        <v>1.4590828164840559</v>
      </c>
      <c r="AM160" s="4">
        <f t="shared" si="175"/>
        <v>-0.62936875101885903</v>
      </c>
      <c r="AN160" s="4">
        <f t="shared" si="175"/>
        <v>1.620136222671519</v>
      </c>
      <c r="AO160" s="4">
        <f t="shared" si="175"/>
        <v>1.6181096453221784</v>
      </c>
      <c r="AP160" s="4">
        <f t="shared" si="175"/>
        <v>-0.97840044510439839</v>
      </c>
      <c r="AQ160" s="4">
        <f t="shared" si="175"/>
        <v>-1.2147691599712118</v>
      </c>
      <c r="AR160" s="4">
        <f t="shared" si="175"/>
        <v>1.8673670122664703</v>
      </c>
      <c r="AS160" s="4">
        <f t="shared" si="175"/>
        <v>2.2409566313414615</v>
      </c>
      <c r="AT160" s="4">
        <f t="shared" si="175"/>
        <v>-1.6155001452928559</v>
      </c>
      <c r="AU160" s="4">
        <f t="shared" si="175"/>
        <v>-0.29890266713685776</v>
      </c>
      <c r="AV160" s="4">
        <f t="shared" si="175"/>
        <v>2.5278903120862282</v>
      </c>
      <c r="AW160" s="4">
        <f t="shared" si="175"/>
        <v>-1.5234689438902933</v>
      </c>
      <c r="AY160" s="2">
        <f t="shared" si="167"/>
        <v>88.18628698836666</v>
      </c>
      <c r="AZ160" s="2">
        <f t="shared" si="167"/>
        <v>85.101430217342028</v>
      </c>
      <c r="BA160" s="2">
        <f t="shared" si="167"/>
        <v>86.471663892468058</v>
      </c>
      <c r="BB160" s="2">
        <f t="shared" si="167"/>
        <v>88.850741051958153</v>
      </c>
      <c r="BC160" s="2">
        <f t="shared" si="167"/>
        <v>88.711876510612086</v>
      </c>
      <c r="BD160" s="2">
        <f t="shared" si="167"/>
        <v>90.792095700044541</v>
      </c>
      <c r="BE160" s="2">
        <f t="shared" si="167"/>
        <v>91.24707828018407</v>
      </c>
      <c r="BF160" s="2">
        <f t="shared" si="167"/>
        <v>89.013186914875917</v>
      </c>
      <c r="BG160" s="2">
        <f t="shared" si="167"/>
        <v>88.903085130602008</v>
      </c>
      <c r="BH160" s="2">
        <f t="shared" si="167"/>
        <v>88.885556275118603</v>
      </c>
      <c r="BI160" s="2">
        <f t="shared" si="167"/>
        <v>88.983866367988611</v>
      </c>
      <c r="BJ160" s="2">
        <f t="shared" si="167"/>
        <v>88.027347382660238</v>
      </c>
      <c r="BK160" s="2">
        <f t="shared" si="167"/>
        <v>88.529765355357142</v>
      </c>
      <c r="BL160" s="2">
        <f t="shared" si="167"/>
        <v>92.157536707153781</v>
      </c>
      <c r="BM160" s="2">
        <f t="shared" si="167"/>
        <v>95.624835490126415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116.68815931721196</v>
      </c>
      <c r="DL160" s="2">
        <f t="shared" si="176"/>
        <v>119.20059634146344</v>
      </c>
      <c r="DM160" s="2">
        <f t="shared" si="176"/>
        <v>125.35461801619432</v>
      </c>
      <c r="DN160" s="2">
        <f t="shared" si="176"/>
        <v>131.78567037786775</v>
      </c>
      <c r="DO160" s="2">
        <f t="shared" si="176"/>
        <v>128.67330583214795</v>
      </c>
      <c r="DP160" s="2">
        <f t="shared" si="176"/>
        <v>133.41787624466573</v>
      </c>
      <c r="DQ160" s="2">
        <f t="shared" si="176"/>
        <v>130.88438904694169</v>
      </c>
      <c r="DR160" s="2">
        <f t="shared" si="176"/>
        <v>132.48152835692832</v>
      </c>
      <c r="DS160" s="2">
        <f t="shared" si="176"/>
        <v>133.85179219219216</v>
      </c>
      <c r="DT160" s="2">
        <f t="shared" si="176"/>
        <v>133.12401831831829</v>
      </c>
      <c r="DU160" s="2">
        <f t="shared" si="176"/>
        <v>136.73890450725742</v>
      </c>
      <c r="DV160" s="2">
        <f t="shared" si="176"/>
        <v>131.40964173669468</v>
      </c>
      <c r="DW160" s="2">
        <f t="shared" si="176"/>
        <v>119.06497759103642</v>
      </c>
      <c r="DX160" s="2">
        <f t="shared" si="176"/>
        <v>123.55339416221034</v>
      </c>
      <c r="DY160" s="2">
        <f t="shared" si="176"/>
        <v>101.74681868131867</v>
      </c>
      <c r="EA160" s="2">
        <f t="shared" ref="EA160:EJ185" si="213">CE$228*$B160+CE$229</f>
        <v>88.177639946519193</v>
      </c>
      <c r="EB160" s="2">
        <f t="shared" si="213"/>
        <v>84.799950958132783</v>
      </c>
      <c r="EC160" s="2">
        <f t="shared" si="213"/>
        <v>86.377509184007621</v>
      </c>
      <c r="ED160" s="2">
        <f t="shared" si="213"/>
        <v>88.608032334241614</v>
      </c>
      <c r="EE160" s="2">
        <f t="shared" si="213"/>
        <v>88.453862735977765</v>
      </c>
      <c r="EF160" s="2">
        <f t="shared" si="213"/>
        <v>90.763802851609242</v>
      </c>
      <c r="EG160" s="2">
        <f t="shared" si="213"/>
        <v>91.261823268103399</v>
      </c>
      <c r="EH160" s="2">
        <f t="shared" si="213"/>
        <v>88.950620422205731</v>
      </c>
      <c r="EI160" s="2">
        <f t="shared" si="213"/>
        <v>88.722213276978295</v>
      </c>
      <c r="EJ160" s="2">
        <f t="shared" si="213"/>
        <v>88.603686311787058</v>
      </c>
      <c r="EK160" s="2">
        <f t="shared" si="212"/>
        <v>89.029993144183109</v>
      </c>
      <c r="EL160" s="2">
        <f t="shared" si="179"/>
        <v>87.823458959641655</v>
      </c>
      <c r="EM160" s="2">
        <f t="shared" si="179"/>
        <v>88.508091808545245</v>
      </c>
      <c r="EN160" s="2">
        <f t="shared" si="179"/>
        <v>92.21607791696492</v>
      </c>
      <c r="EO160" s="2">
        <f t="shared" si="179"/>
        <v>96.814562217776512</v>
      </c>
      <c r="EQ160" s="2">
        <f t="shared" si="177"/>
        <v>88.182255309475863</v>
      </c>
      <c r="ER160" s="2">
        <f t="shared" si="177"/>
        <v>85.556041870202336</v>
      </c>
      <c r="ES160" s="2">
        <f t="shared" si="177"/>
        <v>86.59885356997853</v>
      </c>
      <c r="ET160" s="2">
        <f t="shared" si="177"/>
        <v>89.178532138797166</v>
      </c>
      <c r="EU160" s="2">
        <f t="shared" si="177"/>
        <v>89.010272854717257</v>
      </c>
      <c r="EV160" s="2">
        <f t="shared" si="177"/>
        <v>90.806348992830308</v>
      </c>
      <c r="EW160" s="2">
        <f t="shared" si="177"/>
        <v>91.203299244670177</v>
      </c>
      <c r="EX160" s="2">
        <f t="shared" si="177"/>
        <v>89.06279739378202</v>
      </c>
      <c r="EY160" s="2">
        <f t="shared" si="177"/>
        <v>89.065546206778365</v>
      </c>
      <c r="EZ160" s="2">
        <f t="shared" si="177"/>
        <v>89.10956752921534</v>
      </c>
      <c r="FA160" s="2">
        <f t="shared" si="177"/>
        <v>88.922437182571514</v>
      </c>
      <c r="FB160" s="2">
        <f t="shared" si="177"/>
        <v>88.203324967205958</v>
      </c>
      <c r="FC160" s="2">
        <f t="shared" si="177"/>
        <v>88.537244233031686</v>
      </c>
      <c r="FD160" s="2">
        <f t="shared" si="177"/>
        <v>92.062116005209262</v>
      </c>
      <c r="FE160" s="2">
        <f t="shared" si="177"/>
        <v>93.970611501281411</v>
      </c>
      <c r="FG160" s="2">
        <f t="shared" si="178"/>
        <v>0.99976661530759492</v>
      </c>
      <c r="FH160" s="2">
        <f t="shared" si="178"/>
        <v>0.99978620132317775</v>
      </c>
      <c r="FI160" s="2">
        <f t="shared" si="178"/>
        <v>0.99977227673999425</v>
      </c>
      <c r="FJ160" s="2">
        <f t="shared" si="178"/>
        <v>0.99977557283883467</v>
      </c>
      <c r="FK160" s="2">
        <f t="shared" si="178"/>
        <v>0.9997855497908249</v>
      </c>
      <c r="FL160" s="2">
        <f t="shared" si="178"/>
        <v>0.99977475144143291</v>
      </c>
      <c r="FM160" s="2">
        <f t="shared" si="178"/>
        <v>0.99975304703410872</v>
      </c>
      <c r="FN160" s="2">
        <f t="shared" si="178"/>
        <v>0.99976491776130727</v>
      </c>
      <c r="FO160" s="2">
        <f t="shared" si="178"/>
        <v>0.9997564352861692</v>
      </c>
      <c r="FP160" s="2">
        <f t="shared" si="178"/>
        <v>0.99975564349298163</v>
      </c>
      <c r="FQ160" s="2">
        <f t="shared" si="178"/>
        <v>0.99975428380206133</v>
      </c>
      <c r="FR160" s="2">
        <f t="shared" si="178"/>
        <v>0.9997610502979799</v>
      </c>
      <c r="FS160" s="2">
        <f t="shared" si="178"/>
        <v>0.99977203725214014</v>
      </c>
      <c r="FT160" s="2">
        <f t="shared" si="178"/>
        <v>0.9997377751127634</v>
      </c>
      <c r="FU160" s="2">
        <f t="shared" si="178"/>
        <v>0.99971469824911507</v>
      </c>
      <c r="FW160" s="2">
        <f t="shared" si="169"/>
        <v>0.43184535486016873</v>
      </c>
      <c r="FX160" s="2">
        <f t="shared" si="169"/>
        <v>0.38900672134703379</v>
      </c>
      <c r="FY160" s="2">
        <f t="shared" si="169"/>
        <v>0.38527615596615239</v>
      </c>
      <c r="FZ160" s="2">
        <f t="shared" si="169"/>
        <v>0.40844621001424053</v>
      </c>
      <c r="GA160" s="2">
        <f t="shared" si="169"/>
        <v>0.44821022884058503</v>
      </c>
      <c r="GB160" s="2">
        <f t="shared" si="169"/>
        <v>0.43917213994596083</v>
      </c>
      <c r="GC160" s="2">
        <f t="shared" si="169"/>
        <v>0.4191423729200966</v>
      </c>
      <c r="GD160" s="2">
        <f t="shared" si="169"/>
        <v>0.4665231075968474</v>
      </c>
      <c r="GE160" s="2">
        <f t="shared" si="169"/>
        <v>0.49479635043704134</v>
      </c>
      <c r="GF160" s="2">
        <f t="shared" si="169"/>
        <v>0.5356813441083107</v>
      </c>
      <c r="GG160" s="2">
        <f t="shared" si="169"/>
        <v>0.53785608566565268</v>
      </c>
      <c r="GH160" s="2">
        <f t="shared" si="169"/>
        <v>0.50932042820141621</v>
      </c>
      <c r="GI160" s="2">
        <f t="shared" si="169"/>
        <v>0.50451087420614493</v>
      </c>
      <c r="GJ160" s="2">
        <f t="shared" si="169"/>
        <v>0.43360486544104831</v>
      </c>
      <c r="GK160" s="2">
        <f t="shared" si="169"/>
        <v>0.4188307139593902</v>
      </c>
      <c r="GM160" s="86">
        <f t="shared" si="170"/>
        <v>2.5342988188838124E-180</v>
      </c>
      <c r="GN160" s="86">
        <f t="shared" si="170"/>
        <v>4.8000089586296191E-121</v>
      </c>
      <c r="GO160" s="86">
        <f t="shared" si="170"/>
        <v>4.3109996529443921E-167</v>
      </c>
      <c r="GP160" s="86">
        <f t="shared" si="170"/>
        <v>4.9301226407651023E-237</v>
      </c>
      <c r="GQ160" s="86">
        <f t="shared" si="170"/>
        <v>1.8937530864267881E-211</v>
      </c>
      <c r="GR160" s="86">
        <f t="shared" si="170"/>
        <v>5.3457913578019609E-144</v>
      </c>
      <c r="GS160" s="86">
        <f t="shared" si="170"/>
        <v>6.6101479630282984E-168</v>
      </c>
      <c r="GT160" s="86">
        <f t="shared" si="170"/>
        <v>4.1785062228132884E-217</v>
      </c>
      <c r="GU160" s="86">
        <f t="shared" si="170"/>
        <v>3.3038673867078927E-200</v>
      </c>
      <c r="GV160" s="86">
        <f t="shared" si="170"/>
        <v>8.4294041611971502E-198</v>
      </c>
      <c r="GW160" s="86">
        <f t="shared" si="170"/>
        <v>7.7953380338304051E-183</v>
      </c>
      <c r="GX160" s="86">
        <f t="shared" si="170"/>
        <v>4.6727171135221059E-216</v>
      </c>
      <c r="GY160" s="86">
        <f t="shared" si="170"/>
        <v>1.7609506992992703E-153</v>
      </c>
      <c r="GZ160" s="86">
        <f t="shared" si="170"/>
        <v>2.9790925938000511E-213</v>
      </c>
      <c r="HA160" s="86">
        <f t="shared" si="170"/>
        <v>3.7417871023104518E-233</v>
      </c>
      <c r="HC160" s="86">
        <f t="shared" si="181"/>
        <v>1.3606911251612053E-131</v>
      </c>
      <c r="HD160" s="86">
        <f t="shared" si="181"/>
        <v>1.9844058341642002E-59</v>
      </c>
      <c r="HE160" s="86">
        <f t="shared" si="181"/>
        <v>3.1872208378269424E-153</v>
      </c>
      <c r="HF160" s="86">
        <f t="shared" si="180"/>
        <v>5.3861405417120701E-129</v>
      </c>
      <c r="HG160" s="86">
        <f t="shared" si="180"/>
        <v>1.3704855314567462E-140</v>
      </c>
      <c r="HH160" s="86">
        <f t="shared" si="180"/>
        <v>4.8900384642315508E-92</v>
      </c>
      <c r="HI160" s="86">
        <f t="shared" si="180"/>
        <v>8.8671264667642277E-116</v>
      </c>
      <c r="HJ160" s="86">
        <f t="shared" si="180"/>
        <v>2.6090118206647207E-148</v>
      </c>
      <c r="HK160" s="86">
        <f t="shared" si="180"/>
        <v>3.6357050518827629E-139</v>
      </c>
      <c r="HL160" s="86">
        <f t="shared" si="161"/>
        <v>1.3474582346139658E-151</v>
      </c>
      <c r="HM160" s="86">
        <f t="shared" si="161"/>
        <v>1.2860531698177189E-149</v>
      </c>
      <c r="HN160" s="86">
        <f t="shared" si="161"/>
        <v>4.778417376815196E-131</v>
      </c>
      <c r="HO160" s="86">
        <f t="shared" si="161"/>
        <v>4.2268877567104929E-108</v>
      </c>
      <c r="HP160" s="86">
        <f t="shared" si="161"/>
        <v>1.7436223237886577E-127</v>
      </c>
      <c r="HQ160" s="86">
        <f t="shared" si="161"/>
        <v>1.9131591349078848E-186</v>
      </c>
      <c r="HS160" s="86">
        <f t="shared" si="171"/>
        <v>3.8291552278102548E-15</v>
      </c>
      <c r="HT160" s="86">
        <f t="shared" si="171"/>
        <v>1.1300826355905977E-13</v>
      </c>
      <c r="HU160" s="86">
        <f t="shared" si="171"/>
        <v>5.7793870800248625E-15</v>
      </c>
      <c r="HV160" s="86">
        <f t="shared" si="171"/>
        <v>7.1478581836318725E-17</v>
      </c>
      <c r="HW160" s="86">
        <f t="shared" si="171"/>
        <v>3.781787806026921E-19</v>
      </c>
      <c r="HX160" s="86">
        <f t="shared" si="171"/>
        <v>4.5387127876537968E-17</v>
      </c>
      <c r="HY160" s="86">
        <f t="shared" si="171"/>
        <v>1.0598251496936167E-17</v>
      </c>
      <c r="HZ160" s="86">
        <f t="shared" si="171"/>
        <v>2.8675570011817062E-21</v>
      </c>
      <c r="IA160" s="86">
        <f t="shared" si="171"/>
        <v>1.644463871075149E-23</v>
      </c>
      <c r="IB160" s="86">
        <f t="shared" si="171"/>
        <v>7.6893332064260006E-26</v>
      </c>
      <c r="IC160" s="86">
        <f t="shared" si="171"/>
        <v>2.7786136391635063E-26</v>
      </c>
      <c r="ID160" s="86">
        <f t="shared" si="171"/>
        <v>5.9129854019268157E-24</v>
      </c>
      <c r="IE160" s="86">
        <f t="shared" si="171"/>
        <v>3.4779156046577293E-23</v>
      </c>
      <c r="IF160" s="86">
        <f t="shared" si="171"/>
        <v>1.4712426664688692E-14</v>
      </c>
      <c r="IG160" s="86">
        <f t="shared" si="171"/>
        <v>1.6167401713002739E-12</v>
      </c>
      <c r="II160" s="86">
        <f t="shared" si="172"/>
        <v>0.18915804358893332</v>
      </c>
      <c r="IJ160" s="86">
        <f t="shared" si="172"/>
        <v>5.6074826473896881E-2</v>
      </c>
      <c r="IK160" s="86">
        <f t="shared" si="172"/>
        <v>4.4647450225211993E-2</v>
      </c>
      <c r="IL160" s="86">
        <f t="shared" si="172"/>
        <v>9.0371990822757597E-2</v>
      </c>
      <c r="IM160" s="86">
        <f t="shared" si="172"/>
        <v>0.2422984383884238</v>
      </c>
      <c r="IN160" s="86">
        <f t="shared" si="172"/>
        <v>0.2071991958371</v>
      </c>
      <c r="IO160" s="86">
        <f t="shared" si="172"/>
        <v>0.12154676456182958</v>
      </c>
      <c r="IP160" s="86">
        <f t="shared" si="172"/>
        <v>0.33472703497871514</v>
      </c>
      <c r="IQ160" s="86">
        <f t="shared" si="172"/>
        <v>0.47663516920495896</v>
      </c>
      <c r="IR160" s="86">
        <f t="shared" si="172"/>
        <v>0.59485646273040571</v>
      </c>
      <c r="IS160" s="86">
        <f t="shared" si="172"/>
        <v>0.59649220805388414</v>
      </c>
      <c r="IT160" s="86">
        <f t="shared" si="172"/>
        <v>0.53585063311215908</v>
      </c>
      <c r="IU160" s="86">
        <f t="shared" si="172"/>
        <v>0.51801688292339243</v>
      </c>
      <c r="IV160" s="86">
        <f t="shared" si="172"/>
        <v>0.27122577508398776</v>
      </c>
      <c r="IW160" s="86">
        <f t="shared" si="172"/>
        <v>0.34607691052834449</v>
      </c>
      <c r="IY160" s="86">
        <f t="shared" si="173"/>
        <v>0.18915804358893715</v>
      </c>
      <c r="IZ160" s="86">
        <f t="shared" si="173"/>
        <v>5.6074826474009888E-2</v>
      </c>
      <c r="JA160" s="86">
        <f t="shared" si="173"/>
        <v>4.4647450225217773E-2</v>
      </c>
      <c r="JB160" s="86">
        <f t="shared" si="173"/>
        <v>9.0371990822757667E-2</v>
      </c>
      <c r="JC160" s="86">
        <f t="shared" si="173"/>
        <v>0.2422984383884238</v>
      </c>
      <c r="JD160" s="86">
        <f t="shared" si="173"/>
        <v>0.20719919583710006</v>
      </c>
      <c r="JE160" s="86">
        <f t="shared" si="173"/>
        <v>0.1215467645618296</v>
      </c>
      <c r="JF160" s="86">
        <f t="shared" si="173"/>
        <v>0.33472703497871514</v>
      </c>
      <c r="JG160" s="86">
        <f t="shared" si="173"/>
        <v>0.47663516920495896</v>
      </c>
      <c r="JH160" s="86">
        <f t="shared" si="173"/>
        <v>0.59485646273040571</v>
      </c>
      <c r="JI160" s="86">
        <f t="shared" si="173"/>
        <v>0.59649220805388414</v>
      </c>
      <c r="JJ160" s="86">
        <f t="shared" si="173"/>
        <v>0.53585063311215908</v>
      </c>
      <c r="JK160" s="86">
        <f t="shared" si="173"/>
        <v>0.51801688292339243</v>
      </c>
      <c r="JL160" s="86">
        <f t="shared" si="173"/>
        <v>0.27122577508400247</v>
      </c>
      <c r="JM160" s="86">
        <f t="shared" si="173"/>
        <v>0.34607691052996126</v>
      </c>
    </row>
    <row r="161" spans="2:273" x14ac:dyDescent="0.25">
      <c r="B161" s="2">
        <v>134</v>
      </c>
      <c r="C161" s="37">
        <v>86.697999999999993</v>
      </c>
      <c r="D161" s="37">
        <v>88.593000000000004</v>
      </c>
      <c r="E161" s="37">
        <v>88.355999999999995</v>
      </c>
      <c r="F161" s="37">
        <v>94.39</v>
      </c>
      <c r="G161" s="37">
        <v>97.355999999999995</v>
      </c>
      <c r="H161" s="37">
        <v>98.525000000000006</v>
      </c>
      <c r="I161" s="37">
        <v>100.458</v>
      </c>
      <c r="J161" s="37">
        <v>102.61</v>
      </c>
      <c r="K161" s="37">
        <v>100</v>
      </c>
      <c r="L161" s="37">
        <v>96.897000000000006</v>
      </c>
      <c r="M161" s="37">
        <v>95.828000000000003</v>
      </c>
      <c r="N161" s="37">
        <v>101.20699999999999</v>
      </c>
      <c r="O161" s="37">
        <v>103.70699999999999</v>
      </c>
      <c r="P161" s="37">
        <v>124.5</v>
      </c>
      <c r="Q161" s="37">
        <v>151.71199999999999</v>
      </c>
      <c r="S161" s="4">
        <f t="shared" si="174"/>
        <v>88.504158188967835</v>
      </c>
      <c r="T161" s="4">
        <f t="shared" si="174"/>
        <v>87.479001884319104</v>
      </c>
      <c r="U161" s="4">
        <f t="shared" si="174"/>
        <v>88.747750684692292</v>
      </c>
      <c r="V161" s="4">
        <f t="shared" si="174"/>
        <v>94.79094633372614</v>
      </c>
      <c r="W161" s="4">
        <f t="shared" si="174"/>
        <v>97.780741172092434</v>
      </c>
      <c r="X161" s="4">
        <f t="shared" si="174"/>
        <v>99.094159605986164</v>
      </c>
      <c r="Y161" s="4">
        <f t="shared" si="174"/>
        <v>99.29655879795493</v>
      </c>
      <c r="Z161" s="4">
        <f t="shared" si="174"/>
        <v>102.58792247805803</v>
      </c>
      <c r="AA161" s="4">
        <f t="shared" si="174"/>
        <v>100.49897742946848</v>
      </c>
      <c r="AB161" s="4">
        <f t="shared" si="174"/>
        <v>95.072535919592184</v>
      </c>
      <c r="AC161" s="4">
        <f t="shared" si="174"/>
        <v>95.13373812411227</v>
      </c>
      <c r="AD161" s="4">
        <f t="shared" si="174"/>
        <v>100.05430854756932</v>
      </c>
      <c r="AE161" s="4">
        <f t="shared" si="174"/>
        <v>103.13295799356246</v>
      </c>
      <c r="AF161" s="4">
        <f t="shared" si="174"/>
        <v>124.68470740591468</v>
      </c>
      <c r="AG161" s="4">
        <f t="shared" si="174"/>
        <v>153.75160185530814</v>
      </c>
      <c r="AI161" s="4">
        <f t="shared" si="175"/>
        <v>-1.8061581889678422</v>
      </c>
      <c r="AJ161" s="4">
        <f t="shared" si="175"/>
        <v>1.1139981156809</v>
      </c>
      <c r="AK161" s="4">
        <f t="shared" si="175"/>
        <v>-0.39175068469229757</v>
      </c>
      <c r="AL161" s="4">
        <f t="shared" si="175"/>
        <v>-0.40094633372613941</v>
      </c>
      <c r="AM161" s="4">
        <f t="shared" si="175"/>
        <v>-0.424741172092439</v>
      </c>
      <c r="AN161" s="4">
        <f t="shared" si="175"/>
        <v>-0.56915960598615811</v>
      </c>
      <c r="AO161" s="4">
        <f t="shared" si="175"/>
        <v>1.1614412020450686</v>
      </c>
      <c r="AP161" s="4">
        <f t="shared" si="175"/>
        <v>2.2077521941966438E-2</v>
      </c>
      <c r="AQ161" s="4">
        <f t="shared" si="175"/>
        <v>-0.49897742946848211</v>
      </c>
      <c r="AR161" s="4">
        <f t="shared" si="175"/>
        <v>1.8244640804078216</v>
      </c>
      <c r="AS161" s="4">
        <f t="shared" si="175"/>
        <v>0.69426187588773303</v>
      </c>
      <c r="AT161" s="4">
        <f t="shared" si="175"/>
        <v>1.1526914524306733</v>
      </c>
      <c r="AU161" s="4">
        <f t="shared" si="175"/>
        <v>0.57404200643753711</v>
      </c>
      <c r="AV161" s="4">
        <f t="shared" si="175"/>
        <v>-0.18470740591467916</v>
      </c>
      <c r="AW161" s="4">
        <f t="shared" si="175"/>
        <v>-2.039601855308149</v>
      </c>
      <c r="AY161" s="2">
        <f t="shared" ref="AY161:BM177" si="214">IF(OR($B161 &lt; C$230, $B161 &gt; C$233), #N/A, ((1-FG161)*DK161) + (FG161 - FW161)*EA161 + (FW161*EQ161))</f>
        <v>88.037189608449182</v>
      </c>
      <c r="AZ161" s="2">
        <f t="shared" si="214"/>
        <v>84.962077365208927</v>
      </c>
      <c r="BA161" s="2">
        <f t="shared" si="214"/>
        <v>86.291381915016999</v>
      </c>
      <c r="BB161" s="2">
        <f t="shared" si="214"/>
        <v>88.675031609434598</v>
      </c>
      <c r="BC161" s="2">
        <f t="shared" si="214"/>
        <v>88.528981183051812</v>
      </c>
      <c r="BD161" s="2">
        <f t="shared" si="214"/>
        <v>90.609965792232998</v>
      </c>
      <c r="BE161" s="2">
        <f t="shared" si="214"/>
        <v>91.0582671173661</v>
      </c>
      <c r="BF161" s="2">
        <f t="shared" si="214"/>
        <v>88.812250746569049</v>
      </c>
      <c r="BG161" s="2">
        <f t="shared" si="214"/>
        <v>88.731674757351826</v>
      </c>
      <c r="BH161" s="2">
        <f t="shared" si="214"/>
        <v>88.693667632182411</v>
      </c>
      <c r="BI161" s="2">
        <f t="shared" si="214"/>
        <v>88.816462407547448</v>
      </c>
      <c r="BJ161" s="2">
        <f t="shared" si="214"/>
        <v>87.861318317196208</v>
      </c>
      <c r="BK161" s="2">
        <f t="shared" si="214"/>
        <v>88.355028476024756</v>
      </c>
      <c r="BL161" s="2">
        <f t="shared" si="214"/>
        <v>91.989734889558491</v>
      </c>
      <c r="BM161" s="2">
        <f t="shared" si="214"/>
        <v>95.391665923016234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116.75801882043987</v>
      </c>
      <c r="DL161" s="2">
        <f t="shared" si="176"/>
        <v>119.28719756097564</v>
      </c>
      <c r="DM161" s="2">
        <f t="shared" si="176"/>
        <v>125.50176842105263</v>
      </c>
      <c r="DN161" s="2">
        <f t="shared" si="176"/>
        <v>131.95413495276654</v>
      </c>
      <c r="DO161" s="2">
        <f t="shared" si="176"/>
        <v>128.78675960170696</v>
      </c>
      <c r="DP161" s="2">
        <f t="shared" si="176"/>
        <v>133.57958529379582</v>
      </c>
      <c r="DQ161" s="2">
        <f t="shared" si="176"/>
        <v>131.03595448079659</v>
      </c>
      <c r="DR161" s="2">
        <f t="shared" si="176"/>
        <v>132.64787082797079</v>
      </c>
      <c r="DS161" s="2">
        <f t="shared" si="176"/>
        <v>134.04143595023592</v>
      </c>
      <c r="DT161" s="2">
        <f t="shared" si="176"/>
        <v>133.30490686400685</v>
      </c>
      <c r="DU161" s="2">
        <f t="shared" si="176"/>
        <v>136.98482673796789</v>
      </c>
      <c r="DV161" s="2">
        <f t="shared" si="176"/>
        <v>131.61200280112044</v>
      </c>
      <c r="DW161" s="2">
        <f t="shared" si="176"/>
        <v>119.16617030812327</v>
      </c>
      <c r="DX161" s="2">
        <f t="shared" si="176"/>
        <v>123.68031996434938</v>
      </c>
      <c r="DY161" s="2">
        <f t="shared" si="176"/>
        <v>101.65242857142856</v>
      </c>
      <c r="EA161" s="2">
        <f t="shared" si="213"/>
        <v>88.028912660670343</v>
      </c>
      <c r="EB161" s="2">
        <f t="shared" si="213"/>
        <v>84.633312414857869</v>
      </c>
      <c r="EC161" s="2">
        <f t="shared" si="213"/>
        <v>86.190169688309368</v>
      </c>
      <c r="ED161" s="2">
        <f t="shared" si="213"/>
        <v>88.412437178322747</v>
      </c>
      <c r="EE161" s="2">
        <f t="shared" si="213"/>
        <v>88.251022748133252</v>
      </c>
      <c r="EF161" s="2">
        <f t="shared" si="213"/>
        <v>90.580849137116573</v>
      </c>
      <c r="EG161" s="2">
        <f t="shared" si="213"/>
        <v>91.075935981064077</v>
      </c>
      <c r="EH161" s="2">
        <f t="shared" si="213"/>
        <v>88.746250284865027</v>
      </c>
      <c r="EI161" s="2">
        <f t="shared" si="213"/>
        <v>88.538504629163739</v>
      </c>
      <c r="EJ161" s="2">
        <f t="shared" si="213"/>
        <v>88.392893536121662</v>
      </c>
      <c r="EK161" s="2">
        <f t="shared" si="212"/>
        <v>88.867701692859413</v>
      </c>
      <c r="EL161" s="2">
        <f t="shared" si="179"/>
        <v>87.64361382944108</v>
      </c>
      <c r="EM161" s="2">
        <f t="shared" si="179"/>
        <v>88.33271583662787</v>
      </c>
      <c r="EN161" s="2">
        <f t="shared" si="179"/>
        <v>92.054442576950606</v>
      </c>
      <c r="EO161" s="2">
        <f t="shared" si="179"/>
        <v>96.67702829379823</v>
      </c>
      <c r="EQ161" s="2">
        <f t="shared" si="177"/>
        <v>88.033668474378118</v>
      </c>
      <c r="ER161" s="2">
        <f t="shared" si="177"/>
        <v>85.416580076762003</v>
      </c>
      <c r="ES161" s="2">
        <f t="shared" si="177"/>
        <v>86.418615532741711</v>
      </c>
      <c r="ET161" s="2">
        <f t="shared" si="177"/>
        <v>89.001199902560501</v>
      </c>
      <c r="EU161" s="2">
        <f t="shared" si="177"/>
        <v>88.824235657156891</v>
      </c>
      <c r="EV161" s="2">
        <f t="shared" si="177"/>
        <v>90.624755320359611</v>
      </c>
      <c r="EW161" s="2">
        <f t="shared" si="177"/>
        <v>91.015560374829221</v>
      </c>
      <c r="EX161" s="2">
        <f t="shared" si="177"/>
        <v>88.861853609452538</v>
      </c>
      <c r="EY161" s="2">
        <f t="shared" si="177"/>
        <v>88.892033141086912</v>
      </c>
      <c r="EZ161" s="2">
        <f t="shared" si="177"/>
        <v>88.913512326099038</v>
      </c>
      <c r="FA161" s="2">
        <f t="shared" si="177"/>
        <v>88.7570767296056</v>
      </c>
      <c r="FB161" s="2">
        <f t="shared" si="177"/>
        <v>88.03459933787245</v>
      </c>
      <c r="FC161" s="2">
        <f t="shared" si="177"/>
        <v>88.362861475373478</v>
      </c>
      <c r="FD161" s="2">
        <f t="shared" si="177"/>
        <v>91.896073745143923</v>
      </c>
      <c r="FE161" s="2">
        <f t="shared" si="177"/>
        <v>93.762099440223011</v>
      </c>
      <c r="FG161" s="2">
        <f t="shared" si="178"/>
        <v>0.9997871462597665</v>
      </c>
      <c r="FH161" s="2">
        <f t="shared" si="178"/>
        <v>0.99980500962114571</v>
      </c>
      <c r="FI161" s="2">
        <f t="shared" si="178"/>
        <v>0.99979230975697486</v>
      </c>
      <c r="FJ161" s="2">
        <f t="shared" si="178"/>
        <v>0.99979531595444326</v>
      </c>
      <c r="FK161" s="2">
        <f t="shared" si="178"/>
        <v>0.99980441539418674</v>
      </c>
      <c r="FL161" s="2">
        <f t="shared" si="178"/>
        <v>0.99979456680146839</v>
      </c>
      <c r="FM161" s="2">
        <f t="shared" si="178"/>
        <v>0.99977477132426062</v>
      </c>
      <c r="FN161" s="2">
        <f t="shared" si="178"/>
        <v>0.99978559801533384</v>
      </c>
      <c r="FO161" s="2">
        <f t="shared" si="178"/>
        <v>0.99977786158024107</v>
      </c>
      <c r="FP161" s="2">
        <f t="shared" si="178"/>
        <v>0.99977713942526836</v>
      </c>
      <c r="FQ161" s="2">
        <f t="shared" si="178"/>
        <v>0.99977589931893673</v>
      </c>
      <c r="FR161" s="2">
        <f t="shared" si="178"/>
        <v>0.99978207069973679</v>
      </c>
      <c r="FS161" s="2">
        <f t="shared" si="178"/>
        <v>0.9997920913326982</v>
      </c>
      <c r="FT161" s="2">
        <f t="shared" si="178"/>
        <v>0.99976084254242381</v>
      </c>
      <c r="FU161" s="2">
        <f t="shared" si="178"/>
        <v>0.99973979517866396</v>
      </c>
      <c r="FW161" s="2">
        <f t="shared" ref="FW161:GK177" si="216">POWER(10,($B161-C$232)/C$229)/(1+POWER(10,($B161-C$232)/C$229))</f>
        <v>0.45456996678143985</v>
      </c>
      <c r="FX161" s="2">
        <f t="shared" si="216"/>
        <v>0.4111082224112676</v>
      </c>
      <c r="FY161" s="2">
        <f t="shared" si="216"/>
        <v>0.40730699848944241</v>
      </c>
      <c r="FZ161" s="2">
        <f t="shared" si="216"/>
        <v>0.43087330399424145</v>
      </c>
      <c r="GA161" s="2">
        <f t="shared" si="216"/>
        <v>0.47108197417370484</v>
      </c>
      <c r="GB161" s="2">
        <f t="shared" si="216"/>
        <v>0.46196880978391097</v>
      </c>
      <c r="GC161" s="2">
        <f t="shared" si="216"/>
        <v>0.44171822711723568</v>
      </c>
      <c r="GD161" s="2">
        <f t="shared" si="216"/>
        <v>0.48950034379561386</v>
      </c>
      <c r="GE161" s="2">
        <f t="shared" si="216"/>
        <v>0.51781446971327694</v>
      </c>
      <c r="GF161" s="2">
        <f t="shared" si="216"/>
        <v>0.55849881824431602</v>
      </c>
      <c r="GG161" s="2">
        <f t="shared" si="216"/>
        <v>0.56065434040487705</v>
      </c>
      <c r="GH161" s="2">
        <f t="shared" si="216"/>
        <v>0.53230230539186785</v>
      </c>
      <c r="GI161" s="2">
        <f t="shared" si="216"/>
        <v>0.527509040481418</v>
      </c>
      <c r="GJ161" s="2">
        <f t="shared" si="216"/>
        <v>0.45634769794802804</v>
      </c>
      <c r="GK161" s="2">
        <f t="shared" si="216"/>
        <v>0.44140253795361095</v>
      </c>
      <c r="GM161" s="86">
        <f t="shared" ref="GM161:HA177" si="217" xml:space="preserve"> _xlfn.NORM.DIST($B161, C$7, ABS(C$11), TRUE) * _xlfn.NORM.DIST(($B161 - C$7)*C$15, 0, ABS(C$11), TRUE) * 2</f>
        <v>3.112651448889665E-185</v>
      </c>
      <c r="GN161" s="86">
        <f t="shared" si="217"/>
        <v>2.4052746937095705E-124</v>
      </c>
      <c r="GO161" s="86">
        <f t="shared" si="217"/>
        <v>1.2057961552163008E-171</v>
      </c>
      <c r="GP161" s="86">
        <f t="shared" si="217"/>
        <v>1.6888651189375973E-243</v>
      </c>
      <c r="GQ161" s="86">
        <f t="shared" si="217"/>
        <v>3.72073432756781E-217</v>
      </c>
      <c r="GR161" s="86">
        <f t="shared" si="217"/>
        <v>6.9224791173765202E-148</v>
      </c>
      <c r="GS161" s="86">
        <f t="shared" si="217"/>
        <v>1.7941730278794677E-172</v>
      </c>
      <c r="GT161" s="86">
        <f t="shared" si="217"/>
        <v>5.6582967717066182E-223</v>
      </c>
      <c r="GU161" s="86">
        <f t="shared" si="217"/>
        <v>1.290227081679203E-205</v>
      </c>
      <c r="GV161" s="86">
        <f t="shared" si="217"/>
        <v>3.9671768571389272E-203</v>
      </c>
      <c r="GW161" s="86">
        <f t="shared" si="217"/>
        <v>1.0052109030514352E-187</v>
      </c>
      <c r="GX161" s="86">
        <f t="shared" si="217"/>
        <v>7.5015595390230055E-222</v>
      </c>
      <c r="GY161" s="86">
        <f t="shared" si="217"/>
        <v>1.4636738213860689E-157</v>
      </c>
      <c r="GZ161" s="86">
        <f t="shared" si="217"/>
        <v>5.3993645748409824E-219</v>
      </c>
      <c r="HA161" s="86">
        <f t="shared" si="217"/>
        <v>2.7866584662665828E-239</v>
      </c>
      <c r="HC161" s="86">
        <f t="shared" si="181"/>
        <v>1.366633590524702E-136</v>
      </c>
      <c r="HD161" s="86">
        <f t="shared" si="181"/>
        <v>1.149156529139656E-61</v>
      </c>
      <c r="HE161" s="86">
        <f t="shared" si="181"/>
        <v>4.497900151181023E-159</v>
      </c>
      <c r="HF161" s="86">
        <f t="shared" si="180"/>
        <v>7.6484378338940596E-134</v>
      </c>
      <c r="HG161" s="86">
        <f t="shared" si="180"/>
        <v>8.749372154268785E-146</v>
      </c>
      <c r="HH161" s="86">
        <f t="shared" si="180"/>
        <v>1.929492890504662E-95</v>
      </c>
      <c r="HI161" s="86">
        <f t="shared" si="180"/>
        <v>4.294189319254278E-120</v>
      </c>
      <c r="HJ161" s="86">
        <f t="shared" si="180"/>
        <v>9.7939300862943294E-154</v>
      </c>
      <c r="HK161" s="86">
        <f t="shared" si="180"/>
        <v>3.2092477223104113E-144</v>
      </c>
      <c r="HL161" s="86">
        <f t="shared" si="161"/>
        <v>4.655710189342232E-157</v>
      </c>
      <c r="HM161" s="86">
        <f t="shared" si="161"/>
        <v>5.8448120255502538E-155</v>
      </c>
      <c r="HN161" s="86">
        <f t="shared" si="161"/>
        <v>9.7472705509724195E-136</v>
      </c>
      <c r="HO161" s="86">
        <f t="shared" si="161"/>
        <v>5.8669371696446176E-112</v>
      </c>
      <c r="HP161" s="86">
        <f t="shared" si="161"/>
        <v>4.1998260870326424E-132</v>
      </c>
      <c r="HQ161" s="86">
        <f t="shared" si="161"/>
        <v>5.0750304832119627E-193</v>
      </c>
      <c r="HS161" s="86">
        <f t="shared" ref="HS161:IG177" si="218" xml:space="preserve"> _xlfn.NORM.DIST($B161, C$9, ABS(C$13), TRUE) * _xlfn.NORM.DIST(($B161 - C$9)*C$17, 0, ABS(C$13), TRUE) * 2</f>
        <v>1.6016355046535849E-16</v>
      </c>
      <c r="HT161" s="86">
        <f t="shared" si="218"/>
        <v>5.2762148330549661E-15</v>
      </c>
      <c r="HU161" s="86">
        <f t="shared" si="218"/>
        <v>2.1337791479617955E-16</v>
      </c>
      <c r="HV161" s="86">
        <f t="shared" si="218"/>
        <v>1.9718045098158062E-18</v>
      </c>
      <c r="HW161" s="86">
        <f t="shared" si="218"/>
        <v>7.8087690963447961E-21</v>
      </c>
      <c r="HX161" s="86">
        <f t="shared" si="218"/>
        <v>1.3003984374167872E-18</v>
      </c>
      <c r="HY161" s="86">
        <f t="shared" si="218"/>
        <v>2.6016882729814025E-19</v>
      </c>
      <c r="HZ161" s="86">
        <f t="shared" si="218"/>
        <v>4.5916141301572798E-23</v>
      </c>
      <c r="IA161" s="86">
        <f t="shared" si="218"/>
        <v>1.7933327036124918E-25</v>
      </c>
      <c r="IB161" s="86">
        <f t="shared" si="218"/>
        <v>6.575133505504568E-28</v>
      </c>
      <c r="IC161" s="86">
        <f t="shared" si="218"/>
        <v>2.2181290574397975E-28</v>
      </c>
      <c r="ID161" s="86">
        <f t="shared" si="218"/>
        <v>6.8617212354547505E-26</v>
      </c>
      <c r="IE161" s="86">
        <f t="shared" si="218"/>
        <v>4.5746735308512753E-25</v>
      </c>
      <c r="IF161" s="86">
        <f t="shared" si="218"/>
        <v>8.714202794466916E-16</v>
      </c>
      <c r="IG161" s="86">
        <f t="shared" si="218"/>
        <v>1.4604143255367499E-13</v>
      </c>
      <c r="II161" s="86">
        <f t="shared" ref="II161:IW177" si="219" xml:space="preserve"> _xlfn.NORM.DIST($B161, C$10, ABS(C$14), TRUE) * _xlfn.NORM.DIST(($B161 - C$10)*C$18, 0, ABS(C$14), TRUE) * 2</f>
        <v>0.29112169070930183</v>
      </c>
      <c r="IJ161" s="86">
        <f t="shared" si="219"/>
        <v>0.11005344393455233</v>
      </c>
      <c r="IK161" s="86">
        <f t="shared" si="219"/>
        <v>9.2493141828877218E-2</v>
      </c>
      <c r="IL161" s="86">
        <f t="shared" si="219"/>
        <v>0.16724408175420077</v>
      </c>
      <c r="IM161" s="86">
        <f t="shared" si="219"/>
        <v>0.36026813161527454</v>
      </c>
      <c r="IN161" s="86">
        <f t="shared" si="219"/>
        <v>0.31776044029833028</v>
      </c>
      <c r="IO161" s="86">
        <f t="shared" si="219"/>
        <v>0.21258205930812793</v>
      </c>
      <c r="IP161" s="86">
        <f t="shared" si="219"/>
        <v>0.45293439047304274</v>
      </c>
      <c r="IQ161" s="86">
        <f t="shared" si="219"/>
        <v>0.56311434625721801</v>
      </c>
      <c r="IR161" s="86">
        <f t="shared" si="219"/>
        <v>0.58708123654362665</v>
      </c>
      <c r="IS161" s="86">
        <f t="shared" si="219"/>
        <v>0.58332038670816055</v>
      </c>
      <c r="IT161" s="86">
        <f t="shared" si="219"/>
        <v>0.59046503476987389</v>
      </c>
      <c r="IU161" s="86">
        <f t="shared" si="219"/>
        <v>0.58284865423742283</v>
      </c>
      <c r="IV161" s="86">
        <f t="shared" si="219"/>
        <v>0.35845934907829524</v>
      </c>
      <c r="IW161" s="86">
        <f t="shared" si="219"/>
        <v>0.4158852398024076</v>
      </c>
      <c r="IY161" s="86">
        <f t="shared" ref="IY161:JM177" si="220">GM161+HC161+HS161+II161</f>
        <v>0.29112169070930199</v>
      </c>
      <c r="IZ161" s="86">
        <f t="shared" si="220"/>
        <v>0.1100534439345576</v>
      </c>
      <c r="JA161" s="86">
        <f t="shared" si="220"/>
        <v>9.2493141828877426E-2</v>
      </c>
      <c r="JB161" s="86">
        <f t="shared" si="220"/>
        <v>0.16724408175420077</v>
      </c>
      <c r="JC161" s="86">
        <f t="shared" si="220"/>
        <v>0.36026813161527454</v>
      </c>
      <c r="JD161" s="86">
        <f t="shared" si="220"/>
        <v>0.31776044029833028</v>
      </c>
      <c r="JE161" s="86">
        <f t="shared" si="220"/>
        <v>0.21258205930812793</v>
      </c>
      <c r="JF161" s="86">
        <f t="shared" si="220"/>
        <v>0.45293439047304274</v>
      </c>
      <c r="JG161" s="86">
        <f t="shared" si="220"/>
        <v>0.56311434625721801</v>
      </c>
      <c r="JH161" s="86">
        <f t="shared" si="220"/>
        <v>0.58708123654362665</v>
      </c>
      <c r="JI161" s="86">
        <f t="shared" si="220"/>
        <v>0.58332038670816055</v>
      </c>
      <c r="JJ161" s="86">
        <f t="shared" si="220"/>
        <v>0.59046503476987389</v>
      </c>
      <c r="JK161" s="86">
        <f t="shared" si="220"/>
        <v>0.58284865423742283</v>
      </c>
      <c r="JL161" s="86">
        <f t="shared" si="220"/>
        <v>0.35845934907829613</v>
      </c>
      <c r="JM161" s="86">
        <f t="shared" si="220"/>
        <v>0.41588523980255365</v>
      </c>
    </row>
    <row r="162" spans="2:273" x14ac:dyDescent="0.25">
      <c r="B162" s="2">
        <v>135</v>
      </c>
      <c r="C162" s="37">
        <v>89.126999999999995</v>
      </c>
      <c r="D162" s="37">
        <v>88.745999999999995</v>
      </c>
      <c r="E162" s="37">
        <v>89.78</v>
      </c>
      <c r="F162" s="37">
        <v>95.864000000000004</v>
      </c>
      <c r="G162" s="37">
        <v>97.763000000000005</v>
      </c>
      <c r="H162" s="37">
        <v>99.203000000000003</v>
      </c>
      <c r="I162" s="37">
        <v>100.492</v>
      </c>
      <c r="J162" s="37">
        <v>101.96599999999999</v>
      </c>
      <c r="K162" s="37">
        <v>97.620999999999995</v>
      </c>
      <c r="L162" s="37">
        <v>91.569000000000003</v>
      </c>
      <c r="M162" s="37">
        <v>92.741</v>
      </c>
      <c r="N162" s="37">
        <v>98.034000000000006</v>
      </c>
      <c r="O162" s="37">
        <v>98.430999999999997</v>
      </c>
      <c r="P162" s="37">
        <v>126.379</v>
      </c>
      <c r="Q162" s="37">
        <v>150.03399999999999</v>
      </c>
      <c r="S162" s="4">
        <f t="shared" si="174"/>
        <v>88.402329376804204</v>
      </c>
      <c r="T162" s="4">
        <f t="shared" si="174"/>
        <v>88.49595597885282</v>
      </c>
      <c r="U162" s="4">
        <f t="shared" si="174"/>
        <v>89.87196840133673</v>
      </c>
      <c r="V162" s="4">
        <f t="shared" si="174"/>
        <v>96.607680968730818</v>
      </c>
      <c r="W162" s="4">
        <f t="shared" si="174"/>
        <v>97.642705221112436</v>
      </c>
      <c r="X162" s="4">
        <f t="shared" si="174"/>
        <v>99.457740043380156</v>
      </c>
      <c r="Y162" s="4">
        <f t="shared" si="174"/>
        <v>101.03394745720543</v>
      </c>
      <c r="Z162" s="4">
        <f t="shared" si="174"/>
        <v>100.74899282709893</v>
      </c>
      <c r="AA162" s="4">
        <f t="shared" si="174"/>
        <v>96.842685578206073</v>
      </c>
      <c r="AB162" s="4">
        <f t="shared" si="174"/>
        <v>91.749337907831901</v>
      </c>
      <c r="AC162" s="4">
        <f t="shared" si="174"/>
        <v>91.787596679024688</v>
      </c>
      <c r="AD162" s="4">
        <f t="shared" si="174"/>
        <v>95.500209589008932</v>
      </c>
      <c r="AE162" s="4">
        <f t="shared" si="174"/>
        <v>98.062108524826741</v>
      </c>
      <c r="AF162" s="4">
        <f t="shared" si="174"/>
        <v>125.01849413931859</v>
      </c>
      <c r="AG162" s="4">
        <f t="shared" si="174"/>
        <v>152.24527211567616</v>
      </c>
      <c r="AI162" s="4">
        <f t="shared" si="175"/>
        <v>0.72467062319579156</v>
      </c>
      <c r="AJ162" s="4">
        <f t="shared" si="175"/>
        <v>0.2500440211471755</v>
      </c>
      <c r="AK162" s="4">
        <f t="shared" si="175"/>
        <v>-9.1968401336728789E-2</v>
      </c>
      <c r="AL162" s="4">
        <f t="shared" si="175"/>
        <v>-0.74368096873081413</v>
      </c>
      <c r="AM162" s="4">
        <f t="shared" si="175"/>
        <v>0.12029477888756901</v>
      </c>
      <c r="AN162" s="4">
        <f t="shared" si="175"/>
        <v>-0.25474004338015277</v>
      </c>
      <c r="AO162" s="4">
        <f t="shared" si="175"/>
        <v>-0.54194745720542414</v>
      </c>
      <c r="AP162" s="4">
        <f t="shared" si="175"/>
        <v>1.217007172901063</v>
      </c>
      <c r="AQ162" s="4">
        <f t="shared" si="175"/>
        <v>0.77831442179392241</v>
      </c>
      <c r="AR162" s="4">
        <f t="shared" si="175"/>
        <v>-0.18033790783189829</v>
      </c>
      <c r="AS162" s="4">
        <f t="shared" si="175"/>
        <v>0.95340332097531189</v>
      </c>
      <c r="AT162" s="4">
        <f t="shared" si="175"/>
        <v>2.5337904109910738</v>
      </c>
      <c r="AU162" s="4">
        <f t="shared" si="175"/>
        <v>0.36889147517325682</v>
      </c>
      <c r="AV162" s="4">
        <f t="shared" si="175"/>
        <v>1.360505860681414</v>
      </c>
      <c r="AW162" s="4">
        <f t="shared" si="175"/>
        <v>-2.2112721156761665</v>
      </c>
      <c r="AY162" s="2">
        <f t="shared" si="214"/>
        <v>87.888142843458695</v>
      </c>
      <c r="AZ162" s="2">
        <f t="shared" si="214"/>
        <v>84.824269538853713</v>
      </c>
      <c r="BA162" s="2">
        <f t="shared" si="214"/>
        <v>86.111558599101386</v>
      </c>
      <c r="BB162" s="2">
        <f t="shared" si="214"/>
        <v>88.500377542179962</v>
      </c>
      <c r="BC162" s="2">
        <f t="shared" si="214"/>
        <v>88.3469823531033</v>
      </c>
      <c r="BD162" s="2">
        <f t="shared" si="214"/>
        <v>90.4279670246639</v>
      </c>
      <c r="BE162" s="2">
        <f t="shared" si="214"/>
        <v>90.869419533343262</v>
      </c>
      <c r="BF162" s="2">
        <f t="shared" si="214"/>
        <v>88.611542519358892</v>
      </c>
      <c r="BG162" s="2">
        <f t="shared" si="214"/>
        <v>88.560776794650792</v>
      </c>
      <c r="BH162" s="2">
        <f t="shared" si="214"/>
        <v>88.502389514657068</v>
      </c>
      <c r="BI162" s="2">
        <f t="shared" si="214"/>
        <v>88.649021895570485</v>
      </c>
      <c r="BJ162" s="2">
        <f t="shared" si="214"/>
        <v>87.695811486916313</v>
      </c>
      <c r="BK162" s="2">
        <f t="shared" si="214"/>
        <v>88.180377444160683</v>
      </c>
      <c r="BL162" s="2">
        <f t="shared" si="214"/>
        <v>91.821754187349597</v>
      </c>
      <c r="BM162" s="2">
        <f t="shared" si="214"/>
        <v>95.154570136237155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116.8278783236678</v>
      </c>
      <c r="DL162" s="2">
        <f t="shared" si="176"/>
        <v>119.37379878048783</v>
      </c>
      <c r="DM162" s="2">
        <f t="shared" si="176"/>
        <v>125.64891882591093</v>
      </c>
      <c r="DN162" s="2">
        <f t="shared" si="176"/>
        <v>132.12259952766533</v>
      </c>
      <c r="DO162" s="2">
        <f t="shared" si="176"/>
        <v>128.90021337126601</v>
      </c>
      <c r="DP162" s="2">
        <f t="shared" si="176"/>
        <v>133.74129434292593</v>
      </c>
      <c r="DQ162" s="2">
        <f t="shared" si="176"/>
        <v>131.18751991465149</v>
      </c>
      <c r="DR162" s="2">
        <f t="shared" si="176"/>
        <v>132.81421329901326</v>
      </c>
      <c r="DS162" s="2">
        <f t="shared" si="176"/>
        <v>134.23107970827968</v>
      </c>
      <c r="DT162" s="2">
        <f t="shared" si="176"/>
        <v>133.48579540969538</v>
      </c>
      <c r="DU162" s="2">
        <f t="shared" si="176"/>
        <v>137.23074896867834</v>
      </c>
      <c r="DV162" s="2">
        <f t="shared" si="176"/>
        <v>131.81436386554623</v>
      </c>
      <c r="DW162" s="2">
        <f t="shared" si="176"/>
        <v>119.2673630252101</v>
      </c>
      <c r="DX162" s="2">
        <f t="shared" si="176"/>
        <v>123.80724576648842</v>
      </c>
      <c r="DY162" s="2">
        <f t="shared" si="176"/>
        <v>101.55803846153844</v>
      </c>
      <c r="EA162" s="2">
        <f t="shared" si="213"/>
        <v>87.88018537482148</v>
      </c>
      <c r="EB162" s="2">
        <f t="shared" si="213"/>
        <v>84.466673871582969</v>
      </c>
      <c r="EC162" s="2">
        <f t="shared" si="213"/>
        <v>86.002830192611114</v>
      </c>
      <c r="ED162" s="2">
        <f t="shared" si="213"/>
        <v>88.216842022403881</v>
      </c>
      <c r="EE162" s="2">
        <f t="shared" si="213"/>
        <v>88.048182760288739</v>
      </c>
      <c r="EF162" s="2">
        <f t="shared" si="213"/>
        <v>90.397895422623918</v>
      </c>
      <c r="EG162" s="2">
        <f t="shared" si="213"/>
        <v>90.890048694024742</v>
      </c>
      <c r="EH162" s="2">
        <f t="shared" si="213"/>
        <v>88.541880147524324</v>
      </c>
      <c r="EI162" s="2">
        <f t="shared" si="213"/>
        <v>88.35479598134917</v>
      </c>
      <c r="EJ162" s="2">
        <f t="shared" si="213"/>
        <v>88.182100760456251</v>
      </c>
      <c r="EK162" s="2">
        <f t="shared" si="212"/>
        <v>88.705410241535702</v>
      </c>
      <c r="EL162" s="2">
        <f t="shared" si="179"/>
        <v>87.463768699240489</v>
      </c>
      <c r="EM162" s="2">
        <f t="shared" si="179"/>
        <v>88.15733986471048</v>
      </c>
      <c r="EN162" s="2">
        <f t="shared" si="179"/>
        <v>91.892807236936292</v>
      </c>
      <c r="EO162" s="2">
        <f t="shared" si="179"/>
        <v>96.539494369819948</v>
      </c>
      <c r="EQ162" s="2">
        <f t="shared" si="177"/>
        <v>87.885081639280372</v>
      </c>
      <c r="ER162" s="2">
        <f t="shared" si="177"/>
        <v>85.27711828332167</v>
      </c>
      <c r="ES162" s="2">
        <f t="shared" si="177"/>
        <v>86.238377495504892</v>
      </c>
      <c r="ET162" s="2">
        <f t="shared" si="177"/>
        <v>88.823867666323821</v>
      </c>
      <c r="EU162" s="2">
        <f t="shared" si="177"/>
        <v>88.638198459596509</v>
      </c>
      <c r="EV162" s="2">
        <f t="shared" si="177"/>
        <v>90.443161647888928</v>
      </c>
      <c r="EW162" s="2">
        <f t="shared" si="177"/>
        <v>90.827821504988293</v>
      </c>
      <c r="EX162" s="2">
        <f t="shared" si="177"/>
        <v>88.660909825123056</v>
      </c>
      <c r="EY162" s="2">
        <f t="shared" si="177"/>
        <v>88.718520075395446</v>
      </c>
      <c r="EZ162" s="2">
        <f t="shared" si="177"/>
        <v>88.717457122982736</v>
      </c>
      <c r="FA162" s="2">
        <f t="shared" si="177"/>
        <v>88.591716276639701</v>
      </c>
      <c r="FB162" s="2">
        <f t="shared" si="177"/>
        <v>87.865873708538956</v>
      </c>
      <c r="FC162" s="2">
        <f t="shared" si="177"/>
        <v>88.18847871771527</v>
      </c>
      <c r="FD162" s="2">
        <f t="shared" si="177"/>
        <v>91.730031485078598</v>
      </c>
      <c r="FE162" s="2">
        <f t="shared" si="177"/>
        <v>93.553587379164611</v>
      </c>
      <c r="FG162" s="2">
        <f t="shared" si="178"/>
        <v>0.99980587144591049</v>
      </c>
      <c r="FH162" s="2">
        <f t="shared" si="178"/>
        <v>0.99982216360976872</v>
      </c>
      <c r="FI162" s="2">
        <f t="shared" si="178"/>
        <v>0.99981058078559304</v>
      </c>
      <c r="FJ162" s="2">
        <f t="shared" si="178"/>
        <v>0.99981332256975275</v>
      </c>
      <c r="FK162" s="2">
        <f t="shared" si="178"/>
        <v>0.99982162164971611</v>
      </c>
      <c r="FL162" s="2">
        <f t="shared" si="178"/>
        <v>0.9998126393094634</v>
      </c>
      <c r="FM162" s="2">
        <f t="shared" si="178"/>
        <v>0.99979458493554152</v>
      </c>
      <c r="FN162" s="2">
        <f t="shared" si="178"/>
        <v>0.99980445937712126</v>
      </c>
      <c r="FO162" s="2">
        <f t="shared" si="178"/>
        <v>0.99979740339343515</v>
      </c>
      <c r="FP162" s="2">
        <f t="shared" si="178"/>
        <v>0.99979674475448355</v>
      </c>
      <c r="FQ162" s="2">
        <f t="shared" si="178"/>
        <v>0.99979561371958647</v>
      </c>
      <c r="FR162" s="2">
        <f t="shared" si="178"/>
        <v>0.99980124230468526</v>
      </c>
      <c r="FS162" s="2">
        <f t="shared" si="178"/>
        <v>0.9998103815730004</v>
      </c>
      <c r="FT162" s="2">
        <f t="shared" si="178"/>
        <v>0.99978188121644662</v>
      </c>
      <c r="FU162" s="2">
        <f t="shared" si="178"/>
        <v>0.99976268494911236</v>
      </c>
      <c r="FW162" s="2">
        <f t="shared" si="216"/>
        <v>0.47748541372094211</v>
      </c>
      <c r="FX162" s="2">
        <f t="shared" si="216"/>
        <v>0.43357435142247941</v>
      </c>
      <c r="FY162" s="2">
        <f t="shared" si="216"/>
        <v>0.42971697949224236</v>
      </c>
      <c r="FZ162" s="2">
        <f t="shared" si="216"/>
        <v>0.4535876013637537</v>
      </c>
      <c r="GA162" s="2">
        <f t="shared" si="216"/>
        <v>0.49407579379741096</v>
      </c>
      <c r="GB162" s="2">
        <f t="shared" si="216"/>
        <v>0.48492563184907639</v>
      </c>
      <c r="GC162" s="2">
        <f t="shared" si="216"/>
        <v>0.46453758843026061</v>
      </c>
      <c r="GD162" s="2">
        <f t="shared" si="216"/>
        <v>0.51252203202208524</v>
      </c>
      <c r="GE162" s="2">
        <f t="shared" si="216"/>
        <v>0.54075723086885019</v>
      </c>
      <c r="GF162" s="2">
        <f t="shared" si="216"/>
        <v>0.58107190349624804</v>
      </c>
      <c r="GG162" s="2">
        <f t="shared" si="216"/>
        <v>0.58319946458130212</v>
      </c>
      <c r="GH162" s="2">
        <f t="shared" si="216"/>
        <v>0.5551479350734505</v>
      </c>
      <c r="GI162" s="2">
        <f t="shared" si="216"/>
        <v>0.55039104336780253</v>
      </c>
      <c r="GJ162" s="2">
        <f t="shared" si="216"/>
        <v>0.47927401474855635</v>
      </c>
      <c r="GK162" s="2">
        <f t="shared" si="216"/>
        <v>0.46421915148973864</v>
      </c>
      <c r="GM162" s="86">
        <f t="shared" si="217"/>
        <v>3.2797061578051808E-190</v>
      </c>
      <c r="GN162" s="86">
        <f t="shared" si="217"/>
        <v>1.0867675280002779E-127</v>
      </c>
      <c r="GO162" s="86">
        <f t="shared" si="217"/>
        <v>2.9252964252123496E-176</v>
      </c>
      <c r="GP162" s="86">
        <f t="shared" si="217"/>
        <v>4.7284984570346849E-250</v>
      </c>
      <c r="GQ162" s="86">
        <f t="shared" si="217"/>
        <v>6.1284499161752969E-223</v>
      </c>
      <c r="GR162" s="86">
        <f t="shared" si="217"/>
        <v>7.9461392312525324E-152</v>
      </c>
      <c r="GS162" s="86">
        <f t="shared" si="217"/>
        <v>4.2234299614150139E-177</v>
      </c>
      <c r="GT162" s="86">
        <f t="shared" si="217"/>
        <v>6.3898812392896538E-229</v>
      </c>
      <c r="GU162" s="86">
        <f t="shared" si="217"/>
        <v>4.2622134392628964E-211</v>
      </c>
      <c r="GV162" s="86">
        <f t="shared" si="217"/>
        <v>1.5841136760640242E-208</v>
      </c>
      <c r="GW162" s="86">
        <f t="shared" si="217"/>
        <v>1.1157872434776689E-192</v>
      </c>
      <c r="GX162" s="86">
        <f t="shared" si="217"/>
        <v>1.0080136822734378E-227</v>
      </c>
      <c r="GY162" s="86">
        <f t="shared" si="217"/>
        <v>1.0741267484622044E-161</v>
      </c>
      <c r="GZ162" s="86">
        <f t="shared" si="217"/>
        <v>8.1984552729147977E-225</v>
      </c>
      <c r="HA162" s="86">
        <f t="shared" si="217"/>
        <v>1.7259340799258427E-245</v>
      </c>
      <c r="HC162" s="86">
        <f t="shared" si="181"/>
        <v>1.1047967917861542E-141</v>
      </c>
      <c r="HD162" s="86">
        <f t="shared" si="181"/>
        <v>6.0368887443020491E-64</v>
      </c>
      <c r="HE162" s="86">
        <f t="shared" si="181"/>
        <v>4.9188218845432062E-165</v>
      </c>
      <c r="HF162" s="86">
        <f t="shared" si="180"/>
        <v>8.8180241835264551E-139</v>
      </c>
      <c r="HG162" s="86">
        <f t="shared" si="180"/>
        <v>4.4851735122817257E-151</v>
      </c>
      <c r="HH162" s="86">
        <f t="shared" si="180"/>
        <v>6.5882064211974846E-99</v>
      </c>
      <c r="HI162" s="86">
        <f t="shared" si="180"/>
        <v>1.7297831489055316E-124</v>
      </c>
      <c r="HJ162" s="86">
        <f t="shared" si="180"/>
        <v>2.9304323977649477E-159</v>
      </c>
      <c r="HK162" s="86">
        <f t="shared" si="180"/>
        <v>2.2964150635307203E-149</v>
      </c>
      <c r="HL162" s="86">
        <f t="shared" si="161"/>
        <v>1.2846819351039235E-162</v>
      </c>
      <c r="HM162" s="86">
        <f t="shared" si="161"/>
        <v>2.1358434309051958E-160</v>
      </c>
      <c r="HN162" s="86">
        <f t="shared" si="161"/>
        <v>1.6407036254621368E-140</v>
      </c>
      <c r="HO162" s="86">
        <f t="shared" si="161"/>
        <v>6.9537748062246734E-116</v>
      </c>
      <c r="HP162" s="86">
        <f t="shared" si="161"/>
        <v>8.3529601047219762E-137</v>
      </c>
      <c r="HQ162" s="86">
        <f t="shared" si="161"/>
        <v>1.0331160132454809E-199</v>
      </c>
      <c r="HS162" s="86">
        <f t="shared" si="218"/>
        <v>5.7733514001704939E-18</v>
      </c>
      <c r="HT162" s="86">
        <f t="shared" si="218"/>
        <v>2.1116578478128889E-16</v>
      </c>
      <c r="HU162" s="86">
        <f t="shared" si="218"/>
        <v>6.6975957828834726E-18</v>
      </c>
      <c r="HV162" s="86">
        <f t="shared" si="218"/>
        <v>4.5908825229891209E-20</v>
      </c>
      <c r="HW162" s="86">
        <f t="shared" si="218"/>
        <v>1.355259077901868E-22</v>
      </c>
      <c r="HX162" s="86">
        <f t="shared" si="218"/>
        <v>3.1616946985065138E-20</v>
      </c>
      <c r="HY162" s="86">
        <f t="shared" si="218"/>
        <v>5.3774680175560973E-21</v>
      </c>
      <c r="HZ162" s="86">
        <f t="shared" si="218"/>
        <v>6.1596470078443318E-25</v>
      </c>
      <c r="IA162" s="86">
        <f t="shared" si="218"/>
        <v>1.6164868839911418E-27</v>
      </c>
      <c r="IB162" s="86">
        <f t="shared" si="218"/>
        <v>4.6400023056177922E-30</v>
      </c>
      <c r="IC162" s="86">
        <f t="shared" si="218"/>
        <v>1.4581709196326161E-30</v>
      </c>
      <c r="ID162" s="86">
        <f t="shared" si="218"/>
        <v>6.6381307081131377E-28</v>
      </c>
      <c r="IE162" s="86">
        <f t="shared" si="218"/>
        <v>5.0372869610454923E-27</v>
      </c>
      <c r="IF162" s="86">
        <f t="shared" si="218"/>
        <v>4.5624803774366441E-17</v>
      </c>
      <c r="IG162" s="86">
        <f t="shared" si="218"/>
        <v>1.1877711392923426E-14</v>
      </c>
      <c r="II162" s="86">
        <f t="shared" si="219"/>
        <v>0.40212837254855988</v>
      </c>
      <c r="IJ162" s="86">
        <f t="shared" si="219"/>
        <v>0.19128943283232439</v>
      </c>
      <c r="IK162" s="86">
        <f t="shared" si="219"/>
        <v>0.1684572203684086</v>
      </c>
      <c r="IL162" s="86">
        <f t="shared" si="219"/>
        <v>0.27173078223556779</v>
      </c>
      <c r="IM162" s="86">
        <f t="shared" si="219"/>
        <v>0.47448393032491393</v>
      </c>
      <c r="IN162" s="86">
        <f t="shared" si="219"/>
        <v>0.43327275258437914</v>
      </c>
      <c r="IO162" s="86">
        <f t="shared" si="219"/>
        <v>0.32667339658161498</v>
      </c>
      <c r="IP162" s="86">
        <f t="shared" si="219"/>
        <v>0.54596167354235414</v>
      </c>
      <c r="IQ162" s="86">
        <f t="shared" si="219"/>
        <v>0.59757861773284715</v>
      </c>
      <c r="IR162" s="86">
        <f t="shared" si="219"/>
        <v>0.53678486119286795</v>
      </c>
      <c r="IS162" s="86">
        <f t="shared" si="219"/>
        <v>0.52912724951082346</v>
      </c>
      <c r="IT162" s="86">
        <f t="shared" si="219"/>
        <v>0.59284087796941198</v>
      </c>
      <c r="IU162" s="86">
        <f t="shared" si="219"/>
        <v>0.59672247188607042</v>
      </c>
      <c r="IV162" s="86">
        <f t="shared" si="219"/>
        <v>0.44060807165360438</v>
      </c>
      <c r="IW162" s="86">
        <f t="shared" si="219"/>
        <v>0.4697170659099244</v>
      </c>
      <c r="IY162" s="86">
        <f t="shared" si="220"/>
        <v>0.40212837254855988</v>
      </c>
      <c r="IZ162" s="86">
        <f t="shared" si="220"/>
        <v>0.19128943283232461</v>
      </c>
      <c r="JA162" s="86">
        <f t="shared" si="220"/>
        <v>0.1684572203684086</v>
      </c>
      <c r="JB162" s="86">
        <f t="shared" si="220"/>
        <v>0.27173078223556779</v>
      </c>
      <c r="JC162" s="86">
        <f t="shared" si="220"/>
        <v>0.47448393032491393</v>
      </c>
      <c r="JD162" s="86">
        <f t="shared" si="220"/>
        <v>0.43327275258437914</v>
      </c>
      <c r="JE162" s="86">
        <f t="shared" si="220"/>
        <v>0.32667339658161498</v>
      </c>
      <c r="JF162" s="86">
        <f t="shared" si="220"/>
        <v>0.54596167354235414</v>
      </c>
      <c r="JG162" s="86">
        <f t="shared" si="220"/>
        <v>0.59757861773284715</v>
      </c>
      <c r="JH162" s="86">
        <f t="shared" si="220"/>
        <v>0.53678486119286795</v>
      </c>
      <c r="JI162" s="86">
        <f t="shared" si="220"/>
        <v>0.52912724951082346</v>
      </c>
      <c r="JJ162" s="86">
        <f t="shared" si="220"/>
        <v>0.59284087796941198</v>
      </c>
      <c r="JK162" s="86">
        <f t="shared" si="220"/>
        <v>0.59672247188607042</v>
      </c>
      <c r="JL162" s="86">
        <f t="shared" si="220"/>
        <v>0.44060807165360444</v>
      </c>
      <c r="JM162" s="86">
        <f t="shared" si="220"/>
        <v>0.46971706590993628</v>
      </c>
    </row>
    <row r="163" spans="2:273" x14ac:dyDescent="0.25">
      <c r="B163" s="2">
        <v>136</v>
      </c>
      <c r="C163" s="37">
        <v>88.888999999999996</v>
      </c>
      <c r="D163" s="37">
        <v>88.575999999999993</v>
      </c>
      <c r="E163" s="37">
        <v>91.051000000000002</v>
      </c>
      <c r="F163" s="37">
        <v>96.525000000000006</v>
      </c>
      <c r="G163" s="37">
        <v>96.948999999999998</v>
      </c>
      <c r="H163" s="37">
        <v>98.441000000000003</v>
      </c>
      <c r="I163" s="37">
        <v>99.61</v>
      </c>
      <c r="J163" s="37">
        <v>96.965999999999994</v>
      </c>
      <c r="K163" s="37">
        <v>94.775999999999996</v>
      </c>
      <c r="L163" s="37">
        <v>91.241</v>
      </c>
      <c r="M163" s="37">
        <v>88.569000000000003</v>
      </c>
      <c r="N163" s="37">
        <v>93.930999999999997</v>
      </c>
      <c r="O163" s="37">
        <v>95.552000000000007</v>
      </c>
      <c r="P163" s="37">
        <v>120.741</v>
      </c>
      <c r="Q163" s="37">
        <v>148.441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88.231777983469229</v>
      </c>
      <c r="T163" s="4">
        <f t="shared" si="221"/>
        <v>89.330545983727291</v>
      </c>
      <c r="U163" s="4">
        <f t="shared" si="221"/>
        <v>90.885601904313177</v>
      </c>
      <c r="V163" s="4">
        <f t="shared" si="221"/>
        <v>97.506846419706605</v>
      </c>
      <c r="W163" s="4">
        <f t="shared" si="221"/>
        <v>96.104535840064372</v>
      </c>
      <c r="X163" s="4">
        <f t="shared" si="221"/>
        <v>98.488588232175687</v>
      </c>
      <c r="Y163" s="4">
        <f t="shared" si="221"/>
        <v>101.36622486303446</v>
      </c>
      <c r="Z163" s="4">
        <f t="shared" si="221"/>
        <v>97.469411213087795</v>
      </c>
      <c r="AA163" s="4">
        <f t="shared" si="221"/>
        <v>93.261881085727154</v>
      </c>
      <c r="AB163" s="4">
        <f t="shared" si="221"/>
        <v>89.689532958713755</v>
      </c>
      <c r="AC163" s="4">
        <f t="shared" si="221"/>
        <v>89.778832595499182</v>
      </c>
      <c r="AD163" s="4">
        <f t="shared" si="221"/>
        <v>91.737995935067886</v>
      </c>
      <c r="AE163" s="4">
        <f t="shared" si="221"/>
        <v>93.593427177101887</v>
      </c>
      <c r="AF163" s="4">
        <f t="shared" si="221"/>
        <v>122.3149970765317</v>
      </c>
      <c r="AG163" s="4">
        <f t="shared" si="221"/>
        <v>146.57842707156294</v>
      </c>
      <c r="AI163" s="4">
        <f t="shared" ref="AI163:AW179" si="222">IF(OR($B163 &lt; C$230, $B163 &gt; C$233), 0, C163-S163)</f>
        <v>0.65722201653076695</v>
      </c>
      <c r="AJ163" s="4">
        <f t="shared" si="222"/>
        <v>-0.7545459837272972</v>
      </c>
      <c r="AK163" s="4">
        <f t="shared" si="222"/>
        <v>0.16539809568682529</v>
      </c>
      <c r="AL163" s="4">
        <f t="shared" si="222"/>
        <v>-0.98184641970659925</v>
      </c>
      <c r="AM163" s="4">
        <f t="shared" si="222"/>
        <v>0.84446415993562596</v>
      </c>
      <c r="AN163" s="4">
        <f t="shared" si="222"/>
        <v>-4.7588232175684198E-2</v>
      </c>
      <c r="AO163" s="4">
        <f t="shared" si="222"/>
        <v>-1.7562248630344612</v>
      </c>
      <c r="AP163" s="4">
        <f t="shared" si="222"/>
        <v>-0.50341121308780146</v>
      </c>
      <c r="AQ163" s="4">
        <f t="shared" si="222"/>
        <v>1.5141189142728422</v>
      </c>
      <c r="AR163" s="4">
        <f t="shared" si="222"/>
        <v>1.5514670412862444</v>
      </c>
      <c r="AS163" s="4">
        <f t="shared" si="222"/>
        <v>-1.2098325954991793</v>
      </c>
      <c r="AT163" s="4">
        <f t="shared" si="222"/>
        <v>2.1930040649321114</v>
      </c>
      <c r="AU163" s="4">
        <f t="shared" si="222"/>
        <v>1.9585728228981196</v>
      </c>
      <c r="AV163" s="4">
        <f t="shared" si="222"/>
        <v>-1.5739970765316968</v>
      </c>
      <c r="AW163" s="4">
        <f t="shared" si="222"/>
        <v>1.8625729284370607</v>
      </c>
      <c r="AY163" s="2">
        <f t="shared" si="214"/>
        <v>87.739142845546965</v>
      </c>
      <c r="AZ163" s="2">
        <f t="shared" si="214"/>
        <v>84.687958701031306</v>
      </c>
      <c r="BA163" s="2">
        <f t="shared" si="214"/>
        <v>85.932176407736591</v>
      </c>
      <c r="BB163" s="2">
        <f t="shared" si="214"/>
        <v>88.326732001197485</v>
      </c>
      <c r="BC163" s="2">
        <f t="shared" si="214"/>
        <v>88.16582288969812</v>
      </c>
      <c r="BD163" s="2">
        <f t="shared" si="214"/>
        <v>90.246090665233339</v>
      </c>
      <c r="BE163" s="2">
        <f t="shared" si="214"/>
        <v>90.680535311094573</v>
      </c>
      <c r="BF163" s="2">
        <f t="shared" si="214"/>
        <v>88.411045639725401</v>
      </c>
      <c r="BG163" s="2">
        <f t="shared" si="214"/>
        <v>88.390347442382165</v>
      </c>
      <c r="BH163" s="2">
        <f t="shared" si="214"/>
        <v>88.311656243773115</v>
      </c>
      <c r="BI163" s="2">
        <f t="shared" si="214"/>
        <v>88.481551765354055</v>
      </c>
      <c r="BJ163" s="2">
        <f t="shared" si="214"/>
        <v>87.530778146897376</v>
      </c>
      <c r="BK163" s="2">
        <f t="shared" si="214"/>
        <v>88.005805453695928</v>
      </c>
      <c r="BL163" s="2">
        <f t="shared" si="214"/>
        <v>91.653604211845689</v>
      </c>
      <c r="BM163" s="2">
        <f t="shared" si="214"/>
        <v>94.913782696805683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116.89773782689572</v>
      </c>
      <c r="DL163" s="2">
        <f t="shared" si="223"/>
        <v>119.46040000000002</v>
      </c>
      <c r="DM163" s="2">
        <f t="shared" si="223"/>
        <v>125.79606923076923</v>
      </c>
      <c r="DN163" s="2">
        <f t="shared" si="223"/>
        <v>132.29106410256412</v>
      </c>
      <c r="DO163" s="2">
        <f t="shared" si="223"/>
        <v>129.01366714082502</v>
      </c>
      <c r="DP163" s="2">
        <f t="shared" si="223"/>
        <v>133.90300339205604</v>
      </c>
      <c r="DQ163" s="2">
        <f t="shared" si="223"/>
        <v>131.33908534850639</v>
      </c>
      <c r="DR163" s="2">
        <f t="shared" si="223"/>
        <v>132.98055577005573</v>
      </c>
      <c r="DS163" s="2">
        <f t="shared" si="223"/>
        <v>134.42072346632344</v>
      </c>
      <c r="DT163" s="2">
        <f t="shared" si="223"/>
        <v>133.66668395538392</v>
      </c>
      <c r="DU163" s="2">
        <f t="shared" si="223"/>
        <v>137.47667119938882</v>
      </c>
      <c r="DV163" s="2">
        <f t="shared" si="223"/>
        <v>132.01672492997199</v>
      </c>
      <c r="DW163" s="2">
        <f t="shared" si="223"/>
        <v>119.36855574229693</v>
      </c>
      <c r="DX163" s="2">
        <f t="shared" si="223"/>
        <v>123.93417156862746</v>
      </c>
      <c r="DY163" s="2">
        <f t="shared" si="223"/>
        <v>101.46364835164835</v>
      </c>
      <c r="EA163" s="2">
        <f t="shared" si="213"/>
        <v>87.73145808897263</v>
      </c>
      <c r="EB163" s="2">
        <f t="shared" si="213"/>
        <v>84.300035328308056</v>
      </c>
      <c r="EC163" s="2">
        <f t="shared" si="213"/>
        <v>85.81549069691286</v>
      </c>
      <c r="ED163" s="2">
        <f t="shared" si="213"/>
        <v>88.021246866485029</v>
      </c>
      <c r="EE163" s="2">
        <f t="shared" si="213"/>
        <v>87.845342772444241</v>
      </c>
      <c r="EF163" s="2">
        <f t="shared" si="213"/>
        <v>90.214941708131249</v>
      </c>
      <c r="EG163" s="2">
        <f t="shared" si="213"/>
        <v>90.704161406985406</v>
      </c>
      <c r="EH163" s="2">
        <f t="shared" si="213"/>
        <v>88.337510010183607</v>
      </c>
      <c r="EI163" s="2">
        <f t="shared" si="213"/>
        <v>88.171087333534601</v>
      </c>
      <c r="EJ163" s="2">
        <f t="shared" si="213"/>
        <v>87.971307984790855</v>
      </c>
      <c r="EK163" s="2">
        <f t="shared" si="212"/>
        <v>88.543118790212006</v>
      </c>
      <c r="EL163" s="2">
        <f t="shared" si="179"/>
        <v>87.283923569039914</v>
      </c>
      <c r="EM163" s="2">
        <f t="shared" si="179"/>
        <v>87.98196389279309</v>
      </c>
      <c r="EN163" s="2">
        <f t="shared" si="179"/>
        <v>91.731171896921978</v>
      </c>
      <c r="EO163" s="2">
        <f t="shared" si="179"/>
        <v>96.401960445841667</v>
      </c>
      <c r="EQ163" s="2">
        <f t="shared" ref="EQ163:FE179" si="224">CU$228*$B163+CU$229</f>
        <v>87.736494804182627</v>
      </c>
      <c r="ER163" s="2">
        <f t="shared" si="224"/>
        <v>85.137656489881337</v>
      </c>
      <c r="ES163" s="2">
        <f t="shared" si="224"/>
        <v>86.058139458268073</v>
      </c>
      <c r="ET163" s="2">
        <f t="shared" si="224"/>
        <v>88.646535430087155</v>
      </c>
      <c r="EU163" s="2">
        <f t="shared" si="224"/>
        <v>88.452161262036128</v>
      </c>
      <c r="EV163" s="2">
        <f t="shared" si="224"/>
        <v>90.261567975418217</v>
      </c>
      <c r="EW163" s="2">
        <f t="shared" si="224"/>
        <v>90.640082635147337</v>
      </c>
      <c r="EX163" s="2">
        <f t="shared" si="224"/>
        <v>88.459966040793574</v>
      </c>
      <c r="EY163" s="2">
        <f t="shared" si="224"/>
        <v>88.545007009703994</v>
      </c>
      <c r="EZ163" s="2">
        <f t="shared" si="224"/>
        <v>88.521401919866435</v>
      </c>
      <c r="FA163" s="2">
        <f t="shared" si="224"/>
        <v>88.426355823673788</v>
      </c>
      <c r="FB163" s="2">
        <f t="shared" si="224"/>
        <v>87.697148079205448</v>
      </c>
      <c r="FC163" s="2">
        <f t="shared" si="224"/>
        <v>88.014095960057062</v>
      </c>
      <c r="FD163" s="2">
        <f t="shared" si="224"/>
        <v>91.563989225013259</v>
      </c>
      <c r="FE163" s="2">
        <f t="shared" si="224"/>
        <v>93.345075318106197</v>
      </c>
      <c r="FG163" s="2">
        <f t="shared" ref="FG163:FU179" si="225">POWER(10,($B163-C$231)/C$229)/(1+POWER(10,($B163-C$231)/C$229))</f>
        <v>0.99982294963020757</v>
      </c>
      <c r="FH163" s="2">
        <f t="shared" si="225"/>
        <v>0.99983780874656125</v>
      </c>
      <c r="FI163" s="2">
        <f t="shared" si="225"/>
        <v>0.99982724474399476</v>
      </c>
      <c r="FJ163" s="2">
        <f t="shared" si="225"/>
        <v>0.99982974536361846</v>
      </c>
      <c r="FK163" s="2">
        <f t="shared" si="225"/>
        <v>0.99983731445762636</v>
      </c>
      <c r="FL163" s="2">
        <f t="shared" si="225"/>
        <v>0.99982912220231968</v>
      </c>
      <c r="FM163" s="2">
        <f t="shared" si="225"/>
        <v>0.99981265584853263</v>
      </c>
      <c r="FN163" s="2">
        <f t="shared" si="225"/>
        <v>0.99982166176400966</v>
      </c>
      <c r="FO163" s="2">
        <f t="shared" si="225"/>
        <v>0.99981522640496556</v>
      </c>
      <c r="FP163" s="2">
        <f t="shared" si="225"/>
        <v>0.99981462569765112</v>
      </c>
      <c r="FQ163" s="2">
        <f t="shared" si="225"/>
        <v>0.99981359414456583</v>
      </c>
      <c r="FR163" s="2">
        <f t="shared" si="225"/>
        <v>0.99981872765728197</v>
      </c>
      <c r="FS163" s="2">
        <f t="shared" si="225"/>
        <v>0.99982706305389135</v>
      </c>
      <c r="FT163" s="2">
        <f t="shared" si="225"/>
        <v>0.99980106948724012</v>
      </c>
      <c r="FU163" s="2">
        <f t="shared" si="225"/>
        <v>0.99978356158176462</v>
      </c>
      <c r="FW163" s="2">
        <f t="shared" si="216"/>
        <v>0.50049602889223055</v>
      </c>
      <c r="FX163" s="2">
        <f t="shared" si="216"/>
        <v>0.45631687287827344</v>
      </c>
      <c r="FY163" s="2">
        <f t="shared" si="216"/>
        <v>0.45241877655076046</v>
      </c>
      <c r="FZ163" s="2">
        <f t="shared" si="216"/>
        <v>0.47649678951403479</v>
      </c>
      <c r="GA163" s="2">
        <f t="shared" si="216"/>
        <v>0.51709470205236674</v>
      </c>
      <c r="GB163" s="2">
        <f t="shared" si="216"/>
        <v>0.50794624392406351</v>
      </c>
      <c r="GC163" s="2">
        <f t="shared" si="216"/>
        <v>0.48750639783699495</v>
      </c>
      <c r="GD163" s="2">
        <f t="shared" si="216"/>
        <v>0.53549071601547449</v>
      </c>
      <c r="GE163" s="2">
        <f t="shared" si="216"/>
        <v>0.56352850823186018</v>
      </c>
      <c r="GF163" s="2">
        <f t="shared" si="216"/>
        <v>0.60331061547795173</v>
      </c>
      <c r="GG163" s="2">
        <f t="shared" si="216"/>
        <v>0.60540193222201943</v>
      </c>
      <c r="GH163" s="2">
        <f t="shared" si="216"/>
        <v>0.57776281969039511</v>
      </c>
      <c r="GI163" s="2">
        <f t="shared" si="216"/>
        <v>0.57306177683354187</v>
      </c>
      <c r="GJ163" s="2">
        <f t="shared" si="216"/>
        <v>0.50228796653783725</v>
      </c>
      <c r="GK163" s="2">
        <f t="shared" si="216"/>
        <v>0.4871865413742793</v>
      </c>
      <c r="GM163" s="86">
        <f t="shared" si="217"/>
        <v>2.9646203670132546E-195</v>
      </c>
      <c r="GN163" s="86">
        <f t="shared" si="217"/>
        <v>4.4274725321730489E-131</v>
      </c>
      <c r="GO163" s="86">
        <f t="shared" si="217"/>
        <v>6.1555076345876179E-181</v>
      </c>
      <c r="GP163" s="86">
        <f t="shared" si="217"/>
        <v>1.0820330201463888E-256</v>
      </c>
      <c r="GQ163" s="86">
        <f t="shared" si="217"/>
        <v>8.4622779986030299E-229</v>
      </c>
      <c r="GR163" s="86">
        <f t="shared" si="217"/>
        <v>8.0852514726095275E-156</v>
      </c>
      <c r="GS163" s="86">
        <f t="shared" si="217"/>
        <v>8.6220798660833087E-182</v>
      </c>
      <c r="GT163" s="86">
        <f t="shared" si="217"/>
        <v>6.0178344064413032E-235</v>
      </c>
      <c r="GU163" s="86">
        <f t="shared" si="217"/>
        <v>1.1910437549587416E-216</v>
      </c>
      <c r="GV163" s="86">
        <f t="shared" si="217"/>
        <v>5.3667235738313287E-214</v>
      </c>
      <c r="GW163" s="86">
        <f t="shared" si="217"/>
        <v>1.066118794410491E-197</v>
      </c>
      <c r="GX163" s="86">
        <f t="shared" si="217"/>
        <v>1.133736478897068E-233</v>
      </c>
      <c r="GY163" s="86">
        <f t="shared" si="217"/>
        <v>6.9595145527832315E-166</v>
      </c>
      <c r="GZ163" s="86">
        <f t="shared" si="217"/>
        <v>1.0429179611273448E-230</v>
      </c>
      <c r="HA163" s="86">
        <f t="shared" si="217"/>
        <v>8.8899352700539504E-252</v>
      </c>
      <c r="HC163" s="86">
        <f t="shared" si="181"/>
        <v>7.1886118027043201E-147</v>
      </c>
      <c r="HD163" s="86">
        <f t="shared" si="181"/>
        <v>2.8769147963506348E-66</v>
      </c>
      <c r="HE163" s="86">
        <f t="shared" si="181"/>
        <v>4.1683145759333684E-171</v>
      </c>
      <c r="HF163" s="86">
        <f t="shared" si="180"/>
        <v>8.2540675138463701E-144</v>
      </c>
      <c r="HG163" s="86">
        <f t="shared" si="180"/>
        <v>1.8461904326477403E-156</v>
      </c>
      <c r="HH163" s="86">
        <f t="shared" si="180"/>
        <v>1.9466112174936511E-102</v>
      </c>
      <c r="HI163" s="86">
        <f t="shared" si="180"/>
        <v>5.7957433090864369E-129</v>
      </c>
      <c r="HJ163" s="86">
        <f t="shared" si="180"/>
        <v>6.9886820454218381E-165</v>
      </c>
      <c r="HK163" s="86">
        <f t="shared" si="180"/>
        <v>1.3320646042025187E-154</v>
      </c>
      <c r="HL163" s="86">
        <f t="shared" si="161"/>
        <v>2.8309987405720007E-168</v>
      </c>
      <c r="HM163" s="86">
        <f t="shared" si="161"/>
        <v>6.2755379954258483E-166</v>
      </c>
      <c r="HN163" s="86">
        <f t="shared" si="161"/>
        <v>2.278876727396833E-145</v>
      </c>
      <c r="HO163" s="86">
        <f t="shared" si="161"/>
        <v>7.0379097132767549E-120</v>
      </c>
      <c r="HP163" s="86">
        <f t="shared" si="161"/>
        <v>1.3717499617685658E-141</v>
      </c>
      <c r="HQ163" s="86">
        <f t="shared" si="161"/>
        <v>1.6139052334742037E-206</v>
      </c>
      <c r="HS163" s="86">
        <f t="shared" si="218"/>
        <v>1.7931965633710403E-19</v>
      </c>
      <c r="HT163" s="86">
        <f t="shared" si="218"/>
        <v>7.2432759161638489E-18</v>
      </c>
      <c r="HU163" s="86">
        <f t="shared" si="218"/>
        <v>1.7869491949711139E-19</v>
      </c>
      <c r="HV163" s="86">
        <f t="shared" si="218"/>
        <v>9.0198702221814424E-22</v>
      </c>
      <c r="HW163" s="86">
        <f t="shared" si="218"/>
        <v>1.9767533346044442E-24</v>
      </c>
      <c r="HX163" s="86">
        <f t="shared" si="218"/>
        <v>6.5222105357134695E-22</v>
      </c>
      <c r="HY163" s="86">
        <f t="shared" si="218"/>
        <v>9.356903465045288E-23</v>
      </c>
      <c r="HZ163" s="86">
        <f t="shared" si="218"/>
        <v>6.921919106772355E-27</v>
      </c>
      <c r="IA163" s="86">
        <f t="shared" si="218"/>
        <v>1.2042134050723392E-29</v>
      </c>
      <c r="IB163" s="86">
        <f t="shared" si="218"/>
        <v>2.7019732415701336E-32</v>
      </c>
      <c r="IC163" s="86">
        <f t="shared" si="218"/>
        <v>7.8930514473009983E-33</v>
      </c>
      <c r="ID163" s="86">
        <f t="shared" si="218"/>
        <v>5.3529718720513101E-30</v>
      </c>
      <c r="IE163" s="86">
        <f t="shared" si="218"/>
        <v>4.6427798457528364E-29</v>
      </c>
      <c r="IF163" s="86">
        <f t="shared" si="218"/>
        <v>2.1112828042442707E-18</v>
      </c>
      <c r="IG163" s="86">
        <f t="shared" si="218"/>
        <v>8.6967620291495085E-16</v>
      </c>
      <c r="II163" s="86">
        <f t="shared" si="219"/>
        <v>0.50188370177954</v>
      </c>
      <c r="IJ163" s="86">
        <f t="shared" si="219"/>
        <v>0.29567068234451932</v>
      </c>
      <c r="IK163" s="86">
        <f t="shared" si="219"/>
        <v>0.27083857634265562</v>
      </c>
      <c r="IL163" s="86">
        <f t="shared" si="219"/>
        <v>0.38990293119788799</v>
      </c>
      <c r="IM163" s="86">
        <f t="shared" si="219"/>
        <v>0.55902331228520918</v>
      </c>
      <c r="IN163" s="86">
        <f t="shared" si="219"/>
        <v>0.52962509819978409</v>
      </c>
      <c r="IO163" s="86">
        <f t="shared" si="219"/>
        <v>0.44411740490780555</v>
      </c>
      <c r="IP163" s="86">
        <f t="shared" si="219"/>
        <v>0.59344225595601074</v>
      </c>
      <c r="IQ163" s="86">
        <f t="shared" si="219"/>
        <v>0.57937780602432909</v>
      </c>
      <c r="IR163" s="86">
        <f t="shared" si="219"/>
        <v>0.46306526830078881</v>
      </c>
      <c r="IS163" s="86">
        <f t="shared" si="219"/>
        <v>0.45345894575062035</v>
      </c>
      <c r="IT163" s="86">
        <f t="shared" si="219"/>
        <v>0.55156291276071967</v>
      </c>
      <c r="IU163" s="86">
        <f t="shared" si="219"/>
        <v>0.56485357851189621</v>
      </c>
      <c r="IV163" s="86">
        <f t="shared" si="219"/>
        <v>0.50534384048369863</v>
      </c>
      <c r="IW163" s="86">
        <f t="shared" si="219"/>
        <v>0.49781868367496507</v>
      </c>
      <c r="IY163" s="86">
        <f t="shared" si="220"/>
        <v>0.50188370177954</v>
      </c>
      <c r="IZ163" s="86">
        <f t="shared" si="220"/>
        <v>0.29567068234451932</v>
      </c>
      <c r="JA163" s="86">
        <f t="shared" si="220"/>
        <v>0.27083857634265562</v>
      </c>
      <c r="JB163" s="86">
        <f t="shared" si="220"/>
        <v>0.38990293119788799</v>
      </c>
      <c r="JC163" s="86">
        <f t="shared" si="220"/>
        <v>0.55902331228520918</v>
      </c>
      <c r="JD163" s="86">
        <f t="shared" si="220"/>
        <v>0.52962509819978409</v>
      </c>
      <c r="JE163" s="86">
        <f t="shared" si="220"/>
        <v>0.44411740490780555</v>
      </c>
      <c r="JF163" s="86">
        <f t="shared" si="220"/>
        <v>0.59344225595601074</v>
      </c>
      <c r="JG163" s="86">
        <f t="shared" si="220"/>
        <v>0.57937780602432909</v>
      </c>
      <c r="JH163" s="86">
        <f t="shared" si="220"/>
        <v>0.46306526830078881</v>
      </c>
      <c r="JI163" s="86">
        <f t="shared" si="220"/>
        <v>0.45345894575062035</v>
      </c>
      <c r="JJ163" s="86">
        <f t="shared" si="220"/>
        <v>0.55156291276071967</v>
      </c>
      <c r="JK163" s="86">
        <f t="shared" si="220"/>
        <v>0.56485357851189621</v>
      </c>
      <c r="JL163" s="86">
        <f t="shared" si="220"/>
        <v>0.50534384048369863</v>
      </c>
      <c r="JM163" s="86">
        <f t="shared" si="220"/>
        <v>0.49781868367496596</v>
      </c>
    </row>
    <row r="164" spans="2:273" x14ac:dyDescent="0.25">
      <c r="B164" s="2">
        <v>137</v>
      </c>
      <c r="C164" s="37">
        <v>88.602999999999994</v>
      </c>
      <c r="D164" s="37">
        <v>89.373000000000005</v>
      </c>
      <c r="E164" s="37">
        <v>91.745999999999995</v>
      </c>
      <c r="F164" s="37">
        <v>97.016999999999996</v>
      </c>
      <c r="G164" s="37">
        <v>93</v>
      </c>
      <c r="H164" s="37">
        <v>97.626999999999995</v>
      </c>
      <c r="I164" s="37">
        <v>99.287999999999997</v>
      </c>
      <c r="J164" s="37">
        <v>94.677999999999997</v>
      </c>
      <c r="K164" s="37">
        <v>92.844999999999999</v>
      </c>
      <c r="L164" s="37">
        <v>89.430999999999997</v>
      </c>
      <c r="M164" s="37">
        <v>89</v>
      </c>
      <c r="N164" s="37">
        <v>88.602999999999994</v>
      </c>
      <c r="O164" s="37">
        <v>90.947999999999993</v>
      </c>
      <c r="P164" s="37">
        <v>114.741</v>
      </c>
      <c r="Q164" s="37">
        <v>139.81399999999999</v>
      </c>
      <c r="S164" s="4">
        <f t="shared" si="221"/>
        <v>88.000624441972533</v>
      </c>
      <c r="T164" s="4">
        <f t="shared" si="221"/>
        <v>89.637611523796977</v>
      </c>
      <c r="U164" s="4">
        <f t="shared" si="221"/>
        <v>91.36335191873745</v>
      </c>
      <c r="V164" s="4">
        <f t="shared" si="221"/>
        <v>97.026502556146852</v>
      </c>
      <c r="W164" s="4">
        <f t="shared" si="221"/>
        <v>93.744116175243761</v>
      </c>
      <c r="X164" s="4">
        <f t="shared" si="221"/>
        <v>96.512987994481492</v>
      </c>
      <c r="Y164" s="4">
        <f t="shared" si="221"/>
        <v>100.05595075211062</v>
      </c>
      <c r="Z164" s="4">
        <f t="shared" si="221"/>
        <v>93.933288937830412</v>
      </c>
      <c r="AA164" s="4">
        <f t="shared" si="221"/>
        <v>90.613623530214724</v>
      </c>
      <c r="AB164" s="4">
        <f t="shared" si="221"/>
        <v>88.608596187607304</v>
      </c>
      <c r="AC164" s="4">
        <f t="shared" si="221"/>
        <v>88.759909353662323</v>
      </c>
      <c r="AD164" s="4">
        <f t="shared" si="221"/>
        <v>89.275236808017354</v>
      </c>
      <c r="AE164" s="4">
        <f t="shared" si="221"/>
        <v>90.501502346138636</v>
      </c>
      <c r="AF164" s="4">
        <f t="shared" si="221"/>
        <v>117.22823806689121</v>
      </c>
      <c r="AG164" s="4">
        <f t="shared" si="221"/>
        <v>137.78800219193181</v>
      </c>
      <c r="AI164" s="4">
        <f t="shared" si="222"/>
        <v>0.60237555802746101</v>
      </c>
      <c r="AJ164" s="4">
        <f t="shared" si="222"/>
        <v>-0.26461152379697239</v>
      </c>
      <c r="AK164" s="4">
        <f t="shared" si="222"/>
        <v>0.38264808126254479</v>
      </c>
      <c r="AL164" s="4">
        <f t="shared" si="222"/>
        <v>-9.5025561468560227E-3</v>
      </c>
      <c r="AM164" s="4">
        <f t="shared" si="222"/>
        <v>-0.74411617524376084</v>
      </c>
      <c r="AN164" s="4">
        <f t="shared" si="222"/>
        <v>1.1140120055185037</v>
      </c>
      <c r="AO164" s="4">
        <f t="shared" si="222"/>
        <v>-0.76795075211062169</v>
      </c>
      <c r="AP164" s="4">
        <f t="shared" si="222"/>
        <v>0.7447110621695856</v>
      </c>
      <c r="AQ164" s="4">
        <f t="shared" si="222"/>
        <v>2.2313764697852747</v>
      </c>
      <c r="AR164" s="4">
        <f t="shared" si="222"/>
        <v>0.82240381239269311</v>
      </c>
      <c r="AS164" s="4">
        <f t="shared" si="222"/>
        <v>0.24009064633767707</v>
      </c>
      <c r="AT164" s="4">
        <f t="shared" si="222"/>
        <v>-0.67223680801735952</v>
      </c>
      <c r="AU164" s="4">
        <f t="shared" si="222"/>
        <v>0.44649765386135698</v>
      </c>
      <c r="AV164" s="4">
        <f t="shared" si="222"/>
        <v>-2.4872380668912086</v>
      </c>
      <c r="AW164" s="4">
        <f t="shared" si="222"/>
        <v>2.0259978080681833</v>
      </c>
      <c r="AY164" s="2">
        <f t="shared" si="214"/>
        <v>87.59018597589052</v>
      </c>
      <c r="AZ164" s="2">
        <f t="shared" si="214"/>
        <v>84.553083597400416</v>
      </c>
      <c r="BA164" s="2">
        <f t="shared" si="214"/>
        <v>85.753214470332125</v>
      </c>
      <c r="BB164" s="2">
        <f t="shared" si="214"/>
        <v>88.154039679328235</v>
      </c>
      <c r="BC164" s="2">
        <f t="shared" si="214"/>
        <v>87.985439226317709</v>
      </c>
      <c r="BD164" s="2">
        <f t="shared" si="214"/>
        <v>90.064327787572836</v>
      </c>
      <c r="BE164" s="2">
        <f t="shared" si="214"/>
        <v>90.4916154732839</v>
      </c>
      <c r="BF164" s="2">
        <f t="shared" si="214"/>
        <v>88.210742686354735</v>
      </c>
      <c r="BG164" s="2">
        <f t="shared" si="214"/>
        <v>88.220340512806558</v>
      </c>
      <c r="BH164" s="2">
        <f t="shared" si="214"/>
        <v>88.121400313381216</v>
      </c>
      <c r="BI164" s="2">
        <f t="shared" si="214"/>
        <v>88.314059835965551</v>
      </c>
      <c r="BJ164" s="2">
        <f t="shared" si="214"/>
        <v>87.366167368570302</v>
      </c>
      <c r="BK164" s="2">
        <f t="shared" si="214"/>
        <v>87.831305696988693</v>
      </c>
      <c r="BL164" s="2">
        <f t="shared" si="214"/>
        <v>91.485296820449378</v>
      </c>
      <c r="BM164" s="2">
        <f t="shared" si="214"/>
        <v>94.669572820718315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116.96759733012365</v>
      </c>
      <c r="DL164" s="2">
        <f t="shared" si="223"/>
        <v>119.54700121951223</v>
      </c>
      <c r="DM164" s="2">
        <f t="shared" si="223"/>
        <v>125.94321963562753</v>
      </c>
      <c r="DN164" s="2">
        <f t="shared" si="223"/>
        <v>132.45952867746291</v>
      </c>
      <c r="DO164" s="2">
        <f t="shared" si="223"/>
        <v>129.12712091038406</v>
      </c>
      <c r="DP164" s="2">
        <f t="shared" si="223"/>
        <v>134.06471244118615</v>
      </c>
      <c r="DQ164" s="2">
        <f t="shared" si="223"/>
        <v>131.49065078236131</v>
      </c>
      <c r="DR164" s="2">
        <f t="shared" si="223"/>
        <v>133.1468982410982</v>
      </c>
      <c r="DS164" s="2">
        <f t="shared" si="223"/>
        <v>134.6103672243672</v>
      </c>
      <c r="DT164" s="2">
        <f t="shared" si="223"/>
        <v>133.84757250107248</v>
      </c>
      <c r="DU164" s="2">
        <f t="shared" si="223"/>
        <v>137.72259343009927</v>
      </c>
      <c r="DV164" s="2">
        <f t="shared" si="223"/>
        <v>132.21908599439774</v>
      </c>
      <c r="DW164" s="2">
        <f t="shared" si="223"/>
        <v>119.46974845938377</v>
      </c>
      <c r="DX164" s="2">
        <f t="shared" si="223"/>
        <v>124.0610973707665</v>
      </c>
      <c r="DY164" s="2">
        <f t="shared" si="223"/>
        <v>101.36925824175823</v>
      </c>
      <c r="EA164" s="2">
        <f t="shared" si="213"/>
        <v>87.582730803123781</v>
      </c>
      <c r="EB164" s="2">
        <f t="shared" si="213"/>
        <v>84.133396785033142</v>
      </c>
      <c r="EC164" s="2">
        <f t="shared" si="213"/>
        <v>85.628151201214607</v>
      </c>
      <c r="ED164" s="2">
        <f t="shared" si="213"/>
        <v>87.825651710566163</v>
      </c>
      <c r="EE164" s="2">
        <f t="shared" si="213"/>
        <v>87.642502784599728</v>
      </c>
      <c r="EF164" s="2">
        <f t="shared" si="213"/>
        <v>90.031987993638595</v>
      </c>
      <c r="EG164" s="2">
        <f t="shared" si="213"/>
        <v>90.518274119946085</v>
      </c>
      <c r="EH164" s="2">
        <f t="shared" si="213"/>
        <v>88.133139872842889</v>
      </c>
      <c r="EI164" s="2">
        <f t="shared" si="213"/>
        <v>87.987378685720046</v>
      </c>
      <c r="EJ164" s="2">
        <f t="shared" si="213"/>
        <v>87.760515209125458</v>
      </c>
      <c r="EK164" s="2">
        <f t="shared" si="212"/>
        <v>88.380827338888309</v>
      </c>
      <c r="EL164" s="2">
        <f t="shared" si="179"/>
        <v>87.104078438839338</v>
      </c>
      <c r="EM164" s="2">
        <f t="shared" si="179"/>
        <v>87.8065879208757</v>
      </c>
      <c r="EN164" s="2">
        <f t="shared" si="179"/>
        <v>91.56953655690765</v>
      </c>
      <c r="EO164" s="2">
        <f t="shared" si="179"/>
        <v>96.264426521863385</v>
      </c>
      <c r="EQ164" s="2">
        <f t="shared" si="224"/>
        <v>87.587907969084881</v>
      </c>
      <c r="ER164" s="2">
        <f t="shared" si="224"/>
        <v>84.998194696441004</v>
      </c>
      <c r="ES164" s="2">
        <f t="shared" si="224"/>
        <v>85.877901421031254</v>
      </c>
      <c r="ET164" s="2">
        <f t="shared" si="224"/>
        <v>88.46920319385049</v>
      </c>
      <c r="EU164" s="2">
        <f t="shared" si="224"/>
        <v>88.266124064475747</v>
      </c>
      <c r="EV164" s="2">
        <f t="shared" si="224"/>
        <v>90.079974302947534</v>
      </c>
      <c r="EW164" s="2">
        <f t="shared" si="224"/>
        <v>90.452343765306409</v>
      </c>
      <c r="EX164" s="2">
        <f t="shared" si="224"/>
        <v>88.259022256464078</v>
      </c>
      <c r="EY164" s="2">
        <f t="shared" si="224"/>
        <v>88.371493944012542</v>
      </c>
      <c r="EZ164" s="2">
        <f t="shared" si="224"/>
        <v>88.325346716750119</v>
      </c>
      <c r="FA164" s="2">
        <f t="shared" si="224"/>
        <v>88.260995370707889</v>
      </c>
      <c r="FB164" s="2">
        <f t="shared" si="224"/>
        <v>87.528422449871954</v>
      </c>
      <c r="FC164" s="2">
        <f t="shared" si="224"/>
        <v>87.839713202398855</v>
      </c>
      <c r="FD164" s="2">
        <f t="shared" si="224"/>
        <v>91.39794696494792</v>
      </c>
      <c r="FE164" s="2">
        <f t="shared" si="224"/>
        <v>93.136563257047797</v>
      </c>
      <c r="FG164" s="2">
        <f t="shared" si="225"/>
        <v>0.9998385256281066</v>
      </c>
      <c r="FH164" s="2">
        <f t="shared" si="225"/>
        <v>0.99985207770780538</v>
      </c>
      <c r="FI164" s="2">
        <f t="shared" si="225"/>
        <v>0.99984244293900715</v>
      </c>
      <c r="FJ164" s="2">
        <f t="shared" si="225"/>
        <v>0.99984472360004162</v>
      </c>
      <c r="FK164" s="2">
        <f t="shared" si="225"/>
        <v>0.9998516268980524</v>
      </c>
      <c r="FL164" s="2">
        <f t="shared" si="225"/>
        <v>0.99984415525312309</v>
      </c>
      <c r="FM164" s="2">
        <f t="shared" si="225"/>
        <v>0.99982913728662737</v>
      </c>
      <c r="FN164" s="2">
        <f t="shared" si="225"/>
        <v>0.99983735104344507</v>
      </c>
      <c r="FO164" s="2">
        <f t="shared" si="225"/>
        <v>0.99983148173871961</v>
      </c>
      <c r="FP164" s="2">
        <f t="shared" si="225"/>
        <v>0.99983093386929411</v>
      </c>
      <c r="FQ164" s="2">
        <f t="shared" si="225"/>
        <v>0.99982999305092257</v>
      </c>
      <c r="FR164" s="2">
        <f t="shared" si="225"/>
        <v>0.99983467502163215</v>
      </c>
      <c r="FS164" s="2">
        <f t="shared" si="225"/>
        <v>0.99984227723062324</v>
      </c>
      <c r="FT164" s="2">
        <f t="shared" si="225"/>
        <v>0.99981857004038355</v>
      </c>
      <c r="FU164" s="2">
        <f t="shared" si="225"/>
        <v>0.9998026020572236</v>
      </c>
      <c r="FW164" s="2">
        <f t="shared" si="216"/>
        <v>0.52350454312089334</v>
      </c>
      <c r="FX164" s="2">
        <f t="shared" si="216"/>
        <v>0.47924300620679411</v>
      </c>
      <c r="FY164" s="2">
        <f t="shared" si="216"/>
        <v>0.47532028403585491</v>
      </c>
      <c r="FZ164" s="2">
        <f t="shared" si="216"/>
        <v>0.49950530669267018</v>
      </c>
      <c r="GA164" s="2">
        <f t="shared" si="216"/>
        <v>0.54004128965982101</v>
      </c>
      <c r="GB164" s="2">
        <f t="shared" si="216"/>
        <v>0.53093320793625021</v>
      </c>
      <c r="GC164" s="2">
        <f t="shared" si="216"/>
        <v>0.51052809128690613</v>
      </c>
      <c r="GD164" s="2">
        <f t="shared" si="216"/>
        <v>0.55830983383767263</v>
      </c>
      <c r="GE164" s="2">
        <f t="shared" si="216"/>
        <v>0.58603504355162828</v>
      </c>
      <c r="GF164" s="2">
        <f t="shared" si="216"/>
        <v>0.62513039559121208</v>
      </c>
      <c r="GG164" s="2">
        <f t="shared" si="216"/>
        <v>0.62717776549292392</v>
      </c>
      <c r="GH164" s="2">
        <f t="shared" si="216"/>
        <v>0.60005628797059019</v>
      </c>
      <c r="GI164" s="2">
        <f t="shared" si="216"/>
        <v>0.59542964885744265</v>
      </c>
      <c r="GJ164" s="2">
        <f t="shared" si="216"/>
        <v>0.5252922277813008</v>
      </c>
      <c r="GK164" s="2">
        <f t="shared" si="216"/>
        <v>0.51020816746568465</v>
      </c>
      <c r="GM164" s="86">
        <f t="shared" si="217"/>
        <v>2.2989576206804965E-200</v>
      </c>
      <c r="GN164" s="86">
        <f t="shared" si="217"/>
        <v>1.6263736994170251E-134</v>
      </c>
      <c r="GO164" s="86">
        <f t="shared" si="217"/>
        <v>1.1234503556954121E-185</v>
      </c>
      <c r="GP164" s="86">
        <f t="shared" si="217"/>
        <v>2.0236936488678995E-263</v>
      </c>
      <c r="GQ164" s="86">
        <f t="shared" si="217"/>
        <v>9.7957270264384959E-235</v>
      </c>
      <c r="GR164" s="86">
        <f t="shared" si="217"/>
        <v>7.2924220652342815E-160</v>
      </c>
      <c r="GS164" s="86">
        <f t="shared" si="217"/>
        <v>1.5265202843083389E-186</v>
      </c>
      <c r="GT164" s="86">
        <f t="shared" si="217"/>
        <v>4.7263526765301815E-241</v>
      </c>
      <c r="GU164" s="86">
        <f t="shared" si="217"/>
        <v>2.81541088108603E-222</v>
      </c>
      <c r="GV164" s="86">
        <f t="shared" si="217"/>
        <v>1.5425821167735702E-219</v>
      </c>
      <c r="GW164" s="86">
        <f t="shared" si="217"/>
        <v>8.7685529901494774E-203</v>
      </c>
      <c r="GX164" s="86">
        <f t="shared" si="217"/>
        <v>1.0673005868620627E-239</v>
      </c>
      <c r="GY164" s="86">
        <f t="shared" si="217"/>
        <v>3.9811880870776265E-170</v>
      </c>
      <c r="GZ164" s="86">
        <f t="shared" si="217"/>
        <v>1.1114631884093203E-236</v>
      </c>
      <c r="HA164" s="86">
        <f t="shared" si="217"/>
        <v>3.808071937008042E-258</v>
      </c>
      <c r="HC164" s="86">
        <f t="shared" si="181"/>
        <v>3.7647383819276254E-152</v>
      </c>
      <c r="HD164" s="86">
        <f t="shared" si="181"/>
        <v>1.2436996543627341E-68</v>
      </c>
      <c r="HE164" s="86">
        <f t="shared" si="181"/>
        <v>2.7371761577206702E-177</v>
      </c>
      <c r="HF164" s="86">
        <f t="shared" si="180"/>
        <v>6.2727490835834354E-149</v>
      </c>
      <c r="HG164" s="86">
        <f t="shared" si="180"/>
        <v>6.1018827177647426E-162</v>
      </c>
      <c r="HH164" s="86">
        <f t="shared" si="180"/>
        <v>4.9770776733425919E-106</v>
      </c>
      <c r="HI164" s="86">
        <f t="shared" si="180"/>
        <v>1.6152089610287945E-133</v>
      </c>
      <c r="HJ164" s="86">
        <f t="shared" si="180"/>
        <v>1.328443502138429E-170</v>
      </c>
      <c r="HK164" s="86">
        <f t="shared" si="180"/>
        <v>6.2635910974235385E-160</v>
      </c>
      <c r="HL164" s="86">
        <f t="shared" si="161"/>
        <v>4.9821141972253075E-174</v>
      </c>
      <c r="HM164" s="86">
        <f t="shared" si="161"/>
        <v>1.4825551957318585E-171</v>
      </c>
      <c r="HN164" s="86">
        <f t="shared" si="161"/>
        <v>2.6118650829864195E-150</v>
      </c>
      <c r="HO164" s="86">
        <f t="shared" si="161"/>
        <v>6.0824184423703019E-124</v>
      </c>
      <c r="HP164" s="86">
        <f t="shared" si="161"/>
        <v>1.8600749018898556E-146</v>
      </c>
      <c r="HQ164" s="86">
        <f t="shared" si="161"/>
        <v>1.9347341731272012E-213</v>
      </c>
      <c r="HS164" s="86">
        <f t="shared" si="218"/>
        <v>4.7984562719493637E-21</v>
      </c>
      <c r="HT164" s="86">
        <f t="shared" si="218"/>
        <v>2.1290438721370979E-19</v>
      </c>
      <c r="HU164" s="86">
        <f t="shared" si="218"/>
        <v>4.0518987857953182E-21</v>
      </c>
      <c r="HV164" s="86">
        <f t="shared" si="218"/>
        <v>1.4952407743563734E-23</v>
      </c>
      <c r="HW164" s="86">
        <f t="shared" si="218"/>
        <v>2.422791198217345E-26</v>
      </c>
      <c r="HX164" s="86">
        <f t="shared" si="218"/>
        <v>1.1414049564230858E-23</v>
      </c>
      <c r="HY164" s="86">
        <f t="shared" si="218"/>
        <v>1.370426689132649E-24</v>
      </c>
      <c r="HZ164" s="86">
        <f t="shared" si="218"/>
        <v>6.5151835319046282E-29</v>
      </c>
      <c r="IA164" s="86">
        <f t="shared" si="218"/>
        <v>7.413199831210584E-32</v>
      </c>
      <c r="IB164" s="86">
        <f t="shared" si="218"/>
        <v>1.2982240034945652E-34</v>
      </c>
      <c r="IC164" s="86">
        <f t="shared" si="218"/>
        <v>3.5176545310961384E-35</v>
      </c>
      <c r="ID164" s="86">
        <f t="shared" si="218"/>
        <v>3.5977892498709817E-32</v>
      </c>
      <c r="IE164" s="86">
        <f t="shared" si="218"/>
        <v>3.5814497873448305E-31</v>
      </c>
      <c r="IF164" s="86">
        <f t="shared" si="218"/>
        <v>8.6339940539409318E-20</v>
      </c>
      <c r="IG164" s="86">
        <f t="shared" si="218"/>
        <v>5.7319396527795973E-17</v>
      </c>
      <c r="II164" s="86">
        <f t="shared" si="219"/>
        <v>0.57078751485866386</v>
      </c>
      <c r="IJ164" s="86">
        <f t="shared" si="219"/>
        <v>0.40863357997623106</v>
      </c>
      <c r="IK164" s="86">
        <f t="shared" si="219"/>
        <v>0.38652202125825835</v>
      </c>
      <c r="IL164" s="86">
        <f t="shared" si="219"/>
        <v>0.49797940173807181</v>
      </c>
      <c r="IM164" s="86">
        <f t="shared" si="219"/>
        <v>0.59653636216240913</v>
      </c>
      <c r="IN164" s="86">
        <f t="shared" si="219"/>
        <v>0.58651898561041527</v>
      </c>
      <c r="IO164" s="86">
        <f t="shared" si="219"/>
        <v>0.53903890576923463</v>
      </c>
      <c r="IP164" s="86">
        <f t="shared" si="219"/>
        <v>0.59028180044820178</v>
      </c>
      <c r="IQ164" s="86">
        <f t="shared" si="219"/>
        <v>0.52275279002971431</v>
      </c>
      <c r="IR164" s="86">
        <f t="shared" si="219"/>
        <v>0.38281056504465155</v>
      </c>
      <c r="IS164" s="86">
        <f t="shared" si="219"/>
        <v>0.37282979286743989</v>
      </c>
      <c r="IT164" s="86">
        <f t="shared" si="219"/>
        <v>0.48371703144155476</v>
      </c>
      <c r="IU164" s="86">
        <f t="shared" si="219"/>
        <v>0.50266533061122498</v>
      </c>
      <c r="IV164" s="86">
        <f t="shared" si="219"/>
        <v>0.54300430324226379</v>
      </c>
      <c r="IW164" s="86">
        <f t="shared" si="219"/>
        <v>0.49456432929453387</v>
      </c>
      <c r="IY164" s="86">
        <f t="shared" si="220"/>
        <v>0.57078751485866386</v>
      </c>
      <c r="IZ164" s="86">
        <f t="shared" si="220"/>
        <v>0.40863357997623106</v>
      </c>
      <c r="JA164" s="86">
        <f t="shared" si="220"/>
        <v>0.38652202125825835</v>
      </c>
      <c r="JB164" s="86">
        <f t="shared" si="220"/>
        <v>0.49797940173807181</v>
      </c>
      <c r="JC164" s="86">
        <f t="shared" si="220"/>
        <v>0.59653636216240913</v>
      </c>
      <c r="JD164" s="86">
        <f t="shared" si="220"/>
        <v>0.58651898561041527</v>
      </c>
      <c r="JE164" s="86">
        <f t="shared" si="220"/>
        <v>0.53903890576923463</v>
      </c>
      <c r="JF164" s="86">
        <f t="shared" si="220"/>
        <v>0.59028180044820178</v>
      </c>
      <c r="JG164" s="86">
        <f t="shared" si="220"/>
        <v>0.52275279002971431</v>
      </c>
      <c r="JH164" s="86">
        <f t="shared" si="220"/>
        <v>0.38281056504465155</v>
      </c>
      <c r="JI164" s="86">
        <f t="shared" si="220"/>
        <v>0.37282979286743989</v>
      </c>
      <c r="JJ164" s="86">
        <f t="shared" si="220"/>
        <v>0.48371703144155476</v>
      </c>
      <c r="JK164" s="86">
        <f t="shared" si="220"/>
        <v>0.50266533061122498</v>
      </c>
      <c r="JL164" s="86">
        <f t="shared" si="220"/>
        <v>0.54300430324226379</v>
      </c>
      <c r="JM164" s="86">
        <f t="shared" si="220"/>
        <v>0.49456432929453392</v>
      </c>
    </row>
    <row r="165" spans="2:273" x14ac:dyDescent="0.25">
      <c r="B165" s="2">
        <v>138</v>
      </c>
      <c r="C165" s="37">
        <v>88.46</v>
      </c>
      <c r="D165" s="37">
        <v>88.084999999999994</v>
      </c>
      <c r="E165" s="37">
        <v>89.763000000000005</v>
      </c>
      <c r="F165" s="37">
        <v>96.355999999999995</v>
      </c>
      <c r="G165" s="37">
        <v>91.492000000000004</v>
      </c>
      <c r="H165" s="37">
        <v>92.831000000000003</v>
      </c>
      <c r="I165" s="37">
        <v>96.915000000000006</v>
      </c>
      <c r="J165" s="37">
        <v>88.745999999999995</v>
      </c>
      <c r="K165" s="37">
        <v>89.085999999999999</v>
      </c>
      <c r="L165" s="37">
        <v>86.620999999999995</v>
      </c>
      <c r="M165" s="37">
        <v>88.793000000000006</v>
      </c>
      <c r="N165" s="37">
        <v>87.655000000000001</v>
      </c>
      <c r="O165" s="37">
        <v>89.206999999999994</v>
      </c>
      <c r="P165" s="37">
        <v>110.328</v>
      </c>
      <c r="Q165" s="37">
        <v>129.81399999999999</v>
      </c>
      <c r="S165" s="4">
        <f t="shared" si="221"/>
        <v>87.738471458394329</v>
      </c>
      <c r="T165" s="4">
        <f t="shared" si="221"/>
        <v>89.239625017231873</v>
      </c>
      <c r="U165" s="4">
        <f t="shared" si="221"/>
        <v>91.033818704706007</v>
      </c>
      <c r="V165" s="4">
        <f t="shared" si="221"/>
        <v>95.296235466727282</v>
      </c>
      <c r="W165" s="4">
        <f t="shared" si="221"/>
        <v>91.351629516837292</v>
      </c>
      <c r="X165" s="4">
        <f t="shared" si="221"/>
        <v>94.204255875065542</v>
      </c>
      <c r="Y165" s="4">
        <f t="shared" si="221"/>
        <v>97.58614082634594</v>
      </c>
      <c r="Z165" s="4">
        <f t="shared" si="221"/>
        <v>91.068911814880025</v>
      </c>
      <c r="AA165" s="4">
        <f t="shared" si="221"/>
        <v>89.032124638053872</v>
      </c>
      <c r="AB165" s="4">
        <f t="shared" si="221"/>
        <v>88.075014483799734</v>
      </c>
      <c r="AC165" s="4">
        <f t="shared" si="221"/>
        <v>88.273897051255247</v>
      </c>
      <c r="AD165" s="4">
        <f t="shared" si="221"/>
        <v>87.930692256524523</v>
      </c>
      <c r="AE165" s="4">
        <f t="shared" si="221"/>
        <v>88.734706249152424</v>
      </c>
      <c r="AF165" s="4">
        <f t="shared" si="221"/>
        <v>110.95069895900997</v>
      </c>
      <c r="AG165" s="4">
        <f t="shared" si="221"/>
        <v>127.51846395308146</v>
      </c>
      <c r="AI165" s="4">
        <f t="shared" si="222"/>
        <v>0.72152854160566449</v>
      </c>
      <c r="AJ165" s="4">
        <f t="shared" si="222"/>
        <v>-1.1546250172318793</v>
      </c>
      <c r="AK165" s="4">
        <f t="shared" si="222"/>
        <v>-1.2708187047060022</v>
      </c>
      <c r="AL165" s="4">
        <f t="shared" si="222"/>
        <v>1.0597645332727126</v>
      </c>
      <c r="AM165" s="4">
        <f t="shared" si="222"/>
        <v>0.14037048316271239</v>
      </c>
      <c r="AN165" s="4">
        <f t="shared" si="222"/>
        <v>-1.3732558750655386</v>
      </c>
      <c r="AO165" s="4">
        <f t="shared" si="222"/>
        <v>-0.67114082634593331</v>
      </c>
      <c r="AP165" s="4">
        <f t="shared" si="222"/>
        <v>-2.3229118148800296</v>
      </c>
      <c r="AQ165" s="4">
        <f t="shared" si="222"/>
        <v>5.3875361946126077E-2</v>
      </c>
      <c r="AR165" s="4">
        <f t="shared" si="222"/>
        <v>-1.4540144837997389</v>
      </c>
      <c r="AS165" s="4">
        <f t="shared" si="222"/>
        <v>0.51910294874475937</v>
      </c>
      <c r="AT165" s="4">
        <f t="shared" si="222"/>
        <v>-0.27569225652452189</v>
      </c>
      <c r="AU165" s="4">
        <f t="shared" si="222"/>
        <v>0.47229375084756953</v>
      </c>
      <c r="AV165" s="4">
        <f t="shared" si="222"/>
        <v>-0.6226989590099663</v>
      </c>
      <c r="AW165" s="4">
        <f t="shared" si="222"/>
        <v>2.295536046918528</v>
      </c>
      <c r="AY165" s="2">
        <f t="shared" si="214"/>
        <v>87.441268791290284</v>
      </c>
      <c r="AZ165" s="2">
        <f t="shared" si="214"/>
        <v>84.419570434702962</v>
      </c>
      <c r="BA165" s="2">
        <f t="shared" si="214"/>
        <v>85.574648761023965</v>
      </c>
      <c r="BB165" s="2">
        <f t="shared" si="214"/>
        <v>87.982237529790339</v>
      </c>
      <c r="BC165" s="2">
        <f t="shared" si="214"/>
        <v>87.805762350786011</v>
      </c>
      <c r="BD165" s="2">
        <f t="shared" si="214"/>
        <v>89.882669315628121</v>
      </c>
      <c r="BE165" s="2">
        <f t="shared" si="214"/>
        <v>90.302662167558353</v>
      </c>
      <c r="BF165" s="2">
        <f t="shared" si="214"/>
        <v>88.0106156040884</v>
      </c>
      <c r="BG165" s="2">
        <f t="shared" si="214"/>
        <v>88.050708133827754</v>
      </c>
      <c r="BH165" s="2">
        <f t="shared" si="214"/>
        <v>87.931553453789235</v>
      </c>
      <c r="BI165" s="2">
        <f t="shared" si="214"/>
        <v>88.14655454799437</v>
      </c>
      <c r="BJ165" s="2">
        <f t="shared" si="214"/>
        <v>87.201926835118826</v>
      </c>
      <c r="BK165" s="2">
        <f t="shared" si="214"/>
        <v>87.656871411996804</v>
      </c>
      <c r="BL165" s="2">
        <f t="shared" si="214"/>
        <v>91.316845838122845</v>
      </c>
      <c r="BM165" s="2">
        <f t="shared" si="214"/>
        <v>94.422240109580571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117.03745683335157</v>
      </c>
      <c r="DL165" s="2">
        <f t="shared" si="223"/>
        <v>119.63360243902441</v>
      </c>
      <c r="DM165" s="2">
        <f t="shared" si="223"/>
        <v>126.09037004048582</v>
      </c>
      <c r="DN165" s="2">
        <f t="shared" si="223"/>
        <v>132.62799325236168</v>
      </c>
      <c r="DO165" s="2">
        <f t="shared" si="223"/>
        <v>129.24057467994311</v>
      </c>
      <c r="DP165" s="2">
        <f t="shared" si="223"/>
        <v>134.22642149031623</v>
      </c>
      <c r="DQ165" s="2">
        <f t="shared" si="223"/>
        <v>131.64221621621621</v>
      </c>
      <c r="DR165" s="2">
        <f t="shared" si="223"/>
        <v>133.3132407121407</v>
      </c>
      <c r="DS165" s="2">
        <f t="shared" si="223"/>
        <v>134.80001098241095</v>
      </c>
      <c r="DT165" s="2">
        <f t="shared" si="223"/>
        <v>134.02846104676101</v>
      </c>
      <c r="DU165" s="2">
        <f t="shared" si="223"/>
        <v>137.96851566080974</v>
      </c>
      <c r="DV165" s="2">
        <f t="shared" si="223"/>
        <v>132.42144705882353</v>
      </c>
      <c r="DW165" s="2">
        <f t="shared" si="223"/>
        <v>119.5709411764706</v>
      </c>
      <c r="DX165" s="2">
        <f t="shared" si="223"/>
        <v>124.18802317290553</v>
      </c>
      <c r="DY165" s="2">
        <f t="shared" si="223"/>
        <v>101.27486813186812</v>
      </c>
      <c r="EA165" s="2">
        <f t="shared" si="213"/>
        <v>87.434003517274917</v>
      </c>
      <c r="EB165" s="2">
        <f t="shared" si="213"/>
        <v>83.966758241758242</v>
      </c>
      <c r="EC165" s="2">
        <f t="shared" si="213"/>
        <v>85.440811705516353</v>
      </c>
      <c r="ED165" s="2">
        <f t="shared" si="213"/>
        <v>87.630056554647297</v>
      </c>
      <c r="EE165" s="2">
        <f t="shared" si="213"/>
        <v>87.439662796755215</v>
      </c>
      <c r="EF165" s="2">
        <f t="shared" si="213"/>
        <v>89.849034279145926</v>
      </c>
      <c r="EG165" s="2">
        <f t="shared" si="213"/>
        <v>90.332386832906749</v>
      </c>
      <c r="EH165" s="2">
        <f t="shared" si="213"/>
        <v>87.928769735502186</v>
      </c>
      <c r="EI165" s="2">
        <f t="shared" si="213"/>
        <v>87.803670037905476</v>
      </c>
      <c r="EJ165" s="2">
        <f t="shared" si="213"/>
        <v>87.549722433460062</v>
      </c>
      <c r="EK165" s="2">
        <f t="shared" si="212"/>
        <v>88.218535887564599</v>
      </c>
      <c r="EL165" s="2">
        <f t="shared" si="179"/>
        <v>86.924233308638748</v>
      </c>
      <c r="EM165" s="2">
        <f t="shared" si="179"/>
        <v>87.631211948958324</v>
      </c>
      <c r="EN165" s="2">
        <f t="shared" si="179"/>
        <v>91.407901216893336</v>
      </c>
      <c r="EO165" s="2">
        <f t="shared" si="179"/>
        <v>96.126892597885103</v>
      </c>
      <c r="EQ165" s="2">
        <f t="shared" si="224"/>
        <v>87.439321133987136</v>
      </c>
      <c r="ER165" s="2">
        <f t="shared" si="224"/>
        <v>84.858732903000671</v>
      </c>
      <c r="ES165" s="2">
        <f t="shared" si="224"/>
        <v>85.697663383794435</v>
      </c>
      <c r="ET165" s="2">
        <f t="shared" si="224"/>
        <v>88.291870957613824</v>
      </c>
      <c r="EU165" s="2">
        <f t="shared" si="224"/>
        <v>88.08008686691538</v>
      </c>
      <c r="EV165" s="2">
        <f t="shared" si="224"/>
        <v>89.898380630476836</v>
      </c>
      <c r="EW165" s="2">
        <f t="shared" si="224"/>
        <v>90.264604895465453</v>
      </c>
      <c r="EX165" s="2">
        <f t="shared" si="224"/>
        <v>88.058078472134611</v>
      </c>
      <c r="EY165" s="2">
        <f t="shared" si="224"/>
        <v>88.19798087832109</v>
      </c>
      <c r="EZ165" s="2">
        <f t="shared" si="224"/>
        <v>88.129291513633817</v>
      </c>
      <c r="FA165" s="2">
        <f t="shared" si="224"/>
        <v>88.09563491774199</v>
      </c>
      <c r="FB165" s="2">
        <f t="shared" si="224"/>
        <v>87.35969682053846</v>
      </c>
      <c r="FC165" s="2">
        <f t="shared" si="224"/>
        <v>87.665330444740661</v>
      </c>
      <c r="FD165" s="2">
        <f t="shared" si="224"/>
        <v>91.231904704882581</v>
      </c>
      <c r="FE165" s="2">
        <f t="shared" si="224"/>
        <v>92.928051195989383</v>
      </c>
      <c r="FG165" s="2">
        <f t="shared" si="225"/>
        <v>0.99985273153016552</v>
      </c>
      <c r="FH165" s="2">
        <f t="shared" si="225"/>
        <v>0.99986509151022684</v>
      </c>
      <c r="FI165" s="2">
        <f t="shared" si="225"/>
        <v>0.99985630426045846</v>
      </c>
      <c r="FJ165" s="2">
        <f t="shared" si="225"/>
        <v>0.9998583843052975</v>
      </c>
      <c r="FK165" s="2">
        <f t="shared" si="225"/>
        <v>0.99986468035612652</v>
      </c>
      <c r="FL165" s="2">
        <f t="shared" si="225"/>
        <v>0.99985786595255732</v>
      </c>
      <c r="FM165" s="2">
        <f t="shared" si="225"/>
        <v>0.99984416901058892</v>
      </c>
      <c r="FN165" s="2">
        <f t="shared" si="225"/>
        <v>0.99985166026567085</v>
      </c>
      <c r="FO165" s="2">
        <f t="shared" si="225"/>
        <v>0.99984630724016033</v>
      </c>
      <c r="FP165" s="2">
        <f t="shared" si="225"/>
        <v>0.99984580756246355</v>
      </c>
      <c r="FQ165" s="2">
        <f t="shared" si="225"/>
        <v>0.999844949500311</v>
      </c>
      <c r="FR165" s="2">
        <f t="shared" si="225"/>
        <v>0.99984921963433948</v>
      </c>
      <c r="FS165" s="2">
        <f t="shared" si="225"/>
        <v>0.99985615312842346</v>
      </c>
      <c r="FT165" s="2">
        <f t="shared" si="225"/>
        <v>0.99983453126872457</v>
      </c>
      <c r="FU165" s="2">
        <f t="shared" si="225"/>
        <v>0.99981996780956395</v>
      </c>
      <c r="FW165" s="2">
        <f t="shared" si="216"/>
        <v>0.54641372271412714</v>
      </c>
      <c r="FX165" s="2">
        <f t="shared" si="216"/>
        <v>0.50225690518504085</v>
      </c>
      <c r="FY165" s="2">
        <f t="shared" si="216"/>
        <v>0.49832606903217375</v>
      </c>
      <c r="FZ165" s="2">
        <f t="shared" si="216"/>
        <v>0.52251591915703932</v>
      </c>
      <c r="GA165" s="2">
        <f t="shared" si="216"/>
        <v>0.56281936659725651</v>
      </c>
      <c r="GB165" s="2">
        <f t="shared" si="216"/>
        <v>0.55378965386271739</v>
      </c>
      <c r="GC165" s="2">
        <f t="shared" si="216"/>
        <v>0.53350521243092197</v>
      </c>
      <c r="GD165" s="2">
        <f t="shared" si="216"/>
        <v>0.58088533052788882</v>
      </c>
      <c r="GE165" s="2">
        <f t="shared" si="216"/>
        <v>0.60818794210012794</v>
      </c>
      <c r="GF165" s="2">
        <f t="shared" si="216"/>
        <v>0.64645331013250129</v>
      </c>
      <c r="GG165" s="2">
        <f t="shared" si="216"/>
        <v>0.64844971450280997</v>
      </c>
      <c r="GH165" s="2">
        <f t="shared" si="216"/>
        <v>0.62194290119230966</v>
      </c>
      <c r="GI165" s="2">
        <f t="shared" si="216"/>
        <v>0.61740801952376412</v>
      </c>
      <c r="GJ165" s="2">
        <f t="shared" si="216"/>
        <v>0.54818963659754971</v>
      </c>
      <c r="GK165" s="2">
        <f t="shared" si="216"/>
        <v>0.53318657455335394</v>
      </c>
      <c r="GM165" s="86">
        <f t="shared" si="217"/>
        <v>1.5293914572987608E-205</v>
      </c>
      <c r="GN165" s="86">
        <f t="shared" si="217"/>
        <v>5.3867661944267401E-138</v>
      </c>
      <c r="GO165" s="86">
        <f t="shared" si="217"/>
        <v>1.7784350208806658E-190</v>
      </c>
      <c r="GP165" s="86">
        <f t="shared" si="217"/>
        <v>3.0933859320961161E-270</v>
      </c>
      <c r="GQ165" s="86">
        <f t="shared" si="217"/>
        <v>9.5059810378540752E-241</v>
      </c>
      <c r="GR165" s="86">
        <f t="shared" si="217"/>
        <v>5.830275730848524E-164</v>
      </c>
      <c r="GS165" s="86">
        <f t="shared" si="217"/>
        <v>2.3438780292928869E-191</v>
      </c>
      <c r="GT165" s="86">
        <f t="shared" si="217"/>
        <v>3.0956268187898292E-247</v>
      </c>
      <c r="GU165" s="86">
        <f t="shared" si="217"/>
        <v>5.6295740731719004E-228</v>
      </c>
      <c r="GV165" s="86">
        <f t="shared" si="217"/>
        <v>3.7618519070058537E-225</v>
      </c>
      <c r="GW165" s="86">
        <f t="shared" si="217"/>
        <v>6.2079266149124843E-208</v>
      </c>
      <c r="GX165" s="86">
        <f t="shared" si="217"/>
        <v>8.40985461837117E-246</v>
      </c>
      <c r="GY165" s="86">
        <f t="shared" si="217"/>
        <v>2.0107357094693431E-174</v>
      </c>
      <c r="GZ165" s="86">
        <f t="shared" si="217"/>
        <v>9.9235028513200293E-243</v>
      </c>
      <c r="HA165" s="86">
        <f t="shared" si="217"/>
        <v>1.3565697285051316E-264</v>
      </c>
      <c r="HC165" s="86">
        <f t="shared" si="181"/>
        <v>1.586889964571089E-157</v>
      </c>
      <c r="HD165" s="86">
        <f t="shared" si="181"/>
        <v>4.8772365768583489E-71</v>
      </c>
      <c r="HE165" s="86">
        <f t="shared" si="181"/>
        <v>1.3927812829695227E-183</v>
      </c>
      <c r="HF165" s="86">
        <f t="shared" si="180"/>
        <v>3.8702250710172366E-154</v>
      </c>
      <c r="HG165" s="86">
        <f t="shared" si="180"/>
        <v>1.6193353469796781E-167</v>
      </c>
      <c r="HH165" s="86">
        <f t="shared" si="180"/>
        <v>1.1011543513291288E-109</v>
      </c>
      <c r="HI165" s="86">
        <f t="shared" si="180"/>
        <v>3.7440851659008276E-138</v>
      </c>
      <c r="HJ165" s="86">
        <f t="shared" si="180"/>
        <v>2.0126614276683635E-176</v>
      </c>
      <c r="HK165" s="86">
        <f t="shared" si="180"/>
        <v>2.3874835984810263E-165</v>
      </c>
      <c r="HL165" s="86">
        <f t="shared" si="161"/>
        <v>7.0018597264155609E-180</v>
      </c>
      <c r="HM165" s="86">
        <f t="shared" si="161"/>
        <v>2.8160802241300966E-177</v>
      </c>
      <c r="HN165" s="86">
        <f t="shared" si="161"/>
        <v>2.4701066477026123E-155</v>
      </c>
      <c r="HO165" s="86">
        <f t="shared" si="161"/>
        <v>4.4886350492554224E-128</v>
      </c>
      <c r="HP165" s="86">
        <f t="shared" si="161"/>
        <v>2.0825840524667011E-151</v>
      </c>
      <c r="HQ165" s="86">
        <f t="shared" si="161"/>
        <v>1.7798153639849939E-220</v>
      </c>
      <c r="HS165" s="86">
        <f t="shared" si="218"/>
        <v>1.1060965355891342E-22</v>
      </c>
      <c r="HT165" s="86">
        <f t="shared" si="218"/>
        <v>5.3617502486028826E-21</v>
      </c>
      <c r="HU165" s="86">
        <f t="shared" si="218"/>
        <v>7.8071855119996179E-23</v>
      </c>
      <c r="HV165" s="86">
        <f t="shared" si="218"/>
        <v>2.091079538159865E-25</v>
      </c>
      <c r="HW165" s="86">
        <f t="shared" si="218"/>
        <v>2.4949499408906E-28</v>
      </c>
      <c r="HX165" s="86">
        <f t="shared" si="218"/>
        <v>1.6943371209722099E-25</v>
      </c>
      <c r="HY165" s="86">
        <f t="shared" si="218"/>
        <v>1.6892467004660967E-26</v>
      </c>
      <c r="HZ165" s="86">
        <f t="shared" si="218"/>
        <v>5.1358306828035526E-31</v>
      </c>
      <c r="IA165" s="86">
        <f t="shared" si="218"/>
        <v>3.7708133348544498E-34</v>
      </c>
      <c r="IB165" s="86">
        <f t="shared" si="218"/>
        <v>5.1461785357866522E-37</v>
      </c>
      <c r="IC165" s="86">
        <f t="shared" si="218"/>
        <v>1.2906080749955699E-37</v>
      </c>
      <c r="ID165" s="86">
        <f t="shared" si="218"/>
        <v>2.0152445952854531E-34</v>
      </c>
      <c r="IE165" s="86">
        <f t="shared" si="218"/>
        <v>2.31205511054111E-33</v>
      </c>
      <c r="IF165" s="86">
        <f t="shared" si="218"/>
        <v>3.1199680030096692E-21</v>
      </c>
      <c r="IG165" s="86">
        <f t="shared" si="218"/>
        <v>3.4003206827981079E-18</v>
      </c>
      <c r="II165" s="86">
        <f t="shared" si="219"/>
        <v>0.59768253141149286</v>
      </c>
      <c r="IJ165" s="86">
        <f t="shared" si="219"/>
        <v>0.5086037894252351</v>
      </c>
      <c r="IK165" s="86">
        <f t="shared" si="219"/>
        <v>0.49324423204195378</v>
      </c>
      <c r="IL165" s="86">
        <f t="shared" si="219"/>
        <v>0.57188037698272254</v>
      </c>
      <c r="IM165" s="86">
        <f t="shared" si="219"/>
        <v>0.58508653579455672</v>
      </c>
      <c r="IN165" s="86">
        <f t="shared" si="219"/>
        <v>0.5959603624165194</v>
      </c>
      <c r="IO165" s="86">
        <f t="shared" si="219"/>
        <v>0.5908615237678827</v>
      </c>
      <c r="IP165" s="86">
        <f t="shared" si="219"/>
        <v>0.54612614870887766</v>
      </c>
      <c r="IQ165" s="86">
        <f t="shared" si="219"/>
        <v>0.44676580262710863</v>
      </c>
      <c r="IR165" s="86">
        <f t="shared" si="219"/>
        <v>0.30666554188328377</v>
      </c>
      <c r="IS165" s="86">
        <f t="shared" si="219"/>
        <v>0.29726014453603739</v>
      </c>
      <c r="IT165" s="86">
        <f t="shared" si="219"/>
        <v>0.40599990434732941</v>
      </c>
      <c r="IU165" s="86">
        <f t="shared" si="219"/>
        <v>0.42703649852224479</v>
      </c>
      <c r="IV165" s="86">
        <f t="shared" si="219"/>
        <v>0.54929905555674641</v>
      </c>
      <c r="IW165" s="86">
        <f t="shared" si="219"/>
        <v>0.46035276908493211</v>
      </c>
      <c r="IY165" s="86">
        <f t="shared" si="220"/>
        <v>0.59768253141149286</v>
      </c>
      <c r="IZ165" s="86">
        <f t="shared" si="220"/>
        <v>0.5086037894252351</v>
      </c>
      <c r="JA165" s="86">
        <f t="shared" si="220"/>
        <v>0.49324423204195378</v>
      </c>
      <c r="JB165" s="86">
        <f t="shared" si="220"/>
        <v>0.57188037698272254</v>
      </c>
      <c r="JC165" s="86">
        <f t="shared" si="220"/>
        <v>0.58508653579455672</v>
      </c>
      <c r="JD165" s="86">
        <f t="shared" si="220"/>
        <v>0.5959603624165194</v>
      </c>
      <c r="JE165" s="86">
        <f t="shared" si="220"/>
        <v>0.5908615237678827</v>
      </c>
      <c r="JF165" s="86">
        <f t="shared" si="220"/>
        <v>0.54612614870887766</v>
      </c>
      <c r="JG165" s="86">
        <f t="shared" si="220"/>
        <v>0.44676580262710863</v>
      </c>
      <c r="JH165" s="86">
        <f t="shared" si="220"/>
        <v>0.30666554188328377</v>
      </c>
      <c r="JI165" s="86">
        <f t="shared" si="220"/>
        <v>0.29726014453603739</v>
      </c>
      <c r="JJ165" s="86">
        <f t="shared" si="220"/>
        <v>0.40599990434732941</v>
      </c>
      <c r="JK165" s="86">
        <f t="shared" si="220"/>
        <v>0.42703649852224479</v>
      </c>
      <c r="JL165" s="86">
        <f t="shared" si="220"/>
        <v>0.54929905555674641</v>
      </c>
      <c r="JM165" s="86">
        <f t="shared" si="220"/>
        <v>0.46035276908493211</v>
      </c>
    </row>
    <row r="166" spans="2:273" x14ac:dyDescent="0.25">
      <c r="B166" s="2">
        <v>139</v>
      </c>
      <c r="C166" s="37">
        <v>88.364999999999995</v>
      </c>
      <c r="D166" s="37">
        <v>87.965999999999994</v>
      </c>
      <c r="E166" s="37">
        <v>90.373000000000005</v>
      </c>
      <c r="F166" s="37">
        <v>93.135999999999996</v>
      </c>
      <c r="G166" s="37">
        <v>89.575999999999993</v>
      </c>
      <c r="H166" s="37">
        <v>93.373000000000005</v>
      </c>
      <c r="I166" s="37">
        <v>96.39</v>
      </c>
      <c r="J166" s="37">
        <v>89.236999999999995</v>
      </c>
      <c r="K166" s="37">
        <v>88.483000000000004</v>
      </c>
      <c r="L166" s="37">
        <v>87.31</v>
      </c>
      <c r="M166" s="37">
        <v>87.414000000000001</v>
      </c>
      <c r="N166" s="37">
        <v>87.120999999999995</v>
      </c>
      <c r="O166" s="37">
        <v>87.259</v>
      </c>
      <c r="P166" s="37">
        <v>104.05200000000001</v>
      </c>
      <c r="Q166" s="37">
        <v>120.22</v>
      </c>
      <c r="S166" s="4">
        <f t="shared" si="221"/>
        <v>87.479336055447732</v>
      </c>
      <c r="T166" s="4">
        <f t="shared" si="221"/>
        <v>88.240066075806311</v>
      </c>
      <c r="U166" s="4">
        <f t="shared" si="221"/>
        <v>89.957591547086835</v>
      </c>
      <c r="V166" s="4">
        <f t="shared" si="221"/>
        <v>92.950426059489345</v>
      </c>
      <c r="W166" s="4">
        <f t="shared" si="221"/>
        <v>89.478945425638528</v>
      </c>
      <c r="X166" s="4">
        <f t="shared" si="221"/>
        <v>92.180442907983476</v>
      </c>
      <c r="Y166" s="4">
        <f t="shared" si="221"/>
        <v>94.829671673414424</v>
      </c>
      <c r="Z166" s="4">
        <f t="shared" si="221"/>
        <v>89.192548912329841</v>
      </c>
      <c r="AA166" s="4">
        <f t="shared" si="221"/>
        <v>88.217143999780134</v>
      </c>
      <c r="AB166" s="4">
        <f t="shared" si="221"/>
        <v>87.777211984825655</v>
      </c>
      <c r="AC166" s="4">
        <f t="shared" si="221"/>
        <v>88.0092573944968</v>
      </c>
      <c r="AD166" s="4">
        <f t="shared" si="221"/>
        <v>87.271932117252433</v>
      </c>
      <c r="AE166" s="4">
        <f t="shared" si="221"/>
        <v>87.849816793932973</v>
      </c>
      <c r="AF166" s="4">
        <f t="shared" si="221"/>
        <v>104.74292887554705</v>
      </c>
      <c r="AG166" s="4">
        <f t="shared" si="221"/>
        <v>117.47919591651919</v>
      </c>
      <c r="AI166" s="4">
        <f t="shared" si="222"/>
        <v>0.88566394455226316</v>
      </c>
      <c r="AJ166" s="4">
        <f t="shared" si="222"/>
        <v>-0.27406607580631714</v>
      </c>
      <c r="AK166" s="4">
        <f t="shared" si="222"/>
        <v>0.41540845291316941</v>
      </c>
      <c r="AL166" s="4">
        <f t="shared" si="222"/>
        <v>0.18557394051065046</v>
      </c>
      <c r="AM166" s="4">
        <f t="shared" si="222"/>
        <v>9.7054574361465029E-2</v>
      </c>
      <c r="AN166" s="4">
        <f t="shared" si="222"/>
        <v>1.1925570920165285</v>
      </c>
      <c r="AO166" s="4">
        <f t="shared" si="222"/>
        <v>1.5603283265855765</v>
      </c>
      <c r="AP166" s="4">
        <f t="shared" si="222"/>
        <v>4.4451087670154266E-2</v>
      </c>
      <c r="AQ166" s="4">
        <f t="shared" si="222"/>
        <v>0.26585600021986977</v>
      </c>
      <c r="AR166" s="4">
        <f t="shared" si="222"/>
        <v>-0.46721198482565285</v>
      </c>
      <c r="AS166" s="4">
        <f t="shared" si="222"/>
        <v>-0.59525739449679804</v>
      </c>
      <c r="AT166" s="4">
        <f t="shared" si="222"/>
        <v>-0.15093211725243805</v>
      </c>
      <c r="AU166" s="4">
        <f t="shared" si="222"/>
        <v>-0.59081679393297293</v>
      </c>
      <c r="AV166" s="4">
        <f t="shared" si="222"/>
        <v>-0.69092887554704419</v>
      </c>
      <c r="AW166" s="4">
        <f t="shared" si="222"/>
        <v>2.7408040834808105</v>
      </c>
      <c r="AY166" s="2">
        <f t="shared" si="214"/>
        <v>87.292388033732948</v>
      </c>
      <c r="AZ166" s="2">
        <f t="shared" si="214"/>
        <v>84.287333901098279</v>
      </c>
      <c r="BA166" s="2">
        <f t="shared" si="214"/>
        <v>85.396452371725502</v>
      </c>
      <c r="BB166" s="2">
        <f t="shared" si="214"/>
        <v>87.811255700072479</v>
      </c>
      <c r="BC166" s="2">
        <f t="shared" si="214"/>
        <v>87.626718934152194</v>
      </c>
      <c r="BD166" s="2">
        <f t="shared" si="214"/>
        <v>89.701106082806049</v>
      </c>
      <c r="BE166" s="2">
        <f t="shared" si="214"/>
        <v>90.113678533809761</v>
      </c>
      <c r="BF166" s="2">
        <f t="shared" si="214"/>
        <v>87.810645921454295</v>
      </c>
      <c r="BG166" s="2">
        <f t="shared" si="214"/>
        <v>87.881401485216912</v>
      </c>
      <c r="BH166" s="2">
        <f t="shared" si="214"/>
        <v>87.742047675392513</v>
      </c>
      <c r="BI166" s="2">
        <f t="shared" si="214"/>
        <v>87.979044707623956</v>
      </c>
      <c r="BJ166" s="2">
        <f t="shared" si="214"/>
        <v>87.038003653462312</v>
      </c>
      <c r="BK166" s="2">
        <f t="shared" si="214"/>
        <v>87.482495933463895</v>
      </c>
      <c r="BL166" s="2">
        <f t="shared" si="214"/>
        <v>91.148266738151307</v>
      </c>
      <c r="BM166" s="2">
        <f t="shared" si="214"/>
        <v>94.172109494355823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117.1073163365795</v>
      </c>
      <c r="DL166" s="2">
        <f t="shared" si="223"/>
        <v>119.72020365853662</v>
      </c>
      <c r="DM166" s="2">
        <f t="shared" si="223"/>
        <v>126.23752044534413</v>
      </c>
      <c r="DN166" s="2">
        <f t="shared" si="223"/>
        <v>132.79645782726047</v>
      </c>
      <c r="DO166" s="2">
        <f t="shared" si="223"/>
        <v>129.35402844950212</v>
      </c>
      <c r="DP166" s="2">
        <f t="shared" si="223"/>
        <v>134.38813053944634</v>
      </c>
      <c r="DQ166" s="2">
        <f t="shared" si="223"/>
        <v>131.79378165007111</v>
      </c>
      <c r="DR166" s="2">
        <f t="shared" si="223"/>
        <v>133.47958318318317</v>
      </c>
      <c r="DS166" s="2">
        <f t="shared" si="223"/>
        <v>134.98965474045471</v>
      </c>
      <c r="DT166" s="2">
        <f t="shared" si="223"/>
        <v>134.20934959244957</v>
      </c>
      <c r="DU166" s="2">
        <f t="shared" si="223"/>
        <v>138.21443789152022</v>
      </c>
      <c r="DV166" s="2">
        <f t="shared" si="223"/>
        <v>132.62380812324929</v>
      </c>
      <c r="DW166" s="2">
        <f t="shared" si="223"/>
        <v>119.67213389355743</v>
      </c>
      <c r="DX166" s="2">
        <f t="shared" si="223"/>
        <v>124.31494897504457</v>
      </c>
      <c r="DY166" s="2">
        <f t="shared" si="223"/>
        <v>101.18047802197802</v>
      </c>
      <c r="EA166" s="2">
        <f t="shared" si="213"/>
        <v>87.285276231426053</v>
      </c>
      <c r="EB166" s="2">
        <f t="shared" si="213"/>
        <v>83.800119698483343</v>
      </c>
      <c r="EC166" s="2">
        <f t="shared" si="213"/>
        <v>85.253472209818113</v>
      </c>
      <c r="ED166" s="2">
        <f t="shared" si="213"/>
        <v>87.434461398728445</v>
      </c>
      <c r="EE166" s="2">
        <f t="shared" si="213"/>
        <v>87.236822808910702</v>
      </c>
      <c r="EF166" s="2">
        <f t="shared" si="213"/>
        <v>89.666080564653271</v>
      </c>
      <c r="EG166" s="2">
        <f t="shared" si="213"/>
        <v>90.146499545867414</v>
      </c>
      <c r="EH166" s="2">
        <f t="shared" si="213"/>
        <v>87.724399598161483</v>
      </c>
      <c r="EI166" s="2">
        <f t="shared" si="213"/>
        <v>87.619961390090907</v>
      </c>
      <c r="EJ166" s="2">
        <f t="shared" si="213"/>
        <v>87.338929657794665</v>
      </c>
      <c r="EK166" s="2">
        <f t="shared" si="212"/>
        <v>88.056244436240902</v>
      </c>
      <c r="EL166" s="2">
        <f t="shared" si="179"/>
        <v>86.744388178438172</v>
      </c>
      <c r="EM166" s="2">
        <f t="shared" si="179"/>
        <v>87.455835977040934</v>
      </c>
      <c r="EN166" s="2">
        <f t="shared" si="179"/>
        <v>91.246265876879022</v>
      </c>
      <c r="EO166" s="2">
        <f t="shared" si="179"/>
        <v>95.989358673906821</v>
      </c>
      <c r="EQ166" s="2">
        <f t="shared" si="224"/>
        <v>87.29073429888939</v>
      </c>
      <c r="ER166" s="2">
        <f t="shared" si="224"/>
        <v>84.719271109560339</v>
      </c>
      <c r="ES166" s="2">
        <f t="shared" si="224"/>
        <v>85.517425346557616</v>
      </c>
      <c r="ET166" s="2">
        <f t="shared" si="224"/>
        <v>88.114538721377144</v>
      </c>
      <c r="EU166" s="2">
        <f t="shared" si="224"/>
        <v>87.894049669354999</v>
      </c>
      <c r="EV166" s="2">
        <f t="shared" si="224"/>
        <v>89.716786958006139</v>
      </c>
      <c r="EW166" s="2">
        <f t="shared" si="224"/>
        <v>90.076866025624511</v>
      </c>
      <c r="EX166" s="2">
        <f t="shared" si="224"/>
        <v>87.857134687805114</v>
      </c>
      <c r="EY166" s="2">
        <f t="shared" si="224"/>
        <v>88.024467812629624</v>
      </c>
      <c r="EZ166" s="2">
        <f t="shared" si="224"/>
        <v>87.933236310517515</v>
      </c>
      <c r="FA166" s="2">
        <f t="shared" si="224"/>
        <v>87.930274464776076</v>
      </c>
      <c r="FB166" s="2">
        <f t="shared" si="224"/>
        <v>87.190971191204952</v>
      </c>
      <c r="FC166" s="2">
        <f t="shared" si="224"/>
        <v>87.490947687082453</v>
      </c>
      <c r="FD166" s="2">
        <f t="shared" si="224"/>
        <v>91.065862444817242</v>
      </c>
      <c r="FE166" s="2">
        <f t="shared" si="224"/>
        <v>92.719539134930983</v>
      </c>
      <c r="FG166" s="2">
        <f t="shared" si="225"/>
        <v>0.99986568781879437</v>
      </c>
      <c r="FH166" s="2">
        <f t="shared" si="225"/>
        <v>0.99987696053446762</v>
      </c>
      <c r="FI166" s="2">
        <f t="shared" si="225"/>
        <v>0.99986894627096901</v>
      </c>
      <c r="FJ166" s="2">
        <f t="shared" si="225"/>
        <v>0.99987084334203302</v>
      </c>
      <c r="FK166" s="2">
        <f t="shared" si="225"/>
        <v>0.99987658554855552</v>
      </c>
      <c r="FL166" s="2">
        <f t="shared" si="225"/>
        <v>0.99987037058691219</v>
      </c>
      <c r="FM166" s="2">
        <f t="shared" si="225"/>
        <v>0.99985787849985941</v>
      </c>
      <c r="FN166" s="2">
        <f t="shared" si="225"/>
        <v>0.99986471078855077</v>
      </c>
      <c r="FO166" s="2">
        <f t="shared" si="225"/>
        <v>0.99985982864151679</v>
      </c>
      <c r="FP166" s="2">
        <f t="shared" si="225"/>
        <v>0.99985937291769544</v>
      </c>
      <c r="FQ166" s="2">
        <f t="shared" si="225"/>
        <v>0.99985859033441749</v>
      </c>
      <c r="FR166" s="2">
        <f t="shared" si="225"/>
        <v>0.99986248484773688</v>
      </c>
      <c r="FS166" s="2">
        <f t="shared" si="225"/>
        <v>0.99986880843342762</v>
      </c>
      <c r="FT166" s="2">
        <f t="shared" si="225"/>
        <v>0.9998490885263136</v>
      </c>
      <c r="FU166" s="2">
        <f t="shared" si="225"/>
        <v>0.99983580608991307</v>
      </c>
      <c r="FW166" s="2">
        <f t="shared" si="216"/>
        <v>0.569128006063091</v>
      </c>
      <c r="FX166" s="2">
        <f t="shared" si="216"/>
        <v>0.52526124517059103</v>
      </c>
      <c r="FY166" s="2">
        <f t="shared" si="216"/>
        <v>0.52133894393212021</v>
      </c>
      <c r="FZ166" s="2">
        <f t="shared" si="216"/>
        <v>0.54543135777844931</v>
      </c>
      <c r="GA166" s="2">
        <f t="shared" si="216"/>
        <v>0.58533556153035315</v>
      </c>
      <c r="GB166" s="2">
        <f t="shared" si="216"/>
        <v>0.57642090335759744</v>
      </c>
      <c r="GC166" s="2">
        <f t="shared" si="216"/>
        <v>0.55634105717976179</v>
      </c>
      <c r="GD166" s="2">
        <f t="shared" si="216"/>
        <v>0.60312718212503436</v>
      </c>
      <c r="GE166" s="2">
        <f t="shared" si="216"/>
        <v>0.62990401798568574</v>
      </c>
      <c r="GF166" s="2">
        <f t="shared" si="216"/>
        <v>0.66720903321431635</v>
      </c>
      <c r="GG166" s="2">
        <f t="shared" si="216"/>
        <v>0.66914821841662375</v>
      </c>
      <c r="GH166" s="2">
        <f t="shared" si="216"/>
        <v>0.64334368167006795</v>
      </c>
      <c r="GI166" s="2">
        <f t="shared" si="216"/>
        <v>0.6389164698499793</v>
      </c>
      <c r="GJ166" s="2">
        <f t="shared" si="216"/>
        <v>0.57088482879669156</v>
      </c>
      <c r="GK166" s="2">
        <f t="shared" si="216"/>
        <v>0.55602503687526317</v>
      </c>
      <c r="GM166" s="86">
        <f t="shared" si="217"/>
        <v>8.728313480267599E-211</v>
      </c>
      <c r="GN166" s="86">
        <f t="shared" si="217"/>
        <v>1.6087085504784237E-141</v>
      </c>
      <c r="GO166" s="86">
        <f t="shared" si="217"/>
        <v>2.4418241255130226E-195</v>
      </c>
      <c r="GP166" s="86">
        <f t="shared" si="217"/>
        <v>3.8646190467419589E-277</v>
      </c>
      <c r="GQ166" s="86">
        <f t="shared" si="217"/>
        <v>7.7333258679217074E-247</v>
      </c>
      <c r="GR166" s="86">
        <f t="shared" si="217"/>
        <v>4.1318412467863469E-168</v>
      </c>
      <c r="GS166" s="86">
        <f t="shared" si="217"/>
        <v>3.1210986524076576E-196</v>
      </c>
      <c r="GT166" s="86">
        <f t="shared" si="217"/>
        <v>1.6908530542513142E-253</v>
      </c>
      <c r="GU166" s="86">
        <f t="shared" si="217"/>
        <v>9.5219782265807065E-234</v>
      </c>
      <c r="GV166" s="86">
        <f t="shared" si="217"/>
        <v>7.7833696530675436E-231</v>
      </c>
      <c r="GW166" s="86">
        <f t="shared" si="217"/>
        <v>3.7832042253029262E-213</v>
      </c>
      <c r="GX166" s="86">
        <f t="shared" si="217"/>
        <v>5.5464561890168468E-252</v>
      </c>
      <c r="GY166" s="86">
        <f t="shared" si="217"/>
        <v>8.9661110124454341E-179</v>
      </c>
      <c r="GZ166" s="86">
        <f t="shared" si="217"/>
        <v>7.4226352459575645E-249</v>
      </c>
      <c r="HA166" s="86">
        <f t="shared" si="217"/>
        <v>4.0189062641282908E-271</v>
      </c>
      <c r="HC166" s="86">
        <f t="shared" si="181"/>
        <v>5.3836450393345829E-163</v>
      </c>
      <c r="HD166" s="86">
        <f t="shared" si="181"/>
        <v>1.7349912268910563E-73</v>
      </c>
      <c r="HE166" s="86">
        <f t="shared" si="181"/>
        <v>5.4915672193052634E-190</v>
      </c>
      <c r="HF166" s="86">
        <f t="shared" si="180"/>
        <v>1.938645571610803E-159</v>
      </c>
      <c r="HG166" s="86">
        <f t="shared" si="180"/>
        <v>3.4505713305141761E-173</v>
      </c>
      <c r="HH166" s="86">
        <f t="shared" si="180"/>
        <v>2.1081242543115488E-113</v>
      </c>
      <c r="HI166" s="86">
        <f t="shared" si="180"/>
        <v>7.2186457034924254E-143</v>
      </c>
      <c r="HJ166" s="86">
        <f t="shared" si="180"/>
        <v>2.4303789868939104E-182</v>
      </c>
      <c r="HK166" s="86">
        <f t="shared" si="180"/>
        <v>7.3768707979116657E-171</v>
      </c>
      <c r="HL166" s="86">
        <f t="shared" si="161"/>
        <v>7.8584130028331039E-186</v>
      </c>
      <c r="HM166" s="86">
        <f t="shared" si="161"/>
        <v>4.3008025415467429E-183</v>
      </c>
      <c r="HN166" s="86">
        <f t="shared" si="161"/>
        <v>1.9275771881043174E-160</v>
      </c>
      <c r="HO166" s="86">
        <f t="shared" si="161"/>
        <v>2.8284842338957975E-132</v>
      </c>
      <c r="HP166" s="86">
        <f t="shared" si="161"/>
        <v>1.9252502471625419E-156</v>
      </c>
      <c r="HQ166" s="86">
        <f t="shared" si="161"/>
        <v>1.2564210565300295E-227</v>
      </c>
      <c r="HS166" s="86">
        <f t="shared" si="218"/>
        <v>2.1960995905909375E-24</v>
      </c>
      <c r="HT166" s="86">
        <f t="shared" si="218"/>
        <v>1.1567557369912037E-22</v>
      </c>
      <c r="HU166" s="86">
        <f t="shared" si="218"/>
        <v>1.2780944195238527E-24</v>
      </c>
      <c r="HV166" s="86">
        <f t="shared" si="218"/>
        <v>2.4667579592138543E-27</v>
      </c>
      <c r="HW166" s="86">
        <f t="shared" si="218"/>
        <v>2.1584615311131302E-30</v>
      </c>
      <c r="HX166" s="86">
        <f t="shared" si="218"/>
        <v>2.1331716835980348E-27</v>
      </c>
      <c r="HY166" s="86">
        <f t="shared" si="218"/>
        <v>1.7522420711881188E-28</v>
      </c>
      <c r="HZ166" s="86">
        <f t="shared" si="218"/>
        <v>3.3902968443181805E-33</v>
      </c>
      <c r="IA166" s="86">
        <f t="shared" si="218"/>
        <v>1.5847178633373906E-36</v>
      </c>
      <c r="IB166" s="86">
        <f t="shared" si="218"/>
        <v>1.6828731176423622E-39</v>
      </c>
      <c r="IC166" s="86">
        <f t="shared" si="218"/>
        <v>3.8979249354876835E-40</v>
      </c>
      <c r="ID166" s="86">
        <f t="shared" si="218"/>
        <v>9.4066446190701603E-37</v>
      </c>
      <c r="IE166" s="86">
        <f t="shared" si="218"/>
        <v>1.2489907138618158E-35</v>
      </c>
      <c r="IF166" s="86">
        <f t="shared" si="218"/>
        <v>9.9613770962563023E-23</v>
      </c>
      <c r="IG166" s="86">
        <f t="shared" si="218"/>
        <v>1.8153957896237531E-19</v>
      </c>
      <c r="II166" s="86">
        <f t="shared" si="219"/>
        <v>0.58314886884331307</v>
      </c>
      <c r="IJ166" s="86">
        <f t="shared" si="219"/>
        <v>0.5753023194786655</v>
      </c>
      <c r="IK166" s="86">
        <f t="shared" si="219"/>
        <v>0.56815385953562547</v>
      </c>
      <c r="IL166" s="86">
        <f t="shared" si="219"/>
        <v>0.59797535627337339</v>
      </c>
      <c r="IM166" s="86">
        <f t="shared" si="219"/>
        <v>0.53597684269226775</v>
      </c>
      <c r="IN166" s="86">
        <f t="shared" si="219"/>
        <v>0.56365595531255674</v>
      </c>
      <c r="IO166" s="86">
        <f t="shared" si="219"/>
        <v>0.59310100922779596</v>
      </c>
      <c r="IP166" s="86">
        <f t="shared" si="219"/>
        <v>0.47772869034019272</v>
      </c>
      <c r="IQ166" s="86">
        <f t="shared" si="219"/>
        <v>0.3669860126479807</v>
      </c>
      <c r="IR166" s="86">
        <f t="shared" si="219"/>
        <v>0.23961860690885362</v>
      </c>
      <c r="IS166" s="86">
        <f t="shared" si="219"/>
        <v>0.23124097514793504</v>
      </c>
      <c r="IT166" s="86">
        <f t="shared" si="219"/>
        <v>0.32990904112506048</v>
      </c>
      <c r="IU166" s="86">
        <f t="shared" si="219"/>
        <v>0.35057132243469769</v>
      </c>
      <c r="IV166" s="86">
        <f t="shared" si="219"/>
        <v>0.52604998157874971</v>
      </c>
      <c r="IW166" s="86">
        <f t="shared" si="219"/>
        <v>0.40154225322461801</v>
      </c>
      <c r="IY166" s="86">
        <f t="shared" si="220"/>
        <v>0.58314886884331307</v>
      </c>
      <c r="IZ166" s="86">
        <f t="shared" si="220"/>
        <v>0.5753023194786655</v>
      </c>
      <c r="JA166" s="86">
        <f t="shared" si="220"/>
        <v>0.56815385953562547</v>
      </c>
      <c r="JB166" s="86">
        <f t="shared" si="220"/>
        <v>0.59797535627337339</v>
      </c>
      <c r="JC166" s="86">
        <f t="shared" si="220"/>
        <v>0.53597684269226775</v>
      </c>
      <c r="JD166" s="86">
        <f t="shared" si="220"/>
        <v>0.56365595531255674</v>
      </c>
      <c r="JE166" s="86">
        <f t="shared" si="220"/>
        <v>0.59310100922779596</v>
      </c>
      <c r="JF166" s="86">
        <f t="shared" si="220"/>
        <v>0.47772869034019272</v>
      </c>
      <c r="JG166" s="86">
        <f t="shared" si="220"/>
        <v>0.3669860126479807</v>
      </c>
      <c r="JH166" s="86">
        <f t="shared" si="220"/>
        <v>0.23961860690885362</v>
      </c>
      <c r="JI166" s="86">
        <f t="shared" si="220"/>
        <v>0.23124097514793504</v>
      </c>
      <c r="JJ166" s="86">
        <f t="shared" si="220"/>
        <v>0.32990904112506048</v>
      </c>
      <c r="JK166" s="86">
        <f t="shared" si="220"/>
        <v>0.35057132243469769</v>
      </c>
      <c r="JL166" s="86">
        <f t="shared" si="220"/>
        <v>0.52604998157874971</v>
      </c>
      <c r="JM166" s="86">
        <f t="shared" si="220"/>
        <v>0.40154225322461801</v>
      </c>
    </row>
    <row r="167" spans="2:273" x14ac:dyDescent="0.25">
      <c r="B167" s="2">
        <v>140</v>
      </c>
      <c r="C167" s="37">
        <v>85.921000000000006</v>
      </c>
      <c r="D167" s="37">
        <v>87.355999999999995</v>
      </c>
      <c r="E167" s="37">
        <v>88.373000000000005</v>
      </c>
      <c r="F167" s="37">
        <v>91.813999999999993</v>
      </c>
      <c r="G167" s="37">
        <v>88.203000000000003</v>
      </c>
      <c r="H167" s="37">
        <v>89.507999999999996</v>
      </c>
      <c r="I167" s="37">
        <v>93.677999999999997</v>
      </c>
      <c r="J167" s="37">
        <v>88.186000000000007</v>
      </c>
      <c r="K167" s="37">
        <v>87.034000000000006</v>
      </c>
      <c r="L167" s="37">
        <v>87.328000000000003</v>
      </c>
      <c r="M167" s="37">
        <v>89.534000000000006</v>
      </c>
      <c r="N167" s="37">
        <v>88.552000000000007</v>
      </c>
      <c r="O167" s="37">
        <v>86.706999999999994</v>
      </c>
      <c r="P167" s="37">
        <v>99.620999999999995</v>
      </c>
      <c r="Q167" s="37">
        <v>107.08499999999999</v>
      </c>
      <c r="S167" s="4">
        <f t="shared" si="221"/>
        <v>87.245646614562474</v>
      </c>
      <c r="T167" s="4">
        <f t="shared" si="221"/>
        <v>86.958737626039536</v>
      </c>
      <c r="U167" s="4">
        <f t="shared" si="221"/>
        <v>88.488560068465503</v>
      </c>
      <c r="V167" s="4">
        <f t="shared" si="221"/>
        <v>90.717076300880706</v>
      </c>
      <c r="W167" s="4">
        <f t="shared" si="221"/>
        <v>88.268592950327644</v>
      </c>
      <c r="X167" s="4">
        <f t="shared" si="221"/>
        <v>90.736718116409932</v>
      </c>
      <c r="Y167" s="4">
        <f t="shared" si="221"/>
        <v>92.519440924943638</v>
      </c>
      <c r="Z167" s="4">
        <f t="shared" si="221"/>
        <v>88.138484977953908</v>
      </c>
      <c r="AA167" s="4">
        <f t="shared" si="221"/>
        <v>87.80814359468279</v>
      </c>
      <c r="AB167" s="4">
        <f t="shared" si="221"/>
        <v>87.559988065349231</v>
      </c>
      <c r="AC167" s="4">
        <f t="shared" si="221"/>
        <v>87.817491157039768</v>
      </c>
      <c r="AD167" s="4">
        <f t="shared" si="221"/>
        <v>86.937458003292349</v>
      </c>
      <c r="AE167" s="4">
        <f t="shared" si="221"/>
        <v>87.413814292454887</v>
      </c>
      <c r="AF167" s="4">
        <f t="shared" si="221"/>
        <v>99.520477544920425</v>
      </c>
      <c r="AG167" s="4">
        <f t="shared" si="221"/>
        <v>108.94668819930374</v>
      </c>
      <c r="AI167" s="4">
        <f t="shared" si="222"/>
        <v>-1.324646614562468</v>
      </c>
      <c r="AJ167" s="4">
        <f t="shared" si="222"/>
        <v>0.3972623739604586</v>
      </c>
      <c r="AK167" s="4">
        <f t="shared" si="222"/>
        <v>-0.11556006846549849</v>
      </c>
      <c r="AL167" s="4">
        <f t="shared" si="222"/>
        <v>1.0969236991192872</v>
      </c>
      <c r="AM167" s="4">
        <f t="shared" si="222"/>
        <v>-6.559295032764112E-2</v>
      </c>
      <c r="AN167" s="4">
        <f t="shared" si="222"/>
        <v>-1.2287181164099366</v>
      </c>
      <c r="AO167" s="4">
        <f t="shared" si="222"/>
        <v>1.1585590750563597</v>
      </c>
      <c r="AP167" s="4">
        <f t="shared" si="222"/>
        <v>4.751502204609892E-2</v>
      </c>
      <c r="AQ167" s="4">
        <f t="shared" si="222"/>
        <v>-0.77414359468278349</v>
      </c>
      <c r="AR167" s="4">
        <f t="shared" si="222"/>
        <v>-0.23198806534922767</v>
      </c>
      <c r="AS167" s="4">
        <f t="shared" si="222"/>
        <v>1.7165088429602378</v>
      </c>
      <c r="AT167" s="4">
        <f t="shared" si="222"/>
        <v>1.6145419967076577</v>
      </c>
      <c r="AU167" s="4">
        <f t="shared" si="222"/>
        <v>-0.70681429245489369</v>
      </c>
      <c r="AV167" s="4">
        <f t="shared" si="222"/>
        <v>0.10052245507957025</v>
      </c>
      <c r="AW167" s="4">
        <f t="shared" si="222"/>
        <v>-1.8616881993037424</v>
      </c>
      <c r="AY167" s="2">
        <f t="shared" si="214"/>
        <v>87.143540622471335</v>
      </c>
      <c r="AZ167" s="2">
        <f t="shared" si="214"/>
        <v>84.156278496794869</v>
      </c>
      <c r="BA167" s="2">
        <f t="shared" si="214"/>
        <v>85.218595870843984</v>
      </c>
      <c r="BB167" s="2">
        <f t="shared" si="214"/>
        <v>87.641018647999317</v>
      </c>
      <c r="BC167" s="2">
        <f t="shared" si="214"/>
        <v>87.448232555708927</v>
      </c>
      <c r="BD167" s="2">
        <f t="shared" si="214"/>
        <v>89.5196289023513</v>
      </c>
      <c r="BE167" s="2">
        <f t="shared" si="214"/>
        <v>89.924668557033385</v>
      </c>
      <c r="BF167" s="2">
        <f t="shared" si="214"/>
        <v>87.610814982502063</v>
      </c>
      <c r="BG167" s="2">
        <f t="shared" si="214"/>
        <v>87.712371539885638</v>
      </c>
      <c r="BH167" s="2">
        <f t="shared" si="214"/>
        <v>87.552816256880902</v>
      </c>
      <c r="BI167" s="2">
        <f t="shared" si="214"/>
        <v>87.811539246104786</v>
      </c>
      <c r="BJ167" s="2">
        <f t="shared" si="214"/>
        <v>86.874345153135792</v>
      </c>
      <c r="BK167" s="2">
        <f t="shared" si="214"/>
        <v>87.308172745528552</v>
      </c>
      <c r="BL167" s="2">
        <f t="shared" si="214"/>
        <v>90.979576292993784</v>
      </c>
      <c r="BM167" s="2">
        <f t="shared" si="214"/>
        <v>93.919525565998882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117.17717583980742</v>
      </c>
      <c r="DL167" s="2">
        <f t="shared" si="223"/>
        <v>119.80680487804881</v>
      </c>
      <c r="DM167" s="2">
        <f t="shared" si="223"/>
        <v>126.38467085020243</v>
      </c>
      <c r="DN167" s="2">
        <f t="shared" si="223"/>
        <v>132.96492240215926</v>
      </c>
      <c r="DO167" s="2">
        <f t="shared" si="223"/>
        <v>129.46748221906117</v>
      </c>
      <c r="DP167" s="2">
        <f t="shared" si="223"/>
        <v>134.54983958857645</v>
      </c>
      <c r="DQ167" s="2">
        <f t="shared" si="223"/>
        <v>131.94534708392604</v>
      </c>
      <c r="DR167" s="2">
        <f t="shared" si="223"/>
        <v>133.64592565422564</v>
      </c>
      <c r="DS167" s="2">
        <f t="shared" si="223"/>
        <v>135.17929849849847</v>
      </c>
      <c r="DT167" s="2">
        <f t="shared" si="223"/>
        <v>134.3902381381381</v>
      </c>
      <c r="DU167" s="2">
        <f t="shared" si="223"/>
        <v>138.46036012223067</v>
      </c>
      <c r="DV167" s="2">
        <f t="shared" si="223"/>
        <v>132.82616918767508</v>
      </c>
      <c r="DW167" s="2">
        <f t="shared" si="223"/>
        <v>119.77332661064428</v>
      </c>
      <c r="DX167" s="2">
        <f t="shared" si="223"/>
        <v>124.44187477718361</v>
      </c>
      <c r="DY167" s="2">
        <f t="shared" si="223"/>
        <v>101.0860879120879</v>
      </c>
      <c r="EA167" s="2">
        <f t="shared" si="213"/>
        <v>87.136548945577204</v>
      </c>
      <c r="EB167" s="2">
        <f t="shared" si="213"/>
        <v>83.633481155208429</v>
      </c>
      <c r="EC167" s="2">
        <f t="shared" si="213"/>
        <v>85.066132714119846</v>
      </c>
      <c r="ED167" s="2">
        <f t="shared" si="213"/>
        <v>87.238866242809578</v>
      </c>
      <c r="EE167" s="2">
        <f t="shared" si="213"/>
        <v>87.033982821066189</v>
      </c>
      <c r="EF167" s="2">
        <f t="shared" si="213"/>
        <v>89.483126850160602</v>
      </c>
      <c r="EG167" s="2">
        <f t="shared" si="213"/>
        <v>89.960612258828093</v>
      </c>
      <c r="EH167" s="2">
        <f t="shared" si="213"/>
        <v>87.520029460820766</v>
      </c>
      <c r="EI167" s="2">
        <f t="shared" si="213"/>
        <v>87.436252742276338</v>
      </c>
      <c r="EJ167" s="2">
        <f t="shared" si="213"/>
        <v>87.128136882129269</v>
      </c>
      <c r="EK167" s="2">
        <f t="shared" si="212"/>
        <v>87.893952984917206</v>
      </c>
      <c r="EL167" s="2">
        <f t="shared" si="179"/>
        <v>86.564543048237596</v>
      </c>
      <c r="EM167" s="2">
        <f t="shared" si="179"/>
        <v>87.280460005123544</v>
      </c>
      <c r="EN167" s="2">
        <f t="shared" si="179"/>
        <v>91.084630536864708</v>
      </c>
      <c r="EO167" s="2">
        <f t="shared" si="179"/>
        <v>95.851824749928554</v>
      </c>
      <c r="EQ167" s="2">
        <f t="shared" si="224"/>
        <v>87.142147463791645</v>
      </c>
      <c r="ER167" s="2">
        <f t="shared" si="224"/>
        <v>84.579809316119992</v>
      </c>
      <c r="ES167" s="2">
        <f t="shared" si="224"/>
        <v>85.337187309320797</v>
      </c>
      <c r="ET167" s="2">
        <f t="shared" si="224"/>
        <v>87.937206485140479</v>
      </c>
      <c r="EU167" s="2">
        <f t="shared" si="224"/>
        <v>87.708012471794632</v>
      </c>
      <c r="EV167" s="2">
        <f t="shared" si="224"/>
        <v>89.535193285535442</v>
      </c>
      <c r="EW167" s="2">
        <f t="shared" si="224"/>
        <v>89.889127155783569</v>
      </c>
      <c r="EX167" s="2">
        <f t="shared" si="224"/>
        <v>87.656190903475633</v>
      </c>
      <c r="EY167" s="2">
        <f t="shared" si="224"/>
        <v>87.850954746938172</v>
      </c>
      <c r="EZ167" s="2">
        <f t="shared" si="224"/>
        <v>87.737181107401199</v>
      </c>
      <c r="FA167" s="2">
        <f t="shared" si="224"/>
        <v>87.764914011810163</v>
      </c>
      <c r="FB167" s="2">
        <f t="shared" si="224"/>
        <v>87.022245561871458</v>
      </c>
      <c r="FC167" s="2">
        <f t="shared" si="224"/>
        <v>87.316564929424246</v>
      </c>
      <c r="FD167" s="2">
        <f t="shared" si="224"/>
        <v>90.899820184751917</v>
      </c>
      <c r="FE167" s="2">
        <f t="shared" si="224"/>
        <v>92.511027073872583</v>
      </c>
      <c r="FG167" s="2">
        <f t="shared" si="225"/>
        <v>0.99987750438722789</v>
      </c>
      <c r="FH167" s="2">
        <f t="shared" si="225"/>
        <v>0.99988778545891566</v>
      </c>
      <c r="FI167" s="2">
        <f t="shared" si="225"/>
        <v>0.99988047620032006</v>
      </c>
      <c r="FJ167" s="2">
        <f t="shared" si="225"/>
        <v>0.99988220638930714</v>
      </c>
      <c r="FK167" s="2">
        <f t="shared" si="225"/>
        <v>0.99988744346028291</v>
      </c>
      <c r="FL167" s="2">
        <f t="shared" si="225"/>
        <v>0.99988177522169475</v>
      </c>
      <c r="FM167" s="2">
        <f t="shared" si="225"/>
        <v>0.99987038203047385</v>
      </c>
      <c r="FN167" s="2">
        <f t="shared" si="225"/>
        <v>0.99987661330391719</v>
      </c>
      <c r="FO167" s="2">
        <f t="shared" si="225"/>
        <v>0.99987216062498152</v>
      </c>
      <c r="FP167" s="2">
        <f t="shared" si="225"/>
        <v>0.99987174498964748</v>
      </c>
      <c r="FQ167" s="2">
        <f t="shared" si="225"/>
        <v>0.99987103124750309</v>
      </c>
      <c r="FR167" s="2">
        <f t="shared" si="225"/>
        <v>0.99987458317303646</v>
      </c>
      <c r="FS167" s="2">
        <f t="shared" si="225"/>
        <v>0.99988035048808743</v>
      </c>
      <c r="FT167" s="2">
        <f t="shared" si="225"/>
        <v>0.99986236527262196</v>
      </c>
      <c r="FU167" s="2">
        <f t="shared" si="225"/>
        <v>0.99985025121078119</v>
      </c>
      <c r="FW167" s="2">
        <f t="shared" si="216"/>
        <v>0.59155508079128993</v>
      </c>
      <c r="FX167" s="2">
        <f t="shared" si="216"/>
        <v>0.5481588629526718</v>
      </c>
      <c r="FY167" s="2">
        <f t="shared" si="216"/>
        <v>0.54426160139262969</v>
      </c>
      <c r="FZ167" s="2">
        <f t="shared" si="216"/>
        <v>0.5681559559100765</v>
      </c>
      <c r="GA167" s="2">
        <f t="shared" si="216"/>
        <v>0.60750082187020216</v>
      </c>
      <c r="GB167" s="2">
        <f t="shared" si="216"/>
        <v>0.59873601570422441</v>
      </c>
      <c r="GC167" s="2">
        <f t="shared" si="216"/>
        <v>0.57894129141923201</v>
      </c>
      <c r="GD167" s="2">
        <f t="shared" si="216"/>
        <v>0.62495077965522883</v>
      </c>
      <c r="GE167" s="2">
        <f t="shared" si="216"/>
        <v>0.65110694774318578</v>
      </c>
      <c r="GF167" s="2">
        <f t="shared" si="216"/>
        <v>0.68733559254890675</v>
      </c>
      <c r="GG167" s="2">
        <f t="shared" si="216"/>
        <v>0.68921212807073273</v>
      </c>
      <c r="GH167" s="2">
        <f t="shared" si="216"/>
        <v>0.66418712915525668</v>
      </c>
      <c r="GI167" s="2">
        <f t="shared" si="216"/>
        <v>0.65988186477267929</v>
      </c>
      <c r="GJ167" s="2">
        <f t="shared" si="216"/>
        <v>0.59328580804339892</v>
      </c>
      <c r="GK167" s="2">
        <f t="shared" si="216"/>
        <v>0.57862917660514868</v>
      </c>
      <c r="GM167" s="86">
        <f t="shared" si="217"/>
        <v>4.2733082898222844E-216</v>
      </c>
      <c r="GN167" s="86">
        <f t="shared" si="217"/>
        <v>4.3317789749429363E-145</v>
      </c>
      <c r="GO167" s="86">
        <f t="shared" si="217"/>
        <v>2.907911927237132E-200</v>
      </c>
      <c r="GP167" s="86">
        <f t="shared" si="217"/>
        <v>3.9460333584255684E-284</v>
      </c>
      <c r="GQ167" s="86">
        <f t="shared" si="217"/>
        <v>5.2740355977282226E-253</v>
      </c>
      <c r="GR167" s="86">
        <f t="shared" si="217"/>
        <v>2.595575473063152E-172</v>
      </c>
      <c r="GS167" s="86">
        <f t="shared" si="217"/>
        <v>3.6042780010033699E-201</v>
      </c>
      <c r="GT167" s="86">
        <f t="shared" si="217"/>
        <v>7.7018702264219097E-260</v>
      </c>
      <c r="GU167" s="86">
        <f t="shared" si="217"/>
        <v>1.3623697689961739E-239</v>
      </c>
      <c r="GV167" s="86">
        <f t="shared" si="217"/>
        <v>1.3662949632445013E-236</v>
      </c>
      <c r="GW167" s="86">
        <f t="shared" si="217"/>
        <v>1.9845675498241763E-218</v>
      </c>
      <c r="GX167" s="86">
        <f t="shared" si="217"/>
        <v>3.061726233144023E-258</v>
      </c>
      <c r="GY167" s="86">
        <f t="shared" si="217"/>
        <v>3.5298674788328293E-183</v>
      </c>
      <c r="GZ167" s="86">
        <f t="shared" si="217"/>
        <v>4.6512827150665347E-255</v>
      </c>
      <c r="HA167" s="86">
        <f t="shared" si="217"/>
        <v>9.9014959567603507E-278</v>
      </c>
      <c r="HC167" s="86">
        <f t="shared" si="181"/>
        <v>1.4700063091022078E-168</v>
      </c>
      <c r="HD167" s="86">
        <f t="shared" si="181"/>
        <v>5.598626387273804E-76</v>
      </c>
      <c r="HE167" s="86">
        <f t="shared" si="181"/>
        <v>1.67779319867988E-196</v>
      </c>
      <c r="HF167" s="86">
        <f t="shared" si="180"/>
        <v>7.8838837114646376E-165</v>
      </c>
      <c r="HG167" s="86">
        <f t="shared" si="180"/>
        <v>5.9036744837452429E-179</v>
      </c>
      <c r="HH167" s="86">
        <f t="shared" si="180"/>
        <v>3.4923220899079834E-117</v>
      </c>
      <c r="HI167" s="86">
        <f t="shared" si="180"/>
        <v>1.1575893751734472E-147</v>
      </c>
      <c r="HJ167" s="86">
        <f t="shared" si="180"/>
        <v>2.3391008281154576E-188</v>
      </c>
      <c r="HK167" s="86">
        <f t="shared" si="180"/>
        <v>1.8476292594673992E-176</v>
      </c>
      <c r="HL167" s="86">
        <f t="shared" si="161"/>
        <v>7.0432676371837568E-192</v>
      </c>
      <c r="HM167" s="86">
        <f t="shared" si="161"/>
        <v>5.2810537331586447E-189</v>
      </c>
      <c r="HN167" s="86">
        <f t="shared" si="161"/>
        <v>1.2411812290998495E-165</v>
      </c>
      <c r="HO167" s="86">
        <f t="shared" si="161"/>
        <v>1.5219169196830049E-136</v>
      </c>
      <c r="HP167" s="86">
        <f t="shared" si="161"/>
        <v>1.469536890585093E-161</v>
      </c>
      <c r="HQ167" s="86">
        <f t="shared" si="161"/>
        <v>6.8061023361756901E-235</v>
      </c>
      <c r="HS167" s="86">
        <f t="shared" si="218"/>
        <v>3.7552012781894222E-26</v>
      </c>
      <c r="HT167" s="86">
        <f t="shared" si="218"/>
        <v>2.1376498390173329E-24</v>
      </c>
      <c r="HU167" s="86">
        <f t="shared" si="218"/>
        <v>1.7775131814914378E-26</v>
      </c>
      <c r="HV167" s="86">
        <f t="shared" si="218"/>
        <v>2.4543272956301347E-29</v>
      </c>
      <c r="HW167" s="86">
        <f t="shared" si="218"/>
        <v>1.5686365378803968E-32</v>
      </c>
      <c r="HX167" s="86">
        <f t="shared" si="218"/>
        <v>2.2775793481741256E-29</v>
      </c>
      <c r="HY167" s="86">
        <f t="shared" si="218"/>
        <v>1.5293756284209401E-30</v>
      </c>
      <c r="HZ167" s="86">
        <f t="shared" si="218"/>
        <v>1.8740053915459543E-35</v>
      </c>
      <c r="IA167" s="86">
        <f t="shared" si="218"/>
        <v>5.5020031083366003E-39</v>
      </c>
      <c r="IB167" s="86">
        <f t="shared" si="218"/>
        <v>4.5395962330558597E-42</v>
      </c>
      <c r="IC167" s="86">
        <f t="shared" si="218"/>
        <v>9.6903335447490201E-43</v>
      </c>
      <c r="ID167" s="86">
        <f t="shared" si="218"/>
        <v>3.6586741521204837E-39</v>
      </c>
      <c r="IE167" s="86">
        <f t="shared" si="218"/>
        <v>5.6455809070509425E-38</v>
      </c>
      <c r="IF167" s="86">
        <f t="shared" si="218"/>
        <v>2.8098385379060419E-24</v>
      </c>
      <c r="IG167" s="86">
        <f t="shared" si="218"/>
        <v>8.7220495141720085E-21</v>
      </c>
      <c r="II167" s="86">
        <f t="shared" si="219"/>
        <v>0.53699698580104749</v>
      </c>
      <c r="IJ167" s="86">
        <f t="shared" si="219"/>
        <v>0.59799717415931719</v>
      </c>
      <c r="IK167" s="86">
        <f t="shared" si="219"/>
        <v>0.59763986159503335</v>
      </c>
      <c r="IL167" s="86">
        <f t="shared" si="219"/>
        <v>0.57767221599991125</v>
      </c>
      <c r="IM167" s="86">
        <f t="shared" si="219"/>
        <v>0.46585539268092913</v>
      </c>
      <c r="IN167" s="86">
        <f t="shared" si="219"/>
        <v>0.50364413073886349</v>
      </c>
      <c r="IO167" s="86">
        <f t="shared" si="219"/>
        <v>0.55374782751133567</v>
      </c>
      <c r="IP167" s="86">
        <f t="shared" si="219"/>
        <v>0.40082976486317434</v>
      </c>
      <c r="IQ167" s="86">
        <f t="shared" si="219"/>
        <v>0.29266728240760059</v>
      </c>
      <c r="IR167" s="86">
        <f t="shared" si="219"/>
        <v>0.18317584883044816</v>
      </c>
      <c r="IS167" s="86">
        <f t="shared" si="219"/>
        <v>0.17598657008444879</v>
      </c>
      <c r="IT167" s="86">
        <f t="shared" si="219"/>
        <v>0.26142174714065108</v>
      </c>
      <c r="IU167" s="86">
        <f t="shared" si="219"/>
        <v>0.28036928137799227</v>
      </c>
      <c r="IV167" s="86">
        <f t="shared" si="219"/>
        <v>0.47985720178933278</v>
      </c>
      <c r="IW167" s="86">
        <f t="shared" si="219"/>
        <v>0.32842876018368822</v>
      </c>
      <c r="IY167" s="86">
        <f t="shared" si="220"/>
        <v>0.53699698580104749</v>
      </c>
      <c r="IZ167" s="86">
        <f t="shared" si="220"/>
        <v>0.59799717415931719</v>
      </c>
      <c r="JA167" s="86">
        <f t="shared" si="220"/>
        <v>0.59763986159503335</v>
      </c>
      <c r="JB167" s="86">
        <f t="shared" si="220"/>
        <v>0.57767221599991125</v>
      </c>
      <c r="JC167" s="86">
        <f t="shared" si="220"/>
        <v>0.46585539268092913</v>
      </c>
      <c r="JD167" s="86">
        <f t="shared" si="220"/>
        <v>0.50364413073886349</v>
      </c>
      <c r="JE167" s="86">
        <f t="shared" si="220"/>
        <v>0.55374782751133567</v>
      </c>
      <c r="JF167" s="86">
        <f t="shared" si="220"/>
        <v>0.40082976486317434</v>
      </c>
      <c r="JG167" s="86">
        <f t="shared" si="220"/>
        <v>0.29266728240760059</v>
      </c>
      <c r="JH167" s="86">
        <f t="shared" si="220"/>
        <v>0.18317584883044816</v>
      </c>
      <c r="JI167" s="86">
        <f t="shared" si="220"/>
        <v>0.17598657008444879</v>
      </c>
      <c r="JJ167" s="86">
        <f t="shared" si="220"/>
        <v>0.26142174714065108</v>
      </c>
      <c r="JK167" s="86">
        <f t="shared" si="220"/>
        <v>0.28036928137799227</v>
      </c>
      <c r="JL167" s="86">
        <f t="shared" si="220"/>
        <v>0.47985720178933278</v>
      </c>
      <c r="JM167" s="86">
        <f t="shared" si="220"/>
        <v>0.32842876018368822</v>
      </c>
    </row>
    <row r="168" spans="2:273" x14ac:dyDescent="0.25">
      <c r="B168" s="2">
        <v>141</v>
      </c>
      <c r="C168" s="37">
        <v>87.81</v>
      </c>
      <c r="D168" s="37">
        <v>86.745999999999995</v>
      </c>
      <c r="E168" s="37">
        <v>87.203000000000003</v>
      </c>
      <c r="F168" s="37">
        <v>88.355999999999995</v>
      </c>
      <c r="G168" s="37">
        <v>86.525000000000006</v>
      </c>
      <c r="H168" s="37">
        <v>90.22</v>
      </c>
      <c r="I168" s="37">
        <v>90.338999999999999</v>
      </c>
      <c r="J168" s="37">
        <v>88.051000000000002</v>
      </c>
      <c r="K168" s="37">
        <v>87.328000000000003</v>
      </c>
      <c r="L168" s="37">
        <v>86.224000000000004</v>
      </c>
      <c r="M168" s="37">
        <v>87.361999999999995</v>
      </c>
      <c r="N168" s="37">
        <v>85.344999999999999</v>
      </c>
      <c r="O168" s="37">
        <v>87.31</v>
      </c>
      <c r="P168" s="37">
        <v>94.379000000000005</v>
      </c>
      <c r="Q168" s="37">
        <v>100.864</v>
      </c>
      <c r="S168" s="4">
        <f t="shared" si="221"/>
        <v>87.043125150634523</v>
      </c>
      <c r="T168" s="4">
        <f t="shared" si="221"/>
        <v>85.74321536894945</v>
      </c>
      <c r="U168" s="4">
        <f t="shared" si="221"/>
        <v>87.051463708286789</v>
      </c>
      <c r="V168" s="4">
        <f t="shared" si="221"/>
        <v>89.038980688437746</v>
      </c>
      <c r="W168" s="4">
        <f t="shared" si="221"/>
        <v>87.578148162330962</v>
      </c>
      <c r="X168" s="4">
        <f t="shared" si="221"/>
        <v>89.849203207239157</v>
      </c>
      <c r="Y168" s="4">
        <f t="shared" si="221"/>
        <v>90.948134633382253</v>
      </c>
      <c r="Z168" s="4">
        <f t="shared" si="221"/>
        <v>87.581294055601845</v>
      </c>
      <c r="AA168" s="4">
        <f t="shared" si="221"/>
        <v>87.566339505216646</v>
      </c>
      <c r="AB168" s="4">
        <f t="shared" si="221"/>
        <v>87.365011260719783</v>
      </c>
      <c r="AC168" s="4">
        <f t="shared" si="221"/>
        <v>87.645020225088558</v>
      </c>
      <c r="AD168" s="4">
        <f t="shared" si="221"/>
        <v>86.725205720686361</v>
      </c>
      <c r="AE168" s="4">
        <f t="shared" si="221"/>
        <v>87.159525565722774</v>
      </c>
      <c r="AF168" s="4">
        <f t="shared" si="221"/>
        <v>95.676989182838511</v>
      </c>
      <c r="AG168" s="4">
        <f t="shared" si="221"/>
        <v>102.51920513163435</v>
      </c>
      <c r="AI168" s="4">
        <f t="shared" si="222"/>
        <v>0.76687484936547889</v>
      </c>
      <c r="AJ168" s="4">
        <f t="shared" si="222"/>
        <v>1.0027846310505453</v>
      </c>
      <c r="AK168" s="4">
        <f t="shared" si="222"/>
        <v>0.1515362917132137</v>
      </c>
      <c r="AL168" s="4">
        <f t="shared" si="222"/>
        <v>-0.68298068843775184</v>
      </c>
      <c r="AM168" s="4">
        <f t="shared" si="222"/>
        <v>-1.053148162330956</v>
      </c>
      <c r="AN168" s="4">
        <f t="shared" si="222"/>
        <v>0.37079679276084221</v>
      </c>
      <c r="AO168" s="4">
        <f t="shared" si="222"/>
        <v>-0.60913463338225426</v>
      </c>
      <c r="AP168" s="4">
        <f t="shared" si="222"/>
        <v>0.46970594439815727</v>
      </c>
      <c r="AQ168" s="4">
        <f t="shared" si="222"/>
        <v>-0.23833950521664349</v>
      </c>
      <c r="AR168" s="4">
        <f t="shared" si="222"/>
        <v>-1.1410112607197789</v>
      </c>
      <c r="AS168" s="4">
        <f t="shared" si="222"/>
        <v>-0.28302022508856339</v>
      </c>
      <c r="AT168" s="4">
        <f t="shared" si="222"/>
        <v>-1.3802057206863623</v>
      </c>
      <c r="AU168" s="4">
        <f t="shared" si="222"/>
        <v>0.1504744342772284</v>
      </c>
      <c r="AV168" s="4">
        <f t="shared" si="222"/>
        <v>-1.2979891828385064</v>
      </c>
      <c r="AW168" s="4">
        <f t="shared" si="222"/>
        <v>-1.6552051316343466</v>
      </c>
      <c r="AY168" s="2">
        <f t="shared" si="214"/>
        <v>86.994723648143562</v>
      </c>
      <c r="AZ168" s="2">
        <f t="shared" si="214"/>
        <v>84.02630012802635</v>
      </c>
      <c r="BA168" s="2">
        <f t="shared" si="214"/>
        <v>85.041047734482703</v>
      </c>
      <c r="BB168" s="2">
        <f t="shared" si="214"/>
        <v>87.471446398240687</v>
      </c>
      <c r="BC168" s="2">
        <f t="shared" si="214"/>
        <v>87.270224977795095</v>
      </c>
      <c r="BD168" s="2">
        <f t="shared" si="214"/>
        <v>89.338228645251064</v>
      </c>
      <c r="BE168" s="2">
        <f t="shared" si="214"/>
        <v>89.735636910178926</v>
      </c>
      <c r="BF168" s="2">
        <f t="shared" si="214"/>
        <v>87.411104183414466</v>
      </c>
      <c r="BG168" s="2">
        <f t="shared" si="214"/>
        <v>87.543569783554659</v>
      </c>
      <c r="BH168" s="2">
        <f t="shared" si="214"/>
        <v>87.363794647870833</v>
      </c>
      <c r="BI168" s="2">
        <f t="shared" si="214"/>
        <v>87.644047000613909</v>
      </c>
      <c r="BJ168" s="2">
        <f t="shared" si="214"/>
        <v>86.710899644766812</v>
      </c>
      <c r="BK168" s="2">
        <f t="shared" si="214"/>
        <v>87.133895533301995</v>
      </c>
      <c r="BL168" s="2">
        <f t="shared" si="214"/>
        <v>90.810792207340654</v>
      </c>
      <c r="BM168" s="2">
        <f t="shared" si="214"/>
        <v>93.664846500651976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117.24703534303535</v>
      </c>
      <c r="DL168" s="2">
        <f t="shared" si="223"/>
        <v>119.893406097561</v>
      </c>
      <c r="DM168" s="2">
        <f t="shared" si="223"/>
        <v>126.53182125506072</v>
      </c>
      <c r="DN168" s="2">
        <f t="shared" si="223"/>
        <v>133.13338697705805</v>
      </c>
      <c r="DO168" s="2">
        <f t="shared" si="223"/>
        <v>129.58093598862018</v>
      </c>
      <c r="DP168" s="2">
        <f t="shared" si="223"/>
        <v>134.71154863770653</v>
      </c>
      <c r="DQ168" s="2">
        <f t="shared" si="223"/>
        <v>132.09691251778094</v>
      </c>
      <c r="DR168" s="2">
        <f t="shared" si="223"/>
        <v>133.8122681252681</v>
      </c>
      <c r="DS168" s="2">
        <f t="shared" si="223"/>
        <v>135.36894225654223</v>
      </c>
      <c r="DT168" s="2">
        <f t="shared" si="223"/>
        <v>134.57112668382666</v>
      </c>
      <c r="DU168" s="2">
        <f t="shared" si="223"/>
        <v>138.70628235294114</v>
      </c>
      <c r="DV168" s="2">
        <f t="shared" si="223"/>
        <v>133.02853025210084</v>
      </c>
      <c r="DW168" s="2">
        <f t="shared" si="223"/>
        <v>119.87451932773111</v>
      </c>
      <c r="DX168" s="2">
        <f t="shared" si="223"/>
        <v>124.56880057932264</v>
      </c>
      <c r="DY168" s="2">
        <f t="shared" si="223"/>
        <v>100.99169780219779</v>
      </c>
      <c r="EA168" s="2">
        <f t="shared" si="213"/>
        <v>86.987821659728354</v>
      </c>
      <c r="EB168" s="2">
        <f t="shared" si="213"/>
        <v>83.466842611933515</v>
      </c>
      <c r="EC168" s="2">
        <f t="shared" si="213"/>
        <v>84.878793218421606</v>
      </c>
      <c r="ED168" s="2">
        <f t="shared" si="213"/>
        <v>87.043271086890712</v>
      </c>
      <c r="EE168" s="2">
        <f t="shared" si="213"/>
        <v>86.831142833221691</v>
      </c>
      <c r="EF168" s="2">
        <f t="shared" si="213"/>
        <v>89.300173135667947</v>
      </c>
      <c r="EG168" s="2">
        <f t="shared" si="213"/>
        <v>89.774724971788757</v>
      </c>
      <c r="EH168" s="2">
        <f t="shared" si="213"/>
        <v>87.315659323480062</v>
      </c>
      <c r="EI168" s="2">
        <f t="shared" si="213"/>
        <v>87.252544094461783</v>
      </c>
      <c r="EJ168" s="2">
        <f t="shared" si="213"/>
        <v>86.917344106463858</v>
      </c>
      <c r="EK168" s="2">
        <f t="shared" si="212"/>
        <v>87.73166153359351</v>
      </c>
      <c r="EL168" s="2">
        <f t="shared" si="179"/>
        <v>86.38469791803702</v>
      </c>
      <c r="EM168" s="2">
        <f t="shared" si="179"/>
        <v>87.105084033206168</v>
      </c>
      <c r="EN168" s="2">
        <f t="shared" si="179"/>
        <v>90.922995196850394</v>
      </c>
      <c r="EO168" s="2">
        <f t="shared" si="179"/>
        <v>95.714290825950272</v>
      </c>
      <c r="EQ168" s="2">
        <f t="shared" si="224"/>
        <v>86.993560628693899</v>
      </c>
      <c r="ER168" s="2">
        <f t="shared" si="224"/>
        <v>84.440347522679659</v>
      </c>
      <c r="ES168" s="2">
        <f t="shared" si="224"/>
        <v>85.156949272083978</v>
      </c>
      <c r="ET168" s="2">
        <f t="shared" si="224"/>
        <v>87.759874248903813</v>
      </c>
      <c r="EU168" s="2">
        <f t="shared" si="224"/>
        <v>87.521975274234251</v>
      </c>
      <c r="EV168" s="2">
        <f t="shared" si="224"/>
        <v>89.353599613064745</v>
      </c>
      <c r="EW168" s="2">
        <f t="shared" si="224"/>
        <v>89.701388285942627</v>
      </c>
      <c r="EX168" s="2">
        <f t="shared" si="224"/>
        <v>87.455247119146151</v>
      </c>
      <c r="EY168" s="2">
        <f t="shared" si="224"/>
        <v>87.677441681246719</v>
      </c>
      <c r="EZ168" s="2">
        <f t="shared" si="224"/>
        <v>87.541125904284897</v>
      </c>
      <c r="FA168" s="2">
        <f t="shared" si="224"/>
        <v>87.599553558844264</v>
      </c>
      <c r="FB168" s="2">
        <f t="shared" si="224"/>
        <v>86.853519932537949</v>
      </c>
      <c r="FC168" s="2">
        <f t="shared" si="224"/>
        <v>87.142182171766038</v>
      </c>
      <c r="FD168" s="2">
        <f t="shared" si="224"/>
        <v>90.733777924686578</v>
      </c>
      <c r="FE168" s="2">
        <f t="shared" si="224"/>
        <v>92.302515012814169</v>
      </c>
      <c r="FG168" s="2">
        <f t="shared" si="225"/>
        <v>0.99988828146924391</v>
      </c>
      <c r="FH168" s="2">
        <f t="shared" si="225"/>
        <v>0.99989765811170839</v>
      </c>
      <c r="FI168" s="2">
        <f t="shared" si="225"/>
        <v>0.99989099185271413</v>
      </c>
      <c r="FJ168" s="2">
        <f t="shared" si="225"/>
        <v>0.99989256983677477</v>
      </c>
      <c r="FK168" s="2">
        <f t="shared" si="225"/>
        <v>0.99989734619907944</v>
      </c>
      <c r="FL168" s="2">
        <f t="shared" si="225"/>
        <v>0.99989217659907237</v>
      </c>
      <c r="FM168" s="2">
        <f t="shared" si="225"/>
        <v>0.9998817856585851</v>
      </c>
      <c r="FN168" s="2">
        <f t="shared" si="225"/>
        <v>0.99988746877402324</v>
      </c>
      <c r="FO168" s="2">
        <f t="shared" si="225"/>
        <v>0.9998834077928016</v>
      </c>
      <c r="FP168" s="2">
        <f t="shared" si="225"/>
        <v>0.99988302872032997</v>
      </c>
      <c r="FQ168" s="2">
        <f t="shared" si="225"/>
        <v>0.99988237776502487</v>
      </c>
      <c r="FR168" s="2">
        <f t="shared" si="225"/>
        <v>0.99988561723212099</v>
      </c>
      <c r="FS168" s="2">
        <f t="shared" si="225"/>
        <v>0.99989087719938252</v>
      </c>
      <c r="FT168" s="2">
        <f t="shared" si="225"/>
        <v>0.99987447411659525</v>
      </c>
      <c r="FU168" s="2">
        <f t="shared" si="225"/>
        <v>0.99986342568151187</v>
      </c>
      <c r="FW168" s="2">
        <f t="shared" si="216"/>
        <v>0.61360734686278939</v>
      </c>
      <c r="FX168" s="2">
        <f t="shared" si="216"/>
        <v>0.57085439083794942</v>
      </c>
      <c r="FY168" s="2">
        <f t="shared" si="216"/>
        <v>0.56699825356818978</v>
      </c>
      <c r="FZ168" s="2">
        <f t="shared" si="216"/>
        <v>0.59059723025489186</v>
      </c>
      <c r="GA168" s="2">
        <f t="shared" si="216"/>
        <v>0.62923176447866391</v>
      </c>
      <c r="GB168" s="2">
        <f t="shared" si="216"/>
        <v>0.62064920337922391</v>
      </c>
      <c r="GC168" s="2">
        <f t="shared" si="216"/>
        <v>0.60121548484381682</v>
      </c>
      <c r="GD168" s="2">
        <f t="shared" si="216"/>
        <v>0.64627812991600542</v>
      </c>
      <c r="GE168" s="2">
        <f t="shared" si="216"/>
        <v>0.67172820205539829</v>
      </c>
      <c r="GF168" s="2">
        <f t="shared" si="216"/>
        <v>0.7067798692071815</v>
      </c>
      <c r="GG168" s="2">
        <f t="shared" si="216"/>
        <v>0.70858918233413393</v>
      </c>
      <c r="GH168" s="2">
        <f t="shared" si="216"/>
        <v>0.6844100024281371</v>
      </c>
      <c r="GI168" s="2">
        <f t="shared" si="216"/>
        <v>0.6802391850771059</v>
      </c>
      <c r="GJ168" s="2">
        <f t="shared" si="216"/>
        <v>0.61530539797892658</v>
      </c>
      <c r="GK168" s="2">
        <f t="shared" si="216"/>
        <v>0.60090849922373757</v>
      </c>
      <c r="GM168" s="86">
        <f t="shared" si="217"/>
        <v>1.7948106048942872E-221</v>
      </c>
      <c r="GN168" s="86">
        <f t="shared" si="217"/>
        <v>1.0517031207250221E-148</v>
      </c>
      <c r="GO168" s="86">
        <f t="shared" si="217"/>
        <v>3.0035640688718277E-205</v>
      </c>
      <c r="GP168" s="86">
        <f t="shared" si="217"/>
        <v>3.2930216855179299E-291</v>
      </c>
      <c r="GQ168" s="86">
        <f t="shared" si="217"/>
        <v>3.01526526546481E-259</v>
      </c>
      <c r="GR168" s="86">
        <f t="shared" si="217"/>
        <v>1.4452984278838692E-176</v>
      </c>
      <c r="GS168" s="86">
        <f t="shared" si="217"/>
        <v>3.6096547509500393E-206</v>
      </c>
      <c r="GT168" s="86">
        <f t="shared" si="217"/>
        <v>2.9256200841476932E-266</v>
      </c>
      <c r="GU168" s="86">
        <f t="shared" si="217"/>
        <v>1.6488354565397296E-245</v>
      </c>
      <c r="GV168" s="86">
        <f t="shared" si="217"/>
        <v>2.034840991418126E-242</v>
      </c>
      <c r="GW168" s="86">
        <f t="shared" si="217"/>
        <v>8.9611398424305954E-224</v>
      </c>
      <c r="GX168" s="86">
        <f t="shared" si="217"/>
        <v>1.4146179544323391E-264</v>
      </c>
      <c r="GY168" s="86">
        <f t="shared" si="217"/>
        <v>1.2269200431656326E-187</v>
      </c>
      <c r="GZ168" s="86">
        <f t="shared" si="217"/>
        <v>2.4417837986330985E-261</v>
      </c>
      <c r="HA168" s="86">
        <f t="shared" si="217"/>
        <v>2.0287073189268706E-284</v>
      </c>
      <c r="HC168" s="86">
        <f t="shared" si="181"/>
        <v>3.2305090372416937E-174</v>
      </c>
      <c r="HD168" s="86">
        <f t="shared" si="181"/>
        <v>1.6387859826501642E-78</v>
      </c>
      <c r="HE168" s="86">
        <f t="shared" si="181"/>
        <v>3.9719617358027492E-203</v>
      </c>
      <c r="HF168" s="86">
        <f t="shared" si="180"/>
        <v>2.6029002032778927E-170</v>
      </c>
      <c r="HG168" s="86">
        <f t="shared" si="180"/>
        <v>8.1101162869932233E-185</v>
      </c>
      <c r="HH168" s="86">
        <f t="shared" si="180"/>
        <v>5.00608839812754E-121</v>
      </c>
      <c r="HI168" s="86">
        <f t="shared" si="180"/>
        <v>1.5439674235547385E-152</v>
      </c>
      <c r="HJ168" s="86">
        <f t="shared" si="180"/>
        <v>1.7942863665476397E-194</v>
      </c>
      <c r="HK168" s="86">
        <f t="shared" si="180"/>
        <v>3.7511517852306129E-182</v>
      </c>
      <c r="HL168" s="86">
        <f t="shared" si="161"/>
        <v>5.0411288115902874E-198</v>
      </c>
      <c r="HM168" s="86">
        <f t="shared" si="161"/>
        <v>5.2138042088775858E-195</v>
      </c>
      <c r="HN168" s="86">
        <f t="shared" si="161"/>
        <v>6.5945077550226201E-171</v>
      </c>
      <c r="HO168" s="86">
        <f t="shared" si="161"/>
        <v>6.9923357607778157E-141</v>
      </c>
      <c r="HP168" s="86">
        <f t="shared" si="161"/>
        <v>9.2614449702511171E-167</v>
      </c>
      <c r="HQ168" s="86">
        <f t="shared" si="161"/>
        <v>2.8291849050646266E-242</v>
      </c>
      <c r="HS168" s="86">
        <f t="shared" si="218"/>
        <v>5.5296259346084392E-28</v>
      </c>
      <c r="HT168" s="86">
        <f t="shared" si="218"/>
        <v>3.3833226185874264E-26</v>
      </c>
      <c r="HU168" s="86">
        <f t="shared" si="218"/>
        <v>2.0998986686077985E-28</v>
      </c>
      <c r="HV168" s="86">
        <f t="shared" si="218"/>
        <v>2.0594273953010976E-31</v>
      </c>
      <c r="HW168" s="86">
        <f t="shared" si="218"/>
        <v>9.5754419330559794E-35</v>
      </c>
      <c r="HX168" s="86">
        <f t="shared" si="218"/>
        <v>2.0620688548843001E-31</v>
      </c>
      <c r="HY168" s="86">
        <f t="shared" si="218"/>
        <v>1.1230860758726786E-32</v>
      </c>
      <c r="HZ168" s="86">
        <f t="shared" si="218"/>
        <v>8.6731458380220803E-38</v>
      </c>
      <c r="IA168" s="86">
        <f t="shared" si="218"/>
        <v>1.578008751190151E-41</v>
      </c>
      <c r="IB168" s="86">
        <f t="shared" si="218"/>
        <v>1.0100743961677303E-44</v>
      </c>
      <c r="IC168" s="86">
        <f t="shared" si="218"/>
        <v>1.9828109357885902E-45</v>
      </c>
      <c r="ID168" s="86">
        <f t="shared" si="218"/>
        <v>1.1856728806909468E-41</v>
      </c>
      <c r="IE168" s="86">
        <f t="shared" si="218"/>
        <v>2.1350902242730172E-40</v>
      </c>
      <c r="IF168" s="86">
        <f t="shared" si="218"/>
        <v>7.0016695208300124E-26</v>
      </c>
      <c r="IG168" s="86">
        <f t="shared" si="218"/>
        <v>3.7707480003549974E-22</v>
      </c>
      <c r="II168" s="86">
        <f t="shared" si="219"/>
        <v>0.47259563757618556</v>
      </c>
      <c r="IJ168" s="86">
        <f t="shared" si="219"/>
        <v>0.57853456253501345</v>
      </c>
      <c r="IK168" s="86">
        <f t="shared" si="219"/>
        <v>0.5819351633421791</v>
      </c>
      <c r="IL168" s="86">
        <f t="shared" si="219"/>
        <v>0.52369142778096378</v>
      </c>
      <c r="IM168" s="86">
        <f t="shared" si="219"/>
        <v>0.38940340148293839</v>
      </c>
      <c r="IN168" s="86">
        <f t="shared" si="219"/>
        <v>0.43101310387021896</v>
      </c>
      <c r="IO168" s="86">
        <f t="shared" si="219"/>
        <v>0.48854716688482031</v>
      </c>
      <c r="IP168" s="86">
        <f t="shared" si="219"/>
        <v>0.32606312292420225</v>
      </c>
      <c r="IQ168" s="86">
        <f t="shared" si="219"/>
        <v>0.22788172950244426</v>
      </c>
      <c r="IR168" s="86">
        <f t="shared" si="219"/>
        <v>0.13713673319672748</v>
      </c>
      <c r="IS168" s="86">
        <f t="shared" si="219"/>
        <v>0.13114616744348823</v>
      </c>
      <c r="IT168" s="86">
        <f t="shared" si="219"/>
        <v>0.20275660964647377</v>
      </c>
      <c r="IU168" s="86">
        <f t="shared" si="219"/>
        <v>0.2194067448632086</v>
      </c>
      <c r="IV168" s="86">
        <f t="shared" si="219"/>
        <v>0.41957182190458253</v>
      </c>
      <c r="IW168" s="86">
        <f t="shared" si="219"/>
        <v>0.25218906071218228</v>
      </c>
      <c r="IY168" s="86">
        <f t="shared" si="220"/>
        <v>0.47259563757618556</v>
      </c>
      <c r="IZ168" s="86">
        <f t="shared" si="220"/>
        <v>0.57853456253501345</v>
      </c>
      <c r="JA168" s="86">
        <f t="shared" si="220"/>
        <v>0.5819351633421791</v>
      </c>
      <c r="JB168" s="86">
        <f t="shared" si="220"/>
        <v>0.52369142778096378</v>
      </c>
      <c r="JC168" s="86">
        <f t="shared" si="220"/>
        <v>0.38940340148293839</v>
      </c>
      <c r="JD168" s="86">
        <f t="shared" si="220"/>
        <v>0.43101310387021896</v>
      </c>
      <c r="JE168" s="86">
        <f t="shared" si="220"/>
        <v>0.48854716688482031</v>
      </c>
      <c r="JF168" s="86">
        <f t="shared" si="220"/>
        <v>0.32606312292420225</v>
      </c>
      <c r="JG168" s="86">
        <f t="shared" si="220"/>
        <v>0.22788172950244426</v>
      </c>
      <c r="JH168" s="86">
        <f t="shared" si="220"/>
        <v>0.13713673319672748</v>
      </c>
      <c r="JI168" s="86">
        <f t="shared" si="220"/>
        <v>0.13114616744348823</v>
      </c>
      <c r="JJ168" s="86">
        <f t="shared" si="220"/>
        <v>0.20275660964647377</v>
      </c>
      <c r="JK168" s="86">
        <f t="shared" si="220"/>
        <v>0.2194067448632086</v>
      </c>
      <c r="JL168" s="86">
        <f t="shared" si="220"/>
        <v>0.41957182190458253</v>
      </c>
      <c r="JM168" s="86">
        <f t="shared" si="220"/>
        <v>0.25218906071218228</v>
      </c>
    </row>
    <row r="169" spans="2:273" x14ac:dyDescent="0.25">
      <c r="B169" s="2">
        <v>142</v>
      </c>
      <c r="C169" s="37">
        <v>89.078999999999994</v>
      </c>
      <c r="D169" s="37">
        <v>86.287999999999997</v>
      </c>
      <c r="E169" s="37">
        <v>87.305000000000007</v>
      </c>
      <c r="F169" s="37">
        <v>85.067999999999998</v>
      </c>
      <c r="G169" s="37">
        <v>89.051000000000002</v>
      </c>
      <c r="H169" s="37">
        <v>87.661000000000001</v>
      </c>
      <c r="I169" s="37">
        <v>88.915000000000006</v>
      </c>
      <c r="J169" s="37">
        <v>86.102000000000004</v>
      </c>
      <c r="K169" s="37">
        <v>89.19</v>
      </c>
      <c r="L169" s="37">
        <v>88.671999999999997</v>
      </c>
      <c r="M169" s="37">
        <v>86.655000000000001</v>
      </c>
      <c r="N169" s="37">
        <v>86.5</v>
      </c>
      <c r="O169" s="37">
        <v>85.293000000000006</v>
      </c>
      <c r="P169" s="37">
        <v>92.947999999999993</v>
      </c>
      <c r="Q169" s="37">
        <v>92.948999999999998</v>
      </c>
      <c r="S169" s="4">
        <f t="shared" si="221"/>
        <v>86.865839925501504</v>
      </c>
      <c r="T169" s="4">
        <f t="shared" si="221"/>
        <v>84.805768440393308</v>
      </c>
      <c r="U169" s="4">
        <f t="shared" si="221"/>
        <v>85.923206103493612</v>
      </c>
      <c r="V169" s="4">
        <f t="shared" si="221"/>
        <v>87.982191016711838</v>
      </c>
      <c r="W169" s="4">
        <f t="shared" si="221"/>
        <v>87.19052470319204</v>
      </c>
      <c r="X169" s="4">
        <f t="shared" si="221"/>
        <v>89.340288074631303</v>
      </c>
      <c r="Y169" s="4">
        <f t="shared" si="221"/>
        <v>90.027542222342518</v>
      </c>
      <c r="Z169" s="4">
        <f t="shared" si="221"/>
        <v>87.257840978733384</v>
      </c>
      <c r="AA169" s="4">
        <f t="shared" si="221"/>
        <v>87.379459021605541</v>
      </c>
      <c r="AB169" s="4">
        <f t="shared" si="221"/>
        <v>87.175092866446647</v>
      </c>
      <c r="AC169" s="4">
        <f t="shared" si="221"/>
        <v>87.476708563700441</v>
      </c>
      <c r="AD169" s="4">
        <f t="shared" si="221"/>
        <v>86.550340672771668</v>
      </c>
      <c r="AE169" s="4">
        <f t="shared" si="221"/>
        <v>86.964901894110639</v>
      </c>
      <c r="AF169" s="4">
        <f t="shared" si="221"/>
        <v>93.155119649308219</v>
      </c>
      <c r="AG169" s="4">
        <f t="shared" si="221"/>
        <v>98.168937943772718</v>
      </c>
      <c r="AI169" s="4">
        <f t="shared" si="222"/>
        <v>2.2131600744984894</v>
      </c>
      <c r="AJ169" s="4">
        <f t="shared" si="222"/>
        <v>1.4822315596066886</v>
      </c>
      <c r="AK169" s="4">
        <f t="shared" si="222"/>
        <v>1.3817938965063945</v>
      </c>
      <c r="AL169" s="4">
        <f t="shared" si="222"/>
        <v>-2.9141910167118397</v>
      </c>
      <c r="AM169" s="4">
        <f t="shared" si="222"/>
        <v>1.8604752968079623</v>
      </c>
      <c r="AN169" s="4">
        <f t="shared" si="222"/>
        <v>-1.6792880746313017</v>
      </c>
      <c r="AO169" s="4">
        <f t="shared" si="222"/>
        <v>-1.1125422223425119</v>
      </c>
      <c r="AP169" s="4">
        <f t="shared" si="222"/>
        <v>-1.1558409787333801</v>
      </c>
      <c r="AQ169" s="4">
        <f t="shared" si="222"/>
        <v>1.8105409783944566</v>
      </c>
      <c r="AR169" s="4">
        <f t="shared" si="222"/>
        <v>1.4969071335533499</v>
      </c>
      <c r="AS169" s="4">
        <f t="shared" si="222"/>
        <v>-0.82170856370044021</v>
      </c>
      <c r="AT169" s="4">
        <f t="shared" si="222"/>
        <v>-5.0340672771667982E-2</v>
      </c>
      <c r="AU169" s="4">
        <f t="shared" si="222"/>
        <v>-1.6719018941106327</v>
      </c>
      <c r="AV169" s="4">
        <f t="shared" si="222"/>
        <v>-0.20711964930822546</v>
      </c>
      <c r="AW169" s="4">
        <f t="shared" si="222"/>
        <v>-5.2199379437727202</v>
      </c>
      <c r="AY169" s="2">
        <f t="shared" si="214"/>
        <v>86.845934368437369</v>
      </c>
      <c r="AZ169" s="2">
        <f t="shared" si="214"/>
        <v>83.897287905084653</v>
      </c>
      <c r="BA169" s="2">
        <f t="shared" si="214"/>
        <v>84.863774833582042</v>
      </c>
      <c r="BB169" s="2">
        <f t="shared" si="214"/>
        <v>87.302455891569792</v>
      </c>
      <c r="BC169" s="2">
        <f t="shared" si="214"/>
        <v>87.092617423503015</v>
      </c>
      <c r="BD169" s="2">
        <f t="shared" si="214"/>
        <v>89.156896321824831</v>
      </c>
      <c r="BE169" s="2">
        <f t="shared" si="214"/>
        <v>89.546588791861339</v>
      </c>
      <c r="BF169" s="2">
        <f t="shared" si="214"/>
        <v>87.211495204681825</v>
      </c>
      <c r="BG169" s="2">
        <f t="shared" si="214"/>
        <v>87.374948888882358</v>
      </c>
      <c r="BH169" s="2">
        <f t="shared" si="214"/>
        <v>87.174921262137175</v>
      </c>
      <c r="BI169" s="2">
        <f t="shared" si="214"/>
        <v>87.476576521140345</v>
      </c>
      <c r="BJ169" s="2">
        <f t="shared" si="214"/>
        <v>86.547617114629702</v>
      </c>
      <c r="BK169" s="2">
        <f t="shared" si="214"/>
        <v>86.959658231223443</v>
      </c>
      <c r="BL169" s="2">
        <f t="shared" si="214"/>
        <v>90.641932746054508</v>
      </c>
      <c r="BM169" s="2">
        <f t="shared" si="214"/>
        <v>93.408437802063077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117.31689484626327</v>
      </c>
      <c r="DL169" s="2">
        <f t="shared" si="223"/>
        <v>119.9800073170732</v>
      </c>
      <c r="DM169" s="2">
        <f t="shared" si="223"/>
        <v>126.67897165991903</v>
      </c>
      <c r="DN169" s="2">
        <f t="shared" si="223"/>
        <v>133.30185155195682</v>
      </c>
      <c r="DO169" s="2">
        <f t="shared" si="223"/>
        <v>129.69438975817923</v>
      </c>
      <c r="DP169" s="2">
        <f t="shared" si="223"/>
        <v>134.87325768683664</v>
      </c>
      <c r="DQ169" s="2">
        <f t="shared" si="223"/>
        <v>132.24847795163583</v>
      </c>
      <c r="DR169" s="2">
        <f t="shared" si="223"/>
        <v>133.97861059631057</v>
      </c>
      <c r="DS169" s="2">
        <f t="shared" si="223"/>
        <v>135.55858601458598</v>
      </c>
      <c r="DT169" s="2">
        <f t="shared" si="223"/>
        <v>134.75201522951519</v>
      </c>
      <c r="DU169" s="2">
        <f t="shared" si="223"/>
        <v>138.95220458365162</v>
      </c>
      <c r="DV169" s="2">
        <f t="shared" si="223"/>
        <v>133.23089131652659</v>
      </c>
      <c r="DW169" s="2">
        <f t="shared" si="223"/>
        <v>119.97571204481794</v>
      </c>
      <c r="DX169" s="2">
        <f t="shared" si="223"/>
        <v>124.69572638146168</v>
      </c>
      <c r="DY169" s="2">
        <f t="shared" si="223"/>
        <v>100.89730769230768</v>
      </c>
      <c r="EA169" s="2">
        <f t="shared" si="213"/>
        <v>86.83909437387949</v>
      </c>
      <c r="EB169" s="2">
        <f t="shared" si="213"/>
        <v>83.300204068658616</v>
      </c>
      <c r="EC169" s="2">
        <f t="shared" si="213"/>
        <v>84.691453722723352</v>
      </c>
      <c r="ED169" s="2">
        <f t="shared" si="213"/>
        <v>86.84767593097186</v>
      </c>
      <c r="EE169" s="2">
        <f t="shared" si="213"/>
        <v>86.628302845377178</v>
      </c>
      <c r="EF169" s="2">
        <f t="shared" si="213"/>
        <v>89.117219421175278</v>
      </c>
      <c r="EG169" s="2">
        <f t="shared" si="213"/>
        <v>89.588837684749421</v>
      </c>
      <c r="EH169" s="2">
        <f t="shared" si="213"/>
        <v>87.111289186139345</v>
      </c>
      <c r="EI169" s="2">
        <f t="shared" si="213"/>
        <v>87.068835446647213</v>
      </c>
      <c r="EJ169" s="2">
        <f t="shared" si="213"/>
        <v>86.706551330798462</v>
      </c>
      <c r="EK169" s="2">
        <f t="shared" si="212"/>
        <v>87.569370082269813</v>
      </c>
      <c r="EL169" s="2">
        <f t="shared" si="179"/>
        <v>86.204852787836444</v>
      </c>
      <c r="EM169" s="2">
        <f t="shared" si="179"/>
        <v>86.929708061288778</v>
      </c>
      <c r="EN169" s="2">
        <f t="shared" si="179"/>
        <v>90.76135985683608</v>
      </c>
      <c r="EO169" s="2">
        <f t="shared" si="179"/>
        <v>95.57675690197199</v>
      </c>
      <c r="EQ169" s="2">
        <f t="shared" si="224"/>
        <v>86.844973793596154</v>
      </c>
      <c r="ER169" s="2">
        <f t="shared" si="224"/>
        <v>84.300885729239326</v>
      </c>
      <c r="ES169" s="2">
        <f t="shared" si="224"/>
        <v>84.976711234847158</v>
      </c>
      <c r="ET169" s="2">
        <f t="shared" si="224"/>
        <v>87.582542012667147</v>
      </c>
      <c r="EU169" s="2">
        <f t="shared" si="224"/>
        <v>87.33593807667387</v>
      </c>
      <c r="EV169" s="2">
        <f t="shared" si="224"/>
        <v>89.172005940594062</v>
      </c>
      <c r="EW169" s="2">
        <f t="shared" si="224"/>
        <v>89.513649416101686</v>
      </c>
      <c r="EX169" s="2">
        <f t="shared" si="224"/>
        <v>87.254303334816669</v>
      </c>
      <c r="EY169" s="2">
        <f t="shared" si="224"/>
        <v>87.503928615555253</v>
      </c>
      <c r="EZ169" s="2">
        <f t="shared" si="224"/>
        <v>87.345070701168595</v>
      </c>
      <c r="FA169" s="2">
        <f t="shared" si="224"/>
        <v>87.434193105878364</v>
      </c>
      <c r="FB169" s="2">
        <f t="shared" si="224"/>
        <v>86.684794303204455</v>
      </c>
      <c r="FC169" s="2">
        <f t="shared" si="224"/>
        <v>86.967799414107844</v>
      </c>
      <c r="FD169" s="2">
        <f t="shared" si="224"/>
        <v>90.567735664621239</v>
      </c>
      <c r="FE169" s="2">
        <f t="shared" si="224"/>
        <v>92.094002951755769</v>
      </c>
      <c r="FG169" s="2">
        <f t="shared" si="225"/>
        <v>0.99989811048741761</v>
      </c>
      <c r="FH169" s="2">
        <f t="shared" si="225"/>
        <v>0.99990666224805358</v>
      </c>
      <c r="FI169" s="2">
        <f t="shared" si="225"/>
        <v>0.99990058243453006</v>
      </c>
      <c r="FJ169" s="2">
        <f t="shared" si="225"/>
        <v>0.99990202160050534</v>
      </c>
      <c r="FK169" s="2">
        <f t="shared" si="225"/>
        <v>0.99990637777522395</v>
      </c>
      <c r="FL169" s="2">
        <f t="shared" si="225"/>
        <v>0.99990166295666572</v>
      </c>
      <c r="FM169" s="2">
        <f t="shared" si="225"/>
        <v>0.99989218611782749</v>
      </c>
      <c r="FN169" s="2">
        <f t="shared" si="225"/>
        <v>0.99989736928594231</v>
      </c>
      <c r="FO169" s="2">
        <f t="shared" si="225"/>
        <v>0.99989366555238146</v>
      </c>
      <c r="FP169" s="2">
        <f t="shared" si="225"/>
        <v>0.99989331982707341</v>
      </c>
      <c r="FQ169" s="2">
        <f t="shared" si="225"/>
        <v>0.99989272613652447</v>
      </c>
      <c r="FR169" s="2">
        <f t="shared" si="225"/>
        <v>0.99989568062594236</v>
      </c>
      <c r="FS169" s="2">
        <f t="shared" si="225"/>
        <v>0.99990047786744196</v>
      </c>
      <c r="FT169" s="2">
        <f t="shared" si="225"/>
        <v>0.99988551776926837</v>
      </c>
      <c r="FU169" s="2">
        <f t="shared" si="225"/>
        <v>0.99987544124433114</v>
      </c>
      <c r="FW169" s="2">
        <f t="shared" si="216"/>
        <v>0.63520321785789535</v>
      </c>
      <c r="FX169" s="2">
        <f t="shared" si="216"/>
        <v>0.59325582693748824</v>
      </c>
      <c r="FY169" s="2">
        <f t="shared" si="216"/>
        <v>0.58945621727313235</v>
      </c>
      <c r="FZ169" s="2">
        <f t="shared" si="216"/>
        <v>0.61266734992327787</v>
      </c>
      <c r="GA169" s="2">
        <f t="shared" si="216"/>
        <v>0.6504518357759429</v>
      </c>
      <c r="GB169" s="2">
        <f t="shared" si="216"/>
        <v>0.64208107222371402</v>
      </c>
      <c r="GC169" s="2">
        <f t="shared" si="216"/>
        <v>0.62307850892043282</v>
      </c>
      <c r="GD169" s="2">
        <f t="shared" si="216"/>
        <v>0.66703884029972005</v>
      </c>
      <c r="GE169" s="2">
        <f t="shared" si="216"/>
        <v>0.69170773733052526</v>
      </c>
      <c r="GF169" s="2">
        <f t="shared" si="216"/>
        <v>0.72549785400108879</v>
      </c>
      <c r="GG169" s="2">
        <f t="shared" si="216"/>
        <v>0.72723624190322267</v>
      </c>
      <c r="GH169" s="2">
        <f t="shared" si="216"/>
        <v>0.70395785542843314</v>
      </c>
      <c r="GI169" s="2">
        <f t="shared" si="216"/>
        <v>0.69993211510085085</v>
      </c>
      <c r="GJ169" s="2">
        <f t="shared" si="216"/>
        <v>0.63686252915622865</v>
      </c>
      <c r="GK169" s="2">
        <f t="shared" si="216"/>
        <v>0.62277779369402975</v>
      </c>
      <c r="GM169" s="86">
        <f t="shared" si="217"/>
        <v>6.4668367965345864E-227</v>
      </c>
      <c r="GN169" s="86">
        <f t="shared" si="217"/>
        <v>2.3022704200988785E-152</v>
      </c>
      <c r="GO169" s="86">
        <f t="shared" si="217"/>
        <v>2.6907892880727397E-210</v>
      </c>
      <c r="GP169" s="86">
        <f t="shared" si="217"/>
        <v>2.2459835171525798E-298</v>
      </c>
      <c r="GQ169" s="86">
        <f t="shared" si="217"/>
        <v>1.4451473094136958E-265</v>
      </c>
      <c r="GR169" s="86">
        <f t="shared" si="217"/>
        <v>7.1336800065820131E-181</v>
      </c>
      <c r="GS169" s="86">
        <f t="shared" si="217"/>
        <v>3.1350755657572619E-211</v>
      </c>
      <c r="GT169" s="86">
        <f t="shared" si="217"/>
        <v>9.2676465025689046E-273</v>
      </c>
      <c r="GU169" s="86">
        <f t="shared" si="217"/>
        <v>1.6880003871921408E-251</v>
      </c>
      <c r="GV169" s="86">
        <f t="shared" si="217"/>
        <v>2.571130374934992E-248</v>
      </c>
      <c r="GW169" s="86">
        <f t="shared" si="217"/>
        <v>3.4829747973425896E-229</v>
      </c>
      <c r="GX169" s="86">
        <f t="shared" si="217"/>
        <v>5.4705683644497156E-271</v>
      </c>
      <c r="GY169" s="86">
        <f t="shared" si="217"/>
        <v>3.7650968462308847E-192</v>
      </c>
      <c r="GZ169" s="86">
        <f t="shared" si="217"/>
        <v>1.0738903601957319E-267</v>
      </c>
      <c r="HA169" s="86">
        <f t="shared" si="217"/>
        <v>3.4567035660284833E-291</v>
      </c>
      <c r="HC169" s="86">
        <f t="shared" si="181"/>
        <v>5.7138352132734557E-180</v>
      </c>
      <c r="HD169" s="86">
        <f t="shared" si="181"/>
        <v>4.3512652211301395E-81</v>
      </c>
      <c r="HE169" s="86">
        <f t="shared" si="181"/>
        <v>7.2860500245088253E-210</v>
      </c>
      <c r="HF169" s="86">
        <f t="shared" si="180"/>
        <v>6.9766422893373519E-176</v>
      </c>
      <c r="HG169" s="86">
        <f t="shared" si="180"/>
        <v>8.9454323065375642E-191</v>
      </c>
      <c r="HH169" s="86">
        <f t="shared" si="180"/>
        <v>6.2093354030417883E-125</v>
      </c>
      <c r="HI169" s="86">
        <f t="shared" si="180"/>
        <v>1.712784483623569E-157</v>
      </c>
      <c r="HJ169" s="86">
        <f t="shared" si="180"/>
        <v>1.0969803164540851E-200</v>
      </c>
      <c r="HK169" s="86">
        <f t="shared" si="180"/>
        <v>6.1733094813674849E-188</v>
      </c>
      <c r="HL169" s="86">
        <f t="shared" si="161"/>
        <v>2.8813246343766897E-204</v>
      </c>
      <c r="HM169" s="86">
        <f t="shared" si="161"/>
        <v>4.1385529079228199E-201</v>
      </c>
      <c r="HN169" s="86">
        <f t="shared" si="161"/>
        <v>2.8910121266825839E-176</v>
      </c>
      <c r="HO169" s="86">
        <f t="shared" si="161"/>
        <v>2.7431170755851932E-145</v>
      </c>
      <c r="HP169" s="86">
        <f t="shared" si="161"/>
        <v>4.8192386303792943E-172</v>
      </c>
      <c r="HQ169" s="86">
        <f t="shared" si="161"/>
        <v>9.0244451601559928E-250</v>
      </c>
      <c r="HS169" s="86">
        <f t="shared" si="218"/>
        <v>7.0113676257957541E-30</v>
      </c>
      <c r="HT169" s="86">
        <f t="shared" si="218"/>
        <v>4.585842391287436E-28</v>
      </c>
      <c r="HU169" s="86">
        <f t="shared" si="218"/>
        <v>2.107066463482332E-30</v>
      </c>
      <c r="HV169" s="86">
        <f t="shared" si="218"/>
        <v>1.4572390884528163E-33</v>
      </c>
      <c r="HW169" s="86">
        <f t="shared" si="218"/>
        <v>4.9093082362427169E-37</v>
      </c>
      <c r="HX169" s="86">
        <f t="shared" si="218"/>
        <v>1.5829924093073747E-33</v>
      </c>
      <c r="HY169" s="86">
        <f t="shared" si="218"/>
        <v>6.9383218905917985E-35</v>
      </c>
      <c r="HZ169" s="86">
        <f t="shared" si="218"/>
        <v>3.36066232549786E-40</v>
      </c>
      <c r="IA169" s="86">
        <f t="shared" si="218"/>
        <v>3.7384225258404744E-44</v>
      </c>
      <c r="IB169" s="86">
        <f t="shared" si="218"/>
        <v>1.8536738290036098E-47</v>
      </c>
      <c r="IC169" s="86">
        <f t="shared" si="218"/>
        <v>3.3391423770675977E-48</v>
      </c>
      <c r="ID169" s="86">
        <f t="shared" si="218"/>
        <v>3.2013341999409864E-44</v>
      </c>
      <c r="IE169" s="86">
        <f t="shared" si="218"/>
        <v>6.7554532111335967E-43</v>
      </c>
      <c r="IF169" s="86">
        <f t="shared" si="218"/>
        <v>1.5411638674691469E-27</v>
      </c>
      <c r="IG169" s="86">
        <f t="shared" si="218"/>
        <v>1.4667875344950039E-23</v>
      </c>
      <c r="II169" s="86">
        <f t="shared" si="219"/>
        <v>0.40184973500793719</v>
      </c>
      <c r="IJ169" s="86">
        <f t="shared" si="219"/>
        <v>0.52806074518774626</v>
      </c>
      <c r="IK169" s="86">
        <f t="shared" si="219"/>
        <v>0.53225409770559962</v>
      </c>
      <c r="IL169" s="86">
        <f t="shared" si="219"/>
        <v>0.45222396651480706</v>
      </c>
      <c r="IM169" s="86">
        <f t="shared" si="219"/>
        <v>0.31614054743837611</v>
      </c>
      <c r="IN169" s="86">
        <f t="shared" si="219"/>
        <v>0.35717068249578826</v>
      </c>
      <c r="IO169" s="86">
        <f t="shared" si="219"/>
        <v>0.41311374423909475</v>
      </c>
      <c r="IP169" s="86">
        <f t="shared" si="219"/>
        <v>0.25889733269890852</v>
      </c>
      <c r="IQ169" s="86">
        <f t="shared" si="219"/>
        <v>0.17367684585347645</v>
      </c>
      <c r="IR169" s="86">
        <f t="shared" si="219"/>
        <v>0.1005623527597124</v>
      </c>
      <c r="IS169" s="86">
        <f t="shared" si="219"/>
        <v>9.570211475061513E-2</v>
      </c>
      <c r="IT169" s="86">
        <f t="shared" si="219"/>
        <v>0.1541437758098351</v>
      </c>
      <c r="IU169" s="86">
        <f t="shared" si="219"/>
        <v>0.16833181762682883</v>
      </c>
      <c r="IV169" s="86">
        <f t="shared" si="219"/>
        <v>0.35379647161951105</v>
      </c>
      <c r="IW169" s="86">
        <f t="shared" si="219"/>
        <v>0.18207660214441984</v>
      </c>
      <c r="IY169" s="86">
        <f t="shared" si="220"/>
        <v>0.40184973500793719</v>
      </c>
      <c r="IZ169" s="86">
        <f t="shared" si="220"/>
        <v>0.52806074518774626</v>
      </c>
      <c r="JA169" s="86">
        <f t="shared" si="220"/>
        <v>0.53225409770559962</v>
      </c>
      <c r="JB169" s="86">
        <f t="shared" si="220"/>
        <v>0.45222396651480706</v>
      </c>
      <c r="JC169" s="86">
        <f t="shared" si="220"/>
        <v>0.31614054743837611</v>
      </c>
      <c r="JD169" s="86">
        <f t="shared" si="220"/>
        <v>0.35717068249578826</v>
      </c>
      <c r="JE169" s="86">
        <f t="shared" si="220"/>
        <v>0.41311374423909475</v>
      </c>
      <c r="JF169" s="86">
        <f t="shared" si="220"/>
        <v>0.25889733269890852</v>
      </c>
      <c r="JG169" s="86">
        <f t="shared" si="220"/>
        <v>0.17367684585347645</v>
      </c>
      <c r="JH169" s="86">
        <f t="shared" si="220"/>
        <v>0.1005623527597124</v>
      </c>
      <c r="JI169" s="86">
        <f t="shared" si="220"/>
        <v>9.570211475061513E-2</v>
      </c>
      <c r="JJ169" s="86">
        <f t="shared" si="220"/>
        <v>0.1541437758098351</v>
      </c>
      <c r="JK169" s="86">
        <f t="shared" si="220"/>
        <v>0.16833181762682883</v>
      </c>
      <c r="JL169" s="86">
        <f t="shared" si="220"/>
        <v>0.35379647161951105</v>
      </c>
      <c r="JM169" s="86">
        <f t="shared" si="220"/>
        <v>0.18207660214441984</v>
      </c>
    </row>
    <row r="170" spans="2:273" x14ac:dyDescent="0.25">
      <c r="B170" s="2">
        <v>143</v>
      </c>
      <c r="C170" s="37">
        <v>88.27</v>
      </c>
      <c r="D170" s="37">
        <v>85.575999999999993</v>
      </c>
      <c r="E170" s="37">
        <v>84.457999999999998</v>
      </c>
      <c r="F170" s="37">
        <v>88.119</v>
      </c>
      <c r="G170" s="37">
        <v>86.644000000000005</v>
      </c>
      <c r="H170" s="37">
        <v>91.084999999999994</v>
      </c>
      <c r="I170" s="37">
        <v>90.728999999999999</v>
      </c>
      <c r="J170" s="37">
        <v>87.271000000000001</v>
      </c>
      <c r="K170" s="37">
        <v>87.155000000000001</v>
      </c>
      <c r="L170" s="37">
        <v>88.983000000000004</v>
      </c>
      <c r="M170" s="37">
        <v>86.620999999999995</v>
      </c>
      <c r="N170" s="37">
        <v>86.81</v>
      </c>
      <c r="O170" s="37">
        <v>86.259</v>
      </c>
      <c r="P170" s="37">
        <v>89.81</v>
      </c>
      <c r="Q170" s="37">
        <v>92.846999999999994</v>
      </c>
      <c r="S170" s="4">
        <f t="shared" si="221"/>
        <v>86.704269952260901</v>
      </c>
      <c r="T170" s="4">
        <f t="shared" si="221"/>
        <v>84.184124716405961</v>
      </c>
      <c r="U170" s="4">
        <f t="shared" si="221"/>
        <v>85.16503568267521</v>
      </c>
      <c r="V170" s="4">
        <f t="shared" si="221"/>
        <v>87.384666398369305</v>
      </c>
      <c r="W170" s="4">
        <f t="shared" si="221"/>
        <v>86.941691992853492</v>
      </c>
      <c r="X170" s="4">
        <f t="shared" si="221"/>
        <v>89.031869548613059</v>
      </c>
      <c r="Y170" s="4">
        <f t="shared" si="221"/>
        <v>89.519401166790018</v>
      </c>
      <c r="Z170" s="4">
        <f t="shared" si="221"/>
        <v>87.022622146879399</v>
      </c>
      <c r="AA170" s="4">
        <f t="shared" si="221"/>
        <v>87.207207331428464</v>
      </c>
      <c r="AB170" s="4">
        <f t="shared" si="221"/>
        <v>86.986158264533358</v>
      </c>
      <c r="AC170" s="4">
        <f t="shared" si="221"/>
        <v>87.309150766894703</v>
      </c>
      <c r="AD170" s="4">
        <f t="shared" si="221"/>
        <v>86.384885174718903</v>
      </c>
      <c r="AE170" s="4">
        <f t="shared" si="221"/>
        <v>86.786359449598109</v>
      </c>
      <c r="AF170" s="4">
        <f t="shared" si="221"/>
        <v>91.649067284525955</v>
      </c>
      <c r="AG170" s="4">
        <f t="shared" si="221"/>
        <v>95.48297434894404</v>
      </c>
      <c r="AI170" s="4">
        <f t="shared" si="222"/>
        <v>1.5657300477390947</v>
      </c>
      <c r="AJ170" s="4">
        <f t="shared" si="222"/>
        <v>1.3918752835940325</v>
      </c>
      <c r="AK170" s="4">
        <f t="shared" si="222"/>
        <v>-0.70703568267521177</v>
      </c>
      <c r="AL170" s="4">
        <f t="shared" si="222"/>
        <v>0.73433360163069494</v>
      </c>
      <c r="AM170" s="4">
        <f t="shared" si="222"/>
        <v>-0.29769199285348691</v>
      </c>
      <c r="AN170" s="4">
        <f t="shared" si="222"/>
        <v>2.0531304513869344</v>
      </c>
      <c r="AO170" s="4">
        <f t="shared" si="222"/>
        <v>1.2095988332099807</v>
      </c>
      <c r="AP170" s="4">
        <f t="shared" si="222"/>
        <v>0.24837785312060134</v>
      </c>
      <c r="AQ170" s="4">
        <f t="shared" si="222"/>
        <v>-5.2207331428462567E-2</v>
      </c>
      <c r="AR170" s="4">
        <f t="shared" si="222"/>
        <v>1.9968417354666457</v>
      </c>
      <c r="AS170" s="4">
        <f t="shared" si="222"/>
        <v>-0.688150766894708</v>
      </c>
      <c r="AT170" s="4">
        <f t="shared" si="222"/>
        <v>0.42511482528109923</v>
      </c>
      <c r="AU170" s="4">
        <f t="shared" si="222"/>
        <v>-0.52735944959810865</v>
      </c>
      <c r="AV170" s="4">
        <f t="shared" si="222"/>
        <v>-1.839067284525953</v>
      </c>
      <c r="AW170" s="4">
        <f t="shared" si="222"/>
        <v>-2.6359743489440461</v>
      </c>
      <c r="AY170" s="2">
        <f t="shared" si="214"/>
        <v>86.697170204815393</v>
      </c>
      <c r="AZ170" s="2">
        <f t="shared" si="214"/>
        <v>83.769126076482593</v>
      </c>
      <c r="BA170" s="2">
        <f t="shared" si="214"/>
        <v>84.686742958104247</v>
      </c>
      <c r="BB170" s="2">
        <f t="shared" si="214"/>
        <v>87.133962376198099</v>
      </c>
      <c r="BC170" s="2">
        <f t="shared" si="214"/>
        <v>86.915331812655239</v>
      </c>
      <c r="BD170" s="2">
        <f t="shared" si="214"/>
        <v>88.975623163239717</v>
      </c>
      <c r="BE170" s="2">
        <f t="shared" si="214"/>
        <v>89.357529763961026</v>
      </c>
      <c r="BF170" s="2">
        <f t="shared" si="214"/>
        <v>87.01197023045178</v>
      </c>
      <c r="BG170" s="2">
        <f t="shared" si="214"/>
        <v>87.206463323988828</v>
      </c>
      <c r="BH170" s="2">
        <f t="shared" si="214"/>
        <v>86.98613814464332</v>
      </c>
      <c r="BI170" s="2">
        <f t="shared" si="214"/>
        <v>87.309135906558339</v>
      </c>
      <c r="BJ170" s="2">
        <f t="shared" si="214"/>
        <v>86.384449836546054</v>
      </c>
      <c r="BK170" s="2">
        <f t="shared" si="214"/>
        <v>86.785455066365159</v>
      </c>
      <c r="BL170" s="2">
        <f t="shared" si="214"/>
        <v>90.473016369447706</v>
      </c>
      <c r="BM170" s="2">
        <f t="shared" si="214"/>
        <v>93.150666085131206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117.3867543494912</v>
      </c>
      <c r="DL170" s="2">
        <f t="shared" si="223"/>
        <v>120.06660853658539</v>
      </c>
      <c r="DM170" s="2">
        <f t="shared" si="223"/>
        <v>126.82612206477732</v>
      </c>
      <c r="DN170" s="2">
        <f t="shared" si="223"/>
        <v>133.47031612685561</v>
      </c>
      <c r="DO170" s="2">
        <f t="shared" si="223"/>
        <v>129.80784352773827</v>
      </c>
      <c r="DP170" s="2">
        <f t="shared" si="223"/>
        <v>135.03496673596675</v>
      </c>
      <c r="DQ170" s="2">
        <f t="shared" si="223"/>
        <v>132.40004338549076</v>
      </c>
      <c r="DR170" s="2">
        <f t="shared" si="223"/>
        <v>134.14495306735304</v>
      </c>
      <c r="DS170" s="2">
        <f t="shared" si="223"/>
        <v>135.74822977262974</v>
      </c>
      <c r="DT170" s="2">
        <f t="shared" si="223"/>
        <v>134.93290377520376</v>
      </c>
      <c r="DU170" s="2">
        <f t="shared" si="223"/>
        <v>139.19812681436207</v>
      </c>
      <c r="DV170" s="2">
        <f t="shared" si="223"/>
        <v>133.43325238095238</v>
      </c>
      <c r="DW170" s="2">
        <f t="shared" si="223"/>
        <v>120.07690476190477</v>
      </c>
      <c r="DX170" s="2">
        <f t="shared" si="223"/>
        <v>124.82265218360072</v>
      </c>
      <c r="DY170" s="2">
        <f t="shared" si="223"/>
        <v>100.80291758241758</v>
      </c>
      <c r="EA170" s="2">
        <f t="shared" si="213"/>
        <v>86.690367088030641</v>
      </c>
      <c r="EB170" s="2">
        <f t="shared" si="213"/>
        <v>83.133565525383716</v>
      </c>
      <c r="EC170" s="2">
        <f t="shared" si="213"/>
        <v>84.504114227025099</v>
      </c>
      <c r="ED170" s="2">
        <f t="shared" si="213"/>
        <v>86.652080775052994</v>
      </c>
      <c r="EE170" s="2">
        <f t="shared" si="213"/>
        <v>86.425462857532665</v>
      </c>
      <c r="EF170" s="2">
        <f t="shared" si="213"/>
        <v>88.934265706682623</v>
      </c>
      <c r="EG170" s="2">
        <f t="shared" si="213"/>
        <v>89.4029503977101</v>
      </c>
      <c r="EH170" s="2">
        <f t="shared" si="213"/>
        <v>86.906919048798642</v>
      </c>
      <c r="EI170" s="2">
        <f t="shared" si="213"/>
        <v>86.885126798832644</v>
      </c>
      <c r="EJ170" s="2">
        <f t="shared" si="213"/>
        <v>86.495758555133065</v>
      </c>
      <c r="EK170" s="2">
        <f t="shared" si="212"/>
        <v>87.407078630946103</v>
      </c>
      <c r="EL170" s="2">
        <f t="shared" si="179"/>
        <v>86.025007657635854</v>
      </c>
      <c r="EM170" s="2">
        <f t="shared" si="179"/>
        <v>86.754332089371388</v>
      </c>
      <c r="EN170" s="2">
        <f t="shared" si="179"/>
        <v>90.599724516821766</v>
      </c>
      <c r="EO170" s="2">
        <f t="shared" si="179"/>
        <v>95.439222977993708</v>
      </c>
      <c r="EQ170" s="2">
        <f t="shared" si="224"/>
        <v>86.696386958498408</v>
      </c>
      <c r="ER170" s="2">
        <f t="shared" si="224"/>
        <v>84.161423935798993</v>
      </c>
      <c r="ES170" s="2">
        <f t="shared" si="224"/>
        <v>84.796473197610339</v>
      </c>
      <c r="ET170" s="2">
        <f t="shared" si="224"/>
        <v>87.405209776430468</v>
      </c>
      <c r="EU170" s="2">
        <f t="shared" si="224"/>
        <v>87.149900879113488</v>
      </c>
      <c r="EV170" s="2">
        <f t="shared" si="224"/>
        <v>88.99041226812335</v>
      </c>
      <c r="EW170" s="2">
        <f t="shared" si="224"/>
        <v>89.325910546260744</v>
      </c>
      <c r="EX170" s="2">
        <f t="shared" si="224"/>
        <v>87.053359550487187</v>
      </c>
      <c r="EY170" s="2">
        <f t="shared" si="224"/>
        <v>87.330415549863801</v>
      </c>
      <c r="EZ170" s="2">
        <f t="shared" si="224"/>
        <v>87.149015498052293</v>
      </c>
      <c r="FA170" s="2">
        <f t="shared" si="224"/>
        <v>87.268832652912451</v>
      </c>
      <c r="FB170" s="2">
        <f t="shared" si="224"/>
        <v>86.516068673870961</v>
      </c>
      <c r="FC170" s="2">
        <f t="shared" si="224"/>
        <v>86.793416656449637</v>
      </c>
      <c r="FD170" s="2">
        <f t="shared" si="224"/>
        <v>90.4016934045559</v>
      </c>
      <c r="FE170" s="2">
        <f t="shared" si="224"/>
        <v>91.885490890697355</v>
      </c>
      <c r="FG170" s="2">
        <f t="shared" si="225"/>
        <v>0.99990707482701802</v>
      </c>
      <c r="FH170" s="2">
        <f t="shared" si="225"/>
        <v>0.99991487425939074</v>
      </c>
      <c r="FI170" s="2">
        <f t="shared" si="225"/>
        <v>0.99990932930951193</v>
      </c>
      <c r="FJ170" s="2">
        <f t="shared" si="225"/>
        <v>0.9999106418672784</v>
      </c>
      <c r="FK170" s="2">
        <f t="shared" si="225"/>
        <v>0.99991461481281863</v>
      </c>
      <c r="FL170" s="2">
        <f t="shared" si="225"/>
        <v>0.99991031477455905</v>
      </c>
      <c r="FM170" s="2">
        <f t="shared" si="225"/>
        <v>0.99990167163803823</v>
      </c>
      <c r="FN170" s="2">
        <f t="shared" si="225"/>
        <v>0.99990639883107346</v>
      </c>
      <c r="FO170" s="2">
        <f t="shared" si="225"/>
        <v>0.99990302092381167</v>
      </c>
      <c r="FP170" s="2">
        <f t="shared" si="225"/>
        <v>0.99990270561267347</v>
      </c>
      <c r="FQ170" s="2">
        <f t="shared" si="225"/>
        <v>0.99990216415026434</v>
      </c>
      <c r="FR170" s="2">
        <f t="shared" si="225"/>
        <v>0.99990485872680535</v>
      </c>
      <c r="FS170" s="2">
        <f t="shared" si="225"/>
        <v>0.99990923394152476</v>
      </c>
      <c r="FT170" s="2">
        <f t="shared" si="225"/>
        <v>0.99989558991291594</v>
      </c>
      <c r="FU170" s="2">
        <f t="shared" si="225"/>
        <v>0.99988639981965577</v>
      </c>
      <c r="FW170" s="2">
        <f t="shared" si="216"/>
        <v>0.65626822200042045</v>
      </c>
      <c r="FX170" s="2">
        <f t="shared" si="216"/>
        <v>0.61527598748165913</v>
      </c>
      <c r="FY170" s="2">
        <f t="shared" si="216"/>
        <v>0.61154739000398195</v>
      </c>
      <c r="FZ170" s="2">
        <f t="shared" si="216"/>
        <v>0.63428444553727314</v>
      </c>
      <c r="GA170" s="2">
        <f t="shared" si="216"/>
        <v>0.67109225074602341</v>
      </c>
      <c r="GB170" s="2">
        <f t="shared" si="216"/>
        <v>0.66295965126178713</v>
      </c>
      <c r="GC170" s="2">
        <f t="shared" si="216"/>
        <v>0.64445175500259022</v>
      </c>
      <c r="GD170" s="2">
        <f t="shared" si="216"/>
        <v>0.68717086660377102</v>
      </c>
      <c r="GE170" s="2">
        <f t="shared" si="216"/>
        <v>0.71099444088119745</v>
      </c>
      <c r="GF170" s="2">
        <f t="shared" si="216"/>
        <v>0.74345467339681326</v>
      </c>
      <c r="GG170" s="2">
        <f t="shared" si="216"/>
        <v>0.74511929432345381</v>
      </c>
      <c r="GH170" s="2">
        <f t="shared" si="216"/>
        <v>0.72278532893633163</v>
      </c>
      <c r="GI170" s="2">
        <f t="shared" si="216"/>
        <v>0.7189133848606728</v>
      </c>
      <c r="GJ170" s="2">
        <f t="shared" si="216"/>
        <v>0.65788332318764353</v>
      </c>
      <c r="GK170" s="2">
        <f t="shared" si="216"/>
        <v>0.64415835333227256</v>
      </c>
      <c r="GM170" s="86">
        <f t="shared" si="217"/>
        <v>1.998860409045041E-232</v>
      </c>
      <c r="GN170" s="86">
        <f t="shared" si="217"/>
        <v>4.5441661767997245E-156</v>
      </c>
      <c r="GO170" s="86">
        <f t="shared" si="217"/>
        <v>2.0907785352240434E-215</v>
      </c>
      <c r="GP170" s="86">
        <f t="shared" si="217"/>
        <v>1.2519733756919167E-305</v>
      </c>
      <c r="GQ170" s="86">
        <f t="shared" si="217"/>
        <v>5.8063244339799868E-272</v>
      </c>
      <c r="GR170" s="86">
        <f t="shared" si="217"/>
        <v>3.1210476077028726E-185</v>
      </c>
      <c r="GS170" s="86">
        <f t="shared" si="217"/>
        <v>2.3613684039277359E-216</v>
      </c>
      <c r="GT170" s="86">
        <f t="shared" si="217"/>
        <v>2.4482132580984098E-279</v>
      </c>
      <c r="GU170" s="86">
        <f t="shared" si="217"/>
        <v>1.4617702724105599E-257</v>
      </c>
      <c r="GV170" s="86">
        <f t="shared" si="217"/>
        <v>2.7562829509003942E-254</v>
      </c>
      <c r="GW170" s="86">
        <f t="shared" si="217"/>
        <v>1.1652674411029062E-234</v>
      </c>
      <c r="GX170" s="86">
        <f t="shared" si="217"/>
        <v>1.7706988022135629E-277</v>
      </c>
      <c r="GY170" s="86">
        <f t="shared" si="217"/>
        <v>1.0200855277380664E-196</v>
      </c>
      <c r="GZ170" s="86">
        <f t="shared" si="217"/>
        <v>3.9566662317185556E-274</v>
      </c>
      <c r="HA170" s="86">
        <f t="shared" si="217"/>
        <v>4.8980995480643224E-298</v>
      </c>
      <c r="HC170" s="86">
        <f t="shared" si="181"/>
        <v>8.1336532105921675E-186</v>
      </c>
      <c r="HD170" s="86">
        <f t="shared" si="181"/>
        <v>1.047991192763228E-83</v>
      </c>
      <c r="HE170" s="86">
        <f t="shared" si="181"/>
        <v>1.0356091226240372E-216</v>
      </c>
      <c r="HF170" s="86">
        <f t="shared" si="180"/>
        <v>1.5181103006851904E-181</v>
      </c>
      <c r="HG170" s="86">
        <f t="shared" si="180"/>
        <v>7.9221237847188368E-197</v>
      </c>
      <c r="HH170" s="86">
        <f t="shared" si="180"/>
        <v>6.6642384470192349E-129</v>
      </c>
      <c r="HI170" s="86">
        <f t="shared" si="180"/>
        <v>1.5803186451906937E-162</v>
      </c>
      <c r="HJ170" s="86">
        <f t="shared" si="180"/>
        <v>5.345234136423985E-207</v>
      </c>
      <c r="HK170" s="86">
        <f t="shared" si="180"/>
        <v>8.2351532317211703E-194</v>
      </c>
      <c r="HL170" s="86">
        <f t="shared" si="161"/>
        <v>1.315116044956113E-210</v>
      </c>
      <c r="HM170" s="86">
        <f t="shared" si="161"/>
        <v>2.6411844567883936E-207</v>
      </c>
      <c r="HN170" s="86">
        <f t="shared" si="161"/>
        <v>1.0457660231015072E-181</v>
      </c>
      <c r="HO170" s="86">
        <f t="shared" ref="HO170:HQ227" si="226" xml:space="preserve"> _xlfn.NORM.DIST($B170, O$8, ABS(O$12), TRUE) * _xlfn.NORM.DIST(($B170 - O$8)*O$16, 0, ABS(O$12), TRUE) * 2</f>
        <v>9.1886964088835551E-150</v>
      </c>
      <c r="HP170" s="86">
        <f t="shared" si="226"/>
        <v>2.0705044532845772E-177</v>
      </c>
      <c r="HQ170" s="86">
        <f t="shared" si="226"/>
        <v>2.2088838889775657E-257</v>
      </c>
      <c r="HS170" s="86">
        <f t="shared" si="218"/>
        <v>7.6545695290554219E-32</v>
      </c>
      <c r="HT170" s="86">
        <f t="shared" si="218"/>
        <v>5.3226127438055307E-30</v>
      </c>
      <c r="HU170" s="86">
        <f t="shared" si="218"/>
        <v>1.7956237084544986E-32</v>
      </c>
      <c r="HV170" s="86">
        <f t="shared" si="218"/>
        <v>8.6946344285993221E-36</v>
      </c>
      <c r="HW170" s="86">
        <f t="shared" si="218"/>
        <v>2.1138605902743548E-39</v>
      </c>
      <c r="HX170" s="86">
        <f t="shared" si="218"/>
        <v>1.0303101992322668E-35</v>
      </c>
      <c r="HY170" s="86">
        <f t="shared" si="218"/>
        <v>3.605832264719492E-37</v>
      </c>
      <c r="HZ170" s="86">
        <f t="shared" si="218"/>
        <v>1.0901542708167976E-42</v>
      </c>
      <c r="IA170" s="86">
        <f t="shared" si="218"/>
        <v>7.315282173303548E-47</v>
      </c>
      <c r="IB170" s="86">
        <f t="shared" si="218"/>
        <v>2.8056463294788382E-50</v>
      </c>
      <c r="IC170" s="86">
        <f t="shared" si="218"/>
        <v>4.6278110481438585E-51</v>
      </c>
      <c r="ID170" s="86">
        <f t="shared" si="218"/>
        <v>7.2010744374903986E-47</v>
      </c>
      <c r="IE170" s="86">
        <f t="shared" si="218"/>
        <v>1.7881267845520568E-45</v>
      </c>
      <c r="IF170" s="86">
        <f t="shared" si="218"/>
        <v>2.9963636476501691E-29</v>
      </c>
      <c r="IG170" s="86">
        <f t="shared" si="218"/>
        <v>5.1334505349607301E-25</v>
      </c>
      <c r="II170" s="86">
        <f t="shared" si="219"/>
        <v>0.33287380570697295</v>
      </c>
      <c r="IJ170" s="86">
        <f t="shared" si="219"/>
        <v>0.46072025347550971</v>
      </c>
      <c r="IK170" s="86">
        <f t="shared" si="219"/>
        <v>0.46381041347878893</v>
      </c>
      <c r="IL170" s="86">
        <f t="shared" si="219"/>
        <v>0.37664739571040012</v>
      </c>
      <c r="IM170" s="86">
        <f t="shared" si="219"/>
        <v>0.25078844952153828</v>
      </c>
      <c r="IN170" s="86">
        <f t="shared" si="219"/>
        <v>0.2887520657927854</v>
      </c>
      <c r="IO170" s="86">
        <f t="shared" si="219"/>
        <v>0.33849034096075958</v>
      </c>
      <c r="IP170" s="86">
        <f t="shared" si="219"/>
        <v>0.20133714586425636</v>
      </c>
      <c r="IQ170" s="86">
        <f t="shared" si="219"/>
        <v>0.12966086253573686</v>
      </c>
      <c r="IR170" s="86">
        <f t="shared" si="219"/>
        <v>7.2216934384182627E-2</v>
      </c>
      <c r="IS170" s="86">
        <f t="shared" si="219"/>
        <v>6.8374383731542254E-2</v>
      </c>
      <c r="IT170" s="86">
        <f t="shared" si="219"/>
        <v>0.11490649678545185</v>
      </c>
      <c r="IU170" s="86">
        <f t="shared" si="219"/>
        <v>0.1266854983626518</v>
      </c>
      <c r="IV170" s="86">
        <f t="shared" si="219"/>
        <v>0.28927046080194918</v>
      </c>
      <c r="IW170" s="86">
        <f t="shared" si="219"/>
        <v>0.12382140569158842</v>
      </c>
      <c r="IY170" s="86">
        <f t="shared" si="220"/>
        <v>0.33287380570697295</v>
      </c>
      <c r="IZ170" s="86">
        <f t="shared" si="220"/>
        <v>0.46072025347550971</v>
      </c>
      <c r="JA170" s="86">
        <f t="shared" si="220"/>
        <v>0.46381041347878893</v>
      </c>
      <c r="JB170" s="86">
        <f t="shared" si="220"/>
        <v>0.37664739571040012</v>
      </c>
      <c r="JC170" s="86">
        <f t="shared" si="220"/>
        <v>0.25078844952153828</v>
      </c>
      <c r="JD170" s="86">
        <f t="shared" si="220"/>
        <v>0.2887520657927854</v>
      </c>
      <c r="JE170" s="86">
        <f t="shared" si="220"/>
        <v>0.33849034096075958</v>
      </c>
      <c r="JF170" s="86">
        <f t="shared" si="220"/>
        <v>0.20133714586425636</v>
      </c>
      <c r="JG170" s="86">
        <f t="shared" si="220"/>
        <v>0.12966086253573686</v>
      </c>
      <c r="JH170" s="86">
        <f t="shared" si="220"/>
        <v>7.2216934384182627E-2</v>
      </c>
      <c r="JI170" s="86">
        <f t="shared" si="220"/>
        <v>6.8374383731542254E-2</v>
      </c>
      <c r="JJ170" s="86">
        <f t="shared" si="220"/>
        <v>0.11490649678545185</v>
      </c>
      <c r="JK170" s="86">
        <f t="shared" si="220"/>
        <v>0.1266854983626518</v>
      </c>
      <c r="JL170" s="86">
        <f t="shared" si="220"/>
        <v>0.28927046080194918</v>
      </c>
      <c r="JM170" s="86">
        <f t="shared" si="220"/>
        <v>0.12382140569158842</v>
      </c>
    </row>
    <row r="171" spans="2:273" x14ac:dyDescent="0.25">
      <c r="B171" s="2">
        <v>144</v>
      </c>
      <c r="C171" s="37">
        <v>88.031999999999996</v>
      </c>
      <c r="D171" s="37">
        <v>84.305000000000007</v>
      </c>
      <c r="E171" s="37">
        <v>85.626999999999995</v>
      </c>
      <c r="F171" s="37">
        <v>87.236999999999995</v>
      </c>
      <c r="G171" s="37">
        <v>86.373000000000005</v>
      </c>
      <c r="H171" s="37">
        <v>90.677999999999997</v>
      </c>
      <c r="I171" s="37">
        <v>90.897999999999996</v>
      </c>
      <c r="J171" s="37">
        <v>87.186000000000007</v>
      </c>
      <c r="K171" s="37">
        <v>87.293000000000006</v>
      </c>
      <c r="L171" s="37">
        <v>86.085999999999999</v>
      </c>
      <c r="M171" s="37">
        <v>86.034000000000006</v>
      </c>
      <c r="N171" s="37">
        <v>86.879000000000005</v>
      </c>
      <c r="O171" s="37">
        <v>85.706999999999994</v>
      </c>
      <c r="P171" s="37">
        <v>89.671999999999997</v>
      </c>
      <c r="Q171" s="37">
        <v>91.305000000000007</v>
      </c>
      <c r="S171" s="4">
        <f t="shared" si="221"/>
        <v>86.550624188447742</v>
      </c>
      <c r="T171" s="4">
        <f t="shared" si="221"/>
        <v>83.805289373890844</v>
      </c>
      <c r="U171" s="4">
        <f t="shared" si="221"/>
        <v>84.694826128606849</v>
      </c>
      <c r="V171" s="4">
        <f t="shared" si="221"/>
        <v>87.044494659562645</v>
      </c>
      <c r="W171" s="4">
        <f t="shared" si="221"/>
        <v>86.744299295685664</v>
      </c>
      <c r="X171" s="4">
        <f t="shared" si="221"/>
        <v>88.809137052433172</v>
      </c>
      <c r="Y171" s="4">
        <f t="shared" si="221"/>
        <v>89.214672308173817</v>
      </c>
      <c r="Z171" s="4">
        <f t="shared" si="221"/>
        <v>86.814577711032015</v>
      </c>
      <c r="AA171" s="4">
        <f t="shared" si="221"/>
        <v>87.038172063506934</v>
      </c>
      <c r="AB171" s="4">
        <f t="shared" si="221"/>
        <v>86.797393463048664</v>
      </c>
      <c r="AC171" s="4">
        <f t="shared" si="221"/>
        <v>87.14173405843971</v>
      </c>
      <c r="AD171" s="4">
        <f t="shared" si="221"/>
        <v>86.221411294791892</v>
      </c>
      <c r="AE171" s="4">
        <f t="shared" si="221"/>
        <v>86.611412050197586</v>
      </c>
      <c r="AF171" s="4">
        <f t="shared" si="221"/>
        <v>90.802518765294394</v>
      </c>
      <c r="AG171" s="4">
        <f t="shared" si="221"/>
        <v>93.931967449913529</v>
      </c>
      <c r="AI171" s="4">
        <f t="shared" si="222"/>
        <v>1.4813758115522546</v>
      </c>
      <c r="AJ171" s="4">
        <f t="shared" si="222"/>
        <v>0.49971062610916306</v>
      </c>
      <c r="AK171" s="4">
        <f t="shared" si="222"/>
        <v>0.93217387139314667</v>
      </c>
      <c r="AL171" s="4">
        <f t="shared" si="222"/>
        <v>0.19250534043735001</v>
      </c>
      <c r="AM171" s="4">
        <f t="shared" si="222"/>
        <v>-0.37129929568565956</v>
      </c>
      <c r="AN171" s="4">
        <f t="shared" si="222"/>
        <v>1.868862947566825</v>
      </c>
      <c r="AO171" s="4">
        <f t="shared" si="222"/>
        <v>1.6833276918261788</v>
      </c>
      <c r="AP171" s="4">
        <f t="shared" si="222"/>
        <v>0.37142228896799168</v>
      </c>
      <c r="AQ171" s="4">
        <f t="shared" si="222"/>
        <v>0.25482793649307212</v>
      </c>
      <c r="AR171" s="4">
        <f t="shared" si="222"/>
        <v>-0.71139346304866535</v>
      </c>
      <c r="AS171" s="4">
        <f t="shared" si="222"/>
        <v>-1.1077340584397035</v>
      </c>
      <c r="AT171" s="4">
        <f t="shared" si="222"/>
        <v>0.65758870520811286</v>
      </c>
      <c r="AU171" s="4">
        <f t="shared" si="222"/>
        <v>-0.90441205019759252</v>
      </c>
      <c r="AV171" s="4">
        <f t="shared" si="222"/>
        <v>-1.1305187652943971</v>
      </c>
      <c r="AW171" s="4">
        <f t="shared" si="222"/>
        <v>-2.626967449913522</v>
      </c>
      <c r="AY171" s="2">
        <f t="shared" si="214"/>
        <v>86.548428739849697</v>
      </c>
      <c r="AZ171" s="2">
        <f t="shared" si="214"/>
        <v>83.641696026950186</v>
      </c>
      <c r="BA171" s="2">
        <f t="shared" si="214"/>
        <v>84.509917358195878</v>
      </c>
      <c r="BB171" s="2">
        <f t="shared" si="214"/>
        <v>86.965880790648072</v>
      </c>
      <c r="BC171" s="2">
        <f t="shared" si="214"/>
        <v>86.738291916108608</v>
      </c>
      <c r="BD171" s="2">
        <f t="shared" si="214"/>
        <v>88.794400699482679</v>
      </c>
      <c r="BE171" s="2">
        <f t="shared" si="214"/>
        <v>89.168465593993304</v>
      </c>
      <c r="BF171" s="2">
        <f t="shared" si="214"/>
        <v>86.812512147905551</v>
      </c>
      <c r="BG171" s="2">
        <f t="shared" si="214"/>
        <v>87.038069879961981</v>
      </c>
      <c r="BH171" s="2">
        <f t="shared" si="214"/>
        <v>86.797391502727407</v>
      </c>
      <c r="BI171" s="2">
        <f t="shared" si="214"/>
        <v>87.141732671556994</v>
      </c>
      <c r="BJ171" s="2">
        <f t="shared" si="214"/>
        <v>86.221352887765121</v>
      </c>
      <c r="BK171" s="2">
        <f t="shared" si="214"/>
        <v>86.611280595285464</v>
      </c>
      <c r="BL171" s="2">
        <f t="shared" si="214"/>
        <v>90.304061387405056</v>
      </c>
      <c r="BM171" s="2">
        <f t="shared" si="214"/>
        <v>92.891893112448571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117.45661385271912</v>
      </c>
      <c r="DL171" s="2">
        <f t="shared" si="223"/>
        <v>120.1532097560976</v>
      </c>
      <c r="DM171" s="2">
        <f t="shared" si="223"/>
        <v>126.97327246963562</v>
      </c>
      <c r="DN171" s="2">
        <f t="shared" si="223"/>
        <v>133.6387807017544</v>
      </c>
      <c r="DO171" s="2">
        <f t="shared" si="223"/>
        <v>129.92129729729729</v>
      </c>
      <c r="DP171" s="2">
        <f t="shared" si="223"/>
        <v>135.19667578509686</v>
      </c>
      <c r="DQ171" s="2">
        <f t="shared" si="223"/>
        <v>132.55160881934566</v>
      </c>
      <c r="DR171" s="2">
        <f t="shared" si="223"/>
        <v>134.31129553839551</v>
      </c>
      <c r="DS171" s="2">
        <f t="shared" si="223"/>
        <v>135.9378735306735</v>
      </c>
      <c r="DT171" s="2">
        <f t="shared" si="223"/>
        <v>135.11379232089229</v>
      </c>
      <c r="DU171" s="2">
        <f t="shared" si="223"/>
        <v>139.44404904507255</v>
      </c>
      <c r="DV171" s="2">
        <f t="shared" si="223"/>
        <v>133.63561344537814</v>
      </c>
      <c r="DW171" s="2">
        <f t="shared" si="223"/>
        <v>120.17809747899162</v>
      </c>
      <c r="DX171" s="2">
        <f t="shared" si="223"/>
        <v>124.94957798573975</v>
      </c>
      <c r="DY171" s="2">
        <f t="shared" si="223"/>
        <v>100.70852747252746</v>
      </c>
      <c r="EA171" s="2">
        <f t="shared" si="213"/>
        <v>86.541639802181777</v>
      </c>
      <c r="EB171" s="2">
        <f t="shared" si="213"/>
        <v>82.966926982108802</v>
      </c>
      <c r="EC171" s="2">
        <f t="shared" si="213"/>
        <v>84.316774731326845</v>
      </c>
      <c r="ED171" s="2">
        <f t="shared" si="213"/>
        <v>86.456485619134128</v>
      </c>
      <c r="EE171" s="2">
        <f t="shared" si="213"/>
        <v>86.222622869688166</v>
      </c>
      <c r="EF171" s="2">
        <f t="shared" si="213"/>
        <v>88.751311992189954</v>
      </c>
      <c r="EG171" s="2">
        <f t="shared" si="213"/>
        <v>89.217063110670765</v>
      </c>
      <c r="EH171" s="2">
        <f t="shared" si="213"/>
        <v>86.702548911457939</v>
      </c>
      <c r="EI171" s="2">
        <f t="shared" si="213"/>
        <v>86.701418151018089</v>
      </c>
      <c r="EJ171" s="2">
        <f t="shared" si="213"/>
        <v>86.284965779467669</v>
      </c>
      <c r="EK171" s="2">
        <f t="shared" si="212"/>
        <v>87.244787179622406</v>
      </c>
      <c r="EL171" s="2">
        <f t="shared" si="179"/>
        <v>85.845162527435278</v>
      </c>
      <c r="EM171" s="2">
        <f t="shared" si="179"/>
        <v>86.578956117453998</v>
      </c>
      <c r="EN171" s="2">
        <f t="shared" si="179"/>
        <v>90.438089176807438</v>
      </c>
      <c r="EO171" s="2">
        <f t="shared" si="179"/>
        <v>95.301689054015426</v>
      </c>
      <c r="EQ171" s="2">
        <f t="shared" si="224"/>
        <v>86.547800123400663</v>
      </c>
      <c r="ER171" s="2">
        <f t="shared" si="224"/>
        <v>84.02196214235866</v>
      </c>
      <c r="ES171" s="2">
        <f t="shared" si="224"/>
        <v>84.61623516037352</v>
      </c>
      <c r="ET171" s="2">
        <f t="shared" si="224"/>
        <v>87.227877540193802</v>
      </c>
      <c r="EU171" s="2">
        <f t="shared" si="224"/>
        <v>86.963863681553121</v>
      </c>
      <c r="EV171" s="2">
        <f t="shared" si="224"/>
        <v>88.808818595652667</v>
      </c>
      <c r="EW171" s="2">
        <f t="shared" si="224"/>
        <v>89.138171676419802</v>
      </c>
      <c r="EX171" s="2">
        <f t="shared" si="224"/>
        <v>86.852415766157705</v>
      </c>
      <c r="EY171" s="2">
        <f t="shared" si="224"/>
        <v>87.156902484172349</v>
      </c>
      <c r="EZ171" s="2">
        <f t="shared" si="224"/>
        <v>86.952960294935991</v>
      </c>
      <c r="FA171" s="2">
        <f t="shared" si="224"/>
        <v>87.103472199946538</v>
      </c>
      <c r="FB171" s="2">
        <f t="shared" si="224"/>
        <v>86.347343044537453</v>
      </c>
      <c r="FC171" s="2">
        <f t="shared" si="224"/>
        <v>86.619033898791429</v>
      </c>
      <c r="FD171" s="2">
        <f t="shared" si="224"/>
        <v>90.235651144490561</v>
      </c>
      <c r="FE171" s="2">
        <f t="shared" si="224"/>
        <v>91.676978829638955</v>
      </c>
      <c r="FG171" s="2">
        <f t="shared" si="225"/>
        <v>0.99991525054204522</v>
      </c>
      <c r="FH171" s="2">
        <f t="shared" si="225"/>
        <v>0.99992236382035005</v>
      </c>
      <c r="FI171" s="2">
        <f t="shared" si="225"/>
        <v>0.9999173066877326</v>
      </c>
      <c r="FJ171" s="2">
        <f t="shared" si="225"/>
        <v>0.99991850377360536</v>
      </c>
      <c r="FK171" s="2">
        <f t="shared" si="225"/>
        <v>0.99992212719871398</v>
      </c>
      <c r="FL171" s="2">
        <f t="shared" si="225"/>
        <v>0.99991820545680021</v>
      </c>
      <c r="FM171" s="2">
        <f t="shared" si="225"/>
        <v>0.99991032269220192</v>
      </c>
      <c r="FN171" s="2">
        <f t="shared" si="225"/>
        <v>0.99991463401629788</v>
      </c>
      <c r="FO171" s="2">
        <f t="shared" si="225"/>
        <v>0.99991155327660008</v>
      </c>
      <c r="FP171" s="2">
        <f t="shared" si="225"/>
        <v>0.99991126570450861</v>
      </c>
      <c r="FQ171" s="2">
        <f t="shared" si="225"/>
        <v>0.99991077187644362</v>
      </c>
      <c r="FR171" s="2">
        <f t="shared" si="225"/>
        <v>0.99991322940118488</v>
      </c>
      <c r="FS171" s="2">
        <f t="shared" si="225"/>
        <v>0.99991721970970604</v>
      </c>
      <c r="FT171" s="2">
        <f t="shared" si="225"/>
        <v>0.9999047759940225</v>
      </c>
      <c r="FU171" s="2">
        <f t="shared" si="225"/>
        <v>0.99989639436857447</v>
      </c>
      <c r="FW171" s="2">
        <f t="shared" si="216"/>
        <v>0.67673587566537596</v>
      </c>
      <c r="FX171" s="2">
        <f t="shared" si="216"/>
        <v>0.63683379400579987</v>
      </c>
      <c r="FY171" s="2">
        <f t="shared" si="216"/>
        <v>0.63318956826771755</v>
      </c>
      <c r="FZ171" s="2">
        <f t="shared" si="216"/>
        <v>0.65537371951937251</v>
      </c>
      <c r="GA171" s="2">
        <f t="shared" si="216"/>
        <v>0.69109269218652536</v>
      </c>
      <c r="GB171" s="2">
        <f t="shared" si="216"/>
        <v>0.68322118872848181</v>
      </c>
      <c r="GC171" s="2">
        <f t="shared" si="216"/>
        <v>0.66526413887093538</v>
      </c>
      <c r="GD171" s="2">
        <f t="shared" si="216"/>
        <v>0.70662101484105533</v>
      </c>
      <c r="GE171" s="2">
        <f t="shared" si="216"/>
        <v>0.72954633476095898</v>
      </c>
      <c r="GF171" s="2">
        <f t="shared" si="216"/>
        <v>0.76062440629575945</v>
      </c>
      <c r="GG171" s="2">
        <f t="shared" si="216"/>
        <v>0.7622132522663706</v>
      </c>
      <c r="GH171" s="2">
        <f t="shared" si="216"/>
        <v>0.74085620930281948</v>
      </c>
      <c r="GI171" s="2">
        <f t="shared" si="216"/>
        <v>0.73714487603968981</v>
      </c>
      <c r="GJ171" s="2">
        <f t="shared" si="216"/>
        <v>0.6783019477490182</v>
      </c>
      <c r="GK171" s="2">
        <f t="shared" si="216"/>
        <v>0.66497898349649576</v>
      </c>
      <c r="GM171" s="86">
        <f t="shared" si="217"/>
        <v>5.300157782064308E-238</v>
      </c>
      <c r="GN171" s="86">
        <f t="shared" si="217"/>
        <v>8.0869588964312355E-160</v>
      </c>
      <c r="GO171" s="86">
        <f t="shared" si="217"/>
        <v>1.4090305178932396E-220</v>
      </c>
      <c r="GP171" s="86">
        <f t="shared" si="217"/>
        <v>0</v>
      </c>
      <c r="GQ171" s="86">
        <f t="shared" si="217"/>
        <v>1.9556520172383978E-278</v>
      </c>
      <c r="GR171" s="86">
        <f t="shared" si="217"/>
        <v>1.2103649565737994E-189</v>
      </c>
      <c r="GS171" s="86">
        <f t="shared" si="217"/>
        <v>1.5424509013872182E-221</v>
      </c>
      <c r="GT171" s="86">
        <f t="shared" si="217"/>
        <v>5.3933151026556342E-286</v>
      </c>
      <c r="GU171" s="86">
        <f t="shared" si="217"/>
        <v>1.0707684811540804E-263</v>
      </c>
      <c r="GV171" s="86">
        <f t="shared" si="217"/>
        <v>2.5068485585053965E-260</v>
      </c>
      <c r="GW171" s="86">
        <f t="shared" si="217"/>
        <v>3.3557348799458541E-240</v>
      </c>
      <c r="GX171" s="86">
        <f t="shared" si="217"/>
        <v>4.7970521226056523E-284</v>
      </c>
      <c r="GY171" s="86">
        <f t="shared" si="217"/>
        <v>2.4400354181816123E-201</v>
      </c>
      <c r="GZ171" s="86">
        <f t="shared" si="217"/>
        <v>1.2212769205097902E-280</v>
      </c>
      <c r="HA171" s="86">
        <f t="shared" si="217"/>
        <v>5.7718418468215463E-305</v>
      </c>
      <c r="HC171" s="86">
        <f t="shared" si="181"/>
        <v>9.3183959866138256E-192</v>
      </c>
      <c r="HD171" s="86">
        <f t="shared" si="181"/>
        <v>2.2895221669101954E-86</v>
      </c>
      <c r="HE171" s="86">
        <f t="shared" si="181"/>
        <v>1.140545340412798E-223</v>
      </c>
      <c r="HF171" s="86">
        <f t="shared" si="180"/>
        <v>2.6817889953298012E-187</v>
      </c>
      <c r="HG171" s="86">
        <f t="shared" si="180"/>
        <v>5.6330626351707753E-203</v>
      </c>
      <c r="HH171" s="86">
        <f t="shared" si="180"/>
        <v>6.1888695203651302E-133</v>
      </c>
      <c r="HI171" s="86">
        <f t="shared" si="180"/>
        <v>1.2127199023190047E-167</v>
      </c>
      <c r="HJ171" s="86">
        <f t="shared" si="180"/>
        <v>2.0758318334683595E-213</v>
      </c>
      <c r="HK171" s="86">
        <f t="shared" si="180"/>
        <v>8.9047619429333325E-200</v>
      </c>
      <c r="HL171" s="86">
        <f t="shared" si="180"/>
        <v>4.7933626624569671E-217</v>
      </c>
      <c r="HM171" s="86">
        <f t="shared" si="180"/>
        <v>1.3551965688788532E-213</v>
      </c>
      <c r="HN171" s="86">
        <f t="shared" si="180"/>
        <v>3.1212827407389075E-187</v>
      </c>
      <c r="HO171" s="86">
        <f t="shared" si="226"/>
        <v>2.6281360746809379E-154</v>
      </c>
      <c r="HP171" s="86">
        <f t="shared" si="226"/>
        <v>7.3446101673161365E-183</v>
      </c>
      <c r="HQ171" s="86">
        <f t="shared" si="226"/>
        <v>4.148732965789776E-265</v>
      </c>
      <c r="HS171" s="86">
        <f t="shared" si="218"/>
        <v>7.1948132243433422E-34</v>
      </c>
      <c r="HT171" s="86">
        <f t="shared" si="218"/>
        <v>5.2896330246107882E-32</v>
      </c>
      <c r="HU171" s="86">
        <f t="shared" si="218"/>
        <v>1.2994990967176629E-34</v>
      </c>
      <c r="HV171" s="86">
        <f t="shared" si="218"/>
        <v>4.3739828747119195E-38</v>
      </c>
      <c r="HW171" s="86">
        <f t="shared" si="218"/>
        <v>7.6436234709253171E-42</v>
      </c>
      <c r="HX171" s="86">
        <f t="shared" si="218"/>
        <v>5.6851394469470607E-38</v>
      </c>
      <c r="HY171" s="86">
        <f t="shared" si="218"/>
        <v>1.5762911958911734E-39</v>
      </c>
      <c r="HZ171" s="86">
        <f t="shared" si="218"/>
        <v>2.9603342528188045E-45</v>
      </c>
      <c r="IA171" s="86">
        <f t="shared" si="218"/>
        <v>1.1822603809627308E-49</v>
      </c>
      <c r="IB171" s="86">
        <f t="shared" si="218"/>
        <v>3.5021121259641541E-53</v>
      </c>
      <c r="IC171" s="86">
        <f t="shared" si="218"/>
        <v>5.2781455855095665E-54</v>
      </c>
      <c r="ID171" s="86">
        <f t="shared" si="218"/>
        <v>1.3494010228929114E-49</v>
      </c>
      <c r="IE171" s="86">
        <f t="shared" si="218"/>
        <v>3.9593575357960643E-48</v>
      </c>
      <c r="IF171" s="86">
        <f t="shared" si="218"/>
        <v>5.1453240301506309E-31</v>
      </c>
      <c r="IG171" s="86">
        <f t="shared" si="218"/>
        <v>1.6163231513791114E-26</v>
      </c>
      <c r="II171" s="86">
        <f t="shared" si="219"/>
        <v>0.27006336046239188</v>
      </c>
      <c r="IJ171" s="86">
        <f t="shared" si="219"/>
        <v>0.38851962973477583</v>
      </c>
      <c r="IK171" s="86">
        <f t="shared" si="219"/>
        <v>0.38977157853547101</v>
      </c>
      <c r="IL171" s="86">
        <f t="shared" si="219"/>
        <v>0.30526359051344143</v>
      </c>
      <c r="IM171" s="86">
        <f t="shared" si="219"/>
        <v>0.19497461841003216</v>
      </c>
      <c r="IN171" s="86">
        <f t="shared" si="219"/>
        <v>0.22870861297720357</v>
      </c>
      <c r="IO171" s="86">
        <f t="shared" si="219"/>
        <v>0.27065131572448053</v>
      </c>
      <c r="IP171" s="86">
        <f t="shared" si="219"/>
        <v>0.15355866811714011</v>
      </c>
      <c r="IQ171" s="86">
        <f t="shared" si="219"/>
        <v>9.4826534866509798E-2</v>
      </c>
      <c r="IR171" s="86">
        <f t="shared" si="219"/>
        <v>5.0776217251126188E-2</v>
      </c>
      <c r="IS171" s="86">
        <f t="shared" si="219"/>
        <v>4.7815015752446316E-2</v>
      </c>
      <c r="IT171" s="86">
        <f t="shared" si="219"/>
        <v>8.3983517641415248E-2</v>
      </c>
      <c r="IU171" s="86">
        <f t="shared" si="219"/>
        <v>9.3526297924879598E-2</v>
      </c>
      <c r="IV171" s="86">
        <f t="shared" si="219"/>
        <v>0.23033734803377595</v>
      </c>
      <c r="IW171" s="86">
        <f t="shared" si="219"/>
        <v>7.9461927469525018E-2</v>
      </c>
      <c r="IY171" s="86">
        <f t="shared" si="220"/>
        <v>0.27006336046239188</v>
      </c>
      <c r="IZ171" s="86">
        <f t="shared" si="220"/>
        <v>0.38851962973477583</v>
      </c>
      <c r="JA171" s="86">
        <f t="shared" si="220"/>
        <v>0.38977157853547101</v>
      </c>
      <c r="JB171" s="86">
        <f t="shared" si="220"/>
        <v>0.30526359051344143</v>
      </c>
      <c r="JC171" s="86">
        <f t="shared" si="220"/>
        <v>0.19497461841003216</v>
      </c>
      <c r="JD171" s="86">
        <f t="shared" si="220"/>
        <v>0.22870861297720357</v>
      </c>
      <c r="JE171" s="86">
        <f t="shared" si="220"/>
        <v>0.27065131572448053</v>
      </c>
      <c r="JF171" s="86">
        <f t="shared" si="220"/>
        <v>0.15355866811714011</v>
      </c>
      <c r="JG171" s="86">
        <f t="shared" si="220"/>
        <v>9.4826534866509798E-2</v>
      </c>
      <c r="JH171" s="86">
        <f t="shared" si="220"/>
        <v>5.0776217251126188E-2</v>
      </c>
      <c r="JI171" s="86">
        <f t="shared" si="220"/>
        <v>4.7815015752446316E-2</v>
      </c>
      <c r="JJ171" s="86">
        <f t="shared" si="220"/>
        <v>8.3983517641415248E-2</v>
      </c>
      <c r="JK171" s="86">
        <f t="shared" si="220"/>
        <v>9.3526297924879598E-2</v>
      </c>
      <c r="JL171" s="86">
        <f t="shared" si="220"/>
        <v>0.23033734803377595</v>
      </c>
      <c r="JM171" s="86">
        <f t="shared" si="220"/>
        <v>7.9461927469525018E-2</v>
      </c>
    </row>
    <row r="172" spans="2:273" x14ac:dyDescent="0.25">
      <c r="B172" s="2">
        <v>145</v>
      </c>
      <c r="C172" s="37">
        <v>86.619</v>
      </c>
      <c r="D172" s="37">
        <v>85.558999999999997</v>
      </c>
      <c r="E172" s="37">
        <v>85.694999999999993</v>
      </c>
      <c r="F172" s="37">
        <v>88.441000000000003</v>
      </c>
      <c r="G172" s="37">
        <v>86.593000000000004</v>
      </c>
      <c r="H172" s="37">
        <v>88.897999999999996</v>
      </c>
      <c r="I172" s="37">
        <v>88.593000000000004</v>
      </c>
      <c r="J172" s="37">
        <v>85.271000000000001</v>
      </c>
      <c r="K172" s="37">
        <v>85.483000000000004</v>
      </c>
      <c r="L172" s="37">
        <v>85.052000000000007</v>
      </c>
      <c r="M172" s="37">
        <v>85.034000000000006</v>
      </c>
      <c r="N172" s="37">
        <v>88.552000000000007</v>
      </c>
      <c r="O172" s="37">
        <v>85.483000000000004</v>
      </c>
      <c r="P172" s="37">
        <v>88.775999999999996</v>
      </c>
      <c r="Q172" s="37">
        <v>90.694999999999993</v>
      </c>
      <c r="S172" s="4">
        <f t="shared" si="221"/>
        <v>86.400296133778454</v>
      </c>
      <c r="T172" s="4">
        <f t="shared" si="221"/>
        <v>83.570508598916703</v>
      </c>
      <c r="U172" s="4">
        <f t="shared" si="221"/>
        <v>84.394454602689152</v>
      </c>
      <c r="V172" s="4">
        <f t="shared" si="221"/>
        <v>86.819077270318374</v>
      </c>
      <c r="W172" s="4">
        <f t="shared" si="221"/>
        <v>86.562582859520887</v>
      </c>
      <c r="X172" s="4">
        <f t="shared" si="221"/>
        <v>88.616517888915197</v>
      </c>
      <c r="Y172" s="4">
        <f t="shared" si="221"/>
        <v>88.990584828275047</v>
      </c>
      <c r="Z172" s="4">
        <f t="shared" si="221"/>
        <v>86.613442559126582</v>
      </c>
      <c r="AA172" s="4">
        <f t="shared" si="221"/>
        <v>86.869739787795737</v>
      </c>
      <c r="AB172" s="4">
        <f t="shared" si="221"/>
        <v>86.608632257289443</v>
      </c>
      <c r="AC172" s="4">
        <f t="shared" si="221"/>
        <v>86.974373751998996</v>
      </c>
      <c r="AD172" s="4">
        <f t="shared" si="221"/>
        <v>86.058291136610265</v>
      </c>
      <c r="AE172" s="4">
        <f t="shared" si="221"/>
        <v>86.437145832313021</v>
      </c>
      <c r="AF172" s="4">
        <f t="shared" si="221"/>
        <v>90.326370498659486</v>
      </c>
      <c r="AG172" s="4">
        <f t="shared" si="221"/>
        <v>93.054232000390201</v>
      </c>
      <c r="AI172" s="4">
        <f t="shared" si="222"/>
        <v>0.2187038662215457</v>
      </c>
      <c r="AJ172" s="4">
        <f t="shared" si="222"/>
        <v>1.9884914010832944</v>
      </c>
      <c r="AK172" s="4">
        <f t="shared" si="222"/>
        <v>1.3005453973108416</v>
      </c>
      <c r="AL172" s="4">
        <f t="shared" si="222"/>
        <v>1.6219227296816285</v>
      </c>
      <c r="AM172" s="4">
        <f t="shared" si="222"/>
        <v>3.0417140479116256E-2</v>
      </c>
      <c r="AN172" s="4">
        <f t="shared" si="222"/>
        <v>0.2814821110847987</v>
      </c>
      <c r="AO172" s="4">
        <f t="shared" si="222"/>
        <v>-0.39758482827504338</v>
      </c>
      <c r="AP172" s="4">
        <f t="shared" si="222"/>
        <v>-1.3424425591265816</v>
      </c>
      <c r="AQ172" s="4">
        <f t="shared" si="222"/>
        <v>-1.386739787795733</v>
      </c>
      <c r="AR172" s="4">
        <f t="shared" si="222"/>
        <v>-1.5566322572894364</v>
      </c>
      <c r="AS172" s="4">
        <f t="shared" si="222"/>
        <v>-1.9403737519989903</v>
      </c>
      <c r="AT172" s="4">
        <f t="shared" si="222"/>
        <v>2.4937088633897417</v>
      </c>
      <c r="AU172" s="4">
        <f t="shared" si="222"/>
        <v>-0.95414583231301719</v>
      </c>
      <c r="AV172" s="4">
        <f t="shared" si="222"/>
        <v>-1.5503704986594897</v>
      </c>
      <c r="AW172" s="4">
        <f t="shared" si="222"/>
        <v>-2.3592320003902074</v>
      </c>
      <c r="AY172" s="2">
        <f t="shared" si="214"/>
        <v>86.399707714764617</v>
      </c>
      <c r="AZ172" s="2">
        <f t="shared" si="214"/>
        <v>83.514878267050165</v>
      </c>
      <c r="BA172" s="2">
        <f t="shared" si="214"/>
        <v>84.333263282319891</v>
      </c>
      <c r="BB172" s="2">
        <f t="shared" si="214"/>
        <v>86.798127090709229</v>
      </c>
      <c r="BC172" s="2">
        <f t="shared" si="214"/>
        <v>86.561424395062147</v>
      </c>
      <c r="BD172" s="2">
        <f t="shared" si="214"/>
        <v>88.613220830784627</v>
      </c>
      <c r="BE172" s="2">
        <f t="shared" si="214"/>
        <v>88.979402106694835</v>
      </c>
      <c r="BF172" s="2">
        <f t="shared" si="214"/>
        <v>86.613104721043271</v>
      </c>
      <c r="BG172" s="2">
        <f t="shared" si="214"/>
        <v>86.86972810696173</v>
      </c>
      <c r="BH172" s="2">
        <f t="shared" si="214"/>
        <v>86.608632098607529</v>
      </c>
      <c r="BI172" s="2">
        <f t="shared" si="214"/>
        <v>86.974373644688654</v>
      </c>
      <c r="BJ172" s="2">
        <f t="shared" si="214"/>
        <v>86.058284560966456</v>
      </c>
      <c r="BK172" s="2">
        <f t="shared" si="214"/>
        <v>86.43712973348218</v>
      </c>
      <c r="BL172" s="2">
        <f t="shared" si="214"/>
        <v>90.135085642308098</v>
      </c>
      <c r="BM172" s="2">
        <f t="shared" si="214"/>
        <v>92.632470272013819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117.52647335594705</v>
      </c>
      <c r="DL172" s="2">
        <f t="shared" si="223"/>
        <v>120.23981097560979</v>
      </c>
      <c r="DM172" s="2">
        <f t="shared" si="223"/>
        <v>127.12042287449393</v>
      </c>
      <c r="DN172" s="2">
        <f t="shared" si="223"/>
        <v>133.80724527665319</v>
      </c>
      <c r="DO172" s="2">
        <f t="shared" si="223"/>
        <v>130.03475106685633</v>
      </c>
      <c r="DP172" s="2">
        <f t="shared" si="223"/>
        <v>135.35838483422694</v>
      </c>
      <c r="DQ172" s="2">
        <f t="shared" si="223"/>
        <v>132.70317425320056</v>
      </c>
      <c r="DR172" s="2">
        <f t="shared" si="223"/>
        <v>134.47763800943798</v>
      </c>
      <c r="DS172" s="2">
        <f t="shared" si="223"/>
        <v>136.12751728871726</v>
      </c>
      <c r="DT172" s="2">
        <f t="shared" si="223"/>
        <v>135.29468086658085</v>
      </c>
      <c r="DU172" s="2">
        <f t="shared" si="223"/>
        <v>139.68997127578302</v>
      </c>
      <c r="DV172" s="2">
        <f t="shared" si="223"/>
        <v>133.83797450980393</v>
      </c>
      <c r="DW172" s="2">
        <f t="shared" si="223"/>
        <v>120.27929019607845</v>
      </c>
      <c r="DX172" s="2">
        <f t="shared" si="223"/>
        <v>125.07650378787879</v>
      </c>
      <c r="DY172" s="2">
        <f t="shared" si="223"/>
        <v>100.61413736263735</v>
      </c>
      <c r="EA172" s="2">
        <f t="shared" si="213"/>
        <v>86.392912516332927</v>
      </c>
      <c r="EB172" s="2">
        <f t="shared" si="213"/>
        <v>82.800288438833888</v>
      </c>
      <c r="EC172" s="2">
        <f t="shared" si="213"/>
        <v>84.129435235628591</v>
      </c>
      <c r="ED172" s="2">
        <f t="shared" si="213"/>
        <v>86.260890463215276</v>
      </c>
      <c r="EE172" s="2">
        <f t="shared" si="213"/>
        <v>86.019782881843653</v>
      </c>
      <c r="EF172" s="2">
        <f t="shared" si="213"/>
        <v>88.568358277697286</v>
      </c>
      <c r="EG172" s="2">
        <f t="shared" si="213"/>
        <v>89.031175823631429</v>
      </c>
      <c r="EH172" s="2">
        <f t="shared" si="213"/>
        <v>86.498178774117221</v>
      </c>
      <c r="EI172" s="2">
        <f t="shared" si="213"/>
        <v>86.51770950320352</v>
      </c>
      <c r="EJ172" s="2">
        <f t="shared" si="213"/>
        <v>86.074173003802258</v>
      </c>
      <c r="EK172" s="2">
        <f t="shared" si="212"/>
        <v>87.08249572829871</v>
      </c>
      <c r="EL172" s="2">
        <f t="shared" si="179"/>
        <v>85.665317397234702</v>
      </c>
      <c r="EM172" s="2">
        <f t="shared" si="179"/>
        <v>86.403580145536623</v>
      </c>
      <c r="EN172" s="2">
        <f t="shared" si="179"/>
        <v>90.276453836793124</v>
      </c>
      <c r="EO172" s="2">
        <f t="shared" si="179"/>
        <v>95.164155130037159</v>
      </c>
      <c r="EQ172" s="2">
        <f t="shared" si="224"/>
        <v>86.399213288302903</v>
      </c>
      <c r="ER172" s="2">
        <f t="shared" si="224"/>
        <v>83.882500348918327</v>
      </c>
      <c r="ES172" s="2">
        <f t="shared" si="224"/>
        <v>84.435997123136701</v>
      </c>
      <c r="ET172" s="2">
        <f t="shared" si="224"/>
        <v>87.050545303957136</v>
      </c>
      <c r="EU172" s="2">
        <f t="shared" si="224"/>
        <v>86.77782648399274</v>
      </c>
      <c r="EV172" s="2">
        <f t="shared" si="224"/>
        <v>88.62722492318197</v>
      </c>
      <c r="EW172" s="2">
        <f t="shared" si="224"/>
        <v>88.95043280657886</v>
      </c>
      <c r="EX172" s="2">
        <f t="shared" si="224"/>
        <v>86.651471981828223</v>
      </c>
      <c r="EY172" s="2">
        <f t="shared" si="224"/>
        <v>86.983389418480897</v>
      </c>
      <c r="EZ172" s="2">
        <f t="shared" si="224"/>
        <v>86.756905091819675</v>
      </c>
      <c r="FA172" s="2">
        <f t="shared" si="224"/>
        <v>86.938111746980638</v>
      </c>
      <c r="FB172" s="2">
        <f t="shared" si="224"/>
        <v>86.178617415203959</v>
      </c>
      <c r="FC172" s="2">
        <f t="shared" si="224"/>
        <v>86.444651141133221</v>
      </c>
      <c r="FD172" s="2">
        <f t="shared" si="224"/>
        <v>90.069608884425236</v>
      </c>
      <c r="FE172" s="2">
        <f t="shared" si="224"/>
        <v>91.468466768580555</v>
      </c>
      <c r="FG172" s="2">
        <f t="shared" si="225"/>
        <v>0.99992270699933916</v>
      </c>
      <c r="FH172" s="2">
        <f t="shared" si="225"/>
        <v>0.99992919447895046</v>
      </c>
      <c r="FI172" s="2">
        <f t="shared" si="225"/>
        <v>0.99992458225412173</v>
      </c>
      <c r="FJ172" s="2">
        <f t="shared" si="225"/>
        <v>0.99992567402518595</v>
      </c>
      <c r="FK172" s="2">
        <f t="shared" si="225"/>
        <v>0.9999289786745007</v>
      </c>
      <c r="FL172" s="2">
        <f t="shared" si="225"/>
        <v>0.99992540195311697</v>
      </c>
      <c r="FM172" s="2">
        <f t="shared" si="225"/>
        <v>0.99991821267789038</v>
      </c>
      <c r="FN172" s="2">
        <f t="shared" si="225"/>
        <v>0.99992214471275842</v>
      </c>
      <c r="FO172" s="2">
        <f t="shared" si="225"/>
        <v>0.99991933500179031</v>
      </c>
      <c r="FP172" s="2">
        <f t="shared" si="225"/>
        <v>0.99991907272883696</v>
      </c>
      <c r="FQ172" s="2">
        <f t="shared" si="225"/>
        <v>0.99991862234523654</v>
      </c>
      <c r="FR172" s="2">
        <f t="shared" si="225"/>
        <v>0.99992086366914745</v>
      </c>
      <c r="FS172" s="2">
        <f t="shared" si="225"/>
        <v>0.99992450292806367</v>
      </c>
      <c r="FT172" s="2">
        <f t="shared" si="225"/>
        <v>0.99991315394672631</v>
      </c>
      <c r="FU172" s="2">
        <f t="shared" si="225"/>
        <v>0.99990550967973146</v>
      </c>
      <c r="FW172" s="2">
        <f t="shared" si="216"/>
        <v>0.69654831408891171</v>
      </c>
      <c r="FX172" s="2">
        <f t="shared" si="216"/>
        <v>0.65785535779187154</v>
      </c>
      <c r="FY172" s="2">
        <f t="shared" si="216"/>
        <v>0.65430756882717145</v>
      </c>
      <c r="FZ172" s="2">
        <f t="shared" si="216"/>
        <v>0.67586832979100542</v>
      </c>
      <c r="GA172" s="2">
        <f t="shared" si="216"/>
        <v>0.71040176357860341</v>
      </c>
      <c r="GB172" s="2">
        <f t="shared" si="216"/>
        <v>0.7028107029368571</v>
      </c>
      <c r="GC172" s="2">
        <f t="shared" si="216"/>
        <v>0.68545286960604712</v>
      </c>
      <c r="GD172" s="2">
        <f t="shared" si="216"/>
        <v>0.72534519960732291</v>
      </c>
      <c r="GE172" s="2">
        <f t="shared" si="216"/>
        <v>0.74733055320780251</v>
      </c>
      <c r="GF172" s="2">
        <f t="shared" si="216"/>
        <v>0.77698971928962635</v>
      </c>
      <c r="GG172" s="2">
        <f t="shared" si="216"/>
        <v>0.77850157314562651</v>
      </c>
      <c r="GH172" s="2">
        <f t="shared" si="216"/>
        <v>0.7581432744538722</v>
      </c>
      <c r="GI172" s="2">
        <f t="shared" si="216"/>
        <v>0.75459751040345024</v>
      </c>
      <c r="GJ172" s="2">
        <f t="shared" si="216"/>
        <v>0.69806122810383453</v>
      </c>
      <c r="GK172" s="2">
        <f t="shared" si="216"/>
        <v>0.68517677383163567</v>
      </c>
      <c r="GM172" s="86">
        <f t="shared" si="217"/>
        <v>1.2056171772918643E-243</v>
      </c>
      <c r="GN172" s="86">
        <f t="shared" si="217"/>
        <v>1.2976212240966853E-163</v>
      </c>
      <c r="GO172" s="86">
        <f t="shared" si="217"/>
        <v>8.2359806038233733E-226</v>
      </c>
      <c r="GP172" s="86">
        <f t="shared" si="217"/>
        <v>0</v>
      </c>
      <c r="GQ172" s="86">
        <f t="shared" si="217"/>
        <v>5.5218109037000815E-285</v>
      </c>
      <c r="GR172" s="86">
        <f t="shared" si="217"/>
        <v>4.160638891499001E-194</v>
      </c>
      <c r="GS172" s="86">
        <f t="shared" si="217"/>
        <v>8.7375434467451502E-227</v>
      </c>
      <c r="GT172" s="86">
        <f t="shared" si="217"/>
        <v>9.9080381209733836E-293</v>
      </c>
      <c r="GU172" s="86">
        <f t="shared" si="217"/>
        <v>6.634687383503733E-270</v>
      </c>
      <c r="GV172" s="86">
        <f t="shared" si="217"/>
        <v>1.9343522885893826E-266</v>
      </c>
      <c r="GW172" s="86">
        <f t="shared" si="217"/>
        <v>8.318308441461668E-246</v>
      </c>
      <c r="GX172" s="86">
        <f t="shared" si="217"/>
        <v>1.0877279090739734E-290</v>
      </c>
      <c r="GY172" s="86">
        <f t="shared" si="217"/>
        <v>5.1529199931055976E-206</v>
      </c>
      <c r="GZ172" s="86">
        <f t="shared" si="217"/>
        <v>3.158004323062047E-287</v>
      </c>
      <c r="HA172" s="86">
        <f t="shared" si="217"/>
        <v>0</v>
      </c>
      <c r="HC172" s="86">
        <f t="shared" si="181"/>
        <v>8.5919311915653697E-198</v>
      </c>
      <c r="HD172" s="86">
        <f t="shared" si="181"/>
        <v>4.5370520587490369E-89</v>
      </c>
      <c r="HE172" s="86">
        <f t="shared" si="181"/>
        <v>9.7328207118892914E-231</v>
      </c>
      <c r="HF172" s="86">
        <f t="shared" si="180"/>
        <v>3.8459791453024231E-193</v>
      </c>
      <c r="HG172" s="86">
        <f t="shared" si="180"/>
        <v>3.2159329336846145E-209</v>
      </c>
      <c r="HH172" s="86">
        <f t="shared" si="180"/>
        <v>4.9730664046064021E-137</v>
      </c>
      <c r="HI172" s="86">
        <f t="shared" si="180"/>
        <v>7.7401065810554372E-173</v>
      </c>
      <c r="HJ172" s="86">
        <f t="shared" si="180"/>
        <v>6.4249832789923017E-220</v>
      </c>
      <c r="HK172" s="86">
        <f t="shared" si="180"/>
        <v>7.8048912000968528E-206</v>
      </c>
      <c r="HL172" s="86">
        <f t="shared" si="180"/>
        <v>1.3951400680678121E-223</v>
      </c>
      <c r="HM172" s="86">
        <f t="shared" si="180"/>
        <v>5.590571958668516E-220</v>
      </c>
      <c r="HN172" s="86">
        <f t="shared" si="180"/>
        <v>7.6867487681439497E-193</v>
      </c>
      <c r="HO172" s="86">
        <f t="shared" si="226"/>
        <v>6.4183472614071776E-159</v>
      </c>
      <c r="HP172" s="86">
        <f t="shared" si="226"/>
        <v>2.1510628689604582E-188</v>
      </c>
      <c r="HQ172" s="86">
        <f t="shared" si="226"/>
        <v>5.9792325194072658E-273</v>
      </c>
      <c r="HS172" s="86">
        <f t="shared" si="218"/>
        <v>5.8219890459267098E-36</v>
      </c>
      <c r="HT172" s="86">
        <f t="shared" si="218"/>
        <v>4.5007959727137658E-34</v>
      </c>
      <c r="HU172" s="86">
        <f t="shared" si="218"/>
        <v>7.9860065139525157E-37</v>
      </c>
      <c r="HV172" s="86">
        <f t="shared" si="218"/>
        <v>1.8551537927387511E-40</v>
      </c>
      <c r="HW172" s="86">
        <f t="shared" si="218"/>
        <v>2.3209398622104572E-44</v>
      </c>
      <c r="HX172" s="86">
        <f t="shared" si="218"/>
        <v>2.6593242540678631E-40</v>
      </c>
      <c r="HY172" s="86">
        <f t="shared" si="218"/>
        <v>5.7958892983104664E-42</v>
      </c>
      <c r="HZ172" s="86">
        <f t="shared" si="218"/>
        <v>6.7291504656092351E-48</v>
      </c>
      <c r="IA172" s="86">
        <f t="shared" si="218"/>
        <v>1.5780190310397493E-52</v>
      </c>
      <c r="IB172" s="86">
        <f t="shared" si="218"/>
        <v>3.6049925091171141E-56</v>
      </c>
      <c r="IC172" s="86">
        <f t="shared" si="218"/>
        <v>4.953726125049803E-57</v>
      </c>
      <c r="ID172" s="86">
        <f t="shared" si="218"/>
        <v>2.1064026118861429E-52</v>
      </c>
      <c r="IE172" s="86">
        <f t="shared" si="218"/>
        <v>7.3335230983654622E-51</v>
      </c>
      <c r="IF172" s="86">
        <f t="shared" si="218"/>
        <v>7.8033247971689936E-33</v>
      </c>
      <c r="IG172" s="86">
        <f t="shared" si="218"/>
        <v>4.5782551961170339E-28</v>
      </c>
      <c r="II172" s="86">
        <f t="shared" si="219"/>
        <v>0.2152248166547247</v>
      </c>
      <c r="IJ172" s="86">
        <f t="shared" si="219"/>
        <v>0.31926956757543951</v>
      </c>
      <c r="IK172" s="86">
        <f t="shared" si="219"/>
        <v>0.3187142178787602</v>
      </c>
      <c r="IL172" s="86">
        <f t="shared" si="219"/>
        <v>0.24202555253415012</v>
      </c>
      <c r="IM172" s="86">
        <f t="shared" si="219"/>
        <v>0.14872474283645257</v>
      </c>
      <c r="IN172" s="86">
        <f t="shared" si="219"/>
        <v>0.17782599507429175</v>
      </c>
      <c r="IO172" s="86">
        <f t="shared" si="219"/>
        <v>0.21198147981685872</v>
      </c>
      <c r="IP172" s="86">
        <f t="shared" si="219"/>
        <v>0.1148990260380473</v>
      </c>
      <c r="IQ172" s="86">
        <f t="shared" si="219"/>
        <v>6.7923718569573244E-2</v>
      </c>
      <c r="IR172" s="86">
        <f t="shared" si="219"/>
        <v>3.4945891844164273E-2</v>
      </c>
      <c r="IS172" s="86">
        <f t="shared" si="219"/>
        <v>3.2721291784224935E-2</v>
      </c>
      <c r="IT172" s="86">
        <f t="shared" si="219"/>
        <v>6.0170551841165973E-2</v>
      </c>
      <c r="IU172" s="86">
        <f t="shared" si="219"/>
        <v>6.7718697603636011E-2</v>
      </c>
      <c r="IV172" s="86">
        <f t="shared" si="219"/>
        <v>0.17919627573734001</v>
      </c>
      <c r="IW172" s="86">
        <f t="shared" si="219"/>
        <v>4.8208526995988717E-2</v>
      </c>
      <c r="IY172" s="86">
        <f t="shared" si="220"/>
        <v>0.2152248166547247</v>
      </c>
      <c r="IZ172" s="86">
        <f t="shared" si="220"/>
        <v>0.31926956757543951</v>
      </c>
      <c r="JA172" s="86">
        <f t="shared" si="220"/>
        <v>0.3187142178787602</v>
      </c>
      <c r="JB172" s="86">
        <f t="shared" si="220"/>
        <v>0.24202555253415012</v>
      </c>
      <c r="JC172" s="86">
        <f t="shared" si="220"/>
        <v>0.14872474283645257</v>
      </c>
      <c r="JD172" s="86">
        <f t="shared" si="220"/>
        <v>0.17782599507429175</v>
      </c>
      <c r="JE172" s="86">
        <f t="shared" si="220"/>
        <v>0.21198147981685872</v>
      </c>
      <c r="JF172" s="86">
        <f t="shared" si="220"/>
        <v>0.1148990260380473</v>
      </c>
      <c r="JG172" s="86">
        <f t="shared" si="220"/>
        <v>6.7923718569573244E-2</v>
      </c>
      <c r="JH172" s="86">
        <f t="shared" si="220"/>
        <v>3.4945891844164273E-2</v>
      </c>
      <c r="JI172" s="86">
        <f t="shared" si="220"/>
        <v>3.2721291784224935E-2</v>
      </c>
      <c r="JJ172" s="86">
        <f t="shared" si="220"/>
        <v>6.0170551841165973E-2</v>
      </c>
      <c r="JK172" s="86">
        <f t="shared" si="220"/>
        <v>6.7718697603636011E-2</v>
      </c>
      <c r="JL172" s="86">
        <f t="shared" si="220"/>
        <v>0.17919627573734001</v>
      </c>
      <c r="JM172" s="86">
        <f t="shared" si="220"/>
        <v>4.8208526995988717E-2</v>
      </c>
    </row>
    <row r="173" spans="2:273" x14ac:dyDescent="0.25">
      <c r="B173" s="2">
        <v>146</v>
      </c>
      <c r="C173" s="37">
        <v>87.126999999999995</v>
      </c>
      <c r="D173" s="37">
        <v>84.542000000000002</v>
      </c>
      <c r="E173" s="37">
        <v>87.575999999999993</v>
      </c>
      <c r="F173" s="37">
        <v>86.016999999999996</v>
      </c>
      <c r="G173" s="37">
        <v>84.677999999999997</v>
      </c>
      <c r="H173" s="37">
        <v>88.507999999999996</v>
      </c>
      <c r="I173" s="37">
        <v>89.846999999999994</v>
      </c>
      <c r="J173" s="37">
        <v>86.507999999999996</v>
      </c>
      <c r="K173" s="37">
        <v>87.344999999999999</v>
      </c>
      <c r="L173" s="37">
        <v>87.155000000000001</v>
      </c>
      <c r="M173" s="37">
        <v>85.914000000000001</v>
      </c>
      <c r="N173" s="37">
        <v>86.655000000000001</v>
      </c>
      <c r="O173" s="37">
        <v>87.671999999999997</v>
      </c>
      <c r="P173" s="37">
        <v>90.724000000000004</v>
      </c>
      <c r="Q173" s="37">
        <v>90.084999999999994</v>
      </c>
      <c r="S173" s="4">
        <f t="shared" si="221"/>
        <v>86.251141678822265</v>
      </c>
      <c r="T173" s="4">
        <f t="shared" si="221"/>
        <v>83.404867510502172</v>
      </c>
      <c r="U173" s="4">
        <f t="shared" si="221"/>
        <v>84.174073856397229</v>
      </c>
      <c r="V173" s="4">
        <f t="shared" si="221"/>
        <v>86.635362740712182</v>
      </c>
      <c r="W173" s="4">
        <f t="shared" si="221"/>
        <v>86.384848678555187</v>
      </c>
      <c r="X173" s="4">
        <f t="shared" si="221"/>
        <v>88.432705654405112</v>
      </c>
      <c r="Y173" s="4">
        <f t="shared" si="221"/>
        <v>88.792638831633752</v>
      </c>
      <c r="Z173" s="4">
        <f t="shared" si="221"/>
        <v>86.413779327598562</v>
      </c>
      <c r="AA173" s="4">
        <f t="shared" si="221"/>
        <v>86.701401764629779</v>
      </c>
      <c r="AB173" s="4">
        <f t="shared" si="221"/>
        <v>86.419815517088153</v>
      </c>
      <c r="AC173" s="4">
        <f t="shared" si="221"/>
        <v>86.807064903441855</v>
      </c>
      <c r="AD173" s="4">
        <f t="shared" si="221"/>
        <v>85.895207290869465</v>
      </c>
      <c r="AE173" s="4">
        <f t="shared" si="221"/>
        <v>86.262999437692699</v>
      </c>
      <c r="AF173" s="4">
        <f t="shared" si="221"/>
        <v>90.032549074219318</v>
      </c>
      <c r="AG173" s="4">
        <f t="shared" si="221"/>
        <v>92.528127814971</v>
      </c>
      <c r="AI173" s="4">
        <f t="shared" si="222"/>
        <v>0.87585832117773066</v>
      </c>
      <c r="AJ173" s="4">
        <f t="shared" si="222"/>
        <v>1.1371324894978301</v>
      </c>
      <c r="AK173" s="4">
        <f t="shared" si="222"/>
        <v>3.4019261436027648</v>
      </c>
      <c r="AL173" s="4">
        <f t="shared" si="222"/>
        <v>-0.61836274071218611</v>
      </c>
      <c r="AM173" s="4">
        <f t="shared" si="222"/>
        <v>-1.7068486785551897</v>
      </c>
      <c r="AN173" s="4">
        <f t="shared" si="222"/>
        <v>7.5294345594883794E-2</v>
      </c>
      <c r="AO173" s="4">
        <f t="shared" si="222"/>
        <v>1.0543611683662419</v>
      </c>
      <c r="AP173" s="4">
        <f t="shared" si="222"/>
        <v>9.4220672401434058E-2</v>
      </c>
      <c r="AQ173" s="4">
        <f t="shared" si="222"/>
        <v>0.6435982353702201</v>
      </c>
      <c r="AR173" s="4">
        <f t="shared" si="222"/>
        <v>0.73518448291184768</v>
      </c>
      <c r="AS173" s="4">
        <f t="shared" si="222"/>
        <v>-0.89306490344185363</v>
      </c>
      <c r="AT173" s="4">
        <f t="shared" si="222"/>
        <v>0.75979270913053654</v>
      </c>
      <c r="AU173" s="4">
        <f t="shared" si="222"/>
        <v>1.4090005623072983</v>
      </c>
      <c r="AV173" s="4">
        <f t="shared" si="222"/>
        <v>0.69145092578068557</v>
      </c>
      <c r="AW173" s="4">
        <f t="shared" si="222"/>
        <v>-2.4431278149710067</v>
      </c>
      <c r="AY173" s="2">
        <f t="shared" si="214"/>
        <v>86.251005026852724</v>
      </c>
      <c r="AZ173" s="2">
        <f t="shared" si="214"/>
        <v>83.388554346499845</v>
      </c>
      <c r="BA173" s="2">
        <f t="shared" si="214"/>
        <v>84.156746493573536</v>
      </c>
      <c r="BB173" s="2">
        <f t="shared" si="214"/>
        <v>86.630619478648129</v>
      </c>
      <c r="BC173" s="2">
        <f t="shared" si="214"/>
        <v>86.384659699952451</v>
      </c>
      <c r="BD173" s="2">
        <f t="shared" si="214"/>
        <v>88.432075890080895</v>
      </c>
      <c r="BE173" s="2">
        <f t="shared" si="214"/>
        <v>88.790345048611982</v>
      </c>
      <c r="BF173" s="2">
        <f t="shared" si="214"/>
        <v>86.413732734948155</v>
      </c>
      <c r="BG173" s="2">
        <f t="shared" si="214"/>
        <v>86.701400653558238</v>
      </c>
      <c r="BH173" s="2">
        <f t="shared" si="214"/>
        <v>86.419815506418985</v>
      </c>
      <c r="BI173" s="2">
        <f t="shared" si="214"/>
        <v>86.807064896559467</v>
      </c>
      <c r="BJ173" s="2">
        <f t="shared" si="214"/>
        <v>85.895206669794661</v>
      </c>
      <c r="BK173" s="2">
        <f t="shared" si="214"/>
        <v>86.262997776948993</v>
      </c>
      <c r="BL173" s="2">
        <f t="shared" si="214"/>
        <v>89.966106228718644</v>
      </c>
      <c r="BM173" s="2">
        <f t="shared" si="214"/>
        <v>92.372733651464102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117.59633285917496</v>
      </c>
      <c r="DL173" s="2">
        <f t="shared" si="223"/>
        <v>120.32641219512197</v>
      </c>
      <c r="DM173" s="2">
        <f t="shared" si="223"/>
        <v>127.26757327935222</v>
      </c>
      <c r="DN173" s="2">
        <f t="shared" si="223"/>
        <v>133.97570985155198</v>
      </c>
      <c r="DO173" s="2">
        <f t="shared" si="223"/>
        <v>130.14820483641535</v>
      </c>
      <c r="DP173" s="2">
        <f t="shared" si="223"/>
        <v>135.52009388335705</v>
      </c>
      <c r="DQ173" s="2">
        <f t="shared" si="223"/>
        <v>132.85473968705548</v>
      </c>
      <c r="DR173" s="2">
        <f t="shared" si="223"/>
        <v>134.64398048048045</v>
      </c>
      <c r="DS173" s="2">
        <f t="shared" si="223"/>
        <v>136.31716104676102</v>
      </c>
      <c r="DT173" s="2">
        <f t="shared" si="223"/>
        <v>135.47556941226938</v>
      </c>
      <c r="DU173" s="2">
        <f t="shared" si="223"/>
        <v>139.93589350649347</v>
      </c>
      <c r="DV173" s="2">
        <f t="shared" si="223"/>
        <v>134.04033557422969</v>
      </c>
      <c r="DW173" s="2">
        <f t="shared" si="223"/>
        <v>120.38048291316528</v>
      </c>
      <c r="DX173" s="2">
        <f t="shared" si="223"/>
        <v>125.20342959001783</v>
      </c>
      <c r="DY173" s="2">
        <f t="shared" si="223"/>
        <v>100.51974725274724</v>
      </c>
      <c r="EA173" s="2">
        <f t="shared" si="213"/>
        <v>86.244185230484078</v>
      </c>
      <c r="EB173" s="2">
        <f t="shared" si="213"/>
        <v>82.633649895558989</v>
      </c>
      <c r="EC173" s="2">
        <f t="shared" si="213"/>
        <v>83.942095739930338</v>
      </c>
      <c r="ED173" s="2">
        <f t="shared" si="213"/>
        <v>86.06529530729641</v>
      </c>
      <c r="EE173" s="2">
        <f t="shared" si="213"/>
        <v>85.816942893999141</v>
      </c>
      <c r="EF173" s="2">
        <f t="shared" si="213"/>
        <v>88.385404563204631</v>
      </c>
      <c r="EG173" s="2">
        <f t="shared" si="213"/>
        <v>88.845288536592108</v>
      </c>
      <c r="EH173" s="2">
        <f t="shared" si="213"/>
        <v>86.293808636776504</v>
      </c>
      <c r="EI173" s="2">
        <f t="shared" si="213"/>
        <v>86.33400085538895</v>
      </c>
      <c r="EJ173" s="2">
        <f t="shared" si="213"/>
        <v>85.863380228136862</v>
      </c>
      <c r="EK173" s="2">
        <f t="shared" si="212"/>
        <v>86.920204276974999</v>
      </c>
      <c r="EL173" s="2">
        <f t="shared" si="179"/>
        <v>85.485472267034112</v>
      </c>
      <c r="EM173" s="2">
        <f t="shared" si="179"/>
        <v>86.228204173619233</v>
      </c>
      <c r="EN173" s="2">
        <f t="shared" si="179"/>
        <v>90.11481849677881</v>
      </c>
      <c r="EO173" s="2">
        <f t="shared" si="179"/>
        <v>95.026621206058877</v>
      </c>
      <c r="EQ173" s="2">
        <f t="shared" si="224"/>
        <v>86.250626453205157</v>
      </c>
      <c r="ER173" s="2">
        <f t="shared" si="224"/>
        <v>83.743038555477995</v>
      </c>
      <c r="ES173" s="2">
        <f t="shared" si="224"/>
        <v>84.255759085899882</v>
      </c>
      <c r="ET173" s="2">
        <f t="shared" si="224"/>
        <v>86.873213067720457</v>
      </c>
      <c r="EU173" s="2">
        <f t="shared" si="224"/>
        <v>86.591789286432373</v>
      </c>
      <c r="EV173" s="2">
        <f t="shared" si="224"/>
        <v>88.445631250711273</v>
      </c>
      <c r="EW173" s="2">
        <f t="shared" si="224"/>
        <v>88.762693936737918</v>
      </c>
      <c r="EX173" s="2">
        <f t="shared" si="224"/>
        <v>86.450528197498741</v>
      </c>
      <c r="EY173" s="2">
        <f t="shared" si="224"/>
        <v>86.809876352789445</v>
      </c>
      <c r="EZ173" s="2">
        <f t="shared" si="224"/>
        <v>86.560849888703373</v>
      </c>
      <c r="FA173" s="2">
        <f t="shared" si="224"/>
        <v>86.772751294014739</v>
      </c>
      <c r="FB173" s="2">
        <f t="shared" si="224"/>
        <v>86.009891785870451</v>
      </c>
      <c r="FC173" s="2">
        <f t="shared" si="224"/>
        <v>86.270268383475013</v>
      </c>
      <c r="FD173" s="2">
        <f t="shared" si="224"/>
        <v>89.903566624359897</v>
      </c>
      <c r="FE173" s="2">
        <f t="shared" si="224"/>
        <v>91.259954707522141</v>
      </c>
      <c r="FG173" s="2">
        <f t="shared" si="225"/>
        <v>0.99992950746617504</v>
      </c>
      <c r="FH173" s="2">
        <f t="shared" si="225"/>
        <v>0.9999354241950017</v>
      </c>
      <c r="FI173" s="2">
        <f t="shared" si="225"/>
        <v>0.99993121774184401</v>
      </c>
      <c r="FJ173" s="2">
        <f t="shared" si="225"/>
        <v>0.999932213462008</v>
      </c>
      <c r="FK173" s="2">
        <f t="shared" si="225"/>
        <v>0.99993522737654816</v>
      </c>
      <c r="FL173" s="2">
        <f t="shared" si="225"/>
        <v>0.99993196532608064</v>
      </c>
      <c r="FM173" s="2">
        <f t="shared" si="225"/>
        <v>0.99992540853892431</v>
      </c>
      <c r="FN173" s="2">
        <f t="shared" si="225"/>
        <v>0.99992899464771801</v>
      </c>
      <c r="FO173" s="2">
        <f t="shared" si="225"/>
        <v>0.99992643212511745</v>
      </c>
      <c r="FP173" s="2">
        <f t="shared" si="225"/>
        <v>0.99992619292594009</v>
      </c>
      <c r="FQ173" s="2">
        <f t="shared" si="225"/>
        <v>0.99992578216534855</v>
      </c>
      <c r="FR173" s="2">
        <f t="shared" si="225"/>
        <v>0.99992782630592014</v>
      </c>
      <c r="FS173" s="2">
        <f t="shared" si="225"/>
        <v>0.99993114539465855</v>
      </c>
      <c r="FT173" s="2">
        <f t="shared" si="225"/>
        <v>0.99992079485281204</v>
      </c>
      <c r="FU173" s="2">
        <f t="shared" si="225"/>
        <v>0.99991382308721544</v>
      </c>
      <c r="FW173" s="2">
        <f t="shared" si="216"/>
        <v>0.7156566759221753</v>
      </c>
      <c r="FX173" s="2">
        <f t="shared" si="216"/>
        <v>0.67827483519408227</v>
      </c>
      <c r="FY173" s="2">
        <f t="shared" si="216"/>
        <v>0.67483412449126756</v>
      </c>
      <c r="FZ173" s="2">
        <f t="shared" si="216"/>
        <v>0.69571003108161145</v>
      </c>
      <c r="GA173" s="2">
        <f t="shared" si="216"/>
        <v>0.72897720029721003</v>
      </c>
      <c r="GB173" s="2">
        <f t="shared" si="216"/>
        <v>0.72168228832582948</v>
      </c>
      <c r="GC173" s="2">
        <f t="shared" si="216"/>
        <v>0.70496397277024037</v>
      </c>
      <c r="GD173" s="2">
        <f t="shared" si="216"/>
        <v>0.74330847183433724</v>
      </c>
      <c r="GE173" s="2">
        <f t="shared" si="216"/>
        <v>0.76432311661550023</v>
      </c>
      <c r="GF173" s="2">
        <f t="shared" si="216"/>
        <v>0.79254135199478026</v>
      </c>
      <c r="GG173" s="2">
        <f t="shared" si="216"/>
        <v>0.79397573194058191</v>
      </c>
      <c r="GH173" s="2">
        <f t="shared" si="216"/>
        <v>0.77462795399288442</v>
      </c>
      <c r="GI173" s="2">
        <f t="shared" si="216"/>
        <v>0.77125094627628477</v>
      </c>
      <c r="GJ173" s="2">
        <f t="shared" si="216"/>
        <v>0.71711301268857663</v>
      </c>
      <c r="GK173" s="2">
        <f t="shared" si="216"/>
        <v>0.70469762488135534</v>
      </c>
      <c r="GM173" s="86">
        <f t="shared" si="217"/>
        <v>2.3525720464101641E-249</v>
      </c>
      <c r="GN173" s="86">
        <f t="shared" si="217"/>
        <v>1.8773311412866167E-167</v>
      </c>
      <c r="GO173" s="86">
        <f t="shared" si="217"/>
        <v>4.1753352894155723E-231</v>
      </c>
      <c r="GP173" s="86">
        <f t="shared" si="217"/>
        <v>0</v>
      </c>
      <c r="GQ173" s="86">
        <f t="shared" si="217"/>
        <v>1.306982474957933E-291</v>
      </c>
      <c r="GR173" s="86">
        <f t="shared" si="217"/>
        <v>1.267739578474312E-198</v>
      </c>
      <c r="GS173" s="86">
        <f t="shared" si="217"/>
        <v>4.2923618916628608E-232</v>
      </c>
      <c r="GT173" s="86">
        <f t="shared" si="217"/>
        <v>1.517901114358247E-299</v>
      </c>
      <c r="GU173" s="86">
        <f t="shared" si="217"/>
        <v>3.4773819362390159E-276</v>
      </c>
      <c r="GV173" s="86">
        <f t="shared" si="217"/>
        <v>1.2663240073935007E-272</v>
      </c>
      <c r="GW173" s="86">
        <f t="shared" si="217"/>
        <v>1.7748693560355338E-251</v>
      </c>
      <c r="GX173" s="86">
        <f t="shared" si="217"/>
        <v>2.0643381383579804E-297</v>
      </c>
      <c r="GY173" s="86">
        <f t="shared" si="217"/>
        <v>9.6074261697405578E-211</v>
      </c>
      <c r="GZ173" s="86">
        <f t="shared" si="217"/>
        <v>6.8410655557462555E-294</v>
      </c>
      <c r="HA173" s="86">
        <f t="shared" si="217"/>
        <v>0</v>
      </c>
      <c r="HC173" s="86">
        <f t="shared" si="181"/>
        <v>6.3757494747544618E-204</v>
      </c>
      <c r="HD173" s="86">
        <f t="shared" si="181"/>
        <v>8.1553211383158548E-92</v>
      </c>
      <c r="HE173" s="86">
        <f t="shared" si="181"/>
        <v>6.4353333374544541E-238</v>
      </c>
      <c r="HF173" s="86">
        <f t="shared" si="180"/>
        <v>4.4776184031952213E-199</v>
      </c>
      <c r="HG173" s="86">
        <f t="shared" si="180"/>
        <v>1.4740959678819777E-215</v>
      </c>
      <c r="HH173" s="86">
        <f t="shared" si="180"/>
        <v>3.4576912584418618E-141</v>
      </c>
      <c r="HI173" s="86">
        <f t="shared" si="180"/>
        <v>4.1086658236840467E-178</v>
      </c>
      <c r="HJ173" s="86">
        <f t="shared" si="180"/>
        <v>1.5849050112306659E-226</v>
      </c>
      <c r="HK173" s="86">
        <f t="shared" si="180"/>
        <v>5.5450102891921841E-212</v>
      </c>
      <c r="HL173" s="86">
        <f t="shared" si="180"/>
        <v>3.2426028545267716E-230</v>
      </c>
      <c r="HM173" s="86">
        <f t="shared" si="180"/>
        <v>1.8542050308900403E-226</v>
      </c>
      <c r="HN173" s="86">
        <f t="shared" si="180"/>
        <v>1.5619258369444459E-198</v>
      </c>
      <c r="HO173" s="86">
        <f t="shared" si="226"/>
        <v>1.3383729626418062E-163</v>
      </c>
      <c r="HP173" s="86">
        <f t="shared" si="226"/>
        <v>5.2014723868602142E-194</v>
      </c>
      <c r="HQ173" s="86">
        <f t="shared" si="226"/>
        <v>6.6124140464642968E-281</v>
      </c>
      <c r="HS173" s="86">
        <f t="shared" si="218"/>
        <v>4.0555629637699657E-38</v>
      </c>
      <c r="HT173" s="86">
        <f t="shared" si="218"/>
        <v>3.2785913857376981E-36</v>
      </c>
      <c r="HU173" s="86">
        <f t="shared" si="218"/>
        <v>4.1672407066482645E-39</v>
      </c>
      <c r="HV173" s="86">
        <f t="shared" si="218"/>
        <v>6.6333692856619622E-43</v>
      </c>
      <c r="HW173" s="86">
        <f t="shared" si="218"/>
        <v>5.9176197760918672E-47</v>
      </c>
      <c r="HX173" s="86">
        <f t="shared" si="218"/>
        <v>1.0544693143221978E-42</v>
      </c>
      <c r="HY173" s="86">
        <f t="shared" si="218"/>
        <v>1.7923863583442941E-44</v>
      </c>
      <c r="HZ173" s="86">
        <f t="shared" si="218"/>
        <v>1.2803400406221838E-50</v>
      </c>
      <c r="IA173" s="86">
        <f t="shared" si="218"/>
        <v>1.739433821535716E-55</v>
      </c>
      <c r="IB173" s="86">
        <f t="shared" si="218"/>
        <v>3.0601110673646278E-59</v>
      </c>
      <c r="IC173" s="86">
        <f t="shared" si="218"/>
        <v>3.825682509509181E-60</v>
      </c>
      <c r="ID173" s="86">
        <f t="shared" si="218"/>
        <v>2.7389190155487304E-55</v>
      </c>
      <c r="IE173" s="86">
        <f t="shared" si="218"/>
        <v>1.1361685793920762E-53</v>
      </c>
      <c r="IF173" s="86">
        <f t="shared" si="218"/>
        <v>1.0451378817720141E-34</v>
      </c>
      <c r="IG173" s="86">
        <f t="shared" si="218"/>
        <v>1.1665492830334089E-29</v>
      </c>
      <c r="II173" s="86">
        <f t="shared" si="219"/>
        <v>0.16870253469600938</v>
      </c>
      <c r="IJ173" s="86">
        <f t="shared" si="219"/>
        <v>0.25697180232138833</v>
      </c>
      <c r="IK173" s="86">
        <f t="shared" si="219"/>
        <v>0.25498412791037328</v>
      </c>
      <c r="IL173" s="86">
        <f t="shared" si="219"/>
        <v>0.1881895553273327</v>
      </c>
      <c r="IM173" s="86">
        <f t="shared" si="219"/>
        <v>0.11133354087643475</v>
      </c>
      <c r="IN173" s="86">
        <f t="shared" si="219"/>
        <v>0.13581522299181495</v>
      </c>
      <c r="IO173" s="86">
        <f t="shared" si="219"/>
        <v>0.16289075399322073</v>
      </c>
      <c r="IP173" s="86">
        <f t="shared" si="219"/>
        <v>8.4336116957497431E-2</v>
      </c>
      <c r="IQ173" s="86">
        <f t="shared" si="219"/>
        <v>4.7640841710909161E-2</v>
      </c>
      <c r="IR173" s="86">
        <f t="shared" si="219"/>
        <v>2.3537022132294198E-2</v>
      </c>
      <c r="IS173" s="86">
        <f t="shared" si="219"/>
        <v>2.1907706395840023E-2</v>
      </c>
      <c r="IT173" s="86">
        <f t="shared" si="219"/>
        <v>4.2249056228554495E-2</v>
      </c>
      <c r="IU173" s="86">
        <f t="shared" si="219"/>
        <v>4.8079204949284741E-2</v>
      </c>
      <c r="IV173" s="86">
        <f t="shared" si="219"/>
        <v>0.13649183868524359</v>
      </c>
      <c r="IW173" s="86">
        <f t="shared" si="219"/>
        <v>2.769392411388788E-2</v>
      </c>
      <c r="IY173" s="86">
        <f t="shared" si="220"/>
        <v>0.16870253469600938</v>
      </c>
      <c r="IZ173" s="86">
        <f t="shared" si="220"/>
        <v>0.25697180232138833</v>
      </c>
      <c r="JA173" s="86">
        <f t="shared" si="220"/>
        <v>0.25498412791037328</v>
      </c>
      <c r="JB173" s="86">
        <f t="shared" si="220"/>
        <v>0.1881895553273327</v>
      </c>
      <c r="JC173" s="86">
        <f t="shared" si="220"/>
        <v>0.11133354087643475</v>
      </c>
      <c r="JD173" s="86">
        <f t="shared" si="220"/>
        <v>0.13581522299181495</v>
      </c>
      <c r="JE173" s="86">
        <f t="shared" si="220"/>
        <v>0.16289075399322073</v>
      </c>
      <c r="JF173" s="86">
        <f t="shared" si="220"/>
        <v>8.4336116957497431E-2</v>
      </c>
      <c r="JG173" s="86">
        <f t="shared" si="220"/>
        <v>4.7640841710909161E-2</v>
      </c>
      <c r="JH173" s="86">
        <f t="shared" si="220"/>
        <v>2.3537022132294198E-2</v>
      </c>
      <c r="JI173" s="86">
        <f t="shared" si="220"/>
        <v>2.1907706395840023E-2</v>
      </c>
      <c r="JJ173" s="86">
        <f t="shared" si="220"/>
        <v>4.2249056228554495E-2</v>
      </c>
      <c r="JK173" s="86">
        <f t="shared" si="220"/>
        <v>4.8079204949284741E-2</v>
      </c>
      <c r="JL173" s="86">
        <f t="shared" si="220"/>
        <v>0.13649183868524359</v>
      </c>
      <c r="JM173" s="86">
        <f t="shared" si="220"/>
        <v>2.769392411388788E-2</v>
      </c>
    </row>
    <row r="174" spans="2:273" x14ac:dyDescent="0.25">
      <c r="B174" s="2">
        <v>147</v>
      </c>
      <c r="C174" s="37">
        <v>85.048000000000002</v>
      </c>
      <c r="D174" s="37">
        <v>85.441000000000003</v>
      </c>
      <c r="E174" s="37">
        <v>86.203000000000003</v>
      </c>
      <c r="F174" s="37">
        <v>86.881</v>
      </c>
      <c r="G174" s="37">
        <v>87.016999999999996</v>
      </c>
      <c r="H174" s="37">
        <v>88.542000000000002</v>
      </c>
      <c r="I174" s="37">
        <v>86.694999999999993</v>
      </c>
      <c r="J174" s="37">
        <v>86.186000000000007</v>
      </c>
      <c r="K174" s="37">
        <v>85.724000000000004</v>
      </c>
      <c r="L174" s="37">
        <v>85.171999999999997</v>
      </c>
      <c r="M174" s="37">
        <v>86.31</v>
      </c>
      <c r="N174" s="37">
        <v>84.759</v>
      </c>
      <c r="O174" s="37">
        <v>84.638000000000005</v>
      </c>
      <c r="P174" s="37">
        <v>86.897000000000006</v>
      </c>
      <c r="Q174" s="37">
        <v>89.661000000000001</v>
      </c>
      <c r="S174" s="4">
        <f t="shared" si="221"/>
        <v>86.102346218359628</v>
      </c>
      <c r="T174" s="4">
        <f t="shared" si="221"/>
        <v>83.266732568031898</v>
      </c>
      <c r="U174" s="4">
        <f t="shared" si="221"/>
        <v>83.984530775284085</v>
      </c>
      <c r="V174" s="4">
        <f t="shared" si="221"/>
        <v>86.464191577619289</v>
      </c>
      <c r="W174" s="4">
        <f t="shared" si="221"/>
        <v>86.207958883086619</v>
      </c>
      <c r="X174" s="4">
        <f t="shared" si="221"/>
        <v>88.251061361519632</v>
      </c>
      <c r="Y174" s="4">
        <f t="shared" si="221"/>
        <v>88.601698615535597</v>
      </c>
      <c r="Z174" s="4">
        <f t="shared" si="221"/>
        <v>86.21438752527348</v>
      </c>
      <c r="AA174" s="4">
        <f t="shared" si="221"/>
        <v>86.53305359654091</v>
      </c>
      <c r="AB174" s="4">
        <f t="shared" si="221"/>
        <v>86.230902242617532</v>
      </c>
      <c r="AC174" s="4">
        <f t="shared" si="221"/>
        <v>86.639811696533172</v>
      </c>
      <c r="AD174" s="4">
        <f t="shared" si="221"/>
        <v>85.732084799252092</v>
      </c>
      <c r="AE174" s="4">
        <f t="shared" si="221"/>
        <v>86.088880560031811</v>
      </c>
      <c r="AF174" s="4">
        <f t="shared" si="221"/>
        <v>89.81802299787546</v>
      </c>
      <c r="AG174" s="4">
        <f t="shared" si="221"/>
        <v>92.164982536694367</v>
      </c>
      <c r="AI174" s="4">
        <f t="shared" si="222"/>
        <v>-1.0543462183596262</v>
      </c>
      <c r="AJ174" s="4">
        <f t="shared" si="222"/>
        <v>2.1742674319681043</v>
      </c>
      <c r="AK174" s="4">
        <f t="shared" si="222"/>
        <v>2.2184692247159177</v>
      </c>
      <c r="AL174" s="4">
        <f t="shared" si="222"/>
        <v>0.41680842238071136</v>
      </c>
      <c r="AM174" s="4">
        <f t="shared" si="222"/>
        <v>0.80904111691337732</v>
      </c>
      <c r="AN174" s="4">
        <f t="shared" si="222"/>
        <v>0.2909386384803696</v>
      </c>
      <c r="AO174" s="4">
        <f t="shared" si="222"/>
        <v>-1.9066986155356034</v>
      </c>
      <c r="AP174" s="4">
        <f t="shared" si="222"/>
        <v>-2.8387525273473102E-2</v>
      </c>
      <c r="AQ174" s="4">
        <f t="shared" si="222"/>
        <v>-0.80905359654090603</v>
      </c>
      <c r="AR174" s="4">
        <f t="shared" si="222"/>
        <v>-1.0589022426175347</v>
      </c>
      <c r="AS174" s="4">
        <f t="shared" si="222"/>
        <v>-0.32981169653317011</v>
      </c>
      <c r="AT174" s="4">
        <f t="shared" si="222"/>
        <v>-0.97308479925209213</v>
      </c>
      <c r="AU174" s="4">
        <f t="shared" si="222"/>
        <v>-1.4508805600318055</v>
      </c>
      <c r="AV174" s="4">
        <f t="shared" si="222"/>
        <v>-2.9210229978754541</v>
      </c>
      <c r="AW174" s="4">
        <f t="shared" si="222"/>
        <v>-2.503982536694366</v>
      </c>
      <c r="AY174" s="2">
        <f t="shared" si="214"/>
        <v>86.102318726502233</v>
      </c>
      <c r="AZ174" s="2">
        <f t="shared" si="214"/>
        <v>83.262608631219862</v>
      </c>
      <c r="BA174" s="2">
        <f t="shared" si="214"/>
        <v>83.980333747636394</v>
      </c>
      <c r="BB174" s="2">
        <f t="shared" si="214"/>
        <v>86.463279500406514</v>
      </c>
      <c r="BC174" s="2">
        <f t="shared" si="214"/>
        <v>86.207932812035438</v>
      </c>
      <c r="BD174" s="2">
        <f t="shared" si="214"/>
        <v>88.250958694754274</v>
      </c>
      <c r="BE174" s="2">
        <f t="shared" si="214"/>
        <v>88.601299968650238</v>
      </c>
      <c r="BF174" s="2">
        <f t="shared" si="214"/>
        <v>86.214382108310787</v>
      </c>
      <c r="BG174" s="2">
        <f t="shared" si="214"/>
        <v>86.53305350862189</v>
      </c>
      <c r="BH174" s="2">
        <f t="shared" si="214"/>
        <v>86.230902242021799</v>
      </c>
      <c r="BI174" s="2">
        <f t="shared" si="214"/>
        <v>86.639811696167371</v>
      </c>
      <c r="BJ174" s="2">
        <f t="shared" si="214"/>
        <v>85.732084750049324</v>
      </c>
      <c r="BK174" s="2">
        <f t="shared" si="214"/>
        <v>86.08888041575085</v>
      </c>
      <c r="BL174" s="2">
        <f t="shared" si="214"/>
        <v>89.797139255515944</v>
      </c>
      <c r="BM174" s="2">
        <f t="shared" si="214"/>
        <v>92.11299982532006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117.6661923624029</v>
      </c>
      <c r="DL174" s="2">
        <f t="shared" si="223"/>
        <v>120.41301341463418</v>
      </c>
      <c r="DM174" s="2">
        <f t="shared" si="223"/>
        <v>127.41472368421051</v>
      </c>
      <c r="DN174" s="2">
        <f t="shared" si="223"/>
        <v>134.14417442645075</v>
      </c>
      <c r="DO174" s="2">
        <f t="shared" si="223"/>
        <v>130.26165860597439</v>
      </c>
      <c r="DP174" s="2">
        <f t="shared" si="223"/>
        <v>135.68180293248716</v>
      </c>
      <c r="DQ174" s="2">
        <f t="shared" si="223"/>
        <v>133.00630512091038</v>
      </c>
      <c r="DR174" s="2">
        <f t="shared" si="223"/>
        <v>134.81032295152292</v>
      </c>
      <c r="DS174" s="2">
        <f t="shared" si="223"/>
        <v>136.50680480480477</v>
      </c>
      <c r="DT174" s="2">
        <f t="shared" si="223"/>
        <v>135.65645795795794</v>
      </c>
      <c r="DU174" s="2">
        <f t="shared" si="223"/>
        <v>140.18181573720395</v>
      </c>
      <c r="DV174" s="2">
        <f t="shared" si="223"/>
        <v>134.24269663865545</v>
      </c>
      <c r="DW174" s="2">
        <f t="shared" si="223"/>
        <v>120.48167563025211</v>
      </c>
      <c r="DX174" s="2">
        <f t="shared" si="223"/>
        <v>125.33035539215686</v>
      </c>
      <c r="DY174" s="2">
        <f t="shared" si="223"/>
        <v>100.42535714285714</v>
      </c>
      <c r="EA174" s="2">
        <f t="shared" si="213"/>
        <v>86.095457944635214</v>
      </c>
      <c r="EB174" s="2">
        <f t="shared" si="213"/>
        <v>82.467011352284075</v>
      </c>
      <c r="EC174" s="2">
        <f t="shared" si="213"/>
        <v>83.754756244232084</v>
      </c>
      <c r="ED174" s="2">
        <f t="shared" si="213"/>
        <v>85.869700151377543</v>
      </c>
      <c r="EE174" s="2">
        <f t="shared" si="213"/>
        <v>85.614102906154628</v>
      </c>
      <c r="EF174" s="2">
        <f t="shared" si="213"/>
        <v>88.202450848711976</v>
      </c>
      <c r="EG174" s="2">
        <f t="shared" si="213"/>
        <v>88.659401249552772</v>
      </c>
      <c r="EH174" s="2">
        <f t="shared" si="213"/>
        <v>86.089438499435801</v>
      </c>
      <c r="EI174" s="2">
        <f t="shared" si="213"/>
        <v>86.150292207574381</v>
      </c>
      <c r="EJ174" s="2">
        <f t="shared" si="213"/>
        <v>85.652587452471465</v>
      </c>
      <c r="EK174" s="2">
        <f t="shared" si="212"/>
        <v>86.757912825651303</v>
      </c>
      <c r="EL174" s="2">
        <f t="shared" si="179"/>
        <v>85.305627136833536</v>
      </c>
      <c r="EM174" s="2">
        <f t="shared" si="179"/>
        <v>86.052828201701843</v>
      </c>
      <c r="EN174" s="2">
        <f t="shared" si="179"/>
        <v>89.953183156764496</v>
      </c>
      <c r="EO174" s="2">
        <f t="shared" si="179"/>
        <v>94.889087282080595</v>
      </c>
      <c r="EQ174" s="2">
        <f t="shared" si="224"/>
        <v>86.102039618107412</v>
      </c>
      <c r="ER174" s="2">
        <f t="shared" si="224"/>
        <v>83.603576762037648</v>
      </c>
      <c r="ES174" s="2">
        <f t="shared" si="224"/>
        <v>84.075521048663063</v>
      </c>
      <c r="ET174" s="2">
        <f t="shared" si="224"/>
        <v>86.695880831483791</v>
      </c>
      <c r="EU174" s="2">
        <f t="shared" si="224"/>
        <v>86.405752088871992</v>
      </c>
      <c r="EV174" s="2">
        <f t="shared" si="224"/>
        <v>88.264037578240575</v>
      </c>
      <c r="EW174" s="2">
        <f t="shared" si="224"/>
        <v>88.574955066896976</v>
      </c>
      <c r="EX174" s="2">
        <f t="shared" si="224"/>
        <v>86.249584413169259</v>
      </c>
      <c r="EY174" s="2">
        <f t="shared" si="224"/>
        <v>86.636363287097979</v>
      </c>
      <c r="EZ174" s="2">
        <f t="shared" si="224"/>
        <v>86.364794685587071</v>
      </c>
      <c r="FA174" s="2">
        <f t="shared" si="224"/>
        <v>86.607390841048826</v>
      </c>
      <c r="FB174" s="2">
        <f t="shared" si="224"/>
        <v>85.841166156536957</v>
      </c>
      <c r="FC174" s="2">
        <f t="shared" si="224"/>
        <v>86.095885625816805</v>
      </c>
      <c r="FD174" s="2">
        <f t="shared" si="224"/>
        <v>89.737524364294558</v>
      </c>
      <c r="FE174" s="2">
        <f t="shared" si="224"/>
        <v>91.051442646463741</v>
      </c>
      <c r="FG174" s="2">
        <f t="shared" si="225"/>
        <v>0.99993570964629197</v>
      </c>
      <c r="FH174" s="2">
        <f t="shared" si="225"/>
        <v>0.99994110583124651</v>
      </c>
      <c r="FI174" s="2">
        <f t="shared" si="225"/>
        <v>0.99993726945535522</v>
      </c>
      <c r="FJ174" s="2">
        <f t="shared" si="225"/>
        <v>0.99993817757385028</v>
      </c>
      <c r="FK174" s="2">
        <f t="shared" si="225"/>
        <v>0.99994092632864051</v>
      </c>
      <c r="FL174" s="2">
        <f t="shared" si="225"/>
        <v>0.99993795126849028</v>
      </c>
      <c r="FM174" s="2">
        <f t="shared" si="225"/>
        <v>0.99993197133248701</v>
      </c>
      <c r="FN174" s="2">
        <f t="shared" si="225"/>
        <v>0.99993524194447747</v>
      </c>
      <c r="FO174" s="2">
        <f t="shared" si="225"/>
        <v>0.99993290486636011</v>
      </c>
      <c r="FP174" s="2">
        <f t="shared" si="225"/>
        <v>0.99993268671128877</v>
      </c>
      <c r="FQ174" s="2">
        <f t="shared" si="225"/>
        <v>0.99993231208829758</v>
      </c>
      <c r="FR174" s="2">
        <f t="shared" si="225"/>
        <v>0.99993417639066973</v>
      </c>
      <c r="FS174" s="2">
        <f t="shared" si="225"/>
        <v>0.99993720347313886</v>
      </c>
      <c r="FT174" s="2">
        <f t="shared" si="225"/>
        <v>0.99992776354380186</v>
      </c>
      <c r="FU174" s="2">
        <f t="shared" si="225"/>
        <v>0.999921405125482</v>
      </c>
      <c r="FW174" s="2">
        <f t="shared" si="216"/>
        <v>0.73402124928946277</v>
      </c>
      <c r="FX174" s="2">
        <f t="shared" si="216"/>
        <v>0.69803503949572165</v>
      </c>
      <c r="FY174" s="2">
        <f t="shared" si="216"/>
        <v>0.69471053803089555</v>
      </c>
      <c r="FZ174" s="2">
        <f t="shared" si="216"/>
        <v>0.71484956999023719</v>
      </c>
      <c r="GA174" s="2">
        <f t="shared" si="216"/>
        <v>0.7467858538287212</v>
      </c>
      <c r="GB174" s="2">
        <f t="shared" si="216"/>
        <v>0.73979918760631913</v>
      </c>
      <c r="GC174" s="2">
        <f t="shared" si="216"/>
        <v>0.72375256949567479</v>
      </c>
      <c r="GD174" s="2">
        <f t="shared" si="216"/>
        <v>0.76048483720428017</v>
      </c>
      <c r="GE174" s="2">
        <f t="shared" si="216"/>
        <v>0.78050853072147219</v>
      </c>
      <c r="GF174" s="2">
        <f t="shared" si="216"/>
        <v>0.80727748588449322</v>
      </c>
      <c r="GG174" s="2">
        <f t="shared" si="216"/>
        <v>0.80863458071225047</v>
      </c>
      <c r="GH174" s="2">
        <f t="shared" si="216"/>
        <v>0.79029983455831276</v>
      </c>
      <c r="GI174" s="2">
        <f t="shared" si="216"/>
        <v>0.78709311351691724</v>
      </c>
      <c r="GJ174" s="2">
        <f t="shared" si="216"/>
        <v>0.73541830121887541</v>
      </c>
      <c r="GK174" s="2">
        <f t="shared" si="216"/>
        <v>0.7234965305090717</v>
      </c>
      <c r="GM174" s="86">
        <f t="shared" si="217"/>
        <v>3.9381109147140546E-255</v>
      </c>
      <c r="GN174" s="86">
        <f t="shared" si="217"/>
        <v>2.4488528131404763E-171</v>
      </c>
      <c r="GO174" s="86">
        <f t="shared" si="217"/>
        <v>1.8358920773671776E-236</v>
      </c>
      <c r="GP174" s="86">
        <f t="shared" si="217"/>
        <v>0</v>
      </c>
      <c r="GQ174" s="86">
        <f t="shared" si="217"/>
        <v>2.5933130569580811E-298</v>
      </c>
      <c r="GR174" s="86">
        <f t="shared" si="217"/>
        <v>3.4239315151656218E-203</v>
      </c>
      <c r="GS174" s="86">
        <f t="shared" si="217"/>
        <v>1.8286514207893983E-237</v>
      </c>
      <c r="GT174" s="86">
        <f t="shared" si="217"/>
        <v>1.9391968016833177E-306</v>
      </c>
      <c r="GU174" s="86">
        <f t="shared" si="217"/>
        <v>1.5416650484533142E-282</v>
      </c>
      <c r="GV174" s="86">
        <f t="shared" si="217"/>
        <v>7.0332260230340321E-279</v>
      </c>
      <c r="GW174" s="86">
        <f t="shared" si="217"/>
        <v>3.2597211285798704E-257</v>
      </c>
      <c r="GX174" s="86">
        <f t="shared" si="217"/>
        <v>3.2791011654834406E-304</v>
      </c>
      <c r="GY174" s="86">
        <f t="shared" si="217"/>
        <v>1.5814512421702857E-215</v>
      </c>
      <c r="GZ174" s="86">
        <f t="shared" si="217"/>
        <v>1.2414976951599926E-300</v>
      </c>
      <c r="HA174" s="86">
        <f t="shared" si="217"/>
        <v>0</v>
      </c>
      <c r="HC174" s="86">
        <f t="shared" si="181"/>
        <v>3.8076706630699676E-210</v>
      </c>
      <c r="HD174" s="86">
        <f t="shared" si="181"/>
        <v>1.3296692343983587E-94</v>
      </c>
      <c r="HE174" s="86">
        <f t="shared" si="181"/>
        <v>3.2969043795855392E-245</v>
      </c>
      <c r="HF174" s="86">
        <f t="shared" si="180"/>
        <v>4.2319643422303895E-205</v>
      </c>
      <c r="HG174" s="86">
        <f t="shared" si="180"/>
        <v>5.4249778159551753E-222</v>
      </c>
      <c r="HH174" s="86">
        <f t="shared" si="180"/>
        <v>2.080147897153853E-145</v>
      </c>
      <c r="HI174" s="86">
        <f t="shared" si="180"/>
        <v>1.813924174164536E-183</v>
      </c>
      <c r="HJ174" s="86">
        <f t="shared" si="180"/>
        <v>3.1158964230242321E-233</v>
      </c>
      <c r="HK174" s="86">
        <f t="shared" si="180"/>
        <v>3.1931991402708113E-218</v>
      </c>
      <c r="HL174" s="86">
        <f t="shared" si="180"/>
        <v>6.0181828058208095E-237</v>
      </c>
      <c r="HM174" s="86">
        <f t="shared" si="180"/>
        <v>4.9442922297829464E-233</v>
      </c>
      <c r="HN174" s="86">
        <f t="shared" si="180"/>
        <v>2.6186867637187596E-204</v>
      </c>
      <c r="HO174" s="86">
        <f t="shared" si="226"/>
        <v>2.3829062898660407E-168</v>
      </c>
      <c r="HP174" s="86">
        <f t="shared" si="226"/>
        <v>1.0384498404666601E-199</v>
      </c>
      <c r="HQ174" s="86">
        <f t="shared" si="226"/>
        <v>5.6112117958714882E-289</v>
      </c>
      <c r="HS174" s="86">
        <f t="shared" si="218"/>
        <v>2.4318442324566562E-40</v>
      </c>
      <c r="HT174" s="86">
        <f t="shared" si="218"/>
        <v>2.0445280831349778E-38</v>
      </c>
      <c r="HU174" s="86">
        <f t="shared" si="218"/>
        <v>1.8463218775841538E-41</v>
      </c>
      <c r="HV174" s="86">
        <f t="shared" si="218"/>
        <v>1.9994768264228294E-45</v>
      </c>
      <c r="HW174" s="86">
        <f t="shared" si="218"/>
        <v>1.2668570634302675E-49</v>
      </c>
      <c r="HX174" s="86">
        <f t="shared" si="218"/>
        <v>3.544104992476572E-45</v>
      </c>
      <c r="HY174" s="86">
        <f t="shared" si="218"/>
        <v>4.6617438619316094E-47</v>
      </c>
      <c r="HZ174" s="86">
        <f t="shared" si="218"/>
        <v>2.0389971467792398E-53</v>
      </c>
      <c r="IA174" s="86">
        <f t="shared" si="218"/>
        <v>1.5833660286778885E-58</v>
      </c>
      <c r="IB174" s="86">
        <f t="shared" si="218"/>
        <v>2.1419596084140895E-62</v>
      </c>
      <c r="IC174" s="86">
        <f t="shared" si="218"/>
        <v>2.431056399007833E-63</v>
      </c>
      <c r="ID174" s="86">
        <f t="shared" si="218"/>
        <v>2.9664484070172718E-58</v>
      </c>
      <c r="IE174" s="86">
        <f t="shared" si="218"/>
        <v>1.4723030502856471E-56</v>
      </c>
      <c r="IF174" s="86">
        <f t="shared" si="218"/>
        <v>1.2361592356040469E-36</v>
      </c>
      <c r="IG174" s="86">
        <f t="shared" si="218"/>
        <v>2.6737298234777542E-31</v>
      </c>
      <c r="II174" s="86">
        <f t="shared" si="219"/>
        <v>0.13011566950816544</v>
      </c>
      <c r="IJ174" s="86">
        <f t="shared" si="219"/>
        <v>0.20311690780614003</v>
      </c>
      <c r="IK174" s="86">
        <f t="shared" si="219"/>
        <v>0.2001561428972233</v>
      </c>
      <c r="IL174" s="86">
        <f t="shared" si="219"/>
        <v>0.14364106856367409</v>
      </c>
      <c r="IM174" s="86">
        <f t="shared" si="219"/>
        <v>8.1782722562574572E-2</v>
      </c>
      <c r="IN174" s="86">
        <f t="shared" si="219"/>
        <v>0.10189975676420845</v>
      </c>
      <c r="IO174" s="86">
        <f t="shared" si="219"/>
        <v>0.1228563496251602</v>
      </c>
      <c r="IP174" s="86">
        <f t="shared" si="219"/>
        <v>6.0712651011181604E-2</v>
      </c>
      <c r="IQ174" s="86">
        <f t="shared" si="219"/>
        <v>3.2711690490579468E-2</v>
      </c>
      <c r="IR174" s="86">
        <f t="shared" si="219"/>
        <v>1.5511026695442793E-2</v>
      </c>
      <c r="IS174" s="86">
        <f t="shared" si="219"/>
        <v>1.4347552849590895E-2</v>
      </c>
      <c r="IT174" s="86">
        <f t="shared" si="219"/>
        <v>2.9067088587715912E-2</v>
      </c>
      <c r="IU174" s="86">
        <f t="shared" si="219"/>
        <v>3.3464843156493028E-2</v>
      </c>
      <c r="IV174" s="86">
        <f t="shared" si="219"/>
        <v>0.10190929352721198</v>
      </c>
      <c r="IW174" s="86">
        <f t="shared" si="219"/>
        <v>1.5083787285790419E-2</v>
      </c>
      <c r="IY174" s="86">
        <f t="shared" si="220"/>
        <v>0.13011566950816544</v>
      </c>
      <c r="IZ174" s="86">
        <f t="shared" si="220"/>
        <v>0.20311690780614003</v>
      </c>
      <c r="JA174" s="86">
        <f t="shared" si="220"/>
        <v>0.2001561428972233</v>
      </c>
      <c r="JB174" s="86">
        <f t="shared" si="220"/>
        <v>0.14364106856367409</v>
      </c>
      <c r="JC174" s="86">
        <f t="shared" si="220"/>
        <v>8.1782722562574572E-2</v>
      </c>
      <c r="JD174" s="86">
        <f t="shared" si="220"/>
        <v>0.10189975676420845</v>
      </c>
      <c r="JE174" s="86">
        <f t="shared" si="220"/>
        <v>0.1228563496251602</v>
      </c>
      <c r="JF174" s="86">
        <f t="shared" si="220"/>
        <v>6.0712651011181604E-2</v>
      </c>
      <c r="JG174" s="86">
        <f t="shared" si="220"/>
        <v>3.2711690490579468E-2</v>
      </c>
      <c r="JH174" s="86">
        <f t="shared" si="220"/>
        <v>1.5511026695442793E-2</v>
      </c>
      <c r="JI174" s="86">
        <f t="shared" si="220"/>
        <v>1.4347552849590895E-2</v>
      </c>
      <c r="JJ174" s="86">
        <f t="shared" si="220"/>
        <v>2.9067088587715912E-2</v>
      </c>
      <c r="JK174" s="86">
        <f t="shared" si="220"/>
        <v>3.3464843156493028E-2</v>
      </c>
      <c r="JL174" s="86">
        <f t="shared" si="220"/>
        <v>0.10190929352721198</v>
      </c>
      <c r="JM174" s="86">
        <f t="shared" si="220"/>
        <v>1.5083787285790419E-2</v>
      </c>
    </row>
    <row r="175" spans="2:273" x14ac:dyDescent="0.25">
      <c r="B175" s="2">
        <v>148</v>
      </c>
      <c r="C175" s="37">
        <v>85.825000000000003</v>
      </c>
      <c r="D175" s="37">
        <v>85.406999999999996</v>
      </c>
      <c r="E175" s="37">
        <v>84.965999999999994</v>
      </c>
      <c r="F175" s="37">
        <v>87.034000000000006</v>
      </c>
      <c r="G175" s="37">
        <v>84.119</v>
      </c>
      <c r="H175" s="37">
        <v>87.373000000000005</v>
      </c>
      <c r="I175" s="37">
        <v>88.424000000000007</v>
      </c>
      <c r="J175" s="37">
        <v>87.271000000000001</v>
      </c>
      <c r="K175" s="37">
        <v>86.069000000000003</v>
      </c>
      <c r="L175" s="37">
        <v>87.259</v>
      </c>
      <c r="M175" s="37">
        <v>86.224000000000004</v>
      </c>
      <c r="N175" s="37">
        <v>84.275999999999996</v>
      </c>
      <c r="O175" s="37">
        <v>84.828000000000003</v>
      </c>
      <c r="P175" s="37">
        <v>86.759</v>
      </c>
      <c r="Q175" s="37">
        <v>90.796999999999997</v>
      </c>
      <c r="S175" s="4">
        <f t="shared" si="221"/>
        <v>85.953651803856729</v>
      </c>
      <c r="T175" s="4">
        <f t="shared" si="221"/>
        <v>83.137828381981308</v>
      </c>
      <c r="U175" s="4">
        <f t="shared" si="221"/>
        <v>83.804862554773976</v>
      </c>
      <c r="V175" s="4">
        <f t="shared" si="221"/>
        <v>86.296181896888726</v>
      </c>
      <c r="W175" s="4">
        <f t="shared" si="221"/>
        <v>86.031186860221467</v>
      </c>
      <c r="X175" s="4">
        <f t="shared" si="221"/>
        <v>88.069876868237074</v>
      </c>
      <c r="Y175" s="4">
        <f t="shared" si="221"/>
        <v>88.4123308029681</v>
      </c>
      <c r="Z175" s="4">
        <f t="shared" si="221"/>
        <v>86.015040504405434</v>
      </c>
      <c r="AA175" s="4">
        <f t="shared" si="221"/>
        <v>86.364656154953522</v>
      </c>
      <c r="AB175" s="4">
        <f t="shared" si="221"/>
        <v>86.041857777693295</v>
      </c>
      <c r="AC175" s="4">
        <f t="shared" si="221"/>
        <v>86.472618492640535</v>
      </c>
      <c r="AD175" s="4">
        <f t="shared" si="221"/>
        <v>85.568888165860315</v>
      </c>
      <c r="AE175" s="4">
        <f t="shared" si="221"/>
        <v>85.914773750448958</v>
      </c>
      <c r="AF175" s="4">
        <f t="shared" si="221"/>
        <v>89.634137788049415</v>
      </c>
      <c r="AG175" s="4">
        <f t="shared" si="221"/>
        <v>91.869341275436497</v>
      </c>
      <c r="AI175" s="4">
        <f t="shared" si="222"/>
        <v>-0.12865180385672659</v>
      </c>
      <c r="AJ175" s="4">
        <f t="shared" si="222"/>
        <v>2.2691716180186887</v>
      </c>
      <c r="AK175" s="4">
        <f t="shared" si="222"/>
        <v>1.1611374452260179</v>
      </c>
      <c r="AL175" s="4">
        <f t="shared" si="222"/>
        <v>0.73781810311128027</v>
      </c>
      <c r="AM175" s="4">
        <f t="shared" si="222"/>
        <v>-1.9121868602214676</v>
      </c>
      <c r="AN175" s="4">
        <f t="shared" si="222"/>
        <v>-0.6968768682370694</v>
      </c>
      <c r="AO175" s="4">
        <f t="shared" si="222"/>
        <v>1.166919703190672E-2</v>
      </c>
      <c r="AP175" s="4">
        <f t="shared" si="222"/>
        <v>1.255959495594567</v>
      </c>
      <c r="AQ175" s="4">
        <f t="shared" si="222"/>
        <v>-0.29565615495351949</v>
      </c>
      <c r="AR175" s="4">
        <f t="shared" si="222"/>
        <v>1.2171422223067054</v>
      </c>
      <c r="AS175" s="4">
        <f t="shared" si="222"/>
        <v>-0.24861849264053149</v>
      </c>
      <c r="AT175" s="4">
        <f t="shared" si="222"/>
        <v>-1.2928881658603188</v>
      </c>
      <c r="AU175" s="4">
        <f t="shared" si="222"/>
        <v>-1.0867737504489554</v>
      </c>
      <c r="AV175" s="4">
        <f t="shared" si="222"/>
        <v>-2.8751377880494147</v>
      </c>
      <c r="AW175" s="4">
        <f t="shared" si="222"/>
        <v>-1.0723412754365</v>
      </c>
      <c r="AY175" s="2">
        <f t="shared" si="214"/>
        <v>85.953647013652457</v>
      </c>
      <c r="AZ175" s="2">
        <f t="shared" si="214"/>
        <v>83.136929894839412</v>
      </c>
      <c r="BA175" s="2">
        <f t="shared" si="214"/>
        <v>83.803993218788023</v>
      </c>
      <c r="BB175" s="2">
        <f t="shared" si="214"/>
        <v>86.296032985314383</v>
      </c>
      <c r="BC175" s="2">
        <f t="shared" si="214"/>
        <v>86.031183819229355</v>
      </c>
      <c r="BD175" s="2">
        <f t="shared" si="214"/>
        <v>88.069862586589636</v>
      </c>
      <c r="BE175" s="2">
        <f t="shared" si="214"/>
        <v>88.41227211662752</v>
      </c>
      <c r="BF175" s="2">
        <f t="shared" si="214"/>
        <v>86.015039973612289</v>
      </c>
      <c r="BG175" s="2">
        <f t="shared" si="214"/>
        <v>86.364656149167189</v>
      </c>
      <c r="BH175" s="2">
        <f t="shared" si="214"/>
        <v>86.041857777665669</v>
      </c>
      <c r="BI175" s="2">
        <f t="shared" si="214"/>
        <v>86.47261849262442</v>
      </c>
      <c r="BJ175" s="2">
        <f t="shared" si="214"/>
        <v>85.568888162591492</v>
      </c>
      <c r="BK175" s="2">
        <f t="shared" si="214"/>
        <v>85.914773739894656</v>
      </c>
      <c r="BL175" s="2">
        <f t="shared" si="214"/>
        <v>89.628199653838351</v>
      </c>
      <c r="BM175" s="2">
        <f t="shared" si="214"/>
        <v>91.853562430156913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>
        <f t="shared" si="206"/>
        <v>87.259</v>
      </c>
      <c r="DE175" s="2">
        <f t="shared" si="207"/>
        <v>86.224000000000004</v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>
        <f t="shared" si="211"/>
        <v>90.796999999999997</v>
      </c>
      <c r="DK175" s="2">
        <f t="shared" si="223"/>
        <v>117.73605186563081</v>
      </c>
      <c r="DL175" s="2">
        <f t="shared" si="223"/>
        <v>120.49961463414637</v>
      </c>
      <c r="DM175" s="2">
        <f t="shared" si="223"/>
        <v>127.56187408906882</v>
      </c>
      <c r="DN175" s="2">
        <f t="shared" si="223"/>
        <v>134.31263900134954</v>
      </c>
      <c r="DO175" s="2">
        <f t="shared" si="223"/>
        <v>130.37511237553343</v>
      </c>
      <c r="DP175" s="2">
        <f t="shared" si="223"/>
        <v>135.84351198161727</v>
      </c>
      <c r="DQ175" s="2">
        <f t="shared" si="223"/>
        <v>133.15787055476528</v>
      </c>
      <c r="DR175" s="2">
        <f t="shared" si="223"/>
        <v>134.97666542256539</v>
      </c>
      <c r="DS175" s="2">
        <f t="shared" si="223"/>
        <v>136.69644856284853</v>
      </c>
      <c r="DT175" s="2">
        <f t="shared" si="223"/>
        <v>135.83734650364647</v>
      </c>
      <c r="DU175" s="2">
        <f t="shared" si="223"/>
        <v>140.42773796791442</v>
      </c>
      <c r="DV175" s="2">
        <f t="shared" si="223"/>
        <v>134.44505770308123</v>
      </c>
      <c r="DW175" s="2">
        <f t="shared" si="223"/>
        <v>120.58286834733894</v>
      </c>
      <c r="DX175" s="2">
        <f t="shared" si="223"/>
        <v>125.4572811942959</v>
      </c>
      <c r="DY175" s="2">
        <f t="shared" si="223"/>
        <v>100.33096703296702</v>
      </c>
      <c r="EA175" s="2">
        <f t="shared" si="213"/>
        <v>85.94673065878635</v>
      </c>
      <c r="EB175" s="2">
        <f t="shared" si="213"/>
        <v>82.300372809009176</v>
      </c>
      <c r="EC175" s="2">
        <f t="shared" si="213"/>
        <v>83.56741674853383</v>
      </c>
      <c r="ED175" s="2">
        <f t="shared" si="213"/>
        <v>85.674104995458691</v>
      </c>
      <c r="EE175" s="2">
        <f t="shared" si="213"/>
        <v>85.411262918310115</v>
      </c>
      <c r="EF175" s="2">
        <f t="shared" si="213"/>
        <v>88.019497134219307</v>
      </c>
      <c r="EG175" s="2">
        <f t="shared" si="213"/>
        <v>88.473513962513437</v>
      </c>
      <c r="EH175" s="2">
        <f t="shared" si="213"/>
        <v>85.885068362095097</v>
      </c>
      <c r="EI175" s="2">
        <f t="shared" si="213"/>
        <v>85.966583559759826</v>
      </c>
      <c r="EJ175" s="2">
        <f t="shared" si="213"/>
        <v>85.441794676806069</v>
      </c>
      <c r="EK175" s="2">
        <f t="shared" si="212"/>
        <v>86.595621374327607</v>
      </c>
      <c r="EL175" s="2">
        <f t="shared" si="179"/>
        <v>85.12578200663296</v>
      </c>
      <c r="EM175" s="2">
        <f t="shared" si="179"/>
        <v>85.877452229784467</v>
      </c>
      <c r="EN175" s="2">
        <f t="shared" si="179"/>
        <v>89.791547816750182</v>
      </c>
      <c r="EO175" s="2">
        <f t="shared" si="179"/>
        <v>94.751553358102313</v>
      </c>
      <c r="EQ175" s="2">
        <f t="shared" si="224"/>
        <v>85.953452783009666</v>
      </c>
      <c r="ER175" s="2">
        <f t="shared" si="224"/>
        <v>83.464114968597315</v>
      </c>
      <c r="ES175" s="2">
        <f t="shared" si="224"/>
        <v>83.895283011426244</v>
      </c>
      <c r="ET175" s="2">
        <f t="shared" si="224"/>
        <v>86.518548595247125</v>
      </c>
      <c r="EU175" s="2">
        <f t="shared" si="224"/>
        <v>86.219714891311611</v>
      </c>
      <c r="EV175" s="2">
        <f t="shared" si="224"/>
        <v>88.082443905769878</v>
      </c>
      <c r="EW175" s="2">
        <f t="shared" si="224"/>
        <v>88.387216197056034</v>
      </c>
      <c r="EX175" s="2">
        <f t="shared" si="224"/>
        <v>86.048640628839763</v>
      </c>
      <c r="EY175" s="2">
        <f t="shared" si="224"/>
        <v>86.462850221406526</v>
      </c>
      <c r="EZ175" s="2">
        <f t="shared" si="224"/>
        <v>86.16873948247077</v>
      </c>
      <c r="FA175" s="2">
        <f t="shared" si="224"/>
        <v>86.442030388082912</v>
      </c>
      <c r="FB175" s="2">
        <f t="shared" si="224"/>
        <v>85.672440527203463</v>
      </c>
      <c r="FC175" s="2">
        <f t="shared" si="224"/>
        <v>85.921502868158598</v>
      </c>
      <c r="FD175" s="2">
        <f t="shared" si="224"/>
        <v>89.571482104229219</v>
      </c>
      <c r="FE175" s="2">
        <f t="shared" si="224"/>
        <v>90.842930585405327</v>
      </c>
      <c r="FG175" s="2">
        <f t="shared" si="225"/>
        <v>0.99994136616886931</v>
      </c>
      <c r="FH175" s="2">
        <f t="shared" si="225"/>
        <v>0.99994628760138171</v>
      </c>
      <c r="FI175" s="2">
        <f t="shared" si="225"/>
        <v>0.99994278874754161</v>
      </c>
      <c r="FJ175" s="2">
        <f t="shared" si="225"/>
        <v>0.99994361697052914</v>
      </c>
      <c r="FK175" s="2">
        <f t="shared" si="225"/>
        <v>0.99994612389136006</v>
      </c>
      <c r="FL175" s="2">
        <f t="shared" si="225"/>
        <v>0.99994341057533831</v>
      </c>
      <c r="FM175" s="2">
        <f t="shared" si="225"/>
        <v>0.99993795674646369</v>
      </c>
      <c r="FN175" s="2">
        <f t="shared" si="225"/>
        <v>0.99994093961490138</v>
      </c>
      <c r="FO175" s="2">
        <f t="shared" si="225"/>
        <v>0.99993880814959746</v>
      </c>
      <c r="FP175" s="2">
        <f t="shared" si="225"/>
        <v>0.9999386091874547</v>
      </c>
      <c r="FQ175" s="2">
        <f t="shared" si="225"/>
        <v>0.99993826752316761</v>
      </c>
      <c r="FR175" s="2">
        <f t="shared" si="225"/>
        <v>0.99993996780711303</v>
      </c>
      <c r="FS175" s="2">
        <f t="shared" si="225"/>
        <v>0.99994272857038036</v>
      </c>
      <c r="FT175" s="2">
        <f t="shared" si="225"/>
        <v>0.99993411915021035</v>
      </c>
      <c r="FU175" s="2">
        <f t="shared" si="225"/>
        <v>0.99992832012681987</v>
      </c>
      <c r="FW175" s="2">
        <f t="shared" si="216"/>
        <v>0.7516113964671759</v>
      </c>
      <c r="FX175" s="2">
        <f t="shared" si="216"/>
        <v>0.71708780682290185</v>
      </c>
      <c r="FY175" s="2">
        <f t="shared" si="216"/>
        <v>0.7138870897653844</v>
      </c>
      <c r="FZ175" s="2">
        <f t="shared" si="216"/>
        <v>0.7332468410140639</v>
      </c>
      <c r="GA175" s="2">
        <f t="shared" si="216"/>
        <v>0.76380347169970453</v>
      </c>
      <c r="GB175" s="2">
        <f t="shared" si="216"/>
        <v>0.75713364976646214</v>
      </c>
      <c r="GC175" s="2">
        <f t="shared" si="216"/>
        <v>0.74178292348344388</v>
      </c>
      <c r="GD175" s="2">
        <f t="shared" si="216"/>
        <v>0.77685689278889702</v>
      </c>
      <c r="GE175" s="2">
        <f t="shared" si="216"/>
        <v>0.79587924320077208</v>
      </c>
      <c r="GF175" s="2">
        <f t="shared" si="216"/>
        <v>0.82120302990323768</v>
      </c>
      <c r="GG175" s="2">
        <f t="shared" si="216"/>
        <v>0.82248362799353703</v>
      </c>
      <c r="GH175" s="2">
        <f t="shared" si="216"/>
        <v>0.80515604371726934</v>
      </c>
      <c r="GI175" s="2">
        <f t="shared" si="216"/>
        <v>0.80211962000412207</v>
      </c>
      <c r="GJ175" s="2">
        <f t="shared" si="216"/>
        <v>0.75294715308873239</v>
      </c>
      <c r="GK175" s="2">
        <f t="shared" si="216"/>
        <v>0.74153762799936596</v>
      </c>
      <c r="GM175" s="86">
        <f t="shared" si="217"/>
        <v>5.6551370814374506E-261</v>
      </c>
      <c r="GN175" s="86">
        <f t="shared" si="217"/>
        <v>2.8801293866467324E-175</v>
      </c>
      <c r="GO175" s="86">
        <f t="shared" si="217"/>
        <v>7.0013431208678011E-242</v>
      </c>
      <c r="GP175" s="86">
        <f t="shared" si="217"/>
        <v>0</v>
      </c>
      <c r="GQ175" s="86">
        <f t="shared" si="217"/>
        <v>4.3135594297412092E-305</v>
      </c>
      <c r="GR175" s="86">
        <f t="shared" si="217"/>
        <v>8.1967895468360893E-208</v>
      </c>
      <c r="GS175" s="86">
        <f t="shared" si="217"/>
        <v>6.7560338834587018E-243</v>
      </c>
      <c r="GT175" s="86">
        <f t="shared" si="217"/>
        <v>0</v>
      </c>
      <c r="GU175" s="86">
        <f t="shared" si="217"/>
        <v>5.7813873404866048E-289</v>
      </c>
      <c r="GV175" s="86">
        <f t="shared" si="217"/>
        <v>3.3140838125925166E-285</v>
      </c>
      <c r="GW175" s="86">
        <f t="shared" si="217"/>
        <v>5.1531872569896266E-263</v>
      </c>
      <c r="GX175" s="86">
        <f t="shared" si="217"/>
        <v>0</v>
      </c>
      <c r="GY175" s="86">
        <f t="shared" si="217"/>
        <v>2.29825600175588E-220</v>
      </c>
      <c r="GZ175" s="86">
        <f t="shared" si="217"/>
        <v>1.8874607671951532E-307</v>
      </c>
      <c r="HA175" s="86">
        <f t="shared" si="217"/>
        <v>0</v>
      </c>
      <c r="HC175" s="86">
        <f t="shared" si="181"/>
        <v>1.830088905287171E-216</v>
      </c>
      <c r="HD175" s="86">
        <f t="shared" si="181"/>
        <v>1.9664296502923984E-97</v>
      </c>
      <c r="HE175" s="86">
        <f t="shared" si="181"/>
        <v>1.3087045183933321E-252</v>
      </c>
      <c r="HF175" s="86">
        <f t="shared" si="180"/>
        <v>3.2470483586247763E-211</v>
      </c>
      <c r="HG175" s="86">
        <f t="shared" si="180"/>
        <v>1.602953032345331E-228</v>
      </c>
      <c r="HH175" s="86">
        <f t="shared" si="180"/>
        <v>1.0827929541623979E-149</v>
      </c>
      <c r="HI175" s="86">
        <f t="shared" si="180"/>
        <v>6.6603796968416471E-189</v>
      </c>
      <c r="HJ175" s="86">
        <f t="shared" si="180"/>
        <v>4.8821214872746613E-240</v>
      </c>
      <c r="HK175" s="86">
        <f t="shared" si="180"/>
        <v>1.4905106983272017E-224</v>
      </c>
      <c r="HL175" s="86">
        <f t="shared" si="180"/>
        <v>8.9192844434190969E-244</v>
      </c>
      <c r="HM175" s="86">
        <f t="shared" si="180"/>
        <v>1.0599680731871756E-239</v>
      </c>
      <c r="HN175" s="86">
        <f t="shared" si="180"/>
        <v>3.6225093161551097E-210</v>
      </c>
      <c r="HO175" s="86">
        <f t="shared" si="226"/>
        <v>3.6225137062850369E-173</v>
      </c>
      <c r="HP175" s="86">
        <f t="shared" si="226"/>
        <v>1.7117017614956441E-205</v>
      </c>
      <c r="HQ175" s="86">
        <f t="shared" si="226"/>
        <v>3.6536993244342557E-297</v>
      </c>
      <c r="HS175" s="86">
        <f t="shared" si="218"/>
        <v>1.2551743111794579E-42</v>
      </c>
      <c r="HT175" s="86">
        <f t="shared" si="218"/>
        <v>1.0913965891277973E-40</v>
      </c>
      <c r="HU175" s="86">
        <f t="shared" si="218"/>
        <v>6.9451712803830255E-44</v>
      </c>
      <c r="HV175" s="86">
        <f t="shared" si="218"/>
        <v>5.0804829604048968E-48</v>
      </c>
      <c r="HW175" s="86">
        <f t="shared" si="218"/>
        <v>2.2771209687603361E-52</v>
      </c>
      <c r="HX175" s="86">
        <f t="shared" si="218"/>
        <v>1.0096446454658746E-47</v>
      </c>
      <c r="HY175" s="86">
        <f t="shared" si="218"/>
        <v>1.0196464233360928E-49</v>
      </c>
      <c r="HZ175" s="86">
        <f t="shared" si="218"/>
        <v>2.7177921518326254E-56</v>
      </c>
      <c r="IA175" s="86">
        <f t="shared" si="218"/>
        <v>1.1901867481641592E-61</v>
      </c>
      <c r="IB175" s="86">
        <f t="shared" si="218"/>
        <v>1.236262512041328E-65</v>
      </c>
      <c r="IC175" s="86">
        <f t="shared" si="218"/>
        <v>1.2710846905086675E-66</v>
      </c>
      <c r="ID175" s="86">
        <f t="shared" si="218"/>
        <v>2.6760726790405442E-61</v>
      </c>
      <c r="IE175" s="86">
        <f t="shared" si="218"/>
        <v>1.5957303430638895E-59</v>
      </c>
      <c r="IF175" s="86">
        <f t="shared" si="218"/>
        <v>1.2911114175802155E-38</v>
      </c>
      <c r="IG175" s="86">
        <f t="shared" si="218"/>
        <v>5.5121990908247428E-33</v>
      </c>
      <c r="II175" s="86">
        <f t="shared" si="219"/>
        <v>9.874624716924299E-2</v>
      </c>
      <c r="IJ175" s="86">
        <f t="shared" si="219"/>
        <v>0.15783808454745044</v>
      </c>
      <c r="IK175" s="86">
        <f t="shared" si="219"/>
        <v>0.15433216417624385</v>
      </c>
      <c r="IL175" s="86">
        <f t="shared" si="219"/>
        <v>0.10764191909951126</v>
      </c>
      <c r="IM175" s="86">
        <f t="shared" si="219"/>
        <v>5.8939076635233574E-2</v>
      </c>
      <c r="IN175" s="86">
        <f t="shared" si="219"/>
        <v>7.5094715467463879E-2</v>
      </c>
      <c r="IO175" s="86">
        <f t="shared" si="219"/>
        <v>9.0947040254320613E-2</v>
      </c>
      <c r="IP175" s="86">
        <f t="shared" si="219"/>
        <v>4.2856774491655973E-2</v>
      </c>
      <c r="IQ175" s="86">
        <f t="shared" si="219"/>
        <v>2.1983652277524041E-2</v>
      </c>
      <c r="IR175" s="86">
        <f t="shared" si="219"/>
        <v>9.9996657034687672E-3</v>
      </c>
      <c r="IS175" s="86">
        <f t="shared" si="219"/>
        <v>9.189578109789898E-3</v>
      </c>
      <c r="IT175" s="86">
        <f t="shared" si="219"/>
        <v>1.9590884266583938E-2</v>
      </c>
      <c r="IU175" s="86">
        <f t="shared" si="219"/>
        <v>2.2830718435339972E-2</v>
      </c>
      <c r="IV175" s="86">
        <f t="shared" si="219"/>
        <v>7.462649241894459E-2</v>
      </c>
      <c r="IW175" s="86">
        <f t="shared" si="219"/>
        <v>7.796994146752184E-3</v>
      </c>
      <c r="IY175" s="86">
        <f t="shared" si="220"/>
        <v>9.874624716924299E-2</v>
      </c>
      <c r="IZ175" s="86">
        <f t="shared" si="220"/>
        <v>0.15783808454745044</v>
      </c>
      <c r="JA175" s="86">
        <f t="shared" si="220"/>
        <v>0.15433216417624385</v>
      </c>
      <c r="JB175" s="86">
        <f t="shared" si="220"/>
        <v>0.10764191909951126</v>
      </c>
      <c r="JC175" s="86">
        <f t="shared" si="220"/>
        <v>5.8939076635233574E-2</v>
      </c>
      <c r="JD175" s="86">
        <f t="shared" si="220"/>
        <v>7.5094715467463879E-2</v>
      </c>
      <c r="JE175" s="86">
        <f t="shared" si="220"/>
        <v>9.0947040254320613E-2</v>
      </c>
      <c r="JF175" s="86">
        <f t="shared" si="220"/>
        <v>4.2856774491655973E-2</v>
      </c>
      <c r="JG175" s="86">
        <f t="shared" si="220"/>
        <v>2.1983652277524041E-2</v>
      </c>
      <c r="JH175" s="86">
        <f t="shared" si="220"/>
        <v>9.9996657034687672E-3</v>
      </c>
      <c r="JI175" s="86">
        <f t="shared" si="220"/>
        <v>9.189578109789898E-3</v>
      </c>
      <c r="JJ175" s="86">
        <f t="shared" si="220"/>
        <v>1.9590884266583938E-2</v>
      </c>
      <c r="JK175" s="86">
        <f t="shared" si="220"/>
        <v>2.2830718435339972E-2</v>
      </c>
      <c r="JL175" s="86">
        <f t="shared" si="220"/>
        <v>7.462649241894459E-2</v>
      </c>
      <c r="JM175" s="86">
        <f t="shared" si="220"/>
        <v>7.796994146752184E-3</v>
      </c>
    </row>
    <row r="176" spans="2:273" x14ac:dyDescent="0.25">
      <c r="B176" s="2">
        <v>149</v>
      </c>
      <c r="C176" s="37">
        <v>86.856999999999999</v>
      </c>
      <c r="D176" s="37">
        <v>85.186000000000007</v>
      </c>
      <c r="E176" s="37">
        <v>83.39</v>
      </c>
      <c r="F176" s="37">
        <v>85.763000000000005</v>
      </c>
      <c r="G176" s="37">
        <v>84.644000000000005</v>
      </c>
      <c r="H176" s="37">
        <v>85.492000000000004</v>
      </c>
      <c r="I176" s="37">
        <v>86.846999999999994</v>
      </c>
      <c r="J176" s="37">
        <v>85.763000000000005</v>
      </c>
      <c r="K176" s="37">
        <v>86.31</v>
      </c>
      <c r="L176" s="37">
        <v>84.775999999999996</v>
      </c>
      <c r="M176" s="37">
        <v>87.397000000000006</v>
      </c>
      <c r="N176" s="37">
        <v>84.016999999999996</v>
      </c>
      <c r="O176" s="37">
        <v>85.879000000000005</v>
      </c>
      <c r="P176" s="37">
        <v>88.793000000000006</v>
      </c>
      <c r="Q176" s="37">
        <v>90.305000000000007</v>
      </c>
      <c r="S176" s="4">
        <f t="shared" si="221"/>
        <v>85.80498895629961</v>
      </c>
      <c r="T176" s="4">
        <f t="shared" si="221"/>
        <v>83.01158135389889</v>
      </c>
      <c r="U176" s="4">
        <f t="shared" si="221"/>
        <v>83.627848804050402</v>
      </c>
      <c r="V176" s="4">
        <f t="shared" si="221"/>
        <v>86.128831449606608</v>
      </c>
      <c r="W176" s="4">
        <f t="shared" si="221"/>
        <v>85.854358625508254</v>
      </c>
      <c r="X176" s="4">
        <f t="shared" si="221"/>
        <v>87.888783154365115</v>
      </c>
      <c r="Y176" s="4">
        <f t="shared" si="221"/>
        <v>88.223273677235014</v>
      </c>
      <c r="Z176" s="4">
        <f t="shared" si="221"/>
        <v>85.815694769625608</v>
      </c>
      <c r="AA176" s="4">
        <f t="shared" si="221"/>
        <v>86.196181601188769</v>
      </c>
      <c r="AB176" s="4">
        <f t="shared" si="221"/>
        <v>85.852652456238474</v>
      </c>
      <c r="AC176" s="4">
        <f t="shared" si="221"/>
        <v>86.305488918987223</v>
      </c>
      <c r="AD176" s="4">
        <f t="shared" si="221"/>
        <v>85.405590107251683</v>
      </c>
      <c r="AE176" s="4">
        <f t="shared" si="221"/>
        <v>85.740674238710213</v>
      </c>
      <c r="AF176" s="4">
        <f t="shared" si="221"/>
        <v>89.460828151093551</v>
      </c>
      <c r="AG176" s="4">
        <f t="shared" si="221"/>
        <v>91.59903321846943</v>
      </c>
      <c r="AI176" s="4">
        <f t="shared" si="222"/>
        <v>1.0520110437003893</v>
      </c>
      <c r="AJ176" s="4">
        <f t="shared" si="222"/>
        <v>2.1744186461011168</v>
      </c>
      <c r="AK176" s="4">
        <f t="shared" si="222"/>
        <v>-0.23784880405040099</v>
      </c>
      <c r="AL176" s="4">
        <f t="shared" si="222"/>
        <v>-0.36583144960660263</v>
      </c>
      <c r="AM176" s="4">
        <f t="shared" si="222"/>
        <v>-1.210358625508249</v>
      </c>
      <c r="AN176" s="4">
        <f t="shared" si="222"/>
        <v>-2.3967831543651101</v>
      </c>
      <c r="AO176" s="4">
        <f t="shared" si="222"/>
        <v>-1.3762736772350195</v>
      </c>
      <c r="AP176" s="4">
        <f t="shared" si="222"/>
        <v>-5.2694769625603044E-2</v>
      </c>
      <c r="AQ176" s="4">
        <f t="shared" si="222"/>
        <v>0.11381839881123312</v>
      </c>
      <c r="AR176" s="4">
        <f t="shared" si="222"/>
        <v>-1.0766524562384774</v>
      </c>
      <c r="AS176" s="4">
        <f t="shared" si="222"/>
        <v>1.0915110810127828</v>
      </c>
      <c r="AT176" s="4">
        <f t="shared" si="222"/>
        <v>-1.3885901072516873</v>
      </c>
      <c r="AU176" s="4">
        <f t="shared" si="222"/>
        <v>0.13832576128979213</v>
      </c>
      <c r="AV176" s="4">
        <f t="shared" si="222"/>
        <v>-0.66782815109354488</v>
      </c>
      <c r="AW176" s="4">
        <f t="shared" si="222"/>
        <v>-1.2940332184694228</v>
      </c>
      <c r="AY176" s="2">
        <f t="shared" si="214"/>
        <v>85.804988233567741</v>
      </c>
      <c r="AZ176" s="2">
        <f t="shared" si="214"/>
        <v>83.011412687859234</v>
      </c>
      <c r="BA176" s="2">
        <f t="shared" si="214"/>
        <v>83.627694863917299</v>
      </c>
      <c r="BB176" s="2">
        <f t="shared" si="214"/>
        <v>86.128810812130084</v>
      </c>
      <c r="BC176" s="2">
        <f t="shared" si="214"/>
        <v>85.854358325669509</v>
      </c>
      <c r="BD176" s="2">
        <f t="shared" si="214"/>
        <v>87.888781459523031</v>
      </c>
      <c r="BE176" s="2">
        <f t="shared" si="214"/>
        <v>88.223266360943143</v>
      </c>
      <c r="BF176" s="2">
        <f t="shared" si="214"/>
        <v>85.815694725799119</v>
      </c>
      <c r="BG176" s="2">
        <f t="shared" si="214"/>
        <v>86.196181600872094</v>
      </c>
      <c r="BH176" s="2">
        <f t="shared" si="214"/>
        <v>85.852652456237408</v>
      </c>
      <c r="BI176" s="2">
        <f t="shared" si="214"/>
        <v>86.30548891898664</v>
      </c>
      <c r="BJ176" s="2">
        <f t="shared" si="214"/>
        <v>85.4055901070696</v>
      </c>
      <c r="BK176" s="2">
        <f t="shared" si="214"/>
        <v>85.740674238060251</v>
      </c>
      <c r="BL176" s="2">
        <f t="shared" si="214"/>
        <v>89.459301031925619</v>
      </c>
      <c r="BM176" s="2">
        <f t="shared" si="214"/>
        <v>91.594689561457187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>
        <f t="shared" si="206"/>
        <v>84.775999999999996</v>
      </c>
      <c r="DE176" s="2">
        <f t="shared" si="207"/>
        <v>87.397000000000006</v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>
        <f t="shared" si="211"/>
        <v>90.305000000000007</v>
      </c>
      <c r="DK176" s="2">
        <f t="shared" si="223"/>
        <v>117.80591136885874</v>
      </c>
      <c r="DL176" s="2">
        <f t="shared" si="223"/>
        <v>120.58621585365856</v>
      </c>
      <c r="DM176" s="2">
        <f t="shared" si="223"/>
        <v>127.70902449392712</v>
      </c>
      <c r="DN176" s="2">
        <f t="shared" si="223"/>
        <v>134.48110357624833</v>
      </c>
      <c r="DO176" s="2">
        <f t="shared" si="223"/>
        <v>130.48856614509245</v>
      </c>
      <c r="DP176" s="2">
        <f t="shared" si="223"/>
        <v>136.00522103074735</v>
      </c>
      <c r="DQ176" s="2">
        <f t="shared" si="223"/>
        <v>133.30943598862021</v>
      </c>
      <c r="DR176" s="2">
        <f t="shared" si="223"/>
        <v>135.14300789360786</v>
      </c>
      <c r="DS176" s="2">
        <f t="shared" si="223"/>
        <v>136.88609232089229</v>
      </c>
      <c r="DT176" s="2">
        <f t="shared" si="223"/>
        <v>136.01823504933503</v>
      </c>
      <c r="DU176" s="2">
        <f t="shared" si="223"/>
        <v>140.67366019862487</v>
      </c>
      <c r="DV176" s="2">
        <f t="shared" si="223"/>
        <v>134.64741876750699</v>
      </c>
      <c r="DW176" s="2">
        <f t="shared" si="223"/>
        <v>120.68406106442578</v>
      </c>
      <c r="DX176" s="2">
        <f t="shared" si="223"/>
        <v>125.58420699643494</v>
      </c>
      <c r="DY176" s="2">
        <f t="shared" si="223"/>
        <v>100.23657692307691</v>
      </c>
      <c r="EA176" s="2">
        <f t="shared" si="213"/>
        <v>85.798003372937501</v>
      </c>
      <c r="EB176" s="2">
        <f t="shared" si="213"/>
        <v>82.133734265734262</v>
      </c>
      <c r="EC176" s="2">
        <f t="shared" si="213"/>
        <v>83.380077252835576</v>
      </c>
      <c r="ED176" s="2">
        <f t="shared" si="213"/>
        <v>85.478509839539825</v>
      </c>
      <c r="EE176" s="2">
        <f t="shared" si="213"/>
        <v>85.208422930465616</v>
      </c>
      <c r="EF176" s="2">
        <f t="shared" si="213"/>
        <v>87.836543419726638</v>
      </c>
      <c r="EG176" s="2">
        <f t="shared" si="213"/>
        <v>88.287626675474115</v>
      </c>
      <c r="EH176" s="2">
        <f t="shared" si="213"/>
        <v>85.68069822475438</v>
      </c>
      <c r="EI176" s="2">
        <f t="shared" si="213"/>
        <v>85.782874911945257</v>
      </c>
      <c r="EJ176" s="2">
        <f t="shared" si="213"/>
        <v>85.231001901140672</v>
      </c>
      <c r="EK176" s="2">
        <f t="shared" si="212"/>
        <v>86.433329923003896</v>
      </c>
      <c r="EL176" s="2">
        <f t="shared" si="179"/>
        <v>84.94593687643237</v>
      </c>
      <c r="EM176" s="2">
        <f t="shared" si="179"/>
        <v>85.702076257867077</v>
      </c>
      <c r="EN176" s="2">
        <f t="shared" si="179"/>
        <v>89.629912476735853</v>
      </c>
      <c r="EO176" s="2">
        <f t="shared" si="179"/>
        <v>94.614019434124032</v>
      </c>
      <c r="EQ176" s="2">
        <f t="shared" si="224"/>
        <v>85.804865947911921</v>
      </c>
      <c r="ER176" s="2">
        <f t="shared" si="224"/>
        <v>83.324653175156982</v>
      </c>
      <c r="ES176" s="2">
        <f t="shared" si="224"/>
        <v>83.715044974189425</v>
      </c>
      <c r="ET176" s="2">
        <f t="shared" si="224"/>
        <v>86.341216359010446</v>
      </c>
      <c r="EU176" s="2">
        <f t="shared" si="224"/>
        <v>86.033677693751244</v>
      </c>
      <c r="EV176" s="2">
        <f t="shared" si="224"/>
        <v>87.900850233299181</v>
      </c>
      <c r="EW176" s="2">
        <f t="shared" si="224"/>
        <v>88.199477327215092</v>
      </c>
      <c r="EX176" s="2">
        <f t="shared" si="224"/>
        <v>85.847696844510295</v>
      </c>
      <c r="EY176" s="2">
        <f t="shared" si="224"/>
        <v>86.289337155715074</v>
      </c>
      <c r="EZ176" s="2">
        <f t="shared" si="224"/>
        <v>85.972684279354468</v>
      </c>
      <c r="FA176" s="2">
        <f t="shared" si="224"/>
        <v>86.276669935117013</v>
      </c>
      <c r="FB176" s="2">
        <f t="shared" si="224"/>
        <v>85.503714897869955</v>
      </c>
      <c r="FC176" s="2">
        <f t="shared" si="224"/>
        <v>85.747120110500404</v>
      </c>
      <c r="FD176" s="2">
        <f t="shared" si="224"/>
        <v>89.40543984416388</v>
      </c>
      <c r="FE176" s="2">
        <f t="shared" si="224"/>
        <v>90.634418524346927</v>
      </c>
      <c r="FG176" s="2">
        <f t="shared" si="225"/>
        <v>0.99994652503457093</v>
      </c>
      <c r="FH176" s="2">
        <f t="shared" si="225"/>
        <v>0.99995101347873661</v>
      </c>
      <c r="FI176" s="2">
        <f t="shared" si="225"/>
        <v>0.99994782245496461</v>
      </c>
      <c r="FJ176" s="2">
        <f t="shared" si="225"/>
        <v>0.99994857781085655</v>
      </c>
      <c r="FK176" s="2">
        <f t="shared" si="225"/>
        <v>0.99995086417200907</v>
      </c>
      <c r="FL176" s="2">
        <f t="shared" si="225"/>
        <v>0.99994838957433418</v>
      </c>
      <c r="FM176" s="2">
        <f t="shared" si="225"/>
        <v>0.99994341557136401</v>
      </c>
      <c r="FN176" s="2">
        <f t="shared" si="225"/>
        <v>0.99994613600869997</v>
      </c>
      <c r="FO176" s="2">
        <f t="shared" si="225"/>
        <v>0.99994419206867047</v>
      </c>
      <c r="FP176" s="2">
        <f t="shared" si="225"/>
        <v>0.99994401061108251</v>
      </c>
      <c r="FQ176" s="2">
        <f t="shared" si="225"/>
        <v>0.99994369900617341</v>
      </c>
      <c r="FR176" s="2">
        <f t="shared" si="225"/>
        <v>0.99994524970017573</v>
      </c>
      <c r="FS176" s="2">
        <f t="shared" si="225"/>
        <v>0.99994776757218851</v>
      </c>
      <c r="FT176" s="2">
        <f t="shared" si="225"/>
        <v>0.99993991560258855</v>
      </c>
      <c r="FU176" s="2">
        <f t="shared" si="225"/>
        <v>0.99993462676638367</v>
      </c>
      <c r="FW176" s="2">
        <f t="shared" si="216"/>
        <v>0.76840528174333744</v>
      </c>
      <c r="FX176" s="2">
        <f t="shared" si="216"/>
        <v>0.73539412456096998</v>
      </c>
      <c r="FY176" s="2">
        <f t="shared" si="216"/>
        <v>0.73232320549940377</v>
      </c>
      <c r="FZ176" s="2">
        <f t="shared" si="216"/>
        <v>0.7508708202925215</v>
      </c>
      <c r="GA176" s="2">
        <f t="shared" si="216"/>
        <v>0.78001430165960473</v>
      </c>
      <c r="GB176" s="2">
        <f t="shared" si="216"/>
        <v>0.77366660042954383</v>
      </c>
      <c r="GC176" s="2">
        <f t="shared" si="216"/>
        <v>0.75902827653944827</v>
      </c>
      <c r="GD176" s="2">
        <f t="shared" si="216"/>
        <v>0.79241531349456662</v>
      </c>
      <c r="GE176" s="2">
        <f t="shared" si="216"/>
        <v>0.81043499121230633</v>
      </c>
      <c r="GF176" s="2">
        <f t="shared" si="216"/>
        <v>0.83432885440563054</v>
      </c>
      <c r="GG176" s="2">
        <f t="shared" si="216"/>
        <v>0.83553426936149999</v>
      </c>
      <c r="GH176" s="2">
        <f t="shared" si="216"/>
        <v>0.81920054580908042</v>
      </c>
      <c r="GI176" s="2">
        <f t="shared" si="216"/>
        <v>0.81633306316808452</v>
      </c>
      <c r="GJ176" s="2">
        <f t="shared" si="216"/>
        <v>0.76967840110937935</v>
      </c>
      <c r="GK176" s="2">
        <f t="shared" si="216"/>
        <v>0.75879403635984632</v>
      </c>
      <c r="GM176" s="86">
        <f t="shared" si="217"/>
        <v>6.9663811488352846E-267</v>
      </c>
      <c r="GN176" s="86">
        <f t="shared" si="217"/>
        <v>3.054130135412185E-179</v>
      </c>
      <c r="GO176" s="86">
        <f t="shared" si="217"/>
        <v>2.3157555626770609E-247</v>
      </c>
      <c r="GP176" s="86">
        <f t="shared" si="217"/>
        <v>0</v>
      </c>
      <c r="GQ176" s="86">
        <f t="shared" si="217"/>
        <v>0</v>
      </c>
      <c r="GR176" s="86">
        <f t="shared" si="217"/>
        <v>1.7393418147503714E-212</v>
      </c>
      <c r="GS176" s="86">
        <f t="shared" si="217"/>
        <v>2.16460036614042E-248</v>
      </c>
      <c r="GT176" s="86">
        <f t="shared" si="217"/>
        <v>0</v>
      </c>
      <c r="GU176" s="86">
        <f t="shared" si="217"/>
        <v>1.8339068117845762E-295</v>
      </c>
      <c r="GV176" s="86">
        <f t="shared" si="217"/>
        <v>1.3248610638543266E-291</v>
      </c>
      <c r="GW176" s="86">
        <f t="shared" si="217"/>
        <v>7.012156473718747E-269</v>
      </c>
      <c r="GX176" s="86">
        <f t="shared" si="217"/>
        <v>0</v>
      </c>
      <c r="GY176" s="86">
        <f t="shared" si="217"/>
        <v>2.94872068406049E-225</v>
      </c>
      <c r="GZ176" s="86">
        <f t="shared" si="217"/>
        <v>0</v>
      </c>
      <c r="HA176" s="86">
        <f t="shared" si="217"/>
        <v>0</v>
      </c>
      <c r="HC176" s="86">
        <f t="shared" si="181"/>
        <v>7.0789167006188641E-223</v>
      </c>
      <c r="HD176" s="86">
        <f t="shared" si="181"/>
        <v>2.6378043024489184E-100</v>
      </c>
      <c r="HE176" s="86">
        <f t="shared" si="181"/>
        <v>4.0250742727386689E-260</v>
      </c>
      <c r="HF176" s="86">
        <f t="shared" si="180"/>
        <v>2.0224814461400693E-217</v>
      </c>
      <c r="HG176" s="86">
        <f t="shared" si="180"/>
        <v>3.8026955859802695E-235</v>
      </c>
      <c r="HH176" s="86">
        <f t="shared" si="180"/>
        <v>4.8768243259881917E-154</v>
      </c>
      <c r="HI176" s="86">
        <f t="shared" si="180"/>
        <v>2.033937683890442E-194</v>
      </c>
      <c r="HJ176" s="86">
        <f t="shared" si="180"/>
        <v>6.096454297648651E-247</v>
      </c>
      <c r="HK176" s="86">
        <f t="shared" si="180"/>
        <v>5.6393240972275523E-231</v>
      </c>
      <c r="HL176" s="86">
        <f t="shared" si="180"/>
        <v>1.0555653984086248E-250</v>
      </c>
      <c r="HM176" s="86">
        <f t="shared" si="180"/>
        <v>1.8269271682496894E-246</v>
      </c>
      <c r="HN176" s="86">
        <f t="shared" si="180"/>
        <v>4.1346217409494371E-216</v>
      </c>
      <c r="HO176" s="86">
        <f t="shared" si="226"/>
        <v>4.7020136336828523E-178</v>
      </c>
      <c r="HP176" s="86">
        <f t="shared" si="226"/>
        <v>2.3294395551613626E-211</v>
      </c>
      <c r="HQ176" s="86">
        <f t="shared" si="226"/>
        <v>1.8255177943885865E-305</v>
      </c>
      <c r="HS176" s="86">
        <f t="shared" si="218"/>
        <v>5.5761771360564965E-45</v>
      </c>
      <c r="HT176" s="86">
        <f t="shared" si="218"/>
        <v>4.9869355354441524E-43</v>
      </c>
      <c r="HU176" s="86">
        <f t="shared" si="218"/>
        <v>2.2179612692338165E-46</v>
      </c>
      <c r="HV176" s="86">
        <f t="shared" si="218"/>
        <v>1.088128726387405E-50</v>
      </c>
      <c r="HW176" s="86">
        <f t="shared" si="218"/>
        <v>3.4364068835827498E-55</v>
      </c>
      <c r="HX176" s="86">
        <f t="shared" si="218"/>
        <v>2.4378156117937122E-50</v>
      </c>
      <c r="HY176" s="86">
        <f t="shared" si="218"/>
        <v>1.8754956670675281E-52</v>
      </c>
      <c r="HZ176" s="86">
        <f t="shared" si="218"/>
        <v>3.0318498874756462E-59</v>
      </c>
      <c r="IA176" s="86">
        <f t="shared" si="218"/>
        <v>7.3874274887905115E-65</v>
      </c>
      <c r="IB176" s="86">
        <f t="shared" si="218"/>
        <v>5.8832961669588628E-69</v>
      </c>
      <c r="IC176" s="86">
        <f t="shared" si="218"/>
        <v>5.4680518886813879E-70</v>
      </c>
      <c r="ID176" s="86">
        <f t="shared" si="218"/>
        <v>2.0107006461882341E-64</v>
      </c>
      <c r="IE176" s="86">
        <f t="shared" si="218"/>
        <v>1.4464865833708131E-62</v>
      </c>
      <c r="IF176" s="86">
        <f t="shared" si="218"/>
        <v>1.1907606457857248E-40</v>
      </c>
      <c r="IG176" s="86">
        <f t="shared" si="218"/>
        <v>1.0221349412203158E-34</v>
      </c>
      <c r="II176" s="86">
        <f t="shared" si="219"/>
        <v>7.3728864213773643E-2</v>
      </c>
      <c r="IJ176" s="86">
        <f t="shared" si="219"/>
        <v>0.12061662827550598</v>
      </c>
      <c r="IK176" s="86">
        <f t="shared" si="219"/>
        <v>0.11692147887881708</v>
      </c>
      <c r="IL176" s="86">
        <f t="shared" si="219"/>
        <v>7.9186656893802901E-2</v>
      </c>
      <c r="IM176" s="86">
        <f t="shared" si="219"/>
        <v>4.1663936940498476E-2</v>
      </c>
      <c r="IN176" s="86">
        <f t="shared" si="219"/>
        <v>5.4346842296440989E-2</v>
      </c>
      <c r="IO176" s="86">
        <f t="shared" si="219"/>
        <v>6.6068027825738243E-2</v>
      </c>
      <c r="IP176" s="86">
        <f t="shared" si="219"/>
        <v>2.96582964827736E-2</v>
      </c>
      <c r="IQ176" s="86">
        <f t="shared" si="219"/>
        <v>1.4457274276815226E-2</v>
      </c>
      <c r="IR176" s="86">
        <f t="shared" si="219"/>
        <v>6.3054481358833453E-3</v>
      </c>
      <c r="IS176" s="86">
        <f t="shared" si="219"/>
        <v>5.7554579163996474E-3</v>
      </c>
      <c r="IT176" s="86">
        <f t="shared" si="219"/>
        <v>1.2932985150726573E-2</v>
      </c>
      <c r="IU176" s="86">
        <f t="shared" si="219"/>
        <v>1.5264187443509962E-2</v>
      </c>
      <c r="IV176" s="86">
        <f t="shared" si="219"/>
        <v>5.3606978195577908E-2</v>
      </c>
      <c r="IW176" s="86">
        <f t="shared" si="219"/>
        <v>3.827533331616379E-3</v>
      </c>
      <c r="IY176" s="86">
        <f t="shared" si="220"/>
        <v>7.3728864213773643E-2</v>
      </c>
      <c r="IZ176" s="86">
        <f t="shared" si="220"/>
        <v>0.12061662827550598</v>
      </c>
      <c r="JA176" s="86">
        <f t="shared" si="220"/>
        <v>0.11692147887881708</v>
      </c>
      <c r="JB176" s="86">
        <f t="shared" si="220"/>
        <v>7.9186656893802901E-2</v>
      </c>
      <c r="JC176" s="86">
        <f t="shared" si="220"/>
        <v>4.1663936940498476E-2</v>
      </c>
      <c r="JD176" s="86">
        <f t="shared" si="220"/>
        <v>5.4346842296440989E-2</v>
      </c>
      <c r="JE176" s="86">
        <f t="shared" si="220"/>
        <v>6.6068027825738243E-2</v>
      </c>
      <c r="JF176" s="86">
        <f t="shared" si="220"/>
        <v>2.96582964827736E-2</v>
      </c>
      <c r="JG176" s="86">
        <f t="shared" si="220"/>
        <v>1.4457274276815226E-2</v>
      </c>
      <c r="JH176" s="86">
        <f t="shared" si="220"/>
        <v>6.3054481358833453E-3</v>
      </c>
      <c r="JI176" s="86">
        <f t="shared" si="220"/>
        <v>5.7554579163996474E-3</v>
      </c>
      <c r="JJ176" s="86">
        <f t="shared" si="220"/>
        <v>1.2932985150726573E-2</v>
      </c>
      <c r="JK176" s="86">
        <f t="shared" si="220"/>
        <v>1.5264187443509962E-2</v>
      </c>
      <c r="JL176" s="86">
        <f t="shared" si="220"/>
        <v>5.3606978195577908E-2</v>
      </c>
      <c r="JM176" s="86">
        <f t="shared" si="220"/>
        <v>3.827533331616379E-3</v>
      </c>
    </row>
    <row r="177" spans="2:273" x14ac:dyDescent="0.25">
      <c r="B177" s="2">
        <v>150</v>
      </c>
      <c r="C177" s="37">
        <v>87.19</v>
      </c>
      <c r="D177" s="37">
        <v>84.915000000000006</v>
      </c>
      <c r="E177" s="37">
        <v>84.067999999999998</v>
      </c>
      <c r="F177" s="37">
        <v>86.745999999999995</v>
      </c>
      <c r="G177" s="37">
        <v>86.661000000000001</v>
      </c>
      <c r="H177" s="37">
        <v>87.254000000000005</v>
      </c>
      <c r="I177" s="37">
        <v>89.661000000000001</v>
      </c>
      <c r="J177" s="37">
        <v>84.846999999999994</v>
      </c>
      <c r="K177" s="37">
        <v>86.328000000000003</v>
      </c>
      <c r="L177" s="37">
        <v>86.397000000000006</v>
      </c>
      <c r="M177" s="37">
        <v>84.828000000000003</v>
      </c>
      <c r="N177" s="37">
        <v>86.259</v>
      </c>
      <c r="O177" s="37">
        <v>83.569000000000003</v>
      </c>
      <c r="P177" s="37">
        <v>89.69</v>
      </c>
      <c r="Q177" s="37">
        <v>90.016999999999996</v>
      </c>
      <c r="S177" s="4">
        <f t="shared" si="221"/>
        <v>85.65634096629401</v>
      </c>
      <c r="T177" s="4">
        <f t="shared" si="221"/>
        <v>82.885985735515646</v>
      </c>
      <c r="U177" s="4">
        <f t="shared" si="221"/>
        <v>83.451434016589033</v>
      </c>
      <c r="V177" s="4">
        <f t="shared" si="221"/>
        <v>85.961551921567064</v>
      </c>
      <c r="W177" s="4">
        <f t="shared" si="221"/>
        <v>85.677407726260427</v>
      </c>
      <c r="X177" s="4">
        <f t="shared" si="221"/>
        <v>87.707709946908182</v>
      </c>
      <c r="Y177" s="4">
        <f t="shared" si="221"/>
        <v>88.034287897831618</v>
      </c>
      <c r="Z177" s="4">
        <f t="shared" si="221"/>
        <v>85.616336044512309</v>
      </c>
      <c r="AA177" s="4">
        <f t="shared" si="221"/>
        <v>86.027606420481646</v>
      </c>
      <c r="AB177" s="4">
        <f t="shared" si="221"/>
        <v>85.663261321305853</v>
      </c>
      <c r="AC177" s="4">
        <f t="shared" si="221"/>
        <v>86.138425814639376</v>
      </c>
      <c r="AD177" s="4">
        <f t="shared" si="221"/>
        <v>85.242167557683757</v>
      </c>
      <c r="AE177" s="4">
        <f t="shared" si="221"/>
        <v>85.566578790005053</v>
      </c>
      <c r="AF177" s="4">
        <f t="shared" si="221"/>
        <v>89.290810704995835</v>
      </c>
      <c r="AG177" s="4">
        <f t="shared" si="221"/>
        <v>91.33770592136797</v>
      </c>
      <c r="AI177" s="4">
        <f t="shared" si="222"/>
        <v>1.5336590337059874</v>
      </c>
      <c r="AJ177" s="4">
        <f t="shared" si="222"/>
        <v>2.0290142644843598</v>
      </c>
      <c r="AK177" s="4">
        <f t="shared" si="222"/>
        <v>0.61656598341096469</v>
      </c>
      <c r="AL177" s="4">
        <f t="shared" si="222"/>
        <v>0.78444807843293063</v>
      </c>
      <c r="AM177" s="4">
        <f t="shared" si="222"/>
        <v>0.98359227373957481</v>
      </c>
      <c r="AN177" s="4">
        <f t="shared" si="222"/>
        <v>-0.45370994690817668</v>
      </c>
      <c r="AO177" s="4">
        <f t="shared" si="222"/>
        <v>1.6267121021683835</v>
      </c>
      <c r="AP177" s="4">
        <f t="shared" si="222"/>
        <v>-0.76933604451231474</v>
      </c>
      <c r="AQ177" s="4">
        <f t="shared" si="222"/>
        <v>0.30039357951835655</v>
      </c>
      <c r="AR177" s="4">
        <f t="shared" si="222"/>
        <v>0.73373867869415221</v>
      </c>
      <c r="AS177" s="4">
        <f t="shared" si="222"/>
        <v>-1.3104258146393732</v>
      </c>
      <c r="AT177" s="4">
        <f t="shared" si="222"/>
        <v>1.0168324423162431</v>
      </c>
      <c r="AU177" s="4">
        <f t="shared" si="222"/>
        <v>-1.9975787900050506</v>
      </c>
      <c r="AV177" s="4">
        <f t="shared" si="222"/>
        <v>0.39918929500416311</v>
      </c>
      <c r="AW177" s="4">
        <f t="shared" si="222"/>
        <v>-1.3207059213679742</v>
      </c>
      <c r="AY177" s="2">
        <f t="shared" si="214"/>
        <v>85.656340871889455</v>
      </c>
      <c r="AZ177" s="2">
        <f t="shared" si="214"/>
        <v>82.885958460863009</v>
      </c>
      <c r="BA177" s="2">
        <f t="shared" si="214"/>
        <v>83.451410718121707</v>
      </c>
      <c r="BB177" s="2">
        <f t="shared" si="214"/>
        <v>85.96154949431174</v>
      </c>
      <c r="BC177" s="2">
        <f t="shared" si="214"/>
        <v>85.677407701274831</v>
      </c>
      <c r="BD177" s="2">
        <f t="shared" si="214"/>
        <v>87.707709775355596</v>
      </c>
      <c r="BE177" s="2">
        <f t="shared" si="214"/>
        <v>88.03428712558987</v>
      </c>
      <c r="BF177" s="2">
        <f t="shared" si="214"/>
        <v>85.616336041463654</v>
      </c>
      <c r="BG177" s="2">
        <f t="shared" si="214"/>
        <v>86.027606420467237</v>
      </c>
      <c r="BH177" s="2">
        <f t="shared" si="214"/>
        <v>85.663261321305825</v>
      </c>
      <c r="BI177" s="2">
        <f t="shared" si="214"/>
        <v>86.138425814639362</v>
      </c>
      <c r="BJ177" s="2">
        <f t="shared" si="214"/>
        <v>85.242167557675259</v>
      </c>
      <c r="BK177" s="2">
        <f t="shared" si="214"/>
        <v>85.566578789971359</v>
      </c>
      <c r="BL177" s="2">
        <f t="shared" si="214"/>
        <v>89.29045557592724</v>
      </c>
      <c r="BM177" s="2">
        <f t="shared" si="214"/>
        <v>91.33662198786368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>
        <f t="shared" si="205"/>
        <v>86.328000000000003</v>
      </c>
      <c r="DD177" s="2">
        <f t="shared" si="206"/>
        <v>86.397000000000006</v>
      </c>
      <c r="DE177" s="2">
        <f t="shared" si="207"/>
        <v>84.828000000000003</v>
      </c>
      <c r="DF177" s="2">
        <f t="shared" si="208"/>
        <v>86.259</v>
      </c>
      <c r="DG177" s="2">
        <f t="shared" si="209"/>
        <v>83.569000000000003</v>
      </c>
      <c r="DH177" s="2" t="str">
        <f t="shared" si="210"/>
        <v/>
      </c>
      <c r="DI177" s="2">
        <f t="shared" si="211"/>
        <v>90.016999999999996</v>
      </c>
      <c r="DK177" s="2">
        <f t="shared" si="223"/>
        <v>117.87577087208666</v>
      </c>
      <c r="DL177" s="2">
        <f t="shared" si="223"/>
        <v>120.67281707317076</v>
      </c>
      <c r="DM177" s="2">
        <f t="shared" si="223"/>
        <v>127.85617489878543</v>
      </c>
      <c r="DN177" s="2">
        <f t="shared" si="223"/>
        <v>134.64956815114712</v>
      </c>
      <c r="DO177" s="2">
        <f t="shared" si="223"/>
        <v>130.60201991465149</v>
      </c>
      <c r="DP177" s="2">
        <f t="shared" si="223"/>
        <v>136.16693007987746</v>
      </c>
      <c r="DQ177" s="2">
        <f t="shared" si="223"/>
        <v>133.46100142247511</v>
      </c>
      <c r="DR177" s="2">
        <f t="shared" si="223"/>
        <v>135.30935036465033</v>
      </c>
      <c r="DS177" s="2">
        <f t="shared" si="223"/>
        <v>137.07573607893605</v>
      </c>
      <c r="DT177" s="2">
        <f t="shared" si="223"/>
        <v>136.19912359502356</v>
      </c>
      <c r="DU177" s="2">
        <f t="shared" si="223"/>
        <v>140.91958242933535</v>
      </c>
      <c r="DV177" s="2">
        <f t="shared" si="223"/>
        <v>134.84977983193278</v>
      </c>
      <c r="DW177" s="2">
        <f t="shared" si="223"/>
        <v>120.78525378151262</v>
      </c>
      <c r="DX177" s="2">
        <f t="shared" si="223"/>
        <v>125.71113279857398</v>
      </c>
      <c r="DY177" s="2">
        <f t="shared" si="223"/>
        <v>100.1421868131868</v>
      </c>
      <c r="EA177" s="2">
        <f t="shared" si="213"/>
        <v>85.649276087088651</v>
      </c>
      <c r="EB177" s="2">
        <f t="shared" si="213"/>
        <v>81.967095722459362</v>
      </c>
      <c r="EC177" s="2">
        <f t="shared" si="213"/>
        <v>83.192737757137323</v>
      </c>
      <c r="ED177" s="2">
        <f t="shared" si="213"/>
        <v>85.282914683620959</v>
      </c>
      <c r="EE177" s="2">
        <f t="shared" si="213"/>
        <v>85.005582942621103</v>
      </c>
      <c r="EF177" s="2">
        <f t="shared" si="213"/>
        <v>87.653589705233983</v>
      </c>
      <c r="EG177" s="2">
        <f t="shared" si="213"/>
        <v>88.10173938843478</v>
      </c>
      <c r="EH177" s="2">
        <f t="shared" si="213"/>
        <v>85.476328087413677</v>
      </c>
      <c r="EI177" s="2">
        <f t="shared" si="213"/>
        <v>85.599166264130687</v>
      </c>
      <c r="EJ177" s="2">
        <f t="shared" si="213"/>
        <v>85.020209125475276</v>
      </c>
      <c r="EK177" s="2">
        <f t="shared" si="212"/>
        <v>86.2710384716802</v>
      </c>
      <c r="EL177" s="2">
        <f t="shared" si="179"/>
        <v>84.766091746231794</v>
      </c>
      <c r="EM177" s="2">
        <f t="shared" si="179"/>
        <v>85.526700285949687</v>
      </c>
      <c r="EN177" s="2">
        <f t="shared" si="179"/>
        <v>89.468277136721554</v>
      </c>
      <c r="EO177" s="2">
        <f t="shared" si="179"/>
        <v>94.47648551014575</v>
      </c>
      <c r="EQ177" s="2">
        <f t="shared" si="224"/>
        <v>85.656279112814175</v>
      </c>
      <c r="ER177" s="2">
        <f t="shared" si="224"/>
        <v>83.185191381716649</v>
      </c>
      <c r="ES177" s="2">
        <f t="shared" si="224"/>
        <v>83.534806936952606</v>
      </c>
      <c r="ET177" s="2">
        <f t="shared" si="224"/>
        <v>86.16388412277378</v>
      </c>
      <c r="EU177" s="2">
        <f t="shared" si="224"/>
        <v>85.847640496190863</v>
      </c>
      <c r="EV177" s="2">
        <f t="shared" si="224"/>
        <v>87.719256560828484</v>
      </c>
      <c r="EW177" s="2">
        <f t="shared" si="224"/>
        <v>88.01173845737415</v>
      </c>
      <c r="EX177" s="2">
        <f t="shared" si="224"/>
        <v>85.646753060180799</v>
      </c>
      <c r="EY177" s="2">
        <f t="shared" si="224"/>
        <v>86.115824090023608</v>
      </c>
      <c r="EZ177" s="2">
        <f t="shared" si="224"/>
        <v>85.776629076238152</v>
      </c>
      <c r="FA177" s="2">
        <f t="shared" si="224"/>
        <v>86.111309482151114</v>
      </c>
      <c r="FB177" s="2">
        <f t="shared" si="224"/>
        <v>85.334989268536461</v>
      </c>
      <c r="FC177" s="2">
        <f t="shared" si="224"/>
        <v>85.572737352842196</v>
      </c>
      <c r="FD177" s="2">
        <f t="shared" si="224"/>
        <v>89.239397584098555</v>
      </c>
      <c r="FE177" s="2">
        <f t="shared" si="224"/>
        <v>90.425906463288527</v>
      </c>
      <c r="FG177" s="2">
        <f t="shared" si="225"/>
        <v>0.99995123002242114</v>
      </c>
      <c r="FH177" s="2">
        <f t="shared" si="225"/>
        <v>0.99995532356905747</v>
      </c>
      <c r="FI177" s="2">
        <f t="shared" si="225"/>
        <v>0.99995241329488338</v>
      </c>
      <c r="FJ177" s="2">
        <f t="shared" si="225"/>
        <v>0.99995310219392408</v>
      </c>
      <c r="FK177" s="2">
        <f t="shared" si="225"/>
        <v>0.99995518739852773</v>
      </c>
      <c r="FL177" s="2">
        <f t="shared" si="225"/>
        <v>0.999952930518619</v>
      </c>
      <c r="FM177" s="2">
        <f t="shared" si="225"/>
        <v>0.99994839413080905</v>
      </c>
      <c r="FN177" s="2">
        <f t="shared" si="225"/>
        <v>0.99995087522325909</v>
      </c>
      <c r="FO177" s="2">
        <f t="shared" si="225"/>
        <v>0.9999491023117727</v>
      </c>
      <c r="FP177" s="2">
        <f t="shared" si="225"/>
        <v>0.99994893681885766</v>
      </c>
      <c r="FQ177" s="2">
        <f t="shared" si="225"/>
        <v>0.99994865262899513</v>
      </c>
      <c r="FR177" s="2">
        <f t="shared" si="225"/>
        <v>0.99995006689255284</v>
      </c>
      <c r="FS177" s="2">
        <f t="shared" si="225"/>
        <v>0.99995236324073677</v>
      </c>
      <c r="FT177" s="2">
        <f t="shared" si="225"/>
        <v>0.9999452020885804</v>
      </c>
      <c r="FU177" s="2">
        <f t="shared" si="225"/>
        <v>0.99994037855938755</v>
      </c>
      <c r="FW177" s="2">
        <f t="shared" si="216"/>
        <v>0.78438943222226365</v>
      </c>
      <c r="FX177" s="2">
        <f t="shared" si="216"/>
        <v>0.75292404003463465</v>
      </c>
      <c r="FY177" s="2">
        <f t="shared" si="216"/>
        <v>0.74998740111622841</v>
      </c>
      <c r="FZ177" s="2">
        <f t="shared" si="216"/>
        <v>0.76769930135172915</v>
      </c>
      <c r="GA177" s="2">
        <f t="shared" si="216"/>
        <v>0.79541055223092039</v>
      </c>
      <c r="GB177" s="2">
        <f t="shared" si="216"/>
        <v>0.78938715552640915</v>
      </c>
      <c r="GC177" s="2">
        <f t="shared" si="216"/>
        <v>0.77547049975541127</v>
      </c>
      <c r="GD177" s="2">
        <f t="shared" si="216"/>
        <v>0.80715822172523166</v>
      </c>
      <c r="GE177" s="2">
        <f t="shared" si="216"/>
        <v>0.8241820729206446</v>
      </c>
      <c r="GF177" s="2">
        <f t="shared" si="216"/>
        <v>0.84667100200677758</v>
      </c>
      <c r="GG177" s="2">
        <f t="shared" si="216"/>
        <v>0.84780299744924525</v>
      </c>
      <c r="GH177" s="2">
        <f t="shared" si="216"/>
        <v>0.8324433816242095</v>
      </c>
      <c r="GI177" s="2">
        <f t="shared" si="216"/>
        <v>0.82974227889088337</v>
      </c>
      <c r="GJ177" s="2">
        <f t="shared" si="216"/>
        <v>0.7855992006618514</v>
      </c>
      <c r="GK177" s="2">
        <f t="shared" si="216"/>
        <v>0.7752475098572067</v>
      </c>
      <c r="GM177" s="86">
        <f t="shared" si="217"/>
        <v>7.3617148741484748E-273</v>
      </c>
      <c r="GN177" s="86">
        <f t="shared" si="217"/>
        <v>2.9200349726745625E-183</v>
      </c>
      <c r="GO177" s="86">
        <f t="shared" si="217"/>
        <v>6.6432404059732011E-253</v>
      </c>
      <c r="GP177" s="86">
        <f t="shared" si="217"/>
        <v>0</v>
      </c>
      <c r="GQ177" s="86">
        <f t="shared" si="217"/>
        <v>0</v>
      </c>
      <c r="GR177" s="86">
        <f t="shared" si="217"/>
        <v>3.2715029259371462E-217</v>
      </c>
      <c r="GS177" s="86">
        <f t="shared" si="217"/>
        <v>6.0143322913128793E-254</v>
      </c>
      <c r="GT177" s="86">
        <f t="shared" si="217"/>
        <v>0</v>
      </c>
      <c r="GU177" s="86">
        <f t="shared" si="217"/>
        <v>4.9206718671153247E-302</v>
      </c>
      <c r="GV177" s="86">
        <f t="shared" si="217"/>
        <v>4.4933879940551257E-298</v>
      </c>
      <c r="GW177" s="86">
        <f t="shared" si="217"/>
        <v>8.2130844471790745E-275</v>
      </c>
      <c r="GX177" s="86">
        <f t="shared" si="217"/>
        <v>0</v>
      </c>
      <c r="GY177" s="86">
        <f t="shared" si="217"/>
        <v>3.3401066777975446E-230</v>
      </c>
      <c r="GZ177" s="86">
        <f t="shared" si="217"/>
        <v>0</v>
      </c>
      <c r="HA177" s="86">
        <f t="shared" si="217"/>
        <v>0</v>
      </c>
      <c r="HC177" s="86">
        <f t="shared" si="181"/>
        <v>2.2036391050726174E-229</v>
      </c>
      <c r="HD177" s="86">
        <f t="shared" si="181"/>
        <v>3.209470164584452E-103</v>
      </c>
      <c r="HE177" s="86">
        <f t="shared" si="181"/>
        <v>9.5918077935753505E-268</v>
      </c>
      <c r="HF177" s="86">
        <f t="shared" si="180"/>
        <v>1.022649204972083E-223</v>
      </c>
      <c r="HG177" s="86">
        <f t="shared" si="180"/>
        <v>7.2428197954259327E-242</v>
      </c>
      <c r="HH177" s="86">
        <f t="shared" si="180"/>
        <v>1.9004947740169063E-158</v>
      </c>
      <c r="HI177" s="86">
        <f t="shared" si="180"/>
        <v>5.1657389371360454E-200</v>
      </c>
      <c r="HJ177" s="86">
        <f t="shared" si="180"/>
        <v>6.0671777487399597E-254</v>
      </c>
      <c r="HK177" s="86">
        <f t="shared" si="180"/>
        <v>1.7294157077839391E-237</v>
      </c>
      <c r="HL177" s="86">
        <f t="shared" si="180"/>
        <v>9.9753546242903432E-258</v>
      </c>
      <c r="HM177" s="86">
        <f t="shared" si="180"/>
        <v>2.5315534701982856E-253</v>
      </c>
      <c r="HN177" s="86">
        <f t="shared" si="180"/>
        <v>3.8936774867835417E-222</v>
      </c>
      <c r="HO177" s="86">
        <f t="shared" si="226"/>
        <v>5.2110604928219922E-183</v>
      </c>
      <c r="HP177" s="86">
        <f t="shared" si="226"/>
        <v>2.6172975777974921E-217</v>
      </c>
      <c r="HQ177" s="86">
        <f t="shared" si="226"/>
        <v>0</v>
      </c>
      <c r="HS177" s="86">
        <f t="shared" si="218"/>
        <v>2.1321383668476043E-47</v>
      </c>
      <c r="HT177" s="86">
        <f t="shared" si="218"/>
        <v>1.9504117020826478E-45</v>
      </c>
      <c r="HU177" s="86">
        <f t="shared" si="218"/>
        <v>6.0131337340202942E-49</v>
      </c>
      <c r="HV177" s="86">
        <f t="shared" si="218"/>
        <v>1.9643731847770591E-53</v>
      </c>
      <c r="HW177" s="86">
        <f t="shared" si="218"/>
        <v>4.3537801527428364E-58</v>
      </c>
      <c r="HX177" s="86">
        <f t="shared" si="218"/>
        <v>4.988683956606908E-53</v>
      </c>
      <c r="HY177" s="86">
        <f t="shared" si="218"/>
        <v>2.9008826449772264E-55</v>
      </c>
      <c r="HZ177" s="86">
        <f t="shared" si="218"/>
        <v>2.8305818529714278E-62</v>
      </c>
      <c r="IA177" s="86">
        <f t="shared" si="218"/>
        <v>3.7861763224337449E-68</v>
      </c>
      <c r="IB177" s="86">
        <f t="shared" si="218"/>
        <v>2.3084880546304656E-72</v>
      </c>
      <c r="IC177" s="86">
        <f t="shared" si="218"/>
        <v>1.9353336709688056E-73</v>
      </c>
      <c r="ID177" s="86">
        <f t="shared" si="218"/>
        <v>1.258262782009983E-67</v>
      </c>
      <c r="IE177" s="86">
        <f t="shared" si="218"/>
        <v>1.0965988994125271E-65</v>
      </c>
      <c r="IF177" s="86">
        <f t="shared" si="218"/>
        <v>9.6970787668555186E-43</v>
      </c>
      <c r="IG177" s="86">
        <f t="shared" si="218"/>
        <v>1.7047151799025492E-36</v>
      </c>
      <c r="II177" s="86">
        <f t="shared" si="219"/>
        <v>5.4151218900500515E-2</v>
      </c>
      <c r="IJ177" s="86">
        <f t="shared" si="219"/>
        <v>9.0638280525738732E-2</v>
      </c>
      <c r="IK177" s="86">
        <f t="shared" si="219"/>
        <v>8.7026708029995611E-2</v>
      </c>
      <c r="IL177" s="86">
        <f t="shared" si="219"/>
        <v>5.7174867265842325E-2</v>
      </c>
      <c r="IM177" s="86">
        <f t="shared" si="219"/>
        <v>2.8883320965752909E-2</v>
      </c>
      <c r="IN177" s="86">
        <f t="shared" si="219"/>
        <v>3.8617581005561855E-2</v>
      </c>
      <c r="IO177" s="86">
        <f t="shared" si="219"/>
        <v>4.7088596456609878E-2</v>
      </c>
      <c r="IP177" s="86">
        <f t="shared" si="219"/>
        <v>2.0117719030425391E-2</v>
      </c>
      <c r="IQ177" s="86">
        <f t="shared" si="219"/>
        <v>9.3022304700663763E-3</v>
      </c>
      <c r="IR177" s="86">
        <f t="shared" si="219"/>
        <v>3.8883753786747143E-3</v>
      </c>
      <c r="IS177" s="86">
        <f t="shared" si="219"/>
        <v>3.5242531089244304E-3</v>
      </c>
      <c r="IT177" s="86">
        <f t="shared" si="219"/>
        <v>8.361169965950847E-3</v>
      </c>
      <c r="IU177" s="86">
        <f t="shared" si="219"/>
        <v>9.9995900993974877E-3</v>
      </c>
      <c r="IV177" s="86">
        <f t="shared" si="219"/>
        <v>3.7773607788453928E-2</v>
      </c>
      <c r="IW177" s="86">
        <f t="shared" si="219"/>
        <v>1.7850336631792729E-3</v>
      </c>
      <c r="IY177" s="86">
        <f t="shared" si="220"/>
        <v>5.4151218900500515E-2</v>
      </c>
      <c r="IZ177" s="86">
        <f t="shared" si="220"/>
        <v>9.0638280525738732E-2</v>
      </c>
      <c r="JA177" s="86">
        <f t="shared" si="220"/>
        <v>8.7026708029995611E-2</v>
      </c>
      <c r="JB177" s="86">
        <f t="shared" si="220"/>
        <v>5.7174867265842325E-2</v>
      </c>
      <c r="JC177" s="86">
        <f t="shared" si="220"/>
        <v>2.8883320965752909E-2</v>
      </c>
      <c r="JD177" s="86">
        <f t="shared" si="220"/>
        <v>3.8617581005561855E-2</v>
      </c>
      <c r="JE177" s="86">
        <f t="shared" si="220"/>
        <v>4.7088596456609878E-2</v>
      </c>
      <c r="JF177" s="86">
        <f t="shared" si="220"/>
        <v>2.0117719030425391E-2</v>
      </c>
      <c r="JG177" s="86">
        <f t="shared" si="220"/>
        <v>9.3022304700663763E-3</v>
      </c>
      <c r="JH177" s="86">
        <f t="shared" si="220"/>
        <v>3.8883753786747143E-3</v>
      </c>
      <c r="JI177" s="86">
        <f t="shared" si="220"/>
        <v>3.5242531089244304E-3</v>
      </c>
      <c r="JJ177" s="86">
        <f t="shared" si="220"/>
        <v>8.361169965950847E-3</v>
      </c>
      <c r="JK177" s="86">
        <f t="shared" si="220"/>
        <v>9.9995900993974877E-3</v>
      </c>
      <c r="JL177" s="86">
        <f t="shared" si="220"/>
        <v>3.7773607788453928E-2</v>
      </c>
      <c r="JM177" s="86">
        <f t="shared" si="220"/>
        <v>1.7850336631792729E-3</v>
      </c>
    </row>
    <row r="178" spans="2:273" x14ac:dyDescent="0.25">
      <c r="B178" s="2">
        <v>151</v>
      </c>
      <c r="C178" s="37">
        <v>87.221999999999994</v>
      </c>
      <c r="D178" s="37">
        <v>82.406999999999996</v>
      </c>
      <c r="E178" s="37">
        <v>82.864000000000004</v>
      </c>
      <c r="F178" s="37">
        <v>86.406999999999996</v>
      </c>
      <c r="G178" s="37">
        <v>85.864000000000004</v>
      </c>
      <c r="H178" s="37">
        <v>87.016999999999996</v>
      </c>
      <c r="I178" s="37">
        <v>87.254000000000005</v>
      </c>
      <c r="J178" s="37">
        <v>85.542000000000002</v>
      </c>
      <c r="K178" s="37">
        <v>87.138000000000005</v>
      </c>
      <c r="L178" s="37">
        <v>86.861999999999995</v>
      </c>
      <c r="M178" s="37">
        <v>87.81</v>
      </c>
      <c r="N178" s="37">
        <v>84.897000000000006</v>
      </c>
      <c r="O178" s="37">
        <v>85.879000000000005</v>
      </c>
      <c r="P178" s="37">
        <v>89.81</v>
      </c>
      <c r="Q178" s="37">
        <v>89.254000000000005</v>
      </c>
      <c r="S178" s="4">
        <f t="shared" si="221"/>
        <v>85.50770355965814</v>
      </c>
      <c r="T178" s="4">
        <f t="shared" si="221"/>
        <v>82.760480229625529</v>
      </c>
      <c r="U178" s="4">
        <f t="shared" si="221"/>
        <v>83.27511813222074</v>
      </c>
      <c r="V178" s="4">
        <f t="shared" si="221"/>
        <v>85.794191827966827</v>
      </c>
      <c r="W178" s="4">
        <f t="shared" si="221"/>
        <v>85.500289184927269</v>
      </c>
      <c r="X178" s="4">
        <f t="shared" si="221"/>
        <v>87.526642582904401</v>
      </c>
      <c r="Y178" s="4">
        <f t="shared" si="221"/>
        <v>87.845338414951669</v>
      </c>
      <c r="Z178" s="4">
        <f t="shared" si="221"/>
        <v>85.416954871626288</v>
      </c>
      <c r="AA178" s="4">
        <f t="shared" si="221"/>
        <v>85.858910610811336</v>
      </c>
      <c r="AB178" s="4">
        <f t="shared" si="221"/>
        <v>85.473663879646836</v>
      </c>
      <c r="AC178" s="4" t="e">
        <f t="shared" si="221"/>
        <v>#N/A</v>
      </c>
      <c r="AD178" s="4">
        <f t="shared" si="221"/>
        <v>85.078601133356329</v>
      </c>
      <c r="AE178" s="4">
        <f t="shared" si="221"/>
        <v>85.39248465332696</v>
      </c>
      <c r="AF178" s="4">
        <f t="shared" si="221"/>
        <v>89.121748657399536</v>
      </c>
      <c r="AG178" s="4">
        <f t="shared" si="221"/>
        <v>91.07981724688463</v>
      </c>
      <c r="AI178" s="4">
        <f t="shared" si="222"/>
        <v>1.7142964403418546</v>
      </c>
      <c r="AJ178" s="4">
        <f t="shared" si="222"/>
        <v>-0.35348022962553216</v>
      </c>
      <c r="AK178" s="4">
        <f t="shared" si="222"/>
        <v>-0.41111813222073579</v>
      </c>
      <c r="AL178" s="4">
        <f t="shared" si="222"/>
        <v>0.61280817203316928</v>
      </c>
      <c r="AM178" s="4">
        <f t="shared" si="222"/>
        <v>0.36371081507273573</v>
      </c>
      <c r="AN178" s="4">
        <f t="shared" si="222"/>
        <v>-0.50964258290440512</v>
      </c>
      <c r="AO178" s="4">
        <f t="shared" si="222"/>
        <v>-0.5913384149516645</v>
      </c>
      <c r="AP178" s="4">
        <f t="shared" si="222"/>
        <v>0.12504512837371351</v>
      </c>
      <c r="AQ178" s="4">
        <f t="shared" si="222"/>
        <v>1.2790893891886697</v>
      </c>
      <c r="AR178" s="4">
        <f t="shared" si="222"/>
        <v>1.3883361203531592</v>
      </c>
      <c r="AS178" s="4">
        <f t="shared" si="222"/>
        <v>0</v>
      </c>
      <c r="AT178" s="4">
        <f t="shared" si="222"/>
        <v>-0.18160113335632388</v>
      </c>
      <c r="AU178" s="4">
        <f t="shared" si="222"/>
        <v>0.48651534667304475</v>
      </c>
      <c r="AV178" s="4">
        <f t="shared" si="222"/>
        <v>0.68825134260046639</v>
      </c>
      <c r="AW178" s="4">
        <f t="shared" si="222"/>
        <v>-1.8258172468846254</v>
      </c>
      <c r="AY178" s="2">
        <f t="shared" ref="AY178:BM194" si="227">IF(OR($B178 &lt; C$230, $B178 &gt; C$233), #N/A, ((1-FG178)*DK178) + (FG178 - FW178)*EA178 + (FW178*EQ178))</f>
        <v>85.507703548984125</v>
      </c>
      <c r="AZ178" s="2">
        <f t="shared" si="227"/>
        <v>82.76047643109537</v>
      </c>
      <c r="BA178" s="2">
        <f t="shared" si="227"/>
        <v>83.275115119096654</v>
      </c>
      <c r="BB178" s="2">
        <f t="shared" si="227"/>
        <v>85.794191585744613</v>
      </c>
      <c r="BC178" s="2">
        <f t="shared" si="227"/>
        <v>85.500289183167951</v>
      </c>
      <c r="BD178" s="2">
        <f t="shared" si="227"/>
        <v>87.526642568096108</v>
      </c>
      <c r="BE178" s="2">
        <f t="shared" si="227"/>
        <v>87.845338345953778</v>
      </c>
      <c r="BF178" s="2">
        <f t="shared" si="227"/>
        <v>85.416954871447658</v>
      </c>
      <c r="BG178" s="2">
        <f t="shared" si="227"/>
        <v>85.858910610810796</v>
      </c>
      <c r="BH178" s="2">
        <f t="shared" si="227"/>
        <v>85.473663879646836</v>
      </c>
      <c r="BI178" s="2" t="e">
        <f t="shared" si="227"/>
        <v>#N/A</v>
      </c>
      <c r="BJ178" s="2">
        <f t="shared" si="227"/>
        <v>85.078601133356003</v>
      </c>
      <c r="BK178" s="2">
        <f t="shared" si="227"/>
        <v>85.392484653325496</v>
      </c>
      <c r="BL178" s="2">
        <f t="shared" si="227"/>
        <v>89.121673994037963</v>
      </c>
      <c r="BM178" s="2">
        <f t="shared" si="227"/>
        <v>91.079572145706507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>
        <f t="shared" si="205"/>
        <v>87.138000000000005</v>
      </c>
      <c r="DD178" s="2">
        <f t="shared" si="206"/>
        <v>86.861999999999995</v>
      </c>
      <c r="DE178" s="2" t="str">
        <f t="shared" si="207"/>
        <v/>
      </c>
      <c r="DF178" s="2">
        <f t="shared" si="208"/>
        <v>84.897000000000006</v>
      </c>
      <c r="DG178" s="2">
        <f t="shared" si="209"/>
        <v>85.879000000000005</v>
      </c>
      <c r="DH178" s="2" t="str">
        <f t="shared" si="210"/>
        <v/>
      </c>
      <c r="DI178" s="2">
        <f t="shared" si="211"/>
        <v>89.254000000000005</v>
      </c>
      <c r="DK178" s="2">
        <f t="shared" si="223"/>
        <v>117.94563037531459</v>
      </c>
      <c r="DL178" s="2">
        <f t="shared" si="223"/>
        <v>120.75941829268295</v>
      </c>
      <c r="DM178" s="2">
        <f t="shared" si="223"/>
        <v>128.00332530364372</v>
      </c>
      <c r="DN178" s="2">
        <f t="shared" si="223"/>
        <v>134.81803272604589</v>
      </c>
      <c r="DO178" s="2">
        <f t="shared" si="223"/>
        <v>130.71547368421051</v>
      </c>
      <c r="DP178" s="2">
        <f t="shared" si="223"/>
        <v>136.32863912900757</v>
      </c>
      <c r="DQ178" s="2">
        <f t="shared" si="223"/>
        <v>133.61256685633001</v>
      </c>
      <c r="DR178" s="2">
        <f t="shared" si="223"/>
        <v>135.47569283569283</v>
      </c>
      <c r="DS178" s="2">
        <f t="shared" si="223"/>
        <v>137.2653798369798</v>
      </c>
      <c r="DT178" s="2">
        <f t="shared" si="223"/>
        <v>136.3800121407121</v>
      </c>
      <c r="DU178" s="2">
        <f t="shared" si="223"/>
        <v>141.1655046600458</v>
      </c>
      <c r="DV178" s="2">
        <f t="shared" si="223"/>
        <v>135.05214089635854</v>
      </c>
      <c r="DW178" s="2">
        <f t="shared" si="223"/>
        <v>120.88644649859945</v>
      </c>
      <c r="DX178" s="2">
        <f t="shared" si="223"/>
        <v>125.83805860071301</v>
      </c>
      <c r="DY178" s="2">
        <f t="shared" si="223"/>
        <v>100.0477967032967</v>
      </c>
      <c r="DZ178" s="5"/>
      <c r="EA178" s="2">
        <f t="shared" si="213"/>
        <v>85.500548801239788</v>
      </c>
      <c r="EB178" s="2">
        <f t="shared" si="213"/>
        <v>81.800457179184448</v>
      </c>
      <c r="EC178" s="2">
        <f t="shared" si="213"/>
        <v>83.005398261439069</v>
      </c>
      <c r="ED178" s="2">
        <f t="shared" si="213"/>
        <v>85.087319527702107</v>
      </c>
      <c r="EE178" s="2">
        <f t="shared" si="213"/>
        <v>84.802742954776591</v>
      </c>
      <c r="EF178" s="2">
        <f t="shared" si="213"/>
        <v>87.470635990741314</v>
      </c>
      <c r="EG178" s="2">
        <f t="shared" si="213"/>
        <v>87.915852101395444</v>
      </c>
      <c r="EH178" s="2">
        <f t="shared" si="213"/>
        <v>85.271957950072959</v>
      </c>
      <c r="EI178" s="2">
        <f t="shared" si="213"/>
        <v>85.415457616316132</v>
      </c>
      <c r="EJ178" s="2">
        <f t="shared" si="213"/>
        <v>84.809416349809865</v>
      </c>
      <c r="EK178" s="2">
        <f t="shared" si="212"/>
        <v>86.108747020356503</v>
      </c>
      <c r="EL178" s="2">
        <f t="shared" si="179"/>
        <v>84.586246616031218</v>
      </c>
      <c r="EM178" s="2">
        <f t="shared" si="179"/>
        <v>85.351324314032297</v>
      </c>
      <c r="EN178" s="2">
        <f t="shared" si="179"/>
        <v>89.306641796707225</v>
      </c>
      <c r="EO178" s="2">
        <f t="shared" si="179"/>
        <v>94.338951586167468</v>
      </c>
      <c r="EP178" s="5"/>
      <c r="EQ178" s="2">
        <f t="shared" si="224"/>
        <v>85.50769227771643</v>
      </c>
      <c r="ER178" s="2">
        <f t="shared" si="224"/>
        <v>83.045729588276316</v>
      </c>
      <c r="ES178" s="2">
        <f t="shared" si="224"/>
        <v>83.354568899715787</v>
      </c>
      <c r="ET178" s="2">
        <f t="shared" si="224"/>
        <v>85.986551886537114</v>
      </c>
      <c r="EU178" s="2">
        <f t="shared" si="224"/>
        <v>85.661603298630482</v>
      </c>
      <c r="EV178" s="2">
        <f t="shared" si="224"/>
        <v>87.537662888357801</v>
      </c>
      <c r="EW178" s="2">
        <f t="shared" si="224"/>
        <v>87.823999587533208</v>
      </c>
      <c r="EX178" s="2">
        <f t="shared" si="224"/>
        <v>85.445809275851317</v>
      </c>
      <c r="EY178" s="2">
        <f t="shared" si="224"/>
        <v>85.942311024332156</v>
      </c>
      <c r="EZ178" s="2">
        <f t="shared" si="224"/>
        <v>85.58057387312185</v>
      </c>
      <c r="FA178" s="2">
        <f t="shared" si="224"/>
        <v>85.945949029185201</v>
      </c>
      <c r="FB178" s="2">
        <f t="shared" si="224"/>
        <v>85.166263639202953</v>
      </c>
      <c r="FC178" s="2">
        <f t="shared" si="224"/>
        <v>85.398354595183989</v>
      </c>
      <c r="FD178" s="2">
        <f t="shared" si="224"/>
        <v>89.073355324033201</v>
      </c>
      <c r="FE178" s="2">
        <f t="shared" si="224"/>
        <v>90.217394402230113</v>
      </c>
      <c r="FG178" s="2">
        <f t="shared" si="225"/>
        <v>0.99995552106094354</v>
      </c>
      <c r="FH178" s="2">
        <f t="shared" si="225"/>
        <v>0.99995925445054423</v>
      </c>
      <c r="FI178" s="2">
        <f t="shared" si="225"/>
        <v>0.99995660022740462</v>
      </c>
      <c r="FJ178" s="2">
        <f t="shared" si="225"/>
        <v>0.99995722851602031</v>
      </c>
      <c r="FK178" s="2">
        <f t="shared" si="225"/>
        <v>0.99995913026056726</v>
      </c>
      <c r="FL178" s="2">
        <f t="shared" si="225"/>
        <v>0.99995707194498662</v>
      </c>
      <c r="FM178" s="2">
        <f t="shared" si="225"/>
        <v>0.99995293467421131</v>
      </c>
      <c r="FN178" s="2">
        <f t="shared" si="225"/>
        <v>0.99995519747747474</v>
      </c>
      <c r="FO178" s="2">
        <f t="shared" si="225"/>
        <v>0.99995358054875161</v>
      </c>
      <c r="FP178" s="2">
        <f t="shared" si="225"/>
        <v>0.99995342961606515</v>
      </c>
      <c r="FQ178" s="2">
        <f t="shared" si="225"/>
        <v>0.9999531704294945</v>
      </c>
      <c r="FR178" s="2">
        <f t="shared" si="225"/>
        <v>0.99995446026468338</v>
      </c>
      <c r="FS178" s="2">
        <f t="shared" si="225"/>
        <v>0.99995655457709787</v>
      </c>
      <c r="FT178" s="2">
        <f t="shared" si="225"/>
        <v>0.9999500234698433</v>
      </c>
      <c r="FU178" s="2">
        <f t="shared" si="225"/>
        <v>0.9999456243146464</v>
      </c>
      <c r="FV178" s="5"/>
      <c r="FW178" s="2">
        <f t="shared" ref="FW178:GK194" si="229">POWER(10,($B178-C$232)/C$229)/(1+POWER(10,($B178-C$232)/C$229))</f>
        <v>0.79955816429124937</v>
      </c>
      <c r="FX178" s="2">
        <f t="shared" si="229"/>
        <v>0.76965637449003987</v>
      </c>
      <c r="FY178" s="2">
        <f t="shared" si="229"/>
        <v>0.7668570277793304</v>
      </c>
      <c r="FZ178" s="2">
        <f t="shared" si="229"/>
        <v>0.78371846243686827</v>
      </c>
      <c r="GA178" s="2">
        <f t="shared" si="229"/>
        <v>0.80999174316068756</v>
      </c>
      <c r="GB178" s="2">
        <f t="shared" si="229"/>
        <v>0.80429201149497331</v>
      </c>
      <c r="GC178" s="2">
        <f t="shared" si="229"/>
        <v>0.79109959165703769</v>
      </c>
      <c r="GD178" s="2">
        <f t="shared" si="229"/>
        <v>0.82109047355564224</v>
      </c>
      <c r="GE178" s="2">
        <f t="shared" si="229"/>
        <v>0.83713257397112384</v>
      </c>
      <c r="GF178" s="2">
        <f t="shared" si="229"/>
        <v>0.85824990016142144</v>
      </c>
      <c r="GG178" s="2">
        <f t="shared" si="229"/>
        <v>0.8593106158285474</v>
      </c>
      <c r="GH178" s="2">
        <f t="shared" si="229"/>
        <v>0.8448998810016809</v>
      </c>
      <c r="GI178" s="2">
        <f t="shared" si="229"/>
        <v>0.84236155752995479</v>
      </c>
      <c r="GJ178" s="2">
        <f t="shared" si="229"/>
        <v>0.80070444711912636</v>
      </c>
      <c r="GK178" s="2">
        <f t="shared" si="229"/>
        <v>0.79088793806635249</v>
      </c>
      <c r="GL178" s="5"/>
      <c r="GM178" s="86">
        <f t="shared" ref="GM178:HA194" si="230" xml:space="preserve"> _xlfn.NORM.DIST($B178, C$7, ABS(C$11), TRUE) * _xlfn.NORM.DIST(($B178 - C$7)*C$15, 0, ABS(C$11), TRUE) * 2</f>
        <v>6.6735546681639626E-279</v>
      </c>
      <c r="GN178" s="86">
        <f t="shared" si="230"/>
        <v>2.5171687655637159E-187</v>
      </c>
      <c r="GO178" s="86">
        <f t="shared" si="230"/>
        <v>1.6528822716510234E-258</v>
      </c>
      <c r="GP178" s="86">
        <f t="shared" si="230"/>
        <v>0</v>
      </c>
      <c r="GQ178" s="86">
        <f t="shared" si="230"/>
        <v>0</v>
      </c>
      <c r="GR178" s="86">
        <f t="shared" si="230"/>
        <v>5.45418336795259E-222</v>
      </c>
      <c r="GS178" s="86">
        <f t="shared" si="230"/>
        <v>1.4491712185586564E-259</v>
      </c>
      <c r="GT178" s="86">
        <f t="shared" si="230"/>
        <v>0</v>
      </c>
      <c r="GU178" s="86">
        <f t="shared" si="230"/>
        <v>0</v>
      </c>
      <c r="GV178" s="86">
        <f t="shared" si="230"/>
        <v>1.2929242340840594E-304</v>
      </c>
      <c r="GW178" s="86">
        <f t="shared" si="230"/>
        <v>8.2801622866936954E-281</v>
      </c>
      <c r="GX178" s="86">
        <f t="shared" si="230"/>
        <v>0</v>
      </c>
      <c r="GY178" s="86">
        <f t="shared" si="230"/>
        <v>3.3402377231528137E-235</v>
      </c>
      <c r="GZ178" s="86">
        <f t="shared" si="230"/>
        <v>0</v>
      </c>
      <c r="HA178" s="86">
        <f t="shared" si="230"/>
        <v>0</v>
      </c>
      <c r="HC178" s="86">
        <f t="shared" si="181"/>
        <v>5.5206544299401032E-236</v>
      </c>
      <c r="HD178" s="86">
        <f t="shared" si="181"/>
        <v>3.5419961928359495E-106</v>
      </c>
      <c r="HE178" s="86">
        <f t="shared" si="181"/>
        <v>1.7710003747561838E-275</v>
      </c>
      <c r="HF178" s="86">
        <f t="shared" si="180"/>
        <v>4.1977116594844391E-230</v>
      </c>
      <c r="HG178" s="86">
        <f t="shared" si="180"/>
        <v>1.1075585310765732E-248</v>
      </c>
      <c r="HH178" s="86">
        <f t="shared" si="180"/>
        <v>6.4081346459436084E-163</v>
      </c>
      <c r="HI178" s="86">
        <f t="shared" si="180"/>
        <v>1.091141052096895E-205</v>
      </c>
      <c r="HJ178" s="86">
        <f t="shared" si="180"/>
        <v>4.8120968565211674E-261</v>
      </c>
      <c r="HK178" s="86">
        <f t="shared" si="180"/>
        <v>4.2988249210928657E-244</v>
      </c>
      <c r="HL178" s="86">
        <f t="shared" si="180"/>
        <v>7.5276129800074446E-265</v>
      </c>
      <c r="HM178" s="86">
        <f t="shared" si="180"/>
        <v>2.8202532985191957E-260</v>
      </c>
      <c r="HN178" s="86">
        <f t="shared" si="180"/>
        <v>3.025379009602352E-228</v>
      </c>
      <c r="HO178" s="86">
        <f t="shared" si="226"/>
        <v>4.9309935862380585E-188</v>
      </c>
      <c r="HP178" s="86">
        <f t="shared" si="226"/>
        <v>2.4278995035028293E-223</v>
      </c>
      <c r="HQ178" s="86">
        <f t="shared" si="226"/>
        <v>0</v>
      </c>
      <c r="HS178" s="86">
        <f t="shared" ref="HS178:IG194" si="231" xml:space="preserve"> _xlfn.NORM.DIST($B178, C$9, ABS(C$13), TRUE) * _xlfn.NORM.DIST(($B178 - C$9)*C$17, 0, ABS(C$13), TRUE) * 2</f>
        <v>7.0165554395002539E-50</v>
      </c>
      <c r="HT178" s="86">
        <f t="shared" si="231"/>
        <v>6.5289230748119894E-48</v>
      </c>
      <c r="HU178" s="86">
        <f t="shared" si="231"/>
        <v>1.3839030581348493E-51</v>
      </c>
      <c r="HV178" s="86">
        <f t="shared" si="231"/>
        <v>2.9889548819892814E-56</v>
      </c>
      <c r="HW178" s="86">
        <f t="shared" si="231"/>
        <v>4.6308054162234776E-61</v>
      </c>
      <c r="HX178" s="86">
        <f t="shared" si="231"/>
        <v>8.6518261081031356E-56</v>
      </c>
      <c r="HY178" s="86">
        <f t="shared" si="231"/>
        <v>3.772902562530418E-58</v>
      </c>
      <c r="HZ178" s="86">
        <f t="shared" si="231"/>
        <v>2.2115978664618293E-65</v>
      </c>
      <c r="IA178" s="86">
        <f t="shared" si="231"/>
        <v>1.6022273859464098E-71</v>
      </c>
      <c r="IB178" s="86">
        <f t="shared" si="231"/>
        <v>7.4682483028951399E-76</v>
      </c>
      <c r="IC178" s="86">
        <f t="shared" si="231"/>
        <v>5.6354879480124774E-77</v>
      </c>
      <c r="ID178" s="86">
        <f t="shared" si="231"/>
        <v>6.5577780189511382E-71</v>
      </c>
      <c r="IE178" s="86">
        <f t="shared" si="231"/>
        <v>6.9525892686402601E-69</v>
      </c>
      <c r="IF178" s="86">
        <f t="shared" si="231"/>
        <v>6.9726598608583524E-45</v>
      </c>
      <c r="IG178" s="86">
        <f t="shared" si="231"/>
        <v>2.5570611484360656E-38</v>
      </c>
      <c r="II178" s="86">
        <f t="shared" ref="II178:IW194" si="232" xml:space="preserve"> _xlfn.NORM.DIST($B178, C$10, ABS(C$14), TRUE) * _xlfn.NORM.DIST(($B178 - C$10)*C$18, 0, ABS(C$14), TRUE) * 2</f>
        <v>3.9116601769641463E-2</v>
      </c>
      <c r="IJ178" s="86">
        <f t="shared" si="232"/>
        <v>6.6966470978591264E-2</v>
      </c>
      <c r="IK178" s="86">
        <f t="shared" si="232"/>
        <v>6.3629071626939454E-2</v>
      </c>
      <c r="IL178" s="86">
        <f t="shared" si="232"/>
        <v>4.0509158168380056E-2</v>
      </c>
      <c r="IM178" s="86">
        <f t="shared" si="232"/>
        <v>1.9632961819388419E-2</v>
      </c>
      <c r="IN178" s="86">
        <f t="shared" si="232"/>
        <v>2.6937950386584333E-2</v>
      </c>
      <c r="IO178" s="86">
        <f t="shared" si="232"/>
        <v>3.2921168453073912E-2</v>
      </c>
      <c r="IP178" s="86">
        <f t="shared" si="232"/>
        <v>1.3373462872730698E-2</v>
      </c>
      <c r="IQ178" s="86">
        <f t="shared" si="232"/>
        <v>5.8550874094982653E-3</v>
      </c>
      <c r="IR178" s="86">
        <f t="shared" si="232"/>
        <v>2.344683570863277E-3</v>
      </c>
      <c r="IS178" s="86">
        <f t="shared" si="232"/>
        <v>2.1095965235101216E-3</v>
      </c>
      <c r="IT178" s="86">
        <f t="shared" si="232"/>
        <v>5.2929338834367904E-3</v>
      </c>
      <c r="IU178" s="86">
        <f t="shared" si="232"/>
        <v>6.4177451284898723E-3</v>
      </c>
      <c r="IV178" s="86">
        <f t="shared" si="232"/>
        <v>2.6106308358349848E-2</v>
      </c>
      <c r="IW178" s="86">
        <f t="shared" si="232"/>
        <v>7.9099528168248665E-4</v>
      </c>
      <c r="IY178" s="86">
        <f t="shared" ref="IY178:JM194" si="233">GM178+HC178+HS178+II178</f>
        <v>3.9116601769641463E-2</v>
      </c>
      <c r="IZ178" s="86">
        <f t="shared" si="233"/>
        <v>6.6966470978591264E-2</v>
      </c>
      <c r="JA178" s="86">
        <f t="shared" si="233"/>
        <v>6.3629071626939454E-2</v>
      </c>
      <c r="JB178" s="86">
        <f t="shared" si="233"/>
        <v>4.0509158168380056E-2</v>
      </c>
      <c r="JC178" s="86">
        <f t="shared" si="233"/>
        <v>1.9632961819388419E-2</v>
      </c>
      <c r="JD178" s="86">
        <f t="shared" si="233"/>
        <v>2.6937950386584333E-2</v>
      </c>
      <c r="JE178" s="86">
        <f t="shared" si="233"/>
        <v>3.2921168453073912E-2</v>
      </c>
      <c r="JF178" s="86">
        <f t="shared" si="233"/>
        <v>1.3373462872730698E-2</v>
      </c>
      <c r="JG178" s="86">
        <f t="shared" si="233"/>
        <v>5.8550874094982653E-3</v>
      </c>
      <c r="JH178" s="86">
        <f t="shared" si="233"/>
        <v>2.344683570863277E-3</v>
      </c>
      <c r="JI178" s="86">
        <f t="shared" si="233"/>
        <v>2.1095965235101216E-3</v>
      </c>
      <c r="JJ178" s="86">
        <f t="shared" si="233"/>
        <v>5.2929338834367904E-3</v>
      </c>
      <c r="JK178" s="86">
        <f t="shared" si="233"/>
        <v>6.4177451284898723E-3</v>
      </c>
      <c r="JL178" s="86">
        <f t="shared" si="233"/>
        <v>2.6106308358349848E-2</v>
      </c>
      <c r="JM178" s="86">
        <f t="shared" si="233"/>
        <v>7.9099528168248665E-4</v>
      </c>
    </row>
    <row r="179" spans="2:273" x14ac:dyDescent="0.25">
      <c r="B179" s="2">
        <v>152</v>
      </c>
      <c r="C179" s="37">
        <v>84.429000000000002</v>
      </c>
      <c r="D179" s="37">
        <v>83.846999999999994</v>
      </c>
      <c r="E179" s="37">
        <v>84.305000000000007</v>
      </c>
      <c r="F179" s="37">
        <v>84.305000000000007</v>
      </c>
      <c r="G179" s="37">
        <v>85.305000000000007</v>
      </c>
      <c r="H179" s="37">
        <v>86.864000000000004</v>
      </c>
      <c r="I179" s="37">
        <v>86.78</v>
      </c>
      <c r="J179" s="37">
        <v>84.016999999999996</v>
      </c>
      <c r="K179" s="37">
        <v>84.947999999999993</v>
      </c>
      <c r="L179" s="37">
        <v>85.671999999999997</v>
      </c>
      <c r="M179" s="37">
        <v>85.775999999999996</v>
      </c>
      <c r="N179" s="37">
        <v>85.775999999999996</v>
      </c>
      <c r="O179" s="37">
        <v>84.947999999999993</v>
      </c>
      <c r="P179" s="37">
        <v>88.465999999999994</v>
      </c>
      <c r="Q179" s="37">
        <v>88.864000000000004</v>
      </c>
      <c r="S179" s="4">
        <f t="shared" si="221"/>
        <v>85.359075014697112</v>
      </c>
      <c r="T179" s="4">
        <f t="shared" si="221"/>
        <v>82.634884649100655</v>
      </c>
      <c r="U179" s="4">
        <f t="shared" si="221"/>
        <v>83.098785193724638</v>
      </c>
      <c r="V179" s="4">
        <f t="shared" si="221"/>
        <v>85.626685935779534</v>
      </c>
      <c r="W179" s="4">
        <f t="shared" si="221"/>
        <v>85.322965844996929</v>
      </c>
      <c r="X179" s="4">
        <f t="shared" si="221"/>
        <v>87.34557543906908</v>
      </c>
      <c r="Y179" s="4">
        <f t="shared" si="221"/>
        <v>87.65642344741569</v>
      </c>
      <c r="Z179" s="4">
        <f t="shared" si="221"/>
        <v>85.217543410402811</v>
      </c>
      <c r="AA179" s="4">
        <f t="shared" si="221"/>
        <v>85.690077480294804</v>
      </c>
      <c r="AB179" s="4" t="e">
        <f t="shared" si="221"/>
        <v>#N/A</v>
      </c>
      <c r="AC179" s="4" t="e">
        <f t="shared" si="221"/>
        <v>#N/A</v>
      </c>
      <c r="AD179" s="4">
        <f t="shared" si="221"/>
        <v>84.914874915332305</v>
      </c>
      <c r="AE179" s="4">
        <f t="shared" si="221"/>
        <v>85.218389446271331</v>
      </c>
      <c r="AF179" s="4">
        <f t="shared" si="221"/>
        <v>88.952979689335777</v>
      </c>
      <c r="AG179" s="4">
        <f t="shared" si="221"/>
        <v>90.823774053934471</v>
      </c>
      <c r="AI179" s="4">
        <f t="shared" si="222"/>
        <v>-0.93007501469710974</v>
      </c>
      <c r="AJ179" s="4">
        <f t="shared" si="222"/>
        <v>1.2121153508993388</v>
      </c>
      <c r="AK179" s="4">
        <f t="shared" si="222"/>
        <v>1.2062148062753693</v>
      </c>
      <c r="AL179" s="4">
        <f t="shared" si="222"/>
        <v>-1.3216859357795272</v>
      </c>
      <c r="AM179" s="4">
        <f t="shared" si="222"/>
        <v>-1.7965844996922442E-2</v>
      </c>
      <c r="AN179" s="4">
        <f t="shared" si="222"/>
        <v>-0.48157543906907563</v>
      </c>
      <c r="AO179" s="4">
        <f t="shared" si="222"/>
        <v>-0.87642344741568934</v>
      </c>
      <c r="AP179" s="4">
        <f t="shared" si="222"/>
        <v>-1.2005434104028154</v>
      </c>
      <c r="AQ179" s="4">
        <f t="shared" si="222"/>
        <v>-0.74207748029481024</v>
      </c>
      <c r="AR179" s="4">
        <f t="shared" si="222"/>
        <v>0</v>
      </c>
      <c r="AS179" s="4">
        <f t="shared" si="222"/>
        <v>0</v>
      </c>
      <c r="AT179" s="4">
        <f t="shared" si="222"/>
        <v>0.861125084667691</v>
      </c>
      <c r="AU179" s="4">
        <f t="shared" si="222"/>
        <v>-0.27038944627133787</v>
      </c>
      <c r="AV179" s="4">
        <f t="shared" si="222"/>
        <v>-0.48697968933578295</v>
      </c>
      <c r="AW179" s="4">
        <f t="shared" si="222"/>
        <v>-1.959774053934467</v>
      </c>
      <c r="AY179" s="2">
        <f t="shared" si="227"/>
        <v>85.3590750136526</v>
      </c>
      <c r="AZ179" s="2">
        <f t="shared" si="227"/>
        <v>82.634884193573896</v>
      </c>
      <c r="BA179" s="2">
        <f t="shared" si="227"/>
        <v>83.098784860810142</v>
      </c>
      <c r="BB179" s="2">
        <f t="shared" si="227"/>
        <v>85.626685915274066</v>
      </c>
      <c r="BC179" s="2">
        <f t="shared" si="227"/>
        <v>85.322965844892266</v>
      </c>
      <c r="BD179" s="2">
        <f t="shared" si="227"/>
        <v>87.345575437979193</v>
      </c>
      <c r="BE179" s="2">
        <f t="shared" si="227"/>
        <v>87.656423442198232</v>
      </c>
      <c r="BF179" s="2">
        <f t="shared" si="227"/>
        <v>85.217543410394001</v>
      </c>
      <c r="BG179" s="2">
        <f t="shared" si="227"/>
        <v>85.690077480294789</v>
      </c>
      <c r="BH179" s="2" t="e">
        <f t="shared" si="227"/>
        <v>#N/A</v>
      </c>
      <c r="BI179" s="2" t="e">
        <f t="shared" si="227"/>
        <v>#N/A</v>
      </c>
      <c r="BJ179" s="2">
        <f t="shared" si="227"/>
        <v>84.914874915332291</v>
      </c>
      <c r="BK179" s="2">
        <f t="shared" si="227"/>
        <v>85.218389446271274</v>
      </c>
      <c r="BL179" s="2">
        <f t="shared" si="227"/>
        <v>88.952965499996878</v>
      </c>
      <c r="BM179" s="2">
        <f t="shared" si="227"/>
        <v>90.823723850355449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>
        <f t="shared" si="204"/>
        <v>84.016999999999996</v>
      </c>
      <c r="DC179" s="2">
        <f t="shared" si="205"/>
        <v>84.947999999999993</v>
      </c>
      <c r="DD179" s="2" t="str">
        <f t="shared" si="206"/>
        <v/>
      </c>
      <c r="DE179" s="2" t="str">
        <f t="shared" si="207"/>
        <v/>
      </c>
      <c r="DF179" s="2">
        <f t="shared" si="208"/>
        <v>85.775999999999996</v>
      </c>
      <c r="DG179" s="2">
        <f t="shared" si="209"/>
        <v>84.947999999999993</v>
      </c>
      <c r="DH179" s="2" t="str">
        <f t="shared" si="210"/>
        <v/>
      </c>
      <c r="DI179" s="2">
        <f t="shared" si="211"/>
        <v>88.864000000000004</v>
      </c>
      <c r="DK179" s="2">
        <f t="shared" si="223"/>
        <v>118.01548987854251</v>
      </c>
      <c r="DL179" s="2">
        <f t="shared" si="223"/>
        <v>120.84601951219516</v>
      </c>
      <c r="DM179" s="2">
        <f t="shared" si="223"/>
        <v>128.15047570850203</v>
      </c>
      <c r="DN179" s="2">
        <f t="shared" si="223"/>
        <v>134.98649730094468</v>
      </c>
      <c r="DO179" s="2">
        <f t="shared" si="223"/>
        <v>130.82892745376955</v>
      </c>
      <c r="DP179" s="2">
        <f t="shared" si="223"/>
        <v>136.49034817813765</v>
      </c>
      <c r="DQ179" s="2">
        <f t="shared" si="223"/>
        <v>133.76413229018493</v>
      </c>
      <c r="DR179" s="2">
        <f t="shared" si="223"/>
        <v>135.64203530673529</v>
      </c>
      <c r="DS179" s="2">
        <f t="shared" si="223"/>
        <v>137.45502359502356</v>
      </c>
      <c r="DT179" s="2">
        <f t="shared" si="223"/>
        <v>136.56090068640066</v>
      </c>
      <c r="DU179" s="2">
        <f t="shared" si="223"/>
        <v>141.41142689075627</v>
      </c>
      <c r="DV179" s="2">
        <f t="shared" si="223"/>
        <v>135.2545019607843</v>
      </c>
      <c r="DW179" s="2">
        <f t="shared" si="223"/>
        <v>120.98763921568629</v>
      </c>
      <c r="DX179" s="2">
        <f t="shared" si="223"/>
        <v>125.96498440285205</v>
      </c>
      <c r="DY179" s="2">
        <f t="shared" si="223"/>
        <v>99.953406593406584</v>
      </c>
      <c r="EA179" s="2">
        <f t="shared" si="213"/>
        <v>85.351821515390938</v>
      </c>
      <c r="EB179" s="2">
        <f t="shared" si="213"/>
        <v>81.633818635909549</v>
      </c>
      <c r="EC179" s="2">
        <f t="shared" si="213"/>
        <v>82.81805876574083</v>
      </c>
      <c r="ED179" s="2">
        <f t="shared" si="213"/>
        <v>84.891724371783241</v>
      </c>
      <c r="EE179" s="2">
        <f t="shared" si="213"/>
        <v>84.599902966932092</v>
      </c>
      <c r="EF179" s="2">
        <f t="shared" si="213"/>
        <v>87.28768227624866</v>
      </c>
      <c r="EG179" s="2">
        <f t="shared" si="213"/>
        <v>87.729964814356123</v>
      </c>
      <c r="EH179" s="2">
        <f t="shared" si="213"/>
        <v>85.067587812732256</v>
      </c>
      <c r="EI179" s="2">
        <f t="shared" si="213"/>
        <v>85.231748968501563</v>
      </c>
      <c r="EJ179" s="2">
        <f t="shared" si="213"/>
        <v>84.598623574144469</v>
      </c>
      <c r="EK179" s="2">
        <f t="shared" si="212"/>
        <v>85.946455569032807</v>
      </c>
      <c r="EL179" s="2">
        <f t="shared" si="179"/>
        <v>84.406401485830628</v>
      </c>
      <c r="EM179" s="2">
        <f t="shared" si="179"/>
        <v>85.175948342114907</v>
      </c>
      <c r="EN179" s="2">
        <f t="shared" si="179"/>
        <v>89.145006456692911</v>
      </c>
      <c r="EO179" s="2">
        <f t="shared" si="179"/>
        <v>94.201417662189201</v>
      </c>
      <c r="EQ179" s="2">
        <f t="shared" si="224"/>
        <v>85.359105442618684</v>
      </c>
      <c r="ER179" s="2">
        <f t="shared" si="224"/>
        <v>82.906267794835969</v>
      </c>
      <c r="ES179" s="2">
        <f t="shared" si="224"/>
        <v>83.174330862478968</v>
      </c>
      <c r="ET179" s="2">
        <f t="shared" si="224"/>
        <v>85.809219650300449</v>
      </c>
      <c r="EU179" s="2">
        <f t="shared" si="224"/>
        <v>85.475566101070115</v>
      </c>
      <c r="EV179" s="2">
        <f t="shared" si="224"/>
        <v>87.356069215887103</v>
      </c>
      <c r="EW179" s="2">
        <f t="shared" si="224"/>
        <v>87.636260717692267</v>
      </c>
      <c r="EX179" s="2">
        <f t="shared" si="224"/>
        <v>85.244865491521836</v>
      </c>
      <c r="EY179" s="2">
        <f t="shared" si="224"/>
        <v>85.768797958640704</v>
      </c>
      <c r="EZ179" s="2">
        <f t="shared" si="224"/>
        <v>85.384518670005548</v>
      </c>
      <c r="FA179" s="2">
        <f t="shared" si="224"/>
        <v>85.780588576219301</v>
      </c>
      <c r="FB179" s="2">
        <f t="shared" si="224"/>
        <v>84.997538009869459</v>
      </c>
      <c r="FC179" s="2">
        <f t="shared" si="224"/>
        <v>85.223971837525781</v>
      </c>
      <c r="FD179" s="2">
        <f t="shared" si="224"/>
        <v>88.907313063967877</v>
      </c>
      <c r="FE179" s="2">
        <f t="shared" si="224"/>
        <v>90.008882341171713</v>
      </c>
      <c r="FG179" s="2">
        <f t="shared" si="225"/>
        <v>0.999959434566698</v>
      </c>
      <c r="FH179" s="2">
        <f t="shared" si="225"/>
        <v>0.9999628394840141</v>
      </c>
      <c r="FI179" s="2">
        <f t="shared" si="225"/>
        <v>0.99996041878581832</v>
      </c>
      <c r="FJ179" s="2">
        <f t="shared" si="225"/>
        <v>0.99996099179619069</v>
      </c>
      <c r="FK179" s="2">
        <f t="shared" si="225"/>
        <v>0.99996272622059568</v>
      </c>
      <c r="FL179" s="2">
        <f t="shared" si="225"/>
        <v>0.99996084900063409</v>
      </c>
      <c r="FM179" s="2">
        <f t="shared" si="225"/>
        <v>0.99995707573496329</v>
      </c>
      <c r="FN179" s="2">
        <f t="shared" si="225"/>
        <v>0.99995913945274861</v>
      </c>
      <c r="FO179" s="2">
        <f t="shared" si="225"/>
        <v>0.99995766478439019</v>
      </c>
      <c r="FP179" s="2">
        <f t="shared" si="225"/>
        <v>0.99995752713101782</v>
      </c>
      <c r="FQ179" s="2">
        <f t="shared" si="225"/>
        <v>0.99995729074811335</v>
      </c>
      <c r="FR179" s="2">
        <f t="shared" si="225"/>
        <v>0.99995846710134739</v>
      </c>
      <c r="FS179" s="2">
        <f t="shared" si="225"/>
        <v>0.99996037715192554</v>
      </c>
      <c r="FT179" s="2">
        <f t="shared" si="225"/>
        <v>0.9999544206623534</v>
      </c>
      <c r="FU179" s="2">
        <f t="shared" si="225"/>
        <v>0.9999504085482912</v>
      </c>
      <c r="FW179" s="2">
        <f t="shared" si="229"/>
        <v>0.8139129093283537</v>
      </c>
      <c r="FX179" s="2">
        <f t="shared" si="229"/>
        <v>0.78557827244761425</v>
      </c>
      <c r="FY179" s="2">
        <f t="shared" si="229"/>
        <v>0.7829178471137539</v>
      </c>
      <c r="FZ179" s="2">
        <f t="shared" si="229"/>
        <v>0.79892229806703963</v>
      </c>
      <c r="GA179" s="2">
        <f t="shared" si="229"/>
        <v>0.82376397883809238</v>
      </c>
      <c r="GB179" s="2">
        <f t="shared" si="229"/>
        <v>0.81838474546317297</v>
      </c>
      <c r="GC179" s="2">
        <f t="shared" si="229"/>
        <v>0.80591305665403956</v>
      </c>
      <c r="GD179" s="2">
        <f t="shared" si="229"/>
        <v>0.83422289297757668</v>
      </c>
      <c r="GE179" s="2">
        <f t="shared" si="229"/>
        <v>0.84930357672561785</v>
      </c>
      <c r="GF179" s="2">
        <f t="shared" si="229"/>
        <v>0.86908959607997249</v>
      </c>
      <c r="GG179" s="2">
        <f t="shared" si="229"/>
        <v>0.87008147696087879</v>
      </c>
      <c r="GH179" s="2">
        <f t="shared" si="229"/>
        <v>0.85658987375427842</v>
      </c>
      <c r="GI179" s="2">
        <f t="shared" si="229"/>
        <v>0.85420985329407051</v>
      </c>
      <c r="GJ179" s="2">
        <f t="shared" si="229"/>
        <v>0.81499609510420745</v>
      </c>
      <c r="GK179" s="2">
        <f t="shared" si="229"/>
        <v>0.80571272575355657</v>
      </c>
      <c r="GM179" s="86">
        <f t="shared" si="230"/>
        <v>5.1896821985209649E-285</v>
      </c>
      <c r="GN179" s="86">
        <f t="shared" si="230"/>
        <v>1.9564070219920118E-191</v>
      </c>
      <c r="GO179" s="86">
        <f t="shared" si="230"/>
        <v>3.5667889549625211E-264</v>
      </c>
      <c r="GP179" s="86">
        <f t="shared" si="230"/>
        <v>0</v>
      </c>
      <c r="GQ179" s="86">
        <f t="shared" si="230"/>
        <v>0</v>
      </c>
      <c r="GR179" s="86">
        <f t="shared" si="230"/>
        <v>8.0599261929270637E-227</v>
      </c>
      <c r="GS179" s="86">
        <f t="shared" si="230"/>
        <v>3.0281223279002805E-265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7.1853540554880567E-287</v>
      </c>
      <c r="GX179" s="86">
        <f t="shared" si="230"/>
        <v>0</v>
      </c>
      <c r="GY179" s="86">
        <f t="shared" si="230"/>
        <v>2.9490603318821442E-240</v>
      </c>
      <c r="GZ179" s="86">
        <f t="shared" si="230"/>
        <v>0</v>
      </c>
      <c r="HA179" s="86">
        <f t="shared" si="230"/>
        <v>0</v>
      </c>
      <c r="HC179" s="86">
        <f t="shared" si="181"/>
        <v>1.1130497032006058E-242</v>
      </c>
      <c r="HD179" s="86">
        <f t="shared" si="181"/>
        <v>3.545555507000811E-109</v>
      </c>
      <c r="HE179" s="86">
        <f t="shared" si="181"/>
        <v>2.5335291866056767E-283</v>
      </c>
      <c r="HF179" s="86">
        <f t="shared" si="180"/>
        <v>1.3987491617641283E-236</v>
      </c>
      <c r="HG179" s="86">
        <f t="shared" si="180"/>
        <v>1.3597723747838062E-255</v>
      </c>
      <c r="HH179" s="86">
        <f t="shared" si="180"/>
        <v>1.8695176251443672E-167</v>
      </c>
      <c r="HI179" s="86">
        <f t="shared" si="180"/>
        <v>1.9168165228886896E-211</v>
      </c>
      <c r="HJ179" s="86">
        <f t="shared" si="180"/>
        <v>3.0417109073594036E-268</v>
      </c>
      <c r="HK179" s="86">
        <f t="shared" si="180"/>
        <v>8.6611558534162718E-251</v>
      </c>
      <c r="HL179" s="86">
        <f t="shared" si="180"/>
        <v>4.5359653555955315E-272</v>
      </c>
      <c r="HM179" s="86">
        <f t="shared" si="180"/>
        <v>2.5259344666380957E-267</v>
      </c>
      <c r="HN179" s="86">
        <f t="shared" si="180"/>
        <v>1.9395144442418645E-234</v>
      </c>
      <c r="HO179" s="86">
        <f t="shared" si="226"/>
        <v>3.9838837122628154E-193</v>
      </c>
      <c r="HP179" s="86">
        <f t="shared" si="226"/>
        <v>1.8594392202790019E-229</v>
      </c>
      <c r="HQ179" s="86">
        <f t="shared" si="226"/>
        <v>0</v>
      </c>
      <c r="HS179" s="86">
        <f t="shared" si="231"/>
        <v>1.9872246871561155E-52</v>
      </c>
      <c r="HT179" s="86">
        <f t="shared" si="231"/>
        <v>1.8705198254127622E-50</v>
      </c>
      <c r="HU179" s="86">
        <f t="shared" si="231"/>
        <v>2.7036579972549182E-54</v>
      </c>
      <c r="HV179" s="86">
        <f t="shared" si="231"/>
        <v>3.8331059533533382E-59</v>
      </c>
      <c r="HW179" s="86">
        <f t="shared" si="231"/>
        <v>4.1348570346322493E-64</v>
      </c>
      <c r="HX179" s="86">
        <f t="shared" si="231"/>
        <v>1.2716021456806144E-58</v>
      </c>
      <c r="HY179" s="86">
        <f t="shared" si="231"/>
        <v>4.1260764863374992E-61</v>
      </c>
      <c r="HZ179" s="86">
        <f t="shared" si="231"/>
        <v>1.4460585917699724E-68</v>
      </c>
      <c r="IA179" s="86">
        <f t="shared" si="231"/>
        <v>5.5982254139070578E-75</v>
      </c>
      <c r="IB179" s="86">
        <f t="shared" si="231"/>
        <v>1.9919674184052499E-79</v>
      </c>
      <c r="IC179" s="86">
        <f t="shared" si="231"/>
        <v>1.3500438640565414E-80</v>
      </c>
      <c r="ID179" s="86">
        <f t="shared" si="231"/>
        <v>2.8463703810311151E-74</v>
      </c>
      <c r="IE179" s="86">
        <f t="shared" si="231"/>
        <v>3.6863665106059291E-72</v>
      </c>
      <c r="IF179" s="86">
        <f t="shared" si="231"/>
        <v>4.426735737707996E-47</v>
      </c>
      <c r="IG179" s="86">
        <f t="shared" si="231"/>
        <v>3.4495509822846648E-40</v>
      </c>
      <c r="II179" s="86">
        <f t="shared" si="232"/>
        <v>2.7786221584185783E-2</v>
      </c>
      <c r="IJ179" s="86">
        <f t="shared" si="232"/>
        <v>4.8637080216286474E-2</v>
      </c>
      <c r="IK179" s="86">
        <f t="shared" si="232"/>
        <v>4.5689918948134629E-2</v>
      </c>
      <c r="IL179" s="86">
        <f t="shared" si="232"/>
        <v>2.8158805475669881E-2</v>
      </c>
      <c r="IM179" s="86">
        <f t="shared" si="232"/>
        <v>1.3082945548672642E-2</v>
      </c>
      <c r="IN179" s="86">
        <f t="shared" si="232"/>
        <v>1.844345729043027E-2</v>
      </c>
      <c r="IO179" s="86">
        <f t="shared" si="232"/>
        <v>2.2573055956246306E-2</v>
      </c>
      <c r="IP179" s="86">
        <f t="shared" si="232"/>
        <v>8.7111427606884947E-3</v>
      </c>
      <c r="IQ179" s="86">
        <f t="shared" si="232"/>
        <v>3.6046504616834879E-3</v>
      </c>
      <c r="IR179" s="86">
        <f t="shared" si="232"/>
        <v>1.3823290863893599E-3</v>
      </c>
      <c r="IS179" s="86">
        <f t="shared" si="232"/>
        <v>1.234310017213875E-3</v>
      </c>
      <c r="IT179" s="86">
        <f t="shared" si="232"/>
        <v>3.2804263483923908E-3</v>
      </c>
      <c r="IU179" s="86">
        <f t="shared" si="232"/>
        <v>4.0347581202708213E-3</v>
      </c>
      <c r="IV179" s="86">
        <f t="shared" si="232"/>
        <v>1.7694169388596578E-2</v>
      </c>
      <c r="IW179" s="86">
        <f t="shared" si="232"/>
        <v>3.3304151110298476E-4</v>
      </c>
      <c r="IY179" s="86">
        <f t="shared" si="233"/>
        <v>2.7786221584185783E-2</v>
      </c>
      <c r="IZ179" s="86">
        <f t="shared" si="233"/>
        <v>4.8637080216286474E-2</v>
      </c>
      <c r="JA179" s="86">
        <f t="shared" si="233"/>
        <v>4.5689918948134629E-2</v>
      </c>
      <c r="JB179" s="86">
        <f t="shared" si="233"/>
        <v>2.8158805475669881E-2</v>
      </c>
      <c r="JC179" s="86">
        <f t="shared" si="233"/>
        <v>1.3082945548672642E-2</v>
      </c>
      <c r="JD179" s="86">
        <f t="shared" si="233"/>
        <v>1.844345729043027E-2</v>
      </c>
      <c r="JE179" s="86">
        <f t="shared" si="233"/>
        <v>2.2573055956246306E-2</v>
      </c>
      <c r="JF179" s="86">
        <f t="shared" si="233"/>
        <v>8.7111427606884947E-3</v>
      </c>
      <c r="JG179" s="86">
        <f t="shared" si="233"/>
        <v>3.6046504616834879E-3</v>
      </c>
      <c r="JH179" s="86">
        <f t="shared" si="233"/>
        <v>1.3823290863893599E-3</v>
      </c>
      <c r="JI179" s="86">
        <f t="shared" si="233"/>
        <v>1.234310017213875E-3</v>
      </c>
      <c r="JJ179" s="86">
        <f t="shared" si="233"/>
        <v>3.2804263483923908E-3</v>
      </c>
      <c r="JK179" s="86">
        <f t="shared" si="233"/>
        <v>4.0347581202708213E-3</v>
      </c>
      <c r="JL179" s="86">
        <f t="shared" si="233"/>
        <v>1.7694169388596578E-2</v>
      </c>
      <c r="JM179" s="86">
        <f t="shared" si="233"/>
        <v>3.3304151110298476E-4</v>
      </c>
    </row>
    <row r="180" spans="2:273" x14ac:dyDescent="0.25">
      <c r="B180" s="2">
        <v>153</v>
      </c>
      <c r="C180" s="37">
        <v>85.793999999999997</v>
      </c>
      <c r="D180" s="37">
        <v>84.881</v>
      </c>
      <c r="E180" s="37">
        <v>81.287999999999997</v>
      </c>
      <c r="F180" s="37">
        <v>86.457999999999998</v>
      </c>
      <c r="G180" s="37">
        <v>88.203000000000003</v>
      </c>
      <c r="H180" s="37">
        <v>86.102000000000004</v>
      </c>
      <c r="I180" s="37">
        <v>89.322000000000003</v>
      </c>
      <c r="J180" s="37">
        <v>85.338999999999999</v>
      </c>
      <c r="K180" s="37">
        <v>86.447999999999993</v>
      </c>
      <c r="L180" s="37">
        <v>87.328000000000003</v>
      </c>
      <c r="M180" s="37">
        <v>85.775999999999996</v>
      </c>
      <c r="N180" s="37">
        <v>85.328000000000003</v>
      </c>
      <c r="O180" s="37">
        <v>86.861999999999995</v>
      </c>
      <c r="P180" s="37">
        <v>89.069000000000003</v>
      </c>
      <c r="Q180" s="37">
        <v>86.525000000000006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85.210454136387455</v>
      </c>
      <c r="T180" s="4">
        <f t="shared" si="234"/>
        <v>82.50910813509428</v>
      </c>
      <c r="U180" s="4">
        <f t="shared" si="234"/>
        <v>82.922399311198049</v>
      </c>
      <c r="V180" s="4">
        <f t="shared" si="234"/>
        <v>85.458987665523253</v>
      </c>
      <c r="W180" s="4">
        <f t="shared" si="234"/>
        <v>85.145406452035004</v>
      </c>
      <c r="X180" s="4">
        <f t="shared" si="234"/>
        <v>87.164504536542495</v>
      </c>
      <c r="Y180" s="4">
        <f t="shared" si="234"/>
        <v>87.467545308869788</v>
      </c>
      <c r="Z180" s="4">
        <f t="shared" si="234"/>
        <v>85.018095047111871</v>
      </c>
      <c r="AA180" s="4">
        <f t="shared" si="234"/>
        <v>85.521093458368895</v>
      </c>
      <c r="AB180" s="4" t="e">
        <f t="shared" si="234"/>
        <v>#N/A</v>
      </c>
      <c r="AC180" s="4" t="e">
        <f t="shared" si="234"/>
        <v>#N/A</v>
      </c>
      <c r="AD180" s="4" t="e">
        <f t="shared" si="234"/>
        <v>#N/A</v>
      </c>
      <c r="AE180" s="4">
        <f t="shared" si="234"/>
        <v>85.044291126433478</v>
      </c>
      <c r="AF180" s="4">
        <f t="shared" si="234"/>
        <v>88.784340268212802</v>
      </c>
      <c r="AG180" s="4">
        <f t="shared" si="234"/>
        <v>90.569241953700171</v>
      </c>
      <c r="AI180" s="4">
        <f t="shared" ref="AI180:AW196" si="235">IF(OR($B180 &lt; C$230, $B180 &gt; C$233), 0, C180-S180)</f>
        <v>0.58354586361254235</v>
      </c>
      <c r="AJ180" s="4">
        <f t="shared" si="235"/>
        <v>2.3718918649057201</v>
      </c>
      <c r="AK180" s="4">
        <f t="shared" si="235"/>
        <v>-1.6343993111980524</v>
      </c>
      <c r="AL180" s="4">
        <f t="shared" si="235"/>
        <v>0.99901233447674542</v>
      </c>
      <c r="AM180" s="4">
        <f t="shared" si="235"/>
        <v>3.0575935479649985</v>
      </c>
      <c r="AN180" s="4">
        <f t="shared" si="235"/>
        <v>-1.062504536542491</v>
      </c>
      <c r="AO180" s="4">
        <f t="shared" si="235"/>
        <v>1.8544546911302149</v>
      </c>
      <c r="AP180" s="4">
        <f t="shared" si="235"/>
        <v>0.32090495288812804</v>
      </c>
      <c r="AQ180" s="4">
        <f t="shared" si="235"/>
        <v>0.92690654163109798</v>
      </c>
      <c r="AR180" s="4">
        <f t="shared" si="235"/>
        <v>0</v>
      </c>
      <c r="AS180" s="4">
        <f t="shared" si="235"/>
        <v>0</v>
      </c>
      <c r="AT180" s="4">
        <f t="shared" si="235"/>
        <v>0</v>
      </c>
      <c r="AU180" s="4">
        <f t="shared" si="235"/>
        <v>1.8177088735665166</v>
      </c>
      <c r="AV180" s="4">
        <f t="shared" si="235"/>
        <v>0.28465973178720105</v>
      </c>
      <c r="AW180" s="4">
        <f t="shared" si="235"/>
        <v>-4.0442419537001655</v>
      </c>
      <c r="AY180" s="2">
        <f t="shared" si="227"/>
        <v>85.210454136299006</v>
      </c>
      <c r="AZ180" s="2">
        <f t="shared" si="227"/>
        <v>82.509108088063869</v>
      </c>
      <c r="BA180" s="2">
        <f t="shared" si="227"/>
        <v>82.922399279778901</v>
      </c>
      <c r="BB180" s="2">
        <f t="shared" si="227"/>
        <v>85.458987664050909</v>
      </c>
      <c r="BC180" s="2">
        <f t="shared" si="227"/>
        <v>85.145406452029746</v>
      </c>
      <c r="BD180" s="2">
        <f t="shared" si="227"/>
        <v>87.164504536474112</v>
      </c>
      <c r="BE180" s="2">
        <f t="shared" si="227"/>
        <v>87.467545308535932</v>
      </c>
      <c r="BF180" s="2">
        <f t="shared" si="227"/>
        <v>85.018095047111501</v>
      </c>
      <c r="BG180" s="2">
        <f t="shared" si="227"/>
        <v>85.521093458368895</v>
      </c>
      <c r="BH180" s="2" t="e">
        <f t="shared" si="227"/>
        <v>#N/A</v>
      </c>
      <c r="BI180" s="2" t="e">
        <f t="shared" si="227"/>
        <v>#N/A</v>
      </c>
      <c r="BJ180" s="2" t="e">
        <f t="shared" si="227"/>
        <v>#N/A</v>
      </c>
      <c r="BK180" s="2">
        <f t="shared" si="227"/>
        <v>85.044291126433478</v>
      </c>
      <c r="BL180" s="2">
        <f t="shared" si="227"/>
        <v>88.784337831063041</v>
      </c>
      <c r="BM180" s="2">
        <f t="shared" si="227"/>
        <v>90.56923264176217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>
        <f t="shared" si="201"/>
        <v>88.203000000000003</v>
      </c>
      <c r="CZ180" s="2" t="str">
        <f t="shared" si="202"/>
        <v/>
      </c>
      <c r="DA180" s="2" t="str">
        <f t="shared" si="203"/>
        <v/>
      </c>
      <c r="DB180" s="2">
        <f t="shared" si="204"/>
        <v>85.338999999999999</v>
      </c>
      <c r="DC180" s="2">
        <f t="shared" si="205"/>
        <v>86.447999999999993</v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>
        <f t="shared" si="209"/>
        <v>86.861999999999995</v>
      </c>
      <c r="DH180" s="2" t="str">
        <f t="shared" si="210"/>
        <v/>
      </c>
      <c r="DI180" s="2">
        <f t="shared" si="211"/>
        <v>86.525000000000006</v>
      </c>
      <c r="DK180" s="2">
        <f t="shared" ref="DK180:DY196" si="236">BO$228*$B180+BO$229</f>
        <v>118.08534938177044</v>
      </c>
      <c r="DL180" s="2">
        <f t="shared" si="236"/>
        <v>120.93262073170735</v>
      </c>
      <c r="DM180" s="2">
        <f t="shared" si="236"/>
        <v>128.29762611336031</v>
      </c>
      <c r="DN180" s="2">
        <f t="shared" si="236"/>
        <v>135.15496187584347</v>
      </c>
      <c r="DO180" s="2">
        <f t="shared" si="236"/>
        <v>130.9423812233286</v>
      </c>
      <c r="DP180" s="2">
        <f t="shared" si="236"/>
        <v>136.65205722726776</v>
      </c>
      <c r="DQ180" s="2">
        <f t="shared" si="236"/>
        <v>133.91569772403983</v>
      </c>
      <c r="DR180" s="2">
        <f t="shared" si="236"/>
        <v>135.80837777777776</v>
      </c>
      <c r="DS180" s="2">
        <f t="shared" si="236"/>
        <v>137.64466735306735</v>
      </c>
      <c r="DT180" s="2">
        <f t="shared" si="236"/>
        <v>136.74178923208922</v>
      </c>
      <c r="DU180" s="2">
        <f t="shared" si="236"/>
        <v>141.65734912146672</v>
      </c>
      <c r="DV180" s="2">
        <f t="shared" si="236"/>
        <v>135.45686302521008</v>
      </c>
      <c r="DW180" s="2">
        <f t="shared" si="236"/>
        <v>121.08883193277312</v>
      </c>
      <c r="DX180" s="2">
        <f t="shared" si="236"/>
        <v>126.09191020499109</v>
      </c>
      <c r="DY180" s="2">
        <f t="shared" si="236"/>
        <v>99.85901648351647</v>
      </c>
      <c r="EA180" s="2">
        <f t="shared" si="213"/>
        <v>85.203094229542074</v>
      </c>
      <c r="EB180" s="2">
        <f t="shared" si="213"/>
        <v>81.467180092634635</v>
      </c>
      <c r="EC180" s="2">
        <f t="shared" si="213"/>
        <v>82.630719270042562</v>
      </c>
      <c r="ED180" s="2">
        <f t="shared" si="213"/>
        <v>84.696129215864374</v>
      </c>
      <c r="EE180" s="2">
        <f t="shared" si="213"/>
        <v>84.397062979087579</v>
      </c>
      <c r="EF180" s="2">
        <f t="shared" si="213"/>
        <v>87.104728561755991</v>
      </c>
      <c r="EG180" s="2">
        <f t="shared" si="213"/>
        <v>87.544077527316787</v>
      </c>
      <c r="EH180" s="2">
        <f t="shared" si="213"/>
        <v>84.863217675391553</v>
      </c>
      <c r="EI180" s="2">
        <f t="shared" si="213"/>
        <v>85.048040320686994</v>
      </c>
      <c r="EJ180" s="2">
        <f t="shared" si="213"/>
        <v>84.387830798479072</v>
      </c>
      <c r="EK180" s="2">
        <f t="shared" si="212"/>
        <v>85.784164117709111</v>
      </c>
      <c r="EL180" s="2">
        <f t="shared" si="179"/>
        <v>84.226556355630052</v>
      </c>
      <c r="EM180" s="2">
        <f t="shared" si="179"/>
        <v>85.000572370197531</v>
      </c>
      <c r="EN180" s="2">
        <f t="shared" si="179"/>
        <v>88.983371116678597</v>
      </c>
      <c r="EO180" s="2">
        <f t="shared" si="179"/>
        <v>94.063883738210919</v>
      </c>
      <c r="EQ180" s="2">
        <f t="shared" ref="EQ180:FE196" si="237">CU$228*$B180+CU$229</f>
        <v>85.210518607520939</v>
      </c>
      <c r="ER180" s="2">
        <f t="shared" si="237"/>
        <v>82.766806001395651</v>
      </c>
      <c r="ES180" s="2">
        <f t="shared" si="237"/>
        <v>82.994092825242149</v>
      </c>
      <c r="ET180" s="2">
        <f t="shared" si="237"/>
        <v>85.631887414063769</v>
      </c>
      <c r="EU180" s="2">
        <f t="shared" si="237"/>
        <v>85.289528903509733</v>
      </c>
      <c r="EV180" s="2">
        <f t="shared" si="237"/>
        <v>87.174475543416406</v>
      </c>
      <c r="EW180" s="2">
        <f t="shared" si="237"/>
        <v>87.448521847851325</v>
      </c>
      <c r="EX180" s="2">
        <f t="shared" si="237"/>
        <v>85.043921707192354</v>
      </c>
      <c r="EY180" s="2">
        <f t="shared" si="237"/>
        <v>85.595284892949252</v>
      </c>
      <c r="EZ180" s="2">
        <f t="shared" si="237"/>
        <v>85.188463466889246</v>
      </c>
      <c r="FA180" s="2">
        <f t="shared" si="237"/>
        <v>85.615228123253388</v>
      </c>
      <c r="FB180" s="2">
        <f t="shared" si="237"/>
        <v>84.828812380535965</v>
      </c>
      <c r="FC180" s="2">
        <f t="shared" si="237"/>
        <v>85.049589079867587</v>
      </c>
      <c r="FD180" s="2">
        <f t="shared" si="237"/>
        <v>88.741270803902538</v>
      </c>
      <c r="FE180" s="2">
        <f t="shared" si="237"/>
        <v>89.800370280113299</v>
      </c>
      <c r="FG180" s="2">
        <f t="shared" ref="FG180:FU196" si="238">POWER(10,($B180-C$231)/C$229)/(1+POWER(10,($B180-C$231)/C$229))</f>
        <v>0.99996300375307401</v>
      </c>
      <c r="FH180" s="2">
        <f t="shared" si="238"/>
        <v>0.99996610909581096</v>
      </c>
      <c r="FI180" s="2">
        <f t="shared" si="238"/>
        <v>0.99996390137791002</v>
      </c>
      <c r="FJ180" s="2">
        <f t="shared" si="238"/>
        <v>0.99996442397319452</v>
      </c>
      <c r="FK180" s="2">
        <f t="shared" si="238"/>
        <v>0.99996600579766914</v>
      </c>
      <c r="FL180" s="2">
        <f t="shared" si="238"/>
        <v>0.99996429374120344</v>
      </c>
      <c r="FM180" s="2">
        <f t="shared" si="238"/>
        <v>0.99996085245715993</v>
      </c>
      <c r="FN180" s="2">
        <f t="shared" si="238"/>
        <v>0.99996273460402507</v>
      </c>
      <c r="FO180" s="2">
        <f t="shared" si="238"/>
        <v>0.9999613896806524</v>
      </c>
      <c r="FP180" s="2">
        <f t="shared" si="238"/>
        <v>0.99996126413834785</v>
      </c>
      <c r="FQ180" s="2">
        <f t="shared" si="238"/>
        <v>0.99996104855296097</v>
      </c>
      <c r="FR180" s="2">
        <f t="shared" si="238"/>
        <v>0.99996212140781371</v>
      </c>
      <c r="FS180" s="2">
        <f t="shared" si="238"/>
        <v>0.99996386340708399</v>
      </c>
      <c r="FT180" s="2">
        <f t="shared" si="238"/>
        <v>0.99995843098330361</v>
      </c>
      <c r="FU180" s="2">
        <f t="shared" si="238"/>
        <v>0.99995477186114878</v>
      </c>
      <c r="FW180" s="2">
        <f t="shared" si="229"/>
        <v>0.82746147129502112</v>
      </c>
      <c r="FX180" s="2">
        <f t="shared" si="229"/>
        <v>0.80068461927925338</v>
      </c>
      <c r="FY180" s="2">
        <f t="shared" si="229"/>
        <v>0.79816346889875989</v>
      </c>
      <c r="FZ180" s="2">
        <f t="shared" si="229"/>
        <v>0.81331194839404108</v>
      </c>
      <c r="GA180" s="2">
        <f t="shared" si="229"/>
        <v>0.83673917573909629</v>
      </c>
      <c r="GB180" s="2">
        <f t="shared" si="229"/>
        <v>0.83167505743176129</v>
      </c>
      <c r="GC180" s="2">
        <f t="shared" si="229"/>
        <v>0.81991519716393102</v>
      </c>
      <c r="GD180" s="2">
        <f t="shared" si="229"/>
        <v>0.84657148283428441</v>
      </c>
      <c r="GE180" s="2">
        <f t="shared" si="229"/>
        <v>0.86071637616871222</v>
      </c>
      <c r="GF180" s="2">
        <f t="shared" si="229"/>
        <v>0.87921703026239073</v>
      </c>
      <c r="GG180" s="2">
        <f t="shared" si="229"/>
        <v>0.88014276009070336</v>
      </c>
      <c r="GH180" s="2">
        <f t="shared" si="229"/>
        <v>0.86753692016465311</v>
      </c>
      <c r="GI180" s="2">
        <f t="shared" si="229"/>
        <v>0.86531000910882716</v>
      </c>
      <c r="GJ180" s="2">
        <f t="shared" si="229"/>
        <v>0.82848241209015705</v>
      </c>
      <c r="GK180" s="2">
        <f t="shared" si="229"/>
        <v>0.8197260859771377</v>
      </c>
      <c r="GM180" s="86">
        <f t="shared" si="230"/>
        <v>3.4620114225188287E-291</v>
      </c>
      <c r="GN180" s="86">
        <f t="shared" si="230"/>
        <v>1.3709687580618648E-195</v>
      </c>
      <c r="GO180" s="86">
        <f t="shared" si="230"/>
        <v>6.6755233677875188E-270</v>
      </c>
      <c r="GP180" s="86">
        <f t="shared" si="230"/>
        <v>0</v>
      </c>
      <c r="GQ180" s="86">
        <f t="shared" si="230"/>
        <v>0</v>
      </c>
      <c r="GR180" s="86">
        <f t="shared" si="230"/>
        <v>1.0557235321949389E-231</v>
      </c>
      <c r="GS180" s="86">
        <f t="shared" si="230"/>
        <v>5.4871577725202937E-271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5.367019677046831E-293</v>
      </c>
      <c r="GX180" s="86">
        <f t="shared" si="230"/>
        <v>0</v>
      </c>
      <c r="GY180" s="86">
        <f t="shared" si="230"/>
        <v>2.2986778996780878E-245</v>
      </c>
      <c r="GZ180" s="86">
        <f t="shared" si="230"/>
        <v>0</v>
      </c>
      <c r="HA180" s="86">
        <f t="shared" si="230"/>
        <v>0</v>
      </c>
      <c r="HC180" s="86">
        <f t="shared" si="181"/>
        <v>1.8059679552937625E-249</v>
      </c>
      <c r="HD180" s="86">
        <f t="shared" si="181"/>
        <v>3.2191374330082617E-112</v>
      </c>
      <c r="HE180" s="86">
        <f t="shared" si="181"/>
        <v>2.808146790123811E-291</v>
      </c>
      <c r="HF180" s="86">
        <f t="shared" si="180"/>
        <v>3.783607091595102E-243</v>
      </c>
      <c r="HG180" s="86">
        <f t="shared" si="180"/>
        <v>1.340306088548543E-262</v>
      </c>
      <c r="HH180" s="86">
        <f t="shared" si="180"/>
        <v>4.719089233645683E-172</v>
      </c>
      <c r="HI180" s="86">
        <f t="shared" si="180"/>
        <v>2.8004580874055229E-217</v>
      </c>
      <c r="HJ180" s="86">
        <f t="shared" si="180"/>
        <v>1.532269739435305E-275</v>
      </c>
      <c r="HK180" s="86">
        <f t="shared" si="180"/>
        <v>1.4144105942124824E-257</v>
      </c>
      <c r="HL180" s="86">
        <f t="shared" si="180"/>
        <v>2.1825466723667838E-279</v>
      </c>
      <c r="HM180" s="86">
        <f t="shared" si="180"/>
        <v>1.8188081527413605E-274</v>
      </c>
      <c r="HN180" s="86">
        <f t="shared" si="180"/>
        <v>1.0258823186678389E-240</v>
      </c>
      <c r="HO180" s="86">
        <f t="shared" si="226"/>
        <v>2.7481513586135639E-198</v>
      </c>
      <c r="HP180" s="86">
        <f t="shared" si="226"/>
        <v>1.1757223353111121E-235</v>
      </c>
      <c r="HQ180" s="86">
        <f t="shared" si="226"/>
        <v>0</v>
      </c>
      <c r="HS180" s="86">
        <f t="shared" si="231"/>
        <v>4.84362181056719E-55</v>
      </c>
      <c r="HT180" s="86">
        <f t="shared" si="231"/>
        <v>4.5864078997934143E-53</v>
      </c>
      <c r="HU180" s="86">
        <f t="shared" si="231"/>
        <v>4.4835677988925928E-57</v>
      </c>
      <c r="HV180" s="86">
        <f t="shared" si="231"/>
        <v>4.1428956403482259E-62</v>
      </c>
      <c r="HW180" s="86">
        <f t="shared" si="231"/>
        <v>3.0993113899837609E-67</v>
      </c>
      <c r="HX180" s="86">
        <f t="shared" si="231"/>
        <v>1.5838079361391043E-61</v>
      </c>
      <c r="HY180" s="86">
        <f t="shared" si="231"/>
        <v>3.7940341260976127E-64</v>
      </c>
      <c r="HZ180" s="86">
        <f t="shared" si="231"/>
        <v>7.9122988318031417E-72</v>
      </c>
      <c r="IA180" s="86">
        <f t="shared" si="231"/>
        <v>1.6149817486622318E-78</v>
      </c>
      <c r="IB180" s="86">
        <f t="shared" si="231"/>
        <v>4.3803321637846985E-83</v>
      </c>
      <c r="IC180" s="86">
        <f t="shared" si="231"/>
        <v>2.6606879501448096E-84</v>
      </c>
      <c r="ID180" s="86">
        <f t="shared" si="231"/>
        <v>1.028878719019662E-77</v>
      </c>
      <c r="IE180" s="86">
        <f t="shared" si="231"/>
        <v>1.6345275722189554E-75</v>
      </c>
      <c r="IF180" s="86">
        <f t="shared" si="231"/>
        <v>2.4813251434675708E-49</v>
      </c>
      <c r="IG180" s="86">
        <f t="shared" si="231"/>
        <v>4.1850785426726296E-42</v>
      </c>
      <c r="II180" s="86">
        <f t="shared" si="232"/>
        <v>1.9406720892387146E-2</v>
      </c>
      <c r="IJ180" s="86">
        <f t="shared" si="232"/>
        <v>3.4719047490189947E-2</v>
      </c>
      <c r="IK180" s="86">
        <f t="shared" si="232"/>
        <v>3.2215728663084711E-2</v>
      </c>
      <c r="IL180" s="86">
        <f t="shared" si="232"/>
        <v>1.9200535724645029E-2</v>
      </c>
      <c r="IM180" s="86">
        <f t="shared" si="232"/>
        <v>8.5455861754226304E-3</v>
      </c>
      <c r="IN180" s="86">
        <f t="shared" si="232"/>
        <v>1.2392366878255165E-2</v>
      </c>
      <c r="IO180" s="86">
        <f t="shared" si="232"/>
        <v>1.5177099846143675E-2</v>
      </c>
      <c r="IP180" s="86">
        <f t="shared" si="232"/>
        <v>5.5591969063698453E-3</v>
      </c>
      <c r="IQ180" s="86">
        <f t="shared" si="232"/>
        <v>2.170301031996147E-3</v>
      </c>
      <c r="IR180" s="86">
        <f t="shared" si="232"/>
        <v>7.9671282914475468E-4</v>
      </c>
      <c r="IS180" s="86">
        <f t="shared" si="232"/>
        <v>7.058196996693536E-4</v>
      </c>
      <c r="IT180" s="86">
        <f t="shared" si="232"/>
        <v>1.990292189948097E-3</v>
      </c>
      <c r="IU180" s="86">
        <f t="shared" si="232"/>
        <v>2.4844793012532866E-3</v>
      </c>
      <c r="IV180" s="86">
        <f t="shared" si="232"/>
        <v>1.1759235190559842E-2</v>
      </c>
      <c r="IW180" s="86">
        <f t="shared" si="232"/>
        <v>1.3322165129085641E-4</v>
      </c>
      <c r="IY180" s="86">
        <f t="shared" si="233"/>
        <v>1.9406720892387146E-2</v>
      </c>
      <c r="IZ180" s="86">
        <f t="shared" si="233"/>
        <v>3.4719047490189947E-2</v>
      </c>
      <c r="JA180" s="86">
        <f t="shared" si="233"/>
        <v>3.2215728663084711E-2</v>
      </c>
      <c r="JB180" s="86">
        <f t="shared" si="233"/>
        <v>1.9200535724645029E-2</v>
      </c>
      <c r="JC180" s="86">
        <f t="shared" si="233"/>
        <v>8.5455861754226304E-3</v>
      </c>
      <c r="JD180" s="86">
        <f t="shared" si="233"/>
        <v>1.2392366878255165E-2</v>
      </c>
      <c r="JE180" s="86">
        <f t="shared" si="233"/>
        <v>1.5177099846143675E-2</v>
      </c>
      <c r="JF180" s="86">
        <f t="shared" si="233"/>
        <v>5.5591969063698453E-3</v>
      </c>
      <c r="JG180" s="86">
        <f t="shared" si="233"/>
        <v>2.170301031996147E-3</v>
      </c>
      <c r="JH180" s="86">
        <f t="shared" si="233"/>
        <v>7.9671282914475468E-4</v>
      </c>
      <c r="JI180" s="86">
        <f t="shared" si="233"/>
        <v>7.058196996693536E-4</v>
      </c>
      <c r="JJ180" s="86">
        <f t="shared" si="233"/>
        <v>1.990292189948097E-3</v>
      </c>
      <c r="JK180" s="86">
        <f t="shared" si="233"/>
        <v>2.4844793012532866E-3</v>
      </c>
      <c r="JL180" s="86">
        <f t="shared" si="233"/>
        <v>1.1759235190559842E-2</v>
      </c>
      <c r="JM180" s="86">
        <f t="shared" si="233"/>
        <v>1.3322165129085641E-4</v>
      </c>
    </row>
    <row r="181" spans="2:273" x14ac:dyDescent="0.25">
      <c r="B181" s="2">
        <v>154</v>
      </c>
      <c r="C181" s="37">
        <v>87.778000000000006</v>
      </c>
      <c r="D181" s="37">
        <v>85.745999999999995</v>
      </c>
      <c r="E181" s="37">
        <v>80.558999999999997</v>
      </c>
      <c r="F181" s="37">
        <v>85.016999999999996</v>
      </c>
      <c r="G181" s="37">
        <v>85.051000000000002</v>
      </c>
      <c r="H181" s="37">
        <v>87.034000000000006</v>
      </c>
      <c r="I181" s="37">
        <v>87</v>
      </c>
      <c r="J181" s="37">
        <v>86.186000000000007</v>
      </c>
      <c r="K181" s="37">
        <v>84.224000000000004</v>
      </c>
      <c r="L181" s="37">
        <v>84.293000000000006</v>
      </c>
      <c r="M181" s="37">
        <v>85.085999999999999</v>
      </c>
      <c r="N181" s="37">
        <v>84.828000000000003</v>
      </c>
      <c r="O181" s="37">
        <v>87.034000000000006</v>
      </c>
      <c r="P181" s="37">
        <v>87.844999999999999</v>
      </c>
      <c r="Q181" s="37">
        <v>90.102000000000004</v>
      </c>
      <c r="S181" s="4">
        <f t="shared" si="234"/>
        <v>85.061839901687819</v>
      </c>
      <c r="T181" s="4">
        <f t="shared" si="234"/>
        <v>82.383083345516042</v>
      </c>
      <c r="U181" s="4">
        <f t="shared" si="234"/>
        <v>82.745940282035505</v>
      </c>
      <c r="V181" s="4">
        <f t="shared" si="234"/>
        <v>85.291058303871552</v>
      </c>
      <c r="W181" s="4">
        <f t="shared" si="234"/>
        <v>84.967585224147498</v>
      </c>
      <c r="X181" s="4">
        <f t="shared" si="234"/>
        <v>86.983426543761283</v>
      </c>
      <c r="Y181" s="4">
        <f t="shared" si="234"/>
        <v>87.278706316377082</v>
      </c>
      <c r="Z181" s="4">
        <f t="shared" si="234"/>
        <v>84.818604299712192</v>
      </c>
      <c r="AA181" s="4" t="e">
        <f t="shared" si="234"/>
        <v>#N/A</v>
      </c>
      <c r="AB181" s="4" t="e">
        <f t="shared" si="234"/>
        <v>#N/A</v>
      </c>
      <c r="AC181" s="4" t="e">
        <f t="shared" si="234"/>
        <v>#N/A</v>
      </c>
      <c r="AD181" s="4" t="e">
        <f t="shared" si="234"/>
        <v>#N/A</v>
      </c>
      <c r="AE181" s="4" t="e">
        <f t="shared" si="234"/>
        <v>#N/A</v>
      </c>
      <c r="AF181" s="4">
        <f t="shared" si="234"/>
        <v>88.6157976733178</v>
      </c>
      <c r="AG181" s="4">
        <f t="shared" si="234"/>
        <v>90.316228233150511</v>
      </c>
      <c r="AI181" s="4">
        <f t="shared" si="235"/>
        <v>2.7161600983121872</v>
      </c>
      <c r="AJ181" s="4">
        <f t="shared" si="235"/>
        <v>3.3629166544839535</v>
      </c>
      <c r="AK181" s="4">
        <f t="shared" si="235"/>
        <v>-2.1869402820355077</v>
      </c>
      <c r="AL181" s="4">
        <f t="shared" si="235"/>
        <v>-0.27405830387155561</v>
      </c>
      <c r="AM181" s="4">
        <f t="shared" si="235"/>
        <v>8.3414775852503453E-2</v>
      </c>
      <c r="AN181" s="4">
        <f t="shared" si="235"/>
        <v>5.0573456238723224E-2</v>
      </c>
      <c r="AO181" s="4">
        <f t="shared" si="235"/>
        <v>-0.27870631637708243</v>
      </c>
      <c r="AP181" s="4">
        <f t="shared" si="235"/>
        <v>1.3673957002878154</v>
      </c>
      <c r="AQ181" s="4">
        <f t="shared" si="235"/>
        <v>0</v>
      </c>
      <c r="AR181" s="4">
        <f t="shared" si="235"/>
        <v>0</v>
      </c>
      <c r="AS181" s="4">
        <f t="shared" si="235"/>
        <v>0</v>
      </c>
      <c r="AT181" s="4">
        <f t="shared" si="235"/>
        <v>0</v>
      </c>
      <c r="AU181" s="4">
        <f t="shared" si="235"/>
        <v>0</v>
      </c>
      <c r="AV181" s="4">
        <f t="shared" si="235"/>
        <v>-0.77079767331780147</v>
      </c>
      <c r="AW181" s="4">
        <f t="shared" si="235"/>
        <v>-0.21422823315050721</v>
      </c>
      <c r="AY181" s="2">
        <f t="shared" si="227"/>
        <v>85.061839901681338</v>
      </c>
      <c r="AZ181" s="2">
        <f t="shared" si="227"/>
        <v>82.383083341336373</v>
      </c>
      <c r="BA181" s="2">
        <f t="shared" si="227"/>
        <v>82.745940279503117</v>
      </c>
      <c r="BB181" s="2">
        <f t="shared" si="227"/>
        <v>85.291058303781895</v>
      </c>
      <c r="BC181" s="2">
        <f t="shared" si="227"/>
        <v>84.967585224147271</v>
      </c>
      <c r="BD181" s="2">
        <f t="shared" si="227"/>
        <v>86.983426543757631</v>
      </c>
      <c r="BE181" s="2">
        <f t="shared" si="227"/>
        <v>87.278706316359006</v>
      </c>
      <c r="BF181" s="2">
        <f t="shared" si="227"/>
        <v>84.818604299712177</v>
      </c>
      <c r="BG181" s="2" t="e">
        <f t="shared" si="227"/>
        <v>#N/A</v>
      </c>
      <c r="BH181" s="2" t="e">
        <f t="shared" si="227"/>
        <v>#N/A</v>
      </c>
      <c r="BI181" s="2" t="e">
        <f t="shared" si="227"/>
        <v>#N/A</v>
      </c>
      <c r="BJ181" s="2" t="e">
        <f t="shared" si="227"/>
        <v>#N/A</v>
      </c>
      <c r="BK181" s="2" t="e">
        <f t="shared" si="227"/>
        <v>#N/A</v>
      </c>
      <c r="BL181" s="2">
        <f t="shared" si="227"/>
        <v>88.61579729504426</v>
      </c>
      <c r="BM181" s="2">
        <f t="shared" si="227"/>
        <v>90.316226669473252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>
        <f t="shared" si="201"/>
        <v>85.051000000000002</v>
      </c>
      <c r="CZ181" s="2">
        <f t="shared" si="202"/>
        <v>87.034000000000006</v>
      </c>
      <c r="DA181" s="2" t="str">
        <f t="shared" si="203"/>
        <v/>
      </c>
      <c r="DB181" s="2">
        <f t="shared" si="204"/>
        <v>86.186000000000007</v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>
        <f t="shared" si="210"/>
        <v>87.844999999999999</v>
      </c>
      <c r="DI181" s="2">
        <f t="shared" si="211"/>
        <v>90.102000000000004</v>
      </c>
      <c r="DK181" s="2">
        <f t="shared" si="236"/>
        <v>118.15520888499836</v>
      </c>
      <c r="DL181" s="2">
        <f t="shared" si="236"/>
        <v>121.01922195121954</v>
      </c>
      <c r="DM181" s="2">
        <f t="shared" si="236"/>
        <v>128.44477651821862</v>
      </c>
      <c r="DN181" s="2">
        <f t="shared" si="236"/>
        <v>135.32342645074226</v>
      </c>
      <c r="DO181" s="2">
        <f t="shared" si="236"/>
        <v>131.05583499288761</v>
      </c>
      <c r="DP181" s="2">
        <f t="shared" si="236"/>
        <v>136.81376627639787</v>
      </c>
      <c r="DQ181" s="2">
        <f t="shared" si="236"/>
        <v>134.06726315789473</v>
      </c>
      <c r="DR181" s="2">
        <f t="shared" si="236"/>
        <v>135.97472024882023</v>
      </c>
      <c r="DS181" s="2">
        <f t="shared" si="236"/>
        <v>137.83431111111111</v>
      </c>
      <c r="DT181" s="2">
        <f t="shared" si="236"/>
        <v>136.92267777777775</v>
      </c>
      <c r="DU181" s="2">
        <f t="shared" si="236"/>
        <v>141.9032713521772</v>
      </c>
      <c r="DV181" s="2">
        <f t="shared" si="236"/>
        <v>135.65922408963584</v>
      </c>
      <c r="DW181" s="2">
        <f t="shared" si="236"/>
        <v>121.19002464985996</v>
      </c>
      <c r="DX181" s="2">
        <f t="shared" si="236"/>
        <v>126.21883600713014</v>
      </c>
      <c r="DY181" s="2">
        <f t="shared" si="236"/>
        <v>99.764626373626356</v>
      </c>
      <c r="EA181" s="2">
        <f t="shared" si="213"/>
        <v>85.054366943693225</v>
      </c>
      <c r="EB181" s="2">
        <f t="shared" si="213"/>
        <v>81.300541549359735</v>
      </c>
      <c r="EC181" s="2">
        <f t="shared" si="213"/>
        <v>82.443379774344322</v>
      </c>
      <c r="ED181" s="2">
        <f t="shared" si="213"/>
        <v>84.500534059945522</v>
      </c>
      <c r="EE181" s="2">
        <f t="shared" si="213"/>
        <v>84.194222991243066</v>
      </c>
      <c r="EF181" s="2">
        <f t="shared" si="213"/>
        <v>86.921774847263336</v>
      </c>
      <c r="EG181" s="2">
        <f t="shared" si="213"/>
        <v>87.358190240277452</v>
      </c>
      <c r="EH181" s="2">
        <f t="shared" si="213"/>
        <v>84.658847538050836</v>
      </c>
      <c r="EI181" s="2">
        <f t="shared" si="213"/>
        <v>84.864331672872424</v>
      </c>
      <c r="EJ181" s="2">
        <f t="shared" si="213"/>
        <v>84.177038022813662</v>
      </c>
      <c r="EK181" s="2">
        <f t="shared" si="212"/>
        <v>85.6218726663854</v>
      </c>
      <c r="EL181" s="2">
        <f t="shared" si="179"/>
        <v>84.046711225429476</v>
      </c>
      <c r="EM181" s="2">
        <f t="shared" si="179"/>
        <v>84.825196398280141</v>
      </c>
      <c r="EN181" s="2">
        <f t="shared" si="179"/>
        <v>88.821735776664283</v>
      </c>
      <c r="EO181" s="2">
        <f t="shared" si="179"/>
        <v>93.926349814232637</v>
      </c>
      <c r="EQ181" s="2">
        <f t="shared" si="237"/>
        <v>85.061931772423193</v>
      </c>
      <c r="ER181" s="2">
        <f t="shared" si="237"/>
        <v>82.627344207955304</v>
      </c>
      <c r="ES181" s="2">
        <f t="shared" si="237"/>
        <v>82.81385478800533</v>
      </c>
      <c r="ET181" s="2">
        <f t="shared" si="237"/>
        <v>85.454555177827103</v>
      </c>
      <c r="EU181" s="2">
        <f t="shared" si="237"/>
        <v>85.103491705949352</v>
      </c>
      <c r="EV181" s="2">
        <f t="shared" si="237"/>
        <v>86.992881870945709</v>
      </c>
      <c r="EW181" s="2">
        <f t="shared" si="237"/>
        <v>87.260782978010383</v>
      </c>
      <c r="EX181" s="2">
        <f t="shared" si="237"/>
        <v>84.842977922862872</v>
      </c>
      <c r="EY181" s="2">
        <f t="shared" si="237"/>
        <v>85.4217718272578</v>
      </c>
      <c r="EZ181" s="2">
        <f t="shared" si="237"/>
        <v>84.992408263772944</v>
      </c>
      <c r="FA181" s="2">
        <f t="shared" si="237"/>
        <v>85.449867670287489</v>
      </c>
      <c r="FB181" s="2">
        <f t="shared" si="237"/>
        <v>84.660086751202456</v>
      </c>
      <c r="FC181" s="2">
        <f t="shared" si="237"/>
        <v>84.87520632220938</v>
      </c>
      <c r="FD181" s="2">
        <f t="shared" si="237"/>
        <v>88.575228543837198</v>
      </c>
      <c r="FE181" s="2">
        <f t="shared" si="237"/>
        <v>89.591858219054899</v>
      </c>
      <c r="FG181" s="2">
        <f t="shared" si="238"/>
        <v>0.99996625891195168</v>
      </c>
      <c r="FH181" s="2">
        <f t="shared" si="238"/>
        <v>0.99996909103585252</v>
      </c>
      <c r="FI181" s="2">
        <f t="shared" si="238"/>
        <v>0.99996707756079706</v>
      </c>
      <c r="FJ181" s="2">
        <f t="shared" si="238"/>
        <v>0.99996755417636685</v>
      </c>
      <c r="FK181" s="2">
        <f t="shared" si="238"/>
        <v>0.99996899682626472</v>
      </c>
      <c r="FL181" s="2">
        <f t="shared" si="238"/>
        <v>0.99996743540263444</v>
      </c>
      <c r="FM181" s="2">
        <f t="shared" si="238"/>
        <v>0.99996429689361421</v>
      </c>
      <c r="FN181" s="2">
        <f t="shared" si="238"/>
        <v>0.99996601344349767</v>
      </c>
      <c r="FO181" s="2">
        <f t="shared" si="238"/>
        <v>0.99996478685061474</v>
      </c>
      <c r="FP181" s="2">
        <f t="shared" si="238"/>
        <v>0.99996467235389297</v>
      </c>
      <c r="FQ181" s="2">
        <f t="shared" si="238"/>
        <v>0.99996447573633929</v>
      </c>
      <c r="FR181" s="2">
        <f t="shared" si="238"/>
        <v>0.9999654541982087</v>
      </c>
      <c r="FS181" s="2">
        <f t="shared" si="238"/>
        <v>0.99996704293077199</v>
      </c>
      <c r="FT181" s="2">
        <f t="shared" si="238"/>
        <v>0.99996208846752543</v>
      </c>
      <c r="FU181" s="2">
        <f t="shared" si="238"/>
        <v>0.99995875128297096</v>
      </c>
      <c r="FW181" s="2">
        <f t="shared" si="229"/>
        <v>0.84021724649550145</v>
      </c>
      <c r="FX181" s="2">
        <f t="shared" si="229"/>
        <v>0.81497736057651404</v>
      </c>
      <c r="FY181" s="2">
        <f t="shared" si="229"/>
        <v>0.81259468485158248</v>
      </c>
      <c r="FZ181" s="2">
        <f t="shared" si="229"/>
        <v>0.82689495908124144</v>
      </c>
      <c r="GA181" s="2">
        <f t="shared" si="229"/>
        <v>0.84893427181770598</v>
      </c>
      <c r="GB181" s="2">
        <f t="shared" si="229"/>
        <v>0.84417798373577402</v>
      </c>
      <c r="GC181" s="2">
        <f t="shared" si="229"/>
        <v>0.83311635117610039</v>
      </c>
      <c r="GD181" s="2">
        <f t="shared" si="229"/>
        <v>0.85815663729422242</v>
      </c>
      <c r="GE181" s="2">
        <f t="shared" si="229"/>
        <v>0.8713957221329155</v>
      </c>
      <c r="GF181" s="2">
        <f t="shared" si="229"/>
        <v>0.8886613607436773</v>
      </c>
      <c r="GG181" s="2">
        <f t="shared" si="229"/>
        <v>0.88952380079186433</v>
      </c>
      <c r="GH181" s="2">
        <f t="shared" si="229"/>
        <v>0.87776757796790306</v>
      </c>
      <c r="GI181" s="2">
        <f t="shared" si="229"/>
        <v>0.87568801479043856</v>
      </c>
      <c r="GJ181" s="2">
        <f t="shared" si="229"/>
        <v>0.84117719639206656</v>
      </c>
      <c r="GK181" s="2">
        <f t="shared" si="229"/>
        <v>0.83293827820401489</v>
      </c>
      <c r="GM181" s="86">
        <f t="shared" si="230"/>
        <v>1.9811590210272875E-297</v>
      </c>
      <c r="GN181" s="86">
        <f t="shared" si="230"/>
        <v>8.6619620078039753E-200</v>
      </c>
      <c r="GO181" s="86">
        <f t="shared" si="230"/>
        <v>1.0835889219152644E-275</v>
      </c>
      <c r="GP181" s="86">
        <f t="shared" si="230"/>
        <v>0</v>
      </c>
      <c r="GQ181" s="86">
        <f t="shared" si="230"/>
        <v>0</v>
      </c>
      <c r="GR181" s="86">
        <f t="shared" si="230"/>
        <v>1.2257053450420683E-236</v>
      </c>
      <c r="GS181" s="86">
        <f t="shared" si="230"/>
        <v>8.6226491333906388E-277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3.4505859899390182E-299</v>
      </c>
      <c r="GX181" s="86">
        <f t="shared" si="230"/>
        <v>0</v>
      </c>
      <c r="GY181" s="86">
        <f t="shared" si="230"/>
        <v>1.581829746030072E-250</v>
      </c>
      <c r="GZ181" s="86">
        <f t="shared" si="230"/>
        <v>0</v>
      </c>
      <c r="HA181" s="86">
        <f t="shared" si="230"/>
        <v>0</v>
      </c>
      <c r="HC181" s="86">
        <f t="shared" si="181"/>
        <v>2.3581677246546737E-256</v>
      </c>
      <c r="HD181" s="86">
        <f t="shared" si="181"/>
        <v>2.6510105493895691E-115</v>
      </c>
      <c r="HE181" s="86">
        <f t="shared" si="181"/>
        <v>2.4115595893547827E-299</v>
      </c>
      <c r="HF181" s="86">
        <f t="shared" si="180"/>
        <v>8.3082376899638477E-250</v>
      </c>
      <c r="HG181" s="86">
        <f t="shared" si="180"/>
        <v>1.0606640197627209E-269</v>
      </c>
      <c r="HH181" s="86">
        <f t="shared" si="180"/>
        <v>1.0306597146508052E-176</v>
      </c>
      <c r="HI181" s="86">
        <f t="shared" si="180"/>
        <v>3.4027047304928652E-223</v>
      </c>
      <c r="HJ181" s="86">
        <f t="shared" si="180"/>
        <v>6.151543491476627E-283</v>
      </c>
      <c r="HK181" s="86">
        <f t="shared" si="180"/>
        <v>1.8721756821395376E-264</v>
      </c>
      <c r="HL181" s="86">
        <f t="shared" si="180"/>
        <v>8.3856485230278873E-287</v>
      </c>
      <c r="HM181" s="86">
        <f t="shared" si="180"/>
        <v>1.0528840244123068E-281</v>
      </c>
      <c r="HN181" s="86">
        <f t="shared" si="180"/>
        <v>4.4770437005663234E-247</v>
      </c>
      <c r="HO181" s="86">
        <f t="shared" si="226"/>
        <v>1.6185808354883495E-203</v>
      </c>
      <c r="HP181" s="86">
        <f t="shared" si="226"/>
        <v>6.1375770880439298E-242</v>
      </c>
      <c r="HQ181" s="86">
        <f t="shared" si="226"/>
        <v>0</v>
      </c>
      <c r="HS181" s="86">
        <f t="shared" si="231"/>
        <v>1.0159691800825947E-57</v>
      </c>
      <c r="HT181" s="86">
        <f t="shared" si="231"/>
        <v>9.6240506978795033E-56</v>
      </c>
      <c r="HU181" s="86">
        <f t="shared" si="231"/>
        <v>6.3111336855803648E-60</v>
      </c>
      <c r="HV181" s="86">
        <f t="shared" si="231"/>
        <v>3.773683769812098E-65</v>
      </c>
      <c r="HW181" s="86">
        <f t="shared" si="231"/>
        <v>1.9501068872895331E-70</v>
      </c>
      <c r="HX181" s="86">
        <f t="shared" si="231"/>
        <v>1.6716627637840641E-64</v>
      </c>
      <c r="HY181" s="86">
        <f t="shared" si="231"/>
        <v>2.9332864628327081E-67</v>
      </c>
      <c r="HZ181" s="86">
        <f t="shared" si="231"/>
        <v>3.6228065942614362E-75</v>
      </c>
      <c r="IA181" s="86">
        <f t="shared" si="231"/>
        <v>3.8464913487360615E-82</v>
      </c>
      <c r="IB181" s="86">
        <f t="shared" si="231"/>
        <v>7.9411406603790655E-87</v>
      </c>
      <c r="IC181" s="86">
        <f t="shared" si="231"/>
        <v>4.3137946640093989E-88</v>
      </c>
      <c r="ID181" s="86">
        <f t="shared" si="231"/>
        <v>3.0971662257113234E-81</v>
      </c>
      <c r="IE181" s="86">
        <f t="shared" si="231"/>
        <v>6.0606217468888221E-79</v>
      </c>
      <c r="IF181" s="86">
        <f t="shared" si="231"/>
        <v>1.2279678180391066E-51</v>
      </c>
      <c r="IG181" s="86">
        <f t="shared" si="231"/>
        <v>4.5661747656857921E-44</v>
      </c>
      <c r="II181" s="86">
        <f t="shared" si="232"/>
        <v>1.3325180754030115E-2</v>
      </c>
      <c r="IJ181" s="86">
        <f t="shared" si="232"/>
        <v>2.4355098599618007E-2</v>
      </c>
      <c r="IK181" s="86">
        <f t="shared" si="232"/>
        <v>2.2301070397055565E-2</v>
      </c>
      <c r="IL181" s="86">
        <f t="shared" si="232"/>
        <v>1.2840516271979838E-2</v>
      </c>
      <c r="IM181" s="86">
        <f t="shared" si="232"/>
        <v>5.470615455769651E-3</v>
      </c>
      <c r="IN181" s="86">
        <f t="shared" si="232"/>
        <v>8.170372471942253E-3</v>
      </c>
      <c r="IO181" s="86">
        <f t="shared" si="232"/>
        <v>1.0004717012652558E-2</v>
      </c>
      <c r="IP181" s="86">
        <f t="shared" si="232"/>
        <v>3.4753585797098765E-3</v>
      </c>
      <c r="IQ181" s="86">
        <f t="shared" si="232"/>
        <v>1.2777693687454526E-3</v>
      </c>
      <c r="IR181" s="86">
        <f t="shared" si="232"/>
        <v>4.4886065268926633E-4</v>
      </c>
      <c r="IS181" s="86">
        <f t="shared" si="232"/>
        <v>3.9442486485824198E-4</v>
      </c>
      <c r="IT181" s="86">
        <f t="shared" si="232"/>
        <v>1.1819768315759469E-3</v>
      </c>
      <c r="IU181" s="86">
        <f t="shared" si="232"/>
        <v>1.4982652544560462E-3</v>
      </c>
      <c r="IV181" s="86">
        <f t="shared" si="232"/>
        <v>7.6618171198073607E-3</v>
      </c>
      <c r="IW181" s="86">
        <f t="shared" si="232"/>
        <v>5.0621598397438279E-5</v>
      </c>
      <c r="IY181" s="86">
        <f t="shared" si="233"/>
        <v>1.3325180754030115E-2</v>
      </c>
      <c r="IZ181" s="86">
        <f t="shared" si="233"/>
        <v>2.4355098599618007E-2</v>
      </c>
      <c r="JA181" s="86">
        <f t="shared" si="233"/>
        <v>2.2301070397055565E-2</v>
      </c>
      <c r="JB181" s="86">
        <f t="shared" si="233"/>
        <v>1.2840516271979838E-2</v>
      </c>
      <c r="JC181" s="86">
        <f t="shared" si="233"/>
        <v>5.470615455769651E-3</v>
      </c>
      <c r="JD181" s="86">
        <f t="shared" si="233"/>
        <v>8.170372471942253E-3</v>
      </c>
      <c r="JE181" s="86">
        <f t="shared" si="233"/>
        <v>1.0004717012652558E-2</v>
      </c>
      <c r="JF181" s="86">
        <f t="shared" si="233"/>
        <v>3.4753585797098765E-3</v>
      </c>
      <c r="JG181" s="86">
        <f t="shared" si="233"/>
        <v>1.2777693687454526E-3</v>
      </c>
      <c r="JH181" s="86">
        <f t="shared" si="233"/>
        <v>4.4886065268926633E-4</v>
      </c>
      <c r="JI181" s="86">
        <f t="shared" si="233"/>
        <v>3.9442486485824198E-4</v>
      </c>
      <c r="JJ181" s="86">
        <f t="shared" si="233"/>
        <v>1.1819768315759469E-3</v>
      </c>
      <c r="JK181" s="86">
        <f t="shared" si="233"/>
        <v>1.4982652544560462E-3</v>
      </c>
      <c r="JL181" s="86">
        <f t="shared" si="233"/>
        <v>7.6618171198073607E-3</v>
      </c>
      <c r="JM181" s="86">
        <f t="shared" si="233"/>
        <v>5.0621598397438279E-5</v>
      </c>
    </row>
    <row r="182" spans="2:273" x14ac:dyDescent="0.25">
      <c r="B182" s="2">
        <v>155</v>
      </c>
      <c r="C182" s="37">
        <v>84.444000000000003</v>
      </c>
      <c r="D182" s="37">
        <v>85.661000000000001</v>
      </c>
      <c r="E182" s="37">
        <v>81.373000000000005</v>
      </c>
      <c r="F182" s="37">
        <v>86.525000000000006</v>
      </c>
      <c r="G182" s="37">
        <v>84.355999999999995</v>
      </c>
      <c r="H182" s="37">
        <v>86.287999999999997</v>
      </c>
      <c r="I182" s="37">
        <v>85.712000000000003</v>
      </c>
      <c r="J182" s="37">
        <v>84.677999999999997</v>
      </c>
      <c r="K182" s="37">
        <v>84.947999999999993</v>
      </c>
      <c r="L182" s="37">
        <v>85.844999999999999</v>
      </c>
      <c r="M182" s="37">
        <v>84.671999999999997</v>
      </c>
      <c r="N182" s="37">
        <v>83.759</v>
      </c>
      <c r="O182" s="37">
        <v>85.81</v>
      </c>
      <c r="P182" s="37">
        <v>88.930999999999997</v>
      </c>
      <c r="Q182" s="37">
        <v>87.864000000000004</v>
      </c>
      <c r="S182" s="4">
        <f t="shared" si="234"/>
        <v>84.913231401375725</v>
      </c>
      <c r="T182" s="4">
        <f t="shared" si="234"/>
        <v>82.256754010319312</v>
      </c>
      <c r="U182" s="4">
        <f t="shared" si="234"/>
        <v>82.569392300406946</v>
      </c>
      <c r="V182" s="4">
        <f t="shared" si="234"/>
        <v>85.12286541652152</v>
      </c>
      <c r="W182" s="4">
        <f t="shared" si="234"/>
        <v>84.789481523161228</v>
      </c>
      <c r="X182" s="4">
        <f t="shared" si="234"/>
        <v>86.802338640183891</v>
      </c>
      <c r="Y182" s="4">
        <f t="shared" si="234"/>
        <v>87.089908329014776</v>
      </c>
      <c r="Z182" s="4">
        <f t="shared" si="234"/>
        <v>84.619066739376308</v>
      </c>
      <c r="AA182" s="4" t="e">
        <f t="shared" si="234"/>
        <v>#N/A</v>
      </c>
      <c r="AB182" s="4" t="e">
        <f t="shared" si="234"/>
        <v>#N/A</v>
      </c>
      <c r="AC182" s="4" t="e">
        <f t="shared" si="234"/>
        <v>#N/A</v>
      </c>
      <c r="AD182" s="4" t="e">
        <f t="shared" si="234"/>
        <v>#N/A</v>
      </c>
      <c r="AE182" s="4" t="e">
        <f t="shared" si="234"/>
        <v>#N/A</v>
      </c>
      <c r="AF182" s="4">
        <f t="shared" si="234"/>
        <v>88.44734889381219</v>
      </c>
      <c r="AG182" s="4">
        <f t="shared" si="234"/>
        <v>90.064808254523797</v>
      </c>
      <c r="AI182" s="4">
        <f t="shared" si="235"/>
        <v>-0.46923140137572261</v>
      </c>
      <c r="AJ182" s="4">
        <f t="shared" si="235"/>
        <v>3.4042459896806889</v>
      </c>
      <c r="AK182" s="4">
        <f t="shared" si="235"/>
        <v>-1.1963923004069414</v>
      </c>
      <c r="AL182" s="4">
        <f t="shared" si="235"/>
        <v>1.4021345834784853</v>
      </c>
      <c r="AM182" s="4">
        <f t="shared" si="235"/>
        <v>-0.43348152316123389</v>
      </c>
      <c r="AN182" s="4">
        <f t="shared" si="235"/>
        <v>-0.51433864018389386</v>
      </c>
      <c r="AO182" s="4">
        <f t="shared" si="235"/>
        <v>-1.3779083290147724</v>
      </c>
      <c r="AP182" s="4">
        <f t="shared" si="235"/>
        <v>5.8933260623689421E-2</v>
      </c>
      <c r="AQ182" s="4">
        <f t="shared" si="235"/>
        <v>0</v>
      </c>
      <c r="AR182" s="4">
        <f t="shared" si="235"/>
        <v>0</v>
      </c>
      <c r="AS182" s="4">
        <f t="shared" si="235"/>
        <v>0</v>
      </c>
      <c r="AT182" s="4">
        <f t="shared" si="235"/>
        <v>0</v>
      </c>
      <c r="AU182" s="4">
        <f t="shared" si="235"/>
        <v>0</v>
      </c>
      <c r="AV182" s="4">
        <f t="shared" si="235"/>
        <v>0.48365110618780704</v>
      </c>
      <c r="AW182" s="4">
        <f t="shared" si="235"/>
        <v>-2.2008082545237926</v>
      </c>
      <c r="AY182" s="2">
        <f t="shared" si="227"/>
        <v>84.913231401375313</v>
      </c>
      <c r="AZ182" s="2">
        <f t="shared" si="227"/>
        <v>82.256754009999611</v>
      </c>
      <c r="BA182" s="2">
        <f t="shared" si="227"/>
        <v>82.56939230023265</v>
      </c>
      <c r="BB182" s="2">
        <f t="shared" si="227"/>
        <v>85.122865416516888</v>
      </c>
      <c r="BC182" s="2">
        <f t="shared" si="227"/>
        <v>84.789481523161214</v>
      </c>
      <c r="BD182" s="2">
        <f t="shared" si="227"/>
        <v>86.80233864018372</v>
      </c>
      <c r="BE182" s="2">
        <f t="shared" si="227"/>
        <v>87.089908329013952</v>
      </c>
      <c r="BF182" s="2">
        <f t="shared" si="227"/>
        <v>84.619066739376308</v>
      </c>
      <c r="BG182" s="2" t="e">
        <f t="shared" si="227"/>
        <v>#N/A</v>
      </c>
      <c r="BH182" s="2" t="e">
        <f t="shared" si="227"/>
        <v>#N/A</v>
      </c>
      <c r="BI182" s="2" t="e">
        <f t="shared" si="227"/>
        <v>#N/A</v>
      </c>
      <c r="BJ182" s="2" t="e">
        <f t="shared" si="227"/>
        <v>#N/A</v>
      </c>
      <c r="BK182" s="2" t="e">
        <f t="shared" si="227"/>
        <v>#N/A</v>
      </c>
      <c r="BL182" s="2">
        <f t="shared" si="227"/>
        <v>88.447348840763198</v>
      </c>
      <c r="BM182" s="2">
        <f t="shared" si="227"/>
        <v>90.064808016864419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84.444000000000003</v>
      </c>
      <c r="CV182" s="2" t="str">
        <f t="shared" si="198"/>
        <v/>
      </c>
      <c r="CW182" s="2" t="str">
        <f t="shared" si="199"/>
        <v/>
      </c>
      <c r="CX182" s="2">
        <f t="shared" si="200"/>
        <v>86.525000000000006</v>
      </c>
      <c r="CY182" s="2">
        <f t="shared" si="201"/>
        <v>84.355999999999995</v>
      </c>
      <c r="CZ182" s="2">
        <f t="shared" si="202"/>
        <v>86.287999999999997</v>
      </c>
      <c r="DA182" s="2">
        <f t="shared" si="203"/>
        <v>85.712000000000003</v>
      </c>
      <c r="DB182" s="2">
        <f t="shared" si="204"/>
        <v>84.677999999999997</v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>
        <f t="shared" si="210"/>
        <v>88.930999999999997</v>
      </c>
      <c r="DI182" s="2">
        <f t="shared" si="211"/>
        <v>87.864000000000004</v>
      </c>
      <c r="DK182" s="2">
        <f t="shared" si="236"/>
        <v>118.22506838822629</v>
      </c>
      <c r="DL182" s="2">
        <f t="shared" si="236"/>
        <v>121.10582317073174</v>
      </c>
      <c r="DM182" s="2">
        <f t="shared" si="236"/>
        <v>128.59192692307693</v>
      </c>
      <c r="DN182" s="2">
        <f t="shared" si="236"/>
        <v>135.49189102564105</v>
      </c>
      <c r="DO182" s="2">
        <f t="shared" si="236"/>
        <v>131.16928876244666</v>
      </c>
      <c r="DP182" s="2">
        <f t="shared" si="236"/>
        <v>136.97547532552795</v>
      </c>
      <c r="DQ182" s="2">
        <f t="shared" si="236"/>
        <v>134.21882859174963</v>
      </c>
      <c r="DR182" s="2">
        <f t="shared" si="236"/>
        <v>136.1410627198627</v>
      </c>
      <c r="DS182" s="2">
        <f t="shared" si="236"/>
        <v>138.02395486915486</v>
      </c>
      <c r="DT182" s="2">
        <f t="shared" si="236"/>
        <v>137.10356632346628</v>
      </c>
      <c r="DU182" s="2">
        <f t="shared" si="236"/>
        <v>142.14919358288768</v>
      </c>
      <c r="DV182" s="2">
        <f t="shared" si="236"/>
        <v>135.86158515406163</v>
      </c>
      <c r="DW182" s="2">
        <f t="shared" si="236"/>
        <v>121.2912173669468</v>
      </c>
      <c r="DX182" s="2">
        <f t="shared" si="236"/>
        <v>126.34576180926916</v>
      </c>
      <c r="DY182" s="2">
        <f t="shared" si="236"/>
        <v>99.670236263736257</v>
      </c>
      <c r="EA182" s="2">
        <f t="shared" si="213"/>
        <v>84.905639657844361</v>
      </c>
      <c r="EB182" s="2">
        <f t="shared" si="213"/>
        <v>81.133903006084822</v>
      </c>
      <c r="EC182" s="2">
        <f t="shared" si="213"/>
        <v>82.256040278646068</v>
      </c>
      <c r="ED182" s="2">
        <f t="shared" si="213"/>
        <v>84.304938904026656</v>
      </c>
      <c r="EE182" s="2">
        <f t="shared" si="213"/>
        <v>83.991383003398568</v>
      </c>
      <c r="EF182" s="2">
        <f t="shared" si="213"/>
        <v>86.738821132770667</v>
      </c>
      <c r="EG182" s="2">
        <f t="shared" si="213"/>
        <v>87.17230295323813</v>
      </c>
      <c r="EH182" s="2">
        <f t="shared" si="213"/>
        <v>84.454477400710118</v>
      </c>
      <c r="EI182" s="2">
        <f t="shared" si="213"/>
        <v>84.680623025057869</v>
      </c>
      <c r="EJ182" s="2">
        <f t="shared" si="213"/>
        <v>83.966245247148265</v>
      </c>
      <c r="EK182" s="2">
        <f t="shared" si="212"/>
        <v>85.459581215061704</v>
      </c>
      <c r="EL182" s="2">
        <f t="shared" si="179"/>
        <v>83.866866095228886</v>
      </c>
      <c r="EM182" s="2">
        <f t="shared" si="179"/>
        <v>84.649820426362766</v>
      </c>
      <c r="EN182" s="2">
        <f t="shared" si="179"/>
        <v>88.660100436649969</v>
      </c>
      <c r="EO182" s="2">
        <f t="shared" si="179"/>
        <v>93.788815890254355</v>
      </c>
      <c r="EQ182" s="2">
        <f t="shared" si="237"/>
        <v>84.913344937325448</v>
      </c>
      <c r="ER182" s="2">
        <f t="shared" si="237"/>
        <v>82.487882414514971</v>
      </c>
      <c r="ES182" s="2">
        <f t="shared" si="237"/>
        <v>82.63361675076851</v>
      </c>
      <c r="ET182" s="2">
        <f t="shared" si="237"/>
        <v>85.277222941590438</v>
      </c>
      <c r="EU182" s="2">
        <f t="shared" si="237"/>
        <v>84.917454508388985</v>
      </c>
      <c r="EV182" s="2">
        <f t="shared" si="237"/>
        <v>86.811288198475012</v>
      </c>
      <c r="EW182" s="2">
        <f t="shared" si="237"/>
        <v>87.073044108169441</v>
      </c>
      <c r="EX182" s="2">
        <f t="shared" si="237"/>
        <v>84.64203413853339</v>
      </c>
      <c r="EY182" s="2">
        <f t="shared" si="237"/>
        <v>85.248258761566333</v>
      </c>
      <c r="EZ182" s="2">
        <f t="shared" si="237"/>
        <v>84.796353060656628</v>
      </c>
      <c r="FA182" s="2">
        <f t="shared" si="237"/>
        <v>85.284507217321575</v>
      </c>
      <c r="FB182" s="2">
        <f t="shared" si="237"/>
        <v>84.491361121868962</v>
      </c>
      <c r="FC182" s="2">
        <f t="shared" si="237"/>
        <v>84.700823564551172</v>
      </c>
      <c r="FD182" s="2">
        <f t="shared" si="237"/>
        <v>88.409186283771859</v>
      </c>
      <c r="FE182" s="2">
        <f t="shared" si="237"/>
        <v>89.383346157996499</v>
      </c>
      <c r="FG182" s="2">
        <f t="shared" si="238"/>
        <v>0.99996922767060992</v>
      </c>
      <c r="FH182" s="2">
        <f t="shared" si="238"/>
        <v>0.99997181061299889</v>
      </c>
      <c r="FI182" s="2">
        <f t="shared" si="238"/>
        <v>0.99996997429160983</v>
      </c>
      <c r="FJ182" s="2">
        <f t="shared" si="238"/>
        <v>0.99997040897267586</v>
      </c>
      <c r="FK182" s="2">
        <f t="shared" si="238"/>
        <v>0.9999717246923655</v>
      </c>
      <c r="FL182" s="2">
        <f t="shared" si="238"/>
        <v>0.99997030064912484</v>
      </c>
      <c r="FM182" s="2">
        <f t="shared" si="238"/>
        <v>0.99996743827768531</v>
      </c>
      <c r="FN182" s="2">
        <f t="shared" si="238"/>
        <v>0.99996900379938491</v>
      </c>
      <c r="FO182" s="2">
        <f t="shared" si="238"/>
        <v>0.99996788512656887</v>
      </c>
      <c r="FP182" s="2">
        <f t="shared" si="238"/>
        <v>0.99996778070366943</v>
      </c>
      <c r="FQ182" s="2">
        <f t="shared" si="238"/>
        <v>0.99996760138521135</v>
      </c>
      <c r="FR182" s="2">
        <f t="shared" si="238"/>
        <v>0.99996849375854391</v>
      </c>
      <c r="FS182" s="2">
        <f t="shared" si="238"/>
        <v>0.99996994270846862</v>
      </c>
      <c r="FT182" s="2">
        <f t="shared" si="238"/>
        <v>0.99996542415610834</v>
      </c>
      <c r="FU182" s="2">
        <f t="shared" si="238"/>
        <v>0.99996238058642262</v>
      </c>
      <c r="FW182" s="2">
        <f t="shared" si="229"/>
        <v>0.85219843239848492</v>
      </c>
      <c r="FX182" s="2">
        <f t="shared" si="229"/>
        <v>0.82846475581830081</v>
      </c>
      <c r="FY182" s="2">
        <f t="shared" si="229"/>
        <v>0.82621873130120871</v>
      </c>
      <c r="FZ182" s="2">
        <f t="shared" si="229"/>
        <v>0.83968450211012302</v>
      </c>
      <c r="GA182" s="2">
        <f t="shared" si="229"/>
        <v>0.86037044188289902</v>
      </c>
      <c r="GB182" s="2">
        <f t="shared" si="229"/>
        <v>0.85591310743064619</v>
      </c>
      <c r="GC182" s="2">
        <f t="shared" si="229"/>
        <v>0.84553210416473912</v>
      </c>
      <c r="GD182" s="2">
        <f t="shared" si="229"/>
        <v>0.86900237650808054</v>
      </c>
      <c r="GE182" s="2">
        <f t="shared" si="229"/>
        <v>0.8813691031756149</v>
      </c>
      <c r="GF182" s="2">
        <f t="shared" si="229"/>
        <v>0.89745334628655393</v>
      </c>
      <c r="GG182" s="2">
        <f t="shared" si="229"/>
        <v>0.89825548005836853</v>
      </c>
      <c r="GH182" s="2">
        <f t="shared" si="229"/>
        <v>0.88731071851482313</v>
      </c>
      <c r="GI182" s="2">
        <f t="shared" si="229"/>
        <v>0.88537231208432454</v>
      </c>
      <c r="GJ182" s="2">
        <f t="shared" si="229"/>
        <v>0.85309898615142454</v>
      </c>
      <c r="GK182" s="2">
        <f t="shared" si="229"/>
        <v>0.84536482039718308</v>
      </c>
      <c r="GM182" s="86">
        <f t="shared" si="230"/>
        <v>9.7255066032751187E-304</v>
      </c>
      <c r="GN182" s="86">
        <f t="shared" si="230"/>
        <v>4.9342858109590953E-204</v>
      </c>
      <c r="GO182" s="86">
        <f t="shared" si="230"/>
        <v>1.5255065184175437E-281</v>
      </c>
      <c r="GP182" s="86">
        <f t="shared" si="230"/>
        <v>0</v>
      </c>
      <c r="GQ182" s="86">
        <f t="shared" si="230"/>
        <v>0</v>
      </c>
      <c r="GR182" s="86">
        <f t="shared" si="230"/>
        <v>1.2613559647221188E-241</v>
      </c>
      <c r="GS182" s="86">
        <f t="shared" si="230"/>
        <v>1.1750386931592582E-282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1.9095286010683183E-305</v>
      </c>
      <c r="GX182" s="86">
        <f t="shared" si="230"/>
        <v>0</v>
      </c>
      <c r="GY182" s="86">
        <f t="shared" si="230"/>
        <v>9.6100913356201608E-256</v>
      </c>
      <c r="GZ182" s="86">
        <f t="shared" si="230"/>
        <v>0</v>
      </c>
      <c r="HA182" s="86">
        <f t="shared" si="230"/>
        <v>0</v>
      </c>
      <c r="HC182" s="86">
        <f t="shared" si="181"/>
        <v>2.4780284452410089E-263</v>
      </c>
      <c r="HD182" s="86">
        <f t="shared" si="181"/>
        <v>1.9801490110919383E-118</v>
      </c>
      <c r="HE182" s="86">
        <f t="shared" si="181"/>
        <v>1.6045684340932972E-307</v>
      </c>
      <c r="HF182" s="86">
        <f t="shared" si="180"/>
        <v>1.4809701682802292E-256</v>
      </c>
      <c r="HG182" s="86">
        <f t="shared" si="180"/>
        <v>6.7388479785374575E-277</v>
      </c>
      <c r="HH182" s="86">
        <f t="shared" si="180"/>
        <v>1.9475955868577202E-181</v>
      </c>
      <c r="HI182" s="86">
        <f t="shared" si="180"/>
        <v>3.4384599198697822E-229</v>
      </c>
      <c r="HJ182" s="86">
        <f t="shared" si="180"/>
        <v>1.9681695581144627E-290</v>
      </c>
      <c r="HK182" s="86">
        <f t="shared" si="180"/>
        <v>2.0085707508423136E-271</v>
      </c>
      <c r="HL182" s="86">
        <f t="shared" si="180"/>
        <v>2.5726878594332596E-294</v>
      </c>
      <c r="HM182" s="86">
        <f t="shared" si="180"/>
        <v>4.9000562874994747E-289</v>
      </c>
      <c r="HN182" s="86">
        <f t="shared" si="180"/>
        <v>1.6120274339965985E-253</v>
      </c>
      <c r="HO182" s="86">
        <f t="shared" si="226"/>
        <v>8.1392790420909331E-209</v>
      </c>
      <c r="HP182" s="86">
        <f t="shared" si="226"/>
        <v>2.6451880473161908E-248</v>
      </c>
      <c r="HQ182" s="86">
        <f t="shared" si="226"/>
        <v>0</v>
      </c>
      <c r="HS182" s="86">
        <f t="shared" si="231"/>
        <v>1.8338576901938356E-60</v>
      </c>
      <c r="HT182" s="86">
        <f t="shared" si="231"/>
        <v>1.7282410710630165E-58</v>
      </c>
      <c r="HU182" s="86">
        <f t="shared" si="231"/>
        <v>7.5403140927488846E-63</v>
      </c>
      <c r="HV182" s="86">
        <f t="shared" si="231"/>
        <v>2.8968294613052608E-68</v>
      </c>
      <c r="HW182" s="86">
        <f t="shared" si="231"/>
        <v>1.0299797540726611E-73</v>
      </c>
      <c r="HX182" s="86">
        <f t="shared" si="231"/>
        <v>1.4951257004396888E-67</v>
      </c>
      <c r="HY182" s="86">
        <f t="shared" si="231"/>
        <v>1.9067112343375142E-70</v>
      </c>
      <c r="HZ182" s="86">
        <f t="shared" si="231"/>
        <v>1.3880421966971671E-78</v>
      </c>
      <c r="IA182" s="86">
        <f t="shared" si="231"/>
        <v>7.5636502688189488E-86</v>
      </c>
      <c r="IB182" s="86">
        <f t="shared" si="231"/>
        <v>1.1868617343915218E-90</v>
      </c>
      <c r="IC182" s="86">
        <f t="shared" si="231"/>
        <v>5.7535365143078266E-92</v>
      </c>
      <c r="ID182" s="86">
        <f t="shared" si="231"/>
        <v>7.7639471659227037E-85</v>
      </c>
      <c r="IE182" s="86">
        <f t="shared" si="231"/>
        <v>1.8791583635455006E-82</v>
      </c>
      <c r="IF182" s="86">
        <f t="shared" si="231"/>
        <v>5.3651587478008581E-54</v>
      </c>
      <c r="IG182" s="86">
        <f t="shared" si="231"/>
        <v>4.4802101171724268E-46</v>
      </c>
      <c r="II182" s="86">
        <f t="shared" si="232"/>
        <v>8.9937555465068875E-3</v>
      </c>
      <c r="IJ182" s="86">
        <f t="shared" si="232"/>
        <v>1.6786925617741238E-2</v>
      </c>
      <c r="IK182" s="86">
        <f t="shared" si="232"/>
        <v>1.515400521948462E-2</v>
      </c>
      <c r="IL182" s="86">
        <f t="shared" si="232"/>
        <v>8.4209228613846537E-3</v>
      </c>
      <c r="IM182" s="86">
        <f t="shared" si="232"/>
        <v>3.4319039007618263E-3</v>
      </c>
      <c r="IN182" s="86">
        <f t="shared" si="232"/>
        <v>5.2850823099099553E-3</v>
      </c>
      <c r="IO182" s="86">
        <f t="shared" si="232"/>
        <v>6.4651499050324959E-3</v>
      </c>
      <c r="IP182" s="86">
        <f t="shared" si="232"/>
        <v>2.1280784909415711E-3</v>
      </c>
      <c r="IQ182" s="86">
        <f t="shared" si="232"/>
        <v>7.3555274698661611E-4</v>
      </c>
      <c r="IR182" s="86">
        <f t="shared" si="232"/>
        <v>2.4717275022571368E-4</v>
      </c>
      <c r="IS182" s="86">
        <f t="shared" si="232"/>
        <v>2.153752816664963E-4</v>
      </c>
      <c r="IT182" s="86">
        <f t="shared" si="232"/>
        <v>6.8701083469673886E-4</v>
      </c>
      <c r="IU182" s="86">
        <f t="shared" si="232"/>
        <v>8.8477768420601975E-4</v>
      </c>
      <c r="IV182" s="86">
        <f t="shared" si="232"/>
        <v>4.8936450128663888E-3</v>
      </c>
      <c r="IW182" s="86">
        <f t="shared" si="232"/>
        <v>1.8268596408930718E-5</v>
      </c>
      <c r="IY182" s="86">
        <f t="shared" si="233"/>
        <v>8.9937555465068875E-3</v>
      </c>
      <c r="IZ182" s="86">
        <f t="shared" si="233"/>
        <v>1.6786925617741238E-2</v>
      </c>
      <c r="JA182" s="86">
        <f t="shared" si="233"/>
        <v>1.515400521948462E-2</v>
      </c>
      <c r="JB182" s="86">
        <f t="shared" si="233"/>
        <v>8.4209228613846537E-3</v>
      </c>
      <c r="JC182" s="86">
        <f t="shared" si="233"/>
        <v>3.4319039007618263E-3</v>
      </c>
      <c r="JD182" s="86">
        <f t="shared" si="233"/>
        <v>5.2850823099099553E-3</v>
      </c>
      <c r="JE182" s="86">
        <f t="shared" si="233"/>
        <v>6.4651499050324959E-3</v>
      </c>
      <c r="JF182" s="86">
        <f t="shared" si="233"/>
        <v>2.1280784909415711E-3</v>
      </c>
      <c r="JG182" s="86">
        <f t="shared" si="233"/>
        <v>7.3555274698661611E-4</v>
      </c>
      <c r="JH182" s="86">
        <f t="shared" si="233"/>
        <v>2.4717275022571368E-4</v>
      </c>
      <c r="JI182" s="86">
        <f t="shared" si="233"/>
        <v>2.153752816664963E-4</v>
      </c>
      <c r="JJ182" s="86">
        <f t="shared" si="233"/>
        <v>6.8701083469673886E-4</v>
      </c>
      <c r="JK182" s="86">
        <f t="shared" si="233"/>
        <v>8.8477768420601975E-4</v>
      </c>
      <c r="JL182" s="86">
        <f t="shared" si="233"/>
        <v>4.8936450128663888E-3</v>
      </c>
      <c r="JM182" s="86">
        <f t="shared" si="233"/>
        <v>1.8268596408930718E-5</v>
      </c>
    </row>
    <row r="183" spans="2:273" x14ac:dyDescent="0.25">
      <c r="B183" s="2">
        <v>156</v>
      </c>
      <c r="C183" s="37">
        <v>84.951999999999998</v>
      </c>
      <c r="D183" s="37">
        <v>85</v>
      </c>
      <c r="E183" s="37">
        <v>81.492000000000004</v>
      </c>
      <c r="F183" s="37">
        <v>85.254000000000005</v>
      </c>
      <c r="G183" s="37">
        <v>83.813999999999993</v>
      </c>
      <c r="H183" s="37">
        <v>87.254000000000005</v>
      </c>
      <c r="I183" s="37">
        <v>88.474999999999994</v>
      </c>
      <c r="J183" s="37">
        <v>84.932000000000002</v>
      </c>
      <c r="K183" s="37">
        <v>84.275999999999996</v>
      </c>
      <c r="L183" s="37">
        <v>85.5</v>
      </c>
      <c r="M183" s="37">
        <v>86.602999999999994</v>
      </c>
      <c r="N183" s="37">
        <v>86.638000000000005</v>
      </c>
      <c r="O183" s="37">
        <v>84.897000000000006</v>
      </c>
      <c r="P183" s="37">
        <v>87.224000000000004</v>
      </c>
      <c r="Q183" s="37">
        <v>89.355999999999995</v>
      </c>
      <c r="S183" s="4">
        <f t="shared" si="234"/>
        <v>84.764627826085714</v>
      </c>
      <c r="T183" s="4">
        <f t="shared" si="234"/>
        <v>82.130072752895131</v>
      </c>
      <c r="U183" s="4">
        <f t="shared" si="234"/>
        <v>82.392742242251103</v>
      </c>
      <c r="V183" s="4">
        <f t="shared" si="234"/>
        <v>84.954382417732134</v>
      </c>
      <c r="W183" s="4" t="e">
        <f t="shared" si="234"/>
        <v>#N/A</v>
      </c>
      <c r="X183" s="4">
        <f t="shared" si="234"/>
        <v>86.621238473259609</v>
      </c>
      <c r="Y183" s="4">
        <f t="shared" si="234"/>
        <v>86.901152725959221</v>
      </c>
      <c r="Z183" s="4" t="e">
        <f t="shared" si="234"/>
        <v>#N/A</v>
      </c>
      <c r="AA183" s="4" t="e">
        <f t="shared" si="234"/>
        <v>#N/A</v>
      </c>
      <c r="AB183" s="4" t="e">
        <f t="shared" si="234"/>
        <v>#N/A</v>
      </c>
      <c r="AC183" s="4" t="e">
        <f t="shared" si="234"/>
        <v>#N/A</v>
      </c>
      <c r="AD183" s="4" t="e">
        <f t="shared" si="234"/>
        <v>#N/A</v>
      </c>
      <c r="AE183" s="4" t="e">
        <f t="shared" si="234"/>
        <v>#N/A</v>
      </c>
      <c r="AF183" s="4">
        <f t="shared" si="234"/>
        <v>88.278996153166702</v>
      </c>
      <c r="AG183" s="4">
        <f t="shared" si="234"/>
        <v>89.815054397154654</v>
      </c>
      <c r="AI183" s="4">
        <f t="shared" si="235"/>
        <v>0.18737217391428374</v>
      </c>
      <c r="AJ183" s="4">
        <f t="shared" si="235"/>
        <v>2.8699272471048687</v>
      </c>
      <c r="AK183" s="4">
        <f t="shared" si="235"/>
        <v>-0.90074224225109845</v>
      </c>
      <c r="AL183" s="4">
        <f t="shared" si="235"/>
        <v>0.29961758226787083</v>
      </c>
      <c r="AM183" s="4">
        <f t="shared" si="235"/>
        <v>0</v>
      </c>
      <c r="AN183" s="4">
        <f t="shared" si="235"/>
        <v>0.63276152674039565</v>
      </c>
      <c r="AO183" s="4">
        <f t="shared" si="235"/>
        <v>1.573847274040773</v>
      </c>
      <c r="AP183" s="4">
        <f t="shared" si="235"/>
        <v>0</v>
      </c>
      <c r="AQ183" s="4">
        <f t="shared" si="235"/>
        <v>0</v>
      </c>
      <c r="AR183" s="4">
        <f t="shared" si="235"/>
        <v>0</v>
      </c>
      <c r="AS183" s="4">
        <f t="shared" si="235"/>
        <v>0</v>
      </c>
      <c r="AT183" s="4">
        <f t="shared" si="235"/>
        <v>0</v>
      </c>
      <c r="AU183" s="4">
        <f t="shared" si="235"/>
        <v>0</v>
      </c>
      <c r="AV183" s="4">
        <f t="shared" si="235"/>
        <v>-1.054996153166698</v>
      </c>
      <c r="AW183" s="4">
        <f t="shared" si="235"/>
        <v>-0.45905439715465945</v>
      </c>
      <c r="AY183" s="2">
        <f t="shared" si="227"/>
        <v>84.764627826085686</v>
      </c>
      <c r="AZ183" s="2">
        <f t="shared" si="227"/>
        <v>82.130072752874085</v>
      </c>
      <c r="BA183" s="2">
        <f t="shared" si="227"/>
        <v>82.392742242240857</v>
      </c>
      <c r="BB183" s="2">
        <f t="shared" si="227"/>
        <v>84.954382417731935</v>
      </c>
      <c r="BC183" s="2" t="e">
        <f t="shared" si="227"/>
        <v>#N/A</v>
      </c>
      <c r="BD183" s="2">
        <f t="shared" si="227"/>
        <v>86.621238473259609</v>
      </c>
      <c r="BE183" s="2">
        <f t="shared" si="227"/>
        <v>86.901152725959193</v>
      </c>
      <c r="BF183" s="2" t="e">
        <f t="shared" si="227"/>
        <v>#N/A</v>
      </c>
      <c r="BG183" s="2" t="e">
        <f t="shared" si="227"/>
        <v>#N/A</v>
      </c>
      <c r="BH183" s="2" t="e">
        <f t="shared" si="227"/>
        <v>#N/A</v>
      </c>
      <c r="BI183" s="2" t="e">
        <f t="shared" si="227"/>
        <v>#N/A</v>
      </c>
      <c r="BJ183" s="2" t="e">
        <f t="shared" si="227"/>
        <v>#N/A</v>
      </c>
      <c r="BK183" s="2" t="e">
        <f t="shared" si="227"/>
        <v>#N/A</v>
      </c>
      <c r="BL183" s="2">
        <f t="shared" si="227"/>
        <v>88.278996146445536</v>
      </c>
      <c r="BM183" s="2">
        <f t="shared" si="227"/>
        <v>89.815054364467699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84.951999999999998</v>
      </c>
      <c r="CV183" s="2" t="str">
        <f t="shared" si="198"/>
        <v/>
      </c>
      <c r="CW183" s="2" t="str">
        <f t="shared" si="199"/>
        <v/>
      </c>
      <c r="CX183" s="2">
        <f t="shared" si="200"/>
        <v>85.254000000000005</v>
      </c>
      <c r="CY183" s="2" t="str">
        <f t="shared" si="201"/>
        <v/>
      </c>
      <c r="CZ183" s="2">
        <f t="shared" si="202"/>
        <v>87.254000000000005</v>
      </c>
      <c r="DA183" s="2">
        <f t="shared" si="203"/>
        <v>88.474999999999994</v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>
        <f t="shared" si="210"/>
        <v>87.224000000000004</v>
      </c>
      <c r="DI183" s="2">
        <f t="shared" si="211"/>
        <v>89.355999999999995</v>
      </c>
      <c r="DK183" s="2">
        <f t="shared" si="236"/>
        <v>118.29492789145421</v>
      </c>
      <c r="DL183" s="2">
        <f t="shared" si="236"/>
        <v>121.19242439024393</v>
      </c>
      <c r="DM183" s="2">
        <f t="shared" si="236"/>
        <v>128.73907732793521</v>
      </c>
      <c r="DN183" s="2">
        <f t="shared" si="236"/>
        <v>135.66035560053982</v>
      </c>
      <c r="DO183" s="2">
        <f t="shared" si="236"/>
        <v>131.28274253200567</v>
      </c>
      <c r="DP183" s="2">
        <f t="shared" si="236"/>
        <v>137.13718437465806</v>
      </c>
      <c r="DQ183" s="2">
        <f t="shared" si="236"/>
        <v>134.37039402560455</v>
      </c>
      <c r="DR183" s="2">
        <f t="shared" si="236"/>
        <v>136.30740519090517</v>
      </c>
      <c r="DS183" s="2">
        <f t="shared" si="236"/>
        <v>138.21359862719862</v>
      </c>
      <c r="DT183" s="2">
        <f t="shared" si="236"/>
        <v>137.28445486915484</v>
      </c>
      <c r="DU183" s="2">
        <f t="shared" si="236"/>
        <v>142.39511581359812</v>
      </c>
      <c r="DV183" s="2">
        <f t="shared" si="236"/>
        <v>136.06394621848739</v>
      </c>
      <c r="DW183" s="2">
        <f t="shared" si="236"/>
        <v>121.39241008403363</v>
      </c>
      <c r="DX183" s="2">
        <f t="shared" si="236"/>
        <v>126.4726876114082</v>
      </c>
      <c r="DY183" s="2">
        <f t="shared" si="236"/>
        <v>99.575846153846143</v>
      </c>
      <c r="EA183" s="2">
        <f t="shared" si="213"/>
        <v>84.756912371995512</v>
      </c>
      <c r="EB183" s="2">
        <f t="shared" si="213"/>
        <v>80.967264462809922</v>
      </c>
      <c r="EC183" s="2">
        <f t="shared" si="213"/>
        <v>82.068700782947815</v>
      </c>
      <c r="ED183" s="2">
        <f t="shared" si="213"/>
        <v>84.10934374810779</v>
      </c>
      <c r="EE183" s="2">
        <f t="shared" si="213"/>
        <v>83.788543015554055</v>
      </c>
      <c r="EF183" s="2">
        <f t="shared" si="213"/>
        <v>86.555867418278012</v>
      </c>
      <c r="EG183" s="2">
        <f t="shared" si="213"/>
        <v>86.986415666198795</v>
      </c>
      <c r="EH183" s="2">
        <f t="shared" si="213"/>
        <v>84.250107263369415</v>
      </c>
      <c r="EI183" s="2">
        <f t="shared" si="213"/>
        <v>84.4969143772433</v>
      </c>
      <c r="EJ183" s="2">
        <f t="shared" si="213"/>
        <v>83.755452471482869</v>
      </c>
      <c r="EK183" s="2">
        <f t="shared" si="212"/>
        <v>85.297289763738007</v>
      </c>
      <c r="EL183" s="2">
        <f t="shared" si="179"/>
        <v>83.68702096502831</v>
      </c>
      <c r="EM183" s="2">
        <f t="shared" si="179"/>
        <v>84.474444454445376</v>
      </c>
      <c r="EN183" s="2">
        <f t="shared" si="179"/>
        <v>88.498465096635641</v>
      </c>
      <c r="EO183" s="2">
        <f t="shared" si="179"/>
        <v>93.651281966276073</v>
      </c>
      <c r="EQ183" s="2">
        <f t="shared" si="237"/>
        <v>84.764758102227702</v>
      </c>
      <c r="ER183" s="2">
        <f t="shared" si="237"/>
        <v>82.348420621074638</v>
      </c>
      <c r="ES183" s="2">
        <f t="shared" si="237"/>
        <v>82.453378713531691</v>
      </c>
      <c r="ET183" s="2">
        <f t="shared" si="237"/>
        <v>85.099890705353772</v>
      </c>
      <c r="EU183" s="2">
        <f t="shared" si="237"/>
        <v>84.731417310828604</v>
      </c>
      <c r="EV183" s="2">
        <f t="shared" si="237"/>
        <v>86.629694526004315</v>
      </c>
      <c r="EW183" s="2">
        <f t="shared" si="237"/>
        <v>86.885305238328499</v>
      </c>
      <c r="EX183" s="2">
        <f t="shared" si="237"/>
        <v>84.441090354203908</v>
      </c>
      <c r="EY183" s="2">
        <f t="shared" si="237"/>
        <v>85.074745695874881</v>
      </c>
      <c r="EZ183" s="2">
        <f t="shared" si="237"/>
        <v>84.600297857540326</v>
      </c>
      <c r="FA183" s="2">
        <f t="shared" si="237"/>
        <v>85.119146764355676</v>
      </c>
      <c r="FB183" s="2">
        <f t="shared" si="237"/>
        <v>84.322635492535454</v>
      </c>
      <c r="FC183" s="2">
        <f t="shared" si="237"/>
        <v>84.526440806892964</v>
      </c>
      <c r="FD183" s="2">
        <f t="shared" si="237"/>
        <v>88.24314402370652</v>
      </c>
      <c r="FE183" s="2">
        <f t="shared" si="237"/>
        <v>89.174834096938085</v>
      </c>
      <c r="FG183" s="2">
        <f t="shared" si="238"/>
        <v>0.99997193522605488</v>
      </c>
      <c r="FH183" s="2">
        <f t="shared" si="238"/>
        <v>0.99997429090973233</v>
      </c>
      <c r="FI183" s="2">
        <f t="shared" si="238"/>
        <v>0.99997261615614252</v>
      </c>
      <c r="FJ183" s="2">
        <f t="shared" si="238"/>
        <v>0.99997301259206595</v>
      </c>
      <c r="FK183" s="2">
        <f t="shared" si="238"/>
        <v>0.99997421254879415</v>
      </c>
      <c r="FL183" s="2">
        <f t="shared" si="238"/>
        <v>0.99997291379929787</v>
      </c>
      <c r="FM183" s="2">
        <f t="shared" si="238"/>
        <v>0.99997030327121739</v>
      </c>
      <c r="FN183" s="2">
        <f t="shared" si="238"/>
        <v>0.99997173105196147</v>
      </c>
      <c r="FO183" s="2">
        <f t="shared" si="238"/>
        <v>0.99997071080456201</v>
      </c>
      <c r="FP183" s="2">
        <f t="shared" si="238"/>
        <v>0.99997061556920674</v>
      </c>
      <c r="FQ183" s="2">
        <f t="shared" si="238"/>
        <v>0.99997045202789947</v>
      </c>
      <c r="FR183" s="2">
        <f t="shared" si="238"/>
        <v>0.99997126588662777</v>
      </c>
      <c r="FS183" s="2">
        <f t="shared" si="238"/>
        <v>0.99997258735182304</v>
      </c>
      <c r="FT183" s="2">
        <f t="shared" si="238"/>
        <v>0.99996846635965619</v>
      </c>
      <c r="FU183" s="2">
        <f t="shared" si="238"/>
        <v>0.9999656905734795</v>
      </c>
      <c r="FW183" s="2">
        <f t="shared" si="229"/>
        <v>0.86342724839673124</v>
      </c>
      <c r="FX183" s="2">
        <f t="shared" si="229"/>
        <v>0.84116059639209106</v>
      </c>
      <c r="FY183" s="2">
        <f t="shared" si="229"/>
        <v>0.83904851130674285</v>
      </c>
      <c r="FZ183" s="2">
        <f t="shared" si="229"/>
        <v>0.85169858457134973</v>
      </c>
      <c r="GA183" s="2">
        <f t="shared" si="229"/>
        <v>0.87107233874546741</v>
      </c>
      <c r="GB183" s="2">
        <f t="shared" si="229"/>
        <v>0.86690378710234961</v>
      </c>
      <c r="GC183" s="2">
        <f t="shared" si="229"/>
        <v>0.85718250055042156</v>
      </c>
      <c r="GD183" s="2">
        <f t="shared" si="229"/>
        <v>0.8791356197658039</v>
      </c>
      <c r="GE183" s="2">
        <f t="shared" si="229"/>
        <v>0.89066608331230124</v>
      </c>
      <c r="GF183" s="2">
        <f t="shared" si="229"/>
        <v>0.90562479335153923</v>
      </c>
      <c r="GG183" s="2">
        <f t="shared" si="229"/>
        <v>0.90636967747276642</v>
      </c>
      <c r="GH183" s="2">
        <f t="shared" si="229"/>
        <v>0.89619690089405069</v>
      </c>
      <c r="GI183" s="2">
        <f t="shared" si="229"/>
        <v>0.89439315613210024</v>
      </c>
      <c r="GJ183" s="2">
        <f t="shared" si="229"/>
        <v>0.86427028185986943</v>
      </c>
      <c r="GK183" s="2">
        <f t="shared" si="229"/>
        <v>0.85702570032953207</v>
      </c>
      <c r="GM183" s="86">
        <f t="shared" si="230"/>
        <v>0</v>
      </c>
      <c r="GN183" s="86">
        <f t="shared" si="230"/>
        <v>2.5342567522127978E-208</v>
      </c>
      <c r="GO183" s="86">
        <f t="shared" si="230"/>
        <v>1.8626567661917193E-287</v>
      </c>
      <c r="GP183" s="86">
        <f t="shared" si="230"/>
        <v>0</v>
      </c>
      <c r="GQ183" s="86">
        <f t="shared" si="230"/>
        <v>0</v>
      </c>
      <c r="GR183" s="86">
        <f t="shared" si="230"/>
        <v>1.1505459204721354E-246</v>
      </c>
      <c r="GS183" s="86">
        <f t="shared" si="230"/>
        <v>1.3886116113220206E-288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5.1544281128333773E-261</v>
      </c>
      <c r="GZ183" s="86">
        <f t="shared" si="230"/>
        <v>0</v>
      </c>
      <c r="HA183" s="86">
        <f t="shared" si="230"/>
        <v>0</v>
      </c>
      <c r="HC183" s="86">
        <f t="shared" si="181"/>
        <v>2.0955725137840256E-270</v>
      </c>
      <c r="HD183" s="86">
        <f t="shared" si="181"/>
        <v>1.3415183870344915E-121</v>
      </c>
      <c r="HE183" s="86">
        <f t="shared" si="181"/>
        <v>0</v>
      </c>
      <c r="HF183" s="86">
        <f t="shared" si="180"/>
        <v>2.1429702165952876E-263</v>
      </c>
      <c r="HG183" s="86">
        <f t="shared" si="180"/>
        <v>3.437363380224412E-284</v>
      </c>
      <c r="HH183" s="86">
        <f t="shared" si="180"/>
        <v>3.1842458937743516E-186</v>
      </c>
      <c r="HI183" s="86">
        <f t="shared" si="180"/>
        <v>2.889655868090358E-235</v>
      </c>
      <c r="HJ183" s="86">
        <f t="shared" si="180"/>
        <v>5.0184371752894776E-298</v>
      </c>
      <c r="HK183" s="86">
        <f t="shared" si="180"/>
        <v>1.7466068704036837E-278</v>
      </c>
      <c r="HL183" s="86">
        <f t="shared" si="180"/>
        <v>6.3025015530001566E-302</v>
      </c>
      <c r="HM183" s="86">
        <f t="shared" si="180"/>
        <v>1.8333552340451124E-296</v>
      </c>
      <c r="HN183" s="86">
        <f t="shared" si="180"/>
        <v>4.7889350596531743E-260</v>
      </c>
      <c r="HO183" s="86">
        <f t="shared" si="226"/>
        <v>3.4945672547751704E-214</v>
      </c>
      <c r="HP183" s="86">
        <f t="shared" si="226"/>
        <v>9.4119933517904534E-255</v>
      </c>
      <c r="HQ183" s="86">
        <f t="shared" si="226"/>
        <v>0</v>
      </c>
      <c r="HS183" s="86">
        <f t="shared" si="231"/>
        <v>2.8484859955654593E-63</v>
      </c>
      <c r="HT183" s="86">
        <f t="shared" si="231"/>
        <v>2.6558236272097622E-61</v>
      </c>
      <c r="HU183" s="86">
        <f t="shared" si="231"/>
        <v>7.6464104239577732E-66</v>
      </c>
      <c r="HV183" s="86">
        <f t="shared" si="231"/>
        <v>1.8739788846870205E-71</v>
      </c>
      <c r="HW183" s="86">
        <f t="shared" si="231"/>
        <v>4.5663097674243117E-77</v>
      </c>
      <c r="HX183" s="86">
        <f t="shared" si="231"/>
        <v>1.1331266054979628E-70</v>
      </c>
      <c r="HY183" s="86">
        <f t="shared" si="231"/>
        <v>1.0420326163247375E-73</v>
      </c>
      <c r="HZ183" s="86">
        <f t="shared" si="231"/>
        <v>4.4500542751546624E-82</v>
      </c>
      <c r="IA183" s="86">
        <f t="shared" si="231"/>
        <v>1.2278857633911744E-89</v>
      </c>
      <c r="IB183" s="86">
        <f t="shared" si="231"/>
        <v>1.4623446441104279E-94</v>
      </c>
      <c r="IC183" s="86">
        <f t="shared" si="231"/>
        <v>6.312642282787161E-96</v>
      </c>
      <c r="ID183" s="86">
        <f t="shared" si="231"/>
        <v>1.6207243272229053E-88</v>
      </c>
      <c r="IE183" s="86">
        <f t="shared" si="231"/>
        <v>4.8721603361843014E-86</v>
      </c>
      <c r="IF183" s="86">
        <f t="shared" si="231"/>
        <v>2.0694751829895291E-56</v>
      </c>
      <c r="IG183" s="86">
        <f t="shared" si="231"/>
        <v>3.9530376560776552E-48</v>
      </c>
      <c r="II183" s="86">
        <f t="shared" si="232"/>
        <v>5.9663551435085891E-3</v>
      </c>
      <c r="IJ183" s="86">
        <f t="shared" si="232"/>
        <v>1.1367224523289567E-2</v>
      </c>
      <c r="IK183" s="86">
        <f t="shared" si="232"/>
        <v>1.0106779414585695E-2</v>
      </c>
      <c r="IL183" s="86">
        <f t="shared" si="232"/>
        <v>5.4148759876739032E-3</v>
      </c>
      <c r="IM183" s="86">
        <f t="shared" si="232"/>
        <v>2.109550422990783E-3</v>
      </c>
      <c r="IN183" s="86">
        <f t="shared" si="232"/>
        <v>3.3537849169789839E-3</v>
      </c>
      <c r="IO183" s="86">
        <f t="shared" si="232"/>
        <v>4.0950165640906205E-3</v>
      </c>
      <c r="IP183" s="86">
        <f t="shared" si="232"/>
        <v>1.2762339569841027E-3</v>
      </c>
      <c r="IQ183" s="86">
        <f t="shared" si="232"/>
        <v>4.1396275487215104E-4</v>
      </c>
      <c r="IR183" s="86">
        <f t="shared" si="232"/>
        <v>1.3302470717701495E-4</v>
      </c>
      <c r="IS183" s="86">
        <f t="shared" si="232"/>
        <v>1.1490844322383462E-4</v>
      </c>
      <c r="IT183" s="86">
        <f t="shared" si="232"/>
        <v>3.9078805327402851E-4</v>
      </c>
      <c r="IU183" s="86">
        <f t="shared" si="232"/>
        <v>5.1160182064072517E-4</v>
      </c>
      <c r="IV183" s="86">
        <f t="shared" si="232"/>
        <v>3.0635850316156122E-3</v>
      </c>
      <c r="IW183" s="86">
        <f t="shared" si="232"/>
        <v>6.2604522301358532E-6</v>
      </c>
      <c r="IY183" s="86">
        <f t="shared" si="233"/>
        <v>5.9663551435085891E-3</v>
      </c>
      <c r="IZ183" s="86">
        <f t="shared" si="233"/>
        <v>1.1367224523289567E-2</v>
      </c>
      <c r="JA183" s="86">
        <f t="shared" si="233"/>
        <v>1.0106779414585695E-2</v>
      </c>
      <c r="JB183" s="86">
        <f t="shared" si="233"/>
        <v>5.4148759876739032E-3</v>
      </c>
      <c r="JC183" s="86">
        <f t="shared" si="233"/>
        <v>2.109550422990783E-3</v>
      </c>
      <c r="JD183" s="86">
        <f t="shared" si="233"/>
        <v>3.3537849169789839E-3</v>
      </c>
      <c r="JE183" s="86">
        <f t="shared" si="233"/>
        <v>4.0950165640906205E-3</v>
      </c>
      <c r="JF183" s="86">
        <f t="shared" si="233"/>
        <v>1.2762339569841027E-3</v>
      </c>
      <c r="JG183" s="86">
        <f t="shared" si="233"/>
        <v>4.1396275487215104E-4</v>
      </c>
      <c r="JH183" s="86">
        <f t="shared" si="233"/>
        <v>1.3302470717701495E-4</v>
      </c>
      <c r="JI183" s="86">
        <f t="shared" si="233"/>
        <v>1.1490844322383462E-4</v>
      </c>
      <c r="JJ183" s="86">
        <f t="shared" si="233"/>
        <v>3.9078805327402851E-4</v>
      </c>
      <c r="JK183" s="86">
        <f t="shared" si="233"/>
        <v>5.1160182064072517E-4</v>
      </c>
      <c r="JL183" s="86">
        <f t="shared" si="233"/>
        <v>3.0635850316156122E-3</v>
      </c>
      <c r="JM183" s="86">
        <f t="shared" si="233"/>
        <v>6.2604522301358532E-6</v>
      </c>
    </row>
    <row r="184" spans="2:273" x14ac:dyDescent="0.25">
      <c r="B184" s="2">
        <v>157</v>
      </c>
      <c r="C184" s="37">
        <v>85.650999999999996</v>
      </c>
      <c r="D184" s="37">
        <v>83.542000000000002</v>
      </c>
      <c r="E184" s="37">
        <v>83.305000000000007</v>
      </c>
      <c r="F184" s="37">
        <v>85.932000000000002</v>
      </c>
      <c r="G184" s="37">
        <v>84.525000000000006</v>
      </c>
      <c r="H184" s="37">
        <v>84.119</v>
      </c>
      <c r="I184" s="37">
        <v>86.186000000000007</v>
      </c>
      <c r="J184" s="37">
        <v>87.084999999999994</v>
      </c>
      <c r="K184" s="37">
        <v>86.052000000000007</v>
      </c>
      <c r="L184" s="37">
        <v>82.465999999999994</v>
      </c>
      <c r="M184" s="37">
        <v>84.052000000000007</v>
      </c>
      <c r="N184" s="37">
        <v>84.671999999999997</v>
      </c>
      <c r="O184" s="37">
        <v>86.241</v>
      </c>
      <c r="P184" s="37">
        <v>88.947999999999993</v>
      </c>
      <c r="Q184" s="37">
        <v>89.61</v>
      </c>
      <c r="S184" s="4">
        <f t="shared" si="234"/>
        <v>84.616028457932345</v>
      </c>
      <c r="T184" s="4">
        <f t="shared" si="234"/>
        <v>82.003000463564376</v>
      </c>
      <c r="U184" s="4">
        <f t="shared" si="234"/>
        <v>82.215979351226778</v>
      </c>
      <c r="V184" s="4">
        <f t="shared" si="234"/>
        <v>84.785588204388219</v>
      </c>
      <c r="W184" s="4" t="e">
        <f t="shared" si="234"/>
        <v>#N/A</v>
      </c>
      <c r="X184" s="4" t="e">
        <f t="shared" si="234"/>
        <v>#N/A</v>
      </c>
      <c r="Y184" s="4">
        <f t="shared" si="234"/>
        <v>86.712440434103286</v>
      </c>
      <c r="Z184" s="4" t="e">
        <f t="shared" si="234"/>
        <v>#N/A</v>
      </c>
      <c r="AA184" s="4" t="e">
        <f t="shared" si="234"/>
        <v>#N/A</v>
      </c>
      <c r="AB184" s="4" t="e">
        <f t="shared" si="234"/>
        <v>#N/A</v>
      </c>
      <c r="AC184" s="4" t="e">
        <f t="shared" si="234"/>
        <v>#N/A</v>
      </c>
      <c r="AD184" s="4" t="e">
        <f t="shared" si="234"/>
        <v>#N/A</v>
      </c>
      <c r="AE184" s="4" t="e">
        <f t="shared" si="234"/>
        <v>#N/A</v>
      </c>
      <c r="AF184" s="4">
        <f t="shared" si="234"/>
        <v>88.110741721611689</v>
      </c>
      <c r="AG184" s="4">
        <f t="shared" si="234"/>
        <v>89.56702090098976</v>
      </c>
      <c r="AI184" s="4">
        <f t="shared" si="235"/>
        <v>1.0349715420676517</v>
      </c>
      <c r="AJ184" s="4">
        <f t="shared" si="235"/>
        <v>1.5389995364356253</v>
      </c>
      <c r="AK184" s="4">
        <f t="shared" si="235"/>
        <v>1.0890206487732286</v>
      </c>
      <c r="AL184" s="4">
        <f t="shared" si="235"/>
        <v>1.1464117956117832</v>
      </c>
      <c r="AM184" s="4">
        <f t="shared" si="235"/>
        <v>0</v>
      </c>
      <c r="AN184" s="4">
        <f t="shared" si="235"/>
        <v>0</v>
      </c>
      <c r="AO184" s="4">
        <f t="shared" si="235"/>
        <v>-0.52644043410327868</v>
      </c>
      <c r="AP184" s="4">
        <f t="shared" si="235"/>
        <v>0</v>
      </c>
      <c r="AQ184" s="4">
        <f t="shared" si="235"/>
        <v>0</v>
      </c>
      <c r="AR184" s="4">
        <f t="shared" si="235"/>
        <v>0</v>
      </c>
      <c r="AS184" s="4">
        <f t="shared" si="235"/>
        <v>0</v>
      </c>
      <c r="AT184" s="4">
        <f t="shared" si="235"/>
        <v>0</v>
      </c>
      <c r="AU184" s="4">
        <f t="shared" si="235"/>
        <v>0</v>
      </c>
      <c r="AV184" s="4">
        <f t="shared" si="235"/>
        <v>0.83725827838830469</v>
      </c>
      <c r="AW184" s="4">
        <f t="shared" si="235"/>
        <v>4.2979099010238997E-2</v>
      </c>
      <c r="AY184" s="2">
        <f t="shared" si="227"/>
        <v>84.616028457932345</v>
      </c>
      <c r="AZ184" s="2">
        <f t="shared" si="227"/>
        <v>82.003000463563183</v>
      </c>
      <c r="BA184" s="2">
        <f t="shared" si="227"/>
        <v>82.215979351226267</v>
      </c>
      <c r="BB184" s="2">
        <f t="shared" si="227"/>
        <v>84.785588204388205</v>
      </c>
      <c r="BC184" s="2" t="e">
        <f t="shared" si="227"/>
        <v>#N/A</v>
      </c>
      <c r="BD184" s="2" t="e">
        <f t="shared" si="227"/>
        <v>#N/A</v>
      </c>
      <c r="BE184" s="2">
        <f t="shared" si="227"/>
        <v>86.712440434103286</v>
      </c>
      <c r="BF184" s="2" t="e">
        <f t="shared" si="227"/>
        <v>#N/A</v>
      </c>
      <c r="BG184" s="2" t="e">
        <f t="shared" si="227"/>
        <v>#N/A</v>
      </c>
      <c r="BH184" s="2" t="e">
        <f t="shared" si="227"/>
        <v>#N/A</v>
      </c>
      <c r="BI184" s="2" t="e">
        <f t="shared" si="227"/>
        <v>#N/A</v>
      </c>
      <c r="BJ184" s="2" t="e">
        <f t="shared" si="227"/>
        <v>#N/A</v>
      </c>
      <c r="BK184" s="2" t="e">
        <f t="shared" si="227"/>
        <v>#N/A</v>
      </c>
      <c r="BL184" s="2">
        <f t="shared" si="227"/>
        <v>88.110741720842455</v>
      </c>
      <c r="BM184" s="2">
        <f t="shared" si="227"/>
        <v>89.567020896922273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85.650999999999996</v>
      </c>
      <c r="CV184" s="2">
        <f t="shared" si="198"/>
        <v>83.542000000000002</v>
      </c>
      <c r="CW184" s="2">
        <f t="shared" si="199"/>
        <v>83.305000000000007</v>
      </c>
      <c r="CX184" s="2">
        <f t="shared" si="200"/>
        <v>85.932000000000002</v>
      </c>
      <c r="CY184" s="2" t="str">
        <f t="shared" si="201"/>
        <v/>
      </c>
      <c r="CZ184" s="2" t="str">
        <f t="shared" si="202"/>
        <v/>
      </c>
      <c r="DA184" s="2">
        <f t="shared" si="203"/>
        <v>86.186000000000007</v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>
        <f t="shared" si="210"/>
        <v>88.947999999999993</v>
      </c>
      <c r="DI184" s="2">
        <f t="shared" si="211"/>
        <v>89.61</v>
      </c>
      <c r="DK184" s="2">
        <f t="shared" si="236"/>
        <v>118.36478739468214</v>
      </c>
      <c r="DL184" s="2">
        <f t="shared" si="236"/>
        <v>121.27902560975613</v>
      </c>
      <c r="DM184" s="2">
        <f t="shared" si="236"/>
        <v>128.88622773279351</v>
      </c>
      <c r="DN184" s="2">
        <f t="shared" si="236"/>
        <v>135.82882017543861</v>
      </c>
      <c r="DO184" s="2">
        <f t="shared" si="236"/>
        <v>131.39619630156471</v>
      </c>
      <c r="DP184" s="2">
        <f t="shared" si="236"/>
        <v>137.29889342378817</v>
      </c>
      <c r="DQ184" s="2">
        <f t="shared" si="236"/>
        <v>134.52195945945945</v>
      </c>
      <c r="DR184" s="2">
        <f t="shared" si="236"/>
        <v>136.47374766194764</v>
      </c>
      <c r="DS184" s="2">
        <f t="shared" si="236"/>
        <v>138.40324238524238</v>
      </c>
      <c r="DT184" s="2">
        <f t="shared" si="236"/>
        <v>137.46534341484337</v>
      </c>
      <c r="DU184" s="2">
        <f t="shared" si="236"/>
        <v>142.6410380443086</v>
      </c>
      <c r="DV184" s="2">
        <f t="shared" si="236"/>
        <v>136.26630728291315</v>
      </c>
      <c r="DW184" s="2">
        <f t="shared" si="236"/>
        <v>121.49360280112046</v>
      </c>
      <c r="DX184" s="2">
        <f t="shared" si="236"/>
        <v>126.59961341354725</v>
      </c>
      <c r="DY184" s="2">
        <f t="shared" si="236"/>
        <v>99.48145604395603</v>
      </c>
      <c r="EA184" s="2">
        <f t="shared" si="213"/>
        <v>84.608185086146648</v>
      </c>
      <c r="EB184" s="2">
        <f t="shared" si="213"/>
        <v>80.800625919535008</v>
      </c>
      <c r="EC184" s="2">
        <f t="shared" si="213"/>
        <v>81.881361287249561</v>
      </c>
      <c r="ED184" s="2">
        <f t="shared" si="213"/>
        <v>83.913748592188938</v>
      </c>
      <c r="EE184" s="2">
        <f t="shared" si="213"/>
        <v>83.585703027709542</v>
      </c>
      <c r="EF184" s="2">
        <f t="shared" si="213"/>
        <v>86.372913703785343</v>
      </c>
      <c r="EG184" s="2">
        <f t="shared" si="213"/>
        <v>86.800528379159459</v>
      </c>
      <c r="EH184" s="2">
        <f t="shared" si="213"/>
        <v>84.045737126028712</v>
      </c>
      <c r="EI184" s="2">
        <f t="shared" si="213"/>
        <v>84.313205729428745</v>
      </c>
      <c r="EJ184" s="2">
        <f t="shared" si="213"/>
        <v>83.544659695817472</v>
      </c>
      <c r="EK184" s="2">
        <f t="shared" si="212"/>
        <v>85.134998312414297</v>
      </c>
      <c r="EL184" s="2">
        <f t="shared" si="179"/>
        <v>83.507175834827734</v>
      </c>
      <c r="EM184" s="2">
        <f t="shared" si="179"/>
        <v>84.299068482527986</v>
      </c>
      <c r="EN184" s="2">
        <f t="shared" si="179"/>
        <v>88.336829756621327</v>
      </c>
      <c r="EO184" s="2">
        <f t="shared" si="179"/>
        <v>93.513748042297806</v>
      </c>
      <c r="EQ184" s="2">
        <f t="shared" si="237"/>
        <v>84.616171267129957</v>
      </c>
      <c r="ER184" s="2">
        <f t="shared" si="237"/>
        <v>82.208958827634305</v>
      </c>
      <c r="ES184" s="2">
        <f t="shared" si="237"/>
        <v>82.273140676294872</v>
      </c>
      <c r="ET184" s="2">
        <f t="shared" si="237"/>
        <v>84.922558469117092</v>
      </c>
      <c r="EU184" s="2">
        <f t="shared" si="237"/>
        <v>84.545380113268223</v>
      </c>
      <c r="EV184" s="2">
        <f t="shared" si="237"/>
        <v>86.448100853533617</v>
      </c>
      <c r="EW184" s="2">
        <f t="shared" si="237"/>
        <v>86.697566368487543</v>
      </c>
      <c r="EX184" s="2">
        <f t="shared" si="237"/>
        <v>84.240146569874426</v>
      </c>
      <c r="EY184" s="2">
        <f t="shared" si="237"/>
        <v>84.901232630183415</v>
      </c>
      <c r="EZ184" s="2">
        <f t="shared" si="237"/>
        <v>84.404242654424024</v>
      </c>
      <c r="FA184" s="2">
        <f t="shared" si="237"/>
        <v>84.953786311389763</v>
      </c>
      <c r="FB184" s="2">
        <f t="shared" si="237"/>
        <v>84.15390986320196</v>
      </c>
      <c r="FC184" s="2">
        <f t="shared" si="237"/>
        <v>84.352058049234756</v>
      </c>
      <c r="FD184" s="2">
        <f t="shared" si="237"/>
        <v>88.077101763641195</v>
      </c>
      <c r="FE184" s="2">
        <f t="shared" si="237"/>
        <v>88.966322035879685</v>
      </c>
      <c r="FG184" s="2">
        <f t="shared" si="238"/>
        <v>0.99997440455875275</v>
      </c>
      <c r="FH184" s="2">
        <f t="shared" si="238"/>
        <v>0.99997655297796595</v>
      </c>
      <c r="FI184" s="2">
        <f t="shared" si="238"/>
        <v>0.99997502557740325</v>
      </c>
      <c r="FJ184" s="2">
        <f t="shared" si="238"/>
        <v>0.99997538713299228</v>
      </c>
      <c r="FK184" s="2">
        <f t="shared" si="238"/>
        <v>0.999976481511617</v>
      </c>
      <c r="FL184" s="2">
        <f t="shared" si="238"/>
        <v>0.99997529703248822</v>
      </c>
      <c r="FM184" s="2">
        <f t="shared" si="238"/>
        <v>0.99997291619068718</v>
      </c>
      <c r="FN184" s="2">
        <f t="shared" si="238"/>
        <v>0.99997421834884348</v>
      </c>
      <c r="FO184" s="2">
        <f t="shared" si="238"/>
        <v>0.99997328786744388</v>
      </c>
      <c r="FP184" s="2">
        <f t="shared" si="238"/>
        <v>0.99997320101131915</v>
      </c>
      <c r="FQ184" s="2">
        <f t="shared" si="238"/>
        <v>0.99997305185910079</v>
      </c>
      <c r="FR184" s="2">
        <f t="shared" si="238"/>
        <v>0.99997379411088916</v>
      </c>
      <c r="FS184" s="2">
        <f t="shared" si="238"/>
        <v>0.99997499930742506</v>
      </c>
      <c r="FT184" s="2">
        <f t="shared" si="238"/>
        <v>0.9999712408984065</v>
      </c>
      <c r="FU184" s="2">
        <f t="shared" si="238"/>
        <v>0.99996870933665916</v>
      </c>
      <c r="FW184" s="2">
        <f t="shared" si="229"/>
        <v>0.87392918707949641</v>
      </c>
      <c r="FX184" s="2">
        <f t="shared" si="229"/>
        <v>0.85308341457431314</v>
      </c>
      <c r="FY184" s="2">
        <f t="shared" si="229"/>
        <v>0.85110180346781961</v>
      </c>
      <c r="FZ184" s="2">
        <f t="shared" si="229"/>
        <v>0.86295926849721738</v>
      </c>
      <c r="GA184" s="2">
        <f t="shared" si="229"/>
        <v>0.88106737560080917</v>
      </c>
      <c r="GB184" s="2">
        <f t="shared" si="229"/>
        <v>0.87717642127480866</v>
      </c>
      <c r="GC184" s="2">
        <f t="shared" si="229"/>
        <v>0.86809127572779932</v>
      </c>
      <c r="GD184" s="2">
        <f t="shared" si="229"/>
        <v>0.88858550928106872</v>
      </c>
      <c r="GE184" s="2">
        <f t="shared" si="229"/>
        <v>0.89931769904430126</v>
      </c>
      <c r="GF184" s="2">
        <f t="shared" si="229"/>
        <v>0.91320806878835437</v>
      </c>
      <c r="GG184" s="2">
        <f t="shared" si="229"/>
        <v>0.91389879014999054</v>
      </c>
      <c r="GH184" s="2">
        <f t="shared" si="229"/>
        <v>0.90445780931377195</v>
      </c>
      <c r="GI184" s="2">
        <f t="shared" si="229"/>
        <v>0.90278203935347467</v>
      </c>
      <c r="GJ184" s="2">
        <f t="shared" si="229"/>
        <v>0.87471680065956103</v>
      </c>
      <c r="GK184" s="2">
        <f t="shared" si="229"/>
        <v>0.86794460720129529</v>
      </c>
      <c r="GM184" s="86">
        <f t="shared" si="230"/>
        <v>0</v>
      </c>
      <c r="GN184" s="86">
        <f t="shared" si="230"/>
        <v>1.1735300386993533E-212</v>
      </c>
      <c r="GO184" s="86">
        <f t="shared" si="230"/>
        <v>1.9725129706506718E-293</v>
      </c>
      <c r="GP184" s="86">
        <f t="shared" si="230"/>
        <v>0</v>
      </c>
      <c r="GQ184" s="86">
        <f t="shared" si="230"/>
        <v>0</v>
      </c>
      <c r="GR184" s="86">
        <f t="shared" si="230"/>
        <v>9.3021638396775175E-252</v>
      </c>
      <c r="GS184" s="86">
        <f t="shared" si="230"/>
        <v>1.4230678402309349E-294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2.4407186393408188E-266</v>
      </c>
      <c r="GZ184" s="86">
        <f t="shared" si="230"/>
        <v>0</v>
      </c>
      <c r="HA184" s="86">
        <f t="shared" si="230"/>
        <v>0</v>
      </c>
      <c r="HC184" s="86">
        <f t="shared" si="181"/>
        <v>1.4261390048666923E-277</v>
      </c>
      <c r="HD184" s="86">
        <f t="shared" si="181"/>
        <v>8.243386607839909E-125</v>
      </c>
      <c r="HE184" s="86">
        <f t="shared" si="181"/>
        <v>0</v>
      </c>
      <c r="HF184" s="86">
        <f t="shared" si="180"/>
        <v>2.5171922134786745E-270</v>
      </c>
      <c r="HG184" s="86">
        <f t="shared" si="180"/>
        <v>1.4076518730523145E-291</v>
      </c>
      <c r="HH184" s="86">
        <f t="shared" si="180"/>
        <v>4.504398369438271E-191</v>
      </c>
      <c r="HI184" s="86">
        <f t="shared" si="180"/>
        <v>2.0196158238308859E-241</v>
      </c>
      <c r="HJ184" s="86">
        <f t="shared" si="180"/>
        <v>1.0197651146194854E-305</v>
      </c>
      <c r="HK184" s="86">
        <f t="shared" si="180"/>
        <v>1.2310305321554859E-285</v>
      </c>
      <c r="HL184" s="86">
        <f t="shared" si="180"/>
        <v>0</v>
      </c>
      <c r="HM184" s="86">
        <f t="shared" si="180"/>
        <v>5.5146175732692146E-304</v>
      </c>
      <c r="HN184" s="86">
        <f t="shared" si="180"/>
        <v>1.1737864205471376E-266</v>
      </c>
      <c r="HO184" s="86">
        <f t="shared" si="226"/>
        <v>1.2810172659189474E-219</v>
      </c>
      <c r="HP184" s="86">
        <f t="shared" si="226"/>
        <v>2.7648417688353625E-261</v>
      </c>
      <c r="HQ184" s="86">
        <f t="shared" si="226"/>
        <v>0</v>
      </c>
      <c r="HS184" s="86">
        <f t="shared" si="231"/>
        <v>3.8072837073103401E-66</v>
      </c>
      <c r="HT184" s="86">
        <f t="shared" si="231"/>
        <v>3.492454832494269E-64</v>
      </c>
      <c r="HU184" s="86">
        <f t="shared" si="231"/>
        <v>6.5811292223848035E-69</v>
      </c>
      <c r="HV184" s="86">
        <f t="shared" si="231"/>
        <v>1.021597917994786E-74</v>
      </c>
      <c r="HW184" s="86">
        <f t="shared" si="231"/>
        <v>1.699254777724659E-80</v>
      </c>
      <c r="HX184" s="86">
        <f t="shared" si="231"/>
        <v>7.2767994974530444E-74</v>
      </c>
      <c r="HY184" s="86">
        <f t="shared" si="231"/>
        <v>4.7877683241096804E-77</v>
      </c>
      <c r="HZ184" s="86">
        <f t="shared" si="231"/>
        <v>1.1937785479551417E-85</v>
      </c>
      <c r="IA184" s="86">
        <f t="shared" si="231"/>
        <v>1.6456415953552195E-93</v>
      </c>
      <c r="IB184" s="86">
        <f t="shared" si="231"/>
        <v>1.4853310450363657E-98</v>
      </c>
      <c r="IC184" s="86">
        <f t="shared" si="231"/>
        <v>5.6974427219466142E-100</v>
      </c>
      <c r="ID184" s="86">
        <f t="shared" si="231"/>
        <v>2.8173164127369902E-92</v>
      </c>
      <c r="IE184" s="86">
        <f t="shared" si="231"/>
        <v>1.0562897130608873E-89</v>
      </c>
      <c r="IF184" s="86">
        <f t="shared" si="231"/>
        <v>7.0470986781010099E-59</v>
      </c>
      <c r="IG184" s="86">
        <f t="shared" si="231"/>
        <v>3.1364666333441658E-50</v>
      </c>
      <c r="II184" s="86">
        <f t="shared" si="232"/>
        <v>3.8898610332474175E-3</v>
      </c>
      <c r="IJ184" s="86">
        <f t="shared" si="232"/>
        <v>7.5611426425410124E-3</v>
      </c>
      <c r="IK184" s="86">
        <f t="shared" si="232"/>
        <v>6.6149523491900357E-3</v>
      </c>
      <c r="IL184" s="86">
        <f t="shared" si="232"/>
        <v>3.4136380666801029E-3</v>
      </c>
      <c r="IM184" s="86">
        <f t="shared" si="232"/>
        <v>1.2704454395956412E-3</v>
      </c>
      <c r="IN184" s="86">
        <f t="shared" si="232"/>
        <v>2.0876015078659712E-3</v>
      </c>
      <c r="IO184" s="86">
        <f t="shared" si="232"/>
        <v>2.5420627708944666E-3</v>
      </c>
      <c r="IP184" s="86">
        <f t="shared" si="232"/>
        <v>7.4952421409346843E-4</v>
      </c>
      <c r="IQ184" s="86">
        <f t="shared" si="232"/>
        <v>2.2774859546790968E-4</v>
      </c>
      <c r="IR184" s="86">
        <f t="shared" si="232"/>
        <v>6.9963749853453494E-5</v>
      </c>
      <c r="IS184" s="86">
        <f t="shared" si="232"/>
        <v>5.9896163957458427E-5</v>
      </c>
      <c r="IT184" s="86">
        <f t="shared" si="232"/>
        <v>2.1752335740231221E-4</v>
      </c>
      <c r="IU184" s="86">
        <f t="shared" si="232"/>
        <v>2.8963170948785252E-4</v>
      </c>
      <c r="IV184" s="86">
        <f t="shared" si="232"/>
        <v>1.8796517483240201E-3</v>
      </c>
      <c r="IW184" s="86">
        <f t="shared" si="232"/>
        <v>2.0368728935518531E-6</v>
      </c>
      <c r="IY184" s="86">
        <f t="shared" si="233"/>
        <v>3.8898610332474175E-3</v>
      </c>
      <c r="IZ184" s="86">
        <f t="shared" si="233"/>
        <v>7.5611426425410124E-3</v>
      </c>
      <c r="JA184" s="86">
        <f t="shared" si="233"/>
        <v>6.6149523491900357E-3</v>
      </c>
      <c r="JB184" s="86">
        <f t="shared" si="233"/>
        <v>3.4136380666801029E-3</v>
      </c>
      <c r="JC184" s="86">
        <f t="shared" si="233"/>
        <v>1.2704454395956412E-3</v>
      </c>
      <c r="JD184" s="86">
        <f t="shared" si="233"/>
        <v>2.0876015078659712E-3</v>
      </c>
      <c r="JE184" s="86">
        <f t="shared" si="233"/>
        <v>2.5420627708944666E-3</v>
      </c>
      <c r="JF184" s="86">
        <f t="shared" si="233"/>
        <v>7.4952421409346843E-4</v>
      </c>
      <c r="JG184" s="86">
        <f t="shared" si="233"/>
        <v>2.2774859546790968E-4</v>
      </c>
      <c r="JH184" s="86">
        <f t="shared" si="233"/>
        <v>6.9963749853453494E-5</v>
      </c>
      <c r="JI184" s="86">
        <f t="shared" si="233"/>
        <v>5.9896163957458427E-5</v>
      </c>
      <c r="JJ184" s="86">
        <f t="shared" si="233"/>
        <v>2.1752335740231221E-4</v>
      </c>
      <c r="JK184" s="86">
        <f t="shared" si="233"/>
        <v>2.8963170948785252E-4</v>
      </c>
      <c r="JL184" s="86">
        <f t="shared" si="233"/>
        <v>1.8796517483240201E-3</v>
      </c>
      <c r="JM184" s="86">
        <f t="shared" si="233"/>
        <v>2.0368728935518531E-6</v>
      </c>
    </row>
    <row r="185" spans="2:273" x14ac:dyDescent="0.25">
      <c r="B185" s="2">
        <v>158</v>
      </c>
      <c r="C185" s="37">
        <v>83.73</v>
      </c>
      <c r="D185" s="37">
        <v>84.084999999999994</v>
      </c>
      <c r="E185" s="37">
        <v>82.507999999999996</v>
      </c>
      <c r="F185" s="37">
        <v>84.948999999999998</v>
      </c>
      <c r="G185" s="37">
        <v>83.61</v>
      </c>
      <c r="H185" s="37">
        <v>84.661000000000001</v>
      </c>
      <c r="I185" s="37">
        <v>86.61</v>
      </c>
      <c r="J185" s="37">
        <v>85.575999999999993</v>
      </c>
      <c r="K185" s="37">
        <v>83.965999999999994</v>
      </c>
      <c r="L185" s="37">
        <v>84.465999999999994</v>
      </c>
      <c r="M185" s="37">
        <v>82.585999999999999</v>
      </c>
      <c r="N185" s="37">
        <v>85.102999999999994</v>
      </c>
      <c r="O185" s="37">
        <v>86.741</v>
      </c>
      <c r="P185" s="37">
        <v>88.293000000000006</v>
      </c>
      <c r="Q185" s="37">
        <v>87.897999999999996</v>
      </c>
      <c r="S185" s="4">
        <f t="shared" si="234"/>
        <v>84.467432662827846</v>
      </c>
      <c r="T185" s="4">
        <f t="shared" si="234"/>
        <v>81.875505793839679</v>
      </c>
      <c r="U185" s="4">
        <f t="shared" si="234"/>
        <v>82.039095074426029</v>
      </c>
      <c r="V185" s="4">
        <f t="shared" si="234"/>
        <v>84.616466748607692</v>
      </c>
      <c r="W185" s="4" t="e">
        <f t="shared" si="234"/>
        <v>#N/A</v>
      </c>
      <c r="X185" s="4" t="e">
        <f t="shared" si="234"/>
        <v>#N/A</v>
      </c>
      <c r="Y185" s="4" t="e">
        <f t="shared" si="234"/>
        <v>#N/A</v>
      </c>
      <c r="Z185" s="4" t="e">
        <f t="shared" si="234"/>
        <v>#N/A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 t="e">
        <f t="shared" si="234"/>
        <v>#N/A</v>
      </c>
      <c r="AE185" s="4" t="e">
        <f t="shared" si="234"/>
        <v>#N/A</v>
      </c>
      <c r="AF185" s="4">
        <f t="shared" si="234"/>
        <v>87.942587012466959</v>
      </c>
      <c r="AG185" s="4">
        <f t="shared" si="234"/>
        <v>89.320742366558207</v>
      </c>
      <c r="AI185" s="4">
        <f t="shared" si="235"/>
        <v>-0.73743266282784248</v>
      </c>
      <c r="AJ185" s="4">
        <f t="shared" si="235"/>
        <v>2.2094942061603149</v>
      </c>
      <c r="AK185" s="4">
        <f t="shared" si="235"/>
        <v>0.46890492557396612</v>
      </c>
      <c r="AL185" s="4">
        <f t="shared" si="235"/>
        <v>0.33253325139230583</v>
      </c>
      <c r="AM185" s="4">
        <f t="shared" si="235"/>
        <v>0</v>
      </c>
      <c r="AN185" s="4">
        <f t="shared" si="235"/>
        <v>0</v>
      </c>
      <c r="AO185" s="4">
        <f t="shared" si="235"/>
        <v>0</v>
      </c>
      <c r="AP185" s="4">
        <f t="shared" si="235"/>
        <v>0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0</v>
      </c>
      <c r="AU185" s="4">
        <f t="shared" si="235"/>
        <v>0</v>
      </c>
      <c r="AV185" s="4">
        <f t="shared" si="235"/>
        <v>0.35041298753304773</v>
      </c>
      <c r="AW185" s="4">
        <f t="shared" si="235"/>
        <v>-1.4227423665582108</v>
      </c>
      <c r="AY185" s="2">
        <f t="shared" si="227"/>
        <v>84.467432662827846</v>
      </c>
      <c r="AZ185" s="2">
        <f t="shared" si="227"/>
        <v>81.875505793839622</v>
      </c>
      <c r="BA185" s="2">
        <f t="shared" si="227"/>
        <v>82.039095074426001</v>
      </c>
      <c r="BB185" s="2">
        <f t="shared" si="227"/>
        <v>84.616466748607692</v>
      </c>
      <c r="BC185" s="2" t="e">
        <f t="shared" si="227"/>
        <v>#N/A</v>
      </c>
      <c r="BD185" s="2" t="e">
        <f t="shared" si="227"/>
        <v>#N/A</v>
      </c>
      <c r="BE185" s="2" t="e">
        <f t="shared" si="227"/>
        <v>#N/A</v>
      </c>
      <c r="BF185" s="2" t="e">
        <f t="shared" si="227"/>
        <v>#N/A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 t="e">
        <f t="shared" si="227"/>
        <v>#N/A</v>
      </c>
      <c r="BK185" s="2" t="e">
        <f t="shared" si="227"/>
        <v>#N/A</v>
      </c>
      <c r="BL185" s="2">
        <f t="shared" si="227"/>
        <v>87.942587012387435</v>
      </c>
      <c r="BM185" s="2">
        <f t="shared" si="227"/>
        <v>89.320742366100333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83.73</v>
      </c>
      <c r="CV185" s="2">
        <f t="shared" si="198"/>
        <v>84.084999999999994</v>
      </c>
      <c r="CW185" s="2">
        <f t="shared" si="199"/>
        <v>82.507999999999996</v>
      </c>
      <c r="CX185" s="2">
        <f t="shared" si="200"/>
        <v>84.948999999999998</v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>
        <f t="shared" si="210"/>
        <v>88.293000000000006</v>
      </c>
      <c r="DI185" s="2">
        <f t="shared" si="211"/>
        <v>87.897999999999996</v>
      </c>
      <c r="DK185" s="2">
        <f t="shared" si="236"/>
        <v>118.43464689791006</v>
      </c>
      <c r="DL185" s="2">
        <f t="shared" si="236"/>
        <v>121.36562682926832</v>
      </c>
      <c r="DM185" s="2">
        <f t="shared" si="236"/>
        <v>129.03337813765182</v>
      </c>
      <c r="DN185" s="2">
        <f t="shared" si="236"/>
        <v>135.9972847503374</v>
      </c>
      <c r="DO185" s="2">
        <f t="shared" si="236"/>
        <v>131.50965007112376</v>
      </c>
      <c r="DP185" s="2">
        <f t="shared" si="236"/>
        <v>137.46060247291828</v>
      </c>
      <c r="DQ185" s="2">
        <f t="shared" si="236"/>
        <v>134.67352489331438</v>
      </c>
      <c r="DR185" s="2">
        <f t="shared" si="236"/>
        <v>136.64009013299011</v>
      </c>
      <c r="DS185" s="2">
        <f t="shared" si="236"/>
        <v>138.59288614328614</v>
      </c>
      <c r="DT185" s="2">
        <f t="shared" si="236"/>
        <v>137.64623196053194</v>
      </c>
      <c r="DU185" s="2">
        <f t="shared" si="236"/>
        <v>142.88696027501908</v>
      </c>
      <c r="DV185" s="2">
        <f t="shared" si="236"/>
        <v>136.46866834733893</v>
      </c>
      <c r="DW185" s="2">
        <f t="shared" si="236"/>
        <v>121.59479551820729</v>
      </c>
      <c r="DX185" s="2">
        <f t="shared" si="236"/>
        <v>126.72653921568627</v>
      </c>
      <c r="DY185" s="2">
        <f t="shared" si="236"/>
        <v>99.38706593406593</v>
      </c>
      <c r="EA185" s="2">
        <f t="shared" si="213"/>
        <v>84.459457800297798</v>
      </c>
      <c r="EB185" s="2">
        <f t="shared" si="213"/>
        <v>80.633987376260109</v>
      </c>
      <c r="EC185" s="2">
        <f t="shared" si="213"/>
        <v>81.694021791551307</v>
      </c>
      <c r="ED185" s="2">
        <f t="shared" si="213"/>
        <v>83.718153436270072</v>
      </c>
      <c r="EE185" s="2">
        <f t="shared" si="213"/>
        <v>83.382863039865043</v>
      </c>
      <c r="EF185" s="2">
        <f t="shared" ref="EF185:EO227" si="239">CJ$228*$B185+CJ$229</f>
        <v>86.189959989292689</v>
      </c>
      <c r="EG185" s="2">
        <f t="shared" si="239"/>
        <v>86.614641092120138</v>
      </c>
      <c r="EH185" s="2">
        <f t="shared" si="239"/>
        <v>83.841366988688009</v>
      </c>
      <c r="EI185" s="2">
        <f t="shared" si="239"/>
        <v>84.129497081614176</v>
      </c>
      <c r="EJ185" s="2">
        <f t="shared" si="239"/>
        <v>83.333866920152076</v>
      </c>
      <c r="EK185" s="2">
        <f t="shared" si="212"/>
        <v>84.9727068610906</v>
      </c>
      <c r="EL185" s="2">
        <f t="shared" si="179"/>
        <v>83.327330704627158</v>
      </c>
      <c r="EM185" s="2">
        <f t="shared" si="179"/>
        <v>84.123692510610596</v>
      </c>
      <c r="EN185" s="2">
        <f t="shared" si="179"/>
        <v>88.175194416607013</v>
      </c>
      <c r="EO185" s="2">
        <f t="shared" si="179"/>
        <v>93.376214118319524</v>
      </c>
      <c r="EQ185" s="2">
        <f t="shared" si="237"/>
        <v>84.467584432032211</v>
      </c>
      <c r="ER185" s="2">
        <f t="shared" si="237"/>
        <v>82.069497034193972</v>
      </c>
      <c r="ES185" s="2">
        <f t="shared" si="237"/>
        <v>82.092902639058053</v>
      </c>
      <c r="ET185" s="2">
        <f t="shared" si="237"/>
        <v>84.745226232880427</v>
      </c>
      <c r="EU185" s="2">
        <f t="shared" si="237"/>
        <v>84.359342915707856</v>
      </c>
      <c r="EV185" s="2">
        <f t="shared" si="237"/>
        <v>86.266507181062934</v>
      </c>
      <c r="EW185" s="2">
        <f t="shared" si="237"/>
        <v>86.509827498646615</v>
      </c>
      <c r="EX185" s="2">
        <f t="shared" si="237"/>
        <v>84.039202785544944</v>
      </c>
      <c r="EY185" s="2">
        <f t="shared" si="237"/>
        <v>84.727719564491963</v>
      </c>
      <c r="EZ185" s="2">
        <f t="shared" si="237"/>
        <v>84.208187451307708</v>
      </c>
      <c r="FA185" s="2">
        <f t="shared" si="237"/>
        <v>84.788425858423864</v>
      </c>
      <c r="FB185" s="2">
        <f t="shared" si="237"/>
        <v>83.985184233868466</v>
      </c>
      <c r="FC185" s="2">
        <f t="shared" si="237"/>
        <v>84.177675291576548</v>
      </c>
      <c r="FD185" s="2">
        <f t="shared" si="237"/>
        <v>87.911059503575856</v>
      </c>
      <c r="FE185" s="2">
        <f t="shared" si="237"/>
        <v>88.757809974821271</v>
      </c>
      <c r="FG185" s="2">
        <f t="shared" si="238"/>
        <v>0.99997665662757229</v>
      </c>
      <c r="FH185" s="2">
        <f t="shared" si="238"/>
        <v>0.99997861601763738</v>
      </c>
      <c r="FI185" s="2">
        <f t="shared" si="238"/>
        <v>0.99997722300583325</v>
      </c>
      <c r="FJ185" s="2">
        <f t="shared" si="238"/>
        <v>0.99997755274988809</v>
      </c>
      <c r="FK185" s="2">
        <f t="shared" si="238"/>
        <v>0.99997855083928322</v>
      </c>
      <c r="FL185" s="2">
        <f t="shared" si="238"/>
        <v>0.99997747057689523</v>
      </c>
      <c r="FM185" s="2">
        <f t="shared" si="238"/>
        <v>0.99997529921347161</v>
      </c>
      <c r="FN185" s="2">
        <f t="shared" si="238"/>
        <v>0.99997648680134887</v>
      </c>
      <c r="FO185" s="2">
        <f t="shared" si="238"/>
        <v>0.99997563818830704</v>
      </c>
      <c r="FP185" s="2">
        <f t="shared" si="238"/>
        <v>0.99997555897420687</v>
      </c>
      <c r="FQ185" s="2">
        <f t="shared" si="238"/>
        <v>0.99997542294512365</v>
      </c>
      <c r="FR185" s="2">
        <f t="shared" si="238"/>
        <v>0.99997609988996627</v>
      </c>
      <c r="FS185" s="2">
        <f t="shared" si="238"/>
        <v>0.99997719904722293</v>
      </c>
      <c r="FT185" s="2">
        <f t="shared" si="238"/>
        <v>0.99997377132124521</v>
      </c>
      <c r="FU185" s="2">
        <f t="shared" si="238"/>
        <v>0.99997146249729196</v>
      </c>
      <c r="FW185" s="2">
        <f t="shared" si="229"/>
        <v>0.88373231030318933</v>
      </c>
      <c r="FX185" s="2">
        <f t="shared" si="229"/>
        <v>0.8642557060225734</v>
      </c>
      <c r="FY185" s="2">
        <f t="shared" si="229"/>
        <v>0.86240048069874697</v>
      </c>
      <c r="FZ185" s="2">
        <f t="shared" si="229"/>
        <v>0.87349192049697133</v>
      </c>
      <c r="GA185" s="2">
        <f t="shared" si="229"/>
        <v>0.8903850609766415</v>
      </c>
      <c r="GB185" s="2">
        <f t="shared" si="229"/>
        <v>0.88675976135387025</v>
      </c>
      <c r="GC185" s="2">
        <f t="shared" si="229"/>
        <v>0.87828512534881698</v>
      </c>
      <c r="GD185" s="2">
        <f t="shared" si="229"/>
        <v>0.89738279286915756</v>
      </c>
      <c r="GE185" s="2">
        <f t="shared" si="229"/>
        <v>0.90735592082510164</v>
      </c>
      <c r="GF185" s="2">
        <f t="shared" si="229"/>
        <v>0.92023567784469407</v>
      </c>
      <c r="GG185" s="2">
        <f t="shared" si="229"/>
        <v>0.92087531685736201</v>
      </c>
      <c r="GH185" s="2">
        <f t="shared" si="229"/>
        <v>0.91212575607862234</v>
      </c>
      <c r="GI185" s="2">
        <f t="shared" si="229"/>
        <v>0.91057118065389353</v>
      </c>
      <c r="GJ185" s="2">
        <f t="shared" si="229"/>
        <v>0.88446677637929316</v>
      </c>
      <c r="GK185" s="2">
        <f t="shared" si="229"/>
        <v>0.87814820031041596</v>
      </c>
      <c r="GM185" s="86">
        <f t="shared" si="230"/>
        <v>0</v>
      </c>
      <c r="GN185" s="86">
        <f t="shared" si="230"/>
        <v>4.8995267342114602E-217</v>
      </c>
      <c r="GO185" s="86">
        <f t="shared" si="230"/>
        <v>1.8116496286768901E-299</v>
      </c>
      <c r="GP185" s="86">
        <f t="shared" si="230"/>
        <v>0</v>
      </c>
      <c r="GQ185" s="86">
        <f t="shared" si="230"/>
        <v>0</v>
      </c>
      <c r="GR185" s="86">
        <f t="shared" si="230"/>
        <v>6.6661764848817019E-257</v>
      </c>
      <c r="GS185" s="86">
        <f t="shared" si="230"/>
        <v>1.2646945560820531E-300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1.0203244648320706E-271</v>
      </c>
      <c r="GZ185" s="86">
        <f t="shared" si="230"/>
        <v>0</v>
      </c>
      <c r="HA185" s="86">
        <f t="shared" si="230"/>
        <v>0</v>
      </c>
      <c r="HC185" s="86">
        <f t="shared" si="181"/>
        <v>7.8105534545420374E-285</v>
      </c>
      <c r="HD185" s="86">
        <f t="shared" si="181"/>
        <v>4.5943387412195922E-128</v>
      </c>
      <c r="HE185" s="86">
        <f t="shared" si="181"/>
        <v>0</v>
      </c>
      <c r="HF185" s="86">
        <f t="shared" si="180"/>
        <v>2.4001871922912022E-277</v>
      </c>
      <c r="HG185" s="86">
        <f t="shared" si="180"/>
        <v>4.6279989147653192E-299</v>
      </c>
      <c r="HH185" s="86">
        <f t="shared" si="180"/>
        <v>5.5129935747113562E-196</v>
      </c>
      <c r="HI185" s="86">
        <f t="shared" si="180"/>
        <v>1.173896975754662E-247</v>
      </c>
      <c r="HJ185" s="86">
        <f t="shared" si="180"/>
        <v>0</v>
      </c>
      <c r="HK185" s="86">
        <f t="shared" si="180"/>
        <v>7.0324446044676038E-293</v>
      </c>
      <c r="HL185" s="86">
        <f t="shared" si="180"/>
        <v>0</v>
      </c>
      <c r="HM185" s="86">
        <f t="shared" si="180"/>
        <v>0</v>
      </c>
      <c r="HN185" s="86">
        <f t="shared" si="180"/>
        <v>2.3736740634560809E-273</v>
      </c>
      <c r="HO185" s="86">
        <f t="shared" si="226"/>
        <v>4.009303556198725E-225</v>
      </c>
      <c r="HP185" s="86">
        <f t="shared" si="226"/>
        <v>6.7053395223958489E-268</v>
      </c>
      <c r="HQ185" s="86">
        <f t="shared" si="226"/>
        <v>0</v>
      </c>
      <c r="HS185" s="86">
        <f t="shared" si="231"/>
        <v>4.3788403948582265E-69</v>
      </c>
      <c r="HT185" s="86">
        <f t="shared" si="231"/>
        <v>3.9299587702104387E-67</v>
      </c>
      <c r="HU185" s="86">
        <f t="shared" si="231"/>
        <v>4.8073658755595509E-72</v>
      </c>
      <c r="HV185" s="86">
        <f t="shared" si="231"/>
        <v>4.6930886477938226E-78</v>
      </c>
      <c r="HW185" s="86">
        <f t="shared" si="231"/>
        <v>5.3076069578044526E-84</v>
      </c>
      <c r="HX185" s="86">
        <f t="shared" si="231"/>
        <v>3.9596231213577329E-77</v>
      </c>
      <c r="HY185" s="86">
        <f t="shared" si="231"/>
        <v>1.8493986637209571E-80</v>
      </c>
      <c r="HZ185" s="86">
        <f t="shared" si="231"/>
        <v>2.6795961376924528E-89</v>
      </c>
      <c r="IA185" s="86">
        <f t="shared" si="231"/>
        <v>1.8207688031898199E-97</v>
      </c>
      <c r="IB185" s="86">
        <f t="shared" si="231"/>
        <v>1.2436917091613193E-102</v>
      </c>
      <c r="IC185" s="86">
        <f t="shared" si="231"/>
        <v>4.2299314494348592E-104</v>
      </c>
      <c r="ID185" s="86">
        <f t="shared" si="231"/>
        <v>4.0780626610849228E-96</v>
      </c>
      <c r="IE185" s="86">
        <f t="shared" si="231"/>
        <v>1.9148715610487225E-93</v>
      </c>
      <c r="IF185" s="86">
        <f t="shared" si="231"/>
        <v>2.1184781990800993E-61</v>
      </c>
      <c r="IG185" s="86">
        <f t="shared" si="231"/>
        <v>2.2377861390086195E-52</v>
      </c>
      <c r="II185" s="86">
        <f t="shared" si="232"/>
        <v>2.492163082823727E-3</v>
      </c>
      <c r="IJ185" s="86">
        <f t="shared" si="232"/>
        <v>4.9399471134760576E-3</v>
      </c>
      <c r="IK185" s="86">
        <f t="shared" si="232"/>
        <v>4.24833682671448E-3</v>
      </c>
      <c r="IL185" s="86">
        <f t="shared" si="232"/>
        <v>2.1095971181808522E-3</v>
      </c>
      <c r="IM185" s="86">
        <f t="shared" si="232"/>
        <v>7.4953629321904082E-4</v>
      </c>
      <c r="IN185" s="86">
        <f t="shared" si="232"/>
        <v>1.2745241362166536E-3</v>
      </c>
      <c r="IO185" s="86">
        <f t="shared" si="232"/>
        <v>1.5464111665242153E-3</v>
      </c>
      <c r="IP185" s="86">
        <f t="shared" si="232"/>
        <v>4.3103780448255555E-4</v>
      </c>
      <c r="IQ185" s="86">
        <f t="shared" si="232"/>
        <v>1.2247890944182935E-4</v>
      </c>
      <c r="IR185" s="86">
        <f t="shared" si="232"/>
        <v>3.5957707842244496E-5</v>
      </c>
      <c r="IS185" s="86">
        <f t="shared" si="232"/>
        <v>3.050045134550195E-5</v>
      </c>
      <c r="IT185" s="86">
        <f t="shared" si="232"/>
        <v>1.1847432958148732E-4</v>
      </c>
      <c r="IU185" s="86">
        <f t="shared" si="232"/>
        <v>1.605250613029454E-4</v>
      </c>
      <c r="IV185" s="86">
        <f t="shared" si="232"/>
        <v>1.1301392996798615E-3</v>
      </c>
      <c r="IW185" s="86">
        <f t="shared" si="232"/>
        <v>6.290886831128508E-7</v>
      </c>
      <c r="IY185" s="86">
        <f t="shared" si="233"/>
        <v>2.492163082823727E-3</v>
      </c>
      <c r="IZ185" s="86">
        <f t="shared" si="233"/>
        <v>4.9399471134760576E-3</v>
      </c>
      <c r="JA185" s="86">
        <f t="shared" si="233"/>
        <v>4.24833682671448E-3</v>
      </c>
      <c r="JB185" s="86">
        <f t="shared" si="233"/>
        <v>2.1095971181808522E-3</v>
      </c>
      <c r="JC185" s="86">
        <f t="shared" si="233"/>
        <v>7.4953629321904082E-4</v>
      </c>
      <c r="JD185" s="86">
        <f t="shared" si="233"/>
        <v>1.2745241362166536E-3</v>
      </c>
      <c r="JE185" s="86">
        <f t="shared" si="233"/>
        <v>1.5464111665242153E-3</v>
      </c>
      <c r="JF185" s="86">
        <f t="shared" si="233"/>
        <v>4.3103780448255555E-4</v>
      </c>
      <c r="JG185" s="86">
        <f t="shared" si="233"/>
        <v>1.2247890944182935E-4</v>
      </c>
      <c r="JH185" s="86">
        <f t="shared" si="233"/>
        <v>3.5957707842244496E-5</v>
      </c>
      <c r="JI185" s="86">
        <f t="shared" si="233"/>
        <v>3.050045134550195E-5</v>
      </c>
      <c r="JJ185" s="86">
        <f t="shared" si="233"/>
        <v>1.1847432958148732E-4</v>
      </c>
      <c r="JK185" s="86">
        <f t="shared" si="233"/>
        <v>1.605250613029454E-4</v>
      </c>
      <c r="JL185" s="86">
        <f t="shared" si="233"/>
        <v>1.1301392996798615E-3</v>
      </c>
      <c r="JM185" s="86">
        <f t="shared" si="233"/>
        <v>6.290886831128508E-7</v>
      </c>
    </row>
    <row r="186" spans="2:273" x14ac:dyDescent="0.25">
      <c r="B186" s="2">
        <v>159</v>
      </c>
      <c r="C186" s="37">
        <v>84.332999999999998</v>
      </c>
      <c r="D186" s="37">
        <v>81.763000000000005</v>
      </c>
      <c r="E186" s="37">
        <v>81.542000000000002</v>
      </c>
      <c r="F186" s="37">
        <v>83.763000000000005</v>
      </c>
      <c r="G186" s="37">
        <v>83.373000000000005</v>
      </c>
      <c r="H186" s="37">
        <v>84.661000000000001</v>
      </c>
      <c r="I186" s="37">
        <v>87.78</v>
      </c>
      <c r="J186" s="37">
        <v>84.271000000000001</v>
      </c>
      <c r="K186" s="37">
        <v>82.171999999999997</v>
      </c>
      <c r="L186" s="37">
        <v>83.706999999999994</v>
      </c>
      <c r="M186" s="37">
        <v>86.016999999999996</v>
      </c>
      <c r="N186" s="37">
        <v>84.516999999999996</v>
      </c>
      <c r="O186" s="37">
        <v>85.930999999999997</v>
      </c>
      <c r="P186" s="37">
        <v>87.534000000000006</v>
      </c>
      <c r="Q186" s="37">
        <v>86.355999999999995</v>
      </c>
      <c r="S186" s="4" t="e">
        <f t="shared" si="234"/>
        <v>#N/A</v>
      </c>
      <c r="T186" s="4">
        <f t="shared" si="234"/>
        <v>81.747564597070976</v>
      </c>
      <c r="U186" s="4">
        <f t="shared" si="234"/>
        <v>81.862082895610044</v>
      </c>
      <c r="V186" s="4" t="e">
        <f t="shared" si="234"/>
        <v>#N/A</v>
      </c>
      <c r="W186" s="4" t="e">
        <f t="shared" si="234"/>
        <v>#N/A</v>
      </c>
      <c r="X186" s="4" t="e">
        <f t="shared" si="234"/>
        <v>#N/A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 t="e">
        <f t="shared" si="234"/>
        <v>#N/A</v>
      </c>
      <c r="AE186" s="4" t="e">
        <f t="shared" si="234"/>
        <v>#N/A</v>
      </c>
      <c r="AF186" s="4">
        <f t="shared" si="234"/>
        <v>87.774532522288283</v>
      </c>
      <c r="AG186" s="4">
        <f t="shared" si="234"/>
        <v>89.076235233251978</v>
      </c>
      <c r="AI186" s="4">
        <f t="shared" si="235"/>
        <v>0</v>
      </c>
      <c r="AJ186" s="4">
        <f t="shared" si="235"/>
        <v>1.5435402929028896E-2</v>
      </c>
      <c r="AK186" s="4">
        <f t="shared" si="235"/>
        <v>-0.32008289561004233</v>
      </c>
      <c r="AL186" s="4">
        <f t="shared" si="235"/>
        <v>0</v>
      </c>
      <c r="AM186" s="4">
        <f t="shared" si="235"/>
        <v>0</v>
      </c>
      <c r="AN186" s="4">
        <f t="shared" si="235"/>
        <v>0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</v>
      </c>
      <c r="AU186" s="4">
        <f t="shared" si="235"/>
        <v>0</v>
      </c>
      <c r="AV186" s="4">
        <f t="shared" si="235"/>
        <v>-0.2405325222882766</v>
      </c>
      <c r="AW186" s="4">
        <f t="shared" si="235"/>
        <v>-2.7202352332519837</v>
      </c>
      <c r="AY186" s="2" t="e">
        <f t="shared" si="227"/>
        <v>#N/A</v>
      </c>
      <c r="AZ186" s="2">
        <f t="shared" si="227"/>
        <v>81.747564597070976</v>
      </c>
      <c r="BA186" s="2">
        <f t="shared" si="227"/>
        <v>81.862082895610044</v>
      </c>
      <c r="BB186" s="2" t="e">
        <f t="shared" si="227"/>
        <v>#N/A</v>
      </c>
      <c r="BC186" s="2" t="e">
        <f t="shared" si="227"/>
        <v>#N/A</v>
      </c>
      <c r="BD186" s="2" t="e">
        <f t="shared" si="227"/>
        <v>#N/A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 t="e">
        <f t="shared" si="227"/>
        <v>#N/A</v>
      </c>
      <c r="BK186" s="2" t="e">
        <f t="shared" si="227"/>
        <v>#N/A</v>
      </c>
      <c r="BL186" s="2">
        <f t="shared" si="227"/>
        <v>87.774532522280865</v>
      </c>
      <c r="BM186" s="2">
        <f t="shared" si="227"/>
        <v>89.076235233205367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>
        <f t="shared" si="198"/>
        <v>81.763000000000005</v>
      </c>
      <c r="CW186" s="2">
        <f t="shared" si="199"/>
        <v>81.542000000000002</v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>
        <f t="shared" si="210"/>
        <v>87.534000000000006</v>
      </c>
      <c r="DI186" s="2">
        <f t="shared" si="211"/>
        <v>86.355999999999995</v>
      </c>
      <c r="DK186" s="2">
        <f t="shared" si="236"/>
        <v>118.50450640113799</v>
      </c>
      <c r="DL186" s="2">
        <f t="shared" si="236"/>
        <v>121.45222804878051</v>
      </c>
      <c r="DM186" s="2">
        <f t="shared" si="236"/>
        <v>129.1805285425101</v>
      </c>
      <c r="DN186" s="2">
        <f t="shared" si="236"/>
        <v>136.16574932523619</v>
      </c>
      <c r="DO186" s="2">
        <f t="shared" si="236"/>
        <v>131.62310384068277</v>
      </c>
      <c r="DP186" s="2">
        <f t="shared" si="236"/>
        <v>137.62231152204836</v>
      </c>
      <c r="DQ186" s="2">
        <f t="shared" si="236"/>
        <v>134.82509032716928</v>
      </c>
      <c r="DR186" s="2">
        <f t="shared" si="236"/>
        <v>136.80643260403258</v>
      </c>
      <c r="DS186" s="2">
        <f t="shared" si="236"/>
        <v>138.78252990132989</v>
      </c>
      <c r="DT186" s="2">
        <f t="shared" si="236"/>
        <v>137.82712050622047</v>
      </c>
      <c r="DU186" s="2">
        <f t="shared" si="236"/>
        <v>143.13288250572953</v>
      </c>
      <c r="DV186" s="2">
        <f t="shared" si="236"/>
        <v>136.67102941176469</v>
      </c>
      <c r="DW186" s="2">
        <f t="shared" si="236"/>
        <v>121.69598823529412</v>
      </c>
      <c r="DX186" s="2">
        <f t="shared" si="236"/>
        <v>126.85346501782531</v>
      </c>
      <c r="DY186" s="2">
        <f t="shared" si="236"/>
        <v>99.292675824175817</v>
      </c>
      <c r="EA186" s="2">
        <f t="shared" ref="EA186:EE227" si="240">CE$228*$B186+CE$229</f>
        <v>84.310730514448949</v>
      </c>
      <c r="EB186" s="2">
        <f t="shared" si="240"/>
        <v>80.467348832985195</v>
      </c>
      <c r="EC186" s="2">
        <f t="shared" si="240"/>
        <v>81.506682295853054</v>
      </c>
      <c r="ED186" s="2">
        <f t="shared" si="240"/>
        <v>83.522558280351205</v>
      </c>
      <c r="EE186" s="2">
        <f t="shared" si="240"/>
        <v>83.180023052020516</v>
      </c>
      <c r="EF186" s="2">
        <f t="shared" si="239"/>
        <v>86.00700627480002</v>
      </c>
      <c r="EG186" s="2">
        <f t="shared" si="239"/>
        <v>86.428753805080802</v>
      </c>
      <c r="EH186" s="2">
        <f t="shared" si="239"/>
        <v>83.636996851347291</v>
      </c>
      <c r="EI186" s="2">
        <f t="shared" si="239"/>
        <v>83.945788433799606</v>
      </c>
      <c r="EJ186" s="2">
        <f t="shared" si="239"/>
        <v>83.123074144486679</v>
      </c>
      <c r="EK186" s="2">
        <f t="shared" si="212"/>
        <v>84.810415409766904</v>
      </c>
      <c r="EL186" s="2">
        <f t="shared" si="179"/>
        <v>83.147485574426582</v>
      </c>
      <c r="EM186" s="2">
        <f t="shared" si="179"/>
        <v>83.948316538693206</v>
      </c>
      <c r="EN186" s="2">
        <f t="shared" si="179"/>
        <v>88.013559076592699</v>
      </c>
      <c r="EO186" s="2">
        <f t="shared" si="179"/>
        <v>93.238680194341242</v>
      </c>
      <c r="EQ186" s="2">
        <f t="shared" si="237"/>
        <v>84.318997596934452</v>
      </c>
      <c r="ER186" s="2">
        <f t="shared" si="237"/>
        <v>81.930035240753625</v>
      </c>
      <c r="ES186" s="2">
        <f t="shared" si="237"/>
        <v>81.912664601821234</v>
      </c>
      <c r="ET186" s="2">
        <f t="shared" si="237"/>
        <v>84.567893996643761</v>
      </c>
      <c r="EU186" s="2">
        <f t="shared" si="237"/>
        <v>84.173305718147475</v>
      </c>
      <c r="EV186" s="2">
        <f t="shared" si="237"/>
        <v>86.084913508592237</v>
      </c>
      <c r="EW186" s="2">
        <f t="shared" si="237"/>
        <v>86.322088628805659</v>
      </c>
      <c r="EX186" s="2">
        <f t="shared" si="237"/>
        <v>83.838259001215448</v>
      </c>
      <c r="EY186" s="2">
        <f t="shared" si="237"/>
        <v>84.554206498800511</v>
      </c>
      <c r="EZ186" s="2">
        <f t="shared" si="237"/>
        <v>84.012132248191406</v>
      </c>
      <c r="FA186" s="2">
        <f t="shared" si="237"/>
        <v>84.62306540545795</v>
      </c>
      <c r="FB186" s="2">
        <f t="shared" si="237"/>
        <v>83.816458604534958</v>
      </c>
      <c r="FC186" s="2">
        <f t="shared" si="237"/>
        <v>84.003292533918341</v>
      </c>
      <c r="FD186" s="2">
        <f t="shared" si="237"/>
        <v>87.745017243510517</v>
      </c>
      <c r="FE186" s="2">
        <f t="shared" si="237"/>
        <v>88.549297913762871</v>
      </c>
      <c r="FG186" s="2">
        <f t="shared" si="238"/>
        <v>0.99997871054759102</v>
      </c>
      <c r="FH186" s="2">
        <f t="shared" si="238"/>
        <v>0.99998049753960161</v>
      </c>
      <c r="FI186" s="2">
        <f t="shared" si="238"/>
        <v>0.9999792270928004</v>
      </c>
      <c r="FJ186" s="2">
        <f t="shared" si="238"/>
        <v>0.99997952782414934</v>
      </c>
      <c r="FK186" s="2">
        <f t="shared" si="238"/>
        <v>0.99998043809601211</v>
      </c>
      <c r="FL186" s="2">
        <f t="shared" si="238"/>
        <v>0.9999794528811925</v>
      </c>
      <c r="FM186" s="2">
        <f t="shared" si="238"/>
        <v>0.99997747256598435</v>
      </c>
      <c r="FN186" s="2">
        <f t="shared" si="238"/>
        <v>0.99997855566359595</v>
      </c>
      <c r="FO186" s="2">
        <f t="shared" si="238"/>
        <v>0.99997778171604301</v>
      </c>
      <c r="FP186" s="2">
        <f t="shared" si="238"/>
        <v>0.99997770947161491</v>
      </c>
      <c r="FQ186" s="2">
        <f t="shared" si="238"/>
        <v>0.9999775854110815</v>
      </c>
      <c r="FR186" s="2">
        <f t="shared" si="238"/>
        <v>0.99997820279474892</v>
      </c>
      <c r="FS186" s="2">
        <f t="shared" si="238"/>
        <v>0.99997920524220052</v>
      </c>
      <c r="FT186" s="2">
        <f t="shared" si="238"/>
        <v>0.99997607910546815</v>
      </c>
      <c r="FU186" s="2">
        <f t="shared" si="238"/>
        <v>0.99997397342284966</v>
      </c>
      <c r="FW186" s="2">
        <f t="shared" si="229"/>
        <v>0.8928666002934682</v>
      </c>
      <c r="FX186" s="2">
        <f t="shared" si="229"/>
        <v>0.87470318402281566</v>
      </c>
      <c r="FY186" s="2">
        <f t="shared" si="229"/>
        <v>0.87296975795008536</v>
      </c>
      <c r="FZ186" s="2">
        <f t="shared" si="229"/>
        <v>0.88332450566147125</v>
      </c>
      <c r="GA186" s="2">
        <f t="shared" si="229"/>
        <v>0.89905639379501623</v>
      </c>
      <c r="GB186" s="2">
        <f t="shared" si="229"/>
        <v>0.89568428210854367</v>
      </c>
      <c r="GC186" s="2">
        <f t="shared" si="229"/>
        <v>0.88779302434115237</v>
      </c>
      <c r="GD186" s="2">
        <f t="shared" si="229"/>
        <v>0.90555927037469086</v>
      </c>
      <c r="GE186" s="2">
        <f t="shared" si="229"/>
        <v>0.91481318034220971</v>
      </c>
      <c r="GF186" s="2">
        <f t="shared" si="229"/>
        <v>0.92673990526250982</v>
      </c>
      <c r="GG186" s="2">
        <f t="shared" si="229"/>
        <v>0.9273315049333164</v>
      </c>
      <c r="GH186" s="2">
        <f t="shared" si="229"/>
        <v>0.9192332500704482</v>
      </c>
      <c r="GI186" s="2">
        <f t="shared" si="229"/>
        <v>0.91779308032928841</v>
      </c>
      <c r="GJ186" s="2">
        <f t="shared" si="229"/>
        <v>0.8935503152391584</v>
      </c>
      <c r="GK186" s="2">
        <f t="shared" si="229"/>
        <v>0.88766542731227527</v>
      </c>
      <c r="GM186" s="86">
        <f t="shared" si="230"/>
        <v>0</v>
      </c>
      <c r="GN186" s="86">
        <f t="shared" si="230"/>
        <v>1.8442909692280349E-221</v>
      </c>
      <c r="GO186" s="86">
        <f t="shared" si="230"/>
        <v>1.4430950264166232E-305</v>
      </c>
      <c r="GP186" s="86">
        <f t="shared" si="230"/>
        <v>0</v>
      </c>
      <c r="GQ186" s="86">
        <f t="shared" si="230"/>
        <v>0</v>
      </c>
      <c r="GR186" s="86">
        <f t="shared" si="230"/>
        <v>4.2342989093537056E-262</v>
      </c>
      <c r="GS186" s="86">
        <f t="shared" si="230"/>
        <v>9.7467539360493106E-307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3.7656621522467541E-277</v>
      </c>
      <c r="GZ186" s="86">
        <f t="shared" si="230"/>
        <v>0</v>
      </c>
      <c r="HA186" s="86">
        <f t="shared" si="230"/>
        <v>0</v>
      </c>
      <c r="HC186" s="86">
        <f t="shared" si="181"/>
        <v>3.4423945868304335E-292</v>
      </c>
      <c r="HD186" s="86">
        <f t="shared" si="181"/>
        <v>2.3224520747188071E-131</v>
      </c>
      <c r="HE186" s="86">
        <f t="shared" si="181"/>
        <v>0</v>
      </c>
      <c r="HF186" s="86">
        <f t="shared" si="180"/>
        <v>1.8578065150707938E-284</v>
      </c>
      <c r="HG186" s="86">
        <f t="shared" si="180"/>
        <v>1.2215679026964781E-306</v>
      </c>
      <c r="HH186" s="86">
        <f t="shared" si="180"/>
        <v>5.8379029178535152E-201</v>
      </c>
      <c r="HI186" s="86">
        <f t="shared" si="180"/>
        <v>5.6745046101352348E-254</v>
      </c>
      <c r="HJ186" s="86">
        <f t="shared" si="180"/>
        <v>0</v>
      </c>
      <c r="HK186" s="86">
        <f t="shared" si="180"/>
        <v>3.2561613851618993E-300</v>
      </c>
      <c r="HL186" s="86">
        <f t="shared" si="180"/>
        <v>0</v>
      </c>
      <c r="HM186" s="86">
        <f t="shared" si="180"/>
        <v>0</v>
      </c>
      <c r="HN186" s="86">
        <f t="shared" si="180"/>
        <v>3.9603473590493635E-280</v>
      </c>
      <c r="HO186" s="86">
        <f t="shared" si="226"/>
        <v>1.0713554800629669E-230</v>
      </c>
      <c r="HP186" s="86">
        <f t="shared" si="226"/>
        <v>1.3425527648009302E-274</v>
      </c>
      <c r="HQ186" s="86">
        <f t="shared" si="226"/>
        <v>0</v>
      </c>
      <c r="HS186" s="86">
        <f t="shared" si="231"/>
        <v>4.3334758670689468E-72</v>
      </c>
      <c r="HT186" s="86">
        <f t="shared" si="231"/>
        <v>3.7840817928065976E-70</v>
      </c>
      <c r="HU186" s="86">
        <f t="shared" si="231"/>
        <v>2.9803541896178136E-75</v>
      </c>
      <c r="HV186" s="86">
        <f t="shared" si="231"/>
        <v>1.8167347692902942E-81</v>
      </c>
      <c r="HW186" s="86">
        <f t="shared" si="231"/>
        <v>1.391481370353575E-87</v>
      </c>
      <c r="HX186" s="86">
        <f t="shared" si="231"/>
        <v>1.8256167679027482E-80</v>
      </c>
      <c r="HY186" s="86">
        <f t="shared" si="231"/>
        <v>6.0057098709372852E-84</v>
      </c>
      <c r="HZ186" s="86">
        <f t="shared" si="231"/>
        <v>5.0326166246614812E-93</v>
      </c>
      <c r="IA186" s="86">
        <f t="shared" si="231"/>
        <v>1.6630626647258026E-101</v>
      </c>
      <c r="IB186" s="86">
        <f t="shared" si="231"/>
        <v>8.5844150736374231E-107</v>
      </c>
      <c r="IC186" s="86">
        <f t="shared" si="231"/>
        <v>2.5832344742410038E-108</v>
      </c>
      <c r="ID186" s="86">
        <f t="shared" si="231"/>
        <v>4.9153714809203891E-100</v>
      </c>
      <c r="IE186" s="86">
        <f t="shared" si="231"/>
        <v>2.9025766210725083E-97</v>
      </c>
      <c r="IF186" s="86">
        <f t="shared" si="231"/>
        <v>5.6220246736720536E-64</v>
      </c>
      <c r="IG186" s="86">
        <f t="shared" si="231"/>
        <v>1.4356754116089877E-54</v>
      </c>
      <c r="II186" s="86">
        <f t="shared" si="232"/>
        <v>1.5689164572053713E-3</v>
      </c>
      <c r="IJ186" s="86">
        <f t="shared" si="232"/>
        <v>3.1696783769301065E-3</v>
      </c>
      <c r="IK186" s="86">
        <f t="shared" si="232"/>
        <v>2.6769696825527396E-3</v>
      </c>
      <c r="IL186" s="86">
        <f t="shared" si="232"/>
        <v>1.2778845786785491E-3</v>
      </c>
      <c r="IM186" s="86">
        <f t="shared" si="232"/>
        <v>4.3317408963452786E-4</v>
      </c>
      <c r="IN186" s="86">
        <f t="shared" si="232"/>
        <v>7.6313098443052136E-4</v>
      </c>
      <c r="IO186" s="86">
        <f t="shared" si="232"/>
        <v>9.2178617672215141E-4</v>
      </c>
      <c r="IP186" s="86">
        <f t="shared" si="232"/>
        <v>2.4270803261931232E-4</v>
      </c>
      <c r="IQ186" s="86">
        <f t="shared" si="232"/>
        <v>6.437914424384056E-5</v>
      </c>
      <c r="IR186" s="86">
        <f t="shared" si="232"/>
        <v>1.8057625769470899E-5</v>
      </c>
      <c r="IS186" s="86">
        <f t="shared" si="232"/>
        <v>1.5172088753834882E-5</v>
      </c>
      <c r="IT186" s="86">
        <f t="shared" si="232"/>
        <v>6.313436950224504E-5</v>
      </c>
      <c r="IU186" s="86">
        <f t="shared" si="232"/>
        <v>8.7094669551677668E-5</v>
      </c>
      <c r="IV186" s="86">
        <f t="shared" si="232"/>
        <v>6.6581631467403678E-4</v>
      </c>
      <c r="IW186" s="86">
        <f t="shared" si="232"/>
        <v>1.8441134083851864E-7</v>
      </c>
      <c r="IY186" s="86">
        <f t="shared" si="233"/>
        <v>1.5689164572053713E-3</v>
      </c>
      <c r="IZ186" s="86">
        <f t="shared" si="233"/>
        <v>3.1696783769301065E-3</v>
      </c>
      <c r="JA186" s="86">
        <f t="shared" si="233"/>
        <v>2.6769696825527396E-3</v>
      </c>
      <c r="JB186" s="86">
        <f t="shared" si="233"/>
        <v>1.2778845786785491E-3</v>
      </c>
      <c r="JC186" s="86">
        <f t="shared" si="233"/>
        <v>4.3317408963452786E-4</v>
      </c>
      <c r="JD186" s="86">
        <f t="shared" si="233"/>
        <v>7.6313098443052136E-4</v>
      </c>
      <c r="JE186" s="86">
        <f t="shared" si="233"/>
        <v>9.2178617672215141E-4</v>
      </c>
      <c r="JF186" s="86">
        <f t="shared" si="233"/>
        <v>2.4270803261931232E-4</v>
      </c>
      <c r="JG186" s="86">
        <f t="shared" si="233"/>
        <v>6.437914424384056E-5</v>
      </c>
      <c r="JH186" s="86">
        <f t="shared" si="233"/>
        <v>1.8057625769470899E-5</v>
      </c>
      <c r="JI186" s="86">
        <f t="shared" si="233"/>
        <v>1.5172088753834882E-5</v>
      </c>
      <c r="JJ186" s="86">
        <f t="shared" si="233"/>
        <v>6.313436950224504E-5</v>
      </c>
      <c r="JK186" s="86">
        <f t="shared" si="233"/>
        <v>8.7094669551677668E-5</v>
      </c>
      <c r="JL186" s="86">
        <f t="shared" si="233"/>
        <v>6.6581631467403678E-4</v>
      </c>
      <c r="JM186" s="86">
        <f t="shared" si="233"/>
        <v>1.8441134083851864E-7</v>
      </c>
    </row>
    <row r="187" spans="2:273" x14ac:dyDescent="0.25">
      <c r="B187" s="2">
        <v>160</v>
      </c>
      <c r="C187" s="37">
        <v>86.619</v>
      </c>
      <c r="D187" s="37">
        <v>85.084999999999994</v>
      </c>
      <c r="E187" s="37">
        <v>79.78</v>
      </c>
      <c r="F187" s="37">
        <v>83.338999999999999</v>
      </c>
      <c r="G187" s="37">
        <v>86.034000000000006</v>
      </c>
      <c r="H187" s="37">
        <v>85.102000000000004</v>
      </c>
      <c r="I187" s="37">
        <v>87.016999999999996</v>
      </c>
      <c r="J187" s="37">
        <v>85.542000000000002</v>
      </c>
      <c r="K187" s="37">
        <v>84.793000000000006</v>
      </c>
      <c r="L187" s="37">
        <v>85.861999999999995</v>
      </c>
      <c r="M187" s="37">
        <v>86.430999999999997</v>
      </c>
      <c r="N187" s="37">
        <v>84.69</v>
      </c>
      <c r="O187" s="37">
        <v>84.69</v>
      </c>
      <c r="P187" s="37">
        <v>87.465999999999994</v>
      </c>
      <c r="Q187" s="37">
        <v>88.067999999999998</v>
      </c>
      <c r="S187" s="4" t="e">
        <f t="shared" si="234"/>
        <v>#N/A</v>
      </c>
      <c r="T187" s="4" t="e">
        <f t="shared" si="234"/>
        <v>#N/A</v>
      </c>
      <c r="U187" s="4" t="e">
        <f t="shared" si="234"/>
        <v>#N/A</v>
      </c>
      <c r="V187" s="4" t="e">
        <f t="shared" si="234"/>
        <v>#N/A</v>
      </c>
      <c r="W187" s="4" t="e">
        <f t="shared" si="234"/>
        <v>#N/A</v>
      </c>
      <c r="X187" s="4" t="e">
        <f t="shared" si="234"/>
        <v>#N/A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 t="e">
        <f t="shared" si="234"/>
        <v>#N/A</v>
      </c>
      <c r="AF187" s="4">
        <f t="shared" si="234"/>
        <v>87.606577918035384</v>
      </c>
      <c r="AG187" s="4">
        <f t="shared" si="234"/>
        <v>88.833499824096023</v>
      </c>
      <c r="AI187" s="4">
        <f t="shared" si="235"/>
        <v>0</v>
      </c>
      <c r="AJ187" s="4">
        <f t="shared" si="235"/>
        <v>0</v>
      </c>
      <c r="AK187" s="4">
        <f t="shared" si="235"/>
        <v>0</v>
      </c>
      <c r="AL187" s="4">
        <f t="shared" si="235"/>
        <v>0</v>
      </c>
      <c r="AM187" s="4">
        <f t="shared" si="235"/>
        <v>0</v>
      </c>
      <c r="AN187" s="4">
        <f t="shared" si="235"/>
        <v>0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</v>
      </c>
      <c r="AV187" s="4">
        <f t="shared" si="235"/>
        <v>-0.14057791803539033</v>
      </c>
      <c r="AW187" s="4">
        <f t="shared" si="235"/>
        <v>-0.76549982409602535</v>
      </c>
      <c r="AY187" s="2" t="e">
        <f t="shared" si="227"/>
        <v>#N/A</v>
      </c>
      <c r="AZ187" s="2" t="e">
        <f t="shared" si="227"/>
        <v>#N/A</v>
      </c>
      <c r="BA187" s="2" t="e">
        <f t="shared" si="227"/>
        <v>#N/A</v>
      </c>
      <c r="BB187" s="2" t="e">
        <f t="shared" si="227"/>
        <v>#N/A</v>
      </c>
      <c r="BC187" s="2" t="e">
        <f t="shared" si="227"/>
        <v>#N/A</v>
      </c>
      <c r="BD187" s="2" t="e">
        <f t="shared" si="227"/>
        <v>#N/A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 t="e">
        <f t="shared" si="227"/>
        <v>#N/A</v>
      </c>
      <c r="BL187" s="2">
        <f t="shared" si="227"/>
        <v>87.606577918034759</v>
      </c>
      <c r="BM187" s="2">
        <f t="shared" si="227"/>
        <v>88.833499824091732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>
        <f t="shared" si="210"/>
        <v>87.465999999999994</v>
      </c>
      <c r="DI187" s="2">
        <f t="shared" si="211"/>
        <v>88.067999999999998</v>
      </c>
      <c r="DK187" s="2">
        <f t="shared" si="236"/>
        <v>118.57436590436591</v>
      </c>
      <c r="DL187" s="2">
        <f t="shared" si="236"/>
        <v>121.53882926829272</v>
      </c>
      <c r="DM187" s="2">
        <f t="shared" si="236"/>
        <v>129.32767894736841</v>
      </c>
      <c r="DN187" s="2">
        <f t="shared" si="236"/>
        <v>136.33421390013496</v>
      </c>
      <c r="DO187" s="2">
        <f t="shared" si="236"/>
        <v>131.73655761024182</v>
      </c>
      <c r="DP187" s="2">
        <f t="shared" si="236"/>
        <v>137.78402057117847</v>
      </c>
      <c r="DQ187" s="2">
        <f t="shared" si="236"/>
        <v>134.97665576102418</v>
      </c>
      <c r="DR187" s="2">
        <f t="shared" si="236"/>
        <v>136.97277507507505</v>
      </c>
      <c r="DS187" s="2">
        <f t="shared" si="236"/>
        <v>138.97217365937365</v>
      </c>
      <c r="DT187" s="2">
        <f t="shared" si="236"/>
        <v>138.00800905190903</v>
      </c>
      <c r="DU187" s="2">
        <f t="shared" si="236"/>
        <v>143.37880473644</v>
      </c>
      <c r="DV187" s="2">
        <f t="shared" si="236"/>
        <v>136.87339047619048</v>
      </c>
      <c r="DW187" s="2">
        <f t="shared" si="236"/>
        <v>121.79718095238097</v>
      </c>
      <c r="DX187" s="2">
        <f t="shared" si="236"/>
        <v>126.98039081996436</v>
      </c>
      <c r="DY187" s="2">
        <f t="shared" si="236"/>
        <v>99.198285714285703</v>
      </c>
      <c r="EA187" s="2">
        <f t="shared" si="240"/>
        <v>84.162003228600085</v>
      </c>
      <c r="EB187" s="2">
        <f t="shared" si="240"/>
        <v>80.300710289710281</v>
      </c>
      <c r="EC187" s="2">
        <f t="shared" si="240"/>
        <v>81.3193428001548</v>
      </c>
      <c r="ED187" s="2">
        <f t="shared" si="240"/>
        <v>83.326963124432353</v>
      </c>
      <c r="EE187" s="2">
        <f t="shared" si="240"/>
        <v>82.977183064176018</v>
      </c>
      <c r="EF187" s="2">
        <f t="shared" si="239"/>
        <v>85.824052560307365</v>
      </c>
      <c r="EG187" s="2">
        <f t="shared" si="239"/>
        <v>86.242866518041467</v>
      </c>
      <c r="EH187" s="2">
        <f t="shared" si="239"/>
        <v>83.432626714006574</v>
      </c>
      <c r="EI187" s="2">
        <f t="shared" si="239"/>
        <v>83.762079785985037</v>
      </c>
      <c r="EJ187" s="2">
        <f t="shared" si="239"/>
        <v>82.912281368821283</v>
      </c>
      <c r="EK187" s="2">
        <f t="shared" si="212"/>
        <v>84.648123958443207</v>
      </c>
      <c r="EL187" s="2">
        <f t="shared" si="179"/>
        <v>82.967640444225992</v>
      </c>
      <c r="EM187" s="2">
        <f t="shared" si="179"/>
        <v>83.77294056677583</v>
      </c>
      <c r="EN187" s="2">
        <f t="shared" si="179"/>
        <v>87.851923736578385</v>
      </c>
      <c r="EO187" s="2">
        <f t="shared" si="179"/>
        <v>93.10114627036296</v>
      </c>
      <c r="EQ187" s="2">
        <f t="shared" si="237"/>
        <v>84.170410761836706</v>
      </c>
      <c r="ER187" s="2">
        <f t="shared" si="237"/>
        <v>81.790573447313292</v>
      </c>
      <c r="ES187" s="2">
        <f t="shared" si="237"/>
        <v>81.732426564584415</v>
      </c>
      <c r="ET187" s="2">
        <f t="shared" si="237"/>
        <v>84.390561760407081</v>
      </c>
      <c r="EU187" s="2">
        <f t="shared" si="237"/>
        <v>83.987268520587094</v>
      </c>
      <c r="EV187" s="2">
        <f t="shared" si="237"/>
        <v>85.90331983612154</v>
      </c>
      <c r="EW187" s="2">
        <f t="shared" si="237"/>
        <v>86.134349758964731</v>
      </c>
      <c r="EX187" s="2">
        <f t="shared" si="237"/>
        <v>83.63731521688598</v>
      </c>
      <c r="EY187" s="2">
        <f t="shared" si="237"/>
        <v>84.380693433109059</v>
      </c>
      <c r="EZ187" s="2">
        <f t="shared" si="237"/>
        <v>83.816077045075104</v>
      </c>
      <c r="FA187" s="2">
        <f t="shared" si="237"/>
        <v>84.457704952492051</v>
      </c>
      <c r="FB187" s="2">
        <f t="shared" si="237"/>
        <v>83.647732975201464</v>
      </c>
      <c r="FC187" s="2">
        <f t="shared" si="237"/>
        <v>83.828909776260147</v>
      </c>
      <c r="FD187" s="2">
        <f t="shared" si="237"/>
        <v>87.578974983445178</v>
      </c>
      <c r="FE187" s="2">
        <f t="shared" si="237"/>
        <v>88.340785852704471</v>
      </c>
      <c r="FG187" s="2">
        <f t="shared" si="238"/>
        <v>0.99998058375226773</v>
      </c>
      <c r="FH187" s="2">
        <f t="shared" si="238"/>
        <v>0.99998221351420091</v>
      </c>
      <c r="FI187" s="2">
        <f t="shared" si="238"/>
        <v>0.99998105484884126</v>
      </c>
      <c r="FJ187" s="2">
        <f t="shared" si="238"/>
        <v>0.99998132912008653</v>
      </c>
      <c r="FK187" s="2">
        <f t="shared" si="238"/>
        <v>0.99998215930081658</v>
      </c>
      <c r="FL187" s="2">
        <f t="shared" si="238"/>
        <v>0.99998126077105098</v>
      </c>
      <c r="FM187" s="2">
        <f t="shared" si="238"/>
        <v>0.99997945469527061</v>
      </c>
      <c r="FN187" s="2">
        <f t="shared" si="238"/>
        <v>0.99998044249585427</v>
      </c>
      <c r="FO187" s="2">
        <f t="shared" si="238"/>
        <v>0.99997973664458517</v>
      </c>
      <c r="FP187" s="2">
        <f t="shared" si="238"/>
        <v>0.99997967075662553</v>
      </c>
      <c r="FQ187" s="2">
        <f t="shared" si="238"/>
        <v>0.99997955761162927</v>
      </c>
      <c r="FR187" s="2">
        <f t="shared" si="238"/>
        <v>0.99998012067441644</v>
      </c>
      <c r="FS187" s="2">
        <f t="shared" si="238"/>
        <v>0.99998103492078438</v>
      </c>
      <c r="FT187" s="2">
        <f t="shared" si="238"/>
        <v>0.99997818383898163</v>
      </c>
      <c r="FU187" s="2">
        <f t="shared" si="238"/>
        <v>0.99997626342516943</v>
      </c>
      <c r="FW187" s="2">
        <f t="shared" si="229"/>
        <v>0.90136337235461195</v>
      </c>
      <c r="FX187" s="2">
        <f t="shared" si="229"/>
        <v>0.88445407945618015</v>
      </c>
      <c r="FY187" s="2">
        <f t="shared" si="229"/>
        <v>0.88283748356020653</v>
      </c>
      <c r="FZ187" s="2">
        <f t="shared" si="229"/>
        <v>0.89248693613753716</v>
      </c>
      <c r="GA187" s="2">
        <f t="shared" si="229"/>
        <v>0.90711332278798462</v>
      </c>
      <c r="GB187" s="2">
        <f t="shared" si="229"/>
        <v>0.90398161518387243</v>
      </c>
      <c r="GC187" s="2">
        <f t="shared" si="229"/>
        <v>0.8966456042458707</v>
      </c>
      <c r="GD187" s="2">
        <f t="shared" si="229"/>
        <v>0.91314730581494408</v>
      </c>
      <c r="GE187" s="2">
        <f t="shared" si="229"/>
        <v>0.92172196276180851</v>
      </c>
      <c r="GF187" s="2">
        <f t="shared" si="229"/>
        <v>0.9327525158868587</v>
      </c>
      <c r="GG187" s="2">
        <f t="shared" si="229"/>
        <v>0.93329905632520016</v>
      </c>
      <c r="GH187" s="2">
        <f t="shared" si="229"/>
        <v>0.92581262874085024</v>
      </c>
      <c r="GI187" s="2">
        <f t="shared" si="229"/>
        <v>0.92448013903104642</v>
      </c>
      <c r="GJ187" s="2">
        <f t="shared" si="229"/>
        <v>0.9019988135346948</v>
      </c>
      <c r="GK187" s="2">
        <f t="shared" si="229"/>
        <v>0.89652690070410856</v>
      </c>
      <c r="GM187" s="86">
        <f t="shared" si="230"/>
        <v>0</v>
      </c>
      <c r="GN187" s="86">
        <f t="shared" si="230"/>
        <v>6.2592057364090279E-226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2.3839503996891306E-267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1.2269476218337242E-282</v>
      </c>
      <c r="GZ187" s="86">
        <f t="shared" si="230"/>
        <v>0</v>
      </c>
      <c r="HA187" s="86">
        <f t="shared" si="230"/>
        <v>0</v>
      </c>
      <c r="HC187" s="86">
        <f t="shared" si="181"/>
        <v>1.2209462821954869E-299</v>
      </c>
      <c r="HD187" s="86">
        <f t="shared" si="181"/>
        <v>1.064817262317232E-134</v>
      </c>
      <c r="HE187" s="86">
        <f t="shared" si="181"/>
        <v>0</v>
      </c>
      <c r="HF187" s="86">
        <f t="shared" si="180"/>
        <v>1.1672951890894679E-291</v>
      </c>
      <c r="HG187" s="86">
        <f t="shared" si="180"/>
        <v>0</v>
      </c>
      <c r="HH187" s="86">
        <f t="shared" si="180"/>
        <v>5.3486378900991943E-206</v>
      </c>
      <c r="HI187" s="86">
        <f t="shared" ref="HI187:HN227" si="241" xml:space="preserve"> _xlfn.NORM.DIST($B187, I$8, ABS(I$12), TRUE) * _xlfn.NORM.DIST(($B187 - I$8)*I$16, 0, ABS(I$12), TRUE) * 2</f>
        <v>2.2811871272935711E-260</v>
      </c>
      <c r="HJ187" s="86">
        <f t="shared" si="241"/>
        <v>0</v>
      </c>
      <c r="HK187" s="86">
        <f t="shared" si="241"/>
        <v>1.221985253094785E-307</v>
      </c>
      <c r="HL187" s="86">
        <f t="shared" si="241"/>
        <v>0</v>
      </c>
      <c r="HM187" s="86">
        <f t="shared" si="241"/>
        <v>0</v>
      </c>
      <c r="HN187" s="86">
        <f t="shared" si="241"/>
        <v>5.4516008092619035E-287</v>
      </c>
      <c r="HO187" s="86">
        <f t="shared" si="226"/>
        <v>2.4442596437531784E-236</v>
      </c>
      <c r="HP187" s="86">
        <f t="shared" si="226"/>
        <v>2.2192201813289831E-281</v>
      </c>
      <c r="HQ187" s="86">
        <f t="shared" si="226"/>
        <v>0</v>
      </c>
      <c r="HS187" s="86">
        <f t="shared" si="231"/>
        <v>3.6901013287390995E-75</v>
      </c>
      <c r="HT187" s="86">
        <f t="shared" si="231"/>
        <v>3.1177315917742749E-73</v>
      </c>
      <c r="HU187" s="86">
        <f t="shared" si="231"/>
        <v>1.5680978816369159E-78</v>
      </c>
      <c r="HV187" s="86">
        <f t="shared" si="231"/>
        <v>5.9261066576391634E-85</v>
      </c>
      <c r="HW187" s="86">
        <f t="shared" si="231"/>
        <v>3.0618662991814297E-91</v>
      </c>
      <c r="HX187" s="86">
        <f t="shared" si="231"/>
        <v>7.1317994616214634E-84</v>
      </c>
      <c r="HY187" s="86">
        <f t="shared" si="231"/>
        <v>1.6395547576861057E-87</v>
      </c>
      <c r="HZ187" s="86">
        <f t="shared" si="231"/>
        <v>7.9084176923583341E-97</v>
      </c>
      <c r="IA187" s="86">
        <f t="shared" si="231"/>
        <v>1.2539758487384182E-105</v>
      </c>
      <c r="IB187" s="86">
        <f t="shared" si="231"/>
        <v>4.8843877242444127E-111</v>
      </c>
      <c r="IC187" s="86">
        <f t="shared" si="231"/>
        <v>1.297670590660775E-112</v>
      </c>
      <c r="ID187" s="86">
        <f t="shared" si="231"/>
        <v>4.9332805333734301E-104</v>
      </c>
      <c r="IE187" s="86">
        <f t="shared" si="231"/>
        <v>3.6788150859491387E-101</v>
      </c>
      <c r="IF187" s="86">
        <f t="shared" si="231"/>
        <v>1.3170694984541889E-66</v>
      </c>
      <c r="IG187" s="86">
        <f t="shared" si="231"/>
        <v>8.2822019548167593E-57</v>
      </c>
      <c r="II187" s="86">
        <f t="shared" si="232"/>
        <v>9.7044437536541713E-4</v>
      </c>
      <c r="IJ187" s="86">
        <f t="shared" si="232"/>
        <v>1.9972199294421523E-3</v>
      </c>
      <c r="IK187" s="86">
        <f t="shared" si="232"/>
        <v>1.6548480200385366E-3</v>
      </c>
      <c r="IL187" s="86">
        <f t="shared" si="232"/>
        <v>7.586725221208413E-4</v>
      </c>
      <c r="IM187" s="86">
        <f t="shared" si="232"/>
        <v>2.4520600841701598E-4</v>
      </c>
      <c r="IN187" s="86">
        <f t="shared" si="232"/>
        <v>4.4809098071380113E-4</v>
      </c>
      <c r="IO187" s="86">
        <f t="shared" si="232"/>
        <v>5.3834884910433319E-4</v>
      </c>
      <c r="IP187" s="86">
        <f t="shared" si="232"/>
        <v>1.3380109223662344E-4</v>
      </c>
      <c r="IQ187" s="86">
        <f t="shared" si="232"/>
        <v>3.3073271124279325E-5</v>
      </c>
      <c r="IR187" s="86">
        <f t="shared" si="232"/>
        <v>8.8603897130750803E-6</v>
      </c>
      <c r="IS187" s="86">
        <f t="shared" si="232"/>
        <v>7.3720830143612838E-6</v>
      </c>
      <c r="IT187" s="86">
        <f t="shared" si="232"/>
        <v>3.2915658964100347E-5</v>
      </c>
      <c r="IU187" s="86">
        <f t="shared" si="232"/>
        <v>4.625556663545512E-5</v>
      </c>
      <c r="IV187" s="86">
        <f t="shared" si="232"/>
        <v>3.8433393627946649E-4</v>
      </c>
      <c r="IW187" s="86">
        <f t="shared" si="232"/>
        <v>5.1302104194698919E-8</v>
      </c>
      <c r="IY187" s="86">
        <f t="shared" si="233"/>
        <v>9.7044437536541713E-4</v>
      </c>
      <c r="IZ187" s="86">
        <f t="shared" si="233"/>
        <v>1.9972199294421523E-3</v>
      </c>
      <c r="JA187" s="86">
        <f t="shared" si="233"/>
        <v>1.6548480200385366E-3</v>
      </c>
      <c r="JB187" s="86">
        <f t="shared" si="233"/>
        <v>7.586725221208413E-4</v>
      </c>
      <c r="JC187" s="86">
        <f t="shared" si="233"/>
        <v>2.4520600841701598E-4</v>
      </c>
      <c r="JD187" s="86">
        <f t="shared" si="233"/>
        <v>4.4809098071380113E-4</v>
      </c>
      <c r="JE187" s="86">
        <f t="shared" si="233"/>
        <v>5.3834884910433319E-4</v>
      </c>
      <c r="JF187" s="86">
        <f t="shared" si="233"/>
        <v>1.3380109223662344E-4</v>
      </c>
      <c r="JG187" s="86">
        <f t="shared" si="233"/>
        <v>3.3073271124279325E-5</v>
      </c>
      <c r="JH187" s="86">
        <f t="shared" si="233"/>
        <v>8.8603897130750803E-6</v>
      </c>
      <c r="JI187" s="86">
        <f t="shared" si="233"/>
        <v>7.3720830143612838E-6</v>
      </c>
      <c r="JJ187" s="86">
        <f t="shared" si="233"/>
        <v>3.2915658964100347E-5</v>
      </c>
      <c r="JK187" s="86">
        <f t="shared" si="233"/>
        <v>4.625556663545512E-5</v>
      </c>
      <c r="JL187" s="86">
        <f t="shared" si="233"/>
        <v>3.8433393627946649E-4</v>
      </c>
      <c r="JM187" s="86">
        <f t="shared" si="233"/>
        <v>5.1302104194698919E-8</v>
      </c>
    </row>
    <row r="188" spans="2:273" x14ac:dyDescent="0.25">
      <c r="B188" s="2">
        <v>161</v>
      </c>
      <c r="C188" s="37">
        <v>85.921000000000006</v>
      </c>
      <c r="D188" s="37">
        <v>83.831000000000003</v>
      </c>
      <c r="E188" s="37">
        <v>79.694999999999993</v>
      </c>
      <c r="F188" s="37">
        <v>84.067999999999998</v>
      </c>
      <c r="G188" s="37">
        <v>85.22</v>
      </c>
      <c r="H188" s="37">
        <v>84.61</v>
      </c>
      <c r="I188" s="37">
        <v>87.119</v>
      </c>
      <c r="J188" s="37">
        <v>85.593000000000004</v>
      </c>
      <c r="K188" s="37">
        <v>83.620999999999995</v>
      </c>
      <c r="L188" s="37">
        <v>85.914000000000001</v>
      </c>
      <c r="M188" s="37">
        <v>85.414000000000001</v>
      </c>
      <c r="N188" s="37">
        <v>83.516999999999996</v>
      </c>
      <c r="O188" s="37">
        <v>84.671999999999997</v>
      </c>
      <c r="P188" s="37">
        <v>87.414000000000001</v>
      </c>
      <c r="Q188" s="37">
        <v>88.373000000000005</v>
      </c>
      <c r="S188" s="4" t="e">
        <f t="shared" si="234"/>
        <v>#N/A</v>
      </c>
      <c r="T188" s="4" t="e">
        <f t="shared" si="234"/>
        <v>#N/A</v>
      </c>
      <c r="U188" s="4" t="e">
        <f t="shared" si="234"/>
        <v>#N/A</v>
      </c>
      <c r="V188" s="4" t="e">
        <f t="shared" si="234"/>
        <v>#N/A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87.43872214465695</v>
      </c>
      <c r="AG188" s="4">
        <f t="shared" si="234"/>
        <v>88.592522443863928</v>
      </c>
      <c r="AI188" s="4">
        <f t="shared" si="235"/>
        <v>0</v>
      </c>
      <c r="AJ188" s="4">
        <f t="shared" si="235"/>
        <v>0</v>
      </c>
      <c r="AK188" s="4">
        <f t="shared" si="235"/>
        <v>0</v>
      </c>
      <c r="AL188" s="4">
        <f t="shared" si="235"/>
        <v>0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-2.4722144656948331E-2</v>
      </c>
      <c r="AW188" s="4">
        <f t="shared" si="235"/>
        <v>-0.21952244386392294</v>
      </c>
      <c r="AY188" s="2" t="e">
        <f t="shared" si="227"/>
        <v>#N/A</v>
      </c>
      <c r="AZ188" s="2" t="e">
        <f t="shared" si="227"/>
        <v>#N/A</v>
      </c>
      <c r="BA188" s="2" t="e">
        <f t="shared" si="227"/>
        <v>#N/A</v>
      </c>
      <c r="BB188" s="2" t="e">
        <f t="shared" si="227"/>
        <v>#N/A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87.438722144656907</v>
      </c>
      <c r="BM188" s="2">
        <f t="shared" si="227"/>
        <v>88.592522443863572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87.414000000000001</v>
      </c>
      <c r="DI188" s="2">
        <f t="shared" si="211"/>
        <v>88.373000000000005</v>
      </c>
      <c r="DK188" s="2">
        <f t="shared" si="236"/>
        <v>118.64422540759384</v>
      </c>
      <c r="DL188" s="2">
        <f t="shared" si="236"/>
        <v>121.62543048780491</v>
      </c>
      <c r="DM188" s="2">
        <f t="shared" si="236"/>
        <v>129.47482935222672</v>
      </c>
      <c r="DN188" s="2">
        <f t="shared" si="236"/>
        <v>136.50267847503375</v>
      </c>
      <c r="DO188" s="2">
        <f t="shared" si="236"/>
        <v>131.85001137980086</v>
      </c>
      <c r="DP188" s="2">
        <f t="shared" si="236"/>
        <v>137.94572962030858</v>
      </c>
      <c r="DQ188" s="2">
        <f t="shared" si="236"/>
        <v>135.12822119487907</v>
      </c>
      <c r="DR188" s="2">
        <f t="shared" si="236"/>
        <v>137.13911754611752</v>
      </c>
      <c r="DS188" s="2">
        <f t="shared" si="236"/>
        <v>139.16181741741741</v>
      </c>
      <c r="DT188" s="2">
        <f t="shared" si="236"/>
        <v>138.18889759759756</v>
      </c>
      <c r="DU188" s="2">
        <f t="shared" si="236"/>
        <v>143.62472696715048</v>
      </c>
      <c r="DV188" s="2">
        <f t="shared" si="236"/>
        <v>137.07575154061624</v>
      </c>
      <c r="DW188" s="2">
        <f t="shared" si="236"/>
        <v>121.8983736694678</v>
      </c>
      <c r="DX188" s="2">
        <f t="shared" si="236"/>
        <v>127.10731662210338</v>
      </c>
      <c r="DY188" s="2">
        <f t="shared" si="236"/>
        <v>99.103895604395589</v>
      </c>
      <c r="EA188" s="2">
        <f t="shared" si="240"/>
        <v>84.013275942751235</v>
      </c>
      <c r="EB188" s="2">
        <f t="shared" si="240"/>
        <v>80.134071746435382</v>
      </c>
      <c r="EC188" s="2">
        <f t="shared" si="240"/>
        <v>81.132003304456546</v>
      </c>
      <c r="ED188" s="2">
        <f t="shared" si="240"/>
        <v>83.131367968513487</v>
      </c>
      <c r="EE188" s="2">
        <f t="shared" si="240"/>
        <v>82.774343076331505</v>
      </c>
      <c r="EF188" s="2">
        <f t="shared" si="239"/>
        <v>85.641098845814696</v>
      </c>
      <c r="EG188" s="2">
        <f t="shared" si="239"/>
        <v>86.056979231002146</v>
      </c>
      <c r="EH188" s="2">
        <f t="shared" si="239"/>
        <v>83.228256576665871</v>
      </c>
      <c r="EI188" s="2">
        <f t="shared" si="239"/>
        <v>83.578371138170468</v>
      </c>
      <c r="EJ188" s="2">
        <f t="shared" si="239"/>
        <v>82.701488593155887</v>
      </c>
      <c r="EK188" s="2">
        <f t="shared" si="212"/>
        <v>84.485832507119511</v>
      </c>
      <c r="EL188" s="2">
        <f t="shared" si="179"/>
        <v>82.787795314025416</v>
      </c>
      <c r="EM188" s="2">
        <f t="shared" si="179"/>
        <v>83.59756459485844</v>
      </c>
      <c r="EN188" s="2">
        <f t="shared" si="179"/>
        <v>87.690288396564057</v>
      </c>
      <c r="EO188" s="2">
        <f t="shared" si="179"/>
        <v>92.963612346384679</v>
      </c>
      <c r="EQ188" s="2">
        <f t="shared" si="237"/>
        <v>84.021823926738961</v>
      </c>
      <c r="ER188" s="2">
        <f t="shared" si="237"/>
        <v>81.65111165387296</v>
      </c>
      <c r="ES188" s="2">
        <f t="shared" si="237"/>
        <v>81.552188527347596</v>
      </c>
      <c r="ET188" s="2">
        <f t="shared" si="237"/>
        <v>84.213229524170416</v>
      </c>
      <c r="EU188" s="2">
        <f t="shared" si="237"/>
        <v>83.801231323026727</v>
      </c>
      <c r="EV188" s="2">
        <f t="shared" si="237"/>
        <v>85.721726163650843</v>
      </c>
      <c r="EW188" s="2">
        <f t="shared" si="237"/>
        <v>85.946610889123775</v>
      </c>
      <c r="EX188" s="2">
        <f t="shared" si="237"/>
        <v>83.436371432556484</v>
      </c>
      <c r="EY188" s="2">
        <f t="shared" si="237"/>
        <v>84.207180367417607</v>
      </c>
      <c r="EZ188" s="2">
        <f t="shared" si="237"/>
        <v>83.620021841958803</v>
      </c>
      <c r="FA188" s="2">
        <f t="shared" si="237"/>
        <v>84.292344499526138</v>
      </c>
      <c r="FB188" s="2">
        <f t="shared" si="237"/>
        <v>83.479007345867956</v>
      </c>
      <c r="FC188" s="2">
        <f t="shared" si="237"/>
        <v>83.654527018601939</v>
      </c>
      <c r="FD188" s="2">
        <f t="shared" si="237"/>
        <v>87.412932723379839</v>
      </c>
      <c r="FE188" s="2">
        <f t="shared" si="237"/>
        <v>88.132273791646057</v>
      </c>
      <c r="FG188" s="2">
        <f t="shared" si="238"/>
        <v>0.99998229214135614</v>
      </c>
      <c r="FH188" s="2">
        <f t="shared" si="238"/>
        <v>0.99998377850677023</v>
      </c>
      <c r="FI188" s="2">
        <f t="shared" si="238"/>
        <v>0.99998272178798775</v>
      </c>
      <c r="FJ188" s="2">
        <f t="shared" si="238"/>
        <v>0.99998297192716434</v>
      </c>
      <c r="FK188" s="2">
        <f t="shared" si="238"/>
        <v>0.99998372906342115</v>
      </c>
      <c r="FL188" s="2">
        <f t="shared" si="238"/>
        <v>0.99998290959189784</v>
      </c>
      <c r="FM188" s="2">
        <f t="shared" si="238"/>
        <v>0.99998126242551577</v>
      </c>
      <c r="FN188" s="2">
        <f t="shared" si="238"/>
        <v>0.99998216331353407</v>
      </c>
      <c r="FO188" s="2">
        <f t="shared" si="238"/>
        <v>0.99998151956727022</v>
      </c>
      <c r="FP188" s="2">
        <f t="shared" si="238"/>
        <v>0.99998145947652217</v>
      </c>
      <c r="FQ188" s="2">
        <f t="shared" si="238"/>
        <v>0.99998135628668894</v>
      </c>
      <c r="FR188" s="2">
        <f t="shared" si="238"/>
        <v>0.99998186980787607</v>
      </c>
      <c r="FS188" s="2">
        <f t="shared" si="238"/>
        <v>0.99998270361332331</v>
      </c>
      <c r="FT188" s="2">
        <f t="shared" si="238"/>
        <v>0.9999801033864848</v>
      </c>
      <c r="FU188" s="2">
        <f t="shared" si="238"/>
        <v>0.99997835194125206</v>
      </c>
      <c r="FW188" s="2">
        <f t="shared" si="229"/>
        <v>0.90925475259511623</v>
      </c>
      <c r="FX188" s="2">
        <f t="shared" si="229"/>
        <v>0.8935384964235592</v>
      </c>
      <c r="FY188" s="2">
        <f t="shared" si="229"/>
        <v>0.89203348483704004</v>
      </c>
      <c r="FZ188" s="2">
        <f t="shared" si="229"/>
        <v>0.90101048109556292</v>
      </c>
      <c r="GA188" s="2">
        <f t="shared" si="229"/>
        <v>0.91458827172227908</v>
      </c>
      <c r="GB188" s="2">
        <f t="shared" si="229"/>
        <v>0.91168404814302473</v>
      </c>
      <c r="GC188" s="2">
        <f t="shared" si="229"/>
        <v>0.90487459400623105</v>
      </c>
      <c r="GD188" s="2">
        <f t="shared" si="229"/>
        <v>0.92017940485212535</v>
      </c>
      <c r="GE188" s="2">
        <f t="shared" si="229"/>
        <v>0.92811446136840725</v>
      </c>
      <c r="GF188" s="2">
        <f t="shared" si="229"/>
        <v>0.93830451029160733</v>
      </c>
      <c r="GG188" s="2">
        <f t="shared" si="229"/>
        <v>0.93880888818275943</v>
      </c>
      <c r="GH188" s="2">
        <f t="shared" si="229"/>
        <v>0.93189575021072901</v>
      </c>
      <c r="GI188" s="2">
        <f t="shared" si="229"/>
        <v>0.93066433764375323</v>
      </c>
      <c r="GJ188" s="2">
        <f t="shared" si="229"/>
        <v>0.90984444048512136</v>
      </c>
      <c r="GK188" s="2">
        <f t="shared" si="229"/>
        <v>0.90476433771060638</v>
      </c>
      <c r="GM188" s="86">
        <f t="shared" si="230"/>
        <v>0</v>
      </c>
      <c r="GN188" s="86">
        <f t="shared" si="230"/>
        <v>1.9152373929748002E-230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1.1896605377666727E-272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3.5293235967227593E-288</v>
      </c>
      <c r="GZ188" s="86">
        <f t="shared" si="230"/>
        <v>0</v>
      </c>
      <c r="HA188" s="86">
        <f t="shared" si="230"/>
        <v>0</v>
      </c>
      <c r="HC188" s="86">
        <f t="shared" si="181"/>
        <v>3.4848795538285914E-307</v>
      </c>
      <c r="HD188" s="86">
        <f t="shared" si="181"/>
        <v>4.427985783373182E-138</v>
      </c>
      <c r="HE188" s="86">
        <f t="shared" si="181"/>
        <v>0</v>
      </c>
      <c r="HF188" s="86">
        <f t="shared" si="181"/>
        <v>5.953660084657134E-299</v>
      </c>
      <c r="HG188" s="86">
        <f t="shared" si="181"/>
        <v>0</v>
      </c>
      <c r="HH188" s="86">
        <f t="shared" si="181"/>
        <v>4.2397943491768124E-211</v>
      </c>
      <c r="HI188" s="86">
        <f t="shared" si="241"/>
        <v>7.6265331973302975E-267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6.1914422823570411E-294</v>
      </c>
      <c r="HO188" s="86">
        <f t="shared" si="226"/>
        <v>4.7611143081137217E-242</v>
      </c>
      <c r="HP188" s="86">
        <f t="shared" si="226"/>
        <v>3.0284908343485514E-288</v>
      </c>
      <c r="HQ188" s="86">
        <f t="shared" si="226"/>
        <v>0</v>
      </c>
      <c r="HS188" s="86">
        <f t="shared" si="231"/>
        <v>2.7036883729885709E-78</v>
      </c>
      <c r="HT188" s="86">
        <f t="shared" si="231"/>
        <v>2.1979286627817406E-76</v>
      </c>
      <c r="HU188" s="86">
        <f t="shared" si="231"/>
        <v>7.0018736718718093E-82</v>
      </c>
      <c r="HV188" s="86">
        <f t="shared" si="231"/>
        <v>1.628861896447147E-88</v>
      </c>
      <c r="HW188" s="86">
        <f t="shared" si="231"/>
        <v>5.6548036138118398E-95</v>
      </c>
      <c r="HX188" s="86">
        <f t="shared" si="231"/>
        <v>2.3605560489455433E-87</v>
      </c>
      <c r="HY188" s="86">
        <f t="shared" si="231"/>
        <v>3.7627656740130162E-91</v>
      </c>
      <c r="HZ188" s="86">
        <f t="shared" si="231"/>
        <v>1.0397989261489367E-100</v>
      </c>
      <c r="IA188" s="86">
        <f t="shared" si="231"/>
        <v>7.8052964906151126E-110</v>
      </c>
      <c r="IB188" s="86">
        <f t="shared" si="231"/>
        <v>2.2908907367607191E-115</v>
      </c>
      <c r="IC188" s="86">
        <f t="shared" si="231"/>
        <v>5.3620225080116126E-117</v>
      </c>
      <c r="ID188" s="86">
        <f t="shared" si="231"/>
        <v>4.1227361840705793E-108</v>
      </c>
      <c r="IE188" s="86">
        <f t="shared" si="231"/>
        <v>3.8985727463231823E-105</v>
      </c>
      <c r="IF188" s="86">
        <f t="shared" si="231"/>
        <v>2.7237321543981497E-69</v>
      </c>
      <c r="IG188" s="86">
        <f t="shared" si="231"/>
        <v>4.2961536426784816E-59</v>
      </c>
      <c r="II188" s="86">
        <f t="shared" si="232"/>
        <v>5.8973653727262536E-4</v>
      </c>
      <c r="IJ188" s="86">
        <f t="shared" si="232"/>
        <v>1.2357124230328879E-3</v>
      </c>
      <c r="IK188" s="86">
        <f t="shared" si="232"/>
        <v>1.0035159403708896E-3</v>
      </c>
      <c r="IL188" s="86">
        <f t="shared" si="232"/>
        <v>4.4141949811885467E-4</v>
      </c>
      <c r="IM188" s="86">
        <f t="shared" si="232"/>
        <v>1.359461804776569E-4</v>
      </c>
      <c r="IN188" s="86">
        <f t="shared" si="232"/>
        <v>2.5799880257516979E-4</v>
      </c>
      <c r="IO188" s="86">
        <f t="shared" si="232"/>
        <v>3.0802840916501579E-4</v>
      </c>
      <c r="IP188" s="86">
        <f t="shared" si="232"/>
        <v>7.2212452254605516E-5</v>
      </c>
      <c r="IQ188" s="86">
        <f t="shared" si="232"/>
        <v>1.6604635225135516E-5</v>
      </c>
      <c r="IR188" s="86">
        <f t="shared" si="232"/>
        <v>4.247607111878617E-6</v>
      </c>
      <c r="IS188" s="86">
        <f t="shared" si="232"/>
        <v>3.4987803927935262E-6</v>
      </c>
      <c r="IT188" s="86">
        <f t="shared" si="232"/>
        <v>1.6788366833735584E-5</v>
      </c>
      <c r="IU188" s="86">
        <f t="shared" si="232"/>
        <v>2.4045511919344921E-5</v>
      </c>
      <c r="IV188" s="86">
        <f t="shared" si="232"/>
        <v>2.173510665550277E-4</v>
      </c>
      <c r="IW188" s="86">
        <f t="shared" si="232"/>
        <v>1.3542659591138957E-8</v>
      </c>
      <c r="IY188" s="86">
        <f t="shared" si="233"/>
        <v>5.8973653727262536E-4</v>
      </c>
      <c r="IZ188" s="86">
        <f t="shared" si="233"/>
        <v>1.2357124230328879E-3</v>
      </c>
      <c r="JA188" s="86">
        <f t="shared" si="233"/>
        <v>1.0035159403708896E-3</v>
      </c>
      <c r="JB188" s="86">
        <f t="shared" si="233"/>
        <v>4.4141949811885467E-4</v>
      </c>
      <c r="JC188" s="86">
        <f t="shared" si="233"/>
        <v>1.359461804776569E-4</v>
      </c>
      <c r="JD188" s="86">
        <f t="shared" si="233"/>
        <v>2.5799880257516979E-4</v>
      </c>
      <c r="JE188" s="86">
        <f t="shared" si="233"/>
        <v>3.0802840916501579E-4</v>
      </c>
      <c r="JF188" s="86">
        <f t="shared" si="233"/>
        <v>7.2212452254605516E-5</v>
      </c>
      <c r="JG188" s="86">
        <f t="shared" si="233"/>
        <v>1.6604635225135516E-5</v>
      </c>
      <c r="JH188" s="86">
        <f t="shared" si="233"/>
        <v>4.247607111878617E-6</v>
      </c>
      <c r="JI188" s="86">
        <f t="shared" si="233"/>
        <v>3.4987803927935262E-6</v>
      </c>
      <c r="JJ188" s="86">
        <f t="shared" si="233"/>
        <v>1.6788366833735584E-5</v>
      </c>
      <c r="JK188" s="86">
        <f t="shared" si="233"/>
        <v>2.4045511919344921E-5</v>
      </c>
      <c r="JL188" s="86">
        <f t="shared" si="233"/>
        <v>2.173510665550277E-4</v>
      </c>
      <c r="JM188" s="86">
        <f t="shared" si="233"/>
        <v>1.3542659591138957E-8</v>
      </c>
    </row>
    <row r="189" spans="2:273" x14ac:dyDescent="0.25">
      <c r="B189" s="2">
        <v>162</v>
      </c>
      <c r="C189" s="37">
        <v>85.381</v>
      </c>
      <c r="D189" s="37">
        <v>84.406999999999996</v>
      </c>
      <c r="E189" s="37">
        <v>81.102000000000004</v>
      </c>
      <c r="F189" s="37">
        <v>83.186000000000007</v>
      </c>
      <c r="G189" s="37">
        <v>84.948999999999998</v>
      </c>
      <c r="H189" s="37">
        <v>84.644000000000005</v>
      </c>
      <c r="I189" s="37">
        <v>87.338999999999999</v>
      </c>
      <c r="J189" s="37">
        <v>85.558999999999997</v>
      </c>
      <c r="K189" s="37">
        <v>84.034000000000006</v>
      </c>
      <c r="L189" s="37">
        <v>85.052000000000007</v>
      </c>
      <c r="M189" s="37">
        <v>82.861999999999995</v>
      </c>
      <c r="N189" s="37">
        <v>82.102999999999994</v>
      </c>
      <c r="O189" s="37">
        <v>84.171999999999997</v>
      </c>
      <c r="P189" s="37">
        <v>86.361999999999995</v>
      </c>
      <c r="Q189" s="37">
        <v>86.406999999999996</v>
      </c>
      <c r="S189" s="4" t="e">
        <f t="shared" si="234"/>
        <v>#N/A</v>
      </c>
      <c r="T189" s="4" t="e">
        <f t="shared" si="234"/>
        <v>#N/A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87.270963531274148</v>
      </c>
      <c r="AG189" s="4">
        <f t="shared" si="234"/>
        <v>88.353277408305317</v>
      </c>
      <c r="AI189" s="4">
        <f t="shared" si="235"/>
        <v>0</v>
      </c>
      <c r="AJ189" s="4">
        <f t="shared" si="235"/>
        <v>0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-0.90896353127415352</v>
      </c>
      <c r="AW189" s="4">
        <f t="shared" si="235"/>
        <v>-1.9462774083053205</v>
      </c>
      <c r="AY189" s="2" t="e">
        <f t="shared" si="227"/>
        <v>#N/A</v>
      </c>
      <c r="AZ189" s="2" t="e">
        <f t="shared" si="227"/>
        <v>#N/A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87.270963531274148</v>
      </c>
      <c r="BM189" s="2">
        <f t="shared" si="227"/>
        <v>88.353277408305289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86.361999999999995</v>
      </c>
      <c r="DI189" s="2">
        <f t="shared" si="211"/>
        <v>86.406999999999996</v>
      </c>
      <c r="DK189" s="2">
        <f t="shared" si="236"/>
        <v>118.71408491082175</v>
      </c>
      <c r="DL189" s="2">
        <f t="shared" si="236"/>
        <v>121.7120317073171</v>
      </c>
      <c r="DM189" s="2">
        <f t="shared" si="236"/>
        <v>129.621979757085</v>
      </c>
      <c r="DN189" s="2">
        <f t="shared" si="236"/>
        <v>136.67114304993254</v>
      </c>
      <c r="DO189" s="2">
        <f t="shared" si="236"/>
        <v>131.96346514935988</v>
      </c>
      <c r="DP189" s="2">
        <f t="shared" si="236"/>
        <v>138.10743866943869</v>
      </c>
      <c r="DQ189" s="2">
        <f t="shared" si="236"/>
        <v>135.279786628734</v>
      </c>
      <c r="DR189" s="2">
        <f t="shared" si="236"/>
        <v>137.30546001715999</v>
      </c>
      <c r="DS189" s="2">
        <f t="shared" si="236"/>
        <v>139.35146117546117</v>
      </c>
      <c r="DT189" s="2">
        <f t="shared" si="236"/>
        <v>138.36978614328612</v>
      </c>
      <c r="DU189" s="2">
        <f t="shared" si="236"/>
        <v>143.87064919786093</v>
      </c>
      <c r="DV189" s="2">
        <f t="shared" si="236"/>
        <v>137.278112605042</v>
      </c>
      <c r="DW189" s="2">
        <f t="shared" si="236"/>
        <v>121.99956638655463</v>
      </c>
      <c r="DX189" s="2">
        <f t="shared" si="236"/>
        <v>127.23424242424242</v>
      </c>
      <c r="DY189" s="2">
        <f t="shared" si="236"/>
        <v>99.009505494505476</v>
      </c>
      <c r="EA189" s="2">
        <f t="shared" si="240"/>
        <v>83.864548656902372</v>
      </c>
      <c r="EB189" s="2">
        <f t="shared" si="240"/>
        <v>79.967433203160482</v>
      </c>
      <c r="EC189" s="2">
        <f t="shared" si="240"/>
        <v>80.944663808758293</v>
      </c>
      <c r="ED189" s="2">
        <f t="shared" si="240"/>
        <v>82.935772812594621</v>
      </c>
      <c r="EE189" s="2">
        <f t="shared" si="240"/>
        <v>82.571503088486992</v>
      </c>
      <c r="EF189" s="2">
        <f t="shared" si="239"/>
        <v>85.458145131322027</v>
      </c>
      <c r="EG189" s="2">
        <f t="shared" si="239"/>
        <v>85.87109194396281</v>
      </c>
      <c r="EH189" s="2">
        <f t="shared" si="239"/>
        <v>83.023886439325167</v>
      </c>
      <c r="EI189" s="2">
        <f t="shared" si="239"/>
        <v>83.394662490355913</v>
      </c>
      <c r="EJ189" s="2">
        <f t="shared" si="239"/>
        <v>82.490695817490476</v>
      </c>
      <c r="EK189" s="2">
        <f t="shared" si="212"/>
        <v>84.323541055795801</v>
      </c>
      <c r="EL189" s="2">
        <f t="shared" si="179"/>
        <v>82.60795018382484</v>
      </c>
      <c r="EM189" s="2">
        <f t="shared" si="179"/>
        <v>83.42218862294105</v>
      </c>
      <c r="EN189" s="2">
        <f t="shared" si="179"/>
        <v>87.528653056549757</v>
      </c>
      <c r="EO189" s="2">
        <f t="shared" si="179"/>
        <v>92.826078422406397</v>
      </c>
      <c r="EQ189" s="2">
        <f t="shared" si="237"/>
        <v>83.873237091641215</v>
      </c>
      <c r="ER189" s="2">
        <f t="shared" si="237"/>
        <v>81.511649860432627</v>
      </c>
      <c r="ES189" s="2">
        <f t="shared" si="237"/>
        <v>81.371950490110777</v>
      </c>
      <c r="ET189" s="2">
        <f t="shared" si="237"/>
        <v>84.03589728793375</v>
      </c>
      <c r="EU189" s="2">
        <f t="shared" si="237"/>
        <v>83.615194125466346</v>
      </c>
      <c r="EV189" s="2">
        <f t="shared" si="237"/>
        <v>85.540132491180145</v>
      </c>
      <c r="EW189" s="2">
        <f t="shared" si="237"/>
        <v>85.758872019282833</v>
      </c>
      <c r="EX189" s="2">
        <f t="shared" si="237"/>
        <v>83.235427648227002</v>
      </c>
      <c r="EY189" s="2">
        <f t="shared" si="237"/>
        <v>84.03366730172614</v>
      </c>
      <c r="EZ189" s="2">
        <f t="shared" si="237"/>
        <v>83.423966638842501</v>
      </c>
      <c r="FA189" s="2">
        <f t="shared" si="237"/>
        <v>84.126984046560239</v>
      </c>
      <c r="FB189" s="2">
        <f t="shared" si="237"/>
        <v>83.310281716534462</v>
      </c>
      <c r="FC189" s="2">
        <f t="shared" si="237"/>
        <v>83.480144260943732</v>
      </c>
      <c r="FD189" s="2">
        <f t="shared" si="237"/>
        <v>87.246890463314514</v>
      </c>
      <c r="FE189" s="2">
        <f t="shared" si="237"/>
        <v>87.923761730587657</v>
      </c>
      <c r="FG189" s="2">
        <f t="shared" si="238"/>
        <v>0.99998385021581204</v>
      </c>
      <c r="FH189" s="2">
        <f t="shared" si="238"/>
        <v>0.99998520580122796</v>
      </c>
      <c r="FI189" s="2">
        <f t="shared" si="238"/>
        <v>0.99998424205940339</v>
      </c>
      <c r="FJ189" s="2">
        <f t="shared" si="238"/>
        <v>0.99998447018973247</v>
      </c>
      <c r="FK189" s="2">
        <f t="shared" si="238"/>
        <v>0.99998516070822863</v>
      </c>
      <c r="FL189" s="2">
        <f t="shared" si="238"/>
        <v>0.99998441333912302</v>
      </c>
      <c r="FM189" s="2">
        <f t="shared" si="238"/>
        <v>0.99998291110079263</v>
      </c>
      <c r="FN189" s="2">
        <f t="shared" si="238"/>
        <v>0.9999837327230745</v>
      </c>
      <c r="FO189" s="2">
        <f t="shared" si="238"/>
        <v>0.99998314561762791</v>
      </c>
      <c r="FP189" s="2">
        <f t="shared" si="238"/>
        <v>0.9999830908140358</v>
      </c>
      <c r="FQ189" s="2">
        <f t="shared" si="238"/>
        <v>0.99998299670348156</v>
      </c>
      <c r="FR189" s="2">
        <f t="shared" si="238"/>
        <v>0.99998346504188573</v>
      </c>
      <c r="FS189" s="2">
        <f t="shared" si="238"/>
        <v>0.99998422548386201</v>
      </c>
      <c r="FT189" s="2">
        <f t="shared" si="238"/>
        <v>0.99998185404103979</v>
      </c>
      <c r="FU189" s="2">
        <f t="shared" si="238"/>
        <v>0.99998025669816393</v>
      </c>
      <c r="FW189" s="2">
        <f t="shared" si="229"/>
        <v>0.91657322144486741</v>
      </c>
      <c r="FX189" s="2">
        <f t="shared" si="229"/>
        <v>0.9019878298433438</v>
      </c>
      <c r="FY189" s="2">
        <f t="shared" si="229"/>
        <v>0.90058897477064936</v>
      </c>
      <c r="FZ189" s="2">
        <f t="shared" si="229"/>
        <v>0.90892724162477012</v>
      </c>
      <c r="GA189" s="2">
        <f t="shared" si="229"/>
        <v>0.92151372964205713</v>
      </c>
      <c r="GB189" s="2">
        <f t="shared" si="229"/>
        <v>0.9188240890771231</v>
      </c>
      <c r="GC189" s="2">
        <f t="shared" si="229"/>
        <v>0.91251232640253177</v>
      </c>
      <c r="GD189" s="2">
        <f t="shared" si="229"/>
        <v>0.92668785537790088</v>
      </c>
      <c r="GE189" s="2">
        <f t="shared" si="229"/>
        <v>0.93402229078593568</v>
      </c>
      <c r="GF189" s="2">
        <f t="shared" si="229"/>
        <v>0.94342593036596634</v>
      </c>
      <c r="GG189" s="2">
        <f t="shared" si="229"/>
        <v>0.94389094291444176</v>
      </c>
      <c r="GH189" s="2">
        <f t="shared" si="229"/>
        <v>0.93751374109264418</v>
      </c>
      <c r="GI189" s="2">
        <f t="shared" si="229"/>
        <v>0.9363769738633867</v>
      </c>
      <c r="GJ189" s="2">
        <f t="shared" si="229"/>
        <v>0.91711968683870027</v>
      </c>
      <c r="GK189" s="2">
        <f t="shared" si="229"/>
        <v>0.91241006580273287</v>
      </c>
      <c r="GM189" s="86">
        <f t="shared" si="230"/>
        <v>0</v>
      </c>
      <c r="GN189" s="86">
        <f t="shared" si="230"/>
        <v>5.2837071808944621E-235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5.2620891336447514E-278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8.9626599147470854E-294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1.6700845879744911E-141</v>
      </c>
      <c r="HE189" s="86">
        <f t="shared" si="181"/>
        <v>0</v>
      </c>
      <c r="HF189" s="86">
        <f t="shared" si="181"/>
        <v>2.4649541420902126E-306</v>
      </c>
      <c r="HG189" s="86">
        <f t="shared" si="181"/>
        <v>0</v>
      </c>
      <c r="HH189" s="86">
        <f t="shared" si="181"/>
        <v>2.9077698970894998E-216</v>
      </c>
      <c r="HI189" s="86">
        <f t="shared" si="241"/>
        <v>2.1204355546032529E-273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5.8014308331511963E-301</v>
      </c>
      <c r="HO189" s="86">
        <f t="shared" si="226"/>
        <v>7.9180074711540154E-248</v>
      </c>
      <c r="HP189" s="86">
        <f t="shared" si="226"/>
        <v>3.4119875100359313E-295</v>
      </c>
      <c r="HQ189" s="86">
        <f t="shared" si="226"/>
        <v>0</v>
      </c>
      <c r="HS189" s="86">
        <f t="shared" si="231"/>
        <v>1.7044477405852624E-81</v>
      </c>
      <c r="HT189" s="86">
        <f t="shared" si="231"/>
        <v>1.3257958476608548E-79</v>
      </c>
      <c r="HU189" s="86">
        <f t="shared" si="231"/>
        <v>2.6532792182735509E-85</v>
      </c>
      <c r="HV189" s="86">
        <f t="shared" si="231"/>
        <v>3.7724902905367779E-92</v>
      </c>
      <c r="HW189" s="86">
        <f t="shared" si="231"/>
        <v>8.7652449454764409E-99</v>
      </c>
      <c r="HX189" s="86">
        <f t="shared" si="231"/>
        <v>6.6198420173916905E-91</v>
      </c>
      <c r="HY189" s="86">
        <f t="shared" si="231"/>
        <v>7.2593958414365577E-95</v>
      </c>
      <c r="HZ189" s="86">
        <f t="shared" si="231"/>
        <v>1.1438427706200374E-104</v>
      </c>
      <c r="IA189" s="86">
        <f t="shared" si="231"/>
        <v>4.0105380865593006E-114</v>
      </c>
      <c r="IB189" s="86">
        <f t="shared" si="231"/>
        <v>8.8570110577760528E-120</v>
      </c>
      <c r="IC189" s="86">
        <f t="shared" si="231"/>
        <v>1.8224268747068832E-121</v>
      </c>
      <c r="ID189" s="86">
        <f t="shared" si="231"/>
        <v>2.868792747987099E-112</v>
      </c>
      <c r="IE189" s="86">
        <f t="shared" si="231"/>
        <v>3.4543817164568602E-109</v>
      </c>
      <c r="IF189" s="86">
        <f t="shared" si="231"/>
        <v>4.9722489081453924E-72</v>
      </c>
      <c r="IG189" s="86">
        <f t="shared" si="231"/>
        <v>2.0037854706761172E-61</v>
      </c>
      <c r="II189" s="86">
        <f t="shared" si="232"/>
        <v>3.5207358612437381E-4</v>
      </c>
      <c r="IJ189" s="86">
        <f t="shared" si="232"/>
        <v>7.5068156011646949E-4</v>
      </c>
      <c r="IK189" s="86">
        <f t="shared" si="232"/>
        <v>5.9690666398993662E-4</v>
      </c>
      <c r="IL189" s="86">
        <f t="shared" si="232"/>
        <v>2.5168065976353016E-4</v>
      </c>
      <c r="IM189" s="86">
        <f t="shared" si="232"/>
        <v>7.381440218243763E-5</v>
      </c>
      <c r="IN189" s="86">
        <f t="shared" si="232"/>
        <v>1.4565463746120405E-4</v>
      </c>
      <c r="IO189" s="86">
        <f t="shared" si="232"/>
        <v>1.7265492286872564E-4</v>
      </c>
      <c r="IP189" s="86">
        <f t="shared" si="232"/>
        <v>3.8151708409459357E-5</v>
      </c>
      <c r="IQ189" s="86">
        <f t="shared" si="232"/>
        <v>8.1465945839650454E-6</v>
      </c>
      <c r="IR189" s="86">
        <f t="shared" si="232"/>
        <v>1.9893574741856794E-6</v>
      </c>
      <c r="IS189" s="86">
        <f t="shared" si="232"/>
        <v>1.6218193795178744E-6</v>
      </c>
      <c r="IT189" s="86">
        <f t="shared" si="232"/>
        <v>8.3764419184508102E-6</v>
      </c>
      <c r="IU189" s="86">
        <f t="shared" si="232"/>
        <v>1.2234254756745442E-5</v>
      </c>
      <c r="IV189" s="86">
        <f t="shared" si="232"/>
        <v>1.2041569274724267E-4</v>
      </c>
      <c r="IW189" s="86">
        <f t="shared" si="232"/>
        <v>3.3919410492997764E-9</v>
      </c>
      <c r="IY189" s="86">
        <f t="shared" si="233"/>
        <v>3.5207358612437381E-4</v>
      </c>
      <c r="IZ189" s="86">
        <f t="shared" si="233"/>
        <v>7.5068156011646949E-4</v>
      </c>
      <c r="JA189" s="86">
        <f t="shared" si="233"/>
        <v>5.9690666398993662E-4</v>
      </c>
      <c r="JB189" s="86">
        <f t="shared" si="233"/>
        <v>2.5168065976353016E-4</v>
      </c>
      <c r="JC189" s="86">
        <f t="shared" si="233"/>
        <v>7.381440218243763E-5</v>
      </c>
      <c r="JD189" s="86">
        <f t="shared" si="233"/>
        <v>1.4565463746120405E-4</v>
      </c>
      <c r="JE189" s="86">
        <f t="shared" si="233"/>
        <v>1.7265492286872564E-4</v>
      </c>
      <c r="JF189" s="86">
        <f t="shared" si="233"/>
        <v>3.8151708409459357E-5</v>
      </c>
      <c r="JG189" s="86">
        <f t="shared" si="233"/>
        <v>8.1465945839650454E-6</v>
      </c>
      <c r="JH189" s="86">
        <f t="shared" si="233"/>
        <v>1.9893574741856794E-6</v>
      </c>
      <c r="JI189" s="86">
        <f t="shared" si="233"/>
        <v>1.6218193795178744E-6</v>
      </c>
      <c r="JJ189" s="86">
        <f t="shared" si="233"/>
        <v>8.3764419184508102E-6</v>
      </c>
      <c r="JK189" s="86">
        <f t="shared" si="233"/>
        <v>1.2234254756745442E-5</v>
      </c>
      <c r="JL189" s="86">
        <f t="shared" si="233"/>
        <v>1.2041569274724267E-4</v>
      </c>
      <c r="JM189" s="86">
        <f t="shared" si="233"/>
        <v>3.3919410492997764E-9</v>
      </c>
    </row>
    <row r="190" spans="2:273" x14ac:dyDescent="0.25">
      <c r="B190" s="2">
        <v>163</v>
      </c>
      <c r="C190" s="37">
        <v>83.921000000000006</v>
      </c>
      <c r="D190" s="37">
        <v>83.338999999999999</v>
      </c>
      <c r="E190" s="37">
        <v>80.694999999999993</v>
      </c>
      <c r="F190" s="37">
        <v>84.457999999999998</v>
      </c>
      <c r="G190" s="37">
        <v>85.965999999999994</v>
      </c>
      <c r="H190" s="37">
        <v>86.864000000000004</v>
      </c>
      <c r="I190" s="37">
        <v>87.644000000000005</v>
      </c>
      <c r="J190" s="37">
        <v>86.457999999999998</v>
      </c>
      <c r="K190" s="37">
        <v>84.361999999999995</v>
      </c>
      <c r="L190" s="37">
        <v>86.085999999999999</v>
      </c>
      <c r="M190" s="37">
        <v>84.328000000000003</v>
      </c>
      <c r="N190" s="37">
        <v>84.430999999999997</v>
      </c>
      <c r="O190" s="37">
        <v>84.241</v>
      </c>
      <c r="P190" s="37">
        <v>87.741</v>
      </c>
      <c r="Q190" s="37">
        <v>88.39</v>
      </c>
      <c r="S190" s="4" t="e">
        <f t="shared" si="234"/>
        <v>#N/A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87.103299891563182</v>
      </c>
      <c r="AG190" s="4">
        <f t="shared" si="234"/>
        <v>88.115728960397149</v>
      </c>
      <c r="AI190" s="4">
        <f t="shared" si="235"/>
        <v>0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0.63770010843681746</v>
      </c>
      <c r="AW190" s="4">
        <f t="shared" si="235"/>
        <v>0.27427103960285137</v>
      </c>
      <c r="AY190" s="2" t="e">
        <f t="shared" si="227"/>
        <v>#N/A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87.103299891563182</v>
      </c>
      <c r="BM190" s="2">
        <f t="shared" si="227"/>
        <v>88.115728960397149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87.741</v>
      </c>
      <c r="DI190" s="2">
        <f t="shared" si="211"/>
        <v>88.39</v>
      </c>
      <c r="DK190" s="2">
        <f t="shared" si="236"/>
        <v>118.78394441404969</v>
      </c>
      <c r="DL190" s="2">
        <f t="shared" si="236"/>
        <v>121.7986329268293</v>
      </c>
      <c r="DM190" s="2">
        <f t="shared" si="236"/>
        <v>129.76913016194331</v>
      </c>
      <c r="DN190" s="2">
        <f t="shared" si="236"/>
        <v>136.83960762483133</v>
      </c>
      <c r="DO190" s="2">
        <f t="shared" si="236"/>
        <v>132.07691891891892</v>
      </c>
      <c r="DP190" s="2">
        <f t="shared" si="236"/>
        <v>138.26914771856877</v>
      </c>
      <c r="DQ190" s="2">
        <f t="shared" si="236"/>
        <v>135.4313520625889</v>
      </c>
      <c r="DR190" s="2">
        <f t="shared" si="236"/>
        <v>137.47180248820246</v>
      </c>
      <c r="DS190" s="2">
        <f t="shared" si="236"/>
        <v>139.54110493350493</v>
      </c>
      <c r="DT190" s="2">
        <f t="shared" si="236"/>
        <v>138.55067468897465</v>
      </c>
      <c r="DU190" s="2">
        <f t="shared" si="236"/>
        <v>144.1165714285714</v>
      </c>
      <c r="DV190" s="2">
        <f t="shared" si="236"/>
        <v>137.48047366946778</v>
      </c>
      <c r="DW190" s="2">
        <f t="shared" si="236"/>
        <v>122.10075910364148</v>
      </c>
      <c r="DX190" s="2">
        <f t="shared" si="236"/>
        <v>127.36116822638147</v>
      </c>
      <c r="DY190" s="2">
        <f t="shared" si="236"/>
        <v>98.915115384615376</v>
      </c>
      <c r="EA190" s="2">
        <f t="shared" si="240"/>
        <v>83.715821371053522</v>
      </c>
      <c r="EB190" s="2">
        <f t="shared" si="240"/>
        <v>79.800794659885568</v>
      </c>
      <c r="EC190" s="2">
        <f t="shared" si="240"/>
        <v>80.757324313060039</v>
      </c>
      <c r="ED190" s="2">
        <f t="shared" si="240"/>
        <v>82.740177656675769</v>
      </c>
      <c r="EE190" s="2">
        <f t="shared" si="240"/>
        <v>82.368663100642493</v>
      </c>
      <c r="EF190" s="2">
        <f t="shared" si="239"/>
        <v>85.275191416829372</v>
      </c>
      <c r="EG190" s="2">
        <f t="shared" si="239"/>
        <v>85.685204656923474</v>
      </c>
      <c r="EH190" s="2">
        <f t="shared" si="239"/>
        <v>82.81951630198445</v>
      </c>
      <c r="EI190" s="2">
        <f t="shared" si="239"/>
        <v>83.210953842541343</v>
      </c>
      <c r="EJ190" s="2">
        <f t="shared" si="239"/>
        <v>82.279903041825079</v>
      </c>
      <c r="EK190" s="2">
        <f t="shared" si="212"/>
        <v>84.161249604472104</v>
      </c>
      <c r="EL190" s="2">
        <f t="shared" si="179"/>
        <v>82.42810505362425</v>
      </c>
      <c r="EM190" s="2">
        <f t="shared" si="179"/>
        <v>83.246812651023674</v>
      </c>
      <c r="EN190" s="2">
        <f t="shared" si="179"/>
        <v>87.367017716535429</v>
      </c>
      <c r="EO190" s="2">
        <f t="shared" si="179"/>
        <v>92.688544498428115</v>
      </c>
      <c r="EQ190" s="2">
        <f t="shared" si="237"/>
        <v>83.72465025654347</v>
      </c>
      <c r="ER190" s="2">
        <f t="shared" si="237"/>
        <v>81.372188066992294</v>
      </c>
      <c r="ES190" s="2">
        <f t="shared" si="237"/>
        <v>81.191712452873958</v>
      </c>
      <c r="ET190" s="2">
        <f t="shared" si="237"/>
        <v>83.85856505169707</v>
      </c>
      <c r="EU190" s="2">
        <f t="shared" si="237"/>
        <v>83.429156927905979</v>
      </c>
      <c r="EV190" s="2">
        <f t="shared" si="237"/>
        <v>85.358538818709448</v>
      </c>
      <c r="EW190" s="2">
        <f t="shared" si="237"/>
        <v>85.571133149441891</v>
      </c>
      <c r="EX190" s="2">
        <f t="shared" si="237"/>
        <v>83.03448386389752</v>
      </c>
      <c r="EY190" s="2">
        <f t="shared" si="237"/>
        <v>83.860154236034688</v>
      </c>
      <c r="EZ190" s="2">
        <f t="shared" si="237"/>
        <v>83.227911435726185</v>
      </c>
      <c r="FA190" s="2">
        <f t="shared" si="237"/>
        <v>83.961623593594325</v>
      </c>
      <c r="FB190" s="2">
        <f t="shared" si="237"/>
        <v>83.141556087200968</v>
      </c>
      <c r="FC190" s="2">
        <f t="shared" si="237"/>
        <v>83.305761503285524</v>
      </c>
      <c r="FD190" s="2">
        <f t="shared" si="237"/>
        <v>87.080848203249175</v>
      </c>
      <c r="FE190" s="2">
        <f t="shared" si="237"/>
        <v>87.715249669529243</v>
      </c>
      <c r="FG190" s="2">
        <f t="shared" si="238"/>
        <v>0.99998527120083758</v>
      </c>
      <c r="FH190" s="2">
        <f t="shared" si="238"/>
        <v>0.99998650751279672</v>
      </c>
      <c r="FI190" s="2">
        <f t="shared" si="238"/>
        <v>0.99998562856744355</v>
      </c>
      <c r="FJ190" s="2">
        <f t="shared" si="238"/>
        <v>0.99998583662534923</v>
      </c>
      <c r="FK190" s="2">
        <f t="shared" si="238"/>
        <v>0.99998646638738542</v>
      </c>
      <c r="FL190" s="2">
        <f t="shared" si="238"/>
        <v>0.99998578477683531</v>
      </c>
      <c r="FM190" s="2">
        <f t="shared" si="238"/>
        <v>0.99998441471525557</v>
      </c>
      <c r="FN190" s="2">
        <f t="shared" si="238"/>
        <v>0.99998516404588178</v>
      </c>
      <c r="FO190" s="2">
        <f t="shared" si="238"/>
        <v>0.99998462859779014</v>
      </c>
      <c r="FP190" s="2">
        <f t="shared" si="238"/>
        <v>0.99998457861617163</v>
      </c>
      <c r="FQ190" s="2">
        <f t="shared" si="238"/>
        <v>0.99998449278606993</v>
      </c>
      <c r="FR190" s="2">
        <f t="shared" si="238"/>
        <v>0.99998491991703153</v>
      </c>
      <c r="FS190" s="2">
        <f t="shared" si="238"/>
        <v>0.99998561345032821</v>
      </c>
      <c r="FT190" s="2">
        <f t="shared" si="238"/>
        <v>0.99998345066231431</v>
      </c>
      <c r="FU190" s="2">
        <f t="shared" si="238"/>
        <v>0.99998199386344055</v>
      </c>
      <c r="FW190" s="2">
        <f t="shared" si="229"/>
        <v>0.92335122164012262</v>
      </c>
      <c r="FX190" s="2">
        <f t="shared" si="229"/>
        <v>0.90983424821083192</v>
      </c>
      <c r="FY190" s="2">
        <f t="shared" si="229"/>
        <v>0.90853602356159402</v>
      </c>
      <c r="FZ190" s="2">
        <f t="shared" si="229"/>
        <v>0.91626969143365522</v>
      </c>
      <c r="GA190" s="2">
        <f t="shared" si="229"/>
        <v>0.92792190360819615</v>
      </c>
      <c r="GB190" s="2">
        <f t="shared" si="229"/>
        <v>0.92543409489002704</v>
      </c>
      <c r="GC190" s="2">
        <f t="shared" si="229"/>
        <v>0.91959130992908811</v>
      </c>
      <c r="GD190" s="2">
        <f t="shared" si="229"/>
        <v>0.93270442764457728</v>
      </c>
      <c r="GE190" s="2">
        <f t="shared" si="229"/>
        <v>0.93947625413153313</v>
      </c>
      <c r="GF190" s="2">
        <f t="shared" si="229"/>
        <v>0.94814570954065325</v>
      </c>
      <c r="GG190" s="2">
        <f t="shared" si="229"/>
        <v>0.94857404237317056</v>
      </c>
      <c r="GH190" s="2">
        <f t="shared" si="229"/>
        <v>0.94269679504246595</v>
      </c>
      <c r="GI190" s="2">
        <f t="shared" si="229"/>
        <v>0.94164845058239011</v>
      </c>
      <c r="GJ190" s="2">
        <f t="shared" si="229"/>
        <v>0.92385697776981046</v>
      </c>
      <c r="GK190" s="2">
        <f t="shared" si="229"/>
        <v>0.91949659367553227</v>
      </c>
      <c r="GM190" s="86">
        <f t="shared" si="230"/>
        <v>0</v>
      </c>
      <c r="GN190" s="86">
        <f t="shared" si="230"/>
        <v>1.3142161022813772E-239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2.0630124005865532E-283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2.0093775876959787E-299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5.7130786014440131E-145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1.7253903722349573E-221</v>
      </c>
      <c r="HI190" s="86">
        <f t="shared" si="241"/>
        <v>4.9029004475904225E-280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4.4848969198534809E-308</v>
      </c>
      <c r="HO190" s="86">
        <f t="shared" si="226"/>
        <v>1.1242626549657716E-253</v>
      </c>
      <c r="HP190" s="86">
        <f t="shared" si="226"/>
        <v>3.1735285745067469E-302</v>
      </c>
      <c r="HQ190" s="86">
        <f t="shared" si="226"/>
        <v>0</v>
      </c>
      <c r="HS190" s="86">
        <f t="shared" si="231"/>
        <v>9.2451125043653211E-85</v>
      </c>
      <c r="HT190" s="86">
        <f t="shared" si="231"/>
        <v>6.8425811500767539E-83</v>
      </c>
      <c r="HU190" s="86">
        <f t="shared" si="231"/>
        <v>8.5324054732300463E-89</v>
      </c>
      <c r="HV190" s="86">
        <f t="shared" si="231"/>
        <v>7.3619646409875793E-96</v>
      </c>
      <c r="HW190" s="86">
        <f t="shared" si="231"/>
        <v>1.1402996254007151E-102</v>
      </c>
      <c r="HX190" s="86">
        <f t="shared" si="231"/>
        <v>1.5728667074071471E-94</v>
      </c>
      <c r="HY190" s="86">
        <f t="shared" si="231"/>
        <v>1.1773312600222683E-98</v>
      </c>
      <c r="HZ190" s="86">
        <f t="shared" si="231"/>
        <v>1.052771391482948E-108</v>
      </c>
      <c r="IA190" s="86">
        <f t="shared" si="231"/>
        <v>1.7010716357963023E-118</v>
      </c>
      <c r="IB190" s="86">
        <f t="shared" si="231"/>
        <v>2.8226215497955883E-124</v>
      </c>
      <c r="IC190" s="86">
        <f t="shared" si="231"/>
        <v>5.09475159793677E-126</v>
      </c>
      <c r="ID190" s="86">
        <f t="shared" si="231"/>
        <v>1.6621518101325854E-116</v>
      </c>
      <c r="IE190" s="86">
        <f t="shared" si="231"/>
        <v>2.5591512303713565E-113</v>
      </c>
      <c r="IF190" s="86">
        <f t="shared" si="231"/>
        <v>8.0124896044044976E-75</v>
      </c>
      <c r="IG190" s="86">
        <f t="shared" si="231"/>
        <v>8.403369641425434E-64</v>
      </c>
      <c r="II190" s="86">
        <f t="shared" si="232"/>
        <v>2.0647643186649028E-4</v>
      </c>
      <c r="IJ190" s="86">
        <f t="shared" si="232"/>
        <v>4.4772315625759798E-4</v>
      </c>
      <c r="IK190" s="86">
        <f t="shared" si="232"/>
        <v>3.4823458854038418E-4</v>
      </c>
      <c r="IL190" s="86">
        <f t="shared" si="232"/>
        <v>1.4061081844364882E-4</v>
      </c>
      <c r="IM190" s="86">
        <f t="shared" si="232"/>
        <v>3.9248817939229356E-5</v>
      </c>
      <c r="IN190" s="86">
        <f t="shared" si="232"/>
        <v>8.0623026933279775E-5</v>
      </c>
      <c r="IO190" s="86">
        <f t="shared" si="232"/>
        <v>9.479790482487199E-5</v>
      </c>
      <c r="IP190" s="86">
        <f t="shared" si="232"/>
        <v>1.9730586506075002E-5</v>
      </c>
      <c r="IQ190" s="86">
        <f t="shared" si="232"/>
        <v>3.9056538103392643E-6</v>
      </c>
      <c r="IR190" s="86">
        <f t="shared" si="232"/>
        <v>9.1020158569822537E-7</v>
      </c>
      <c r="IS190" s="86">
        <f t="shared" si="232"/>
        <v>7.3422130450771958E-7</v>
      </c>
      <c r="IT190" s="86">
        <f t="shared" si="232"/>
        <v>4.0882155289865601E-6</v>
      </c>
      <c r="IU190" s="86">
        <f t="shared" si="232"/>
        <v>6.0921720615386563E-6</v>
      </c>
      <c r="IV190" s="86">
        <f t="shared" si="232"/>
        <v>6.5349848868713332E-5</v>
      </c>
      <c r="IW190" s="86">
        <f t="shared" si="232"/>
        <v>8.0598478182708433E-10</v>
      </c>
      <c r="IY190" s="86">
        <f t="shared" si="233"/>
        <v>2.0647643186649028E-4</v>
      </c>
      <c r="IZ190" s="86">
        <f t="shared" si="233"/>
        <v>4.4772315625759798E-4</v>
      </c>
      <c r="JA190" s="86">
        <f t="shared" si="233"/>
        <v>3.4823458854038418E-4</v>
      </c>
      <c r="JB190" s="86">
        <f t="shared" si="233"/>
        <v>1.4061081844364882E-4</v>
      </c>
      <c r="JC190" s="86">
        <f t="shared" si="233"/>
        <v>3.9248817939229356E-5</v>
      </c>
      <c r="JD190" s="86">
        <f t="shared" si="233"/>
        <v>8.0623026933279775E-5</v>
      </c>
      <c r="JE190" s="86">
        <f t="shared" si="233"/>
        <v>9.479790482487199E-5</v>
      </c>
      <c r="JF190" s="86">
        <f t="shared" si="233"/>
        <v>1.9730586506075002E-5</v>
      </c>
      <c r="JG190" s="86">
        <f t="shared" si="233"/>
        <v>3.9056538103392643E-6</v>
      </c>
      <c r="JH190" s="86">
        <f t="shared" si="233"/>
        <v>9.1020158569822537E-7</v>
      </c>
      <c r="JI190" s="86">
        <f t="shared" si="233"/>
        <v>7.3422130450771958E-7</v>
      </c>
      <c r="JJ190" s="86">
        <f t="shared" si="233"/>
        <v>4.0882155289865601E-6</v>
      </c>
      <c r="JK190" s="86">
        <f t="shared" si="233"/>
        <v>6.0921720615386563E-6</v>
      </c>
      <c r="JL190" s="86">
        <f t="shared" si="233"/>
        <v>6.5349848868713332E-5</v>
      </c>
      <c r="JM190" s="86">
        <f t="shared" si="233"/>
        <v>8.0598478182708433E-10</v>
      </c>
    </row>
    <row r="191" spans="2:273" x14ac:dyDescent="0.25">
      <c r="B191" s="2">
        <v>164</v>
      </c>
      <c r="C191" s="37">
        <v>84.873000000000005</v>
      </c>
      <c r="D191" s="37">
        <v>85.39</v>
      </c>
      <c r="E191" s="37">
        <v>81.236999999999995</v>
      </c>
      <c r="F191" s="37">
        <v>85.745999999999995</v>
      </c>
      <c r="G191" s="37">
        <v>83.441000000000003</v>
      </c>
      <c r="H191" s="37">
        <v>85.813999999999993</v>
      </c>
      <c r="I191" s="37">
        <v>88.542000000000002</v>
      </c>
      <c r="J191" s="37">
        <v>86.558999999999997</v>
      </c>
      <c r="K191" s="37">
        <v>84.638000000000005</v>
      </c>
      <c r="L191" s="37">
        <v>83.965999999999994</v>
      </c>
      <c r="M191" s="37">
        <v>84.706999999999994</v>
      </c>
      <c r="N191" s="37">
        <v>84</v>
      </c>
      <c r="O191" s="37">
        <v>84.361999999999995</v>
      </c>
      <c r="P191" s="37">
        <v>86.102999999999994</v>
      </c>
      <c r="Q191" s="37">
        <v>88.373000000000005</v>
      </c>
      <c r="S191" s="4" t="e">
        <f t="shared" si="234"/>
        <v>#N/A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 t="e">
        <f t="shared" si="234"/>
        <v>#N/A</v>
      </c>
      <c r="AG191" s="4">
        <f t="shared" si="234"/>
        <v>87.879833049756385</v>
      </c>
      <c r="AI191" s="4">
        <f t="shared" si="235"/>
        <v>0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0</v>
      </c>
      <c r="AW191" s="4">
        <f t="shared" si="235"/>
        <v>0.49316695024361934</v>
      </c>
      <c r="AY191" s="2" t="e">
        <f t="shared" si="227"/>
        <v>#N/A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 t="e">
        <f t="shared" si="227"/>
        <v>#N/A</v>
      </c>
      <c r="BM191" s="2">
        <f t="shared" si="227"/>
        <v>87.879833049756385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>
        <f t="shared" si="211"/>
        <v>88.373000000000005</v>
      </c>
      <c r="DK191" s="2">
        <f t="shared" si="236"/>
        <v>118.8538039172776</v>
      </c>
      <c r="DL191" s="2">
        <f t="shared" si="236"/>
        <v>121.88523414634149</v>
      </c>
      <c r="DM191" s="2">
        <f t="shared" si="236"/>
        <v>129.91628056680162</v>
      </c>
      <c r="DN191" s="2">
        <f t="shared" si="236"/>
        <v>137.00807219973012</v>
      </c>
      <c r="DO191" s="2">
        <f t="shared" si="236"/>
        <v>132.19037268847796</v>
      </c>
      <c r="DP191" s="2">
        <f t="shared" si="236"/>
        <v>138.43085676769888</v>
      </c>
      <c r="DQ191" s="2">
        <f t="shared" si="236"/>
        <v>135.5829174964438</v>
      </c>
      <c r="DR191" s="2">
        <f t="shared" si="236"/>
        <v>137.63814495924493</v>
      </c>
      <c r="DS191" s="2">
        <f t="shared" si="236"/>
        <v>139.73074869154868</v>
      </c>
      <c r="DT191" s="2">
        <f t="shared" si="236"/>
        <v>138.73156323466321</v>
      </c>
      <c r="DU191" s="2">
        <f t="shared" si="236"/>
        <v>144.36249365928185</v>
      </c>
      <c r="DV191" s="2">
        <f t="shared" si="236"/>
        <v>137.68283473389357</v>
      </c>
      <c r="DW191" s="2">
        <f t="shared" si="236"/>
        <v>122.20195182072831</v>
      </c>
      <c r="DX191" s="2">
        <f t="shared" si="236"/>
        <v>127.48809402852049</v>
      </c>
      <c r="DY191" s="2">
        <f t="shared" si="236"/>
        <v>98.820725274725262</v>
      </c>
      <c r="EA191" s="2">
        <f t="shared" si="240"/>
        <v>83.567094085204658</v>
      </c>
      <c r="EB191" s="2">
        <f t="shared" si="240"/>
        <v>79.634156116610654</v>
      </c>
      <c r="EC191" s="2">
        <f t="shared" si="240"/>
        <v>80.569984817361785</v>
      </c>
      <c r="ED191" s="2">
        <f t="shared" si="240"/>
        <v>82.544582500756903</v>
      </c>
      <c r="EE191" s="2">
        <f t="shared" si="240"/>
        <v>82.16582311279798</v>
      </c>
      <c r="EF191" s="2">
        <f t="shared" si="239"/>
        <v>85.092237702336718</v>
      </c>
      <c r="EG191" s="2">
        <f t="shared" si="239"/>
        <v>85.499317369884153</v>
      </c>
      <c r="EH191" s="2">
        <f t="shared" si="239"/>
        <v>82.615146164643733</v>
      </c>
      <c r="EI191" s="2">
        <f t="shared" si="239"/>
        <v>83.027245194726788</v>
      </c>
      <c r="EJ191" s="2">
        <f t="shared" si="239"/>
        <v>82.069110266159669</v>
      </c>
      <c r="EK191" s="2">
        <f t="shared" si="239"/>
        <v>83.998958153148408</v>
      </c>
      <c r="EL191" s="2">
        <f t="shared" si="179"/>
        <v>82.248259923423674</v>
      </c>
      <c r="EM191" s="2">
        <f t="shared" si="179"/>
        <v>83.071436679106284</v>
      </c>
      <c r="EN191" s="2">
        <f t="shared" si="179"/>
        <v>87.205382376521115</v>
      </c>
      <c r="EO191" s="2">
        <f t="shared" si="179"/>
        <v>92.551010574449833</v>
      </c>
      <c r="EQ191" s="2">
        <f t="shared" si="237"/>
        <v>83.576063421445724</v>
      </c>
      <c r="ER191" s="2">
        <f t="shared" si="237"/>
        <v>81.232726273551961</v>
      </c>
      <c r="ES191" s="2">
        <f t="shared" si="237"/>
        <v>81.011474415637139</v>
      </c>
      <c r="ET191" s="2">
        <f t="shared" si="237"/>
        <v>83.681232815460405</v>
      </c>
      <c r="EU191" s="2">
        <f t="shared" si="237"/>
        <v>83.243119730345597</v>
      </c>
      <c r="EV191" s="2">
        <f t="shared" si="237"/>
        <v>85.176945146238751</v>
      </c>
      <c r="EW191" s="2">
        <f t="shared" si="237"/>
        <v>85.38339427960095</v>
      </c>
      <c r="EX191" s="2">
        <f t="shared" si="237"/>
        <v>82.833540079568039</v>
      </c>
      <c r="EY191" s="2">
        <f t="shared" si="237"/>
        <v>83.686641170343236</v>
      </c>
      <c r="EZ191" s="2">
        <f t="shared" si="237"/>
        <v>83.031856232609883</v>
      </c>
      <c r="FA191" s="2">
        <f t="shared" si="237"/>
        <v>83.796263140628426</v>
      </c>
      <c r="FB191" s="2">
        <f t="shared" si="237"/>
        <v>82.97283045786746</v>
      </c>
      <c r="FC191" s="2">
        <f t="shared" si="237"/>
        <v>83.13137874562733</v>
      </c>
      <c r="FD191" s="2">
        <f t="shared" si="237"/>
        <v>86.914805943183836</v>
      </c>
      <c r="FE191" s="2">
        <f t="shared" si="237"/>
        <v>87.506737608470843</v>
      </c>
      <c r="FG191" s="2">
        <f t="shared" si="238"/>
        <v>0.99998656715810452</v>
      </c>
      <c r="FH191" s="2">
        <f t="shared" si="238"/>
        <v>0.99998769469081195</v>
      </c>
      <c r="FI191" s="2">
        <f t="shared" si="238"/>
        <v>0.9999868930811574</v>
      </c>
      <c r="FJ191" s="2">
        <f t="shared" si="238"/>
        <v>0.99998708283269899</v>
      </c>
      <c r="FK191" s="2">
        <f t="shared" si="238"/>
        <v>0.99998765718390181</v>
      </c>
      <c r="FL191" s="2">
        <f t="shared" si="238"/>
        <v>0.99998703554617419</v>
      </c>
      <c r="FM191" s="2">
        <f t="shared" si="238"/>
        <v>0.99998578603188648</v>
      </c>
      <c r="FN191" s="2">
        <f t="shared" si="238"/>
        <v>0.99998646943136915</v>
      </c>
      <c r="FO191" s="2">
        <f t="shared" si="238"/>
        <v>0.99998598109560766</v>
      </c>
      <c r="FP191" s="2">
        <f t="shared" si="238"/>
        <v>0.99998593551170634</v>
      </c>
      <c r="FQ191" s="2">
        <f t="shared" si="238"/>
        <v>0.9999858572335103</v>
      </c>
      <c r="FR191" s="2">
        <f t="shared" si="238"/>
        <v>0.99998624678262549</v>
      </c>
      <c r="FS191" s="2">
        <f t="shared" si="238"/>
        <v>0.99998687929414942</v>
      </c>
      <c r="FT191" s="2">
        <f t="shared" si="238"/>
        <v>0.99998490680266838</v>
      </c>
      <c r="FU191" s="2">
        <f t="shared" si="238"/>
        <v>0.99998357818226513</v>
      </c>
      <c r="FW191" s="2">
        <f t="shared" si="229"/>
        <v>0.92962082775852817</v>
      </c>
      <c r="FX191" s="2">
        <f t="shared" si="229"/>
        <v>0.91711024211546555</v>
      </c>
      <c r="FY191" s="2">
        <f t="shared" si="229"/>
        <v>0.91590709596557074</v>
      </c>
      <c r="FZ191" s="2">
        <f t="shared" si="229"/>
        <v>0.92307028211148101</v>
      </c>
      <c r="GA191" s="2">
        <f t="shared" si="229"/>
        <v>0.93384443015302254</v>
      </c>
      <c r="GB191" s="2">
        <f t="shared" si="229"/>
        <v>0.93154595992486677</v>
      </c>
      <c r="GC191" s="2">
        <f t="shared" si="229"/>
        <v>0.92614386403543025</v>
      </c>
      <c r="GD191" s="2">
        <f t="shared" si="229"/>
        <v>0.93826012945331461</v>
      </c>
      <c r="GE191" s="2">
        <f t="shared" si="229"/>
        <v>0.94450615896400059</v>
      </c>
      <c r="GF191" s="2">
        <f t="shared" si="229"/>
        <v>0.95249156230005316</v>
      </c>
      <c r="GG191" s="2">
        <f t="shared" si="229"/>
        <v>0.95288578082485731</v>
      </c>
      <c r="GH191" s="2">
        <f t="shared" si="229"/>
        <v>0.94747401674213938</v>
      </c>
      <c r="GI191" s="2">
        <f t="shared" si="229"/>
        <v>0.94650811082509712</v>
      </c>
      <c r="GJ191" s="2">
        <f t="shared" si="229"/>
        <v>0.93008834704576104</v>
      </c>
      <c r="GK191" s="2">
        <f t="shared" si="229"/>
        <v>0.92605624562962274</v>
      </c>
      <c r="GM191" s="86">
        <f t="shared" si="230"/>
        <v>0</v>
      </c>
      <c r="GN191" s="86">
        <f t="shared" si="230"/>
        <v>2.9471750670405138E-244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7.168910916962594E-289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3.9770827591753273E-305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1.7725554681150331E-148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8.8577881628728567E-227</v>
      </c>
      <c r="HI191" s="86">
        <f t="shared" si="241"/>
        <v>9.4277843105567309E-287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1.3628963942207733E-259</v>
      </c>
      <c r="HP191" s="86">
        <f t="shared" si="226"/>
        <v>0</v>
      </c>
      <c r="HQ191" s="86">
        <f t="shared" si="226"/>
        <v>0</v>
      </c>
      <c r="HS191" s="86">
        <f t="shared" si="231"/>
        <v>4.3145481887728287E-88</v>
      </c>
      <c r="HT191" s="86">
        <f t="shared" si="231"/>
        <v>3.021593381296426E-86</v>
      </c>
      <c r="HU191" s="86">
        <f t="shared" si="231"/>
        <v>2.3284803800298381E-92</v>
      </c>
      <c r="HV191" s="86">
        <f t="shared" si="231"/>
        <v>1.2105260627681792E-99</v>
      </c>
      <c r="HW191" s="86">
        <f t="shared" si="231"/>
        <v>1.2450186529484654E-106</v>
      </c>
      <c r="HX191" s="86">
        <f t="shared" si="231"/>
        <v>3.1662155967846531E-98</v>
      </c>
      <c r="HY191" s="86">
        <f t="shared" si="231"/>
        <v>1.6050738290732106E-102</v>
      </c>
      <c r="HZ191" s="86">
        <f t="shared" si="231"/>
        <v>8.1067452674497335E-113</v>
      </c>
      <c r="IA191" s="86">
        <f t="shared" si="231"/>
        <v>5.9558443289524968E-123</v>
      </c>
      <c r="IB191" s="86">
        <f t="shared" si="231"/>
        <v>7.4147273380081864E-129</v>
      </c>
      <c r="IC191" s="86">
        <f t="shared" si="231"/>
        <v>1.1714986103145585E-130</v>
      </c>
      <c r="ID191" s="86">
        <f t="shared" si="231"/>
        <v>8.0185233365099064E-121</v>
      </c>
      <c r="IE191" s="86">
        <f t="shared" si="231"/>
        <v>1.5851734447965976E-117</v>
      </c>
      <c r="IF191" s="86">
        <f t="shared" si="231"/>
        <v>1.1397301034058472E-77</v>
      </c>
      <c r="IG191" s="86">
        <f t="shared" si="231"/>
        <v>3.1686940042286217E-66</v>
      </c>
      <c r="II191" s="86">
        <f t="shared" si="232"/>
        <v>1.1894460157824767E-4</v>
      </c>
      <c r="IJ191" s="86">
        <f t="shared" si="232"/>
        <v>2.6215003765460752E-4</v>
      </c>
      <c r="IK191" s="86">
        <f t="shared" si="232"/>
        <v>1.9924646051686944E-4</v>
      </c>
      <c r="IL191" s="86">
        <f t="shared" si="232"/>
        <v>7.6971503814558193E-5</v>
      </c>
      <c r="IM191" s="86">
        <f t="shared" si="232"/>
        <v>2.0436130306831493E-5</v>
      </c>
      <c r="IN191" s="86">
        <f t="shared" si="232"/>
        <v>4.3751918392145991E-5</v>
      </c>
      <c r="IO191" s="86">
        <f t="shared" si="232"/>
        <v>5.0982692675428274E-5</v>
      </c>
      <c r="IP191" s="86">
        <f t="shared" si="232"/>
        <v>9.9877271135350136E-6</v>
      </c>
      <c r="IQ191" s="86">
        <f t="shared" si="232"/>
        <v>1.8296176492616699E-6</v>
      </c>
      <c r="IR191" s="86">
        <f t="shared" si="232"/>
        <v>4.0681729594951898E-7</v>
      </c>
      <c r="IS191" s="86">
        <f t="shared" si="232"/>
        <v>3.2461683107110322E-7</v>
      </c>
      <c r="IT191" s="86">
        <f t="shared" si="232"/>
        <v>1.9516885701001719E-6</v>
      </c>
      <c r="IU191" s="86">
        <f t="shared" si="232"/>
        <v>2.9689115908149194E-6</v>
      </c>
      <c r="IV191" s="86">
        <f t="shared" si="232"/>
        <v>3.4739242740196013E-5</v>
      </c>
      <c r="IW191" s="86">
        <f t="shared" si="232"/>
        <v>1.8167790321763528E-10</v>
      </c>
      <c r="IY191" s="86">
        <f t="shared" si="233"/>
        <v>1.1894460157824767E-4</v>
      </c>
      <c r="IZ191" s="86">
        <f t="shared" si="233"/>
        <v>2.6215003765460752E-4</v>
      </c>
      <c r="JA191" s="86">
        <f t="shared" si="233"/>
        <v>1.9924646051686944E-4</v>
      </c>
      <c r="JB191" s="86">
        <f t="shared" si="233"/>
        <v>7.6971503814558193E-5</v>
      </c>
      <c r="JC191" s="86">
        <f t="shared" si="233"/>
        <v>2.0436130306831493E-5</v>
      </c>
      <c r="JD191" s="86">
        <f t="shared" si="233"/>
        <v>4.3751918392145991E-5</v>
      </c>
      <c r="JE191" s="86">
        <f t="shared" si="233"/>
        <v>5.0982692675428274E-5</v>
      </c>
      <c r="JF191" s="86">
        <f t="shared" si="233"/>
        <v>9.9877271135350136E-6</v>
      </c>
      <c r="JG191" s="86">
        <f t="shared" si="233"/>
        <v>1.8296176492616699E-6</v>
      </c>
      <c r="JH191" s="86">
        <f t="shared" si="233"/>
        <v>4.0681729594951898E-7</v>
      </c>
      <c r="JI191" s="86">
        <f t="shared" si="233"/>
        <v>3.2461683107110322E-7</v>
      </c>
      <c r="JJ191" s="86">
        <f t="shared" si="233"/>
        <v>1.9516885701001719E-6</v>
      </c>
      <c r="JK191" s="86">
        <f t="shared" si="233"/>
        <v>2.9689115908149194E-6</v>
      </c>
      <c r="JL191" s="86">
        <f t="shared" si="233"/>
        <v>3.4739242740196013E-5</v>
      </c>
      <c r="JM191" s="86">
        <f t="shared" si="233"/>
        <v>1.8167790321763528E-10</v>
      </c>
    </row>
    <row r="192" spans="2:273" x14ac:dyDescent="0.25">
      <c r="B192" s="2">
        <v>165</v>
      </c>
      <c r="C192" s="37">
        <v>84.921000000000006</v>
      </c>
      <c r="D192" s="37">
        <v>82.965999999999994</v>
      </c>
      <c r="E192" s="37">
        <v>81.763000000000005</v>
      </c>
      <c r="F192" s="37">
        <v>84.016999999999996</v>
      </c>
      <c r="G192" s="37">
        <v>83.677999999999997</v>
      </c>
      <c r="H192" s="37">
        <v>85.441000000000003</v>
      </c>
      <c r="I192" s="37">
        <v>86.965999999999994</v>
      </c>
      <c r="J192" s="37">
        <v>86.102000000000004</v>
      </c>
      <c r="K192" s="37">
        <v>85.069000000000003</v>
      </c>
      <c r="L192" s="37">
        <v>83.724000000000004</v>
      </c>
      <c r="M192" s="37">
        <v>84.206999999999994</v>
      </c>
      <c r="N192" s="37">
        <v>85</v>
      </c>
      <c r="O192" s="37">
        <v>86.483000000000004</v>
      </c>
      <c r="P192" s="37">
        <v>86.69</v>
      </c>
      <c r="Q192" s="37">
        <v>88.644000000000005</v>
      </c>
      <c r="S192" s="4" t="e">
        <f t="shared" si="234"/>
        <v>#N/A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 t="e">
        <f t="shared" si="234"/>
        <v>#N/A</v>
      </c>
      <c r="AG192" s="4">
        <f t="shared" si="234"/>
        <v>87.645538961147452</v>
      </c>
      <c r="AI192" s="4">
        <f t="shared" si="235"/>
        <v>0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0</v>
      </c>
      <c r="AW192" s="4">
        <f t="shared" si="235"/>
        <v>0.99846103885255388</v>
      </c>
      <c r="AY192" s="2" t="e">
        <f t="shared" si="227"/>
        <v>#N/A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 t="e">
        <f t="shared" si="227"/>
        <v>#N/A</v>
      </c>
      <c r="BM192" s="2">
        <f t="shared" si="227"/>
        <v>87.645538961147452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>
        <f t="shared" si="211"/>
        <v>88.644000000000005</v>
      </c>
      <c r="DK192" s="2">
        <f t="shared" si="236"/>
        <v>118.92366342050553</v>
      </c>
      <c r="DL192" s="2">
        <f t="shared" si="236"/>
        <v>121.97183536585369</v>
      </c>
      <c r="DM192" s="2">
        <f t="shared" si="236"/>
        <v>130.06343097165993</v>
      </c>
      <c r="DN192" s="2">
        <f t="shared" si="236"/>
        <v>137.17653677462889</v>
      </c>
      <c r="DO192" s="2">
        <f t="shared" si="236"/>
        <v>132.30382645803698</v>
      </c>
      <c r="DP192" s="2">
        <f t="shared" si="236"/>
        <v>138.59256581682899</v>
      </c>
      <c r="DQ192" s="2">
        <f t="shared" si="236"/>
        <v>135.73448293029873</v>
      </c>
      <c r="DR192" s="2">
        <f t="shared" si="236"/>
        <v>137.8044874302874</v>
      </c>
      <c r="DS192" s="2">
        <f t="shared" si="236"/>
        <v>139.92039244959244</v>
      </c>
      <c r="DT192" s="2">
        <f t="shared" si="236"/>
        <v>138.91245178035174</v>
      </c>
      <c r="DU192" s="2">
        <f t="shared" si="236"/>
        <v>144.60841588999233</v>
      </c>
      <c r="DV192" s="2">
        <f t="shared" si="236"/>
        <v>137.88519579831933</v>
      </c>
      <c r="DW192" s="2">
        <f t="shared" si="236"/>
        <v>122.30314453781514</v>
      </c>
      <c r="DX192" s="2">
        <f t="shared" si="236"/>
        <v>127.61501983065953</v>
      </c>
      <c r="DY192" s="2">
        <f t="shared" si="236"/>
        <v>98.726335164835149</v>
      </c>
      <c r="EA192" s="2">
        <f t="shared" si="240"/>
        <v>83.418366799355809</v>
      </c>
      <c r="EB192" s="2">
        <f t="shared" si="240"/>
        <v>79.467517573335755</v>
      </c>
      <c r="EC192" s="2">
        <f t="shared" si="240"/>
        <v>80.382645321663546</v>
      </c>
      <c r="ED192" s="2">
        <f t="shared" si="240"/>
        <v>82.348987344838037</v>
      </c>
      <c r="EE192" s="2">
        <f t="shared" si="240"/>
        <v>81.962983124953467</v>
      </c>
      <c r="EF192" s="2">
        <f t="shared" si="239"/>
        <v>84.909283987844049</v>
      </c>
      <c r="EG192" s="2">
        <f t="shared" si="239"/>
        <v>85.313430082844818</v>
      </c>
      <c r="EH192" s="2">
        <f t="shared" si="239"/>
        <v>82.410776027303029</v>
      </c>
      <c r="EI192" s="2">
        <f t="shared" si="239"/>
        <v>82.843536546912219</v>
      </c>
      <c r="EJ192" s="2">
        <f t="shared" si="239"/>
        <v>81.858317490494272</v>
      </c>
      <c r="EK192" s="2">
        <f t="shared" si="239"/>
        <v>83.836666701824697</v>
      </c>
      <c r="EL192" s="2">
        <f t="shared" si="179"/>
        <v>82.068414793223099</v>
      </c>
      <c r="EM192" s="2">
        <f t="shared" si="179"/>
        <v>82.896060707188894</v>
      </c>
      <c r="EN192" s="2">
        <f t="shared" si="179"/>
        <v>87.043747036506801</v>
      </c>
      <c r="EO192" s="2">
        <f t="shared" si="179"/>
        <v>92.413476650471566</v>
      </c>
      <c r="EQ192" s="2">
        <f t="shared" si="237"/>
        <v>83.427476586347979</v>
      </c>
      <c r="ER192" s="2">
        <f t="shared" si="237"/>
        <v>81.093264480111628</v>
      </c>
      <c r="ES192" s="2">
        <f t="shared" si="237"/>
        <v>80.83123637840032</v>
      </c>
      <c r="ET192" s="2">
        <f t="shared" si="237"/>
        <v>83.503900579223739</v>
      </c>
      <c r="EU192" s="2">
        <f t="shared" si="237"/>
        <v>83.057082532785216</v>
      </c>
      <c r="EV192" s="2">
        <f t="shared" si="237"/>
        <v>84.995351473768068</v>
      </c>
      <c r="EW192" s="2">
        <f t="shared" si="237"/>
        <v>85.195655409760008</v>
      </c>
      <c r="EX192" s="2">
        <f t="shared" si="237"/>
        <v>82.632596295238557</v>
      </c>
      <c r="EY192" s="2">
        <f t="shared" si="237"/>
        <v>83.51312810465177</v>
      </c>
      <c r="EZ192" s="2">
        <f t="shared" si="237"/>
        <v>82.835801029493581</v>
      </c>
      <c r="FA192" s="2">
        <f t="shared" si="237"/>
        <v>83.630902687662513</v>
      </c>
      <c r="FB192" s="2">
        <f t="shared" si="237"/>
        <v>82.804104828533966</v>
      </c>
      <c r="FC192" s="2">
        <f t="shared" si="237"/>
        <v>82.956995987969123</v>
      </c>
      <c r="FD192" s="2">
        <f t="shared" si="237"/>
        <v>86.748763683118497</v>
      </c>
      <c r="FE192" s="2">
        <f t="shared" si="237"/>
        <v>87.298225547412443</v>
      </c>
      <c r="FG192" s="2">
        <f t="shared" si="238"/>
        <v>0.99998774908810817</v>
      </c>
      <c r="FH192" s="2">
        <f t="shared" si="238"/>
        <v>0.99998877741248782</v>
      </c>
      <c r="FI192" s="2">
        <f t="shared" si="238"/>
        <v>0.99998804633415916</v>
      </c>
      <c r="FJ192" s="2">
        <f t="shared" si="238"/>
        <v>0.99998821939001814</v>
      </c>
      <c r="FK192" s="2">
        <f t="shared" si="238"/>
        <v>0.99998874320570508</v>
      </c>
      <c r="FL192" s="2">
        <f t="shared" si="238"/>
        <v>0.99998817626409675</v>
      </c>
      <c r="FM192" s="2">
        <f t="shared" si="238"/>
        <v>0.99998703669079736</v>
      </c>
      <c r="FN192" s="2">
        <f t="shared" si="238"/>
        <v>0.99998765996005468</v>
      </c>
      <c r="FO192" s="2">
        <f t="shared" si="238"/>
        <v>0.99998721459146733</v>
      </c>
      <c r="FP192" s="2">
        <f t="shared" si="238"/>
        <v>0.9999871730183526</v>
      </c>
      <c r="FQ192" s="2">
        <f t="shared" si="238"/>
        <v>0.99998710162761206</v>
      </c>
      <c r="FR192" s="2">
        <f t="shared" si="238"/>
        <v>0.99998745690149959</v>
      </c>
      <c r="FS192" s="2">
        <f t="shared" si="238"/>
        <v>0.99998803376022949</v>
      </c>
      <c r="FT192" s="2">
        <f t="shared" si="238"/>
        <v>0.99998623482215232</v>
      </c>
      <c r="FU192" s="2">
        <f t="shared" si="238"/>
        <v>0.99998502310258308</v>
      </c>
      <c r="FW192" s="2">
        <f t="shared" si="229"/>
        <v>0.9354134732480891</v>
      </c>
      <c r="FX192" s="2">
        <f t="shared" si="229"/>
        <v>0.92384823705291441</v>
      </c>
      <c r="FY192" s="2">
        <f t="shared" si="229"/>
        <v>0.92273465330619131</v>
      </c>
      <c r="FZ192" s="2">
        <f t="shared" si="229"/>
        <v>0.92936111009184197</v>
      </c>
      <c r="GA192" s="2">
        <f t="shared" si="229"/>
        <v>0.93931214082227898</v>
      </c>
      <c r="GB192" s="2">
        <f t="shared" si="229"/>
        <v>0.93719086059557488</v>
      </c>
      <c r="GC192" s="2">
        <f t="shared" si="229"/>
        <v>0.93220181426531379</v>
      </c>
      <c r="GD192" s="2">
        <f t="shared" si="229"/>
        <v>0.94338501134669916</v>
      </c>
      <c r="GE192" s="2">
        <f t="shared" si="229"/>
        <v>0.94914067668054036</v>
      </c>
      <c r="GF192" s="2">
        <f t="shared" si="229"/>
        <v>0.95648990777024889</v>
      </c>
      <c r="GG192" s="2">
        <f t="shared" si="229"/>
        <v>0.95685245151044218</v>
      </c>
      <c r="GH192" s="2">
        <f t="shared" si="229"/>
        <v>0.95187330595236219</v>
      </c>
      <c r="GI192" s="2">
        <f t="shared" si="229"/>
        <v>0.95098411386844739</v>
      </c>
      <c r="GJ192" s="2">
        <f t="shared" si="229"/>
        <v>0.9358451683360598</v>
      </c>
      <c r="GK192" s="2">
        <f t="shared" si="229"/>
        <v>0.93212085590617877</v>
      </c>
      <c r="GM192" s="86">
        <f t="shared" si="230"/>
        <v>0</v>
      </c>
      <c r="GN192" s="86">
        <f t="shared" si="230"/>
        <v>5.9587533570232425E-249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2.2080630566200284E-294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4.9879932062594473E-152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3.9343441176712338E-232</v>
      </c>
      <c r="HI192" s="86">
        <f t="shared" si="241"/>
        <v>1.5076248988540889E-293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1.4105865212574341E-265</v>
      </c>
      <c r="HP192" s="86">
        <f t="shared" si="226"/>
        <v>0</v>
      </c>
      <c r="HQ192" s="86">
        <f t="shared" si="226"/>
        <v>0</v>
      </c>
      <c r="HS192" s="86">
        <f t="shared" si="231"/>
        <v>1.7323937507715437E-91</v>
      </c>
      <c r="HT192" s="86">
        <f t="shared" si="231"/>
        <v>1.1416101061838327E-89</v>
      </c>
      <c r="HU192" s="86">
        <f t="shared" si="231"/>
        <v>5.3923663614821389E-96</v>
      </c>
      <c r="HV192" s="86">
        <f t="shared" si="231"/>
        <v>1.6771150911424965E-103</v>
      </c>
      <c r="HW192" s="86">
        <f t="shared" si="231"/>
        <v>1.1408501489892768E-110</v>
      </c>
      <c r="HX192" s="86">
        <f t="shared" si="231"/>
        <v>5.399915699445318E-102</v>
      </c>
      <c r="HY192" s="86">
        <f t="shared" si="231"/>
        <v>1.8394294034248623E-106</v>
      </c>
      <c r="HZ192" s="86">
        <f t="shared" si="231"/>
        <v>5.2227345526515528E-117</v>
      </c>
      <c r="IA192" s="86">
        <f t="shared" si="231"/>
        <v>1.7213105553508868E-127</v>
      </c>
      <c r="IB192" s="86">
        <f t="shared" si="231"/>
        <v>1.6054969834494757E-133</v>
      </c>
      <c r="IC192" s="86">
        <f t="shared" si="231"/>
        <v>2.2156498855550041E-135</v>
      </c>
      <c r="ID192" s="86">
        <f t="shared" si="231"/>
        <v>3.2208086682398431E-125</v>
      </c>
      <c r="IE192" s="86">
        <f t="shared" si="231"/>
        <v>8.2093244357506717E-122</v>
      </c>
      <c r="IF192" s="86">
        <f t="shared" si="231"/>
        <v>1.4310361104506E-80</v>
      </c>
      <c r="IG192" s="86">
        <f t="shared" si="231"/>
        <v>1.0743006418821609E-68</v>
      </c>
      <c r="II192" s="86">
        <f t="shared" si="232"/>
        <v>6.7302864464351001E-5</v>
      </c>
      <c r="IJ192" s="86">
        <f t="shared" si="232"/>
        <v>1.5067810069309482E-4</v>
      </c>
      <c r="IK192" s="86">
        <f t="shared" si="232"/>
        <v>1.1179819503205985E-4</v>
      </c>
      <c r="IL192" s="86">
        <f t="shared" si="232"/>
        <v>4.1281693061810036E-5</v>
      </c>
      <c r="IM192" s="86">
        <f t="shared" si="232"/>
        <v>1.0419201458614339E-5</v>
      </c>
      <c r="IN192" s="86">
        <f t="shared" si="232"/>
        <v>2.3276369188542817E-5</v>
      </c>
      <c r="IO192" s="86">
        <f t="shared" si="232"/>
        <v>2.685504118875344E-5</v>
      </c>
      <c r="IP192" s="86">
        <f t="shared" si="232"/>
        <v>4.948485538601318E-6</v>
      </c>
      <c r="IQ192" s="86">
        <f t="shared" si="232"/>
        <v>8.3744362516611765E-7</v>
      </c>
      <c r="IR192" s="86">
        <f t="shared" si="232"/>
        <v>1.7761533467710076E-7</v>
      </c>
      <c r="IS192" s="86">
        <f t="shared" si="232"/>
        <v>1.4015766923242679E-7</v>
      </c>
      <c r="IT192" s="86">
        <f t="shared" si="232"/>
        <v>9.1131963883377979E-7</v>
      </c>
      <c r="IU192" s="86">
        <f t="shared" si="232"/>
        <v>1.4159034421526629E-6</v>
      </c>
      <c r="IV192" s="86">
        <f t="shared" si="232"/>
        <v>1.8087827208931587E-5</v>
      </c>
      <c r="IW192" s="86">
        <f t="shared" si="232"/>
        <v>3.8845437060569205E-11</v>
      </c>
      <c r="IY192" s="86">
        <f t="shared" si="233"/>
        <v>6.7302864464351001E-5</v>
      </c>
      <c r="IZ192" s="86">
        <f t="shared" si="233"/>
        <v>1.5067810069309482E-4</v>
      </c>
      <c r="JA192" s="86">
        <f t="shared" si="233"/>
        <v>1.1179819503205985E-4</v>
      </c>
      <c r="JB192" s="86">
        <f t="shared" si="233"/>
        <v>4.1281693061810036E-5</v>
      </c>
      <c r="JC192" s="86">
        <f t="shared" si="233"/>
        <v>1.0419201458614339E-5</v>
      </c>
      <c r="JD192" s="86">
        <f t="shared" si="233"/>
        <v>2.3276369188542817E-5</v>
      </c>
      <c r="JE192" s="86">
        <f t="shared" si="233"/>
        <v>2.685504118875344E-5</v>
      </c>
      <c r="JF192" s="86">
        <f t="shared" si="233"/>
        <v>4.948485538601318E-6</v>
      </c>
      <c r="JG192" s="86">
        <f t="shared" si="233"/>
        <v>8.3744362516611765E-7</v>
      </c>
      <c r="JH192" s="86">
        <f t="shared" si="233"/>
        <v>1.7761533467710076E-7</v>
      </c>
      <c r="JI192" s="86">
        <f t="shared" si="233"/>
        <v>1.4015766923242679E-7</v>
      </c>
      <c r="JJ192" s="86">
        <f t="shared" si="233"/>
        <v>9.1131963883377979E-7</v>
      </c>
      <c r="JK192" s="86">
        <f t="shared" si="233"/>
        <v>1.4159034421526629E-6</v>
      </c>
      <c r="JL192" s="86">
        <f t="shared" si="233"/>
        <v>1.8087827208931587E-5</v>
      </c>
      <c r="JM192" s="86">
        <f t="shared" si="233"/>
        <v>3.8845437060569205E-11</v>
      </c>
    </row>
    <row r="193" spans="2:273" x14ac:dyDescent="0.25">
      <c r="B193" s="2">
        <v>166</v>
      </c>
      <c r="C193" s="37">
        <v>84.888999999999996</v>
      </c>
      <c r="D193" s="37">
        <v>85.016999999999996</v>
      </c>
      <c r="E193" s="37">
        <v>82.661000000000001</v>
      </c>
      <c r="F193" s="37">
        <v>82.575999999999993</v>
      </c>
      <c r="G193" s="37">
        <v>83.542000000000002</v>
      </c>
      <c r="H193" s="37">
        <v>84.897999999999996</v>
      </c>
      <c r="I193" s="37">
        <v>87.067999999999998</v>
      </c>
      <c r="J193" s="37">
        <v>83.846999999999994</v>
      </c>
      <c r="K193" s="37">
        <v>85.965999999999994</v>
      </c>
      <c r="L193" s="37">
        <v>84.706999999999994</v>
      </c>
      <c r="M193" s="37">
        <v>83.414000000000001</v>
      </c>
      <c r="N193" s="37">
        <v>84.534000000000006</v>
      </c>
      <c r="O193" s="37">
        <v>86.344999999999999</v>
      </c>
      <c r="P193" s="37">
        <v>88.775999999999996</v>
      </c>
      <c r="Q193" s="37">
        <v>89.932000000000002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 t="e">
        <f t="shared" si="234"/>
        <v>#N/A</v>
      </c>
      <c r="AG193" s="4">
        <f t="shared" si="234"/>
        <v>87.412790785162997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0</v>
      </c>
      <c r="AW193" s="4">
        <f t="shared" si="235"/>
        <v>2.5192092148370051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 t="e">
        <f t="shared" si="227"/>
        <v>#N/A</v>
      </c>
      <c r="BM193" s="2">
        <f t="shared" si="227"/>
        <v>87.412790785162997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>
        <f t="shared" si="211"/>
        <v>89.932000000000002</v>
      </c>
      <c r="DK193" s="2">
        <f t="shared" si="236"/>
        <v>118.99352292373345</v>
      </c>
      <c r="DL193" s="2">
        <f t="shared" si="236"/>
        <v>122.05843658536588</v>
      </c>
      <c r="DM193" s="2">
        <f t="shared" si="236"/>
        <v>130.21058137651821</v>
      </c>
      <c r="DN193" s="2">
        <f t="shared" si="236"/>
        <v>137.34500134952768</v>
      </c>
      <c r="DO193" s="2">
        <f t="shared" si="236"/>
        <v>132.41728022759602</v>
      </c>
      <c r="DP193" s="2">
        <f t="shared" si="236"/>
        <v>138.75427486595908</v>
      </c>
      <c r="DQ193" s="2">
        <f t="shared" si="236"/>
        <v>135.88604836415362</v>
      </c>
      <c r="DR193" s="2">
        <f t="shared" si="236"/>
        <v>137.97082990132986</v>
      </c>
      <c r="DS193" s="2">
        <f t="shared" si="236"/>
        <v>140.1100362076362</v>
      </c>
      <c r="DT193" s="2">
        <f t="shared" si="236"/>
        <v>139.09334032604031</v>
      </c>
      <c r="DU193" s="2">
        <f t="shared" si="236"/>
        <v>144.85433812070278</v>
      </c>
      <c r="DV193" s="2">
        <f t="shared" si="236"/>
        <v>138.08755686274509</v>
      </c>
      <c r="DW193" s="2">
        <f t="shared" si="236"/>
        <v>122.40433725490198</v>
      </c>
      <c r="DX193" s="2">
        <f t="shared" si="236"/>
        <v>127.74194563279858</v>
      </c>
      <c r="DY193" s="2">
        <f t="shared" si="236"/>
        <v>98.631945054945049</v>
      </c>
      <c r="EA193" s="2">
        <f t="shared" si="240"/>
        <v>83.269639513506945</v>
      </c>
      <c r="EB193" s="2">
        <f t="shared" si="240"/>
        <v>79.300879030060855</v>
      </c>
      <c r="EC193" s="2">
        <f t="shared" si="240"/>
        <v>80.195305825965278</v>
      </c>
      <c r="ED193" s="2">
        <f t="shared" si="240"/>
        <v>82.153392188919184</v>
      </c>
      <c r="EE193" s="2">
        <f t="shared" si="240"/>
        <v>81.760143137108969</v>
      </c>
      <c r="EF193" s="2">
        <f t="shared" si="239"/>
        <v>84.72633027335138</v>
      </c>
      <c r="EG193" s="2">
        <f t="shared" si="239"/>
        <v>85.127542795805482</v>
      </c>
      <c r="EH193" s="2">
        <f t="shared" si="239"/>
        <v>82.206405889962326</v>
      </c>
      <c r="EI193" s="2">
        <f t="shared" si="239"/>
        <v>82.65982789909765</v>
      </c>
      <c r="EJ193" s="2">
        <f t="shared" si="239"/>
        <v>81.647524714828876</v>
      </c>
      <c r="EK193" s="2">
        <f t="shared" si="239"/>
        <v>83.674375250501001</v>
      </c>
      <c r="EL193" s="2">
        <f t="shared" si="179"/>
        <v>81.888569663022508</v>
      </c>
      <c r="EM193" s="2">
        <f t="shared" si="179"/>
        <v>82.720684735271504</v>
      </c>
      <c r="EN193" s="2">
        <f t="shared" si="179"/>
        <v>86.882111696492487</v>
      </c>
      <c r="EO193" s="2">
        <f t="shared" si="179"/>
        <v>92.275942726493284</v>
      </c>
      <c r="EQ193" s="2">
        <f t="shared" si="237"/>
        <v>83.278889751250233</v>
      </c>
      <c r="ER193" s="2">
        <f t="shared" si="237"/>
        <v>80.953802686671281</v>
      </c>
      <c r="ES193" s="2">
        <f t="shared" si="237"/>
        <v>80.650998341163501</v>
      </c>
      <c r="ET193" s="2">
        <f t="shared" si="237"/>
        <v>83.326568342987073</v>
      </c>
      <c r="EU193" s="2">
        <f t="shared" si="237"/>
        <v>82.871045335224835</v>
      </c>
      <c r="EV193" s="2">
        <f t="shared" si="237"/>
        <v>84.813757801297371</v>
      </c>
      <c r="EW193" s="2">
        <f t="shared" si="237"/>
        <v>85.007916539919066</v>
      </c>
      <c r="EX193" s="2">
        <f t="shared" si="237"/>
        <v>82.431652510909075</v>
      </c>
      <c r="EY193" s="2">
        <f t="shared" si="237"/>
        <v>83.339615038960318</v>
      </c>
      <c r="EZ193" s="2">
        <f t="shared" si="237"/>
        <v>82.639745826377265</v>
      </c>
      <c r="FA193" s="2">
        <f t="shared" si="237"/>
        <v>83.465542234696613</v>
      </c>
      <c r="FB193" s="2">
        <f t="shared" si="237"/>
        <v>82.635379199200457</v>
      </c>
      <c r="FC193" s="2">
        <f t="shared" si="237"/>
        <v>82.782613230310915</v>
      </c>
      <c r="FD193" s="2">
        <f t="shared" si="237"/>
        <v>86.582721423053158</v>
      </c>
      <c r="FE193" s="2">
        <f t="shared" si="237"/>
        <v>87.089713486354029</v>
      </c>
      <c r="FG193" s="2">
        <f t="shared" si="238"/>
        <v>0.99998882702351877</v>
      </c>
      <c r="FH193" s="2">
        <f t="shared" si="238"/>
        <v>0.99998976486843638</v>
      </c>
      <c r="FI193" s="2">
        <f t="shared" si="238"/>
        <v>0.99998909811571668</v>
      </c>
      <c r="FJ193" s="2">
        <f t="shared" si="238"/>
        <v>0.99998925594486543</v>
      </c>
      <c r="FK193" s="2">
        <f t="shared" si="238"/>
        <v>0.99998973367141808</v>
      </c>
      <c r="FL193" s="2">
        <f t="shared" si="238"/>
        <v>0.99998921661347595</v>
      </c>
      <c r="FM193" s="2">
        <f t="shared" si="238"/>
        <v>0.99998817730800793</v>
      </c>
      <c r="FN193" s="2">
        <f t="shared" si="238"/>
        <v>0.999988745737592</v>
      </c>
      <c r="FO193" s="2">
        <f t="shared" si="238"/>
        <v>0.99998833955571487</v>
      </c>
      <c r="FP193" s="2">
        <f t="shared" si="238"/>
        <v>0.99998830164049812</v>
      </c>
      <c r="FQ193" s="2">
        <f t="shared" si="238"/>
        <v>0.9999882365312216</v>
      </c>
      <c r="FR193" s="2">
        <f t="shared" si="238"/>
        <v>0.99998856054558327</v>
      </c>
      <c r="FS193" s="2">
        <f t="shared" si="238"/>
        <v>0.99998908664813224</v>
      </c>
      <c r="FT193" s="2">
        <f t="shared" si="238"/>
        <v>0.99998744599339207</v>
      </c>
      <c r="FU193" s="2">
        <f t="shared" si="238"/>
        <v>0.99998634088921579</v>
      </c>
      <c r="FW193" s="2">
        <f t="shared" si="229"/>
        <v>0.94075973015055758</v>
      </c>
      <c r="FX193" s="2">
        <f t="shared" si="229"/>
        <v>0.93008026751181361</v>
      </c>
      <c r="FY193" s="2">
        <f t="shared" si="229"/>
        <v>0.92905081736801653</v>
      </c>
      <c r="FZ193" s="2">
        <f t="shared" si="229"/>
        <v>0.93517364130260683</v>
      </c>
      <c r="GA193" s="2">
        <f t="shared" si="229"/>
        <v>0.94435487667702123</v>
      </c>
      <c r="GB193" s="2">
        <f t="shared" si="229"/>
        <v>0.94239905105707089</v>
      </c>
      <c r="GC193" s="2">
        <f t="shared" si="229"/>
        <v>0.93779624286875163</v>
      </c>
      <c r="GD193" s="2">
        <f t="shared" si="229"/>
        <v>0.94810801648564003</v>
      </c>
      <c r="GE193" s="2">
        <f t="shared" si="229"/>
        <v>0.95340724002665322</v>
      </c>
      <c r="GF193" s="2">
        <f t="shared" si="229"/>
        <v>0.96016582244267268</v>
      </c>
      <c r="GG193" s="2">
        <f t="shared" si="229"/>
        <v>0.96049900189182424</v>
      </c>
      <c r="GH193" s="2">
        <f t="shared" si="229"/>
        <v>0.95592127639484392</v>
      </c>
      <c r="GI193" s="2">
        <f t="shared" si="229"/>
        <v>0.95510334726983304</v>
      </c>
      <c r="GJ193" s="2">
        <f t="shared" si="229"/>
        <v>0.94115793882141785</v>
      </c>
      <c r="GK193" s="2">
        <f t="shared" si="229"/>
        <v>0.93772151856126895</v>
      </c>
      <c r="GM193" s="86">
        <f t="shared" si="230"/>
        <v>0</v>
      </c>
      <c r="GN193" s="86">
        <f t="shared" si="230"/>
        <v>1.0862116310429752E-253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6.0280376893018494E-300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1.2730538922912702E-155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1.5119141380309355E-237</v>
      </c>
      <c r="HI193" s="86">
        <f t="shared" si="241"/>
        <v>2.0049458611660526E-300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1.2464565414598727E-271</v>
      </c>
      <c r="HP193" s="86">
        <f t="shared" si="226"/>
        <v>0</v>
      </c>
      <c r="HQ193" s="86">
        <f t="shared" si="226"/>
        <v>0</v>
      </c>
      <c r="HS193" s="86">
        <f t="shared" si="231"/>
        <v>5.9846666101103301E-95</v>
      </c>
      <c r="HT193" s="86">
        <f t="shared" si="231"/>
        <v>3.6902744985967404E-93</v>
      </c>
      <c r="HU193" s="86">
        <f t="shared" si="231"/>
        <v>1.059706122168608E-99</v>
      </c>
      <c r="HV193" s="86">
        <f t="shared" si="231"/>
        <v>1.9577342782767771E-107</v>
      </c>
      <c r="HW193" s="86">
        <f t="shared" si="231"/>
        <v>8.7734714750526805E-115</v>
      </c>
      <c r="HX193" s="86">
        <f t="shared" si="231"/>
        <v>7.8023499012657408E-106</v>
      </c>
      <c r="HY193" s="86">
        <f t="shared" si="231"/>
        <v>1.771972566302607E-110</v>
      </c>
      <c r="HZ193" s="86">
        <f t="shared" si="231"/>
        <v>2.8150293586298934E-121</v>
      </c>
      <c r="IA193" s="86">
        <f t="shared" si="231"/>
        <v>4.1064351482977466E-132</v>
      </c>
      <c r="IB193" s="86">
        <f t="shared" si="231"/>
        <v>2.8654350322354903E-138</v>
      </c>
      <c r="IC193" s="86">
        <f t="shared" si="231"/>
        <v>3.4466413526985576E-140</v>
      </c>
      <c r="ID193" s="86">
        <f t="shared" si="231"/>
        <v>1.0771524602323011E-129</v>
      </c>
      <c r="IE193" s="86">
        <f t="shared" si="231"/>
        <v>3.5545343185550588E-126</v>
      </c>
      <c r="IF193" s="86">
        <f t="shared" si="231"/>
        <v>1.5860162366893316E-83</v>
      </c>
      <c r="IG193" s="86">
        <f t="shared" si="231"/>
        <v>3.2747978235574265E-71</v>
      </c>
      <c r="II193" s="86">
        <f t="shared" si="232"/>
        <v>3.7403815610509388E-5</v>
      </c>
      <c r="IJ193" s="86">
        <f t="shared" si="232"/>
        <v>8.5013027213466053E-5</v>
      </c>
      <c r="IK193" s="86">
        <f t="shared" si="232"/>
        <v>6.1514682030103842E-5</v>
      </c>
      <c r="IL193" s="86">
        <f t="shared" si="232"/>
        <v>2.1690883405422365E-5</v>
      </c>
      <c r="IM193" s="86">
        <f t="shared" si="232"/>
        <v>5.2013091464634045E-6</v>
      </c>
      <c r="IN193" s="86">
        <f t="shared" si="232"/>
        <v>1.2139257263563524E-5</v>
      </c>
      <c r="IO193" s="86">
        <f t="shared" si="232"/>
        <v>1.3854299153527633E-5</v>
      </c>
      <c r="IP193" s="86">
        <f t="shared" si="232"/>
        <v>2.3995885676690595E-6</v>
      </c>
      <c r="IQ193" s="86">
        <f t="shared" si="232"/>
        <v>3.7450758965649423E-7</v>
      </c>
      <c r="IR193" s="86">
        <f t="shared" si="232"/>
        <v>7.5746775692044395E-8</v>
      </c>
      <c r="IS193" s="86">
        <f t="shared" si="232"/>
        <v>5.9094620938763286E-8</v>
      </c>
      <c r="IT193" s="86">
        <f t="shared" si="232"/>
        <v>4.1619485442164797E-7</v>
      </c>
      <c r="IU193" s="86">
        <f t="shared" si="232"/>
        <v>6.6078996514301167E-7</v>
      </c>
      <c r="IV193" s="86">
        <f t="shared" si="232"/>
        <v>9.2240268582433737E-6</v>
      </c>
      <c r="IW193" s="86">
        <f t="shared" si="232"/>
        <v>7.877882292771036E-12</v>
      </c>
      <c r="IY193" s="86">
        <f t="shared" si="233"/>
        <v>3.7403815610509388E-5</v>
      </c>
      <c r="IZ193" s="86">
        <f t="shared" si="233"/>
        <v>8.5013027213466053E-5</v>
      </c>
      <c r="JA193" s="86">
        <f t="shared" si="233"/>
        <v>6.1514682030103842E-5</v>
      </c>
      <c r="JB193" s="86">
        <f t="shared" si="233"/>
        <v>2.1690883405422365E-5</v>
      </c>
      <c r="JC193" s="86">
        <f t="shared" si="233"/>
        <v>5.2013091464634045E-6</v>
      </c>
      <c r="JD193" s="86">
        <f t="shared" si="233"/>
        <v>1.2139257263563524E-5</v>
      </c>
      <c r="JE193" s="86">
        <f t="shared" si="233"/>
        <v>1.3854299153527633E-5</v>
      </c>
      <c r="JF193" s="86">
        <f t="shared" si="233"/>
        <v>2.3995885676690595E-6</v>
      </c>
      <c r="JG193" s="86">
        <f t="shared" si="233"/>
        <v>3.7450758965649423E-7</v>
      </c>
      <c r="JH193" s="86">
        <f t="shared" si="233"/>
        <v>7.5746775692044395E-8</v>
      </c>
      <c r="JI193" s="86">
        <f t="shared" si="233"/>
        <v>5.9094620938763286E-8</v>
      </c>
      <c r="JJ193" s="86">
        <f t="shared" si="233"/>
        <v>4.1619485442164797E-7</v>
      </c>
      <c r="JK193" s="86">
        <f t="shared" si="233"/>
        <v>6.6078996514301167E-7</v>
      </c>
      <c r="JL193" s="86">
        <f t="shared" si="233"/>
        <v>9.2240268582433737E-6</v>
      </c>
      <c r="JM193" s="86">
        <f t="shared" si="233"/>
        <v>7.877882292771036E-12</v>
      </c>
    </row>
    <row r="194" spans="2:273" x14ac:dyDescent="0.25">
      <c r="B194" s="2">
        <v>167</v>
      </c>
      <c r="C194" s="37">
        <v>85.221999999999994</v>
      </c>
      <c r="D194" s="37">
        <v>83.168999999999997</v>
      </c>
      <c r="E194" s="37">
        <v>79.78</v>
      </c>
      <c r="F194" s="37">
        <v>81.507999999999996</v>
      </c>
      <c r="G194" s="37">
        <v>82.203000000000003</v>
      </c>
      <c r="H194" s="37">
        <v>85.305000000000007</v>
      </c>
      <c r="I194" s="37">
        <v>88.406999999999996</v>
      </c>
      <c r="J194" s="37">
        <v>86.932000000000002</v>
      </c>
      <c r="K194" s="37">
        <v>83.155000000000001</v>
      </c>
      <c r="L194" s="37">
        <v>85.983000000000004</v>
      </c>
      <c r="M194" s="37">
        <v>85.5</v>
      </c>
      <c r="N194" s="37">
        <v>84.844999999999999</v>
      </c>
      <c r="O194" s="37">
        <v>86.69</v>
      </c>
      <c r="P194" s="37">
        <v>86.397000000000006</v>
      </c>
      <c r="Q194" s="37">
        <v>87.78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 t="e">
        <f t="shared" si="234"/>
        <v>#N/A</v>
      </c>
      <c r="AG194" s="4">
        <f t="shared" si="234"/>
        <v>87.181528729819831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</v>
      </c>
      <c r="AW194" s="4">
        <f t="shared" si="235"/>
        <v>0.59847127018016977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 t="e">
        <f t="shared" si="227"/>
        <v>#N/A</v>
      </c>
      <c r="BM194" s="2">
        <f t="shared" si="227"/>
        <v>87.181528729819831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>
        <f t="shared" si="211"/>
        <v>87.78</v>
      </c>
      <c r="DK194" s="2">
        <f t="shared" si="236"/>
        <v>119.06338242696138</v>
      </c>
      <c r="DL194" s="2">
        <f t="shared" si="236"/>
        <v>122.14503780487807</v>
      </c>
      <c r="DM194" s="2">
        <f t="shared" si="236"/>
        <v>130.35773178137651</v>
      </c>
      <c r="DN194" s="2">
        <f t="shared" si="236"/>
        <v>137.51346592442647</v>
      </c>
      <c r="DO194" s="2">
        <f t="shared" si="236"/>
        <v>132.53073399715504</v>
      </c>
      <c r="DP194" s="2">
        <f t="shared" si="236"/>
        <v>138.91598391508919</v>
      </c>
      <c r="DQ194" s="2">
        <f t="shared" si="236"/>
        <v>136.03761379800852</v>
      </c>
      <c r="DR194" s="2">
        <f t="shared" si="236"/>
        <v>138.13717237237233</v>
      </c>
      <c r="DS194" s="2">
        <f t="shared" si="236"/>
        <v>140.29967996567996</v>
      </c>
      <c r="DT194" s="2">
        <f t="shared" si="236"/>
        <v>139.27422887172884</v>
      </c>
      <c r="DU194" s="2">
        <f t="shared" si="236"/>
        <v>145.10026035141325</v>
      </c>
      <c r="DV194" s="2">
        <f t="shared" si="236"/>
        <v>138.28991792717088</v>
      </c>
      <c r="DW194" s="2">
        <f t="shared" si="236"/>
        <v>122.50552997198881</v>
      </c>
      <c r="DX194" s="2">
        <f t="shared" si="236"/>
        <v>127.86887143493762</v>
      </c>
      <c r="DY194" s="2">
        <f t="shared" si="236"/>
        <v>98.537554945054936</v>
      </c>
      <c r="EA194" s="2">
        <f t="shared" si="240"/>
        <v>83.120912227658096</v>
      </c>
      <c r="EB194" s="2">
        <f t="shared" si="240"/>
        <v>79.134240486785941</v>
      </c>
      <c r="EC194" s="2">
        <f t="shared" si="240"/>
        <v>80.007966330267038</v>
      </c>
      <c r="ED194" s="2">
        <f t="shared" si="240"/>
        <v>81.957797033000318</v>
      </c>
      <c r="EE194" s="2">
        <f t="shared" si="240"/>
        <v>81.557303149264442</v>
      </c>
      <c r="EF194" s="2">
        <f t="shared" si="239"/>
        <v>84.543376558858725</v>
      </c>
      <c r="EG194" s="2">
        <f t="shared" si="239"/>
        <v>84.941655508766161</v>
      </c>
      <c r="EH194" s="2">
        <f t="shared" si="239"/>
        <v>82.002035752621623</v>
      </c>
      <c r="EI194" s="2">
        <f t="shared" si="239"/>
        <v>82.47611925128308</v>
      </c>
      <c r="EJ194" s="2">
        <f t="shared" si="239"/>
        <v>81.436731939163479</v>
      </c>
      <c r="EK194" s="2">
        <f t="shared" si="239"/>
        <v>83.512083799177304</v>
      </c>
      <c r="EL194" s="2">
        <f t="shared" si="179"/>
        <v>81.708724532821932</v>
      </c>
      <c r="EM194" s="2">
        <f t="shared" si="179"/>
        <v>82.545308763354129</v>
      </c>
      <c r="EN194" s="2">
        <f t="shared" si="179"/>
        <v>86.720476356478173</v>
      </c>
      <c r="EO194" s="2">
        <f t="shared" si="179"/>
        <v>92.138408802515002</v>
      </c>
      <c r="EQ194" s="2">
        <f t="shared" si="237"/>
        <v>83.130302916152488</v>
      </c>
      <c r="ER194" s="2">
        <f t="shared" si="237"/>
        <v>80.814340893230948</v>
      </c>
      <c r="ES194" s="2">
        <f t="shared" si="237"/>
        <v>80.470760303926681</v>
      </c>
      <c r="ET194" s="2">
        <f t="shared" si="237"/>
        <v>83.149236106750408</v>
      </c>
      <c r="EU194" s="2">
        <f t="shared" si="237"/>
        <v>82.685008137664468</v>
      </c>
      <c r="EV194" s="2">
        <f t="shared" si="237"/>
        <v>84.632164128826673</v>
      </c>
      <c r="EW194" s="2">
        <f t="shared" si="237"/>
        <v>84.820177670078124</v>
      </c>
      <c r="EX194" s="2">
        <f t="shared" si="237"/>
        <v>82.230708726579593</v>
      </c>
      <c r="EY194" s="2">
        <f t="shared" si="237"/>
        <v>83.166101973268866</v>
      </c>
      <c r="EZ194" s="2">
        <f t="shared" si="237"/>
        <v>82.443690623260977</v>
      </c>
      <c r="FA194" s="2">
        <f t="shared" si="237"/>
        <v>83.300181781730714</v>
      </c>
      <c r="FB194" s="2">
        <f t="shared" si="237"/>
        <v>82.466653569866963</v>
      </c>
      <c r="FC194" s="2">
        <f t="shared" si="237"/>
        <v>82.608230472652707</v>
      </c>
      <c r="FD194" s="2">
        <f t="shared" si="237"/>
        <v>86.416679162987833</v>
      </c>
      <c r="FE194" s="2">
        <f t="shared" si="237"/>
        <v>86.881201425295629</v>
      </c>
      <c r="FG194" s="2">
        <f t="shared" si="238"/>
        <v>0.99998981011432353</v>
      </c>
      <c r="FH194" s="2">
        <f t="shared" si="238"/>
        <v>0.99999066544066528</v>
      </c>
      <c r="FI194" s="2">
        <f t="shared" si="238"/>
        <v>0.99999005735382673</v>
      </c>
      <c r="FJ194" s="2">
        <f t="shared" si="238"/>
        <v>0.99999020129599536</v>
      </c>
      <c r="FK194" s="2">
        <f t="shared" si="238"/>
        <v>0.99999063698859503</v>
      </c>
      <c r="FL194" s="2">
        <f t="shared" si="238"/>
        <v>0.99999016542527386</v>
      </c>
      <c r="FM194" s="2">
        <f t="shared" si="238"/>
        <v>0.99998921756553627</v>
      </c>
      <c r="FN194" s="2">
        <f t="shared" si="238"/>
        <v>0.99998973598053098</v>
      </c>
      <c r="FO194" s="2">
        <f t="shared" si="238"/>
        <v>0.99998936553750939</v>
      </c>
      <c r="FP194" s="2">
        <f t="shared" si="238"/>
        <v>0.99998933095834963</v>
      </c>
      <c r="FQ194" s="2">
        <f t="shared" si="238"/>
        <v>0.99998927157786111</v>
      </c>
      <c r="FR194" s="2">
        <f t="shared" si="238"/>
        <v>0.9999895670830744</v>
      </c>
      <c r="FS194" s="2">
        <f t="shared" si="238"/>
        <v>0.9999900468952454</v>
      </c>
      <c r="FT194" s="2">
        <f t="shared" si="238"/>
        <v>0.999988550597249</v>
      </c>
      <c r="FU194" s="2">
        <f t="shared" si="238"/>
        <v>0.999987542727937</v>
      </c>
      <c r="FW194" s="2">
        <f t="shared" si="229"/>
        <v>0.94568913630592977</v>
      </c>
      <c r="FX194" s="2">
        <f t="shared" si="229"/>
        <v>0.93583770820908763</v>
      </c>
      <c r="FY194" s="2">
        <f t="shared" si="229"/>
        <v>0.93488709220318988</v>
      </c>
      <c r="FZ194" s="2">
        <f t="shared" si="229"/>
        <v>0.94053848872743551</v>
      </c>
      <c r="GA194" s="2">
        <f t="shared" si="229"/>
        <v>0.94900134641195433</v>
      </c>
      <c r="GB194" s="2">
        <f t="shared" si="229"/>
        <v>0.94719970462672498</v>
      </c>
      <c r="GC194" s="2">
        <f t="shared" si="229"/>
        <v>0.94295728987055405</v>
      </c>
      <c r="GD194" s="2">
        <f t="shared" si="229"/>
        <v>0.9524568698564243</v>
      </c>
      <c r="GE194" s="2">
        <f t="shared" si="229"/>
        <v>0.95733197355959421</v>
      </c>
      <c r="GF194" s="2">
        <f t="shared" si="229"/>
        <v>0.96354301744754434</v>
      </c>
      <c r="GG194" s="2">
        <f t="shared" si="229"/>
        <v>0.96384901303260029</v>
      </c>
      <c r="GH194" s="2">
        <f t="shared" si="229"/>
        <v>0.95964320447787888</v>
      </c>
      <c r="GI194" s="2">
        <f t="shared" si="229"/>
        <v>0.95889136975395683</v>
      </c>
      <c r="GJ194" s="2">
        <f t="shared" si="229"/>
        <v>0.94605610986891353</v>
      </c>
      <c r="GK194" s="2">
        <f t="shared" si="229"/>
        <v>0.94288838786904694</v>
      </c>
      <c r="GM194" s="86">
        <f t="shared" si="230"/>
        <v>0</v>
      </c>
      <c r="GN194" s="86">
        <f t="shared" si="230"/>
        <v>1.7851812338839284E-258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1.4586326272235827E-305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2.9468716829079375E-159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5.0267616418325602E-243</v>
      </c>
      <c r="HI194" s="86">
        <f t="shared" si="241"/>
        <v>2.2173605585989387E-307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9.4035928179582604E-278</v>
      </c>
      <c r="HP194" s="86">
        <f t="shared" si="226"/>
        <v>0</v>
      </c>
      <c r="HQ194" s="86">
        <f t="shared" si="226"/>
        <v>0</v>
      </c>
      <c r="HS194" s="86">
        <f t="shared" si="231"/>
        <v>1.7787283481618614E-98</v>
      </c>
      <c r="HT194" s="86">
        <f t="shared" si="231"/>
        <v>1.020592468207026E-96</v>
      </c>
      <c r="HU194" s="86">
        <f t="shared" si="231"/>
        <v>1.7671956577861671E-103</v>
      </c>
      <c r="HV194" s="86">
        <f t="shared" si="231"/>
        <v>1.9254886690553851E-111</v>
      </c>
      <c r="HW194" s="86">
        <f t="shared" si="231"/>
        <v>5.6623800277664698E-119</v>
      </c>
      <c r="HX194" s="86">
        <f t="shared" si="231"/>
        <v>9.5510287688324094E-110</v>
      </c>
      <c r="HY194" s="86">
        <f t="shared" si="231"/>
        <v>1.434864650403424E-114</v>
      </c>
      <c r="HZ194" s="86">
        <f t="shared" si="231"/>
        <v>1.2693936284317529E-125</v>
      </c>
      <c r="IA194" s="86">
        <f t="shared" si="231"/>
        <v>8.0864054048233845E-137</v>
      </c>
      <c r="IB194" s="86">
        <f t="shared" si="231"/>
        <v>4.215350083027098E-143</v>
      </c>
      <c r="IC194" s="86">
        <f t="shared" si="231"/>
        <v>4.4098307649059034E-145</v>
      </c>
      <c r="ID194" s="86">
        <f t="shared" si="231"/>
        <v>2.9993442858470568E-134</v>
      </c>
      <c r="IE194" s="86">
        <f t="shared" si="231"/>
        <v>1.2867607312933834E-130</v>
      </c>
      <c r="IF194" s="86">
        <f t="shared" si="231"/>
        <v>1.5515574251178545E-86</v>
      </c>
      <c r="IG194" s="86">
        <f t="shared" si="231"/>
        <v>8.9753418311646248E-74</v>
      </c>
      <c r="II194" s="86">
        <f t="shared" si="232"/>
        <v>2.0416076313176812E-5</v>
      </c>
      <c r="IJ194" s="86">
        <f t="shared" si="232"/>
        <v>4.7079632228994724E-5</v>
      </c>
      <c r="IK194" s="86">
        <f t="shared" si="232"/>
        <v>3.3189358319784526E-5</v>
      </c>
      <c r="IL194" s="86">
        <f t="shared" si="232"/>
        <v>1.1165209942532872E-5</v>
      </c>
      <c r="IM194" s="86">
        <f t="shared" si="232"/>
        <v>2.5422231130354406E-6</v>
      </c>
      <c r="IN194" s="86">
        <f t="shared" si="232"/>
        <v>6.2059443873122209E-6</v>
      </c>
      <c r="IO194" s="86">
        <f t="shared" si="232"/>
        <v>6.9996668036864737E-6</v>
      </c>
      <c r="IP194" s="86">
        <f t="shared" si="232"/>
        <v>1.1387841647687471E-6</v>
      </c>
      <c r="IQ194" s="86">
        <f t="shared" si="232"/>
        <v>1.6362812827926849E-7</v>
      </c>
      <c r="IR194" s="86">
        <f t="shared" si="232"/>
        <v>3.1552591902829479E-8</v>
      </c>
      <c r="IS194" s="86">
        <f t="shared" si="232"/>
        <v>2.4330380123408891E-8</v>
      </c>
      <c r="IT194" s="86">
        <f t="shared" si="232"/>
        <v>1.8589682489701161E-7</v>
      </c>
      <c r="IU194" s="86">
        <f t="shared" si="232"/>
        <v>3.0176583610586182E-7</v>
      </c>
      <c r="IV194" s="86">
        <f t="shared" si="232"/>
        <v>4.6068306864143611E-6</v>
      </c>
      <c r="IW194" s="86">
        <f t="shared" si="232"/>
        <v>1.5152425499902638E-12</v>
      </c>
      <c r="IY194" s="86">
        <f t="shared" si="233"/>
        <v>2.0416076313176812E-5</v>
      </c>
      <c r="IZ194" s="86">
        <f t="shared" si="233"/>
        <v>4.7079632228994724E-5</v>
      </c>
      <c r="JA194" s="86">
        <f t="shared" si="233"/>
        <v>3.3189358319784526E-5</v>
      </c>
      <c r="JB194" s="86">
        <f t="shared" si="233"/>
        <v>1.1165209942532872E-5</v>
      </c>
      <c r="JC194" s="86">
        <f t="shared" si="233"/>
        <v>2.5422231130354406E-6</v>
      </c>
      <c r="JD194" s="86">
        <f t="shared" si="233"/>
        <v>6.2059443873122209E-6</v>
      </c>
      <c r="JE194" s="86">
        <f t="shared" si="233"/>
        <v>6.9996668036864737E-6</v>
      </c>
      <c r="JF194" s="86">
        <f t="shared" si="233"/>
        <v>1.1387841647687471E-6</v>
      </c>
      <c r="JG194" s="86">
        <f t="shared" si="233"/>
        <v>1.6362812827926849E-7</v>
      </c>
      <c r="JH194" s="86">
        <f t="shared" si="233"/>
        <v>3.1552591902829479E-8</v>
      </c>
      <c r="JI194" s="86">
        <f t="shared" si="233"/>
        <v>2.4330380123408891E-8</v>
      </c>
      <c r="JJ194" s="86">
        <f t="shared" si="233"/>
        <v>1.8589682489701161E-7</v>
      </c>
      <c r="JK194" s="86">
        <f t="shared" si="233"/>
        <v>3.0176583610586182E-7</v>
      </c>
      <c r="JL194" s="86">
        <f t="shared" si="233"/>
        <v>4.6068306864143611E-6</v>
      </c>
      <c r="JM194" s="86">
        <f t="shared" si="233"/>
        <v>1.5152425499902638E-12</v>
      </c>
    </row>
    <row r="195" spans="2:273" x14ac:dyDescent="0.25">
      <c r="B195" s="2">
        <v>168</v>
      </c>
      <c r="C195" s="37">
        <v>85.683000000000007</v>
      </c>
      <c r="D195" s="37">
        <v>83.525000000000006</v>
      </c>
      <c r="E195" s="37">
        <v>79.406999999999996</v>
      </c>
      <c r="F195" s="37">
        <v>83.102000000000004</v>
      </c>
      <c r="G195" s="37">
        <v>83.22</v>
      </c>
      <c r="H195" s="37">
        <v>84.084999999999994</v>
      </c>
      <c r="I195" s="37">
        <v>84.694999999999993</v>
      </c>
      <c r="J195" s="37">
        <v>85.965999999999994</v>
      </c>
      <c r="K195" s="37">
        <v>82.569000000000003</v>
      </c>
      <c r="L195" s="37">
        <v>83.120999999999995</v>
      </c>
      <c r="M195" s="37">
        <v>83.052000000000007</v>
      </c>
      <c r="N195" s="37">
        <v>84.620999999999995</v>
      </c>
      <c r="O195" s="37">
        <v>85.430999999999997</v>
      </c>
      <c r="P195" s="37">
        <v>85.206999999999994</v>
      </c>
      <c r="Q195" s="37">
        <v>84.424000000000007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 t="e">
        <f t="shared" si="234"/>
        <v>#N/A</v>
      </c>
      <c r="AG195" s="4">
        <f t="shared" si="234"/>
        <v>86.951690276226074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</v>
      </c>
      <c r="AW195" s="4">
        <f t="shared" si="235"/>
        <v>-2.5276902762260676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 t="e">
        <f t="shared" si="242"/>
        <v>#N/A</v>
      </c>
      <c r="BM195" s="2">
        <f t="shared" si="242"/>
        <v>86.951690276226074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>
        <f t="shared" si="211"/>
        <v>84.424000000000007</v>
      </c>
      <c r="DK195" s="2">
        <f t="shared" si="236"/>
        <v>119.1332419301893</v>
      </c>
      <c r="DL195" s="2">
        <f t="shared" si="236"/>
        <v>122.23163902439028</v>
      </c>
      <c r="DM195" s="2">
        <f t="shared" si="236"/>
        <v>130.50488218623482</v>
      </c>
      <c r="DN195" s="2">
        <f t="shared" si="236"/>
        <v>137.68193049932526</v>
      </c>
      <c r="DO195" s="2">
        <f t="shared" si="236"/>
        <v>132.64418776671408</v>
      </c>
      <c r="DP195" s="2">
        <f t="shared" si="236"/>
        <v>139.0776929642193</v>
      </c>
      <c r="DQ195" s="2">
        <f t="shared" si="236"/>
        <v>136.18917923186345</v>
      </c>
      <c r="DR195" s="2">
        <f t="shared" si="236"/>
        <v>138.3035148434148</v>
      </c>
      <c r="DS195" s="2">
        <f t="shared" si="236"/>
        <v>140.48932372372371</v>
      </c>
      <c r="DT195" s="2">
        <f t="shared" si="236"/>
        <v>139.4551174174174</v>
      </c>
      <c r="DU195" s="2">
        <f t="shared" si="236"/>
        <v>145.34618258212373</v>
      </c>
      <c r="DV195" s="2">
        <f t="shared" si="236"/>
        <v>138.49227899159663</v>
      </c>
      <c r="DW195" s="2">
        <f t="shared" si="236"/>
        <v>122.60672268907564</v>
      </c>
      <c r="DX195" s="2">
        <f t="shared" si="236"/>
        <v>127.99579723707666</v>
      </c>
      <c r="DY195" s="2">
        <f t="shared" si="236"/>
        <v>98.443164835164822</v>
      </c>
      <c r="EA195" s="2">
        <f t="shared" si="240"/>
        <v>82.972184941809246</v>
      </c>
      <c r="EB195" s="2">
        <f t="shared" si="240"/>
        <v>78.967601943511028</v>
      </c>
      <c r="EC195" s="2">
        <f t="shared" si="240"/>
        <v>79.820626834568785</v>
      </c>
      <c r="ED195" s="2">
        <f t="shared" si="240"/>
        <v>81.762201877081452</v>
      </c>
      <c r="EE195" s="2">
        <f t="shared" si="240"/>
        <v>81.354463161419943</v>
      </c>
      <c r="EF195" s="2">
        <f t="shared" si="239"/>
        <v>84.36042284436607</v>
      </c>
      <c r="EG195" s="2">
        <f t="shared" si="239"/>
        <v>84.755768221726825</v>
      </c>
      <c r="EH195" s="2">
        <f t="shared" si="239"/>
        <v>81.797665615280906</v>
      </c>
      <c r="EI195" s="2">
        <f t="shared" si="239"/>
        <v>82.292410603468511</v>
      </c>
      <c r="EJ195" s="2">
        <f t="shared" si="239"/>
        <v>81.225939163498083</v>
      </c>
      <c r="EK195" s="2">
        <f t="shared" si="239"/>
        <v>83.349792347853608</v>
      </c>
      <c r="EL195" s="2">
        <f t="shared" si="179"/>
        <v>81.528879402621357</v>
      </c>
      <c r="EM195" s="2">
        <f t="shared" si="179"/>
        <v>82.369932791436739</v>
      </c>
      <c r="EN195" s="2">
        <f t="shared" si="179"/>
        <v>86.558841016463845</v>
      </c>
      <c r="EO195" s="2">
        <f t="shared" si="179"/>
        <v>92.00087487853672</v>
      </c>
      <c r="EQ195" s="2">
        <f t="shared" si="237"/>
        <v>82.981716081054742</v>
      </c>
      <c r="ER195" s="2">
        <f t="shared" si="237"/>
        <v>80.674879099790616</v>
      </c>
      <c r="ES195" s="2">
        <f t="shared" si="237"/>
        <v>80.290522266689862</v>
      </c>
      <c r="ET195" s="2">
        <f t="shared" si="237"/>
        <v>82.971903870513728</v>
      </c>
      <c r="EU195" s="2">
        <f t="shared" si="237"/>
        <v>82.498970940104087</v>
      </c>
      <c r="EV195" s="2">
        <f t="shared" si="237"/>
        <v>84.450570456355976</v>
      </c>
      <c r="EW195" s="2">
        <f t="shared" si="237"/>
        <v>84.632438800237182</v>
      </c>
      <c r="EX195" s="2">
        <f t="shared" si="237"/>
        <v>82.029764942250097</v>
      </c>
      <c r="EY195" s="2">
        <f t="shared" si="237"/>
        <v>82.992588907577414</v>
      </c>
      <c r="EZ195" s="2">
        <f t="shared" si="237"/>
        <v>82.247635420144661</v>
      </c>
      <c r="FA195" s="2">
        <f t="shared" si="237"/>
        <v>83.134821328764801</v>
      </c>
      <c r="FB195" s="2">
        <f t="shared" si="237"/>
        <v>82.297927940533469</v>
      </c>
      <c r="FC195" s="2">
        <f t="shared" si="237"/>
        <v>82.433847714994499</v>
      </c>
      <c r="FD195" s="2">
        <f t="shared" si="237"/>
        <v>86.250636902922494</v>
      </c>
      <c r="FE195" s="2">
        <f t="shared" si="237"/>
        <v>86.672689364237215</v>
      </c>
      <c r="FG195" s="2">
        <f t="shared" si="238"/>
        <v>0.99999070670547885</v>
      </c>
      <c r="FH195" s="2">
        <f t="shared" si="238"/>
        <v>0.99999148677371386</v>
      </c>
      <c r="FI195" s="2">
        <f t="shared" si="238"/>
        <v>0.99999093219098512</v>
      </c>
      <c r="FJ195" s="2">
        <f t="shared" si="238"/>
        <v>0.99999106346803124</v>
      </c>
      <c r="FK195" s="2">
        <f t="shared" si="238"/>
        <v>0.99999146082507473</v>
      </c>
      <c r="FL195" s="2">
        <f t="shared" si="238"/>
        <v>0.99999103075348794</v>
      </c>
      <c r="FM195" s="2">
        <f t="shared" si="238"/>
        <v>0.99999016629356485</v>
      </c>
      <c r="FN195" s="2">
        <f t="shared" si="238"/>
        <v>0.99999063909453478</v>
      </c>
      <c r="FO195" s="2">
        <f t="shared" si="238"/>
        <v>0.99999030124586252</v>
      </c>
      <c r="FP195" s="2">
        <f t="shared" si="238"/>
        <v>0.99999026970923499</v>
      </c>
      <c r="FQ195" s="2">
        <f t="shared" si="238"/>
        <v>0.99999021555348377</v>
      </c>
      <c r="FR195" s="2">
        <f t="shared" si="238"/>
        <v>0.99999048505794319</v>
      </c>
      <c r="FS195" s="2">
        <f t="shared" si="238"/>
        <v>0.9999909226526289</v>
      </c>
      <c r="FT195" s="2">
        <f t="shared" si="238"/>
        <v>0.99998955801006739</v>
      </c>
      <c r="FU195" s="2">
        <f t="shared" si="238"/>
        <v>0.99998863882039668</v>
      </c>
      <c r="FW195" s="2">
        <f t="shared" ref="FW195:GK211" si="244">POWER(10,($B195-C$232)/C$229)/(1+POWER(10,($B195-C$232)/C$229))</f>
        <v>0.95023006467626603</v>
      </c>
      <c r="FX195" s="2">
        <f t="shared" si="244"/>
        <v>0.94115105763187168</v>
      </c>
      <c r="FY195" s="2">
        <f t="shared" si="244"/>
        <v>0.94027413910710422</v>
      </c>
      <c r="FZ195" s="2">
        <f t="shared" si="244"/>
        <v>0.94548523767745252</v>
      </c>
      <c r="GA195" s="2">
        <f t="shared" si="244"/>
        <v>0.95327902275196452</v>
      </c>
      <c r="GB195" s="2">
        <f t="shared" si="244"/>
        <v>0.95162079559395796</v>
      </c>
      <c r="GC195" s="2">
        <f t="shared" si="244"/>
        <v>0.9477139992884156</v>
      </c>
      <c r="GD195" s="2">
        <f t="shared" si="244"/>
        <v>0.95645800159602801</v>
      </c>
      <c r="GE195" s="2">
        <f t="shared" si="244"/>
        <v>0.96093965219775268</v>
      </c>
      <c r="GF195" s="2">
        <f t="shared" si="244"/>
        <v>0.96664383619611371</v>
      </c>
      <c r="GG195" s="2">
        <f t="shared" si="244"/>
        <v>0.9669246989726652</v>
      </c>
      <c r="GH195" s="2">
        <f t="shared" si="244"/>
        <v>0.96306300322323835</v>
      </c>
      <c r="GI195" s="2">
        <f t="shared" si="244"/>
        <v>0.96237238023918081</v>
      </c>
      <c r="GJ195" s="2">
        <f t="shared" si="244"/>
        <v>0.95056795940932159</v>
      </c>
      <c r="GK195" s="2">
        <f t="shared" si="244"/>
        <v>0.94765052394909521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2.6451985907887933E-263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6.1868244798751773E-163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1.4459541698231743E-248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6.0568739204992609E-284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4.5483110136932293E-102</v>
      </c>
      <c r="HT195" s="86">
        <f t="shared" si="246"/>
        <v>2.4148655079659301E-100</v>
      </c>
      <c r="HU195" s="86">
        <f t="shared" si="246"/>
        <v>2.5007553021810417E-107</v>
      </c>
      <c r="HV195" s="86">
        <f t="shared" si="246"/>
        <v>1.5955816616107578E-115</v>
      </c>
      <c r="HW195" s="86">
        <f t="shared" si="246"/>
        <v>3.0669457010562737E-123</v>
      </c>
      <c r="HX195" s="86">
        <f t="shared" si="246"/>
        <v>9.9050304750961905E-114</v>
      </c>
      <c r="HY195" s="86">
        <f t="shared" si="246"/>
        <v>9.7665138824884625E-119</v>
      </c>
      <c r="HZ195" s="86">
        <f t="shared" si="246"/>
        <v>4.7888721019898019E-130</v>
      </c>
      <c r="IA195" s="86">
        <f t="shared" si="246"/>
        <v>1.3143955531097715E-141</v>
      </c>
      <c r="IB195" s="86">
        <f t="shared" si="246"/>
        <v>5.1113336160039355E-148</v>
      </c>
      <c r="IC195" s="86">
        <f t="shared" si="246"/>
        <v>4.6405999066156965E-150</v>
      </c>
      <c r="ID195" s="86">
        <f t="shared" si="246"/>
        <v>6.9535689938222299E-139</v>
      </c>
      <c r="IE195" s="86">
        <f t="shared" si="246"/>
        <v>3.8944673207398853E-135</v>
      </c>
      <c r="IF195" s="86">
        <f t="shared" si="246"/>
        <v>1.3397577231621306E-89</v>
      </c>
      <c r="IG195" s="86">
        <f t="shared" si="246"/>
        <v>2.2116701041066203E-76</v>
      </c>
      <c r="II195" s="86">
        <f t="shared" ref="II195:IW211" si="247" xml:space="preserve"> _xlfn.NORM.DIST($B195, C$10, ABS(C$14), TRUE) * _xlfn.NORM.DIST(($B195 - C$10)*C$18, 0, ABS(C$14), TRUE) * 2</f>
        <v>1.0944211888872181E-5</v>
      </c>
      <c r="IJ195" s="86">
        <f t="shared" si="247"/>
        <v>2.5590079873957262E-5</v>
      </c>
      <c r="IK195" s="86">
        <f t="shared" si="247"/>
        <v>1.7557918144183672E-5</v>
      </c>
      <c r="IL195" s="86">
        <f t="shared" si="247"/>
        <v>5.6299662366934517E-6</v>
      </c>
      <c r="IM195" s="86">
        <f t="shared" si="247"/>
        <v>1.2165196358274037E-6</v>
      </c>
      <c r="IN195" s="86">
        <f t="shared" si="247"/>
        <v>3.1098831820552069E-6</v>
      </c>
      <c r="IO195" s="86">
        <f t="shared" si="247"/>
        <v>3.4632527829747015E-6</v>
      </c>
      <c r="IP195" s="86">
        <f t="shared" si="247"/>
        <v>5.2889424173019894E-7</v>
      </c>
      <c r="IQ195" s="86">
        <f t="shared" si="247"/>
        <v>6.9844355092863177E-8</v>
      </c>
      <c r="IR195" s="86">
        <f t="shared" si="247"/>
        <v>1.2837448766649473E-8</v>
      </c>
      <c r="IS195" s="86">
        <f t="shared" si="247"/>
        <v>9.7814973475133848E-9</v>
      </c>
      <c r="IT195" s="86">
        <f t="shared" si="247"/>
        <v>8.1204701210447101E-8</v>
      </c>
      <c r="IU195" s="86">
        <f t="shared" si="247"/>
        <v>1.3484599873874122E-7</v>
      </c>
      <c r="IV195" s="86">
        <f t="shared" si="247"/>
        <v>2.2532655626532076E-6</v>
      </c>
      <c r="IW195" s="86">
        <f t="shared" si="247"/>
        <v>2.7639618151784686E-13</v>
      </c>
      <c r="IY195" s="86">
        <f t="shared" ref="IY195:JM211" si="248">GM195+HC195+HS195+II195</f>
        <v>1.0944211888872181E-5</v>
      </c>
      <c r="IZ195" s="86">
        <f t="shared" si="248"/>
        <v>2.5590079873957262E-5</v>
      </c>
      <c r="JA195" s="86">
        <f t="shared" si="248"/>
        <v>1.7557918144183672E-5</v>
      </c>
      <c r="JB195" s="86">
        <f t="shared" si="248"/>
        <v>5.6299662366934517E-6</v>
      </c>
      <c r="JC195" s="86">
        <f t="shared" si="248"/>
        <v>1.2165196358274037E-6</v>
      </c>
      <c r="JD195" s="86">
        <f t="shared" si="248"/>
        <v>3.1098831820552069E-6</v>
      </c>
      <c r="JE195" s="86">
        <f t="shared" si="248"/>
        <v>3.4632527829747015E-6</v>
      </c>
      <c r="JF195" s="86">
        <f t="shared" si="248"/>
        <v>5.2889424173019894E-7</v>
      </c>
      <c r="JG195" s="86">
        <f t="shared" si="248"/>
        <v>6.9844355092863177E-8</v>
      </c>
      <c r="JH195" s="86">
        <f t="shared" si="248"/>
        <v>1.2837448766649473E-8</v>
      </c>
      <c r="JI195" s="86">
        <f t="shared" si="248"/>
        <v>9.7814973475133848E-9</v>
      </c>
      <c r="JJ195" s="86">
        <f t="shared" si="248"/>
        <v>8.1204701210447101E-8</v>
      </c>
      <c r="JK195" s="86">
        <f t="shared" si="248"/>
        <v>1.3484599873874122E-7</v>
      </c>
      <c r="JL195" s="86">
        <f t="shared" si="248"/>
        <v>2.2532655626532076E-6</v>
      </c>
      <c r="JM195" s="86">
        <f t="shared" si="248"/>
        <v>2.7639618151784686E-13</v>
      </c>
    </row>
    <row r="196" spans="2:273" x14ac:dyDescent="0.25">
      <c r="B196" s="2">
        <v>169</v>
      </c>
      <c r="C196" s="37">
        <v>84.697999999999993</v>
      </c>
      <c r="D196" s="37">
        <v>83.067999999999998</v>
      </c>
      <c r="E196" s="37">
        <v>81.051000000000002</v>
      </c>
      <c r="F196" s="37">
        <v>83.305000000000007</v>
      </c>
      <c r="G196" s="37">
        <v>85.153000000000006</v>
      </c>
      <c r="H196" s="37">
        <v>84.897999999999996</v>
      </c>
      <c r="I196" s="37">
        <v>89.016999999999996</v>
      </c>
      <c r="J196" s="37">
        <v>85.661000000000001</v>
      </c>
      <c r="K196" s="37">
        <v>81.828000000000003</v>
      </c>
      <c r="L196" s="37">
        <v>86.31</v>
      </c>
      <c r="M196" s="37">
        <v>84.947999999999993</v>
      </c>
      <c r="N196" s="37">
        <v>80.879000000000005</v>
      </c>
      <c r="O196" s="37">
        <v>83.259</v>
      </c>
      <c r="P196" s="37">
        <v>86.5</v>
      </c>
      <c r="Q196" s="37">
        <v>87.084999999999994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 t="e">
        <f t="shared" si="234"/>
        <v>#N/A</v>
      </c>
      <c r="AG196" s="4">
        <f t="shared" si="234"/>
        <v>86.723211184785242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</v>
      </c>
      <c r="AW196" s="4">
        <f t="shared" si="235"/>
        <v>0.36178881521475148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 t="e">
        <f t="shared" si="242"/>
        <v>#N/A</v>
      </c>
      <c r="BM196" s="2">
        <f t="shared" si="242"/>
        <v>86.723211184785242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>
        <f t="shared" si="211"/>
        <v>87.084999999999994</v>
      </c>
      <c r="DK196" s="2">
        <f t="shared" si="236"/>
        <v>119.20310143341723</v>
      </c>
      <c r="DL196" s="2">
        <f t="shared" si="236"/>
        <v>122.31824024390247</v>
      </c>
      <c r="DM196" s="2">
        <f t="shared" si="236"/>
        <v>130.6520325910931</v>
      </c>
      <c r="DN196" s="2">
        <f t="shared" si="236"/>
        <v>137.85039507422402</v>
      </c>
      <c r="DO196" s="2">
        <f t="shared" si="236"/>
        <v>132.75764153627313</v>
      </c>
      <c r="DP196" s="2">
        <f t="shared" si="236"/>
        <v>139.23940201334938</v>
      </c>
      <c r="DQ196" s="2">
        <f t="shared" si="236"/>
        <v>136.34074466571835</v>
      </c>
      <c r="DR196" s="2">
        <f t="shared" si="236"/>
        <v>138.46985731445727</v>
      </c>
      <c r="DS196" s="2">
        <f t="shared" si="236"/>
        <v>140.67896748176747</v>
      </c>
      <c r="DT196" s="2">
        <f t="shared" si="236"/>
        <v>139.63600596310593</v>
      </c>
      <c r="DU196" s="2">
        <f t="shared" si="236"/>
        <v>145.59210481283418</v>
      </c>
      <c r="DV196" s="2">
        <f t="shared" si="236"/>
        <v>138.69464005602242</v>
      </c>
      <c r="DW196" s="2">
        <f t="shared" si="236"/>
        <v>122.70791540616248</v>
      </c>
      <c r="DX196" s="2">
        <f t="shared" si="236"/>
        <v>128.12272303921569</v>
      </c>
      <c r="DY196" s="2">
        <f t="shared" si="236"/>
        <v>98.348774725274708</v>
      </c>
      <c r="EA196" s="2">
        <f t="shared" si="240"/>
        <v>82.823457655960382</v>
      </c>
      <c r="EB196" s="2">
        <f t="shared" si="240"/>
        <v>78.800963400236128</v>
      </c>
      <c r="EC196" s="2">
        <f t="shared" si="240"/>
        <v>79.633287338870531</v>
      </c>
      <c r="ED196" s="2">
        <f t="shared" si="240"/>
        <v>81.5666067211626</v>
      </c>
      <c r="EE196" s="2">
        <f t="shared" si="240"/>
        <v>81.15162317357543</v>
      </c>
      <c r="EF196" s="2">
        <f t="shared" si="239"/>
        <v>84.177469129873401</v>
      </c>
      <c r="EG196" s="2">
        <f t="shared" si="239"/>
        <v>84.56988093468749</v>
      </c>
      <c r="EH196" s="2">
        <f t="shared" si="239"/>
        <v>81.593295477940188</v>
      </c>
      <c r="EI196" s="2">
        <f t="shared" si="239"/>
        <v>82.108701955653956</v>
      </c>
      <c r="EJ196" s="2">
        <f t="shared" si="239"/>
        <v>81.015146387832687</v>
      </c>
      <c r="EK196" s="2">
        <f t="shared" si="239"/>
        <v>83.187500896529912</v>
      </c>
      <c r="EL196" s="2">
        <f t="shared" si="179"/>
        <v>81.349034272420766</v>
      </c>
      <c r="EM196" s="2">
        <f t="shared" si="179"/>
        <v>82.194556819519349</v>
      </c>
      <c r="EN196" s="2">
        <f t="shared" si="179"/>
        <v>86.397205676449531</v>
      </c>
      <c r="EO196" s="2">
        <f t="shared" si="179"/>
        <v>91.863340954558453</v>
      </c>
      <c r="EQ196" s="2">
        <f t="shared" si="237"/>
        <v>82.833129245956997</v>
      </c>
      <c r="ER196" s="2">
        <f t="shared" si="237"/>
        <v>80.535417306350283</v>
      </c>
      <c r="ES196" s="2">
        <f t="shared" si="237"/>
        <v>80.110284229453043</v>
      </c>
      <c r="ET196" s="2">
        <f t="shared" si="237"/>
        <v>82.794571634277062</v>
      </c>
      <c r="EU196" s="2">
        <f t="shared" si="237"/>
        <v>82.31293374254372</v>
      </c>
      <c r="EV196" s="2">
        <f t="shared" si="237"/>
        <v>84.268976783885279</v>
      </c>
      <c r="EW196" s="2">
        <f t="shared" si="237"/>
        <v>84.44469993039624</v>
      </c>
      <c r="EX196" s="2">
        <f t="shared" si="237"/>
        <v>81.828821157920629</v>
      </c>
      <c r="EY196" s="2">
        <f t="shared" si="237"/>
        <v>82.819075841885962</v>
      </c>
      <c r="EZ196" s="2">
        <f t="shared" si="237"/>
        <v>82.051580217028359</v>
      </c>
      <c r="FA196" s="2">
        <f t="shared" si="237"/>
        <v>82.969460875798887</v>
      </c>
      <c r="FB196" s="2">
        <f t="shared" si="237"/>
        <v>82.129202311199961</v>
      </c>
      <c r="FC196" s="2">
        <f t="shared" si="237"/>
        <v>82.259464957336291</v>
      </c>
      <c r="FD196" s="2">
        <f t="shared" si="237"/>
        <v>86.084594642857155</v>
      </c>
      <c r="FE196" s="2">
        <f t="shared" si="237"/>
        <v>86.464177303178815</v>
      </c>
      <c r="FG196" s="2">
        <f t="shared" si="238"/>
        <v>0.99999152440773287</v>
      </c>
      <c r="FH196" s="2">
        <f t="shared" si="238"/>
        <v>0.99999223583953323</v>
      </c>
      <c r="FI196" s="2">
        <f t="shared" si="238"/>
        <v>0.99999173005329089</v>
      </c>
      <c r="FJ196" s="2">
        <f t="shared" si="238"/>
        <v>0.99999184977956956</v>
      </c>
      <c r="FK196" s="2">
        <f t="shared" si="238"/>
        <v>0.99999221217405754</v>
      </c>
      <c r="FL196" s="2">
        <f t="shared" si="238"/>
        <v>0.99999181994350439</v>
      </c>
      <c r="FM196" s="2">
        <f t="shared" si="238"/>
        <v>0.99999103154538005</v>
      </c>
      <c r="FN196" s="2">
        <f t="shared" si="238"/>
        <v>0.99999146274571782</v>
      </c>
      <c r="FO196" s="2">
        <f t="shared" si="238"/>
        <v>0.99999115462354993</v>
      </c>
      <c r="FP196" s="2">
        <f t="shared" si="238"/>
        <v>0.99999112586175454</v>
      </c>
      <c r="FQ196" s="2">
        <f t="shared" si="238"/>
        <v>0.99999107647103758</v>
      </c>
      <c r="FR196" s="2">
        <f t="shared" si="238"/>
        <v>0.99999132226244325</v>
      </c>
      <c r="FS196" s="2">
        <f t="shared" si="238"/>
        <v>0.99999172135419279</v>
      </c>
      <c r="FT196" s="2">
        <f t="shared" si="238"/>
        <v>0.99999047678324726</v>
      </c>
      <c r="FU196" s="2">
        <f t="shared" si="238"/>
        <v>0.99998963847069589</v>
      </c>
      <c r="FW196" s="2">
        <f t="shared" si="244"/>
        <v>0.95440962948383978</v>
      </c>
      <c r="FX196" s="2">
        <f t="shared" si="244"/>
        <v>0.94604976865279289</v>
      </c>
      <c r="FY196" s="2">
        <f t="shared" si="244"/>
        <v>0.9452415995764849</v>
      </c>
      <c r="FZ196" s="2">
        <f t="shared" si="244"/>
        <v>0.95004231341304635</v>
      </c>
      <c r="GA196" s="2">
        <f t="shared" si="244"/>
        <v>0.95721407195976294</v>
      </c>
      <c r="GB196" s="2">
        <f t="shared" si="244"/>
        <v>0.95568901616622781</v>
      </c>
      <c r="GC196" s="2">
        <f t="shared" si="244"/>
        <v>0.95209420514159226</v>
      </c>
      <c r="GD196" s="2">
        <f t="shared" si="244"/>
        <v>0.96013649949278457</v>
      </c>
      <c r="GE196" s="2">
        <f t="shared" si="244"/>
        <v>0.96425368335659123</v>
      </c>
      <c r="GF196" s="2">
        <f t="shared" si="244"/>
        <v>0.96948926863909568</v>
      </c>
      <c r="GG196" s="2">
        <f t="shared" si="244"/>
        <v>0.96974692238516991</v>
      </c>
      <c r="GH196" s="2">
        <f t="shared" si="244"/>
        <v>0.96620321715166324</v>
      </c>
      <c r="GI196" s="2">
        <f t="shared" si="244"/>
        <v>0.96556920867416562</v>
      </c>
      <c r="GJ196" s="2">
        <f t="shared" si="244"/>
        <v>0.95472050072303127</v>
      </c>
      <c r="GK196" s="2">
        <f t="shared" si="244"/>
        <v>0.95203577825832308</v>
      </c>
      <c r="GM196" s="86">
        <f t="shared" si="245"/>
        <v>0</v>
      </c>
      <c r="GN196" s="86">
        <f t="shared" si="245"/>
        <v>3.5337975019218782E-268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1.1780539425668406E-166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3.5985253898602126E-254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3.3307352645592637E-290</v>
      </c>
      <c r="HP196" s="86">
        <f t="shared" si="226"/>
        <v>0</v>
      </c>
      <c r="HQ196" s="86">
        <f t="shared" si="226"/>
        <v>0</v>
      </c>
      <c r="HS196" s="86">
        <f t="shared" si="246"/>
        <v>1.0005905217550678E-105</v>
      </c>
      <c r="HT196" s="86">
        <f t="shared" si="246"/>
        <v>4.8884912784889919E-104</v>
      </c>
      <c r="HU196" s="86">
        <f t="shared" si="246"/>
        <v>3.0028917190425364E-111</v>
      </c>
      <c r="HV196" s="86">
        <f t="shared" si="246"/>
        <v>1.1139937299832712E-119</v>
      </c>
      <c r="HW196" s="86">
        <f t="shared" si="246"/>
        <v>1.3940803499606718E-127</v>
      </c>
      <c r="HX196" s="86">
        <f t="shared" si="246"/>
        <v>8.7023658588817789E-118</v>
      </c>
      <c r="HY196" s="86">
        <f t="shared" si="246"/>
        <v>5.5877607600840189E-123</v>
      </c>
      <c r="HZ196" s="86">
        <f t="shared" si="246"/>
        <v>1.5114336221715536E-134</v>
      </c>
      <c r="IA196" s="86">
        <f t="shared" si="246"/>
        <v>1.7634865285592931E-146</v>
      </c>
      <c r="IB196" s="86">
        <f t="shared" si="246"/>
        <v>5.1084367246491609E-153</v>
      </c>
      <c r="IC196" s="86">
        <f t="shared" si="246"/>
        <v>4.0165061543442729E-155</v>
      </c>
      <c r="ID196" s="86">
        <f t="shared" si="246"/>
        <v>1.3421997913140201E-143</v>
      </c>
      <c r="IE196" s="86">
        <f t="shared" si="246"/>
        <v>9.85437583513279E-140</v>
      </c>
      <c r="IF196" s="86">
        <f t="shared" si="246"/>
        <v>1.0211231759748769E-92</v>
      </c>
      <c r="IG196" s="86">
        <f t="shared" si="246"/>
        <v>4.8999065372786021E-79</v>
      </c>
      <c r="II196" s="86">
        <f t="shared" si="247"/>
        <v>5.7615006048957042E-6</v>
      </c>
      <c r="IJ196" s="86">
        <f t="shared" si="247"/>
        <v>1.3651535260729898E-5</v>
      </c>
      <c r="IK196" s="86">
        <f t="shared" si="247"/>
        <v>9.1071161448548313E-6</v>
      </c>
      <c r="IL196" s="86">
        <f t="shared" si="247"/>
        <v>2.7808319136598261E-6</v>
      </c>
      <c r="IM196" s="86">
        <f t="shared" si="247"/>
        <v>5.6991754367926001E-7</v>
      </c>
      <c r="IN196" s="86">
        <f t="shared" si="247"/>
        <v>1.5275081349648206E-6</v>
      </c>
      <c r="IO196" s="86">
        <f t="shared" si="247"/>
        <v>1.6779785797126943E-6</v>
      </c>
      <c r="IP196" s="86">
        <f t="shared" si="247"/>
        <v>2.4038251103296116E-7</v>
      </c>
      <c r="IQ196" s="86">
        <f t="shared" si="247"/>
        <v>2.9124970714357566E-8</v>
      </c>
      <c r="IR196" s="86">
        <f t="shared" si="247"/>
        <v>5.1013104180965017E-9</v>
      </c>
      <c r="IS196" s="86">
        <f t="shared" si="247"/>
        <v>3.8397583266612743E-9</v>
      </c>
      <c r="IT196" s="86">
        <f t="shared" si="247"/>
        <v>3.4690454075189627E-8</v>
      </c>
      <c r="IU196" s="86">
        <f t="shared" si="247"/>
        <v>5.8959391209949095E-8</v>
      </c>
      <c r="IV196" s="86">
        <f t="shared" si="247"/>
        <v>1.0792776642927351E-6</v>
      </c>
      <c r="IW196" s="86">
        <f t="shared" si="247"/>
        <v>4.781182148310562E-14</v>
      </c>
      <c r="IY196" s="86">
        <f t="shared" si="248"/>
        <v>5.7615006048957042E-6</v>
      </c>
      <c r="IZ196" s="86">
        <f t="shared" si="248"/>
        <v>1.3651535260729898E-5</v>
      </c>
      <c r="JA196" s="86">
        <f t="shared" si="248"/>
        <v>9.1071161448548313E-6</v>
      </c>
      <c r="JB196" s="86">
        <f t="shared" si="248"/>
        <v>2.7808319136598261E-6</v>
      </c>
      <c r="JC196" s="86">
        <f t="shared" si="248"/>
        <v>5.6991754367926001E-7</v>
      </c>
      <c r="JD196" s="86">
        <f t="shared" si="248"/>
        <v>1.5275081349648206E-6</v>
      </c>
      <c r="JE196" s="86">
        <f t="shared" si="248"/>
        <v>1.6779785797126943E-6</v>
      </c>
      <c r="JF196" s="86">
        <f t="shared" si="248"/>
        <v>2.4038251103296116E-7</v>
      </c>
      <c r="JG196" s="86">
        <f t="shared" si="248"/>
        <v>2.9124970714357566E-8</v>
      </c>
      <c r="JH196" s="86">
        <f t="shared" si="248"/>
        <v>5.1013104180965017E-9</v>
      </c>
      <c r="JI196" s="86">
        <f t="shared" si="248"/>
        <v>3.8397583266612743E-9</v>
      </c>
      <c r="JJ196" s="86">
        <f t="shared" si="248"/>
        <v>3.4690454075189627E-8</v>
      </c>
      <c r="JK196" s="86">
        <f t="shared" si="248"/>
        <v>5.8959391209949095E-8</v>
      </c>
      <c r="JL196" s="86">
        <f t="shared" si="248"/>
        <v>1.0792776642927351E-6</v>
      </c>
      <c r="JM196" s="86">
        <f t="shared" si="248"/>
        <v>4.781182148310562E-14</v>
      </c>
    </row>
    <row r="197" spans="2:273" x14ac:dyDescent="0.25">
      <c r="B197" s="2">
        <v>170</v>
      </c>
      <c r="C197" s="37">
        <v>85.667000000000002</v>
      </c>
      <c r="D197" s="37">
        <v>82.271000000000001</v>
      </c>
      <c r="E197" s="37">
        <v>82.39</v>
      </c>
      <c r="F197" s="37">
        <v>83.558999999999997</v>
      </c>
      <c r="G197" s="37">
        <v>82.525000000000006</v>
      </c>
      <c r="H197" s="37">
        <v>83.61</v>
      </c>
      <c r="I197" s="37">
        <v>85.626999999999995</v>
      </c>
      <c r="J197" s="37">
        <v>84.846999999999994</v>
      </c>
      <c r="K197" s="37">
        <v>85.034000000000006</v>
      </c>
      <c r="L197" s="37">
        <v>85.638000000000005</v>
      </c>
      <c r="M197" s="37">
        <v>82.947999999999993</v>
      </c>
      <c r="N197" s="37">
        <v>82.138000000000005</v>
      </c>
      <c r="O197" s="37">
        <v>82.930999999999997</v>
      </c>
      <c r="P197" s="37">
        <v>86.483000000000004</v>
      </c>
      <c r="Q197" s="37">
        <v>85.796999999999997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86.496026360751969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-0.69902636075197222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86.496026360751969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85.796999999999997</v>
      </c>
      <c r="DK197" s="2">
        <f t="shared" ref="DK197:DY213" si="251">BO$228*$B197+BO$229</f>
        <v>119.27296093664515</v>
      </c>
      <c r="DL197" s="2">
        <f t="shared" si="251"/>
        <v>122.40484146341467</v>
      </c>
      <c r="DM197" s="2">
        <f t="shared" si="251"/>
        <v>130.79918299595141</v>
      </c>
      <c r="DN197" s="2">
        <f t="shared" si="251"/>
        <v>138.01885964912282</v>
      </c>
      <c r="DO197" s="2">
        <f t="shared" si="251"/>
        <v>132.87109530583214</v>
      </c>
      <c r="DP197" s="2">
        <f t="shared" si="251"/>
        <v>139.40111106247949</v>
      </c>
      <c r="DQ197" s="2">
        <f t="shared" si="251"/>
        <v>136.49231009957325</v>
      </c>
      <c r="DR197" s="2">
        <f t="shared" si="251"/>
        <v>138.63619978549977</v>
      </c>
      <c r="DS197" s="2">
        <f t="shared" si="251"/>
        <v>140.86861123981123</v>
      </c>
      <c r="DT197" s="2">
        <f t="shared" si="251"/>
        <v>139.81689450879446</v>
      </c>
      <c r="DU197" s="2">
        <f t="shared" si="251"/>
        <v>145.83802704354466</v>
      </c>
      <c r="DV197" s="2">
        <f t="shared" si="251"/>
        <v>138.89700112044818</v>
      </c>
      <c r="DW197" s="2">
        <f t="shared" si="251"/>
        <v>122.80910812324932</v>
      </c>
      <c r="DX197" s="2">
        <f t="shared" si="251"/>
        <v>128.24964884135471</v>
      </c>
      <c r="DY197" s="2">
        <f t="shared" si="251"/>
        <v>98.254384615384609</v>
      </c>
      <c r="EA197" s="2">
        <f t="shared" si="240"/>
        <v>82.674730370111533</v>
      </c>
      <c r="EB197" s="2">
        <f t="shared" si="240"/>
        <v>78.634324856961214</v>
      </c>
      <c r="EC197" s="2">
        <f t="shared" si="240"/>
        <v>79.445947843172277</v>
      </c>
      <c r="ED197" s="2">
        <f t="shared" si="240"/>
        <v>81.371011565243734</v>
      </c>
      <c r="EE197" s="2">
        <f t="shared" si="240"/>
        <v>80.948783185730917</v>
      </c>
      <c r="EF197" s="2">
        <f t="shared" si="239"/>
        <v>83.994515415380732</v>
      </c>
      <c r="EG197" s="2">
        <f t="shared" si="239"/>
        <v>84.383993647648168</v>
      </c>
      <c r="EH197" s="2">
        <f t="shared" si="239"/>
        <v>81.388925340599485</v>
      </c>
      <c r="EI197" s="2">
        <f t="shared" si="239"/>
        <v>81.924993307839387</v>
      </c>
      <c r="EJ197" s="2">
        <f t="shared" si="239"/>
        <v>80.80435361216729</v>
      </c>
      <c r="EK197" s="2">
        <f t="shared" si="239"/>
        <v>83.025209445206201</v>
      </c>
      <c r="EL197" s="2">
        <f t="shared" si="179"/>
        <v>81.169189142220191</v>
      </c>
      <c r="EM197" s="2">
        <f t="shared" si="179"/>
        <v>82.019180847601973</v>
      </c>
      <c r="EN197" s="2">
        <f t="shared" si="179"/>
        <v>86.235570336435217</v>
      </c>
      <c r="EO197" s="2">
        <f t="shared" si="179"/>
        <v>91.725807030580171</v>
      </c>
      <c r="EQ197" s="2">
        <f t="shared" ref="EQ197:FE213" si="252">CU$228*$B197+CU$229</f>
        <v>82.684542410859251</v>
      </c>
      <c r="ER197" s="2">
        <f t="shared" si="252"/>
        <v>80.39595551290995</v>
      </c>
      <c r="ES197" s="2">
        <f t="shared" si="252"/>
        <v>79.930046192216224</v>
      </c>
      <c r="ET197" s="2">
        <f t="shared" si="252"/>
        <v>82.617239398040397</v>
      </c>
      <c r="EU197" s="2">
        <f t="shared" si="252"/>
        <v>82.126896544983339</v>
      </c>
      <c r="EV197" s="2">
        <f t="shared" si="252"/>
        <v>84.087383111414582</v>
      </c>
      <c r="EW197" s="2">
        <f t="shared" si="252"/>
        <v>84.256961060555298</v>
      </c>
      <c r="EX197" s="2">
        <f t="shared" si="252"/>
        <v>81.627877373591133</v>
      </c>
      <c r="EY197" s="2">
        <f t="shared" si="252"/>
        <v>82.645562776194495</v>
      </c>
      <c r="EZ197" s="2">
        <f t="shared" si="252"/>
        <v>81.855525013912057</v>
      </c>
      <c r="FA197" s="2">
        <f t="shared" si="252"/>
        <v>82.804100422832988</v>
      </c>
      <c r="FB197" s="2">
        <f t="shared" si="252"/>
        <v>81.960476681866453</v>
      </c>
      <c r="FC197" s="2">
        <f t="shared" si="252"/>
        <v>82.085082199678084</v>
      </c>
      <c r="FD197" s="2">
        <f t="shared" si="252"/>
        <v>85.918552382791816</v>
      </c>
      <c r="FE197" s="2">
        <f t="shared" si="252"/>
        <v>86.255665242120415</v>
      </c>
      <c r="FG197" s="2">
        <f t="shared" ref="FG197:FU213" si="253">POWER(10,($B197-C$231)/C$229)/(1+POWER(10,($B197-C$231)/C$229))</f>
        <v>0.99999227016221781</v>
      </c>
      <c r="FH197" s="2">
        <f t="shared" si="253"/>
        <v>0.99999291899665832</v>
      </c>
      <c r="FI197" s="2">
        <f t="shared" si="253"/>
        <v>0.99999245771347212</v>
      </c>
      <c r="FJ197" s="2">
        <f t="shared" si="253"/>
        <v>0.99999256690529381</v>
      </c>
      <c r="FK197" s="2">
        <f t="shared" si="253"/>
        <v>0.99999289741345843</v>
      </c>
      <c r="FL197" s="2">
        <f t="shared" si="253"/>
        <v>0.99999253969443991</v>
      </c>
      <c r="FM197" s="2">
        <f t="shared" si="253"/>
        <v>0.99999182066571979</v>
      </c>
      <c r="FN197" s="2">
        <f t="shared" si="253"/>
        <v>0.99999221392570747</v>
      </c>
      <c r="FO197" s="2">
        <f t="shared" si="253"/>
        <v>0.99999193291452071</v>
      </c>
      <c r="FP197" s="2">
        <f t="shared" si="253"/>
        <v>0.99999190668341065</v>
      </c>
      <c r="FQ197" s="2">
        <f t="shared" si="253"/>
        <v>0.99999186163847098</v>
      </c>
      <c r="FR197" s="2">
        <f t="shared" si="253"/>
        <v>0.99999208580324428</v>
      </c>
      <c r="FS197" s="2">
        <f t="shared" si="253"/>
        <v>0.99999244977978885</v>
      </c>
      <c r="FT197" s="2">
        <f t="shared" si="253"/>
        <v>0.99999131471581826</v>
      </c>
      <c r="FU197" s="2">
        <f t="shared" si="253"/>
        <v>0.9999905501643469</v>
      </c>
      <c r="FW197" s="2">
        <f t="shared" si="244"/>
        <v>0.9582536240671361</v>
      </c>
      <c r="FX197" s="2">
        <f t="shared" si="244"/>
        <v>0.95056212085464153</v>
      </c>
      <c r="FY197" s="2">
        <f t="shared" si="244"/>
        <v>0.9498179608924473</v>
      </c>
      <c r="FZ197" s="2">
        <f t="shared" si="244"/>
        <v>0.95423688580487198</v>
      </c>
      <c r="GA197" s="2">
        <f t="shared" si="244"/>
        <v>0.96083131157651902</v>
      </c>
      <c r="GB197" s="2">
        <f t="shared" si="244"/>
        <v>0.95942972354704603</v>
      </c>
      <c r="GC197" s="2">
        <f t="shared" si="244"/>
        <v>0.95612445202026586</v>
      </c>
      <c r="GD197" s="2">
        <f t="shared" si="244"/>
        <v>0.96351608607337846</v>
      </c>
      <c r="GE197" s="2">
        <f t="shared" si="244"/>
        <v>0.96729610858393622</v>
      </c>
      <c r="GF197" s="2">
        <f t="shared" si="244"/>
        <v>0.97209897882006324</v>
      </c>
      <c r="GG197" s="2">
        <f t="shared" si="244"/>
        <v>0.97233522323513766</v>
      </c>
      <c r="GH197" s="2">
        <f t="shared" si="244"/>
        <v>0.96908503431057302</v>
      </c>
      <c r="GI197" s="2">
        <f t="shared" si="244"/>
        <v>0.96850332477825862</v>
      </c>
      <c r="GJ197" s="2">
        <f t="shared" si="244"/>
        <v>0.95853942255928315</v>
      </c>
      <c r="GK197" s="2">
        <f t="shared" si="244"/>
        <v>0.95607071371471808</v>
      </c>
      <c r="GM197" s="86">
        <f t="shared" si="245"/>
        <v>0</v>
      </c>
      <c r="GN197" s="86">
        <f t="shared" si="245"/>
        <v>4.2562954137095277E-273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2.034473766120206E-170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7.7481353781697988E-260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1.5637503479106245E-296</v>
      </c>
      <c r="HP197" s="86">
        <f t="shared" si="226"/>
        <v>0</v>
      </c>
      <c r="HQ197" s="86">
        <f t="shared" si="226"/>
        <v>0</v>
      </c>
      <c r="HS197" s="86">
        <f t="shared" si="246"/>
        <v>1.8937534049176018E-109</v>
      </c>
      <c r="HT197" s="86">
        <f t="shared" si="246"/>
        <v>8.4662824022157776E-108</v>
      </c>
      <c r="HU197" s="86">
        <f t="shared" si="246"/>
        <v>3.059742566190937E-115</v>
      </c>
      <c r="HV197" s="86">
        <f t="shared" si="246"/>
        <v>6.5528037925736615E-124</v>
      </c>
      <c r="HW197" s="86">
        <f t="shared" si="246"/>
        <v>5.3178922781121667E-132</v>
      </c>
      <c r="HX197" s="86">
        <f t="shared" si="246"/>
        <v>6.4772387737764989E-122</v>
      </c>
      <c r="HY197" s="86">
        <f t="shared" si="246"/>
        <v>2.6872050044405961E-127</v>
      </c>
      <c r="HZ197" s="86">
        <f t="shared" si="246"/>
        <v>3.9907952440877666E-139</v>
      </c>
      <c r="IA197" s="86">
        <f t="shared" si="246"/>
        <v>1.9529422412520935E-151</v>
      </c>
      <c r="IB197" s="86">
        <f t="shared" si="246"/>
        <v>4.2081473880749645E-158</v>
      </c>
      <c r="IC197" s="86">
        <f t="shared" si="246"/>
        <v>2.8591753583065097E-160</v>
      </c>
      <c r="ID197" s="86">
        <f t="shared" si="246"/>
        <v>2.15700114843985E-148</v>
      </c>
      <c r="IE197" s="86">
        <f t="shared" si="246"/>
        <v>2.0846675397286095E-144</v>
      </c>
      <c r="IF197" s="86">
        <f t="shared" si="246"/>
        <v>6.8694021914295168E-96</v>
      </c>
      <c r="IG197" s="86">
        <f t="shared" si="246"/>
        <v>9.7599779873648966E-82</v>
      </c>
      <c r="II197" s="86">
        <f t="shared" si="247"/>
        <v>2.9785839370277486E-6</v>
      </c>
      <c r="IJ197" s="86">
        <f t="shared" si="247"/>
        <v>7.1473372971516759E-6</v>
      </c>
      <c r="IK197" s="86">
        <f t="shared" si="247"/>
        <v>4.6313059245200324E-6</v>
      </c>
      <c r="IL197" s="86">
        <f t="shared" si="247"/>
        <v>1.3454138625231489E-6</v>
      </c>
      <c r="IM197" s="86">
        <f t="shared" si="247"/>
        <v>2.6138250423771191E-7</v>
      </c>
      <c r="IN197" s="86">
        <f t="shared" si="247"/>
        <v>7.3537734620613157E-7</v>
      </c>
      <c r="IO197" s="86">
        <f t="shared" si="247"/>
        <v>7.9609832427324568E-7</v>
      </c>
      <c r="IP197" s="86">
        <f t="shared" si="247"/>
        <v>1.0691248582022075E-7</v>
      </c>
      <c r="IQ197" s="86">
        <f t="shared" si="247"/>
        <v>1.1864415979985604E-8</v>
      </c>
      <c r="IR197" s="86">
        <f t="shared" si="247"/>
        <v>1.9798466438091422E-9</v>
      </c>
      <c r="IS197" s="86">
        <f t="shared" si="247"/>
        <v>1.4717431138941483E-9</v>
      </c>
      <c r="IT197" s="86">
        <f t="shared" si="247"/>
        <v>1.4492557334512796E-8</v>
      </c>
      <c r="IU197" s="86">
        <f t="shared" si="247"/>
        <v>2.5223268864686923E-8</v>
      </c>
      <c r="IV197" s="86">
        <f t="shared" si="247"/>
        <v>5.0623032147619843E-7</v>
      </c>
      <c r="IW197" s="86">
        <f t="shared" si="247"/>
        <v>7.8427791192641957E-15</v>
      </c>
      <c r="IY197" s="86">
        <f t="shared" si="248"/>
        <v>2.9785839370277486E-6</v>
      </c>
      <c r="IZ197" s="86">
        <f t="shared" si="248"/>
        <v>7.1473372971516759E-6</v>
      </c>
      <c r="JA197" s="86">
        <f t="shared" si="248"/>
        <v>4.6313059245200324E-6</v>
      </c>
      <c r="JB197" s="86">
        <f t="shared" si="248"/>
        <v>1.3454138625231489E-6</v>
      </c>
      <c r="JC197" s="86">
        <f t="shared" si="248"/>
        <v>2.6138250423771191E-7</v>
      </c>
      <c r="JD197" s="86">
        <f t="shared" si="248"/>
        <v>7.3537734620613157E-7</v>
      </c>
      <c r="JE197" s="86">
        <f t="shared" si="248"/>
        <v>7.9609832427324568E-7</v>
      </c>
      <c r="JF197" s="86">
        <f t="shared" si="248"/>
        <v>1.0691248582022075E-7</v>
      </c>
      <c r="JG197" s="86">
        <f t="shared" si="248"/>
        <v>1.1864415979985604E-8</v>
      </c>
      <c r="JH197" s="86">
        <f t="shared" si="248"/>
        <v>1.9798466438091422E-9</v>
      </c>
      <c r="JI197" s="86">
        <f t="shared" si="248"/>
        <v>1.4717431138941483E-9</v>
      </c>
      <c r="JJ197" s="86">
        <f t="shared" si="248"/>
        <v>1.4492557334512796E-8</v>
      </c>
      <c r="JK197" s="86">
        <f t="shared" si="248"/>
        <v>2.5223268864686923E-8</v>
      </c>
      <c r="JL197" s="86">
        <f t="shared" si="248"/>
        <v>5.0623032147619843E-7</v>
      </c>
      <c r="JM197" s="86">
        <f t="shared" si="248"/>
        <v>7.8427791192641957E-15</v>
      </c>
    </row>
    <row r="198" spans="2:273" x14ac:dyDescent="0.25">
      <c r="B198" s="2">
        <v>171</v>
      </c>
      <c r="C198" s="37">
        <v>82.951999999999998</v>
      </c>
      <c r="D198" s="37">
        <v>83.712000000000003</v>
      </c>
      <c r="E198" s="37">
        <v>82.186000000000007</v>
      </c>
      <c r="F198" s="37">
        <v>83.186000000000007</v>
      </c>
      <c r="G198" s="37">
        <v>82.915000000000006</v>
      </c>
      <c r="H198" s="37">
        <v>83.373000000000005</v>
      </c>
      <c r="I198" s="37">
        <v>86.424000000000007</v>
      </c>
      <c r="J198" s="37">
        <v>84.593000000000004</v>
      </c>
      <c r="K198" s="37">
        <v>84.034000000000006</v>
      </c>
      <c r="L198" s="37">
        <v>86.516999999999996</v>
      </c>
      <c r="M198" s="37">
        <v>84</v>
      </c>
      <c r="N198" s="37">
        <v>82.775999999999996</v>
      </c>
      <c r="O198" s="37">
        <v>84.516999999999996</v>
      </c>
      <c r="P198" s="37">
        <v>84.741</v>
      </c>
      <c r="Q198" s="37">
        <v>85.846999999999994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86.270070589494097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-0.42307058949410248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86.270070589494097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85.846999999999994</v>
      </c>
      <c r="DK198" s="2">
        <f t="shared" si="251"/>
        <v>119.34282043987308</v>
      </c>
      <c r="DL198" s="2">
        <f t="shared" si="251"/>
        <v>122.49144268292686</v>
      </c>
      <c r="DM198" s="2">
        <f t="shared" si="251"/>
        <v>130.94633340080972</v>
      </c>
      <c r="DN198" s="2">
        <f t="shared" si="251"/>
        <v>138.18732422402161</v>
      </c>
      <c r="DO198" s="2">
        <f t="shared" si="251"/>
        <v>132.98454907539119</v>
      </c>
      <c r="DP198" s="2">
        <f t="shared" si="251"/>
        <v>139.5628201116096</v>
      </c>
      <c r="DQ198" s="2">
        <f t="shared" si="251"/>
        <v>136.64387553342817</v>
      </c>
      <c r="DR198" s="2">
        <f t="shared" si="251"/>
        <v>138.80254225654224</v>
      </c>
      <c r="DS198" s="2">
        <f t="shared" si="251"/>
        <v>141.05825499785499</v>
      </c>
      <c r="DT198" s="2">
        <f t="shared" si="251"/>
        <v>139.99778305448302</v>
      </c>
      <c r="DU198" s="2">
        <f t="shared" si="251"/>
        <v>146.08394927425513</v>
      </c>
      <c r="DV198" s="2">
        <f t="shared" si="251"/>
        <v>139.09936218487394</v>
      </c>
      <c r="DW198" s="2">
        <f t="shared" si="251"/>
        <v>122.91030084033615</v>
      </c>
      <c r="DX198" s="2">
        <f t="shared" si="251"/>
        <v>128.37657464349377</v>
      </c>
      <c r="DY198" s="2">
        <f t="shared" si="251"/>
        <v>98.159994505494495</v>
      </c>
      <c r="EA198" s="2">
        <f t="shared" si="240"/>
        <v>82.526003084262669</v>
      </c>
      <c r="EB198" s="2">
        <f t="shared" si="240"/>
        <v>78.467686313686315</v>
      </c>
      <c r="EC198" s="2">
        <f t="shared" si="240"/>
        <v>79.258608347474024</v>
      </c>
      <c r="ED198" s="2">
        <f t="shared" si="240"/>
        <v>81.175416409324868</v>
      </c>
      <c r="EE198" s="2">
        <f t="shared" si="240"/>
        <v>80.745943197886419</v>
      </c>
      <c r="EF198" s="2">
        <f t="shared" si="239"/>
        <v>83.811561700888078</v>
      </c>
      <c r="EG198" s="2">
        <f t="shared" si="239"/>
        <v>84.198106360608833</v>
      </c>
      <c r="EH198" s="2">
        <f t="shared" si="239"/>
        <v>81.184555203258782</v>
      </c>
      <c r="EI198" s="2">
        <f t="shared" si="239"/>
        <v>81.741284660024832</v>
      </c>
      <c r="EJ198" s="2">
        <f t="shared" si="239"/>
        <v>80.593560836501894</v>
      </c>
      <c r="EK198" s="2">
        <f t="shared" si="239"/>
        <v>82.862917993882505</v>
      </c>
      <c r="EL198" s="2">
        <f t="shared" si="179"/>
        <v>80.989344012019615</v>
      </c>
      <c r="EM198" s="2">
        <f t="shared" si="179"/>
        <v>81.843804875684583</v>
      </c>
      <c r="EN198" s="2">
        <f t="shared" si="179"/>
        <v>86.073934996420903</v>
      </c>
      <c r="EO198" s="2">
        <f t="shared" si="179"/>
        <v>91.588273106601889</v>
      </c>
      <c r="EQ198" s="2">
        <f t="shared" si="252"/>
        <v>82.535955575761506</v>
      </c>
      <c r="ER198" s="2">
        <f t="shared" si="252"/>
        <v>80.256493719469603</v>
      </c>
      <c r="ES198" s="2">
        <f t="shared" si="252"/>
        <v>79.749808154979405</v>
      </c>
      <c r="ET198" s="2">
        <f t="shared" si="252"/>
        <v>82.439907161803717</v>
      </c>
      <c r="EU198" s="2">
        <f t="shared" si="252"/>
        <v>81.940859347422958</v>
      </c>
      <c r="EV198" s="2">
        <f t="shared" si="252"/>
        <v>83.905789438943884</v>
      </c>
      <c r="EW198" s="2">
        <f t="shared" si="252"/>
        <v>84.069222190714356</v>
      </c>
      <c r="EX198" s="2">
        <f t="shared" si="252"/>
        <v>81.426933589261665</v>
      </c>
      <c r="EY198" s="2">
        <f t="shared" si="252"/>
        <v>82.472049710503043</v>
      </c>
      <c r="EZ198" s="2">
        <f t="shared" si="252"/>
        <v>81.659469810795741</v>
      </c>
      <c r="FA198" s="2">
        <f t="shared" si="252"/>
        <v>82.638739969867089</v>
      </c>
      <c r="FB198" s="2">
        <f t="shared" si="252"/>
        <v>81.791751052532959</v>
      </c>
      <c r="FC198" s="2">
        <f t="shared" si="252"/>
        <v>81.91069944201989</v>
      </c>
      <c r="FD198" s="2">
        <f t="shared" si="252"/>
        <v>85.752510122726477</v>
      </c>
      <c r="FE198" s="2">
        <f t="shared" si="252"/>
        <v>86.047153181062001</v>
      </c>
      <c r="FG198" s="2">
        <f t="shared" si="253"/>
        <v>0.99999295029936142</v>
      </c>
      <c r="FH198" s="2">
        <f t="shared" si="253"/>
        <v>0.99999354204417523</v>
      </c>
      <c r="FI198" s="2">
        <f t="shared" si="253"/>
        <v>0.99999312134836815</v>
      </c>
      <c r="FJ198" s="2">
        <f t="shared" si="253"/>
        <v>0.99999322093262422</v>
      </c>
      <c r="FK198" s="2">
        <f t="shared" si="253"/>
        <v>0.99999352236003847</v>
      </c>
      <c r="FL198" s="2">
        <f t="shared" si="253"/>
        <v>0.99999319611599802</v>
      </c>
      <c r="FM198" s="2">
        <f t="shared" si="253"/>
        <v>0.99999254035310903</v>
      </c>
      <c r="FN198" s="2">
        <f t="shared" si="253"/>
        <v>0.99999289901098443</v>
      </c>
      <c r="FO198" s="2">
        <f t="shared" si="253"/>
        <v>0.99999264272537858</v>
      </c>
      <c r="FP198" s="2">
        <f t="shared" si="253"/>
        <v>0.99999261880228785</v>
      </c>
      <c r="FQ198" s="2">
        <f t="shared" si="253"/>
        <v>0.99999257772075589</v>
      </c>
      <c r="FR198" s="2">
        <f t="shared" si="253"/>
        <v>0.99999278216174781</v>
      </c>
      <c r="FS198" s="2">
        <f t="shared" si="253"/>
        <v>0.99999311411275327</v>
      </c>
      <c r="FT198" s="2">
        <f t="shared" si="253"/>
        <v>0.99999207892063002</v>
      </c>
      <c r="FU198" s="2">
        <f t="shared" si="253"/>
        <v>0.99999138164028822</v>
      </c>
      <c r="FW198" s="2">
        <f t="shared" si="244"/>
        <v>0.96178648567249769</v>
      </c>
      <c r="FX198" s="2">
        <f t="shared" si="244"/>
        <v>0.95471512927065694</v>
      </c>
      <c r="FY198" s="2">
        <f t="shared" si="244"/>
        <v>0.95403045901092409</v>
      </c>
      <c r="FZ198" s="2">
        <f t="shared" si="244"/>
        <v>0.95809480592612983</v>
      </c>
      <c r="GA198" s="2">
        <f t="shared" si="244"/>
        <v>0.96415419188378104</v>
      </c>
      <c r="GB198" s="2">
        <f t="shared" si="244"/>
        <v>0.96286691248162259</v>
      </c>
      <c r="GC198" s="2">
        <f t="shared" si="244"/>
        <v>0.95982994524548826</v>
      </c>
      <c r="GD198" s="2">
        <f t="shared" si="244"/>
        <v>0.96661911609168161</v>
      </c>
      <c r="GE198" s="2">
        <f t="shared" si="244"/>
        <v>0.97008762103800994</v>
      </c>
      <c r="GF198" s="2">
        <f t="shared" si="244"/>
        <v>0.97449134282194982</v>
      </c>
      <c r="GG198" s="2">
        <f t="shared" si="244"/>
        <v>0.97470785757668132</v>
      </c>
      <c r="GH198" s="2">
        <f t="shared" si="244"/>
        <v>0.97172831205960764</v>
      </c>
      <c r="GI198" s="2">
        <f t="shared" si="244"/>
        <v>0.97119486121137888</v>
      </c>
      <c r="GJ198" s="2">
        <f t="shared" si="244"/>
        <v>0.9620490558342526</v>
      </c>
      <c r="GK198" s="2">
        <f t="shared" si="244"/>
        <v>0.95978055447853683</v>
      </c>
      <c r="GM198" s="86">
        <f t="shared" si="245"/>
        <v>0</v>
      </c>
      <c r="GN198" s="86">
        <f t="shared" si="245"/>
        <v>4.6219786204986367E-278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3.1865982410432172E-174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1.4433485930098815E-265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6.268005098150488E-303</v>
      </c>
      <c r="HP198" s="86">
        <f t="shared" si="226"/>
        <v>0</v>
      </c>
      <c r="HQ198" s="86">
        <f t="shared" si="226"/>
        <v>0</v>
      </c>
      <c r="HS198" s="86">
        <f t="shared" si="246"/>
        <v>3.083519071189857E-113</v>
      </c>
      <c r="HT198" s="86">
        <f t="shared" si="246"/>
        <v>1.2544161808235677E-111</v>
      </c>
      <c r="HU198" s="86">
        <f t="shared" si="246"/>
        <v>2.6454645486086562E-119</v>
      </c>
      <c r="HV198" s="86">
        <f t="shared" si="246"/>
        <v>3.2474884055724546E-128</v>
      </c>
      <c r="HW198" s="86">
        <f t="shared" si="246"/>
        <v>1.7023814439954669E-136</v>
      </c>
      <c r="HX198" s="86">
        <f t="shared" si="246"/>
        <v>4.0842184039058668E-126</v>
      </c>
      <c r="HY198" s="86">
        <f t="shared" si="246"/>
        <v>1.0862354552662945E-131</v>
      </c>
      <c r="HZ198" s="86">
        <f t="shared" si="246"/>
        <v>8.8153623135491424E-144</v>
      </c>
      <c r="IA198" s="86">
        <f t="shared" si="246"/>
        <v>1.7851460112263209E-156</v>
      </c>
      <c r="IB198" s="86">
        <f t="shared" si="246"/>
        <v>2.8571899938397841E-163</v>
      </c>
      <c r="IC198" s="86">
        <f t="shared" si="246"/>
        <v>1.673968684488665E-165</v>
      </c>
      <c r="ID198" s="86">
        <f t="shared" si="246"/>
        <v>2.8860473832268497E-153</v>
      </c>
      <c r="IE198" s="86">
        <f t="shared" si="246"/>
        <v>3.6869491283697238E-149</v>
      </c>
      <c r="IF198" s="86">
        <f t="shared" si="246"/>
        <v>4.0789128315750724E-99</v>
      </c>
      <c r="IG198" s="86">
        <f t="shared" si="246"/>
        <v>1.7478300072389096E-84</v>
      </c>
      <c r="II198" s="86">
        <f t="shared" si="247"/>
        <v>1.5121415131119649E-6</v>
      </c>
      <c r="IJ198" s="86">
        <f t="shared" si="247"/>
        <v>3.6723401998896245E-6</v>
      </c>
      <c r="IK198" s="86">
        <f t="shared" si="247"/>
        <v>2.3089959625111401E-6</v>
      </c>
      <c r="IL198" s="86">
        <f t="shared" si="247"/>
        <v>6.3757702690090968E-7</v>
      </c>
      <c r="IM198" s="86">
        <f t="shared" si="247"/>
        <v>1.1735397361924015E-7</v>
      </c>
      <c r="IN198" s="86">
        <f t="shared" si="247"/>
        <v>3.4698387564466225E-7</v>
      </c>
      <c r="IO198" s="86">
        <f t="shared" si="247"/>
        <v>3.6983580503287839E-7</v>
      </c>
      <c r="IP198" s="86">
        <f t="shared" si="247"/>
        <v>4.6529827658213297E-8</v>
      </c>
      <c r="IQ198" s="86">
        <f t="shared" si="247"/>
        <v>4.7212901813511035E-9</v>
      </c>
      <c r="IR198" s="86">
        <f t="shared" si="247"/>
        <v>7.5044065795203738E-10</v>
      </c>
      <c r="IS198" s="86">
        <f t="shared" si="247"/>
        <v>5.507797671411466E-10</v>
      </c>
      <c r="IT198" s="86">
        <f t="shared" si="247"/>
        <v>5.920709956776601E-9</v>
      </c>
      <c r="IU198" s="86">
        <f t="shared" si="247"/>
        <v>1.0557731005852092E-8</v>
      </c>
      <c r="IV198" s="86">
        <f t="shared" si="247"/>
        <v>2.3251012497352965E-7</v>
      </c>
      <c r="IW198" s="86">
        <f t="shared" si="247"/>
        <v>1.2198766562377782E-15</v>
      </c>
      <c r="IY198" s="86">
        <f t="shared" si="248"/>
        <v>1.5121415131119649E-6</v>
      </c>
      <c r="IZ198" s="86">
        <f t="shared" si="248"/>
        <v>3.6723401998896245E-6</v>
      </c>
      <c r="JA198" s="86">
        <f t="shared" si="248"/>
        <v>2.3089959625111401E-6</v>
      </c>
      <c r="JB198" s="86">
        <f t="shared" si="248"/>
        <v>6.3757702690090968E-7</v>
      </c>
      <c r="JC198" s="86">
        <f t="shared" si="248"/>
        <v>1.1735397361924015E-7</v>
      </c>
      <c r="JD198" s="86">
        <f t="shared" si="248"/>
        <v>3.4698387564466225E-7</v>
      </c>
      <c r="JE198" s="86">
        <f t="shared" si="248"/>
        <v>3.6983580503287839E-7</v>
      </c>
      <c r="JF198" s="86">
        <f t="shared" si="248"/>
        <v>4.6529827658213297E-8</v>
      </c>
      <c r="JG198" s="86">
        <f t="shared" si="248"/>
        <v>4.7212901813511035E-9</v>
      </c>
      <c r="JH198" s="86">
        <f t="shared" si="248"/>
        <v>7.5044065795203738E-10</v>
      </c>
      <c r="JI198" s="86">
        <f t="shared" si="248"/>
        <v>5.507797671411466E-10</v>
      </c>
      <c r="JJ198" s="86">
        <f t="shared" si="248"/>
        <v>5.920709956776601E-9</v>
      </c>
      <c r="JK198" s="86">
        <f t="shared" si="248"/>
        <v>1.0557731005852092E-8</v>
      </c>
      <c r="JL198" s="86">
        <f t="shared" si="248"/>
        <v>2.3251012497352965E-7</v>
      </c>
      <c r="JM198" s="86">
        <f t="shared" si="248"/>
        <v>1.2198766562377782E-15</v>
      </c>
    </row>
    <row r="199" spans="2:273" x14ac:dyDescent="0.25">
      <c r="B199" s="2">
        <v>172</v>
      </c>
      <c r="C199" s="37">
        <v>84.174999999999997</v>
      </c>
      <c r="D199" s="37">
        <v>82.61</v>
      </c>
      <c r="E199" s="37">
        <v>81.864000000000004</v>
      </c>
      <c r="F199" s="37">
        <v>84.677999999999997</v>
      </c>
      <c r="G199" s="37">
        <v>83.135999999999996</v>
      </c>
      <c r="H199" s="37">
        <v>83.831000000000003</v>
      </c>
      <c r="I199" s="37">
        <v>86.694999999999993</v>
      </c>
      <c r="J199" s="37">
        <v>83.593000000000004</v>
      </c>
      <c r="K199" s="37">
        <v>83.361999999999995</v>
      </c>
      <c r="L199" s="37">
        <v>85.069000000000003</v>
      </c>
      <c r="M199" s="37">
        <v>82.585999999999999</v>
      </c>
      <c r="N199" s="37">
        <v>81.983000000000004</v>
      </c>
      <c r="O199" s="37">
        <v>83.034000000000006</v>
      </c>
      <c r="P199" s="37">
        <v>86.138000000000005</v>
      </c>
      <c r="Q199" s="37">
        <v>86.322000000000003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86.045279152693922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0.27672084730608049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86.045279152693922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86.322000000000003</v>
      </c>
      <c r="DK199" s="2">
        <f t="shared" si="251"/>
        <v>119.412679943101</v>
      </c>
      <c r="DL199" s="2">
        <f t="shared" si="251"/>
        <v>122.57804390243905</v>
      </c>
      <c r="DM199" s="2">
        <f t="shared" si="251"/>
        <v>131.093483805668</v>
      </c>
      <c r="DN199" s="2">
        <f t="shared" si="251"/>
        <v>138.3557887989204</v>
      </c>
      <c r="DO199" s="2">
        <f t="shared" si="251"/>
        <v>133.0980028449502</v>
      </c>
      <c r="DP199" s="2">
        <f t="shared" si="251"/>
        <v>139.72452916073971</v>
      </c>
      <c r="DQ199" s="2">
        <f t="shared" si="251"/>
        <v>136.79544096728307</v>
      </c>
      <c r="DR199" s="2">
        <f t="shared" si="251"/>
        <v>138.96888472758471</v>
      </c>
      <c r="DS199" s="2">
        <f t="shared" si="251"/>
        <v>141.24789875589875</v>
      </c>
      <c r="DT199" s="2">
        <f t="shared" si="251"/>
        <v>140.17867160017158</v>
      </c>
      <c r="DU199" s="2">
        <f t="shared" si="251"/>
        <v>146.32987150496558</v>
      </c>
      <c r="DV199" s="2">
        <f t="shared" si="251"/>
        <v>139.30172324929973</v>
      </c>
      <c r="DW199" s="2">
        <f t="shared" si="251"/>
        <v>123.01149355742298</v>
      </c>
      <c r="DX199" s="2">
        <f t="shared" si="251"/>
        <v>128.5035004456328</v>
      </c>
      <c r="DY199" s="2">
        <f t="shared" si="251"/>
        <v>98.065604395604382</v>
      </c>
      <c r="EA199" s="2">
        <f t="shared" si="240"/>
        <v>82.37727579841382</v>
      </c>
      <c r="EB199" s="2">
        <f t="shared" si="240"/>
        <v>78.301047770411401</v>
      </c>
      <c r="EC199" s="2">
        <f t="shared" si="240"/>
        <v>79.07126885177577</v>
      </c>
      <c r="ED199" s="2">
        <f t="shared" si="240"/>
        <v>80.979821253406016</v>
      </c>
      <c r="EE199" s="2">
        <f t="shared" si="240"/>
        <v>80.543103210041906</v>
      </c>
      <c r="EF199" s="2">
        <f t="shared" si="239"/>
        <v>83.628607986395409</v>
      </c>
      <c r="EG199" s="2">
        <f t="shared" si="239"/>
        <v>84.012219073569497</v>
      </c>
      <c r="EH199" s="2">
        <f t="shared" si="239"/>
        <v>80.980185065918064</v>
      </c>
      <c r="EI199" s="2">
        <f t="shared" si="239"/>
        <v>81.557576012210262</v>
      </c>
      <c r="EJ199" s="2">
        <f t="shared" si="239"/>
        <v>80.382768060836483</v>
      </c>
      <c r="EK199" s="2">
        <f t="shared" si="239"/>
        <v>82.700626542558808</v>
      </c>
      <c r="EL199" s="2">
        <f t="shared" si="179"/>
        <v>80.809498881819025</v>
      </c>
      <c r="EM199" s="2">
        <f t="shared" si="179"/>
        <v>81.668428903767193</v>
      </c>
      <c r="EN199" s="2">
        <f t="shared" si="179"/>
        <v>85.912299656406589</v>
      </c>
      <c r="EO199" s="2">
        <f t="shared" si="179"/>
        <v>91.450739182623607</v>
      </c>
      <c r="EQ199" s="2">
        <f t="shared" si="252"/>
        <v>82.38736874066376</v>
      </c>
      <c r="ER199" s="2">
        <f t="shared" si="252"/>
        <v>80.117031926029284</v>
      </c>
      <c r="ES199" s="2">
        <f t="shared" si="252"/>
        <v>79.569570117742586</v>
      </c>
      <c r="ET199" s="2">
        <f t="shared" si="252"/>
        <v>82.262574925567051</v>
      </c>
      <c r="EU199" s="2">
        <f t="shared" si="252"/>
        <v>81.754822149862576</v>
      </c>
      <c r="EV199" s="2">
        <f t="shared" si="252"/>
        <v>83.724195766473201</v>
      </c>
      <c r="EW199" s="2">
        <f t="shared" si="252"/>
        <v>83.881483320873414</v>
      </c>
      <c r="EX199" s="2">
        <f t="shared" si="252"/>
        <v>81.225989804932169</v>
      </c>
      <c r="EY199" s="2">
        <f t="shared" si="252"/>
        <v>82.298536644811591</v>
      </c>
      <c r="EZ199" s="2">
        <f t="shared" si="252"/>
        <v>81.463414607679454</v>
      </c>
      <c r="FA199" s="2">
        <f t="shared" si="252"/>
        <v>82.473379516901176</v>
      </c>
      <c r="FB199" s="2">
        <f t="shared" si="252"/>
        <v>81.623025423199465</v>
      </c>
      <c r="FC199" s="2">
        <f t="shared" si="252"/>
        <v>81.736316684361682</v>
      </c>
      <c r="FD199" s="2">
        <f t="shared" si="252"/>
        <v>85.586467862661152</v>
      </c>
      <c r="FE199" s="2">
        <f t="shared" si="252"/>
        <v>85.838641120003601</v>
      </c>
      <c r="FG199" s="2">
        <f t="shared" si="253"/>
        <v>0.99999357059261518</v>
      </c>
      <c r="FH199" s="2">
        <f t="shared" si="253"/>
        <v>0.99999411027094098</v>
      </c>
      <c r="FI199" s="2">
        <f t="shared" si="253"/>
        <v>0.99999372659135466</v>
      </c>
      <c r="FJ199" s="2">
        <f t="shared" si="253"/>
        <v>0.99999381741338478</v>
      </c>
      <c r="FK199" s="2">
        <f t="shared" si="253"/>
        <v>0.99999409231877445</v>
      </c>
      <c r="FL199" s="2">
        <f t="shared" si="253"/>
        <v>0.99999379478032557</v>
      </c>
      <c r="FM199" s="2">
        <f t="shared" si="253"/>
        <v>0.99999319671671227</v>
      </c>
      <c r="FN199" s="2">
        <f t="shared" si="253"/>
        <v>0.99999352381700124</v>
      </c>
      <c r="FO199" s="2">
        <f t="shared" si="253"/>
        <v>0.99999329008145343</v>
      </c>
      <c r="FP199" s="2">
        <f t="shared" si="253"/>
        <v>0.99999326826330703</v>
      </c>
      <c r="FQ199" s="2">
        <f t="shared" si="253"/>
        <v>0.99999323079645586</v>
      </c>
      <c r="FR199" s="2">
        <f t="shared" si="253"/>
        <v>0.99999341724909663</v>
      </c>
      <c r="FS199" s="2">
        <f t="shared" si="253"/>
        <v>0.99999371999238751</v>
      </c>
      <c r="FT199" s="2">
        <f t="shared" si="253"/>
        <v>0.99999277588472013</v>
      </c>
      <c r="FU199" s="2">
        <f t="shared" si="253"/>
        <v>0.999992139956565</v>
      </c>
      <c r="FW199" s="2">
        <f t="shared" si="244"/>
        <v>0.9650312827810954</v>
      </c>
      <c r="FX199" s="2">
        <f t="shared" si="244"/>
        <v>0.95853448446477751</v>
      </c>
      <c r="FY199" s="2">
        <f t="shared" si="244"/>
        <v>0.95790501363916236</v>
      </c>
      <c r="FZ199" s="2">
        <f t="shared" si="244"/>
        <v>0.961640569778759</v>
      </c>
      <c r="GA199" s="2">
        <f t="shared" si="244"/>
        <v>0.96720479698617967</v>
      </c>
      <c r="GB199" s="2">
        <f t="shared" si="244"/>
        <v>0.96602320900257843</v>
      </c>
      <c r="GC199" s="2">
        <f t="shared" si="244"/>
        <v>0.9632345259975662</v>
      </c>
      <c r="GD199" s="2">
        <f t="shared" si="244"/>
        <v>0.96946659066322194</v>
      </c>
      <c r="GE199" s="2">
        <f t="shared" si="244"/>
        <v>0.97264759558142755</v>
      </c>
      <c r="GF199" s="2">
        <f t="shared" si="244"/>
        <v>0.97668349460179193</v>
      </c>
      <c r="GG199" s="2">
        <f t="shared" si="244"/>
        <v>0.97688184402021738</v>
      </c>
      <c r="GH199" s="2">
        <f t="shared" si="244"/>
        <v>0.97415161365152259</v>
      </c>
      <c r="GI199" s="2">
        <f t="shared" si="244"/>
        <v>0.97366264812421777</v>
      </c>
      <c r="GJ199" s="2">
        <f t="shared" si="244"/>
        <v>0.9652723625392754</v>
      </c>
      <c r="GK199" s="2">
        <f t="shared" si="244"/>
        <v>0.96318916076352479</v>
      </c>
      <c r="GM199" s="86">
        <f t="shared" si="245"/>
        <v>0</v>
      </c>
      <c r="GN199" s="86">
        <f t="shared" si="245"/>
        <v>4.5251139829869647E-283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4.526782590424458E-178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2.3261918325222558E-271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4.3193819889749772E-117</v>
      </c>
      <c r="HT199" s="86">
        <f t="shared" si="246"/>
        <v>1.5900719419552006E-115</v>
      </c>
      <c r="HU199" s="86">
        <f t="shared" si="246"/>
        <v>1.9408241873655714E-123</v>
      </c>
      <c r="HV199" s="86">
        <f t="shared" si="246"/>
        <v>1.3559373910693754E-132</v>
      </c>
      <c r="HW199" s="86">
        <f t="shared" si="246"/>
        <v>4.5733627075534294E-141</v>
      </c>
      <c r="HX199" s="86">
        <f t="shared" si="246"/>
        <v>2.1816754929064686E-130</v>
      </c>
      <c r="HY199" s="86">
        <f t="shared" si="246"/>
        <v>3.6906509390489388E-136</v>
      </c>
      <c r="HZ199" s="86">
        <f t="shared" si="246"/>
        <v>1.6290232063393635E-148</v>
      </c>
      <c r="IA199" s="86">
        <f t="shared" si="246"/>
        <v>1.3468563663344203E-161</v>
      </c>
      <c r="IB199" s="86">
        <f t="shared" si="246"/>
        <v>1.5989278162069646E-168</v>
      </c>
      <c r="IC199" s="86">
        <f t="shared" si="246"/>
        <v>8.0605442645360648E-171</v>
      </c>
      <c r="ID199" s="86">
        <f t="shared" si="246"/>
        <v>3.2149384168796717E-158</v>
      </c>
      <c r="IE199" s="86">
        <f t="shared" si="246"/>
        <v>5.4515044390081396E-154</v>
      </c>
      <c r="IF199" s="86">
        <f t="shared" si="246"/>
        <v>2.1377184461133458E-102</v>
      </c>
      <c r="IG199" s="86">
        <f t="shared" si="246"/>
        <v>2.8140692614356831E-87</v>
      </c>
      <c r="II199" s="86">
        <f t="shared" si="247"/>
        <v>7.5382337532496014E-7</v>
      </c>
      <c r="IJ199" s="86">
        <f t="shared" si="247"/>
        <v>1.8516608964801944E-6</v>
      </c>
      <c r="IK199" s="86">
        <f t="shared" si="247"/>
        <v>1.12855717607716E-6</v>
      </c>
      <c r="IL199" s="86">
        <f t="shared" si="247"/>
        <v>2.9593037552329702E-7</v>
      </c>
      <c r="IM199" s="86">
        <f t="shared" si="247"/>
        <v>5.1577711605378839E-8</v>
      </c>
      <c r="IN199" s="86">
        <f t="shared" si="247"/>
        <v>1.6045997780080884E-7</v>
      </c>
      <c r="IO199" s="86">
        <f t="shared" si="247"/>
        <v>1.6822793197938675E-7</v>
      </c>
      <c r="IP199" s="86">
        <f t="shared" si="247"/>
        <v>1.9815213824477559E-8</v>
      </c>
      <c r="IQ199" s="86">
        <f t="shared" si="247"/>
        <v>1.8352537462353811E-9</v>
      </c>
      <c r="IR199" s="86">
        <f t="shared" si="247"/>
        <v>2.7779545371470793E-10</v>
      </c>
      <c r="IS199" s="86">
        <f t="shared" si="247"/>
        <v>2.0124764016513615E-10</v>
      </c>
      <c r="IT199" s="86">
        <f t="shared" si="247"/>
        <v>2.3652908071707643E-9</v>
      </c>
      <c r="IU199" s="86">
        <f t="shared" si="247"/>
        <v>4.3236333198149644E-9</v>
      </c>
      <c r="IV199" s="86">
        <f t="shared" si="247"/>
        <v>1.0456827854785704E-7</v>
      </c>
      <c r="IW199" s="86">
        <f t="shared" si="247"/>
        <v>1.7990964594021796E-16</v>
      </c>
      <c r="IY199" s="86">
        <f t="shared" si="248"/>
        <v>7.5382337532496014E-7</v>
      </c>
      <c r="IZ199" s="86">
        <f t="shared" si="248"/>
        <v>1.8516608964801944E-6</v>
      </c>
      <c r="JA199" s="86">
        <f t="shared" si="248"/>
        <v>1.12855717607716E-6</v>
      </c>
      <c r="JB199" s="86">
        <f t="shared" si="248"/>
        <v>2.9593037552329702E-7</v>
      </c>
      <c r="JC199" s="86">
        <f t="shared" si="248"/>
        <v>5.1577711605378839E-8</v>
      </c>
      <c r="JD199" s="86">
        <f t="shared" si="248"/>
        <v>1.6045997780080884E-7</v>
      </c>
      <c r="JE199" s="86">
        <f t="shared" si="248"/>
        <v>1.6822793197938675E-7</v>
      </c>
      <c r="JF199" s="86">
        <f t="shared" si="248"/>
        <v>1.9815213824477559E-8</v>
      </c>
      <c r="JG199" s="86">
        <f t="shared" si="248"/>
        <v>1.8352537462353811E-9</v>
      </c>
      <c r="JH199" s="86">
        <f t="shared" si="248"/>
        <v>2.7779545371470793E-10</v>
      </c>
      <c r="JI199" s="86">
        <f t="shared" si="248"/>
        <v>2.0124764016513615E-10</v>
      </c>
      <c r="JJ199" s="86">
        <f t="shared" si="248"/>
        <v>2.3652908071707643E-9</v>
      </c>
      <c r="JK199" s="86">
        <f t="shared" si="248"/>
        <v>4.3236333198149644E-9</v>
      </c>
      <c r="JL199" s="86">
        <f t="shared" si="248"/>
        <v>1.0456827854785704E-7</v>
      </c>
      <c r="JM199" s="86">
        <f t="shared" si="248"/>
        <v>1.7990964594021796E-16</v>
      </c>
    </row>
    <row r="200" spans="2:273" x14ac:dyDescent="0.25">
      <c r="B200" s="2">
        <v>173</v>
      </c>
      <c r="C200" s="37">
        <v>83.793999999999997</v>
      </c>
      <c r="D200" s="37">
        <v>83.084999999999994</v>
      </c>
      <c r="E200" s="37">
        <v>80.305000000000007</v>
      </c>
      <c r="F200" s="37">
        <v>84.203000000000003</v>
      </c>
      <c r="G200" s="37">
        <v>83.915000000000006</v>
      </c>
      <c r="H200" s="37">
        <v>85.897999999999996</v>
      </c>
      <c r="I200" s="37">
        <v>86.322000000000003</v>
      </c>
      <c r="J200" s="37">
        <v>83.897999999999996</v>
      </c>
      <c r="K200" s="37">
        <v>82.328000000000003</v>
      </c>
      <c r="L200" s="37">
        <v>86.759</v>
      </c>
      <c r="M200" s="37">
        <v>83.828000000000003</v>
      </c>
      <c r="N200" s="37">
        <v>84.534000000000006</v>
      </c>
      <c r="O200" s="37">
        <v>80.516999999999996</v>
      </c>
      <c r="P200" s="37">
        <v>84.69</v>
      </c>
      <c r="Q200" s="37">
        <v>87.881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 t="e">
        <f t="shared" si="249"/>
        <v>#N/A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0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 t="e">
        <f t="shared" si="242"/>
        <v>#N/A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 t="str">
        <f t="shared" si="211"/>
        <v/>
      </c>
      <c r="DK200" s="2">
        <f t="shared" si="251"/>
        <v>119.48253944632893</v>
      </c>
      <c r="DL200" s="2">
        <f t="shared" si="251"/>
        <v>122.66464512195125</v>
      </c>
      <c r="DM200" s="2">
        <f t="shared" si="251"/>
        <v>131.24063421052631</v>
      </c>
      <c r="DN200" s="2">
        <f t="shared" si="251"/>
        <v>138.52425337381919</v>
      </c>
      <c r="DO200" s="2">
        <f t="shared" si="251"/>
        <v>133.21145661450925</v>
      </c>
      <c r="DP200" s="2">
        <f t="shared" si="251"/>
        <v>139.88623820986979</v>
      </c>
      <c r="DQ200" s="2">
        <f t="shared" si="251"/>
        <v>136.94700640113797</v>
      </c>
      <c r="DR200" s="2">
        <f t="shared" si="251"/>
        <v>139.13522719862718</v>
      </c>
      <c r="DS200" s="2">
        <f t="shared" si="251"/>
        <v>141.4375425139425</v>
      </c>
      <c r="DT200" s="2">
        <f t="shared" si="251"/>
        <v>140.35956014586012</v>
      </c>
      <c r="DU200" s="2">
        <f t="shared" si="251"/>
        <v>146.57579373567606</v>
      </c>
      <c r="DV200" s="2">
        <f t="shared" si="251"/>
        <v>139.50408431372549</v>
      </c>
      <c r="DW200" s="2">
        <f t="shared" si="251"/>
        <v>123.11268627450983</v>
      </c>
      <c r="DX200" s="2">
        <f t="shared" si="251"/>
        <v>128.63042624777182</v>
      </c>
      <c r="DY200" s="2">
        <f t="shared" si="251"/>
        <v>97.971214285714268</v>
      </c>
      <c r="EA200" s="2">
        <f t="shared" si="240"/>
        <v>82.228548512564956</v>
      </c>
      <c r="EB200" s="2">
        <f t="shared" si="240"/>
        <v>78.134409227136501</v>
      </c>
      <c r="EC200" s="2">
        <f t="shared" si="240"/>
        <v>78.883929356077516</v>
      </c>
      <c r="ED200" s="2">
        <f t="shared" si="240"/>
        <v>80.784226097487149</v>
      </c>
      <c r="EE200" s="2">
        <f t="shared" si="240"/>
        <v>80.340263222197393</v>
      </c>
      <c r="EF200" s="2">
        <f t="shared" si="239"/>
        <v>83.445654271902754</v>
      </c>
      <c r="EG200" s="2">
        <f t="shared" si="239"/>
        <v>83.826331786530176</v>
      </c>
      <c r="EH200" s="2">
        <f t="shared" si="239"/>
        <v>80.775814928577347</v>
      </c>
      <c r="EI200" s="2">
        <f t="shared" si="239"/>
        <v>81.373867364395693</v>
      </c>
      <c r="EJ200" s="2">
        <f t="shared" si="239"/>
        <v>80.171975285171087</v>
      </c>
      <c r="EK200" s="2">
        <f t="shared" si="239"/>
        <v>82.538335091235098</v>
      </c>
      <c r="EL200" s="2">
        <f t="shared" si="179"/>
        <v>80.629653751618449</v>
      </c>
      <c r="EM200" s="2">
        <f t="shared" si="179"/>
        <v>81.493052931849803</v>
      </c>
      <c r="EN200" s="2">
        <f t="shared" si="179"/>
        <v>85.75066431639226</v>
      </c>
      <c r="EO200" s="2">
        <f t="shared" si="179"/>
        <v>91.313205258645326</v>
      </c>
      <c r="EQ200" s="2">
        <f t="shared" si="252"/>
        <v>82.238781905566015</v>
      </c>
      <c r="ER200" s="2">
        <f t="shared" si="252"/>
        <v>79.977570132588937</v>
      </c>
      <c r="ES200" s="2">
        <f t="shared" si="252"/>
        <v>79.389332080505767</v>
      </c>
      <c r="ET200" s="2">
        <f t="shared" si="252"/>
        <v>82.085242689330386</v>
      </c>
      <c r="EU200" s="2">
        <f t="shared" si="252"/>
        <v>81.568784952302209</v>
      </c>
      <c r="EV200" s="2">
        <f t="shared" si="252"/>
        <v>83.542602094002504</v>
      </c>
      <c r="EW200" s="2">
        <f t="shared" si="252"/>
        <v>83.693744451032472</v>
      </c>
      <c r="EX200" s="2">
        <f t="shared" si="252"/>
        <v>81.025046020602687</v>
      </c>
      <c r="EY200" s="2">
        <f t="shared" si="252"/>
        <v>82.125023579120125</v>
      </c>
      <c r="EZ200" s="2">
        <f t="shared" si="252"/>
        <v>81.267359404563138</v>
      </c>
      <c r="FA200" s="2">
        <f t="shared" si="252"/>
        <v>82.308019063935262</v>
      </c>
      <c r="FB200" s="2">
        <f t="shared" si="252"/>
        <v>81.454299793865971</v>
      </c>
      <c r="FC200" s="2">
        <f t="shared" si="252"/>
        <v>81.561933926703475</v>
      </c>
      <c r="FD200" s="2">
        <f t="shared" si="252"/>
        <v>85.420425602595813</v>
      </c>
      <c r="FE200" s="2">
        <f t="shared" si="252"/>
        <v>85.630129058945187</v>
      </c>
      <c r="FG200" s="2">
        <f t="shared" si="253"/>
        <v>0.99999413630745726</v>
      </c>
      <c r="FH200" s="2">
        <f t="shared" si="253"/>
        <v>0.9999946285004736</v>
      </c>
      <c r="FI200" s="2">
        <f t="shared" si="253"/>
        <v>0.99999427858015755</v>
      </c>
      <c r="FJ200" s="2">
        <f t="shared" si="253"/>
        <v>0.99999436141092424</v>
      </c>
      <c r="FK200" s="2">
        <f t="shared" si="253"/>
        <v>0.99999461212788621</v>
      </c>
      <c r="FL200" s="2">
        <f t="shared" si="253"/>
        <v>0.99999434076930649</v>
      </c>
      <c r="FM200" s="2">
        <f t="shared" si="253"/>
        <v>0.99999379532818411</v>
      </c>
      <c r="FN200" s="2">
        <f t="shared" si="253"/>
        <v>0.99999409364754188</v>
      </c>
      <c r="FO200" s="2">
        <f t="shared" si="253"/>
        <v>0.99999388047794135</v>
      </c>
      <c r="FP200" s="2">
        <f t="shared" si="253"/>
        <v>0.99999386057953188</v>
      </c>
      <c r="FQ200" s="2">
        <f t="shared" si="253"/>
        <v>0.99999382640931678</v>
      </c>
      <c r="FR200" s="2">
        <f t="shared" si="253"/>
        <v>0.99999399645634601</v>
      </c>
      <c r="FS200" s="2">
        <f t="shared" si="253"/>
        <v>0.99999427256182127</v>
      </c>
      <c r="FT200" s="2">
        <f t="shared" si="253"/>
        <v>0.99999341152437204</v>
      </c>
      <c r="FU200" s="2">
        <f t="shared" si="253"/>
        <v>0.99999283155023178</v>
      </c>
      <c r="FW200" s="2">
        <f t="shared" si="244"/>
        <v>0.96800972098972982</v>
      </c>
      <c r="FX200" s="2">
        <f t="shared" si="244"/>
        <v>0.96204451919690481</v>
      </c>
      <c r="FY200" s="2">
        <f t="shared" si="244"/>
        <v>0.96146619068304995</v>
      </c>
      <c r="FZ200" s="2">
        <f t="shared" si="244"/>
        <v>0.96489730473583291</v>
      </c>
      <c r="GA200" s="2">
        <f t="shared" si="244"/>
        <v>0.97000386184475385</v>
      </c>
      <c r="GB200" s="2">
        <f t="shared" si="244"/>
        <v>0.96891988153355091</v>
      </c>
      <c r="GC200" s="2">
        <f t="shared" si="244"/>
        <v>0.96636066719207825</v>
      </c>
      <c r="GD200" s="2">
        <f t="shared" si="244"/>
        <v>0.97207818472048979</v>
      </c>
      <c r="GE200" s="2">
        <f t="shared" si="244"/>
        <v>0.97499412867956015</v>
      </c>
      <c r="GF200" s="2">
        <f t="shared" si="244"/>
        <v>0.97869137757672864</v>
      </c>
      <c r="GG200" s="2">
        <f t="shared" si="244"/>
        <v>0.97887301576595476</v>
      </c>
      <c r="GH200" s="2">
        <f t="shared" si="244"/>
        <v>0.97637225304675035</v>
      </c>
      <c r="GI200" s="2">
        <f t="shared" si="244"/>
        <v>0.97592425644548686</v>
      </c>
      <c r="GJ200" s="2">
        <f t="shared" si="244"/>
        <v>0.96823094291113065</v>
      </c>
      <c r="GK200" s="2">
        <f t="shared" si="244"/>
        <v>0.96631902445154172</v>
      </c>
      <c r="GM200" s="86">
        <f t="shared" si="245"/>
        <v>0</v>
      </c>
      <c r="GN200" s="86">
        <f t="shared" si="245"/>
        <v>3.9942561171271419E-288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5.8322739291141492E-182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3.2435378740306237E-277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5.2052807609577594E-121</v>
      </c>
      <c r="HT200" s="86">
        <f t="shared" si="246"/>
        <v>1.7243031126269752E-119</v>
      </c>
      <c r="HU200" s="86">
        <f t="shared" si="246"/>
        <v>1.2081843967646179E-127</v>
      </c>
      <c r="HV200" s="86">
        <f t="shared" si="246"/>
        <v>4.7697874197719953E-137</v>
      </c>
      <c r="HW200" s="86">
        <f t="shared" si="246"/>
        <v>1.0310313352489304E-145</v>
      </c>
      <c r="HX200" s="86">
        <f t="shared" si="246"/>
        <v>9.8725506087745959E-135</v>
      </c>
      <c r="HY200" s="86">
        <f t="shared" si="246"/>
        <v>1.0539831087191108E-140</v>
      </c>
      <c r="HZ200" s="86">
        <f t="shared" si="246"/>
        <v>2.518355171256892E-153</v>
      </c>
      <c r="IA200" s="86">
        <f t="shared" si="246"/>
        <v>8.3874183687708994E-167</v>
      </c>
      <c r="IB200" s="86">
        <f t="shared" si="246"/>
        <v>7.374908435312052E-174</v>
      </c>
      <c r="IC200" s="86">
        <f t="shared" si="246"/>
        <v>3.1921875388725212E-176</v>
      </c>
      <c r="ID200" s="86">
        <f t="shared" si="246"/>
        <v>2.9816345044871173E-163</v>
      </c>
      <c r="IE200" s="86">
        <f t="shared" si="246"/>
        <v>6.7387738295564171E-159</v>
      </c>
      <c r="IF200" s="86">
        <f t="shared" si="246"/>
        <v>9.888565915758517E-106</v>
      </c>
      <c r="IG200" s="86">
        <f t="shared" si="246"/>
        <v>4.0733500611037492E-90</v>
      </c>
      <c r="II200" s="86">
        <f t="shared" si="247"/>
        <v>3.690017503413128E-7</v>
      </c>
      <c r="IJ200" s="86">
        <f t="shared" si="247"/>
        <v>9.1618896347507738E-7</v>
      </c>
      <c r="IK200" s="86">
        <f t="shared" si="247"/>
        <v>5.4074104443677697E-7</v>
      </c>
      <c r="IL200" s="86">
        <f t="shared" si="247"/>
        <v>1.3452782057893194E-7</v>
      </c>
      <c r="IM200" s="86">
        <f t="shared" si="247"/>
        <v>2.2189954460323785E-8</v>
      </c>
      <c r="IN200" s="86">
        <f t="shared" si="247"/>
        <v>7.2722618731919555E-8</v>
      </c>
      <c r="IO200" s="86">
        <f t="shared" si="247"/>
        <v>7.4923856457018265E-8</v>
      </c>
      <c r="IP200" s="86">
        <f t="shared" si="247"/>
        <v>8.2569199968003943E-9</v>
      </c>
      <c r="IQ200" s="86">
        <f t="shared" si="247"/>
        <v>6.9685282225183427E-10</v>
      </c>
      <c r="IR200" s="86">
        <f t="shared" si="247"/>
        <v>1.0042631778651885E-10</v>
      </c>
      <c r="IS200" s="86">
        <f t="shared" si="247"/>
        <v>7.1792678286901417E-11</v>
      </c>
      <c r="IT200" s="86">
        <f t="shared" si="247"/>
        <v>9.2398796317398945E-10</v>
      </c>
      <c r="IU200" s="86">
        <f t="shared" si="247"/>
        <v>1.7323079102910629E-9</v>
      </c>
      <c r="IV200" s="86">
        <f t="shared" si="247"/>
        <v>4.6047810756689725E-8</v>
      </c>
      <c r="IW200" s="86">
        <f t="shared" si="247"/>
        <v>2.5157548462979649E-17</v>
      </c>
      <c r="IY200" s="86">
        <f t="shared" si="248"/>
        <v>3.690017503413128E-7</v>
      </c>
      <c r="IZ200" s="86">
        <f t="shared" si="248"/>
        <v>9.1618896347507738E-7</v>
      </c>
      <c r="JA200" s="86">
        <f t="shared" si="248"/>
        <v>5.4074104443677697E-7</v>
      </c>
      <c r="JB200" s="86">
        <f t="shared" si="248"/>
        <v>1.3452782057893194E-7</v>
      </c>
      <c r="JC200" s="86">
        <f t="shared" si="248"/>
        <v>2.2189954460323785E-8</v>
      </c>
      <c r="JD200" s="86">
        <f t="shared" si="248"/>
        <v>7.2722618731919555E-8</v>
      </c>
      <c r="JE200" s="86">
        <f t="shared" si="248"/>
        <v>7.4923856457018265E-8</v>
      </c>
      <c r="JF200" s="86">
        <f t="shared" si="248"/>
        <v>8.2569199968003943E-9</v>
      </c>
      <c r="JG200" s="86">
        <f t="shared" si="248"/>
        <v>6.9685282225183427E-10</v>
      </c>
      <c r="JH200" s="86">
        <f t="shared" si="248"/>
        <v>1.0042631778651885E-10</v>
      </c>
      <c r="JI200" s="86">
        <f t="shared" si="248"/>
        <v>7.1792678286901417E-11</v>
      </c>
      <c r="JJ200" s="86">
        <f t="shared" si="248"/>
        <v>9.2398796317398945E-10</v>
      </c>
      <c r="JK200" s="86">
        <f t="shared" si="248"/>
        <v>1.7323079102910629E-9</v>
      </c>
      <c r="JL200" s="86">
        <f t="shared" si="248"/>
        <v>4.6047810756689725E-8</v>
      </c>
      <c r="JM200" s="86">
        <f t="shared" si="248"/>
        <v>2.5157548462979649E-17</v>
      </c>
    </row>
    <row r="201" spans="2:273" x14ac:dyDescent="0.25">
      <c r="B201" s="2">
        <v>174</v>
      </c>
      <c r="C201" s="37">
        <v>83.921000000000006</v>
      </c>
      <c r="D201" s="37">
        <v>83.168999999999997</v>
      </c>
      <c r="E201" s="37">
        <v>82.016999999999996</v>
      </c>
      <c r="F201" s="37">
        <v>82.763000000000005</v>
      </c>
      <c r="G201" s="37">
        <v>81.575999999999993</v>
      </c>
      <c r="H201" s="37">
        <v>83.322000000000003</v>
      </c>
      <c r="I201" s="37">
        <v>86.051000000000002</v>
      </c>
      <c r="J201" s="37">
        <v>83.474999999999994</v>
      </c>
      <c r="K201" s="37">
        <v>81.585999999999999</v>
      </c>
      <c r="L201" s="37">
        <v>83.671999999999997</v>
      </c>
      <c r="M201" s="37">
        <v>82.016999999999996</v>
      </c>
      <c r="N201" s="37">
        <v>81.602999999999994</v>
      </c>
      <c r="O201" s="37">
        <v>83.224000000000004</v>
      </c>
      <c r="P201" s="37">
        <v>86.069000000000003</v>
      </c>
      <c r="Q201" s="37">
        <v>87.168999999999997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 t="e">
        <f t="shared" si="249"/>
        <v>#N/A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0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 t="e">
        <f t="shared" si="242"/>
        <v>#N/A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 t="str">
        <f t="shared" si="211"/>
        <v/>
      </c>
      <c r="DK201" s="2">
        <f t="shared" si="251"/>
        <v>119.55239894955685</v>
      </c>
      <c r="DL201" s="2">
        <f t="shared" si="251"/>
        <v>122.75124634146344</v>
      </c>
      <c r="DM201" s="2">
        <f t="shared" si="251"/>
        <v>131.38778461538462</v>
      </c>
      <c r="DN201" s="2">
        <f t="shared" si="251"/>
        <v>138.69271794871796</v>
      </c>
      <c r="DO201" s="2">
        <f t="shared" si="251"/>
        <v>133.32491038406829</v>
      </c>
      <c r="DP201" s="2">
        <f t="shared" si="251"/>
        <v>140.0479472589999</v>
      </c>
      <c r="DQ201" s="2">
        <f t="shared" si="251"/>
        <v>137.0985718349929</v>
      </c>
      <c r="DR201" s="2">
        <f t="shared" si="251"/>
        <v>139.30156966966965</v>
      </c>
      <c r="DS201" s="2">
        <f t="shared" si="251"/>
        <v>141.62718627198626</v>
      </c>
      <c r="DT201" s="2">
        <f t="shared" si="251"/>
        <v>140.54044869154865</v>
      </c>
      <c r="DU201" s="2">
        <f t="shared" si="251"/>
        <v>146.82171596638653</v>
      </c>
      <c r="DV201" s="2">
        <f t="shared" si="251"/>
        <v>139.70644537815127</v>
      </c>
      <c r="DW201" s="2">
        <f t="shared" si="251"/>
        <v>123.21387899159666</v>
      </c>
      <c r="DX201" s="2">
        <f t="shared" si="251"/>
        <v>128.75735204991088</v>
      </c>
      <c r="DY201" s="2">
        <f t="shared" si="251"/>
        <v>97.876824175824169</v>
      </c>
      <c r="EA201" s="2">
        <f t="shared" si="240"/>
        <v>82.079821226716106</v>
      </c>
      <c r="EB201" s="2">
        <f t="shared" si="240"/>
        <v>77.967770683861588</v>
      </c>
      <c r="EC201" s="2">
        <f t="shared" si="240"/>
        <v>78.696589860379277</v>
      </c>
      <c r="ED201" s="2">
        <f t="shared" si="240"/>
        <v>80.588630941568283</v>
      </c>
      <c r="EE201" s="2">
        <f t="shared" si="240"/>
        <v>80.137423234352894</v>
      </c>
      <c r="EF201" s="2">
        <f t="shared" si="239"/>
        <v>83.262700557410085</v>
      </c>
      <c r="EG201" s="2">
        <f t="shared" si="239"/>
        <v>83.64044449949084</v>
      </c>
      <c r="EH201" s="2">
        <f t="shared" si="239"/>
        <v>80.571444791236644</v>
      </c>
      <c r="EI201" s="2">
        <f t="shared" si="239"/>
        <v>81.190158716581124</v>
      </c>
      <c r="EJ201" s="2">
        <f t="shared" si="239"/>
        <v>79.961182509505676</v>
      </c>
      <c r="EK201" s="2">
        <f t="shared" si="239"/>
        <v>82.376043639911401</v>
      </c>
      <c r="EL201" s="2">
        <f t="shared" si="179"/>
        <v>80.449808621417873</v>
      </c>
      <c r="EM201" s="2">
        <f t="shared" si="179"/>
        <v>81.317676959932413</v>
      </c>
      <c r="EN201" s="2">
        <f t="shared" si="179"/>
        <v>85.589028976377961</v>
      </c>
      <c r="EO201" s="2">
        <f t="shared" si="179"/>
        <v>91.175671334667044</v>
      </c>
      <c r="EQ201" s="2">
        <f t="shared" si="252"/>
        <v>82.090195070468269</v>
      </c>
      <c r="ER201" s="2">
        <f t="shared" si="252"/>
        <v>79.838108339148604</v>
      </c>
      <c r="ES201" s="2">
        <f t="shared" si="252"/>
        <v>79.209094043268948</v>
      </c>
      <c r="ET201" s="2">
        <f t="shared" si="252"/>
        <v>81.907910453093706</v>
      </c>
      <c r="EU201" s="2">
        <f t="shared" si="252"/>
        <v>81.382747754741828</v>
      </c>
      <c r="EV201" s="2">
        <f t="shared" si="252"/>
        <v>83.361008421531807</v>
      </c>
      <c r="EW201" s="2">
        <f t="shared" si="252"/>
        <v>83.50600558119153</v>
      </c>
      <c r="EX201" s="2">
        <f t="shared" si="252"/>
        <v>80.824102236273205</v>
      </c>
      <c r="EY201" s="2">
        <f t="shared" si="252"/>
        <v>81.951510513428673</v>
      </c>
      <c r="EZ201" s="2">
        <f t="shared" si="252"/>
        <v>81.071304201446836</v>
      </c>
      <c r="FA201" s="2">
        <f t="shared" si="252"/>
        <v>82.142658610969363</v>
      </c>
      <c r="FB201" s="2">
        <f t="shared" si="252"/>
        <v>81.285574164532463</v>
      </c>
      <c r="FC201" s="2">
        <f t="shared" si="252"/>
        <v>81.387551169045267</v>
      </c>
      <c r="FD201" s="2">
        <f t="shared" si="252"/>
        <v>85.254383342530474</v>
      </c>
      <c r="FE201" s="2">
        <f t="shared" si="252"/>
        <v>85.421616997886787</v>
      </c>
      <c r="FG201" s="2">
        <f t="shared" si="253"/>
        <v>0.99999465224608319</v>
      </c>
      <c r="FH201" s="2">
        <f t="shared" si="253"/>
        <v>0.99999510113189305</v>
      </c>
      <c r="FI201" s="2">
        <f t="shared" si="253"/>
        <v>0.99999478200046032</v>
      </c>
      <c r="FJ201" s="2">
        <f t="shared" si="253"/>
        <v>0.99999485754309292</v>
      </c>
      <c r="FK201" s="2">
        <f t="shared" si="253"/>
        <v>0.99999508619990163</v>
      </c>
      <c r="FL201" s="2">
        <f t="shared" si="253"/>
        <v>0.99999483871769501</v>
      </c>
      <c r="FM201" s="2">
        <f t="shared" si="253"/>
        <v>0.99999434126895992</v>
      </c>
      <c r="FN201" s="2">
        <f t="shared" si="253"/>
        <v>0.99999461333973771</v>
      </c>
      <c r="FO201" s="2">
        <f t="shared" si="253"/>
        <v>0.99999441892654573</v>
      </c>
      <c r="FP201" s="2">
        <f t="shared" si="253"/>
        <v>0.99999440077896096</v>
      </c>
      <c r="FQ201" s="2">
        <f t="shared" si="253"/>
        <v>0.99999436961532073</v>
      </c>
      <c r="FR201" s="2">
        <f t="shared" si="253"/>
        <v>0.99999452470022065</v>
      </c>
      <c r="FS201" s="2">
        <f t="shared" si="253"/>
        <v>0.99999477651166691</v>
      </c>
      <c r="FT201" s="2">
        <f t="shared" si="253"/>
        <v>0.99999399123532917</v>
      </c>
      <c r="FU201" s="2">
        <f t="shared" si="253"/>
        <v>0.99999346229198638</v>
      </c>
      <c r="FW201" s="2">
        <f t="shared" si="244"/>
        <v>0.97074216389594792</v>
      </c>
      <c r="FX201" s="2">
        <f t="shared" si="244"/>
        <v>0.96526819730392299</v>
      </c>
      <c r="FY201" s="2">
        <f t="shared" si="244"/>
        <v>0.96473718762695759</v>
      </c>
      <c r="FZ201" s="2">
        <f t="shared" si="244"/>
        <v>0.96788677470022788</v>
      </c>
      <c r="GA201" s="2">
        <f t="shared" si="244"/>
        <v>0.9725708020208329</v>
      </c>
      <c r="GB201" s="2">
        <f t="shared" si="244"/>
        <v>0.97157686594066861</v>
      </c>
      <c r="GC201" s="2">
        <f t="shared" si="244"/>
        <v>0.96922948630982586</v>
      </c>
      <c r="GD201" s="2">
        <f t="shared" si="244"/>
        <v>0.97447228488382454</v>
      </c>
      <c r="GE201" s="2">
        <f t="shared" si="244"/>
        <v>0.97714408568265398</v>
      </c>
      <c r="GF201" s="2">
        <f t="shared" si="244"/>
        <v>0.98052980015925184</v>
      </c>
      <c r="GG201" s="2">
        <f t="shared" si="244"/>
        <v>0.98069607643168222</v>
      </c>
      <c r="GH201" s="2">
        <f t="shared" si="244"/>
        <v>0.97840634577240515</v>
      </c>
      <c r="GI201" s="2">
        <f t="shared" si="244"/>
        <v>0.97799604764175818</v>
      </c>
      <c r="GJ201" s="2">
        <f t="shared" si="244"/>
        <v>0.97094505734848235</v>
      </c>
      <c r="GK201" s="2">
        <f t="shared" si="244"/>
        <v>0.96919128171088509</v>
      </c>
      <c r="GM201" s="86">
        <f t="shared" si="245"/>
        <v>0</v>
      </c>
      <c r="GN201" s="86">
        <f t="shared" si="245"/>
        <v>3.1786775872095375E-293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6.8150810334388075E-186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3.9128256987427453E-283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5.3964765197319397E-125</v>
      </c>
      <c r="HT201" s="86">
        <f t="shared" si="246"/>
        <v>1.5996606719671053E-123</v>
      </c>
      <c r="HU201" s="86">
        <f t="shared" si="246"/>
        <v>6.3817359311646293E-132</v>
      </c>
      <c r="HV201" s="86">
        <f t="shared" si="246"/>
        <v>1.4135844285329409E-141</v>
      </c>
      <c r="HW201" s="86">
        <f t="shared" si="246"/>
        <v>1.9505709150916294E-150</v>
      </c>
      <c r="HX201" s="86">
        <f t="shared" si="246"/>
        <v>3.7846234901556923E-139</v>
      </c>
      <c r="HY201" s="86">
        <f t="shared" si="246"/>
        <v>2.5299507794334346E-145</v>
      </c>
      <c r="HZ201" s="86">
        <f t="shared" si="246"/>
        <v>3.2569095064469573E-158</v>
      </c>
      <c r="IA201" s="86">
        <f t="shared" si="246"/>
        <v>4.3111315513149634E-172</v>
      </c>
      <c r="IB201" s="86">
        <f t="shared" si="246"/>
        <v>2.803619585087518E-179</v>
      </c>
      <c r="IC201" s="86">
        <f t="shared" si="246"/>
        <v>1.0397192254598697E-181</v>
      </c>
      <c r="ID201" s="86">
        <f t="shared" si="246"/>
        <v>2.3022118771563146E-168</v>
      </c>
      <c r="IE201" s="86">
        <f t="shared" si="246"/>
        <v>6.9639756895710685E-164</v>
      </c>
      <c r="IF201" s="86">
        <f t="shared" si="246"/>
        <v>4.0372826882518793E-109</v>
      </c>
      <c r="IG201" s="86">
        <f t="shared" si="246"/>
        <v>5.3008602510209211E-93</v>
      </c>
      <c r="II201" s="86">
        <f t="shared" si="247"/>
        <v>1.7736046434149291E-7</v>
      </c>
      <c r="IJ201" s="86">
        <f t="shared" si="247"/>
        <v>4.4483588463254949E-7</v>
      </c>
      <c r="IK201" s="86">
        <f t="shared" si="247"/>
        <v>2.539838964779485E-7</v>
      </c>
      <c r="IL201" s="86">
        <f t="shared" si="247"/>
        <v>5.9894486343669308E-8</v>
      </c>
      <c r="IM201" s="86">
        <f t="shared" si="247"/>
        <v>9.3447725443091824E-9</v>
      </c>
      <c r="IN201" s="86">
        <f t="shared" si="247"/>
        <v>3.2300216168386432E-8</v>
      </c>
      <c r="IO201" s="86">
        <f t="shared" si="247"/>
        <v>3.2670958707596873E-8</v>
      </c>
      <c r="IP201" s="86">
        <f t="shared" si="247"/>
        <v>3.3664940696500155E-9</v>
      </c>
      <c r="IQ201" s="86">
        <f t="shared" si="247"/>
        <v>2.5845484176700071E-10</v>
      </c>
      <c r="IR201" s="86">
        <f t="shared" si="247"/>
        <v>3.5454703001196935E-11</v>
      </c>
      <c r="IS201" s="86">
        <f t="shared" si="247"/>
        <v>2.5004395993635998E-11</v>
      </c>
      <c r="IT201" s="86">
        <f t="shared" si="247"/>
        <v>3.5294642313503916E-10</v>
      </c>
      <c r="IU201" s="86">
        <f t="shared" si="247"/>
        <v>6.7902991135649782E-10</v>
      </c>
      <c r="IV201" s="86">
        <f t="shared" si="247"/>
        <v>1.9854382686775147E-8</v>
      </c>
      <c r="IW201" s="86">
        <f t="shared" si="247"/>
        <v>3.3353509979127191E-18</v>
      </c>
      <c r="IY201" s="86">
        <f t="shared" si="248"/>
        <v>1.7736046434149291E-7</v>
      </c>
      <c r="IZ201" s="86">
        <f t="shared" si="248"/>
        <v>4.4483588463254949E-7</v>
      </c>
      <c r="JA201" s="86">
        <f t="shared" si="248"/>
        <v>2.539838964779485E-7</v>
      </c>
      <c r="JB201" s="86">
        <f t="shared" si="248"/>
        <v>5.9894486343669308E-8</v>
      </c>
      <c r="JC201" s="86">
        <f t="shared" si="248"/>
        <v>9.3447725443091824E-9</v>
      </c>
      <c r="JD201" s="86">
        <f t="shared" si="248"/>
        <v>3.2300216168386432E-8</v>
      </c>
      <c r="JE201" s="86">
        <f t="shared" si="248"/>
        <v>3.2670958707596873E-8</v>
      </c>
      <c r="JF201" s="86">
        <f t="shared" si="248"/>
        <v>3.3664940696500155E-9</v>
      </c>
      <c r="JG201" s="86">
        <f t="shared" si="248"/>
        <v>2.5845484176700071E-10</v>
      </c>
      <c r="JH201" s="86">
        <f t="shared" si="248"/>
        <v>3.5454703001196935E-11</v>
      </c>
      <c r="JI201" s="86">
        <f t="shared" si="248"/>
        <v>2.5004395993635998E-11</v>
      </c>
      <c r="JJ201" s="86">
        <f t="shared" si="248"/>
        <v>3.5294642313503916E-10</v>
      </c>
      <c r="JK201" s="86">
        <f t="shared" si="248"/>
        <v>6.7902991135649782E-10</v>
      </c>
      <c r="JL201" s="86">
        <f t="shared" si="248"/>
        <v>1.9854382686775147E-8</v>
      </c>
      <c r="JM201" s="86">
        <f t="shared" si="248"/>
        <v>3.3353509979127191E-18</v>
      </c>
    </row>
    <row r="202" spans="2:273" x14ac:dyDescent="0.25">
      <c r="B202" s="2">
        <v>175</v>
      </c>
      <c r="C202" s="37">
        <v>84.555999999999997</v>
      </c>
      <c r="D202" s="37">
        <v>82.271000000000001</v>
      </c>
      <c r="E202" s="37">
        <v>79.542000000000002</v>
      </c>
      <c r="F202" s="37">
        <v>83.373000000000005</v>
      </c>
      <c r="G202" s="37">
        <v>82.846999999999994</v>
      </c>
      <c r="H202" s="37">
        <v>84.593000000000004</v>
      </c>
      <c r="I202" s="37">
        <v>84.897999999999996</v>
      </c>
      <c r="J202" s="37">
        <v>83.474999999999994</v>
      </c>
      <c r="K202" s="37">
        <v>83.602999999999994</v>
      </c>
      <c r="L202" s="37">
        <v>83.052000000000007</v>
      </c>
      <c r="M202" s="37">
        <v>83.775999999999996</v>
      </c>
      <c r="N202" s="37">
        <v>82.602999999999994</v>
      </c>
      <c r="O202" s="37">
        <v>85.206999999999994</v>
      </c>
      <c r="P202" s="37">
        <v>86.655000000000001</v>
      </c>
      <c r="Q202" s="37">
        <v>84.728999999999999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 t="e">
        <f t="shared" si="249"/>
        <v>#N/A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0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 t="e">
        <f t="shared" si="242"/>
        <v>#N/A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 t="str">
        <f t="shared" si="211"/>
        <v/>
      </c>
      <c r="DK202" s="2">
        <f t="shared" si="251"/>
        <v>119.62225845278478</v>
      </c>
      <c r="DL202" s="2">
        <f t="shared" si="251"/>
        <v>122.83784756097563</v>
      </c>
      <c r="DM202" s="2">
        <f t="shared" si="251"/>
        <v>131.53493502024293</v>
      </c>
      <c r="DN202" s="2">
        <f t="shared" si="251"/>
        <v>138.86118252361675</v>
      </c>
      <c r="DO202" s="2">
        <f t="shared" si="251"/>
        <v>133.4383641536273</v>
      </c>
      <c r="DP202" s="2">
        <f t="shared" si="251"/>
        <v>140.20965630813001</v>
      </c>
      <c r="DQ202" s="2">
        <f t="shared" si="251"/>
        <v>137.25013726884779</v>
      </c>
      <c r="DR202" s="2">
        <f t="shared" si="251"/>
        <v>139.46791214071212</v>
      </c>
      <c r="DS202" s="2">
        <f t="shared" si="251"/>
        <v>141.81683003003002</v>
      </c>
      <c r="DT202" s="2">
        <f t="shared" si="251"/>
        <v>140.72133723723721</v>
      </c>
      <c r="DU202" s="2">
        <f t="shared" si="251"/>
        <v>147.06763819709698</v>
      </c>
      <c r="DV202" s="2">
        <f t="shared" si="251"/>
        <v>139.90880644257703</v>
      </c>
      <c r="DW202" s="2">
        <f t="shared" si="251"/>
        <v>123.31507170868349</v>
      </c>
      <c r="DX202" s="2">
        <f t="shared" si="251"/>
        <v>128.88427785204991</v>
      </c>
      <c r="DY202" s="2">
        <f t="shared" si="251"/>
        <v>97.782434065934055</v>
      </c>
      <c r="EA202" s="2">
        <f t="shared" si="240"/>
        <v>81.931093940867243</v>
      </c>
      <c r="EB202" s="2">
        <f t="shared" si="240"/>
        <v>77.801132140586688</v>
      </c>
      <c r="EC202" s="2">
        <f t="shared" si="240"/>
        <v>78.509250364681009</v>
      </c>
      <c r="ED202" s="2">
        <f t="shared" si="240"/>
        <v>80.393035785649431</v>
      </c>
      <c r="EE202" s="2">
        <f t="shared" si="240"/>
        <v>79.934583246508382</v>
      </c>
      <c r="EF202" s="2">
        <f t="shared" si="239"/>
        <v>83.079746842917416</v>
      </c>
      <c r="EG202" s="2">
        <f t="shared" si="239"/>
        <v>83.454557212451505</v>
      </c>
      <c r="EH202" s="2">
        <f t="shared" si="239"/>
        <v>80.367074653895941</v>
      </c>
      <c r="EI202" s="2">
        <f t="shared" si="239"/>
        <v>81.006450068766554</v>
      </c>
      <c r="EJ202" s="2">
        <f t="shared" si="239"/>
        <v>79.750389733840279</v>
      </c>
      <c r="EK202" s="2">
        <f t="shared" si="239"/>
        <v>82.213752188587705</v>
      </c>
      <c r="EL202" s="2">
        <f t="shared" si="179"/>
        <v>80.269963491217297</v>
      </c>
      <c r="EM202" s="2">
        <f t="shared" si="179"/>
        <v>81.142300988015037</v>
      </c>
      <c r="EN202" s="2">
        <f t="shared" si="179"/>
        <v>85.427393636363632</v>
      </c>
      <c r="EO202" s="2">
        <f t="shared" si="179"/>
        <v>91.038137410688762</v>
      </c>
      <c r="EQ202" s="2">
        <f t="shared" si="252"/>
        <v>81.941608235370524</v>
      </c>
      <c r="ER202" s="2">
        <f t="shared" si="252"/>
        <v>79.698646545708272</v>
      </c>
      <c r="ES202" s="2">
        <f t="shared" si="252"/>
        <v>79.028856006032129</v>
      </c>
      <c r="ET202" s="2">
        <f t="shared" si="252"/>
        <v>81.73057821685704</v>
      </c>
      <c r="EU202" s="2">
        <f t="shared" si="252"/>
        <v>81.196710557181461</v>
      </c>
      <c r="EV202" s="2">
        <f t="shared" si="252"/>
        <v>83.17941474906111</v>
      </c>
      <c r="EW202" s="2">
        <f t="shared" si="252"/>
        <v>83.318266711350589</v>
      </c>
      <c r="EX202" s="2">
        <f t="shared" si="252"/>
        <v>80.623158451943723</v>
      </c>
      <c r="EY202" s="2">
        <f t="shared" si="252"/>
        <v>81.777997447737221</v>
      </c>
      <c r="EZ202" s="2">
        <f t="shared" si="252"/>
        <v>80.875248998330534</v>
      </c>
      <c r="FA202" s="2">
        <f t="shared" si="252"/>
        <v>81.977298158003464</v>
      </c>
      <c r="FB202" s="2">
        <f t="shared" si="252"/>
        <v>81.116848535198955</v>
      </c>
      <c r="FC202" s="2">
        <f t="shared" si="252"/>
        <v>81.213168411387073</v>
      </c>
      <c r="FD202" s="2">
        <f t="shared" si="252"/>
        <v>85.088341082465135</v>
      </c>
      <c r="FE202" s="2">
        <f t="shared" si="252"/>
        <v>85.213104936828387</v>
      </c>
      <c r="FG202" s="2">
        <f t="shared" si="253"/>
        <v>0.99999512278816671</v>
      </c>
      <c r="FH202" s="2">
        <f t="shared" si="253"/>
        <v>0.99999553217726</v>
      </c>
      <c r="FI202" s="2">
        <f t="shared" si="253"/>
        <v>0.99999524112567506</v>
      </c>
      <c r="FJ202" s="2">
        <f t="shared" si="253"/>
        <v>0.99999531002143771</v>
      </c>
      <c r="FK202" s="2">
        <f t="shared" si="253"/>
        <v>0.99999551855911029</v>
      </c>
      <c r="FL202" s="2">
        <f t="shared" si="253"/>
        <v>0.99999529285245525</v>
      </c>
      <c r="FM202" s="2">
        <f t="shared" si="253"/>
        <v>0.99999483917338483</v>
      </c>
      <c r="FN202" s="2">
        <f t="shared" si="253"/>
        <v>0.99999508730512432</v>
      </c>
      <c r="FO202" s="2">
        <f t="shared" si="253"/>
        <v>0.99999490999801488</v>
      </c>
      <c r="FP202" s="2">
        <f t="shared" si="253"/>
        <v>0.9999948934472046</v>
      </c>
      <c r="FQ202" s="2">
        <f t="shared" si="253"/>
        <v>0.99999486502559887</v>
      </c>
      <c r="FR202" s="2">
        <f t="shared" si="253"/>
        <v>0.99999500646484685</v>
      </c>
      <c r="FS202" s="2">
        <f t="shared" si="253"/>
        <v>0.99999523611983143</v>
      </c>
      <c r="FT202" s="2">
        <f t="shared" si="253"/>
        <v>0.99999451993859167</v>
      </c>
      <c r="FU202" s="2">
        <f t="shared" si="253"/>
        <v>0.99999403753599714</v>
      </c>
      <c r="FW202" s="2">
        <f t="shared" si="244"/>
        <v>0.97324766586527545</v>
      </c>
      <c r="FX202" s="2">
        <f t="shared" si="244"/>
        <v>0.96822712084781215</v>
      </c>
      <c r="FY202" s="2">
        <f t="shared" si="244"/>
        <v>0.96773983782424844</v>
      </c>
      <c r="FZ202" s="2">
        <f t="shared" si="244"/>
        <v>0.97062940041144752</v>
      </c>
      <c r="GA202" s="2">
        <f t="shared" si="244"/>
        <v>0.9749237533062084</v>
      </c>
      <c r="GB202" s="2">
        <f t="shared" si="244"/>
        <v>0.97401280154473391</v>
      </c>
      <c r="GC202" s="2">
        <f t="shared" si="244"/>
        <v>0.97186077181883401</v>
      </c>
      <c r="GD202" s="2">
        <f t="shared" si="244"/>
        <v>0.97666603523982565</v>
      </c>
      <c r="GE202" s="2">
        <f t="shared" si="244"/>
        <v>0.97911315343192296</v>
      </c>
      <c r="GF202" s="2">
        <f t="shared" si="244"/>
        <v>0.9822124937402299</v>
      </c>
      <c r="GG202" s="2">
        <f t="shared" si="244"/>
        <v>0.98236465820011387</v>
      </c>
      <c r="GH202" s="2">
        <f t="shared" si="244"/>
        <v>0.98026886397649005</v>
      </c>
      <c r="GI202" s="2">
        <f t="shared" si="244"/>
        <v>0.97989322803243606</v>
      </c>
      <c r="GJ202" s="2">
        <f t="shared" si="244"/>
        <v>0.9734336599849388</v>
      </c>
      <c r="GK202" s="2">
        <f t="shared" si="244"/>
        <v>0.97182573925047044</v>
      </c>
      <c r="GM202" s="86">
        <f t="shared" si="245"/>
        <v>0</v>
      </c>
      <c r="GN202" s="86">
        <f t="shared" si="245"/>
        <v>2.2806605015636055E-298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7.2225055762556227E-190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4.0837493155994703E-289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4.8130039194414573E-129</v>
      </c>
      <c r="HT202" s="86">
        <f t="shared" si="246"/>
        <v>1.2695665108016982E-127</v>
      </c>
      <c r="HU202" s="86">
        <f t="shared" si="246"/>
        <v>2.8602172699804195E-136</v>
      </c>
      <c r="HV202" s="86">
        <f t="shared" si="246"/>
        <v>3.529425335177237E-146</v>
      </c>
      <c r="HW202" s="86">
        <f t="shared" si="246"/>
        <v>3.0967181194936762E-155</v>
      </c>
      <c r="HX202" s="86">
        <f t="shared" si="246"/>
        <v>1.2290409466398966E-143</v>
      </c>
      <c r="HY202" s="86">
        <f t="shared" si="246"/>
        <v>5.1042799224392507E-150</v>
      </c>
      <c r="HZ202" s="86">
        <f t="shared" si="246"/>
        <v>3.5236273528427415E-163</v>
      </c>
      <c r="IA202" s="86">
        <f t="shared" si="246"/>
        <v>1.8289709858613103E-177</v>
      </c>
      <c r="IB202" s="86">
        <f t="shared" si="246"/>
        <v>8.7844183138695001E-185</v>
      </c>
      <c r="IC202" s="86">
        <f t="shared" si="246"/>
        <v>2.7851218624499236E-187</v>
      </c>
      <c r="ID202" s="86">
        <f t="shared" si="246"/>
        <v>1.4799330148934751E-173</v>
      </c>
      <c r="IE202" s="86">
        <f t="shared" si="246"/>
        <v>6.0164760705983758E-169</v>
      </c>
      <c r="IF202" s="86">
        <f t="shared" si="246"/>
        <v>1.4548376374870397E-112</v>
      </c>
      <c r="IG202" s="86">
        <f t="shared" si="246"/>
        <v>6.2017623736009051E-96</v>
      </c>
      <c r="II202" s="86">
        <f t="shared" si="247"/>
        <v>8.3703462812232718E-8</v>
      </c>
      <c r="IJ202" s="86">
        <f t="shared" si="247"/>
        <v>2.1193014218894759E-7</v>
      </c>
      <c r="IK202" s="86">
        <f t="shared" si="247"/>
        <v>1.1693936673621191E-7</v>
      </c>
      <c r="IL202" s="86">
        <f t="shared" si="247"/>
        <v>2.6115667541839489E-8</v>
      </c>
      <c r="IM202" s="86">
        <f t="shared" si="247"/>
        <v>3.8520127116151058E-9</v>
      </c>
      <c r="IN202" s="86">
        <f t="shared" si="247"/>
        <v>1.4059278741302771E-8</v>
      </c>
      <c r="IO202" s="86">
        <f t="shared" si="247"/>
        <v>1.3947972672154169E-8</v>
      </c>
      <c r="IP202" s="86">
        <f t="shared" si="247"/>
        <v>1.3429729953633614E-9</v>
      </c>
      <c r="IQ202" s="86">
        <f t="shared" si="247"/>
        <v>9.3630374455574181E-11</v>
      </c>
      <c r="IR202" s="86">
        <f t="shared" si="247"/>
        <v>1.222348184785713E-11</v>
      </c>
      <c r="IS202" s="86">
        <f t="shared" si="247"/>
        <v>8.5021806144453555E-12</v>
      </c>
      <c r="IT202" s="86">
        <f t="shared" si="247"/>
        <v>1.3182636282803458E-10</v>
      </c>
      <c r="IU202" s="86">
        <f t="shared" si="247"/>
        <v>2.603937438296206E-10</v>
      </c>
      <c r="IV202" s="86">
        <f t="shared" si="247"/>
        <v>8.3816667621677762E-9</v>
      </c>
      <c r="IW202" s="86">
        <f t="shared" si="247"/>
        <v>4.1923669712570696E-19</v>
      </c>
      <c r="IY202" s="86">
        <f t="shared" si="248"/>
        <v>8.3703462812232718E-8</v>
      </c>
      <c r="IZ202" s="86">
        <f t="shared" si="248"/>
        <v>2.1193014218894759E-7</v>
      </c>
      <c r="JA202" s="86">
        <f t="shared" si="248"/>
        <v>1.1693936673621191E-7</v>
      </c>
      <c r="JB202" s="86">
        <f t="shared" si="248"/>
        <v>2.6115667541839489E-8</v>
      </c>
      <c r="JC202" s="86">
        <f t="shared" si="248"/>
        <v>3.8520127116151058E-9</v>
      </c>
      <c r="JD202" s="86">
        <f t="shared" si="248"/>
        <v>1.4059278741302771E-8</v>
      </c>
      <c r="JE202" s="86">
        <f t="shared" si="248"/>
        <v>1.3947972672154169E-8</v>
      </c>
      <c r="JF202" s="86">
        <f t="shared" si="248"/>
        <v>1.3429729953633614E-9</v>
      </c>
      <c r="JG202" s="86">
        <f t="shared" si="248"/>
        <v>9.3630374455574181E-11</v>
      </c>
      <c r="JH202" s="86">
        <f t="shared" si="248"/>
        <v>1.222348184785713E-11</v>
      </c>
      <c r="JI202" s="86">
        <f t="shared" si="248"/>
        <v>8.5021806144453555E-12</v>
      </c>
      <c r="JJ202" s="86">
        <f t="shared" si="248"/>
        <v>1.3182636282803458E-10</v>
      </c>
      <c r="JK202" s="86">
        <f t="shared" si="248"/>
        <v>2.603937438296206E-10</v>
      </c>
      <c r="JL202" s="86">
        <f t="shared" si="248"/>
        <v>8.3816667621677762E-9</v>
      </c>
      <c r="JM202" s="86">
        <f t="shared" si="248"/>
        <v>4.1923669712570696E-19</v>
      </c>
    </row>
    <row r="203" spans="2:273" x14ac:dyDescent="0.25">
      <c r="B203" s="2">
        <v>176</v>
      </c>
      <c r="C203" s="37">
        <v>83.316999999999993</v>
      </c>
      <c r="D203" s="37">
        <v>82.492000000000004</v>
      </c>
      <c r="E203" s="37">
        <v>78.338999999999999</v>
      </c>
      <c r="F203" s="37">
        <v>83.305000000000007</v>
      </c>
      <c r="G203" s="37">
        <v>81.542000000000002</v>
      </c>
      <c r="H203" s="37">
        <v>85.525000000000006</v>
      </c>
      <c r="I203" s="37">
        <v>85.983000000000004</v>
      </c>
      <c r="J203" s="37">
        <v>83.661000000000001</v>
      </c>
      <c r="K203" s="37">
        <v>83.552000000000007</v>
      </c>
      <c r="L203" s="37">
        <v>82.983000000000004</v>
      </c>
      <c r="M203" s="37">
        <v>81.138000000000005</v>
      </c>
      <c r="N203" s="37">
        <v>81</v>
      </c>
      <c r="O203" s="37">
        <v>82.052000000000007</v>
      </c>
      <c r="P203" s="37">
        <v>86.638000000000005</v>
      </c>
      <c r="Q203" s="37">
        <v>87.236999999999995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 t="e">
        <f t="shared" si="249"/>
        <v>#N/A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 t="e">
        <f t="shared" si="242"/>
        <v>#N/A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 t="str">
        <f t="shared" si="211"/>
        <v/>
      </c>
      <c r="DK203" s="2">
        <f t="shared" si="251"/>
        <v>119.69211795601269</v>
      </c>
      <c r="DL203" s="2">
        <f t="shared" si="251"/>
        <v>122.92444878048784</v>
      </c>
      <c r="DM203" s="2">
        <f t="shared" si="251"/>
        <v>131.68208542510121</v>
      </c>
      <c r="DN203" s="2">
        <f t="shared" si="251"/>
        <v>139.02964709851554</v>
      </c>
      <c r="DO203" s="2">
        <f t="shared" si="251"/>
        <v>133.55181792318635</v>
      </c>
      <c r="DP203" s="2">
        <f t="shared" si="251"/>
        <v>140.37136535726012</v>
      </c>
      <c r="DQ203" s="2">
        <f t="shared" si="251"/>
        <v>137.40170270270269</v>
      </c>
      <c r="DR203" s="2">
        <f t="shared" si="251"/>
        <v>139.63425461175459</v>
      </c>
      <c r="DS203" s="2">
        <f t="shared" si="251"/>
        <v>142.00647378807378</v>
      </c>
      <c r="DT203" s="2">
        <f t="shared" si="251"/>
        <v>140.90222578292574</v>
      </c>
      <c r="DU203" s="2">
        <f t="shared" si="251"/>
        <v>147.31356042780746</v>
      </c>
      <c r="DV203" s="2">
        <f t="shared" si="251"/>
        <v>140.11116750700279</v>
      </c>
      <c r="DW203" s="2">
        <f t="shared" si="251"/>
        <v>123.41626442577032</v>
      </c>
      <c r="DX203" s="2">
        <f t="shared" si="251"/>
        <v>129.01120365418893</v>
      </c>
      <c r="DY203" s="2">
        <f t="shared" si="251"/>
        <v>97.688043956043941</v>
      </c>
      <c r="EA203" s="2">
        <f t="shared" si="240"/>
        <v>81.782366655018393</v>
      </c>
      <c r="EB203" s="2">
        <f t="shared" si="240"/>
        <v>77.634493597311774</v>
      </c>
      <c r="EC203" s="2">
        <f t="shared" si="240"/>
        <v>78.321910868982769</v>
      </c>
      <c r="ED203" s="2">
        <f t="shared" si="240"/>
        <v>80.197440629730551</v>
      </c>
      <c r="EE203" s="2">
        <f t="shared" si="240"/>
        <v>79.731743258663869</v>
      </c>
      <c r="EF203" s="2">
        <f t="shared" si="239"/>
        <v>82.896793128424761</v>
      </c>
      <c r="EG203" s="2">
        <f t="shared" si="239"/>
        <v>83.268669925412183</v>
      </c>
      <c r="EH203" s="2">
        <f t="shared" si="239"/>
        <v>80.162704516555237</v>
      </c>
      <c r="EI203" s="2">
        <f t="shared" si="239"/>
        <v>80.822741420951999</v>
      </c>
      <c r="EJ203" s="2">
        <f t="shared" si="239"/>
        <v>79.539596958174883</v>
      </c>
      <c r="EK203" s="2">
        <f t="shared" si="239"/>
        <v>82.051460737263994</v>
      </c>
      <c r="EL203" s="2">
        <f t="shared" si="179"/>
        <v>80.090118361016721</v>
      </c>
      <c r="EM203" s="2">
        <f t="shared" si="179"/>
        <v>80.966925016097647</v>
      </c>
      <c r="EN203" s="2">
        <f t="shared" si="179"/>
        <v>85.265758296349318</v>
      </c>
      <c r="EO203" s="2">
        <f t="shared" si="179"/>
        <v>90.90060348671048</v>
      </c>
      <c r="EQ203" s="2">
        <f t="shared" si="252"/>
        <v>81.793021400272778</v>
      </c>
      <c r="ER203" s="2">
        <f t="shared" si="252"/>
        <v>79.559184752267939</v>
      </c>
      <c r="ES203" s="2">
        <f t="shared" si="252"/>
        <v>78.84861796879531</v>
      </c>
      <c r="ET203" s="2">
        <f t="shared" si="252"/>
        <v>81.553245980620375</v>
      </c>
      <c r="EU203" s="2">
        <f t="shared" si="252"/>
        <v>81.01067335962108</v>
      </c>
      <c r="EV203" s="2">
        <f t="shared" si="252"/>
        <v>82.997821076590412</v>
      </c>
      <c r="EW203" s="2">
        <f t="shared" si="252"/>
        <v>83.130527841509647</v>
      </c>
      <c r="EX203" s="2">
        <f t="shared" si="252"/>
        <v>80.422214667614242</v>
      </c>
      <c r="EY203" s="2">
        <f t="shared" si="252"/>
        <v>81.604484382045769</v>
      </c>
      <c r="EZ203" s="2">
        <f t="shared" si="252"/>
        <v>80.679193795214218</v>
      </c>
      <c r="FA203" s="2">
        <f t="shared" si="252"/>
        <v>81.81193770503755</v>
      </c>
      <c r="FB203" s="2">
        <f t="shared" si="252"/>
        <v>80.948122905865461</v>
      </c>
      <c r="FC203" s="2">
        <f t="shared" si="252"/>
        <v>81.038785653728866</v>
      </c>
      <c r="FD203" s="2">
        <f t="shared" si="252"/>
        <v>84.922298822399796</v>
      </c>
      <c r="FE203" s="2">
        <f t="shared" si="252"/>
        <v>85.004592875769973</v>
      </c>
      <c r="FG203" s="2">
        <f t="shared" si="253"/>
        <v>0.99999555192803335</v>
      </c>
      <c r="FH203" s="2">
        <f t="shared" si="253"/>
        <v>0.99999592529563097</v>
      </c>
      <c r="FI203" s="2">
        <f t="shared" si="253"/>
        <v>0.99999565985321526</v>
      </c>
      <c r="FJ203" s="2">
        <f t="shared" si="253"/>
        <v>0.9999957226869497</v>
      </c>
      <c r="FK203" s="2">
        <f t="shared" si="253"/>
        <v>0.99999591287572098</v>
      </c>
      <c r="FL203" s="2">
        <f t="shared" si="253"/>
        <v>0.9999957070286386</v>
      </c>
      <c r="FM203" s="2">
        <f t="shared" si="253"/>
        <v>0.99999529326804959</v>
      </c>
      <c r="FN203" s="2">
        <f t="shared" si="253"/>
        <v>0.99999551956708621</v>
      </c>
      <c r="FO203" s="2">
        <f t="shared" si="253"/>
        <v>0.99999535786093818</v>
      </c>
      <c r="FP203" s="2">
        <f t="shared" si="253"/>
        <v>0.99999534276640623</v>
      </c>
      <c r="FQ203" s="2">
        <f t="shared" si="253"/>
        <v>0.9999953168455703</v>
      </c>
      <c r="FR203" s="2">
        <f t="shared" si="253"/>
        <v>0.99999544583981259</v>
      </c>
      <c r="FS203" s="2">
        <f t="shared" si="253"/>
        <v>0.99999565528782774</v>
      </c>
      <c r="FT203" s="2">
        <f t="shared" si="253"/>
        <v>0.99999500212218539</v>
      </c>
      <c r="FU203" s="2">
        <f t="shared" si="253"/>
        <v>0.99999456216534721</v>
      </c>
      <c r="FW203" s="2">
        <f t="shared" si="244"/>
        <v>0.97554401396828727</v>
      </c>
      <c r="FX203" s="2">
        <f t="shared" si="244"/>
        <v>0.97094155201437204</v>
      </c>
      <c r="FY203" s="2">
        <f t="shared" si="244"/>
        <v>0.97049463010819115</v>
      </c>
      <c r="FZ203" s="2">
        <f t="shared" si="244"/>
        <v>0.97314429176030071</v>
      </c>
      <c r="GA203" s="2">
        <f t="shared" si="244"/>
        <v>0.97707961880718297</v>
      </c>
      <c r="GB203" s="2">
        <f t="shared" si="244"/>
        <v>0.97624507550923934</v>
      </c>
      <c r="GC203" s="2">
        <f t="shared" si="244"/>
        <v>0.97427302024755935</v>
      </c>
      <c r="GD203" s="2">
        <f t="shared" si="244"/>
        <v>0.97867538888737071</v>
      </c>
      <c r="GE203" s="2">
        <f t="shared" si="244"/>
        <v>0.98091589645724275</v>
      </c>
      <c r="GF203" s="2">
        <f t="shared" si="244"/>
        <v>0.98375217188434316</v>
      </c>
      <c r="GG203" s="2">
        <f t="shared" si="244"/>
        <v>0.98389138107395235</v>
      </c>
      <c r="GH203" s="2">
        <f t="shared" si="244"/>
        <v>0.98197369413370139</v>
      </c>
      <c r="GI203" s="2">
        <f t="shared" si="244"/>
        <v>0.98162990605526701</v>
      </c>
      <c r="GJ203" s="2">
        <f t="shared" si="244"/>
        <v>0.97571444123735207</v>
      </c>
      <c r="GK203" s="2">
        <f t="shared" si="244"/>
        <v>0.97424091126329804</v>
      </c>
      <c r="GM203" s="86">
        <f t="shared" si="245"/>
        <v>0</v>
      </c>
      <c r="GN203" s="86">
        <f t="shared" si="245"/>
        <v>1.4752914124089073E-303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6.9420454129171403E-194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3.6874291551600833E-295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3.6928214865056587E-133</v>
      </c>
      <c r="HT203" s="86">
        <f t="shared" si="246"/>
        <v>8.6197068683812576E-132</v>
      </c>
      <c r="HU203" s="86">
        <f t="shared" si="246"/>
        <v>1.087702199869119E-140</v>
      </c>
      <c r="HV203" s="86">
        <f t="shared" si="246"/>
        <v>7.4240710510595457E-151</v>
      </c>
      <c r="HW203" s="86">
        <f t="shared" si="246"/>
        <v>4.1256104276875179E-160</v>
      </c>
      <c r="HX203" s="86">
        <f t="shared" si="246"/>
        <v>3.3810907050008232E-148</v>
      </c>
      <c r="HY203" s="86">
        <f t="shared" si="246"/>
        <v>8.6556026239489681E-155</v>
      </c>
      <c r="HZ203" s="86">
        <f t="shared" si="246"/>
        <v>3.1890883083489334E-168</v>
      </c>
      <c r="IA203" s="86">
        <f t="shared" si="246"/>
        <v>6.4043005985824784E-183</v>
      </c>
      <c r="IB203" s="86">
        <f t="shared" si="246"/>
        <v>2.268482012579372E-190</v>
      </c>
      <c r="IC203" s="86">
        <f t="shared" si="246"/>
        <v>6.1357792921688986E-193</v>
      </c>
      <c r="ID203" s="86">
        <f t="shared" si="246"/>
        <v>7.9202994982808759E-179</v>
      </c>
      <c r="IE203" s="86">
        <f t="shared" si="246"/>
        <v>4.3454283794138129E-174</v>
      </c>
      <c r="IF203" s="86">
        <f t="shared" si="246"/>
        <v>4.6270699286532954E-116</v>
      </c>
      <c r="IG203" s="86">
        <f t="shared" si="246"/>
        <v>6.5231096096589926E-99</v>
      </c>
      <c r="II203" s="86">
        <f t="shared" si="247"/>
        <v>3.8786232229622825E-8</v>
      </c>
      <c r="IJ203" s="86">
        <f t="shared" si="247"/>
        <v>9.9072158131653914E-8</v>
      </c>
      <c r="IK203" s="86">
        <f t="shared" si="247"/>
        <v>5.2776488707250024E-8</v>
      </c>
      <c r="IL203" s="86">
        <f t="shared" si="247"/>
        <v>1.1151752896904874E-8</v>
      </c>
      <c r="IM203" s="86">
        <f t="shared" si="247"/>
        <v>1.5541849907665396E-9</v>
      </c>
      <c r="IN203" s="86">
        <f t="shared" si="247"/>
        <v>5.996966284635077E-9</v>
      </c>
      <c r="IO203" s="86">
        <f t="shared" si="247"/>
        <v>5.8298346762539013E-9</v>
      </c>
      <c r="IP203" s="86">
        <f t="shared" si="247"/>
        <v>5.2417487565801149E-10</v>
      </c>
      <c r="IQ203" s="86">
        <f t="shared" si="247"/>
        <v>3.3130482106593641E-11</v>
      </c>
      <c r="IR203" s="86">
        <f t="shared" si="247"/>
        <v>4.1153064101598088E-12</v>
      </c>
      <c r="IS203" s="86">
        <f t="shared" si="247"/>
        <v>2.822366810947073E-12</v>
      </c>
      <c r="IT203" s="86">
        <f t="shared" si="247"/>
        <v>4.8143499507783112E-11</v>
      </c>
      <c r="IU203" s="86">
        <f t="shared" si="247"/>
        <v>9.7687912525138246E-11</v>
      </c>
      <c r="IV203" s="86">
        <f t="shared" si="247"/>
        <v>3.4643355792275103E-9</v>
      </c>
      <c r="IW203" s="86">
        <f t="shared" si="247"/>
        <v>4.9958313126382102E-20</v>
      </c>
      <c r="IY203" s="86">
        <f t="shared" si="248"/>
        <v>3.8786232229622825E-8</v>
      </c>
      <c r="IZ203" s="86">
        <f t="shared" si="248"/>
        <v>9.9072158131653914E-8</v>
      </c>
      <c r="JA203" s="86">
        <f t="shared" si="248"/>
        <v>5.2776488707250024E-8</v>
      </c>
      <c r="JB203" s="86">
        <f t="shared" si="248"/>
        <v>1.1151752896904874E-8</v>
      </c>
      <c r="JC203" s="86">
        <f t="shared" si="248"/>
        <v>1.5541849907665396E-9</v>
      </c>
      <c r="JD203" s="86">
        <f t="shared" si="248"/>
        <v>5.996966284635077E-9</v>
      </c>
      <c r="JE203" s="86">
        <f t="shared" si="248"/>
        <v>5.8298346762539013E-9</v>
      </c>
      <c r="JF203" s="86">
        <f t="shared" si="248"/>
        <v>5.2417487565801149E-10</v>
      </c>
      <c r="JG203" s="86">
        <f t="shared" si="248"/>
        <v>3.3130482106593641E-11</v>
      </c>
      <c r="JH203" s="86">
        <f t="shared" si="248"/>
        <v>4.1153064101598088E-12</v>
      </c>
      <c r="JI203" s="86">
        <f t="shared" si="248"/>
        <v>2.822366810947073E-12</v>
      </c>
      <c r="JJ203" s="86">
        <f t="shared" si="248"/>
        <v>4.8143499507783112E-11</v>
      </c>
      <c r="JK203" s="86">
        <f t="shared" si="248"/>
        <v>9.7687912525138246E-11</v>
      </c>
      <c r="JL203" s="86">
        <f t="shared" si="248"/>
        <v>3.4643355792275103E-9</v>
      </c>
      <c r="JM203" s="86">
        <f t="shared" si="248"/>
        <v>4.9958313126382102E-20</v>
      </c>
    </row>
    <row r="204" spans="2:273" x14ac:dyDescent="0.25">
      <c r="B204" s="2">
        <v>177</v>
      </c>
      <c r="C204" s="37">
        <v>82.206000000000003</v>
      </c>
      <c r="D204" s="37">
        <v>82.424000000000007</v>
      </c>
      <c r="E204" s="37">
        <v>80</v>
      </c>
      <c r="F204" s="37">
        <v>83.831000000000003</v>
      </c>
      <c r="G204" s="37">
        <v>83</v>
      </c>
      <c r="H204" s="37">
        <v>83.915000000000006</v>
      </c>
      <c r="I204" s="37">
        <v>85.846999999999994</v>
      </c>
      <c r="J204" s="37">
        <v>83.338999999999999</v>
      </c>
      <c r="K204" s="37">
        <v>80.552000000000007</v>
      </c>
      <c r="L204" s="37">
        <v>81.016999999999996</v>
      </c>
      <c r="M204" s="37">
        <v>82.655000000000001</v>
      </c>
      <c r="N204" s="37">
        <v>82.671999999999997</v>
      </c>
      <c r="O204" s="37">
        <v>81.793000000000006</v>
      </c>
      <c r="P204" s="37">
        <v>85.19</v>
      </c>
      <c r="Q204" s="37">
        <v>85.542000000000002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 t="e">
        <f t="shared" si="249"/>
        <v>#N/A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 t="e">
        <f t="shared" si="242"/>
        <v>#N/A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119.76197745924063</v>
      </c>
      <c r="DL204" s="2">
        <f t="shared" si="251"/>
        <v>123.01105000000003</v>
      </c>
      <c r="DM204" s="2">
        <f t="shared" si="251"/>
        <v>131.82923582995952</v>
      </c>
      <c r="DN204" s="2">
        <f t="shared" si="251"/>
        <v>139.19811167341433</v>
      </c>
      <c r="DO204" s="2">
        <f t="shared" si="251"/>
        <v>133.66527169274536</v>
      </c>
      <c r="DP204" s="2">
        <f t="shared" si="251"/>
        <v>140.5330744063902</v>
      </c>
      <c r="DQ204" s="2">
        <f t="shared" si="251"/>
        <v>137.55326813655762</v>
      </c>
      <c r="DR204" s="2">
        <f t="shared" si="251"/>
        <v>139.80059708279705</v>
      </c>
      <c r="DS204" s="2">
        <f t="shared" si="251"/>
        <v>142.19611754611753</v>
      </c>
      <c r="DT204" s="2">
        <f t="shared" si="251"/>
        <v>141.0831143286143</v>
      </c>
      <c r="DU204" s="2">
        <f t="shared" si="251"/>
        <v>147.55948265851794</v>
      </c>
      <c r="DV204" s="2">
        <f t="shared" si="251"/>
        <v>140.31352857142858</v>
      </c>
      <c r="DW204" s="2">
        <f t="shared" si="251"/>
        <v>123.51745714285715</v>
      </c>
      <c r="DX204" s="2">
        <f t="shared" si="251"/>
        <v>129.13812945632799</v>
      </c>
      <c r="DY204" s="2">
        <f t="shared" si="251"/>
        <v>97.593653846153842</v>
      </c>
      <c r="EA204" s="2">
        <f t="shared" si="240"/>
        <v>81.633639369169543</v>
      </c>
      <c r="EB204" s="2">
        <f t="shared" si="240"/>
        <v>77.467855054036875</v>
      </c>
      <c r="EC204" s="2">
        <f t="shared" si="240"/>
        <v>78.134571373284501</v>
      </c>
      <c r="ED204" s="2">
        <f t="shared" si="240"/>
        <v>80.001845473811699</v>
      </c>
      <c r="EE204" s="2">
        <f t="shared" si="240"/>
        <v>79.52890327081937</v>
      </c>
      <c r="EF204" s="2">
        <f t="shared" si="239"/>
        <v>82.713839413932106</v>
      </c>
      <c r="EG204" s="2">
        <f t="shared" si="239"/>
        <v>83.082782638372848</v>
      </c>
      <c r="EH204" s="2">
        <f t="shared" si="239"/>
        <v>79.95833437921452</v>
      </c>
      <c r="EI204" s="2">
        <f t="shared" si="239"/>
        <v>80.63903277313743</v>
      </c>
      <c r="EJ204" s="2">
        <f t="shared" si="239"/>
        <v>79.328804182509487</v>
      </c>
      <c r="EK204" s="2">
        <f t="shared" si="239"/>
        <v>81.889169285940298</v>
      </c>
      <c r="EL204" s="2">
        <f t="shared" si="179"/>
        <v>79.910273230816131</v>
      </c>
      <c r="EM204" s="2">
        <f t="shared" si="179"/>
        <v>80.791549044180272</v>
      </c>
      <c r="EN204" s="2">
        <f t="shared" si="179"/>
        <v>85.104122956335004</v>
      </c>
      <c r="EO204" s="2">
        <f t="shared" si="179"/>
        <v>90.763069562732213</v>
      </c>
      <c r="EQ204" s="2">
        <f t="shared" si="252"/>
        <v>81.644434565175033</v>
      </c>
      <c r="ER204" s="2">
        <f t="shared" si="252"/>
        <v>79.419722958827606</v>
      </c>
      <c r="ES204" s="2">
        <f t="shared" si="252"/>
        <v>78.668379931558491</v>
      </c>
      <c r="ET204" s="2">
        <f t="shared" si="252"/>
        <v>81.375913744383695</v>
      </c>
      <c r="EU204" s="2">
        <f t="shared" si="252"/>
        <v>80.824636162060699</v>
      </c>
      <c r="EV204" s="2">
        <f t="shared" si="252"/>
        <v>82.816227404119715</v>
      </c>
      <c r="EW204" s="2">
        <f t="shared" si="252"/>
        <v>82.942788971668705</v>
      </c>
      <c r="EX204" s="2">
        <f t="shared" si="252"/>
        <v>80.221270883284745</v>
      </c>
      <c r="EY204" s="2">
        <f t="shared" si="252"/>
        <v>81.430971316354302</v>
      </c>
      <c r="EZ204" s="2">
        <f t="shared" si="252"/>
        <v>80.483138592097916</v>
      </c>
      <c r="FA204" s="2">
        <f t="shared" si="252"/>
        <v>81.646577252071637</v>
      </c>
      <c r="FB204" s="2">
        <f t="shared" si="252"/>
        <v>80.779397276531967</v>
      </c>
      <c r="FC204" s="2">
        <f t="shared" si="252"/>
        <v>80.864402896070658</v>
      </c>
      <c r="FD204" s="2">
        <f t="shared" si="252"/>
        <v>84.756256562334471</v>
      </c>
      <c r="FE204" s="2">
        <f t="shared" si="252"/>
        <v>84.796080814711573</v>
      </c>
      <c r="FG204" s="2">
        <f t="shared" si="253"/>
        <v>0.99999594330856445</v>
      </c>
      <c r="FH204" s="2">
        <f t="shared" si="253"/>
        <v>0.99999628382411587</v>
      </c>
      <c r="FI204" s="2">
        <f t="shared" si="253"/>
        <v>0.99999604173757628</v>
      </c>
      <c r="FJ204" s="2">
        <f t="shared" si="253"/>
        <v>0.99999609904266662</v>
      </c>
      <c r="FK204" s="2">
        <f t="shared" si="253"/>
        <v>0.99999627249701528</v>
      </c>
      <c r="FL204" s="2">
        <f t="shared" si="253"/>
        <v>0.99999608476210644</v>
      </c>
      <c r="FM204" s="2">
        <f t="shared" si="253"/>
        <v>0.99999570740766563</v>
      </c>
      <c r="FN204" s="2">
        <f t="shared" si="253"/>
        <v>0.99999591379500674</v>
      </c>
      <c r="FO204" s="2">
        <f t="shared" si="253"/>
        <v>0.9999957663171285</v>
      </c>
      <c r="FP204" s="2">
        <f t="shared" si="253"/>
        <v>0.99999575255074058</v>
      </c>
      <c r="FQ204" s="2">
        <f t="shared" si="253"/>
        <v>0.99999572891063782</v>
      </c>
      <c r="FR204" s="2">
        <f t="shared" si="253"/>
        <v>0.99999584655488061</v>
      </c>
      <c r="FS204" s="2">
        <f t="shared" si="253"/>
        <v>0.99999603757389022</v>
      </c>
      <c r="FT204" s="2">
        <f t="shared" si="253"/>
        <v>0.99999544187925482</v>
      </c>
      <c r="FU204" s="2">
        <f t="shared" si="253"/>
        <v>0.9999950406334811</v>
      </c>
      <c r="FW204" s="2">
        <f t="shared" si="244"/>
        <v>0.97764777675920489</v>
      </c>
      <c r="FX204" s="2">
        <f t="shared" si="244"/>
        <v>0.97343044667245215</v>
      </c>
      <c r="FY204" s="2">
        <f t="shared" si="244"/>
        <v>0.97302074056138543</v>
      </c>
      <c r="FZ204" s="2">
        <f t="shared" si="244"/>
        <v>0.97544928938200515</v>
      </c>
      <c r="GA204" s="2">
        <f t="shared" si="244"/>
        <v>0.97905412141191528</v>
      </c>
      <c r="GB204" s="2">
        <f t="shared" si="244"/>
        <v>0.97828987339364071</v>
      </c>
      <c r="GC204" s="2">
        <f t="shared" si="244"/>
        <v>0.97648348136790675</v>
      </c>
      <c r="GD204" s="2">
        <f t="shared" si="244"/>
        <v>0.98051516344659173</v>
      </c>
      <c r="GE204" s="2">
        <f t="shared" si="244"/>
        <v>0.982565815326917</v>
      </c>
      <c r="GF204" s="2">
        <f t="shared" si="244"/>
        <v>0.98516058973550302</v>
      </c>
      <c r="GG204" s="2">
        <f t="shared" si="244"/>
        <v>0.98528791225669943</v>
      </c>
      <c r="GH204" s="2">
        <f t="shared" si="244"/>
        <v>0.98353369613035646</v>
      </c>
      <c r="GI204" s="2">
        <f t="shared" si="244"/>
        <v>0.98321915115608283</v>
      </c>
      <c r="GJ204" s="2">
        <f t="shared" si="244"/>
        <v>0.97780387702966798</v>
      </c>
      <c r="GK204" s="2">
        <f t="shared" si="244"/>
        <v>0.97645406451244132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6.0515789281078562E-198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2.880602668994856E-301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2.4374355438445625E-137</v>
      </c>
      <c r="HT204" s="86">
        <f t="shared" si="246"/>
        <v>5.0065122590647367E-136</v>
      </c>
      <c r="HU204" s="86">
        <f t="shared" si="246"/>
        <v>3.509685127385483E-145</v>
      </c>
      <c r="HV204" s="86">
        <f t="shared" si="246"/>
        <v>1.3156265866390388E-155</v>
      </c>
      <c r="HW204" s="86">
        <f t="shared" si="246"/>
        <v>4.6123056807039581E-165</v>
      </c>
      <c r="HX204" s="86">
        <f t="shared" si="246"/>
        <v>7.879355462047816E-153</v>
      </c>
      <c r="HY204" s="86">
        <f t="shared" si="246"/>
        <v>1.2336647110886126E-159</v>
      </c>
      <c r="HZ204" s="86">
        <f t="shared" si="246"/>
        <v>2.4145281925609767E-173</v>
      </c>
      <c r="IA204" s="86">
        <f t="shared" si="246"/>
        <v>1.8508996597371526E-188</v>
      </c>
      <c r="IB204" s="86">
        <f t="shared" si="246"/>
        <v>4.828176643941029E-196</v>
      </c>
      <c r="IC204" s="86">
        <f t="shared" si="246"/>
        <v>1.1117054584588496E-198</v>
      </c>
      <c r="ID204" s="86">
        <f t="shared" si="246"/>
        <v>3.528913049105718E-184</v>
      </c>
      <c r="IE204" s="86">
        <f t="shared" si="246"/>
        <v>2.6237682161295845E-179</v>
      </c>
      <c r="IF204" s="86">
        <f t="shared" si="246"/>
        <v>1.2988546738490871E-119</v>
      </c>
      <c r="IG204" s="86">
        <f t="shared" si="246"/>
        <v>6.1682477726548904E-102</v>
      </c>
      <c r="II204" s="86">
        <f t="shared" si="247"/>
        <v>1.764612307297093E-8</v>
      </c>
      <c r="IJ204" s="86">
        <f t="shared" si="247"/>
        <v>4.5442799271570632E-8</v>
      </c>
      <c r="IK204" s="86">
        <f t="shared" si="247"/>
        <v>2.3347141922330493E-8</v>
      </c>
      <c r="IL204" s="86">
        <f t="shared" si="247"/>
        <v>4.663390378780486E-9</v>
      </c>
      <c r="IM204" s="86">
        <f t="shared" si="247"/>
        <v>6.1376729970019729E-10</v>
      </c>
      <c r="IN204" s="86">
        <f t="shared" si="247"/>
        <v>2.506692358014644E-9</v>
      </c>
      <c r="IO204" s="86">
        <f t="shared" si="247"/>
        <v>2.3855390737130622E-9</v>
      </c>
      <c r="IP204" s="86">
        <f t="shared" si="247"/>
        <v>2.0016819450316698E-10</v>
      </c>
      <c r="IQ204" s="86">
        <f t="shared" si="247"/>
        <v>1.1450083561755587E-11</v>
      </c>
      <c r="IR204" s="86">
        <f t="shared" si="247"/>
        <v>1.3529678577144282E-12</v>
      </c>
      <c r="IS204" s="86">
        <f t="shared" si="247"/>
        <v>9.1465577021970208E-13</v>
      </c>
      <c r="IT204" s="86">
        <f t="shared" si="247"/>
        <v>1.7191206698757894E-11</v>
      </c>
      <c r="IU204" s="86">
        <f t="shared" si="247"/>
        <v>3.5851812179366571E-11</v>
      </c>
      <c r="IV204" s="86">
        <f t="shared" si="247"/>
        <v>1.4018925182167471E-9</v>
      </c>
      <c r="IW204" s="86">
        <f t="shared" si="247"/>
        <v>5.6438326166194568E-21</v>
      </c>
      <c r="IY204" s="86">
        <f t="shared" si="248"/>
        <v>1.764612307297093E-8</v>
      </c>
      <c r="IZ204" s="86">
        <f t="shared" si="248"/>
        <v>4.5442799271570632E-8</v>
      </c>
      <c r="JA204" s="86">
        <f t="shared" si="248"/>
        <v>2.3347141922330493E-8</v>
      </c>
      <c r="JB204" s="86">
        <f t="shared" si="248"/>
        <v>4.663390378780486E-9</v>
      </c>
      <c r="JC204" s="86">
        <f t="shared" si="248"/>
        <v>6.1376729970019729E-10</v>
      </c>
      <c r="JD204" s="86">
        <f t="shared" si="248"/>
        <v>2.506692358014644E-9</v>
      </c>
      <c r="JE204" s="86">
        <f t="shared" si="248"/>
        <v>2.3855390737130622E-9</v>
      </c>
      <c r="JF204" s="86">
        <f t="shared" si="248"/>
        <v>2.0016819450316698E-10</v>
      </c>
      <c r="JG204" s="86">
        <f t="shared" si="248"/>
        <v>1.1450083561755587E-11</v>
      </c>
      <c r="JH204" s="86">
        <f t="shared" si="248"/>
        <v>1.3529678577144282E-12</v>
      </c>
      <c r="JI204" s="86">
        <f t="shared" si="248"/>
        <v>9.1465577021970208E-13</v>
      </c>
      <c r="JJ204" s="86">
        <f t="shared" si="248"/>
        <v>1.7191206698757894E-11</v>
      </c>
      <c r="JK204" s="86">
        <f t="shared" si="248"/>
        <v>3.5851812179366571E-11</v>
      </c>
      <c r="JL204" s="86">
        <f t="shared" si="248"/>
        <v>1.4018925182167471E-9</v>
      </c>
      <c r="JM204" s="86">
        <f t="shared" si="248"/>
        <v>5.6438326166194568E-21</v>
      </c>
    </row>
    <row r="205" spans="2:273" x14ac:dyDescent="0.25">
      <c r="B205" s="2">
        <v>178</v>
      </c>
      <c r="C205" s="37">
        <v>83.078999999999994</v>
      </c>
      <c r="D205" s="37">
        <v>82.881</v>
      </c>
      <c r="E205" s="37">
        <v>79.864000000000004</v>
      </c>
      <c r="F205" s="37">
        <v>82.355999999999995</v>
      </c>
      <c r="G205" s="37">
        <v>82.626999999999995</v>
      </c>
      <c r="H205" s="37">
        <v>84.948999999999998</v>
      </c>
      <c r="I205" s="37">
        <v>86.236999999999995</v>
      </c>
      <c r="J205" s="37">
        <v>83.507999999999996</v>
      </c>
      <c r="K205" s="37">
        <v>84.465999999999994</v>
      </c>
      <c r="L205" s="37">
        <v>83.052000000000007</v>
      </c>
      <c r="M205" s="37">
        <v>82.120999999999995</v>
      </c>
      <c r="N205" s="37">
        <v>80.983000000000004</v>
      </c>
      <c r="O205" s="37">
        <v>81.69</v>
      </c>
      <c r="P205" s="37">
        <v>84.155000000000001</v>
      </c>
      <c r="Q205" s="37">
        <v>85.575999999999993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119.83183696246854</v>
      </c>
      <c r="DL205" s="2">
        <f t="shared" si="251"/>
        <v>123.09765121951223</v>
      </c>
      <c r="DM205" s="2">
        <f t="shared" si="251"/>
        <v>131.97638623481782</v>
      </c>
      <c r="DN205" s="2">
        <f t="shared" si="251"/>
        <v>139.36657624831309</v>
      </c>
      <c r="DO205" s="2">
        <f t="shared" si="251"/>
        <v>133.77872546230441</v>
      </c>
      <c r="DP205" s="2">
        <f t="shared" si="251"/>
        <v>140.69478345552031</v>
      </c>
      <c r="DQ205" s="2">
        <f t="shared" si="251"/>
        <v>137.70483357041252</v>
      </c>
      <c r="DR205" s="2">
        <f t="shared" si="251"/>
        <v>139.96693955383952</v>
      </c>
      <c r="DS205" s="2">
        <f t="shared" si="251"/>
        <v>142.38576130416129</v>
      </c>
      <c r="DT205" s="2">
        <f t="shared" si="251"/>
        <v>141.26400287430283</v>
      </c>
      <c r="DU205" s="2">
        <f t="shared" si="251"/>
        <v>147.80540488922838</v>
      </c>
      <c r="DV205" s="2">
        <f t="shared" si="251"/>
        <v>140.51588963585434</v>
      </c>
      <c r="DW205" s="2">
        <f t="shared" si="251"/>
        <v>123.61864985994399</v>
      </c>
      <c r="DX205" s="2">
        <f t="shared" si="251"/>
        <v>129.26505525846702</v>
      </c>
      <c r="DY205" s="2">
        <f t="shared" si="251"/>
        <v>97.499263736263728</v>
      </c>
      <c r="EA205" s="2">
        <f t="shared" si="240"/>
        <v>81.48491208332068</v>
      </c>
      <c r="EB205" s="2">
        <f t="shared" si="240"/>
        <v>77.301216510761961</v>
      </c>
      <c r="EC205" s="2">
        <f t="shared" si="240"/>
        <v>77.947231877586262</v>
      </c>
      <c r="ED205" s="2">
        <f t="shared" si="240"/>
        <v>79.806250317892847</v>
      </c>
      <c r="EE205" s="2">
        <f t="shared" si="240"/>
        <v>79.326063282974843</v>
      </c>
      <c r="EF205" s="2">
        <f t="shared" si="239"/>
        <v>82.530885699439438</v>
      </c>
      <c r="EG205" s="2">
        <f t="shared" si="239"/>
        <v>82.896895351333512</v>
      </c>
      <c r="EH205" s="2">
        <f t="shared" si="239"/>
        <v>79.753964241873803</v>
      </c>
      <c r="EI205" s="2">
        <f t="shared" si="239"/>
        <v>80.455324125322875</v>
      </c>
      <c r="EJ205" s="2">
        <f t="shared" si="239"/>
        <v>79.11801140684409</v>
      </c>
      <c r="EK205" s="2">
        <f t="shared" si="239"/>
        <v>81.726877834616602</v>
      </c>
      <c r="EL205" s="2">
        <f t="shared" si="179"/>
        <v>79.730428100615555</v>
      </c>
      <c r="EM205" s="2">
        <f t="shared" si="179"/>
        <v>80.616173072262882</v>
      </c>
      <c r="EN205" s="2">
        <f t="shared" si="179"/>
        <v>84.94248761632069</v>
      </c>
      <c r="EO205" s="2">
        <f t="shared" si="179"/>
        <v>90.625535638753931</v>
      </c>
      <c r="EQ205" s="2">
        <f t="shared" si="252"/>
        <v>81.495847730077287</v>
      </c>
      <c r="ER205" s="2">
        <f t="shared" si="252"/>
        <v>79.280261165387259</v>
      </c>
      <c r="ES205" s="2">
        <f t="shared" si="252"/>
        <v>78.488141894321672</v>
      </c>
      <c r="ET205" s="2">
        <f t="shared" si="252"/>
        <v>81.198581508147029</v>
      </c>
      <c r="EU205" s="2">
        <f t="shared" si="252"/>
        <v>80.638598964500318</v>
      </c>
      <c r="EV205" s="2">
        <f t="shared" si="252"/>
        <v>82.634633731649018</v>
      </c>
      <c r="EW205" s="2">
        <f t="shared" si="252"/>
        <v>82.755050101827749</v>
      </c>
      <c r="EX205" s="2">
        <f t="shared" si="252"/>
        <v>80.020327098955278</v>
      </c>
      <c r="EY205" s="2">
        <f t="shared" si="252"/>
        <v>81.25745825066285</v>
      </c>
      <c r="EZ205" s="2">
        <f t="shared" si="252"/>
        <v>80.287083388981614</v>
      </c>
      <c r="FA205" s="2">
        <f t="shared" si="252"/>
        <v>81.481216799105738</v>
      </c>
      <c r="FB205" s="2">
        <f t="shared" si="252"/>
        <v>80.610671647198458</v>
      </c>
      <c r="FC205" s="2">
        <f t="shared" si="252"/>
        <v>80.69002013841245</v>
      </c>
      <c r="FD205" s="2">
        <f t="shared" si="252"/>
        <v>84.590214302269132</v>
      </c>
      <c r="FE205" s="2">
        <f t="shared" si="252"/>
        <v>84.587568753653159</v>
      </c>
      <c r="FG205" s="2">
        <f t="shared" si="253"/>
        <v>0.99999630025211828</v>
      </c>
      <c r="FH205" s="2">
        <f t="shared" si="253"/>
        <v>0.9999966108062045</v>
      </c>
      <c r="FI205" s="2">
        <f t="shared" si="253"/>
        <v>0.99999639002050722</v>
      </c>
      <c r="FJ205" s="2">
        <f t="shared" si="253"/>
        <v>0.99999644228340701</v>
      </c>
      <c r="FK205" s="2">
        <f t="shared" si="253"/>
        <v>0.99999660047575922</v>
      </c>
      <c r="FL205" s="2">
        <f t="shared" si="253"/>
        <v>0.99999642925937238</v>
      </c>
      <c r="FM205" s="2">
        <f t="shared" si="253"/>
        <v>0.99999608510778337</v>
      </c>
      <c r="FN205" s="2">
        <f t="shared" si="253"/>
        <v>0.99999627333541441</v>
      </c>
      <c r="FO205" s="2">
        <f t="shared" si="253"/>
        <v>0.99999613883389249</v>
      </c>
      <c r="FP205" s="2">
        <f t="shared" si="253"/>
        <v>0.99999612627878809</v>
      </c>
      <c r="FQ205" s="2">
        <f t="shared" si="253"/>
        <v>0.9999961047187419</v>
      </c>
      <c r="FR205" s="2">
        <f t="shared" si="253"/>
        <v>0.99999621201164612</v>
      </c>
      <c r="FS205" s="2">
        <f t="shared" si="253"/>
        <v>0.99999638622317777</v>
      </c>
      <c r="FT205" s="2">
        <f t="shared" si="253"/>
        <v>0.99999584294280608</v>
      </c>
      <c r="FU205" s="2">
        <f t="shared" si="253"/>
        <v>0.99999547700200475</v>
      </c>
      <c r="FW205" s="2">
        <f t="shared" si="244"/>
        <v>0.97957435792047143</v>
      </c>
      <c r="FX205" s="2">
        <f t="shared" si="244"/>
        <v>0.9757114969117755</v>
      </c>
      <c r="FY205" s="2">
        <f t="shared" si="244"/>
        <v>0.9753360736937926</v>
      </c>
      <c r="FZ205" s="2">
        <f t="shared" si="244"/>
        <v>0.97756101318349797</v>
      </c>
      <c r="GA205" s="2">
        <f t="shared" si="244"/>
        <v>0.98086185989896568</v>
      </c>
      <c r="GB205" s="2">
        <f t="shared" si="244"/>
        <v>0.98016223400330837</v>
      </c>
      <c r="GC205" s="2">
        <f t="shared" si="244"/>
        <v>0.97850820931750748</v>
      </c>
      <c r="GD205" s="2">
        <f t="shared" si="244"/>
        <v>0.98219909902697378</v>
      </c>
      <c r="GE205" s="2">
        <f t="shared" si="244"/>
        <v>0.98407540596861065</v>
      </c>
      <c r="GF205" s="2">
        <f t="shared" si="244"/>
        <v>0.98644860283154978</v>
      </c>
      <c r="GG205" s="2">
        <f t="shared" si="244"/>
        <v>0.98656502487613329</v>
      </c>
      <c r="GH205" s="2">
        <f t="shared" si="244"/>
        <v>0.98496076269369415</v>
      </c>
      <c r="GI205" s="2">
        <f t="shared" si="244"/>
        <v>0.98467305322103982</v>
      </c>
      <c r="GJ205" s="2">
        <f t="shared" si="244"/>
        <v>0.9797172827428291</v>
      </c>
      <c r="GK205" s="2">
        <f t="shared" si="244"/>
        <v>0.97848126938407021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4.7844349710229572E-202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1.9468708843360722E-307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1.3840041827875442E-141</v>
      </c>
      <c r="HT205" s="86">
        <f t="shared" si="246"/>
        <v>2.4875985271116309E-140</v>
      </c>
      <c r="HU205" s="86">
        <f t="shared" si="246"/>
        <v>9.6088190967548787E-150</v>
      </c>
      <c r="HV205" s="86">
        <f t="shared" si="246"/>
        <v>1.9641391391937051E-160</v>
      </c>
      <c r="HW205" s="86">
        <f t="shared" si="246"/>
        <v>4.3270123838405944E-170</v>
      </c>
      <c r="HX205" s="86">
        <f t="shared" si="246"/>
        <v>1.5554810503715799E-157</v>
      </c>
      <c r="HY205" s="86">
        <f t="shared" si="246"/>
        <v>1.4778512577602141E-164</v>
      </c>
      <c r="HZ205" s="86">
        <f t="shared" si="246"/>
        <v>1.5292700675934607E-178</v>
      </c>
      <c r="IA205" s="86">
        <f t="shared" si="246"/>
        <v>4.4150678070645775E-194</v>
      </c>
      <c r="IB205" s="86">
        <f t="shared" si="246"/>
        <v>8.4694194209943737E-202</v>
      </c>
      <c r="IC205" s="86">
        <f t="shared" si="246"/>
        <v>1.6565381328313246E-204</v>
      </c>
      <c r="ID205" s="86">
        <f t="shared" si="246"/>
        <v>1.3089928641885018E-189</v>
      </c>
      <c r="IE205" s="86">
        <f t="shared" si="246"/>
        <v>1.3243962678066236E-184</v>
      </c>
      <c r="IF205" s="86">
        <f t="shared" si="246"/>
        <v>3.2179179266247793E-123</v>
      </c>
      <c r="IG205" s="86">
        <f t="shared" si="246"/>
        <v>5.2436471612038609E-105</v>
      </c>
      <c r="II205" s="86">
        <f t="shared" si="247"/>
        <v>7.8822304708539749E-9</v>
      </c>
      <c r="IJ205" s="86">
        <f t="shared" si="247"/>
        <v>2.0451368113559557E-8</v>
      </c>
      <c r="IK205" s="86">
        <f t="shared" si="247"/>
        <v>1.0123470751233382E-8</v>
      </c>
      <c r="IL205" s="86">
        <f t="shared" si="247"/>
        <v>1.9097064874324524E-9</v>
      </c>
      <c r="IM205" s="86">
        <f t="shared" si="247"/>
        <v>2.3723645719821426E-10</v>
      </c>
      <c r="IN205" s="86">
        <f t="shared" si="247"/>
        <v>1.0267432177532463E-9</v>
      </c>
      <c r="IO205" s="86">
        <f t="shared" si="247"/>
        <v>9.5563452870134076E-10</v>
      </c>
      <c r="IP205" s="86">
        <f t="shared" si="247"/>
        <v>7.4785071289935412E-11</v>
      </c>
      <c r="IQ205" s="86">
        <f t="shared" si="247"/>
        <v>3.8650132304565855E-12</v>
      </c>
      <c r="IR205" s="86">
        <f t="shared" si="247"/>
        <v>4.343533676276094E-13</v>
      </c>
      <c r="IS205" s="86">
        <f t="shared" si="247"/>
        <v>2.8937124432467098E-13</v>
      </c>
      <c r="IT205" s="86">
        <f t="shared" si="247"/>
        <v>6.0020595802599027E-12</v>
      </c>
      <c r="IU205" s="86">
        <f t="shared" si="247"/>
        <v>1.2871621148504763E-11</v>
      </c>
      <c r="IV205" s="86">
        <f t="shared" si="247"/>
        <v>5.5539880811397923E-10</v>
      </c>
      <c r="IW205" s="86">
        <f t="shared" si="247"/>
        <v>6.0443052795120205E-22</v>
      </c>
      <c r="IY205" s="86">
        <f t="shared" si="248"/>
        <v>7.8822304708539749E-9</v>
      </c>
      <c r="IZ205" s="86">
        <f t="shared" si="248"/>
        <v>2.0451368113559557E-8</v>
      </c>
      <c r="JA205" s="86">
        <f t="shared" si="248"/>
        <v>1.0123470751233382E-8</v>
      </c>
      <c r="JB205" s="86">
        <f t="shared" si="248"/>
        <v>1.9097064874324524E-9</v>
      </c>
      <c r="JC205" s="86">
        <f t="shared" si="248"/>
        <v>2.3723645719821426E-10</v>
      </c>
      <c r="JD205" s="86">
        <f t="shared" si="248"/>
        <v>1.0267432177532463E-9</v>
      </c>
      <c r="JE205" s="86">
        <f t="shared" si="248"/>
        <v>9.5563452870134076E-10</v>
      </c>
      <c r="JF205" s="86">
        <f t="shared" si="248"/>
        <v>7.4785071289935412E-11</v>
      </c>
      <c r="JG205" s="86">
        <f t="shared" si="248"/>
        <v>3.8650132304565855E-12</v>
      </c>
      <c r="JH205" s="86">
        <f t="shared" si="248"/>
        <v>4.343533676276094E-13</v>
      </c>
      <c r="JI205" s="86">
        <f t="shared" si="248"/>
        <v>2.8937124432467098E-13</v>
      </c>
      <c r="JJ205" s="86">
        <f t="shared" si="248"/>
        <v>6.0020595802599027E-12</v>
      </c>
      <c r="JK205" s="86">
        <f t="shared" si="248"/>
        <v>1.2871621148504763E-11</v>
      </c>
      <c r="JL205" s="86">
        <f t="shared" si="248"/>
        <v>5.5539880811397923E-10</v>
      </c>
      <c r="JM205" s="86">
        <f t="shared" si="248"/>
        <v>6.0443052795120205E-22</v>
      </c>
    </row>
    <row r="206" spans="2:273" x14ac:dyDescent="0.25">
      <c r="B206" s="2">
        <v>179</v>
      </c>
      <c r="C206" s="37">
        <v>84.397000000000006</v>
      </c>
      <c r="D206" s="37">
        <v>80.287999999999997</v>
      </c>
      <c r="E206" s="37">
        <v>79.644000000000005</v>
      </c>
      <c r="F206" s="37">
        <v>82.61</v>
      </c>
      <c r="G206" s="37">
        <v>82.677999999999997</v>
      </c>
      <c r="H206" s="37">
        <v>83.593000000000004</v>
      </c>
      <c r="I206" s="37">
        <v>87.034000000000006</v>
      </c>
      <c r="J206" s="37">
        <v>83.355999999999995</v>
      </c>
      <c r="K206" s="37">
        <v>82.465999999999994</v>
      </c>
      <c r="L206" s="37">
        <v>83.259</v>
      </c>
      <c r="M206" s="37">
        <v>82.397000000000006</v>
      </c>
      <c r="N206" s="37">
        <v>81.397000000000006</v>
      </c>
      <c r="O206" s="37">
        <v>82.81</v>
      </c>
      <c r="P206" s="37">
        <v>86.947999999999993</v>
      </c>
      <c r="Q206" s="37">
        <v>83.373000000000005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119.90169646569647</v>
      </c>
      <c r="DL206" s="2">
        <f t="shared" si="251"/>
        <v>123.18425243902442</v>
      </c>
      <c r="DM206" s="2">
        <f t="shared" si="251"/>
        <v>132.1235366396761</v>
      </c>
      <c r="DN206" s="2">
        <f t="shared" si="251"/>
        <v>139.53504082321189</v>
      </c>
      <c r="DO206" s="2">
        <f t="shared" si="251"/>
        <v>133.89217923186345</v>
      </c>
      <c r="DP206" s="2">
        <f t="shared" si="251"/>
        <v>140.85649250465042</v>
      </c>
      <c r="DQ206" s="2">
        <f t="shared" si="251"/>
        <v>137.85639900426742</v>
      </c>
      <c r="DR206" s="2">
        <f t="shared" si="251"/>
        <v>140.13328202488199</v>
      </c>
      <c r="DS206" s="2">
        <f t="shared" si="251"/>
        <v>142.57540506220505</v>
      </c>
      <c r="DT206" s="2">
        <f t="shared" si="251"/>
        <v>141.44489141999139</v>
      </c>
      <c r="DU206" s="2">
        <f t="shared" si="251"/>
        <v>148.05132711993886</v>
      </c>
      <c r="DV206" s="2">
        <f t="shared" si="251"/>
        <v>140.71825070028012</v>
      </c>
      <c r="DW206" s="2">
        <f t="shared" si="251"/>
        <v>123.71984257703083</v>
      </c>
      <c r="DX206" s="2">
        <f t="shared" si="251"/>
        <v>129.39198106060607</v>
      </c>
      <c r="DY206" s="2">
        <f t="shared" si="251"/>
        <v>97.404873626373615</v>
      </c>
      <c r="EA206" s="2">
        <f t="shared" si="240"/>
        <v>81.336184797471816</v>
      </c>
      <c r="EB206" s="2">
        <f t="shared" si="240"/>
        <v>77.134577967487061</v>
      </c>
      <c r="EC206" s="2">
        <f t="shared" si="240"/>
        <v>77.759892381887994</v>
      </c>
      <c r="ED206" s="2">
        <f t="shared" si="240"/>
        <v>79.610655161973966</v>
      </c>
      <c r="EE206" s="2">
        <f t="shared" si="240"/>
        <v>79.123223295130344</v>
      </c>
      <c r="EF206" s="2">
        <f t="shared" si="239"/>
        <v>82.347931984946769</v>
      </c>
      <c r="EG206" s="2">
        <f t="shared" si="239"/>
        <v>82.711008064294191</v>
      </c>
      <c r="EH206" s="2">
        <f t="shared" si="239"/>
        <v>79.549594104533099</v>
      </c>
      <c r="EI206" s="2">
        <f t="shared" si="239"/>
        <v>80.271615477508306</v>
      </c>
      <c r="EJ206" s="2">
        <f t="shared" si="239"/>
        <v>78.907218631178694</v>
      </c>
      <c r="EK206" s="2">
        <f t="shared" si="239"/>
        <v>81.564586383292905</v>
      </c>
      <c r="EL206" s="2">
        <f t="shared" si="179"/>
        <v>79.550582970414979</v>
      </c>
      <c r="EM206" s="2">
        <f t="shared" si="179"/>
        <v>80.440797100345492</v>
      </c>
      <c r="EN206" s="2">
        <f t="shared" si="179"/>
        <v>84.780852276306376</v>
      </c>
      <c r="EO206" s="2">
        <f t="shared" si="179"/>
        <v>90.488001714775649</v>
      </c>
      <c r="EQ206" s="2">
        <f t="shared" si="252"/>
        <v>81.347260894979541</v>
      </c>
      <c r="ER206" s="2">
        <f t="shared" si="252"/>
        <v>79.14079937194694</v>
      </c>
      <c r="ES206" s="2">
        <f t="shared" si="252"/>
        <v>78.307903857084852</v>
      </c>
      <c r="ET206" s="2">
        <f t="shared" si="252"/>
        <v>81.021249271910364</v>
      </c>
      <c r="EU206" s="2">
        <f t="shared" si="252"/>
        <v>80.452561766939951</v>
      </c>
      <c r="EV206" s="2">
        <f t="shared" si="252"/>
        <v>82.453040059178335</v>
      </c>
      <c r="EW206" s="2">
        <f t="shared" si="252"/>
        <v>82.567311231986821</v>
      </c>
      <c r="EX206" s="2">
        <f t="shared" si="252"/>
        <v>79.819383314625782</v>
      </c>
      <c r="EY206" s="2">
        <f t="shared" si="252"/>
        <v>81.083945184971398</v>
      </c>
      <c r="EZ206" s="2">
        <f t="shared" si="252"/>
        <v>80.091028185865312</v>
      </c>
      <c r="FA206" s="2">
        <f t="shared" si="252"/>
        <v>81.315856346139839</v>
      </c>
      <c r="FB206" s="2">
        <f t="shared" si="252"/>
        <v>80.441946017864964</v>
      </c>
      <c r="FC206" s="2">
        <f t="shared" si="252"/>
        <v>80.515637380754242</v>
      </c>
      <c r="FD206" s="2">
        <f t="shared" si="252"/>
        <v>84.424172042203793</v>
      </c>
      <c r="FE206" s="2">
        <f t="shared" si="252"/>
        <v>84.379056692594759</v>
      </c>
      <c r="FG206" s="2">
        <f t="shared" si="253"/>
        <v>0.99999662578873061</v>
      </c>
      <c r="FH206" s="2">
        <f t="shared" si="253"/>
        <v>0.99999690901760008</v>
      </c>
      <c r="FI206" s="2">
        <f t="shared" si="253"/>
        <v>0.999996707658527</v>
      </c>
      <c r="FJ206" s="2">
        <f t="shared" si="253"/>
        <v>0.99999675532288812</v>
      </c>
      <c r="FK206" s="2">
        <f t="shared" si="253"/>
        <v>0.99999689959611637</v>
      </c>
      <c r="FL206" s="2">
        <f t="shared" si="253"/>
        <v>0.99999674344481992</v>
      </c>
      <c r="FM206" s="2">
        <f t="shared" si="253"/>
        <v>0.99999642957463364</v>
      </c>
      <c r="FN206" s="2">
        <f t="shared" si="253"/>
        <v>0.9999966012403888</v>
      </c>
      <c r="FO206" s="2">
        <f t="shared" si="253"/>
        <v>0.99999647857346097</v>
      </c>
      <c r="FP206" s="2">
        <f t="shared" si="253"/>
        <v>0.99999646712306189</v>
      </c>
      <c r="FQ206" s="2">
        <f t="shared" si="253"/>
        <v>0.99999644746005267</v>
      </c>
      <c r="FR206" s="2">
        <f t="shared" si="253"/>
        <v>0.99999654531241045</v>
      </c>
      <c r="FS206" s="2">
        <f t="shared" si="253"/>
        <v>0.99999670419531916</v>
      </c>
      <c r="FT206" s="2">
        <f t="shared" si="253"/>
        <v>0.99999620871739259</v>
      </c>
      <c r="FU206" s="2">
        <f t="shared" si="253"/>
        <v>0.99999587497516029</v>
      </c>
      <c r="FW206" s="2">
        <f t="shared" si="244"/>
        <v>0.98133805311665168</v>
      </c>
      <c r="FX206" s="2">
        <f t="shared" si="244"/>
        <v>0.9778011802591704</v>
      </c>
      <c r="FY206" s="2">
        <f t="shared" si="244"/>
        <v>0.97745731066614461</v>
      </c>
      <c r="FZ206" s="2">
        <f t="shared" si="244"/>
        <v>0.9794949158149121</v>
      </c>
      <c r="GA206" s="2">
        <f t="shared" si="244"/>
        <v>0.98251636723887215</v>
      </c>
      <c r="GB206" s="2">
        <f t="shared" si="244"/>
        <v>0.9818761069752745</v>
      </c>
      <c r="GC206" s="2">
        <f t="shared" si="244"/>
        <v>0.9803621178289138</v>
      </c>
      <c r="GD206" s="2">
        <f t="shared" si="244"/>
        <v>0.98373991741713818</v>
      </c>
      <c r="GE206" s="2">
        <f t="shared" si="244"/>
        <v>0.98545621900636216</v>
      </c>
      <c r="GF206" s="2">
        <f t="shared" si="244"/>
        <v>0.98762622470048766</v>
      </c>
      <c r="GG206" s="2">
        <f t="shared" si="244"/>
        <v>0.98773265543773203</v>
      </c>
      <c r="GH206" s="2">
        <f t="shared" si="244"/>
        <v>0.98626587833697021</v>
      </c>
      <c r="GI206" s="2">
        <f t="shared" si="244"/>
        <v>0.98600278168219579</v>
      </c>
      <c r="GJ206" s="2">
        <f t="shared" si="244"/>
        <v>0.98146887025744523</v>
      </c>
      <c r="GK206" s="2">
        <f t="shared" si="244"/>
        <v>0.98033745507069969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3.4306179715684582E-206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6.7603309980079704E-146</v>
      </c>
      <c r="HT206" s="86">
        <f t="shared" si="246"/>
        <v>1.0573631066994808E-144</v>
      </c>
      <c r="HU206" s="86">
        <f t="shared" si="246"/>
        <v>2.2320930614677357E-154</v>
      </c>
      <c r="HV206" s="86">
        <f t="shared" si="246"/>
        <v>2.470345975930779E-165</v>
      </c>
      <c r="HW206" s="86">
        <f t="shared" si="246"/>
        <v>3.4063979780490506E-175</v>
      </c>
      <c r="HX206" s="86">
        <f t="shared" si="246"/>
        <v>2.601212424454569E-162</v>
      </c>
      <c r="HY206" s="86">
        <f t="shared" si="246"/>
        <v>1.4879726648541857E-169</v>
      </c>
      <c r="HZ206" s="86">
        <f t="shared" si="246"/>
        <v>8.1025068756358069E-184</v>
      </c>
      <c r="IA206" s="86">
        <f t="shared" si="246"/>
        <v>8.6922538867015503E-200</v>
      </c>
      <c r="IB206" s="86">
        <f t="shared" si="246"/>
        <v>1.224458662542809E-207</v>
      </c>
      <c r="IC206" s="86">
        <f t="shared" si="246"/>
        <v>2.0300286013181559E-210</v>
      </c>
      <c r="ID206" s="86">
        <f t="shared" si="246"/>
        <v>4.0422935722905364E-195</v>
      </c>
      <c r="IE206" s="86">
        <f t="shared" si="246"/>
        <v>5.588655084184231E-190</v>
      </c>
      <c r="IF206" s="86">
        <f t="shared" si="246"/>
        <v>7.0363323178445509E-127</v>
      </c>
      <c r="IG206" s="86">
        <f t="shared" si="246"/>
        <v>4.0074369417450386E-108</v>
      </c>
      <c r="II206" s="86">
        <f t="shared" si="247"/>
        <v>3.4567517326459094E-9</v>
      </c>
      <c r="IJ206" s="86">
        <f t="shared" si="247"/>
        <v>9.0305336977896743E-9</v>
      </c>
      <c r="IK206" s="86">
        <f t="shared" si="247"/>
        <v>4.3024644696514136E-9</v>
      </c>
      <c r="IL206" s="86">
        <f t="shared" si="247"/>
        <v>7.6582211976274111E-10</v>
      </c>
      <c r="IM206" s="86">
        <f t="shared" si="247"/>
        <v>8.9748442957271921E-11</v>
      </c>
      <c r="IN206" s="86">
        <f t="shared" si="247"/>
        <v>4.1210235136658579E-10</v>
      </c>
      <c r="IO206" s="86">
        <f t="shared" si="247"/>
        <v>3.7476808708526141E-10</v>
      </c>
      <c r="IP206" s="86">
        <f t="shared" si="247"/>
        <v>2.7335515075437872E-11</v>
      </c>
      <c r="IQ206" s="86">
        <f t="shared" si="247"/>
        <v>1.2742268502047691E-12</v>
      </c>
      <c r="IR206" s="86">
        <f t="shared" si="247"/>
        <v>1.361639365252614E-13</v>
      </c>
      <c r="IS206" s="86">
        <f t="shared" si="247"/>
        <v>8.9371560441959132E-14</v>
      </c>
      <c r="IT206" s="86">
        <f t="shared" si="247"/>
        <v>2.0488579337701124E-12</v>
      </c>
      <c r="IU206" s="86">
        <f t="shared" si="247"/>
        <v>4.5206361285736608E-12</v>
      </c>
      <c r="IV206" s="86">
        <f t="shared" si="247"/>
        <v>2.1541774184697298E-10</v>
      </c>
      <c r="IW206" s="86">
        <f t="shared" si="247"/>
        <v>6.1363959861170382E-23</v>
      </c>
      <c r="IY206" s="86">
        <f t="shared" si="248"/>
        <v>3.4567517326459094E-9</v>
      </c>
      <c r="IZ206" s="86">
        <f t="shared" si="248"/>
        <v>9.0305336977896743E-9</v>
      </c>
      <c r="JA206" s="86">
        <f t="shared" si="248"/>
        <v>4.3024644696514136E-9</v>
      </c>
      <c r="JB206" s="86">
        <f t="shared" si="248"/>
        <v>7.6582211976274111E-10</v>
      </c>
      <c r="JC206" s="86">
        <f t="shared" si="248"/>
        <v>8.9748442957271921E-11</v>
      </c>
      <c r="JD206" s="86">
        <f t="shared" si="248"/>
        <v>4.1210235136658579E-10</v>
      </c>
      <c r="JE206" s="86">
        <f t="shared" si="248"/>
        <v>3.7476808708526141E-10</v>
      </c>
      <c r="JF206" s="86">
        <f t="shared" si="248"/>
        <v>2.7335515075437872E-11</v>
      </c>
      <c r="JG206" s="86">
        <f t="shared" si="248"/>
        <v>1.2742268502047691E-12</v>
      </c>
      <c r="JH206" s="86">
        <f t="shared" si="248"/>
        <v>1.361639365252614E-13</v>
      </c>
      <c r="JI206" s="86">
        <f t="shared" si="248"/>
        <v>8.9371560441959132E-14</v>
      </c>
      <c r="JJ206" s="86">
        <f t="shared" si="248"/>
        <v>2.0488579337701124E-12</v>
      </c>
      <c r="JK206" s="86">
        <f t="shared" si="248"/>
        <v>4.5206361285736608E-12</v>
      </c>
      <c r="JL206" s="86">
        <f t="shared" si="248"/>
        <v>2.1541774184697298E-10</v>
      </c>
      <c r="JM206" s="86">
        <f t="shared" si="248"/>
        <v>6.1363959861170382E-23</v>
      </c>
    </row>
    <row r="207" spans="2:273" x14ac:dyDescent="0.25">
      <c r="B207" s="2">
        <v>180</v>
      </c>
      <c r="C207" s="37">
        <v>84.126999999999995</v>
      </c>
      <c r="D207" s="37">
        <v>82.525000000000006</v>
      </c>
      <c r="E207" s="37">
        <v>78.355999999999995</v>
      </c>
      <c r="F207" s="37">
        <v>81.864000000000004</v>
      </c>
      <c r="G207" s="37">
        <v>81.067999999999998</v>
      </c>
      <c r="H207" s="37">
        <v>83.626999999999995</v>
      </c>
      <c r="I207" s="37">
        <v>85.948999999999998</v>
      </c>
      <c r="J207" s="37">
        <v>83.406999999999996</v>
      </c>
      <c r="K207" s="37">
        <v>84.259</v>
      </c>
      <c r="L207" s="37">
        <v>82.138000000000005</v>
      </c>
      <c r="M207" s="37">
        <v>82.102999999999994</v>
      </c>
      <c r="N207" s="37">
        <v>81.379000000000005</v>
      </c>
      <c r="O207" s="37">
        <v>83.19</v>
      </c>
      <c r="P207" s="37">
        <v>85.671999999999997</v>
      </c>
      <c r="Q207" s="37">
        <v>85.575999999999993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119.97155596892439</v>
      </c>
      <c r="DL207" s="2">
        <f t="shared" si="251"/>
        <v>123.27085365853661</v>
      </c>
      <c r="DM207" s="2">
        <f t="shared" si="251"/>
        <v>132.27068704453441</v>
      </c>
      <c r="DN207" s="2">
        <f t="shared" si="251"/>
        <v>139.70350539811068</v>
      </c>
      <c r="DO207" s="2">
        <f t="shared" si="251"/>
        <v>134.00563300142247</v>
      </c>
      <c r="DP207" s="2">
        <f t="shared" si="251"/>
        <v>141.0182015537805</v>
      </c>
      <c r="DQ207" s="2">
        <f t="shared" si="251"/>
        <v>138.00796443812231</v>
      </c>
      <c r="DR207" s="2">
        <f t="shared" si="251"/>
        <v>140.29962449592446</v>
      </c>
      <c r="DS207" s="2">
        <f t="shared" si="251"/>
        <v>142.76504882024881</v>
      </c>
      <c r="DT207" s="2">
        <f t="shared" si="251"/>
        <v>141.62577996567992</v>
      </c>
      <c r="DU207" s="2">
        <f t="shared" si="251"/>
        <v>148.29724935064931</v>
      </c>
      <c r="DV207" s="2">
        <f t="shared" si="251"/>
        <v>140.92061176470588</v>
      </c>
      <c r="DW207" s="2">
        <f t="shared" si="251"/>
        <v>123.82103529411766</v>
      </c>
      <c r="DX207" s="2">
        <f t="shared" si="251"/>
        <v>129.5189068627451</v>
      </c>
      <c r="DY207" s="2">
        <f t="shared" si="251"/>
        <v>97.310483516483501</v>
      </c>
      <c r="EA207" s="2">
        <f t="shared" si="240"/>
        <v>81.187457511622966</v>
      </c>
      <c r="EB207" s="2">
        <f t="shared" si="240"/>
        <v>76.967939424212148</v>
      </c>
      <c r="EC207" s="2">
        <f t="shared" si="240"/>
        <v>77.572552886189754</v>
      </c>
      <c r="ED207" s="2">
        <f t="shared" si="240"/>
        <v>79.415060006055114</v>
      </c>
      <c r="EE207" s="2">
        <f t="shared" si="240"/>
        <v>78.920383307285832</v>
      </c>
      <c r="EF207" s="2">
        <f t="shared" si="239"/>
        <v>82.164978270454114</v>
      </c>
      <c r="EG207" s="2">
        <f t="shared" si="239"/>
        <v>82.525120777254855</v>
      </c>
      <c r="EH207" s="2">
        <f t="shared" si="239"/>
        <v>79.345223967192396</v>
      </c>
      <c r="EI207" s="2">
        <f t="shared" si="239"/>
        <v>80.087906829693736</v>
      </c>
      <c r="EJ207" s="2">
        <f t="shared" si="239"/>
        <v>78.696425855513297</v>
      </c>
      <c r="EK207" s="2">
        <f t="shared" si="239"/>
        <v>81.402294931969209</v>
      </c>
      <c r="EL207" s="2">
        <f t="shared" si="179"/>
        <v>79.370737840214389</v>
      </c>
      <c r="EM207" s="2">
        <f t="shared" si="179"/>
        <v>80.265421128428102</v>
      </c>
      <c r="EN207" s="2">
        <f t="shared" si="179"/>
        <v>84.619216936292048</v>
      </c>
      <c r="EO207" s="2">
        <f t="shared" si="179"/>
        <v>90.350467790797367</v>
      </c>
      <c r="EQ207" s="2">
        <f t="shared" si="252"/>
        <v>81.198674059881796</v>
      </c>
      <c r="ER207" s="2">
        <f t="shared" si="252"/>
        <v>79.001337578506593</v>
      </c>
      <c r="ES207" s="2">
        <f t="shared" si="252"/>
        <v>78.127665819848033</v>
      </c>
      <c r="ET207" s="2">
        <f t="shared" si="252"/>
        <v>80.843917035673698</v>
      </c>
      <c r="EU207" s="2">
        <f t="shared" si="252"/>
        <v>80.26652456937957</v>
      </c>
      <c r="EV207" s="2">
        <f t="shared" si="252"/>
        <v>82.271446386707623</v>
      </c>
      <c r="EW207" s="2">
        <f t="shared" si="252"/>
        <v>82.379572362145865</v>
      </c>
      <c r="EX207" s="2">
        <f t="shared" si="252"/>
        <v>79.618439530296314</v>
      </c>
      <c r="EY207" s="2">
        <f t="shared" si="252"/>
        <v>80.910432119279932</v>
      </c>
      <c r="EZ207" s="2">
        <f t="shared" si="252"/>
        <v>79.89497298274901</v>
      </c>
      <c r="FA207" s="2">
        <f t="shared" si="252"/>
        <v>81.150495893173925</v>
      </c>
      <c r="FB207" s="2">
        <f t="shared" si="252"/>
        <v>80.273220388531456</v>
      </c>
      <c r="FC207" s="2">
        <f t="shared" si="252"/>
        <v>80.341254623096034</v>
      </c>
      <c r="FD207" s="2">
        <f t="shared" si="252"/>
        <v>84.258129782138454</v>
      </c>
      <c r="FE207" s="2">
        <f t="shared" si="252"/>
        <v>84.170544631536359</v>
      </c>
      <c r="FG207" s="2">
        <f t="shared" si="253"/>
        <v>0.99999692268183438</v>
      </c>
      <c r="FH207" s="2">
        <f t="shared" si="253"/>
        <v>0.9999971809897803</v>
      </c>
      <c r="FI207" s="2">
        <f t="shared" si="253"/>
        <v>0.99999699734801994</v>
      </c>
      <c r="FJ207" s="2">
        <f t="shared" si="253"/>
        <v>0.99999704081845886</v>
      </c>
      <c r="FK207" s="2">
        <f t="shared" si="253"/>
        <v>0.99999717239728036</v>
      </c>
      <c r="FL207" s="2">
        <f t="shared" si="253"/>
        <v>0.99999702998552575</v>
      </c>
      <c r="FM207" s="2">
        <f t="shared" si="253"/>
        <v>0.99999674373234182</v>
      </c>
      <c r="FN207" s="2">
        <f t="shared" si="253"/>
        <v>0.99999690029346733</v>
      </c>
      <c r="FO207" s="2">
        <f t="shared" si="253"/>
        <v>0.99999678841983131</v>
      </c>
      <c r="FP207" s="2">
        <f t="shared" si="253"/>
        <v>0.99999677797693676</v>
      </c>
      <c r="FQ207" s="2">
        <f t="shared" si="253"/>
        <v>0.99999676004404803</v>
      </c>
      <c r="FR207" s="2">
        <f t="shared" si="253"/>
        <v>0.999996849286514</v>
      </c>
      <c r="FS207" s="2">
        <f t="shared" si="253"/>
        <v>0.99999699418953503</v>
      </c>
      <c r="FT207" s="2">
        <f t="shared" si="253"/>
        <v>0.99999654230801349</v>
      </c>
      <c r="FU207" s="2">
        <f t="shared" si="253"/>
        <v>0.99999623793126813</v>
      </c>
      <c r="FW207" s="2">
        <f t="shared" si="244"/>
        <v>0.98295210868529637</v>
      </c>
      <c r="FX207" s="2">
        <f t="shared" si="244"/>
        <v>0.97971481362326618</v>
      </c>
      <c r="FY207" s="2">
        <f t="shared" si="244"/>
        <v>0.97939996255136041</v>
      </c>
      <c r="FZ207" s="2">
        <f t="shared" si="244"/>
        <v>0.98126533941555905</v>
      </c>
      <c r="GA207" s="2">
        <f t="shared" si="244"/>
        <v>0.98403016990026138</v>
      </c>
      <c r="GB207" s="2">
        <f t="shared" si="244"/>
        <v>0.98344441181207409</v>
      </c>
      <c r="GC207" s="2">
        <f t="shared" si="244"/>
        <v>0.98205903803718275</v>
      </c>
      <c r="GD207" s="2">
        <f t="shared" si="244"/>
        <v>0.98514938149207743</v>
      </c>
      <c r="GE207" s="2">
        <f t="shared" si="244"/>
        <v>0.9867189183537145</v>
      </c>
      <c r="GF207" s="2">
        <f t="shared" si="244"/>
        <v>0.9887026827574048</v>
      </c>
      <c r="GG207" s="2">
        <f t="shared" si="244"/>
        <v>0.98879995953989019</v>
      </c>
      <c r="GH207" s="2">
        <f t="shared" si="244"/>
        <v>0.9874591771688106</v>
      </c>
      <c r="GI207" s="2">
        <f t="shared" si="244"/>
        <v>0.9872186436101803</v>
      </c>
      <c r="GJ207" s="2">
        <f t="shared" si="244"/>
        <v>0.98307180673755201</v>
      </c>
      <c r="GK207" s="2">
        <f t="shared" si="244"/>
        <v>0.98203646735214667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2.2309656477111307E-210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2.840676708837014E-150</v>
      </c>
      <c r="HT207" s="86">
        <f t="shared" si="246"/>
        <v>3.8447106228445906E-149</v>
      </c>
      <c r="HU207" s="86">
        <f t="shared" si="246"/>
        <v>4.3993837909310402E-159</v>
      </c>
      <c r="HV207" s="86">
        <f t="shared" si="246"/>
        <v>2.6174971163264574E-170</v>
      </c>
      <c r="HW207" s="86">
        <f t="shared" si="246"/>
        <v>2.2502820778729568E-180</v>
      </c>
      <c r="HX207" s="86">
        <f t="shared" si="246"/>
        <v>3.6848602270721892E-167</v>
      </c>
      <c r="HY207" s="86">
        <f t="shared" si="246"/>
        <v>1.2591772083359763E-174</v>
      </c>
      <c r="HZ207" s="86">
        <f t="shared" si="246"/>
        <v>3.591163717994786E-189</v>
      </c>
      <c r="IA207" s="86">
        <f t="shared" si="246"/>
        <v>1.4124245541668738E-205</v>
      </c>
      <c r="IB207" s="86">
        <f t="shared" si="246"/>
        <v>1.4589890957980315E-213</v>
      </c>
      <c r="IC207" s="86">
        <f t="shared" si="246"/>
        <v>2.045923246757909E-216</v>
      </c>
      <c r="ID207" s="86">
        <f t="shared" si="246"/>
        <v>1.0392261623342349E-200</v>
      </c>
      <c r="IE207" s="86">
        <f t="shared" si="246"/>
        <v>1.9714734183927101E-195</v>
      </c>
      <c r="IF207" s="86">
        <f t="shared" si="246"/>
        <v>1.3579128582478272E-130</v>
      </c>
      <c r="IG207" s="86">
        <f t="shared" si="246"/>
        <v>2.7533328564998894E-111</v>
      </c>
      <c r="II207" s="86">
        <f t="shared" si="247"/>
        <v>1.4883261459480458E-9</v>
      </c>
      <c r="IJ207" s="86">
        <f t="shared" si="247"/>
        <v>3.9122693989975733E-9</v>
      </c>
      <c r="IK207" s="86">
        <f t="shared" si="247"/>
        <v>1.7922046296007435E-9</v>
      </c>
      <c r="IL207" s="86">
        <f t="shared" si="247"/>
        <v>3.0072976564092538E-10</v>
      </c>
      <c r="IM207" s="86">
        <f t="shared" si="247"/>
        <v>3.3230119069804262E-11</v>
      </c>
      <c r="IN207" s="86">
        <f t="shared" si="247"/>
        <v>1.6207736577513138E-10</v>
      </c>
      <c r="IO207" s="86">
        <f t="shared" si="247"/>
        <v>1.4387650156009313E-10</v>
      </c>
      <c r="IP207" s="86">
        <f t="shared" si="247"/>
        <v>9.7751660733568053E-12</v>
      </c>
      <c r="IQ207" s="86">
        <f t="shared" si="247"/>
        <v>4.102876264969879E-13</v>
      </c>
      <c r="IR207" s="86">
        <f t="shared" si="247"/>
        <v>4.1680927318431463E-14</v>
      </c>
      <c r="IS207" s="86">
        <f t="shared" si="247"/>
        <v>2.6945285245387252E-14</v>
      </c>
      <c r="IT207" s="86">
        <f t="shared" si="247"/>
        <v>6.838073857446671E-13</v>
      </c>
      <c r="IU207" s="86">
        <f t="shared" si="247"/>
        <v>1.5531119561595757E-12</v>
      </c>
      <c r="IV207" s="86">
        <f t="shared" si="247"/>
        <v>8.1796678178482596E-11</v>
      </c>
      <c r="IW207" s="86">
        <f t="shared" si="247"/>
        <v>5.9056080622089741E-24</v>
      </c>
      <c r="IY207" s="86">
        <f t="shared" si="248"/>
        <v>1.4883261459480458E-9</v>
      </c>
      <c r="IZ207" s="86">
        <f t="shared" si="248"/>
        <v>3.9122693989975733E-9</v>
      </c>
      <c r="JA207" s="86">
        <f t="shared" si="248"/>
        <v>1.7922046296007435E-9</v>
      </c>
      <c r="JB207" s="86">
        <f t="shared" si="248"/>
        <v>3.0072976564092538E-10</v>
      </c>
      <c r="JC207" s="86">
        <f t="shared" si="248"/>
        <v>3.3230119069804262E-11</v>
      </c>
      <c r="JD207" s="86">
        <f t="shared" si="248"/>
        <v>1.6207736577513138E-10</v>
      </c>
      <c r="JE207" s="86">
        <f t="shared" si="248"/>
        <v>1.4387650156009313E-10</v>
      </c>
      <c r="JF207" s="86">
        <f t="shared" si="248"/>
        <v>9.7751660733568053E-12</v>
      </c>
      <c r="JG207" s="86">
        <f t="shared" si="248"/>
        <v>4.102876264969879E-13</v>
      </c>
      <c r="JH207" s="86">
        <f t="shared" si="248"/>
        <v>4.1680927318431463E-14</v>
      </c>
      <c r="JI207" s="86">
        <f t="shared" si="248"/>
        <v>2.6945285245387252E-14</v>
      </c>
      <c r="JJ207" s="86">
        <f t="shared" si="248"/>
        <v>6.838073857446671E-13</v>
      </c>
      <c r="JK207" s="86">
        <f t="shared" si="248"/>
        <v>1.5531119561595757E-12</v>
      </c>
      <c r="JL207" s="86">
        <f t="shared" si="248"/>
        <v>8.1796678178482596E-11</v>
      </c>
      <c r="JM207" s="86">
        <f t="shared" si="248"/>
        <v>5.9056080622089741E-24</v>
      </c>
    </row>
    <row r="208" spans="2:273" x14ac:dyDescent="0.25">
      <c r="B208" s="2">
        <v>181</v>
      </c>
      <c r="C208" s="37">
        <v>83.873000000000005</v>
      </c>
      <c r="D208" s="37">
        <v>82.051000000000002</v>
      </c>
      <c r="E208" s="37">
        <v>79.441000000000003</v>
      </c>
      <c r="F208" s="37">
        <v>82.22</v>
      </c>
      <c r="G208" s="37">
        <v>82.254000000000005</v>
      </c>
      <c r="H208" s="37">
        <v>85.948999999999998</v>
      </c>
      <c r="I208" s="37">
        <v>88.203000000000003</v>
      </c>
      <c r="J208" s="37">
        <v>83.932000000000002</v>
      </c>
      <c r="K208" s="37">
        <v>85.052000000000007</v>
      </c>
      <c r="L208" s="37">
        <v>82.844999999999999</v>
      </c>
      <c r="M208" s="37">
        <v>81.397000000000006</v>
      </c>
      <c r="N208" s="37">
        <v>83.534000000000006</v>
      </c>
      <c r="O208" s="37">
        <v>82.775999999999996</v>
      </c>
      <c r="P208" s="37">
        <v>84.947999999999993</v>
      </c>
      <c r="Q208" s="37">
        <v>84.542000000000002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120.04141547215232</v>
      </c>
      <c r="DL208" s="2">
        <f t="shared" si="251"/>
        <v>123.35745487804881</v>
      </c>
      <c r="DM208" s="2">
        <f t="shared" si="251"/>
        <v>132.41783744939272</v>
      </c>
      <c r="DN208" s="2">
        <f t="shared" si="251"/>
        <v>139.87196997300947</v>
      </c>
      <c r="DO208" s="2">
        <f t="shared" si="251"/>
        <v>134.11908677098151</v>
      </c>
      <c r="DP208" s="2">
        <f t="shared" si="251"/>
        <v>141.17991060291061</v>
      </c>
      <c r="DQ208" s="2">
        <f t="shared" si="251"/>
        <v>138.15952987197724</v>
      </c>
      <c r="DR208" s="2">
        <f t="shared" si="251"/>
        <v>140.46596696696693</v>
      </c>
      <c r="DS208" s="2">
        <f t="shared" si="251"/>
        <v>142.95469257829257</v>
      </c>
      <c r="DT208" s="2">
        <f t="shared" si="251"/>
        <v>141.80666851136849</v>
      </c>
      <c r="DU208" s="2">
        <f t="shared" si="251"/>
        <v>148.54317158135979</v>
      </c>
      <c r="DV208" s="2">
        <f t="shared" si="251"/>
        <v>141.12297282913164</v>
      </c>
      <c r="DW208" s="2">
        <f t="shared" si="251"/>
        <v>123.9222280112045</v>
      </c>
      <c r="DX208" s="2">
        <f t="shared" si="251"/>
        <v>129.64583266488413</v>
      </c>
      <c r="DY208" s="2">
        <f t="shared" si="251"/>
        <v>97.216093406593387</v>
      </c>
      <c r="EA208" s="2">
        <f t="shared" si="240"/>
        <v>81.038730225774117</v>
      </c>
      <c r="EB208" s="2">
        <f t="shared" si="240"/>
        <v>76.801300880937248</v>
      </c>
      <c r="EC208" s="2">
        <f t="shared" si="240"/>
        <v>77.385213390491501</v>
      </c>
      <c r="ED208" s="2">
        <f t="shared" si="240"/>
        <v>79.219464850136262</v>
      </c>
      <c r="EE208" s="2">
        <f t="shared" si="240"/>
        <v>78.717543319441319</v>
      </c>
      <c r="EF208" s="2">
        <f t="shared" si="239"/>
        <v>81.982024555961459</v>
      </c>
      <c r="EG208" s="2">
        <f t="shared" si="239"/>
        <v>82.33923349021552</v>
      </c>
      <c r="EH208" s="2">
        <f t="shared" si="239"/>
        <v>79.140853829851679</v>
      </c>
      <c r="EI208" s="2">
        <f t="shared" si="239"/>
        <v>79.904198181879167</v>
      </c>
      <c r="EJ208" s="2">
        <f t="shared" si="239"/>
        <v>78.485633079847887</v>
      </c>
      <c r="EK208" s="2">
        <f t="shared" si="239"/>
        <v>81.240003480645498</v>
      </c>
      <c r="EL208" s="2">
        <f t="shared" si="179"/>
        <v>79.190892710013813</v>
      </c>
      <c r="EM208" s="2">
        <f t="shared" si="179"/>
        <v>80.090045156510712</v>
      </c>
      <c r="EN208" s="2">
        <f t="shared" si="179"/>
        <v>84.457581596277734</v>
      </c>
      <c r="EO208" s="2">
        <f t="shared" si="179"/>
        <v>90.212933866819085</v>
      </c>
      <c r="EQ208" s="2">
        <f t="shared" si="252"/>
        <v>81.05008722478405</v>
      </c>
      <c r="ER208" s="2">
        <f t="shared" si="252"/>
        <v>78.86187578506626</v>
      </c>
      <c r="ES208" s="2">
        <f t="shared" si="252"/>
        <v>77.947427782611214</v>
      </c>
      <c r="ET208" s="2">
        <f t="shared" si="252"/>
        <v>80.666584799437032</v>
      </c>
      <c r="EU208" s="2">
        <f t="shared" si="252"/>
        <v>80.080487371819203</v>
      </c>
      <c r="EV208" s="2">
        <f t="shared" si="252"/>
        <v>82.08985271423694</v>
      </c>
      <c r="EW208" s="2">
        <f t="shared" si="252"/>
        <v>82.191833492304937</v>
      </c>
      <c r="EX208" s="2">
        <f t="shared" si="252"/>
        <v>79.417495745966818</v>
      </c>
      <c r="EY208" s="2">
        <f t="shared" si="252"/>
        <v>80.73691905358848</v>
      </c>
      <c r="EZ208" s="2">
        <f t="shared" si="252"/>
        <v>79.698917779632694</v>
      </c>
      <c r="FA208" s="2">
        <f t="shared" si="252"/>
        <v>80.985135440208026</v>
      </c>
      <c r="FB208" s="2">
        <f t="shared" si="252"/>
        <v>80.104494759197962</v>
      </c>
      <c r="FC208" s="2">
        <f t="shared" si="252"/>
        <v>80.166871865437827</v>
      </c>
      <c r="FD208" s="2">
        <f t="shared" si="252"/>
        <v>84.092087522073115</v>
      </c>
      <c r="FE208" s="2">
        <f t="shared" si="252"/>
        <v>83.962032570477945</v>
      </c>
      <c r="FG208" s="2">
        <f t="shared" si="253"/>
        <v>0.99999719345171689</v>
      </c>
      <c r="FH208" s="2">
        <f t="shared" si="253"/>
        <v>0.9999974290314857</v>
      </c>
      <c r="FI208" s="2">
        <f t="shared" si="253"/>
        <v>0.99999726154812385</v>
      </c>
      <c r="FJ208" s="2">
        <f t="shared" si="253"/>
        <v>0.99999730119365615</v>
      </c>
      <c r="FK208" s="2">
        <f t="shared" si="253"/>
        <v>0.99999742119502866</v>
      </c>
      <c r="FL208" s="2">
        <f t="shared" si="253"/>
        <v>0.99999729131389858</v>
      </c>
      <c r="FM208" s="2">
        <f t="shared" si="253"/>
        <v>0.999997030247749</v>
      </c>
      <c r="FN208" s="2">
        <f t="shared" si="253"/>
        <v>0.99999717303327229</v>
      </c>
      <c r="FO208" s="2">
        <f t="shared" si="253"/>
        <v>0.99999707100324708</v>
      </c>
      <c r="FP208" s="2">
        <f t="shared" si="253"/>
        <v>0.99999706147920864</v>
      </c>
      <c r="FQ208" s="2">
        <f t="shared" si="253"/>
        <v>0.99999704512421039</v>
      </c>
      <c r="FR208" s="2">
        <f t="shared" si="253"/>
        <v>0.99999712651435246</v>
      </c>
      <c r="FS208" s="2">
        <f t="shared" si="253"/>
        <v>0.99999725866754985</v>
      </c>
      <c r="FT208" s="2">
        <f t="shared" si="253"/>
        <v>0.9999968465464697</v>
      </c>
      <c r="FU208" s="2">
        <f t="shared" si="253"/>
        <v>0.99999656895140232</v>
      </c>
      <c r="FW208" s="2">
        <f t="shared" si="244"/>
        <v>0.98442878104274467</v>
      </c>
      <c r="FX208" s="2">
        <f t="shared" si="244"/>
        <v>0.98146661033396121</v>
      </c>
      <c r="FY208" s="2">
        <f t="shared" si="244"/>
        <v>0.98117842694874002</v>
      </c>
      <c r="FZ208" s="2">
        <f t="shared" si="244"/>
        <v>0.98288557425052947</v>
      </c>
      <c r="GA208" s="2">
        <f t="shared" si="244"/>
        <v>0.98541484719882022</v>
      </c>
      <c r="GB208" s="2">
        <f t="shared" si="244"/>
        <v>0.98487909731564105</v>
      </c>
      <c r="GC208" s="2">
        <f t="shared" si="244"/>
        <v>0.98361177760666663</v>
      </c>
      <c r="GD208" s="2">
        <f t="shared" si="244"/>
        <v>0.98643835403557967</v>
      </c>
      <c r="GE208" s="2">
        <f t="shared" si="244"/>
        <v>0.98787333846994596</v>
      </c>
      <c r="GF208" s="2">
        <f t="shared" si="244"/>
        <v>0.98968647214480621</v>
      </c>
      <c r="GG208" s="2">
        <f t="shared" si="244"/>
        <v>0.98977536550427458</v>
      </c>
      <c r="GH208" s="2">
        <f t="shared" si="244"/>
        <v>0.98854999906584706</v>
      </c>
      <c r="GI208" s="2">
        <f t="shared" si="244"/>
        <v>0.98833014026358013</v>
      </c>
      <c r="GJ208" s="2">
        <f t="shared" si="244"/>
        <v>0.98453827405153671</v>
      </c>
      <c r="GK208" s="2">
        <f t="shared" si="244"/>
        <v>0.9835911277115067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1.3158043939815001E-214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1.0268241682690116E-154</v>
      </c>
      <c r="HT208" s="86">
        <f t="shared" si="246"/>
        <v>1.1959023965218888E-153</v>
      </c>
      <c r="HU208" s="86">
        <f t="shared" si="246"/>
        <v>7.3570832370508184E-164</v>
      </c>
      <c r="HV208" s="86">
        <f t="shared" si="246"/>
        <v>2.3364401008798889E-175</v>
      </c>
      <c r="HW208" s="86">
        <f t="shared" si="246"/>
        <v>1.2474125846741607E-185</v>
      </c>
      <c r="HX208" s="86">
        <f t="shared" si="246"/>
        <v>4.4217836773225776E-172</v>
      </c>
      <c r="HY208" s="86">
        <f t="shared" si="246"/>
        <v>8.9557835502380903E-180</v>
      </c>
      <c r="HZ208" s="86">
        <f t="shared" si="246"/>
        <v>1.331462556353525E-194</v>
      </c>
      <c r="IA208" s="86">
        <f t="shared" si="246"/>
        <v>1.89423286919195E-211</v>
      </c>
      <c r="IB208" s="86">
        <f t="shared" si="246"/>
        <v>1.4327649018156208E-219</v>
      </c>
      <c r="IC208" s="86">
        <f t="shared" si="246"/>
        <v>1.6957449264857305E-222</v>
      </c>
      <c r="ID208" s="86">
        <f t="shared" si="246"/>
        <v>2.2242389782276586E-206</v>
      </c>
      <c r="IE208" s="86">
        <f t="shared" si="246"/>
        <v>5.8138831234350181E-201</v>
      </c>
      <c r="IF208" s="86">
        <f t="shared" si="246"/>
        <v>2.3128579419657794E-134</v>
      </c>
      <c r="IG208" s="86">
        <f t="shared" si="246"/>
        <v>1.7006182608725704E-114</v>
      </c>
      <c r="II208" s="86">
        <f t="shared" si="247"/>
        <v>6.2911638092242126E-10</v>
      </c>
      <c r="IJ208" s="86">
        <f t="shared" si="247"/>
        <v>1.6628743927329286E-9</v>
      </c>
      <c r="IK208" s="86">
        <f t="shared" si="247"/>
        <v>7.3169687920322967E-10</v>
      </c>
      <c r="IL208" s="86">
        <f t="shared" si="247"/>
        <v>1.1563877542587304E-10</v>
      </c>
      <c r="IM208" s="86">
        <f t="shared" si="247"/>
        <v>1.2041719299000063E-11</v>
      </c>
      <c r="IN208" s="86">
        <f t="shared" si="247"/>
        <v>6.2460540020551701E-11</v>
      </c>
      <c r="IO208" s="86">
        <f t="shared" si="247"/>
        <v>5.407109726637455E-11</v>
      </c>
      <c r="IP208" s="86">
        <f t="shared" si="247"/>
        <v>3.4197789350482968E-12</v>
      </c>
      <c r="IQ208" s="86">
        <f t="shared" si="247"/>
        <v>1.2902351464316847E-13</v>
      </c>
      <c r="IR208" s="86">
        <f t="shared" si="247"/>
        <v>1.2458408343815246E-14</v>
      </c>
      <c r="IS208" s="86">
        <f t="shared" si="247"/>
        <v>7.9304763241240845E-15</v>
      </c>
      <c r="IT208" s="86">
        <f t="shared" si="247"/>
        <v>2.2313069355339383E-13</v>
      </c>
      <c r="IU208" s="86">
        <f t="shared" si="247"/>
        <v>5.2195855751075331E-13</v>
      </c>
      <c r="IV208" s="86">
        <f t="shared" si="247"/>
        <v>3.0406007918234073E-11</v>
      </c>
      <c r="IW208" s="86">
        <f t="shared" si="247"/>
        <v>5.387537712514216E-25</v>
      </c>
      <c r="IY208" s="86">
        <f t="shared" si="248"/>
        <v>6.2911638092242126E-10</v>
      </c>
      <c r="IZ208" s="86">
        <f t="shared" si="248"/>
        <v>1.6628743927329286E-9</v>
      </c>
      <c r="JA208" s="86">
        <f t="shared" si="248"/>
        <v>7.3169687920322967E-10</v>
      </c>
      <c r="JB208" s="86">
        <f t="shared" si="248"/>
        <v>1.1563877542587304E-10</v>
      </c>
      <c r="JC208" s="86">
        <f t="shared" si="248"/>
        <v>1.2041719299000063E-11</v>
      </c>
      <c r="JD208" s="86">
        <f t="shared" si="248"/>
        <v>6.2460540020551701E-11</v>
      </c>
      <c r="JE208" s="86">
        <f t="shared" si="248"/>
        <v>5.407109726637455E-11</v>
      </c>
      <c r="JF208" s="86">
        <f t="shared" si="248"/>
        <v>3.4197789350482968E-12</v>
      </c>
      <c r="JG208" s="86">
        <f t="shared" si="248"/>
        <v>1.2902351464316847E-13</v>
      </c>
      <c r="JH208" s="86">
        <f t="shared" si="248"/>
        <v>1.2458408343815246E-14</v>
      </c>
      <c r="JI208" s="86">
        <f t="shared" si="248"/>
        <v>7.9304763241240845E-15</v>
      </c>
      <c r="JJ208" s="86">
        <f t="shared" si="248"/>
        <v>2.2313069355339383E-13</v>
      </c>
      <c r="JK208" s="86">
        <f t="shared" si="248"/>
        <v>5.2195855751075331E-13</v>
      </c>
      <c r="JL208" s="86">
        <f t="shared" si="248"/>
        <v>3.0406007918234073E-11</v>
      </c>
      <c r="JM208" s="86">
        <f t="shared" si="248"/>
        <v>5.387537712514216E-25</v>
      </c>
    </row>
    <row r="209" spans="2:273" x14ac:dyDescent="0.25">
      <c r="B209" s="2">
        <v>182</v>
      </c>
      <c r="C209" s="37">
        <v>83.048000000000002</v>
      </c>
      <c r="D209" s="37">
        <v>81.948999999999998</v>
      </c>
      <c r="E209" s="37">
        <v>77.831000000000003</v>
      </c>
      <c r="F209" s="37">
        <v>81.965999999999994</v>
      </c>
      <c r="G209" s="37">
        <v>85.016999999999996</v>
      </c>
      <c r="H209" s="37">
        <v>83.474999999999994</v>
      </c>
      <c r="I209" s="37">
        <v>85.271000000000001</v>
      </c>
      <c r="J209" s="37">
        <v>83.168999999999997</v>
      </c>
      <c r="K209" s="37">
        <v>82.034000000000006</v>
      </c>
      <c r="L209" s="37">
        <v>80.483000000000004</v>
      </c>
      <c r="M209" s="37">
        <v>81.879000000000005</v>
      </c>
      <c r="N209" s="37">
        <v>82.671999999999997</v>
      </c>
      <c r="O209" s="37">
        <v>84.447999999999993</v>
      </c>
      <c r="P209" s="37">
        <v>85.569000000000003</v>
      </c>
      <c r="Q209" s="37">
        <v>83.271000000000001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120.11127497538024</v>
      </c>
      <c r="DL209" s="2">
        <f t="shared" si="251"/>
        <v>123.444056097561</v>
      </c>
      <c r="DM209" s="2">
        <f t="shared" si="251"/>
        <v>132.564987854251</v>
      </c>
      <c r="DN209" s="2">
        <f t="shared" si="251"/>
        <v>140.04043454790826</v>
      </c>
      <c r="DO209" s="2">
        <f t="shared" si="251"/>
        <v>134.23254054054053</v>
      </c>
      <c r="DP209" s="2">
        <f t="shared" si="251"/>
        <v>141.34161965204072</v>
      </c>
      <c r="DQ209" s="2">
        <f t="shared" si="251"/>
        <v>138.31109530583214</v>
      </c>
      <c r="DR209" s="2">
        <f t="shared" si="251"/>
        <v>140.6323094380094</v>
      </c>
      <c r="DS209" s="2">
        <f t="shared" si="251"/>
        <v>143.14433633633632</v>
      </c>
      <c r="DT209" s="2">
        <f t="shared" si="251"/>
        <v>141.98755705705702</v>
      </c>
      <c r="DU209" s="2">
        <f t="shared" si="251"/>
        <v>148.78909381207023</v>
      </c>
      <c r="DV209" s="2">
        <f t="shared" si="251"/>
        <v>141.32533389355743</v>
      </c>
      <c r="DW209" s="2">
        <f t="shared" si="251"/>
        <v>124.02342072829133</v>
      </c>
      <c r="DX209" s="2">
        <f t="shared" si="251"/>
        <v>129.77275846702318</v>
      </c>
      <c r="DY209" s="2">
        <f t="shared" si="251"/>
        <v>97.121703296703288</v>
      </c>
      <c r="EA209" s="2">
        <f t="shared" si="240"/>
        <v>80.890002939925253</v>
      </c>
      <c r="EB209" s="2">
        <f t="shared" si="240"/>
        <v>76.634662337662334</v>
      </c>
      <c r="EC209" s="2">
        <f t="shared" si="240"/>
        <v>77.197873894793247</v>
      </c>
      <c r="ED209" s="2">
        <f t="shared" si="240"/>
        <v>79.023869694217382</v>
      </c>
      <c r="EE209" s="2">
        <f t="shared" si="240"/>
        <v>78.51470333159682</v>
      </c>
      <c r="EF209" s="2">
        <f t="shared" si="239"/>
        <v>81.79907084146879</v>
      </c>
      <c r="EG209" s="2">
        <f t="shared" si="239"/>
        <v>82.153346203176199</v>
      </c>
      <c r="EH209" s="2">
        <f t="shared" si="239"/>
        <v>78.936483692510961</v>
      </c>
      <c r="EI209" s="2">
        <f t="shared" si="239"/>
        <v>79.720489534064598</v>
      </c>
      <c r="EJ209" s="2">
        <f t="shared" si="239"/>
        <v>78.27484030418249</v>
      </c>
      <c r="EK209" s="2">
        <f t="shared" si="239"/>
        <v>81.077712029321802</v>
      </c>
      <c r="EL209" s="2">
        <f t="shared" si="179"/>
        <v>79.011047579813237</v>
      </c>
      <c r="EM209" s="2">
        <f t="shared" si="179"/>
        <v>79.914669184593336</v>
      </c>
      <c r="EN209" s="2">
        <f t="shared" si="179"/>
        <v>84.29594625626342</v>
      </c>
      <c r="EO209" s="2">
        <f t="shared" si="179"/>
        <v>90.075399942840818</v>
      </c>
      <c r="EQ209" s="2">
        <f t="shared" si="252"/>
        <v>80.901500389686305</v>
      </c>
      <c r="ER209" s="2">
        <f t="shared" si="252"/>
        <v>78.722413991625928</v>
      </c>
      <c r="ES209" s="2">
        <f t="shared" si="252"/>
        <v>77.767189745374395</v>
      </c>
      <c r="ET209" s="2">
        <f t="shared" si="252"/>
        <v>80.489252563200353</v>
      </c>
      <c r="EU209" s="2">
        <f t="shared" si="252"/>
        <v>79.894450174258822</v>
      </c>
      <c r="EV209" s="2">
        <f t="shared" si="252"/>
        <v>81.908259041766243</v>
      </c>
      <c r="EW209" s="2">
        <f t="shared" si="252"/>
        <v>82.004094622463981</v>
      </c>
      <c r="EX209" s="2">
        <f t="shared" si="252"/>
        <v>79.216551961637336</v>
      </c>
      <c r="EY209" s="2">
        <f t="shared" si="252"/>
        <v>80.563405987897028</v>
      </c>
      <c r="EZ209" s="2">
        <f t="shared" si="252"/>
        <v>79.502862576516392</v>
      </c>
      <c r="FA209" s="2">
        <f t="shared" si="252"/>
        <v>80.819774987242113</v>
      </c>
      <c r="FB209" s="2">
        <f t="shared" si="252"/>
        <v>79.935769129864468</v>
      </c>
      <c r="FC209" s="2">
        <f t="shared" si="252"/>
        <v>79.992489107779633</v>
      </c>
      <c r="FD209" s="2">
        <f t="shared" si="252"/>
        <v>83.92604526200779</v>
      </c>
      <c r="FE209" s="2">
        <f t="shared" si="252"/>
        <v>83.753520509419545</v>
      </c>
      <c r="FG209" s="2">
        <f t="shared" si="253"/>
        <v>0.99999744039691252</v>
      </c>
      <c r="FH209" s="2">
        <f t="shared" si="253"/>
        <v>0.99999765524831685</v>
      </c>
      <c r="FI209" s="2">
        <f t="shared" si="253"/>
        <v>0.99999750250160413</v>
      </c>
      <c r="FJ209" s="2">
        <f t="shared" si="253"/>
        <v>0.99999753865877661</v>
      </c>
      <c r="FK209" s="2">
        <f t="shared" si="253"/>
        <v>0.99999764810137992</v>
      </c>
      <c r="FL209" s="2">
        <f t="shared" si="253"/>
        <v>0.99999752964832633</v>
      </c>
      <c r="FM209" s="2">
        <f t="shared" si="253"/>
        <v>0.99999729155304917</v>
      </c>
      <c r="FN209" s="2">
        <f t="shared" si="253"/>
        <v>0.99999742177506057</v>
      </c>
      <c r="FO209" s="2">
        <f t="shared" si="253"/>
        <v>0.99999732872252445</v>
      </c>
      <c r="FP209" s="2">
        <f t="shared" si="253"/>
        <v>0.99999732003649366</v>
      </c>
      <c r="FQ209" s="2">
        <f t="shared" si="253"/>
        <v>0.99999730512055029</v>
      </c>
      <c r="FR209" s="2">
        <f t="shared" si="253"/>
        <v>0.99999737934928012</v>
      </c>
      <c r="FS209" s="2">
        <f t="shared" si="253"/>
        <v>0.99999749987448816</v>
      </c>
      <c r="FT209" s="2">
        <f t="shared" si="253"/>
        <v>0.99999712401540097</v>
      </c>
      <c r="FU209" s="2">
        <f t="shared" si="253"/>
        <v>0.99999687084554389</v>
      </c>
      <c r="FW209" s="2">
        <f t="shared" si="244"/>
        <v>0.98577939590084906</v>
      </c>
      <c r="FX209" s="2">
        <f t="shared" si="244"/>
        <v>0.98306973892462823</v>
      </c>
      <c r="FY209" s="2">
        <f t="shared" si="244"/>
        <v>0.98280604655325066</v>
      </c>
      <c r="FZ209" s="2">
        <f t="shared" si="244"/>
        <v>0.98436791810579827</v>
      </c>
      <c r="GA209" s="2">
        <f t="shared" si="244"/>
        <v>0.98668108992349934</v>
      </c>
      <c r="GB209" s="2">
        <f t="shared" si="244"/>
        <v>0.98619120058121923</v>
      </c>
      <c r="GC209" s="2">
        <f t="shared" si="244"/>
        <v>0.98503218015384131</v>
      </c>
      <c r="GD209" s="2">
        <f t="shared" si="244"/>
        <v>0.98761685534877308</v>
      </c>
      <c r="GE209" s="2">
        <f t="shared" si="244"/>
        <v>0.98892853982786744</v>
      </c>
      <c r="GF209" s="2">
        <f t="shared" si="244"/>
        <v>0.9905854072620689</v>
      </c>
      <c r="GG209" s="2">
        <f t="shared" si="244"/>
        <v>0.99066662567583474</v>
      </c>
      <c r="GH209" s="2">
        <f t="shared" si="244"/>
        <v>0.98954694383450104</v>
      </c>
      <c r="GI209" s="2">
        <f t="shared" si="244"/>
        <v>0.98934602169622898</v>
      </c>
      <c r="GJ209" s="2">
        <f t="shared" si="244"/>
        <v>0.98587952794188161</v>
      </c>
      <c r="GK209" s="2">
        <f t="shared" si="244"/>
        <v>0.98501329275991589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7.0382847747647211E-219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3.1929199328332993E-159</v>
      </c>
      <c r="HT209" s="86">
        <f t="shared" si="246"/>
        <v>3.1821266104269538E-158</v>
      </c>
      <c r="HU209" s="86">
        <f t="shared" si="246"/>
        <v>1.0438807303009546E-168</v>
      </c>
      <c r="HV209" s="86">
        <f t="shared" si="246"/>
        <v>1.7569537716076836E-180</v>
      </c>
      <c r="HW209" s="86">
        <f t="shared" si="246"/>
        <v>5.8024611402816168E-191</v>
      </c>
      <c r="HX209" s="86">
        <f t="shared" si="246"/>
        <v>4.4947188430247905E-177</v>
      </c>
      <c r="HY209" s="86">
        <f t="shared" si="246"/>
        <v>5.3535570908486655E-185</v>
      </c>
      <c r="HZ209" s="86">
        <f t="shared" si="246"/>
        <v>4.1295065291726498E-200</v>
      </c>
      <c r="IA209" s="86">
        <f t="shared" si="246"/>
        <v>2.09669017934519E-217</v>
      </c>
      <c r="IB209" s="86">
        <f t="shared" si="246"/>
        <v>1.1596059442225653E-225</v>
      </c>
      <c r="IC209" s="86">
        <f t="shared" si="246"/>
        <v>1.1558816614168492E-228</v>
      </c>
      <c r="ID209" s="86">
        <f t="shared" si="246"/>
        <v>3.96314158370846E-212</v>
      </c>
      <c r="IE209" s="86">
        <f t="shared" si="246"/>
        <v>1.4332799193944968E-206</v>
      </c>
      <c r="IF209" s="86">
        <f t="shared" si="246"/>
        <v>3.4767619060934516E-138</v>
      </c>
      <c r="IG209" s="86">
        <f t="shared" si="246"/>
        <v>9.4429673846076785E-118</v>
      </c>
      <c r="II209" s="86">
        <f t="shared" si="247"/>
        <v>2.6107144432024389E-10</v>
      </c>
      <c r="IJ209" s="86">
        <f t="shared" si="247"/>
        <v>6.9342114768624268E-10</v>
      </c>
      <c r="IK209" s="86">
        <f t="shared" si="247"/>
        <v>2.9277872100000137E-10</v>
      </c>
      <c r="IL209" s="86">
        <f t="shared" si="247"/>
        <v>4.3541254681542275E-11</v>
      </c>
      <c r="IM209" s="86">
        <f t="shared" si="247"/>
        <v>4.270604101362616E-12</v>
      </c>
      <c r="IN209" s="86">
        <f t="shared" si="247"/>
        <v>2.3585641471512033E-11</v>
      </c>
      <c r="IO209" s="86">
        <f t="shared" si="247"/>
        <v>1.9892097211244814E-11</v>
      </c>
      <c r="IP209" s="86">
        <f t="shared" si="247"/>
        <v>1.1704202179013518E-12</v>
      </c>
      <c r="IQ209" s="86">
        <f t="shared" si="247"/>
        <v>3.9626103316699341E-14</v>
      </c>
      <c r="IR209" s="86">
        <f t="shared" si="247"/>
        <v>3.6360642990120679E-15</v>
      </c>
      <c r="IS209" s="86">
        <f t="shared" si="247"/>
        <v>2.278466842395933E-15</v>
      </c>
      <c r="IT209" s="86">
        <f t="shared" si="247"/>
        <v>7.118393401089276E-14</v>
      </c>
      <c r="IU209" s="86">
        <f t="shared" si="247"/>
        <v>1.7159034144168053E-13</v>
      </c>
      <c r="IV209" s="86">
        <f t="shared" si="247"/>
        <v>1.1064836636300117E-11</v>
      </c>
      <c r="IW209" s="86">
        <f t="shared" si="247"/>
        <v>4.6588775493206682E-26</v>
      </c>
      <c r="IY209" s="86">
        <f t="shared" si="248"/>
        <v>2.6107144432024389E-10</v>
      </c>
      <c r="IZ209" s="86">
        <f t="shared" si="248"/>
        <v>6.9342114768624268E-10</v>
      </c>
      <c r="JA209" s="86">
        <f t="shared" si="248"/>
        <v>2.9277872100000137E-10</v>
      </c>
      <c r="JB209" s="86">
        <f t="shared" si="248"/>
        <v>4.3541254681542275E-11</v>
      </c>
      <c r="JC209" s="86">
        <f t="shared" si="248"/>
        <v>4.270604101362616E-12</v>
      </c>
      <c r="JD209" s="86">
        <f t="shared" si="248"/>
        <v>2.3585641471512033E-11</v>
      </c>
      <c r="JE209" s="86">
        <f t="shared" si="248"/>
        <v>1.9892097211244814E-11</v>
      </c>
      <c r="JF209" s="86">
        <f t="shared" si="248"/>
        <v>1.1704202179013518E-12</v>
      </c>
      <c r="JG209" s="86">
        <f t="shared" si="248"/>
        <v>3.9626103316699341E-14</v>
      </c>
      <c r="JH209" s="86">
        <f t="shared" si="248"/>
        <v>3.6360642990120679E-15</v>
      </c>
      <c r="JI209" s="86">
        <f t="shared" si="248"/>
        <v>2.278466842395933E-15</v>
      </c>
      <c r="JJ209" s="86">
        <f t="shared" si="248"/>
        <v>7.118393401089276E-14</v>
      </c>
      <c r="JK209" s="86">
        <f t="shared" si="248"/>
        <v>1.7159034144168053E-13</v>
      </c>
      <c r="JL209" s="86">
        <f t="shared" si="248"/>
        <v>1.1064836636300117E-11</v>
      </c>
      <c r="JM209" s="86">
        <f t="shared" si="248"/>
        <v>4.6588775493206682E-26</v>
      </c>
    </row>
    <row r="210" spans="2:273" x14ac:dyDescent="0.25">
      <c r="B210" s="2">
        <v>183</v>
      </c>
      <c r="C210" s="37">
        <v>85.364999999999995</v>
      </c>
      <c r="D210" s="37">
        <v>81.492000000000004</v>
      </c>
      <c r="E210" s="37">
        <v>81.102000000000004</v>
      </c>
      <c r="F210" s="37">
        <v>81.39</v>
      </c>
      <c r="G210" s="37">
        <v>82.338999999999999</v>
      </c>
      <c r="H210" s="37">
        <v>82.492000000000004</v>
      </c>
      <c r="I210" s="37">
        <v>85.153000000000006</v>
      </c>
      <c r="J210" s="37">
        <v>82.236999999999995</v>
      </c>
      <c r="K210" s="37">
        <v>82.828000000000003</v>
      </c>
      <c r="L210" s="37">
        <v>83.914000000000001</v>
      </c>
      <c r="M210" s="37">
        <v>83.828000000000003</v>
      </c>
      <c r="N210" s="37">
        <v>82.655000000000001</v>
      </c>
      <c r="O210" s="37">
        <v>81.241</v>
      </c>
      <c r="P210" s="37">
        <v>84</v>
      </c>
      <c r="Q210" s="37">
        <v>86.897999999999996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120.18113447860817</v>
      </c>
      <c r="DL210" s="2">
        <f t="shared" si="251"/>
        <v>123.53065731707321</v>
      </c>
      <c r="DM210" s="2">
        <f t="shared" si="251"/>
        <v>132.71213825910931</v>
      </c>
      <c r="DN210" s="2">
        <f t="shared" si="251"/>
        <v>140.20889912280703</v>
      </c>
      <c r="DO210" s="2">
        <f t="shared" si="251"/>
        <v>134.34599431009957</v>
      </c>
      <c r="DP210" s="2">
        <f t="shared" si="251"/>
        <v>141.5033287011708</v>
      </c>
      <c r="DQ210" s="2">
        <f t="shared" si="251"/>
        <v>138.46266073968707</v>
      </c>
      <c r="DR210" s="2">
        <f t="shared" si="251"/>
        <v>140.7986519090519</v>
      </c>
      <c r="DS210" s="2">
        <f t="shared" si="251"/>
        <v>143.33398009438008</v>
      </c>
      <c r="DT210" s="2">
        <f t="shared" si="251"/>
        <v>142.16844560274558</v>
      </c>
      <c r="DU210" s="2">
        <f t="shared" si="251"/>
        <v>149.03501604278071</v>
      </c>
      <c r="DV210" s="2">
        <f t="shared" si="251"/>
        <v>141.52769495798319</v>
      </c>
      <c r="DW210" s="2">
        <f t="shared" si="251"/>
        <v>124.12461344537817</v>
      </c>
      <c r="DX210" s="2">
        <f t="shared" si="251"/>
        <v>129.89968426916221</v>
      </c>
      <c r="DY210" s="2">
        <f t="shared" si="251"/>
        <v>97.027313186813174</v>
      </c>
      <c r="EA210" s="2">
        <f t="shared" si="240"/>
        <v>80.741275654076404</v>
      </c>
      <c r="EB210" s="2">
        <f t="shared" si="240"/>
        <v>76.46802379438742</v>
      </c>
      <c r="EC210" s="2">
        <f t="shared" si="240"/>
        <v>77.010534399094993</v>
      </c>
      <c r="ED210" s="2">
        <f t="shared" si="240"/>
        <v>78.82827453829853</v>
      </c>
      <c r="EE210" s="2">
        <f t="shared" si="240"/>
        <v>78.311863343752307</v>
      </c>
      <c r="EF210" s="2">
        <f t="shared" si="239"/>
        <v>81.616117126976121</v>
      </c>
      <c r="EG210" s="2">
        <f t="shared" si="239"/>
        <v>81.967458916136863</v>
      </c>
      <c r="EH210" s="2">
        <f t="shared" si="239"/>
        <v>78.732113555170258</v>
      </c>
      <c r="EI210" s="2">
        <f t="shared" si="239"/>
        <v>79.536780886250042</v>
      </c>
      <c r="EJ210" s="2">
        <f t="shared" si="239"/>
        <v>78.064047528517094</v>
      </c>
      <c r="EK210" s="2">
        <f t="shared" si="239"/>
        <v>80.915420577998106</v>
      </c>
      <c r="EL210" s="2">
        <f t="shared" si="179"/>
        <v>78.831202449612647</v>
      </c>
      <c r="EM210" s="2">
        <f t="shared" si="179"/>
        <v>79.739293212675946</v>
      </c>
      <c r="EN210" s="2">
        <f t="shared" si="179"/>
        <v>84.134310916249106</v>
      </c>
      <c r="EO210" s="2">
        <f t="shared" si="179"/>
        <v>89.937866018862536</v>
      </c>
      <c r="EQ210" s="2">
        <f t="shared" si="252"/>
        <v>80.752913554588545</v>
      </c>
      <c r="ER210" s="2">
        <f t="shared" si="252"/>
        <v>78.582952198185595</v>
      </c>
      <c r="ES210" s="2">
        <f t="shared" si="252"/>
        <v>77.586951708137576</v>
      </c>
      <c r="ET210" s="2">
        <f t="shared" si="252"/>
        <v>80.311920326963687</v>
      </c>
      <c r="EU210" s="2">
        <f t="shared" si="252"/>
        <v>79.70841297669844</v>
      </c>
      <c r="EV210" s="2">
        <f t="shared" si="252"/>
        <v>81.726665369295546</v>
      </c>
      <c r="EW210" s="2">
        <f t="shared" si="252"/>
        <v>81.816355752623053</v>
      </c>
      <c r="EX210" s="2">
        <f t="shared" si="252"/>
        <v>79.015608177307854</v>
      </c>
      <c r="EY210" s="2">
        <f t="shared" si="252"/>
        <v>80.389892922205576</v>
      </c>
      <c r="EZ210" s="2">
        <f t="shared" si="252"/>
        <v>79.30680737340009</v>
      </c>
      <c r="FA210" s="2">
        <f t="shared" si="252"/>
        <v>80.654414534276214</v>
      </c>
      <c r="FB210" s="2">
        <f t="shared" si="252"/>
        <v>79.76704350053096</v>
      </c>
      <c r="FC210" s="2">
        <f t="shared" si="252"/>
        <v>79.818106350121425</v>
      </c>
      <c r="FD210" s="2">
        <f t="shared" si="252"/>
        <v>83.760003001942451</v>
      </c>
      <c r="FE210" s="2">
        <f t="shared" si="252"/>
        <v>83.545008448361131</v>
      </c>
      <c r="FG210" s="2">
        <f t="shared" si="253"/>
        <v>0.99999766561371406</v>
      </c>
      <c r="FH210" s="2">
        <f t="shared" si="253"/>
        <v>0.99999786156060821</v>
      </c>
      <c r="FI210" s="2">
        <f t="shared" si="253"/>
        <v>0.99999772225389116</v>
      </c>
      <c r="FJ210" s="2">
        <f t="shared" si="253"/>
        <v>0.99999775522963874</v>
      </c>
      <c r="FK210" s="2">
        <f t="shared" si="253"/>
        <v>0.99999785504252159</v>
      </c>
      <c r="FL210" s="2">
        <f t="shared" si="253"/>
        <v>0.99999774701200683</v>
      </c>
      <c r="FM210" s="2">
        <f t="shared" si="253"/>
        <v>0.99999752986643431</v>
      </c>
      <c r="FN210" s="2">
        <f t="shared" si="253"/>
        <v>0.99999764863037544</v>
      </c>
      <c r="FO210" s="2">
        <f t="shared" si="253"/>
        <v>0.99999756376541471</v>
      </c>
      <c r="FP210" s="2">
        <f t="shared" si="253"/>
        <v>0.99999755584365679</v>
      </c>
      <c r="FQ210" s="2">
        <f t="shared" si="253"/>
        <v>0.99999754224014836</v>
      </c>
      <c r="FR210" s="2">
        <f t="shared" si="253"/>
        <v>0.99999760993758613</v>
      </c>
      <c r="FS210" s="2">
        <f t="shared" si="253"/>
        <v>0.99999771985793184</v>
      </c>
      <c r="FT210" s="2">
        <f t="shared" si="253"/>
        <v>0.99999737707020819</v>
      </c>
      <c r="FU210" s="2">
        <f t="shared" si="253"/>
        <v>0.99999714617643232</v>
      </c>
      <c r="FW210" s="2">
        <f t="shared" si="244"/>
        <v>0.98701440657850559</v>
      </c>
      <c r="FX210" s="2">
        <f t="shared" si="244"/>
        <v>0.98453638255282394</v>
      </c>
      <c r="FY210" s="2">
        <f t="shared" si="244"/>
        <v>0.98429516853569921</v>
      </c>
      <c r="FZ210" s="2">
        <f t="shared" si="244"/>
        <v>0.98572373552907222</v>
      </c>
      <c r="GA210" s="2">
        <f t="shared" si="244"/>
        <v>0.98783875764210627</v>
      </c>
      <c r="GB210" s="2">
        <f t="shared" si="244"/>
        <v>0.98739090488995063</v>
      </c>
      <c r="GC210" s="2">
        <f t="shared" si="244"/>
        <v>0.98633118414758569</v>
      </c>
      <c r="GD210" s="2">
        <f t="shared" si="244"/>
        <v>0.98869411916281646</v>
      </c>
      <c r="GE210" s="2">
        <f t="shared" si="244"/>
        <v>0.98989286226043161</v>
      </c>
      <c r="GF210" s="2">
        <f t="shared" si="244"/>
        <v>0.9914066708146988</v>
      </c>
      <c r="GG210" s="2">
        <f t="shared" si="244"/>
        <v>0.99148086523036938</v>
      </c>
      <c r="GH210" s="2">
        <f t="shared" si="244"/>
        <v>0.99045792309363434</v>
      </c>
      <c r="GI210" s="2">
        <f t="shared" si="244"/>
        <v>0.99027433913361185</v>
      </c>
      <c r="GJ210" s="2">
        <f t="shared" si="244"/>
        <v>0.98710595624104902</v>
      </c>
      <c r="GK210" s="2">
        <f t="shared" si="244"/>
        <v>0.98631391314887595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3.4144326022099926E-223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8.5407305048861634E-164</v>
      </c>
      <c r="HT210" s="86">
        <f t="shared" si="246"/>
        <v>7.2431254846770006E-163</v>
      </c>
      <c r="HU210" s="86">
        <f t="shared" si="246"/>
        <v>1.2566800867111958E-173</v>
      </c>
      <c r="HV210" s="86">
        <f t="shared" si="246"/>
        <v>1.1130139656841088E-185</v>
      </c>
      <c r="HW210" s="86">
        <f t="shared" si="246"/>
        <v>2.2648570943196711E-196</v>
      </c>
      <c r="HX210" s="86">
        <f t="shared" si="246"/>
        <v>3.8702011739037286E-182</v>
      </c>
      <c r="HY210" s="86">
        <f t="shared" si="246"/>
        <v>2.6896811567738448E-190</v>
      </c>
      <c r="HZ210" s="86">
        <f t="shared" si="246"/>
        <v>1.0713722588829396E-205</v>
      </c>
      <c r="IA210" s="86">
        <f t="shared" si="246"/>
        <v>1.9154268393502607E-223</v>
      </c>
      <c r="IB210" s="86">
        <f t="shared" si="246"/>
        <v>7.7349280595447655E-232</v>
      </c>
      <c r="IC210" s="86">
        <f t="shared" si="246"/>
        <v>6.4795615920520489E-235</v>
      </c>
      <c r="ID210" s="86">
        <f t="shared" si="246"/>
        <v>5.8787122165838472E-218</v>
      </c>
      <c r="IE210" s="86">
        <f t="shared" si="246"/>
        <v>2.9538115086528874E-212</v>
      </c>
      <c r="IF210" s="86">
        <f t="shared" si="246"/>
        <v>4.6126172266085818E-142</v>
      </c>
      <c r="IG210" s="86">
        <f t="shared" si="246"/>
        <v>4.7136920791185439E-121</v>
      </c>
      <c r="II210" s="86">
        <f t="shared" si="247"/>
        <v>1.0635947601962217E-10</v>
      </c>
      <c r="IJ210" s="86">
        <f t="shared" si="247"/>
        <v>2.8368327062379255E-10</v>
      </c>
      <c r="IK210" s="86">
        <f t="shared" si="247"/>
        <v>1.1481652504575367E-10</v>
      </c>
      <c r="IL210" s="86">
        <f t="shared" si="247"/>
        <v>1.6053179884089374E-11</v>
      </c>
      <c r="IM210" s="86">
        <f t="shared" si="247"/>
        <v>1.48227003990368E-12</v>
      </c>
      <c r="IN210" s="86">
        <f t="shared" si="247"/>
        <v>8.7265214258492248E-12</v>
      </c>
      <c r="IO210" s="86">
        <f t="shared" si="247"/>
        <v>7.1635536298908013E-12</v>
      </c>
      <c r="IP210" s="86">
        <f t="shared" si="247"/>
        <v>3.9187609108243604E-13</v>
      </c>
      <c r="IQ210" s="86">
        <f t="shared" si="247"/>
        <v>1.1885557314644758E-14</v>
      </c>
      <c r="IR210" s="86">
        <f t="shared" si="247"/>
        <v>1.0361880074097353E-15</v>
      </c>
      <c r="IS210" s="86">
        <f t="shared" si="247"/>
        <v>6.3900952813772057E-16</v>
      </c>
      <c r="IT210" s="86">
        <f t="shared" si="247"/>
        <v>2.2202183930936226E-14</v>
      </c>
      <c r="IU210" s="86">
        <f t="shared" si="247"/>
        <v>5.5178141078230716E-14</v>
      </c>
      <c r="IV210" s="86">
        <f t="shared" si="247"/>
        <v>3.9417150415644415E-12</v>
      </c>
      <c r="IW210" s="86">
        <f t="shared" si="247"/>
        <v>3.818817561868775E-27</v>
      </c>
      <c r="IY210" s="86">
        <f t="shared" si="248"/>
        <v>1.0635947601962217E-10</v>
      </c>
      <c r="IZ210" s="86">
        <f t="shared" si="248"/>
        <v>2.8368327062379255E-10</v>
      </c>
      <c r="JA210" s="86">
        <f t="shared" si="248"/>
        <v>1.1481652504575367E-10</v>
      </c>
      <c r="JB210" s="86">
        <f t="shared" si="248"/>
        <v>1.6053179884089374E-11</v>
      </c>
      <c r="JC210" s="86">
        <f t="shared" si="248"/>
        <v>1.48227003990368E-12</v>
      </c>
      <c r="JD210" s="86">
        <f t="shared" si="248"/>
        <v>8.7265214258492248E-12</v>
      </c>
      <c r="JE210" s="86">
        <f t="shared" si="248"/>
        <v>7.1635536298908013E-12</v>
      </c>
      <c r="JF210" s="86">
        <f t="shared" si="248"/>
        <v>3.9187609108243604E-13</v>
      </c>
      <c r="JG210" s="86">
        <f t="shared" si="248"/>
        <v>1.1885557314644758E-14</v>
      </c>
      <c r="JH210" s="86">
        <f t="shared" si="248"/>
        <v>1.0361880074097353E-15</v>
      </c>
      <c r="JI210" s="86">
        <f t="shared" si="248"/>
        <v>6.3900952813772057E-16</v>
      </c>
      <c r="JJ210" s="86">
        <f t="shared" si="248"/>
        <v>2.2202183930936226E-14</v>
      </c>
      <c r="JK210" s="86">
        <f t="shared" si="248"/>
        <v>5.5178141078230716E-14</v>
      </c>
      <c r="JL210" s="86">
        <f t="shared" si="248"/>
        <v>3.9417150415644415E-12</v>
      </c>
      <c r="JM210" s="86">
        <f t="shared" si="248"/>
        <v>3.818817561868775E-27</v>
      </c>
    </row>
    <row r="211" spans="2:273" x14ac:dyDescent="0.25">
      <c r="B211" s="2">
        <v>184</v>
      </c>
      <c r="C211" s="37">
        <v>82.650999999999996</v>
      </c>
      <c r="D211" s="37">
        <v>80.016999999999996</v>
      </c>
      <c r="E211" s="37">
        <v>79.441000000000003</v>
      </c>
      <c r="F211" s="37">
        <v>82.593000000000004</v>
      </c>
      <c r="G211" s="37">
        <v>79.593000000000004</v>
      </c>
      <c r="H211" s="37">
        <v>83.745999999999995</v>
      </c>
      <c r="I211" s="37">
        <v>83.694999999999993</v>
      </c>
      <c r="J211" s="37">
        <v>81.712000000000003</v>
      </c>
      <c r="K211" s="37">
        <v>81.965999999999994</v>
      </c>
      <c r="L211" s="37">
        <v>81.879000000000005</v>
      </c>
      <c r="M211" s="37">
        <v>80.828000000000003</v>
      </c>
      <c r="N211" s="37">
        <v>81.465999999999994</v>
      </c>
      <c r="O211" s="37">
        <v>82.914000000000001</v>
      </c>
      <c r="P211" s="37">
        <v>84.414000000000001</v>
      </c>
      <c r="Q211" s="37">
        <v>83.254000000000005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120.25099398183609</v>
      </c>
      <c r="DL211" s="2">
        <f t="shared" si="251"/>
        <v>123.6172585365854</v>
      </c>
      <c r="DM211" s="2">
        <f t="shared" si="251"/>
        <v>132.85928866396762</v>
      </c>
      <c r="DN211" s="2">
        <f t="shared" si="251"/>
        <v>140.37736369770582</v>
      </c>
      <c r="DO211" s="2">
        <f t="shared" si="251"/>
        <v>134.45944807965861</v>
      </c>
      <c r="DP211" s="2">
        <f t="shared" si="251"/>
        <v>141.66503775030091</v>
      </c>
      <c r="DQ211" s="2">
        <f t="shared" si="251"/>
        <v>138.61422617354197</v>
      </c>
      <c r="DR211" s="2">
        <f t="shared" si="251"/>
        <v>140.96499438009437</v>
      </c>
      <c r="DS211" s="2">
        <f t="shared" si="251"/>
        <v>143.52362385242384</v>
      </c>
      <c r="DT211" s="2">
        <f t="shared" si="251"/>
        <v>142.34933414843411</v>
      </c>
      <c r="DU211" s="2">
        <f t="shared" si="251"/>
        <v>149.28093827349119</v>
      </c>
      <c r="DV211" s="2">
        <f t="shared" si="251"/>
        <v>141.73005602240897</v>
      </c>
      <c r="DW211" s="2">
        <f t="shared" si="251"/>
        <v>124.22580616246501</v>
      </c>
      <c r="DX211" s="2">
        <f t="shared" si="251"/>
        <v>130.02661007130123</v>
      </c>
      <c r="DY211" s="2">
        <f t="shared" si="251"/>
        <v>96.932923076923061</v>
      </c>
      <c r="EA211" s="2">
        <f t="shared" si="240"/>
        <v>80.59254836822754</v>
      </c>
      <c r="EB211" s="2">
        <f t="shared" si="240"/>
        <v>76.301385251112521</v>
      </c>
      <c r="EC211" s="2">
        <f t="shared" si="240"/>
        <v>76.82319490339674</v>
      </c>
      <c r="ED211" s="2">
        <f t="shared" si="240"/>
        <v>78.632679382379678</v>
      </c>
      <c r="EE211" s="2">
        <f t="shared" si="240"/>
        <v>78.109023355907794</v>
      </c>
      <c r="EF211" s="2">
        <f t="shared" si="239"/>
        <v>81.433163412483466</v>
      </c>
      <c r="EG211" s="2">
        <f t="shared" si="239"/>
        <v>81.781571629097527</v>
      </c>
      <c r="EH211" s="2">
        <f t="shared" si="239"/>
        <v>78.527743417829555</v>
      </c>
      <c r="EI211" s="2">
        <f t="shared" si="239"/>
        <v>79.353072238435473</v>
      </c>
      <c r="EJ211" s="2">
        <f t="shared" si="239"/>
        <v>77.853254752851683</v>
      </c>
      <c r="EK211" s="2">
        <f t="shared" si="239"/>
        <v>80.753129126674395</v>
      </c>
      <c r="EL211" s="2">
        <f t="shared" ref="EL211:EL222" si="254">CP$228*$B211+CP$229</f>
        <v>78.651357319412071</v>
      </c>
      <c r="EM211" s="2">
        <f t="shared" ref="EM211:EM222" si="255">CQ$228*$B211+CQ$229</f>
        <v>79.56391724075857</v>
      </c>
      <c r="EN211" s="2">
        <f t="shared" ref="EN211:EN222" si="256">CR$228*$B211+CR$229</f>
        <v>83.972675576234792</v>
      </c>
      <c r="EO211" s="2">
        <f t="shared" ref="EO211:EO222" si="257">CS$228*$B211+CS$229</f>
        <v>89.800332094884254</v>
      </c>
      <c r="EQ211" s="2">
        <f t="shared" si="252"/>
        <v>80.6043267194908</v>
      </c>
      <c r="ER211" s="2">
        <f t="shared" si="252"/>
        <v>78.443490404745262</v>
      </c>
      <c r="ES211" s="2">
        <f t="shared" si="252"/>
        <v>77.406713670900757</v>
      </c>
      <c r="ET211" s="2">
        <f t="shared" si="252"/>
        <v>80.134588090727021</v>
      </c>
      <c r="EU211" s="2">
        <f t="shared" si="252"/>
        <v>79.522375779138059</v>
      </c>
      <c r="EV211" s="2">
        <f t="shared" si="252"/>
        <v>81.545071696824849</v>
      </c>
      <c r="EW211" s="2">
        <f t="shared" si="252"/>
        <v>81.628616882782097</v>
      </c>
      <c r="EX211" s="2">
        <f t="shared" si="252"/>
        <v>78.814664392978372</v>
      </c>
      <c r="EY211" s="2">
        <f t="shared" si="252"/>
        <v>80.216379856514124</v>
      </c>
      <c r="EZ211" s="2">
        <f t="shared" si="252"/>
        <v>79.110752170283774</v>
      </c>
      <c r="FA211" s="2">
        <f t="shared" si="252"/>
        <v>80.4890540813103</v>
      </c>
      <c r="FB211" s="2">
        <f t="shared" si="252"/>
        <v>79.598317871197466</v>
      </c>
      <c r="FC211" s="2">
        <f t="shared" si="252"/>
        <v>79.643723592463218</v>
      </c>
      <c r="FD211" s="2">
        <f t="shared" si="252"/>
        <v>83.593960741877112</v>
      </c>
      <c r="FE211" s="2">
        <f t="shared" si="252"/>
        <v>83.336496387302731</v>
      </c>
      <c r="FG211" s="2">
        <f t="shared" si="253"/>
        <v>0.99999787101396664</v>
      </c>
      <c r="FH211" s="2">
        <f t="shared" si="253"/>
        <v>0.99999804971972839</v>
      </c>
      <c r="FI211" s="2">
        <f t="shared" si="253"/>
        <v>0.99999792267044307</v>
      </c>
      <c r="FJ211" s="2">
        <f t="shared" si="253"/>
        <v>0.99999795274469438</v>
      </c>
      <c r="FK211" s="2">
        <f t="shared" si="253"/>
        <v>0.99999804377516044</v>
      </c>
      <c r="FL211" s="2">
        <f t="shared" si="253"/>
        <v>0.99999794525012198</v>
      </c>
      <c r="FM211" s="2">
        <f t="shared" si="253"/>
        <v>0.99999774721092383</v>
      </c>
      <c r="FN211" s="2">
        <f t="shared" si="253"/>
        <v>0.99999785552497145</v>
      </c>
      <c r="FO211" s="2">
        <f t="shared" si="253"/>
        <v>0.99999777812717472</v>
      </c>
      <c r="FP211" s="2">
        <f t="shared" si="253"/>
        <v>0.99999777090244246</v>
      </c>
      <c r="FQ211" s="2">
        <f t="shared" si="253"/>
        <v>0.99999775849589001</v>
      </c>
      <c r="FR211" s="2">
        <f t="shared" si="253"/>
        <v>0.99999782023671346</v>
      </c>
      <c r="FS211" s="2">
        <f t="shared" si="253"/>
        <v>0.99999792048530134</v>
      </c>
      <c r="FT211" s="2">
        <f t="shared" si="253"/>
        <v>0.9999976078590469</v>
      </c>
      <c r="FU211" s="2">
        <f t="shared" si="253"/>
        <v>0.99999739728131909</v>
      </c>
      <c r="FW211" s="2">
        <f t="shared" si="244"/>
        <v>0.98814345085226041</v>
      </c>
      <c r="FX211" s="2">
        <f t="shared" si="244"/>
        <v>0.98587779817088361</v>
      </c>
      <c r="FY211" s="2">
        <f t="shared" si="244"/>
        <v>0.98565720381055222</v>
      </c>
      <c r="FZ211" s="2">
        <f t="shared" si="244"/>
        <v>0.98696351619276645</v>
      </c>
      <c r="GA211" s="2">
        <f t="shared" si="244"/>
        <v>0.98889693423068437</v>
      </c>
      <c r="GB211" s="2">
        <f t="shared" si="244"/>
        <v>0.98848759599087266</v>
      </c>
      <c r="GC211" s="2">
        <f t="shared" si="244"/>
        <v>0.98751888064390969</v>
      </c>
      <c r="GD211" s="2">
        <f t="shared" si="244"/>
        <v>0.98967864649752402</v>
      </c>
      <c r="GE211" s="2">
        <f t="shared" si="244"/>
        <v>0.99077397595217231</v>
      </c>
      <c r="GF211" s="2">
        <f t="shared" si="244"/>
        <v>0.99215686028344419</v>
      </c>
      <c r="GG211" s="2">
        <f t="shared" si="244"/>
        <v>0.9922246283955608</v>
      </c>
      <c r="GH211" s="2">
        <f t="shared" si="244"/>
        <v>0.99129020969725634</v>
      </c>
      <c r="GI211" s="2">
        <f t="shared" si="244"/>
        <v>0.99112249492069082</v>
      </c>
      <c r="GJ211" s="2">
        <f t="shared" si="244"/>
        <v>0.98822713558917818</v>
      </c>
      <c r="GK211" s="2">
        <f t="shared" si="244"/>
        <v>0.98750309132488456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1.5022618570396003E-227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1.9652351931772496E-168</v>
      </c>
      <c r="HT211" s="86">
        <f t="shared" si="246"/>
        <v>1.4103234016575567E-167</v>
      </c>
      <c r="HU211" s="86">
        <f t="shared" si="246"/>
        <v>1.2835848844717078E-178</v>
      </c>
      <c r="HV211" s="86">
        <f t="shared" si="246"/>
        <v>5.9398154650650185E-191</v>
      </c>
      <c r="HW211" s="86">
        <f t="shared" si="246"/>
        <v>7.418112269906671E-202</v>
      </c>
      <c r="HX211" s="86">
        <f t="shared" si="246"/>
        <v>2.8228515243281315E-187</v>
      </c>
      <c r="HY211" s="86">
        <f t="shared" si="246"/>
        <v>1.1357328326094918E-195</v>
      </c>
      <c r="HZ211" s="86">
        <f t="shared" si="246"/>
        <v>2.325162816639681E-211</v>
      </c>
      <c r="IA211" s="86">
        <f t="shared" si="246"/>
        <v>1.4441922785929138E-229</v>
      </c>
      <c r="IB211" s="86">
        <f t="shared" si="246"/>
        <v>4.2521668638488738E-238</v>
      </c>
      <c r="IC211" s="86">
        <f t="shared" si="246"/>
        <v>2.9871367670511228E-241</v>
      </c>
      <c r="ID211" s="86">
        <f t="shared" si="246"/>
        <v>7.2595062641255223E-224</v>
      </c>
      <c r="IE211" s="86">
        <f t="shared" si="246"/>
        <v>5.0888467177179365E-218</v>
      </c>
      <c r="IF211" s="86">
        <f t="shared" si="246"/>
        <v>5.400873414529776E-146</v>
      </c>
      <c r="IG211" s="86">
        <f t="shared" si="246"/>
        <v>2.115254530054392E-124</v>
      </c>
      <c r="II211" s="86">
        <f t="shared" si="247"/>
        <v>4.2537774759984993E-11</v>
      </c>
      <c r="IJ211" s="86">
        <f t="shared" si="247"/>
        <v>1.1385756123128993E-10</v>
      </c>
      <c r="IK211" s="86">
        <f t="shared" si="247"/>
        <v>4.4128403031742865E-11</v>
      </c>
      <c r="IL211" s="86">
        <f t="shared" si="247"/>
        <v>5.7953090432018752E-12</v>
      </c>
      <c r="IM211" s="86">
        <f t="shared" si="247"/>
        <v>5.0349588419860876E-13</v>
      </c>
      <c r="IN211" s="86">
        <f t="shared" si="247"/>
        <v>3.163584472081636E-12</v>
      </c>
      <c r="IO211" s="86">
        <f t="shared" si="247"/>
        <v>2.5252356171160981E-12</v>
      </c>
      <c r="IP211" s="86">
        <f t="shared" si="247"/>
        <v>1.2835492151320071E-13</v>
      </c>
      <c r="IQ211" s="86">
        <f t="shared" si="247"/>
        <v>3.4815880845380176E-15</v>
      </c>
      <c r="IR211" s="86">
        <f t="shared" si="247"/>
        <v>2.8832220518097994E-16</v>
      </c>
      <c r="IS211" s="86">
        <f t="shared" si="247"/>
        <v>1.7493941191715263E-16</v>
      </c>
      <c r="IT211" s="86">
        <f t="shared" si="247"/>
        <v>6.7700934392800837E-15</v>
      </c>
      <c r="IU211" s="86">
        <f t="shared" si="247"/>
        <v>1.735612932867494E-14</v>
      </c>
      <c r="IV211" s="86">
        <f t="shared" si="247"/>
        <v>1.374590084414441E-12</v>
      </c>
      <c r="IW211" s="86">
        <f t="shared" si="247"/>
        <v>2.9670513193985198E-28</v>
      </c>
      <c r="IY211" s="86">
        <f t="shared" si="248"/>
        <v>4.2537774759984993E-11</v>
      </c>
      <c r="IZ211" s="86">
        <f t="shared" si="248"/>
        <v>1.1385756123128993E-10</v>
      </c>
      <c r="JA211" s="86">
        <f t="shared" si="248"/>
        <v>4.4128403031742865E-11</v>
      </c>
      <c r="JB211" s="86">
        <f t="shared" si="248"/>
        <v>5.7953090432018752E-12</v>
      </c>
      <c r="JC211" s="86">
        <f t="shared" si="248"/>
        <v>5.0349588419860876E-13</v>
      </c>
      <c r="JD211" s="86">
        <f t="shared" si="248"/>
        <v>3.163584472081636E-12</v>
      </c>
      <c r="JE211" s="86">
        <f t="shared" si="248"/>
        <v>2.5252356171160981E-12</v>
      </c>
      <c r="JF211" s="86">
        <f t="shared" si="248"/>
        <v>1.2835492151320071E-13</v>
      </c>
      <c r="JG211" s="86">
        <f t="shared" si="248"/>
        <v>3.4815880845380176E-15</v>
      </c>
      <c r="JH211" s="86">
        <f t="shared" si="248"/>
        <v>2.8832220518097994E-16</v>
      </c>
      <c r="JI211" s="86">
        <f t="shared" si="248"/>
        <v>1.7493941191715263E-16</v>
      </c>
      <c r="JJ211" s="86">
        <f t="shared" si="248"/>
        <v>6.7700934392800837E-15</v>
      </c>
      <c r="JK211" s="86">
        <f t="shared" si="248"/>
        <v>1.735612932867494E-14</v>
      </c>
      <c r="JL211" s="86">
        <f t="shared" si="248"/>
        <v>1.374590084414441E-12</v>
      </c>
      <c r="JM211" s="86">
        <f t="shared" si="248"/>
        <v>2.9670513193985198E-28</v>
      </c>
    </row>
    <row r="212" spans="2:273" x14ac:dyDescent="0.25">
      <c r="B212" s="2">
        <v>185</v>
      </c>
      <c r="C212" s="37">
        <v>81.936999999999998</v>
      </c>
      <c r="D212" s="37">
        <v>81.322000000000003</v>
      </c>
      <c r="E212" s="37">
        <v>78.102000000000004</v>
      </c>
      <c r="F212" s="37">
        <v>82.745999999999995</v>
      </c>
      <c r="G212" s="37">
        <v>85.067999999999998</v>
      </c>
      <c r="H212" s="37">
        <v>82.016999999999996</v>
      </c>
      <c r="I212" s="37">
        <v>85.492000000000004</v>
      </c>
      <c r="J212" s="37">
        <v>83.186000000000007</v>
      </c>
      <c r="K212" s="37">
        <v>83.5</v>
      </c>
      <c r="L212" s="37">
        <v>81.569000000000003</v>
      </c>
      <c r="M212" s="37">
        <v>82.155000000000001</v>
      </c>
      <c r="N212" s="37">
        <v>80.534000000000006</v>
      </c>
      <c r="O212" s="37">
        <v>83</v>
      </c>
      <c r="P212" s="37">
        <v>84.120999999999995</v>
      </c>
      <c r="Q212" s="37">
        <v>84.644000000000005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120.32085348506402</v>
      </c>
      <c r="DL212" s="2">
        <f t="shared" si="251"/>
        <v>123.70385975609759</v>
      </c>
      <c r="DM212" s="2">
        <f t="shared" si="251"/>
        <v>133.0064390688259</v>
      </c>
      <c r="DN212" s="2">
        <f t="shared" si="251"/>
        <v>140.54582827260461</v>
      </c>
      <c r="DO212" s="2">
        <f t="shared" si="251"/>
        <v>134.57290184921763</v>
      </c>
      <c r="DP212" s="2">
        <f t="shared" si="251"/>
        <v>141.82674679943102</v>
      </c>
      <c r="DQ212" s="2">
        <f t="shared" si="251"/>
        <v>138.76579160739686</v>
      </c>
      <c r="DR212" s="2">
        <f t="shared" si="251"/>
        <v>141.13133685113684</v>
      </c>
      <c r="DS212" s="2">
        <f t="shared" si="251"/>
        <v>143.7132676104676</v>
      </c>
      <c r="DT212" s="2">
        <f t="shared" si="251"/>
        <v>142.53022269412264</v>
      </c>
      <c r="DU212" s="2">
        <f t="shared" si="251"/>
        <v>149.52686050420164</v>
      </c>
      <c r="DV212" s="2">
        <f t="shared" si="251"/>
        <v>141.93241708683473</v>
      </c>
      <c r="DW212" s="2">
        <f t="shared" si="251"/>
        <v>124.32699887955184</v>
      </c>
      <c r="DX212" s="2">
        <f t="shared" si="251"/>
        <v>130.15353587344029</v>
      </c>
      <c r="DY212" s="2">
        <f t="shared" si="251"/>
        <v>96.838532967032961</v>
      </c>
      <c r="EA212" s="2">
        <f t="shared" si="240"/>
        <v>80.44382108237869</v>
      </c>
      <c r="EB212" s="2">
        <f t="shared" si="240"/>
        <v>76.134746707837621</v>
      </c>
      <c r="EC212" s="2">
        <f t="shared" si="240"/>
        <v>76.635855407698486</v>
      </c>
      <c r="ED212" s="2">
        <f t="shared" si="240"/>
        <v>78.437084226460797</v>
      </c>
      <c r="EE212" s="2">
        <f t="shared" si="240"/>
        <v>77.906183368063296</v>
      </c>
      <c r="EF212" s="2">
        <f t="shared" si="239"/>
        <v>81.250209697990812</v>
      </c>
      <c r="EG212" s="2">
        <f t="shared" si="239"/>
        <v>81.595684342058206</v>
      </c>
      <c r="EH212" s="2">
        <f t="shared" si="239"/>
        <v>78.323373280488852</v>
      </c>
      <c r="EI212" s="2">
        <f t="shared" si="239"/>
        <v>79.169363590620918</v>
      </c>
      <c r="EJ212" s="2">
        <f t="shared" si="239"/>
        <v>77.642461977186287</v>
      </c>
      <c r="EK212" s="2">
        <f t="shared" si="239"/>
        <v>80.590837675350699</v>
      </c>
      <c r="EL212" s="2">
        <f t="shared" si="254"/>
        <v>78.471512189211495</v>
      </c>
      <c r="EM212" s="2">
        <f t="shared" si="255"/>
        <v>79.38854126884118</v>
      </c>
      <c r="EN212" s="2">
        <f t="shared" si="256"/>
        <v>83.811040236220478</v>
      </c>
      <c r="EO212" s="2">
        <f t="shared" si="257"/>
        <v>89.662798170905972</v>
      </c>
      <c r="EQ212" s="2">
        <f t="shared" si="252"/>
        <v>80.455739884393054</v>
      </c>
      <c r="ER212" s="2">
        <f t="shared" si="252"/>
        <v>78.304028611304915</v>
      </c>
      <c r="ES212" s="2">
        <f t="shared" si="252"/>
        <v>77.226475633663938</v>
      </c>
      <c r="ET212" s="2">
        <f t="shared" si="252"/>
        <v>79.957255854490342</v>
      </c>
      <c r="EU212" s="2">
        <f t="shared" si="252"/>
        <v>79.336338581577692</v>
      </c>
      <c r="EV212" s="2">
        <f t="shared" si="252"/>
        <v>81.363478024354151</v>
      </c>
      <c r="EW212" s="2">
        <f t="shared" si="252"/>
        <v>81.44087801294117</v>
      </c>
      <c r="EX212" s="2">
        <f t="shared" si="252"/>
        <v>78.61372060864889</v>
      </c>
      <c r="EY212" s="2">
        <f t="shared" si="252"/>
        <v>80.042866790822657</v>
      </c>
      <c r="EZ212" s="2">
        <f t="shared" si="252"/>
        <v>78.914696967167487</v>
      </c>
      <c r="FA212" s="2">
        <f t="shared" si="252"/>
        <v>80.323693628344401</v>
      </c>
      <c r="FB212" s="2">
        <f t="shared" si="252"/>
        <v>79.429592241863958</v>
      </c>
      <c r="FC212" s="2">
        <f t="shared" si="252"/>
        <v>79.46934083480501</v>
      </c>
      <c r="FD212" s="2">
        <f t="shared" si="252"/>
        <v>83.427918481811773</v>
      </c>
      <c r="FE212" s="2">
        <f t="shared" si="252"/>
        <v>83.127984326244331</v>
      </c>
      <c r="FG212" s="2">
        <f t="shared" si="253"/>
        <v>0.99999805834129707</v>
      </c>
      <c r="FH212" s="2">
        <f t="shared" si="253"/>
        <v>0.99999822132294736</v>
      </c>
      <c r="FI212" s="2">
        <f t="shared" si="253"/>
        <v>0.99999810545258083</v>
      </c>
      <c r="FJ212" s="2">
        <f t="shared" si="253"/>
        <v>0.99999813288063399</v>
      </c>
      <c r="FK212" s="2">
        <f t="shared" si="253"/>
        <v>0.99999821590143501</v>
      </c>
      <c r="FL212" s="2">
        <f t="shared" si="253"/>
        <v>0.99999812604550031</v>
      </c>
      <c r="FM212" s="2">
        <f t="shared" si="253"/>
        <v>0.99999794543153653</v>
      </c>
      <c r="FN212" s="2">
        <f t="shared" si="253"/>
        <v>0.99999804421516014</v>
      </c>
      <c r="FO212" s="2">
        <f t="shared" si="253"/>
        <v>0.99999797362750353</v>
      </c>
      <c r="FP212" s="2">
        <f t="shared" si="253"/>
        <v>0.99999796703846688</v>
      </c>
      <c r="FQ212" s="2">
        <f t="shared" si="253"/>
        <v>0.99999795572355199</v>
      </c>
      <c r="FR212" s="2">
        <f t="shared" si="253"/>
        <v>0.99999801203187411</v>
      </c>
      <c r="FS212" s="2">
        <f t="shared" si="253"/>
        <v>0.99999810345970719</v>
      </c>
      <c r="FT212" s="2">
        <f t="shared" si="253"/>
        <v>0.99999781834106227</v>
      </c>
      <c r="FU212" s="2">
        <f t="shared" si="253"/>
        <v>0.99999762629180766</v>
      </c>
      <c r="FW212" s="2">
        <f t="shared" ref="FW212:GK227" si="260">POWER(10,($B212-C$232)/C$229)/(1+POWER(10,($B212-C$232)/C$229))</f>
        <v>0.98917540592586894</v>
      </c>
      <c r="FX212" s="2">
        <f t="shared" si="260"/>
        <v>0.98710437474349177</v>
      </c>
      <c r="FY212" s="2">
        <f t="shared" si="260"/>
        <v>0.98690268545879467</v>
      </c>
      <c r="FZ212" s="2">
        <f t="shared" si="260"/>
        <v>0.98809693181700819</v>
      </c>
      <c r="GA212" s="2">
        <f t="shared" si="260"/>
        <v>0.98986398129052466</v>
      </c>
      <c r="GB212" s="2">
        <f t="shared" si="260"/>
        <v>0.98948991639123041</v>
      </c>
      <c r="GC212" s="2">
        <f t="shared" si="260"/>
        <v>0.9886045693613752</v>
      </c>
      <c r="GD212" s="2">
        <f t="shared" si="260"/>
        <v>0.99057825721085402</v>
      </c>
      <c r="GE212" s="2">
        <f t="shared" si="260"/>
        <v>0.99157892992280128</v>
      </c>
      <c r="GF212" s="2">
        <f t="shared" si="260"/>
        <v>0.99284203176929697</v>
      </c>
      <c r="GG212" s="2">
        <f t="shared" si="260"/>
        <v>0.99290392204620259</v>
      </c>
      <c r="GH212" s="2">
        <f t="shared" si="260"/>
        <v>0.99205048458800504</v>
      </c>
      <c r="GI212" s="2">
        <f t="shared" si="260"/>
        <v>0.99189728991813597</v>
      </c>
      <c r="GJ212" s="2">
        <f t="shared" si="260"/>
        <v>0.9892518862430707</v>
      </c>
      <c r="GK212" s="2">
        <f t="shared" si="260"/>
        <v>0.9885901376307098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5.9944221582519945E-232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3.8899512267498281E-173</v>
      </c>
      <c r="HT212" s="86">
        <f t="shared" si="262"/>
        <v>2.3490539551657459E-172</v>
      </c>
      <c r="HU212" s="86">
        <f t="shared" si="262"/>
        <v>1.1123666010811131E-183</v>
      </c>
      <c r="HV212" s="86">
        <f t="shared" si="262"/>
        <v>2.6703914012622343E-196</v>
      </c>
      <c r="HW212" s="86">
        <f t="shared" si="262"/>
        <v>2.0387675857210186E-207</v>
      </c>
      <c r="HX212" s="86">
        <f t="shared" si="262"/>
        <v>1.7440688846668618E-192</v>
      </c>
      <c r="HY212" s="86">
        <f t="shared" si="262"/>
        <v>4.0305674078506383E-201</v>
      </c>
      <c r="HZ212" s="86">
        <f t="shared" si="262"/>
        <v>4.2211895939824919E-217</v>
      </c>
      <c r="IA212" s="86">
        <f t="shared" si="262"/>
        <v>8.9869107831657664E-236</v>
      </c>
      <c r="IB212" s="86">
        <f t="shared" si="262"/>
        <v>1.9265061766777786E-244</v>
      </c>
      <c r="IC212" s="86">
        <f t="shared" si="262"/>
        <v>1.1325040087540269E-247</v>
      </c>
      <c r="ID212" s="86">
        <f t="shared" si="262"/>
        <v>7.4629773894309986E-230</v>
      </c>
      <c r="IE212" s="86">
        <f t="shared" si="262"/>
        <v>7.3288977931956231E-224</v>
      </c>
      <c r="IF212" s="86">
        <f t="shared" si="262"/>
        <v>5.5811337828115043E-150</v>
      </c>
      <c r="IG212" s="86">
        <f t="shared" si="262"/>
        <v>8.5331719637372116E-128</v>
      </c>
      <c r="II212" s="86">
        <f t="shared" ref="II212:IW227" si="263" xml:space="preserve"> _xlfn.NORM.DIST($B212, C$10, ABS(C$14), TRUE) * _xlfn.NORM.DIST(($B212 - C$10)*C$18, 0, ABS(C$14), TRUE) * 2</f>
        <v>1.6701242486523426E-11</v>
      </c>
      <c r="IJ212" s="86">
        <f t="shared" si="263"/>
        <v>4.4830589712595818E-11</v>
      </c>
      <c r="IK212" s="86">
        <f t="shared" si="263"/>
        <v>1.662163378573147E-11</v>
      </c>
      <c r="IL212" s="86">
        <f t="shared" si="263"/>
        <v>2.0485220354459225E-12</v>
      </c>
      <c r="IM212" s="86">
        <f t="shared" si="263"/>
        <v>1.6737431818955754E-13</v>
      </c>
      <c r="IN212" s="86">
        <f t="shared" si="263"/>
        <v>1.123714997679956E-12</v>
      </c>
      <c r="IO212" s="86">
        <f t="shared" si="263"/>
        <v>8.713527786893465E-13</v>
      </c>
      <c r="IP212" s="86">
        <f t="shared" si="263"/>
        <v>4.1127002881010771E-14</v>
      </c>
      <c r="IQ212" s="86">
        <f t="shared" si="263"/>
        <v>9.9597666252164642E-16</v>
      </c>
      <c r="IR212" s="86">
        <f t="shared" si="263"/>
        <v>7.8333030780039214E-17</v>
      </c>
      <c r="IS212" s="86">
        <f t="shared" si="263"/>
        <v>4.6749664903117034E-17</v>
      </c>
      <c r="IT212" s="86">
        <f t="shared" si="263"/>
        <v>2.0182427416019739E-15</v>
      </c>
      <c r="IU212" s="86">
        <f t="shared" si="263"/>
        <v>5.3400429521725475E-15</v>
      </c>
      <c r="IV212" s="86">
        <f t="shared" si="263"/>
        <v>4.6924804178145941E-13</v>
      </c>
      <c r="IW212" s="86">
        <f t="shared" si="263"/>
        <v>2.1850536424120372E-29</v>
      </c>
      <c r="IY212" s="86">
        <f t="shared" ref="IY212:JM227" si="264">GM212+HC212+HS212+II212</f>
        <v>1.6701242486523426E-11</v>
      </c>
      <c r="IZ212" s="86">
        <f t="shared" si="264"/>
        <v>4.4830589712595818E-11</v>
      </c>
      <c r="JA212" s="86">
        <f t="shared" si="264"/>
        <v>1.662163378573147E-11</v>
      </c>
      <c r="JB212" s="86">
        <f t="shared" si="264"/>
        <v>2.0485220354459225E-12</v>
      </c>
      <c r="JC212" s="86">
        <f t="shared" si="264"/>
        <v>1.6737431818955754E-13</v>
      </c>
      <c r="JD212" s="86">
        <f t="shared" si="264"/>
        <v>1.123714997679956E-12</v>
      </c>
      <c r="JE212" s="86">
        <f t="shared" si="264"/>
        <v>8.713527786893465E-13</v>
      </c>
      <c r="JF212" s="86">
        <f t="shared" si="264"/>
        <v>4.1127002881010771E-14</v>
      </c>
      <c r="JG212" s="86">
        <f t="shared" si="264"/>
        <v>9.9597666252164642E-16</v>
      </c>
      <c r="JH212" s="86">
        <f t="shared" si="264"/>
        <v>7.8333030780039214E-17</v>
      </c>
      <c r="JI212" s="86">
        <f t="shared" si="264"/>
        <v>4.6749664903117034E-17</v>
      </c>
      <c r="JJ212" s="86">
        <f t="shared" si="264"/>
        <v>2.0182427416019739E-15</v>
      </c>
      <c r="JK212" s="86">
        <f t="shared" si="264"/>
        <v>5.3400429521725475E-15</v>
      </c>
      <c r="JL212" s="86">
        <f t="shared" si="264"/>
        <v>4.6924804178145941E-13</v>
      </c>
      <c r="JM212" s="86">
        <f t="shared" si="264"/>
        <v>2.1850536424120372E-29</v>
      </c>
    </row>
    <row r="213" spans="2:273" x14ac:dyDescent="0.25">
      <c r="B213" s="2">
        <v>186</v>
      </c>
      <c r="C213" s="37">
        <v>84.221999999999994</v>
      </c>
      <c r="D213" s="37">
        <v>81.153000000000006</v>
      </c>
      <c r="E213" s="37">
        <v>80.236999999999995</v>
      </c>
      <c r="F213" s="37">
        <v>81.016999999999996</v>
      </c>
      <c r="G213" s="37">
        <v>81.525000000000006</v>
      </c>
      <c r="H213" s="37">
        <v>83.61</v>
      </c>
      <c r="I213" s="37">
        <v>83.813999999999993</v>
      </c>
      <c r="J213" s="37">
        <v>81.712000000000003</v>
      </c>
      <c r="K213" s="37">
        <v>81.034000000000006</v>
      </c>
      <c r="L213" s="37">
        <v>84.069000000000003</v>
      </c>
      <c r="M213" s="37">
        <v>82.5</v>
      </c>
      <c r="N213" s="37">
        <v>81.069000000000003</v>
      </c>
      <c r="O213" s="37">
        <v>82.31</v>
      </c>
      <c r="P213" s="37">
        <v>81.620999999999995</v>
      </c>
      <c r="Q213" s="37">
        <v>83.948999999999998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120.39071298829194</v>
      </c>
      <c r="DL213" s="2">
        <f t="shared" si="251"/>
        <v>123.79046097560979</v>
      </c>
      <c r="DM213" s="2">
        <f t="shared" si="251"/>
        <v>133.15358947368421</v>
      </c>
      <c r="DN213" s="2">
        <f t="shared" si="251"/>
        <v>140.71429284750337</v>
      </c>
      <c r="DO213" s="2">
        <f t="shared" si="251"/>
        <v>134.68635561877667</v>
      </c>
      <c r="DP213" s="2">
        <f t="shared" si="251"/>
        <v>141.98845584856113</v>
      </c>
      <c r="DQ213" s="2">
        <f t="shared" si="251"/>
        <v>138.91735704125176</v>
      </c>
      <c r="DR213" s="2">
        <f t="shared" si="251"/>
        <v>141.29767932217931</v>
      </c>
      <c r="DS213" s="2">
        <f t="shared" si="251"/>
        <v>143.90291136851135</v>
      </c>
      <c r="DT213" s="2">
        <f t="shared" si="251"/>
        <v>142.7111112398112</v>
      </c>
      <c r="DU213" s="2">
        <f t="shared" si="251"/>
        <v>149.77278273491211</v>
      </c>
      <c r="DV213" s="2">
        <f t="shared" si="251"/>
        <v>142.13477815126049</v>
      </c>
      <c r="DW213" s="2">
        <f t="shared" si="251"/>
        <v>124.42819159663867</v>
      </c>
      <c r="DX213" s="2">
        <f t="shared" si="251"/>
        <v>130.28046167557932</v>
      </c>
      <c r="DY213" s="2">
        <f t="shared" si="251"/>
        <v>96.744142857142847</v>
      </c>
      <c r="EA213" s="2">
        <f t="shared" si="240"/>
        <v>80.295093796529841</v>
      </c>
      <c r="EB213" s="2">
        <f t="shared" si="240"/>
        <v>75.968108164562707</v>
      </c>
      <c r="EC213" s="2">
        <f t="shared" si="240"/>
        <v>76.448515912000232</v>
      </c>
      <c r="ED213" s="2">
        <f t="shared" si="240"/>
        <v>78.241489070541945</v>
      </c>
      <c r="EE213" s="2">
        <f t="shared" si="240"/>
        <v>77.703343380218783</v>
      </c>
      <c r="EF213" s="2">
        <f t="shared" si="239"/>
        <v>81.067255983498143</v>
      </c>
      <c r="EG213" s="2">
        <f t="shared" si="239"/>
        <v>81.409797055018871</v>
      </c>
      <c r="EH213" s="2">
        <f t="shared" si="239"/>
        <v>78.119003143148134</v>
      </c>
      <c r="EI213" s="2">
        <f t="shared" si="239"/>
        <v>78.985654942806349</v>
      </c>
      <c r="EJ213" s="2">
        <f t="shared" si="239"/>
        <v>77.43166920152089</v>
      </c>
      <c r="EK213" s="2">
        <f t="shared" si="239"/>
        <v>80.428546224027002</v>
      </c>
      <c r="EL213" s="2">
        <f t="shared" si="254"/>
        <v>78.291667059010905</v>
      </c>
      <c r="EM213" s="2">
        <f t="shared" si="255"/>
        <v>79.21316529692379</v>
      </c>
      <c r="EN213" s="2">
        <f t="shared" si="256"/>
        <v>83.649404896206164</v>
      </c>
      <c r="EO213" s="2">
        <f t="shared" si="257"/>
        <v>89.525264246927691</v>
      </c>
      <c r="EQ213" s="2">
        <f t="shared" si="252"/>
        <v>80.307153049295309</v>
      </c>
      <c r="ER213" s="2">
        <f t="shared" si="252"/>
        <v>78.164566817864582</v>
      </c>
      <c r="ES213" s="2">
        <f t="shared" si="252"/>
        <v>77.046237596427119</v>
      </c>
      <c r="ET213" s="2">
        <f t="shared" si="252"/>
        <v>79.779923618253676</v>
      </c>
      <c r="EU213" s="2">
        <f t="shared" si="252"/>
        <v>79.150301384017311</v>
      </c>
      <c r="EV213" s="2">
        <f t="shared" si="252"/>
        <v>81.181884351883468</v>
      </c>
      <c r="EW213" s="2">
        <f t="shared" si="252"/>
        <v>81.253139143100213</v>
      </c>
      <c r="EX213" s="2">
        <f t="shared" si="252"/>
        <v>78.412776824319408</v>
      </c>
      <c r="EY213" s="2">
        <f t="shared" si="252"/>
        <v>79.869353725131205</v>
      </c>
      <c r="EZ213" s="2">
        <f t="shared" si="252"/>
        <v>78.718641764051171</v>
      </c>
      <c r="FA213" s="2">
        <f t="shared" si="252"/>
        <v>80.158333175378488</v>
      </c>
      <c r="FB213" s="2">
        <f t="shared" si="252"/>
        <v>79.260866612530464</v>
      </c>
      <c r="FC213" s="2">
        <f t="shared" si="252"/>
        <v>79.294958077146816</v>
      </c>
      <c r="FD213" s="2">
        <f t="shared" si="252"/>
        <v>83.261876221746434</v>
      </c>
      <c r="FE213" s="2">
        <f t="shared" si="252"/>
        <v>82.919472265185917</v>
      </c>
      <c r="FG213" s="2">
        <f t="shared" si="253"/>
        <v>0.99999822918591397</v>
      </c>
      <c r="FH213" s="2">
        <f t="shared" si="253"/>
        <v>0.99999837782699441</v>
      </c>
      <c r="FI213" s="2">
        <f t="shared" si="253"/>
        <v>0.99999827215193005</v>
      </c>
      <c r="FJ213" s="2">
        <f t="shared" si="253"/>
        <v>0.99999829716662003</v>
      </c>
      <c r="FK213" s="2">
        <f t="shared" si="253"/>
        <v>0.99999837288251481</v>
      </c>
      <c r="FL213" s="2">
        <f t="shared" si="253"/>
        <v>0.99999829093290205</v>
      </c>
      <c r="FM213" s="2">
        <f t="shared" si="253"/>
        <v>0.9999981262109523</v>
      </c>
      <c r="FN213" s="2">
        <f t="shared" si="253"/>
        <v>0.99999821630271968</v>
      </c>
      <c r="FO213" s="2">
        <f t="shared" si="253"/>
        <v>0.99999815192598918</v>
      </c>
      <c r="FP213" s="2">
        <f t="shared" si="253"/>
        <v>0.9999981459167141</v>
      </c>
      <c r="FQ213" s="2">
        <f t="shared" si="253"/>
        <v>0.99999813559738548</v>
      </c>
      <c r="FR213" s="2">
        <f t="shared" si="253"/>
        <v>0.99999818695120379</v>
      </c>
      <c r="FS213" s="2">
        <f t="shared" si="253"/>
        <v>0.99999827033440702</v>
      </c>
      <c r="FT213" s="2">
        <f t="shared" si="253"/>
        <v>0.99999801030301905</v>
      </c>
      <c r="FU213" s="2">
        <f t="shared" si="253"/>
        <v>0.99999783515194696</v>
      </c>
      <c r="FW213" s="2">
        <f t="shared" si="260"/>
        <v>0.99011844121226678</v>
      </c>
      <c r="FX213" s="2">
        <f t="shared" si="260"/>
        <v>0.98822568996770388</v>
      </c>
      <c r="FY213" s="2">
        <f t="shared" si="260"/>
        <v>0.9880413257360845</v>
      </c>
      <c r="FZ213" s="2">
        <f t="shared" si="260"/>
        <v>0.98913289122718329</v>
      </c>
      <c r="GA213" s="2">
        <f t="shared" si="260"/>
        <v>0.99074758921601158</v>
      </c>
      <c r="GB213" s="2">
        <f t="shared" si="260"/>
        <v>0.99040581738104838</v>
      </c>
      <c r="GC213" s="2">
        <f t="shared" si="260"/>
        <v>0.98959681272912936</v>
      </c>
      <c r="GD213" s="2">
        <f t="shared" si="260"/>
        <v>0.99140013906930302</v>
      </c>
      <c r="GE213" s="2">
        <f t="shared" si="260"/>
        <v>0.9923141979165121</v>
      </c>
      <c r="GF213" s="2">
        <f t="shared" si="260"/>
        <v>0.99346774121498149</v>
      </c>
      <c r="GG213" s="2">
        <f t="shared" si="260"/>
        <v>0.99352425667792732</v>
      </c>
      <c r="GH213" s="2">
        <f t="shared" si="260"/>
        <v>0.99274488102994407</v>
      </c>
      <c r="GI213" s="2">
        <f t="shared" si="260"/>
        <v>0.99260496828444633</v>
      </c>
      <c r="GJ213" s="2">
        <f t="shared" si="260"/>
        <v>0.9901883246779154</v>
      </c>
      <c r="GK213" s="2">
        <f t="shared" si="260"/>
        <v>0.98958362438362846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2.169316018021947E-236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6.6234089574144021E-178</v>
      </c>
      <c r="HT213" s="86">
        <f t="shared" si="262"/>
        <v>3.3469281088004998E-177</v>
      </c>
      <c r="HU213" s="86">
        <f t="shared" si="262"/>
        <v>8.1788520946043954E-189</v>
      </c>
      <c r="HV213" s="86">
        <f t="shared" si="262"/>
        <v>1.0113563061769129E-201</v>
      </c>
      <c r="HW213" s="86">
        <f t="shared" si="262"/>
        <v>4.7017717241510147E-213</v>
      </c>
      <c r="HX213" s="86">
        <f t="shared" si="262"/>
        <v>9.1276304578661697E-198</v>
      </c>
      <c r="HY213" s="86">
        <f t="shared" si="262"/>
        <v>1.2021773201595963E-206</v>
      </c>
      <c r="HZ213" s="86">
        <f t="shared" si="262"/>
        <v>6.4103647092749451E-223</v>
      </c>
      <c r="IA213" s="86">
        <f t="shared" si="262"/>
        <v>4.6155101292116858E-242</v>
      </c>
      <c r="IB213" s="86">
        <f t="shared" si="262"/>
        <v>7.1934063495199185E-251</v>
      </c>
      <c r="IC213" s="86">
        <f t="shared" si="262"/>
        <v>3.5309985964675591E-254</v>
      </c>
      <c r="ID213" s="86">
        <f t="shared" si="262"/>
        <v>6.3869761469360351E-236</v>
      </c>
      <c r="IE213" s="86">
        <f t="shared" si="262"/>
        <v>8.82345394572999E-230</v>
      </c>
      <c r="IF213" s="86">
        <f t="shared" si="262"/>
        <v>5.090032407286632E-154</v>
      </c>
      <c r="IG213" s="86">
        <f t="shared" si="262"/>
        <v>3.0945864870326045E-131</v>
      </c>
      <c r="II213" s="86">
        <f t="shared" si="263"/>
        <v>6.4371293621836601E-12</v>
      </c>
      <c r="IJ213" s="86">
        <f t="shared" si="263"/>
        <v>1.7316684501324901E-11</v>
      </c>
      <c r="IK213" s="86">
        <f t="shared" si="263"/>
        <v>6.1356990743663753E-12</v>
      </c>
      <c r="IL213" s="86">
        <f t="shared" si="263"/>
        <v>7.0900072244519575E-13</v>
      </c>
      <c r="IM213" s="86">
        <f t="shared" si="263"/>
        <v>5.4450274553488009E-14</v>
      </c>
      <c r="IN213" s="86">
        <f t="shared" si="263"/>
        <v>3.9107979185989207E-13</v>
      </c>
      <c r="IO213" s="86">
        <f t="shared" si="263"/>
        <v>2.9430558093909425E-13</v>
      </c>
      <c r="IP213" s="86">
        <f t="shared" si="263"/>
        <v>1.289100155805885E-14</v>
      </c>
      <c r="IQ213" s="86">
        <f t="shared" si="263"/>
        <v>2.7824633567798503E-16</v>
      </c>
      <c r="IR213" s="86">
        <f t="shared" si="263"/>
        <v>2.0779453791806314E-17</v>
      </c>
      <c r="IS213" s="86">
        <f t="shared" si="263"/>
        <v>1.2194806625950933E-17</v>
      </c>
      <c r="IT213" s="86">
        <f t="shared" si="263"/>
        <v>5.8820227156217638E-16</v>
      </c>
      <c r="IU213" s="86">
        <f t="shared" si="263"/>
        <v>1.6070797843401389E-15</v>
      </c>
      <c r="IV213" s="86">
        <f t="shared" si="263"/>
        <v>1.5680751431187342E-13</v>
      </c>
      <c r="IW213" s="86">
        <f t="shared" si="263"/>
        <v>1.5252212717909135E-30</v>
      </c>
      <c r="IY213" s="86">
        <f t="shared" si="264"/>
        <v>6.4371293621836601E-12</v>
      </c>
      <c r="IZ213" s="86">
        <f t="shared" si="264"/>
        <v>1.7316684501324901E-11</v>
      </c>
      <c r="JA213" s="86">
        <f t="shared" si="264"/>
        <v>6.1356990743663753E-12</v>
      </c>
      <c r="JB213" s="86">
        <f t="shared" si="264"/>
        <v>7.0900072244519575E-13</v>
      </c>
      <c r="JC213" s="86">
        <f t="shared" si="264"/>
        <v>5.4450274553488009E-14</v>
      </c>
      <c r="JD213" s="86">
        <f t="shared" si="264"/>
        <v>3.9107979185989207E-13</v>
      </c>
      <c r="JE213" s="86">
        <f t="shared" si="264"/>
        <v>2.9430558093909425E-13</v>
      </c>
      <c r="JF213" s="86">
        <f t="shared" si="264"/>
        <v>1.289100155805885E-14</v>
      </c>
      <c r="JG213" s="86">
        <f t="shared" si="264"/>
        <v>2.7824633567798503E-16</v>
      </c>
      <c r="JH213" s="86">
        <f t="shared" si="264"/>
        <v>2.0779453791806314E-17</v>
      </c>
      <c r="JI213" s="86">
        <f t="shared" si="264"/>
        <v>1.2194806625950933E-17</v>
      </c>
      <c r="JJ213" s="86">
        <f t="shared" si="264"/>
        <v>5.8820227156217638E-16</v>
      </c>
      <c r="JK213" s="86">
        <f t="shared" si="264"/>
        <v>1.6070797843401389E-15</v>
      </c>
      <c r="JL213" s="86">
        <f t="shared" si="264"/>
        <v>1.5680751431187342E-13</v>
      </c>
      <c r="JM213" s="86">
        <f t="shared" si="264"/>
        <v>1.5252212717909135E-30</v>
      </c>
    </row>
    <row r="214" spans="2:273" x14ac:dyDescent="0.25">
      <c r="B214" s="2">
        <v>187</v>
      </c>
      <c r="C214" s="37">
        <v>82.762</v>
      </c>
      <c r="D214" s="37">
        <v>80.22</v>
      </c>
      <c r="E214" s="37">
        <v>78.897999999999996</v>
      </c>
      <c r="F214" s="37">
        <v>80.016999999999996</v>
      </c>
      <c r="G214" s="37">
        <v>81.441000000000003</v>
      </c>
      <c r="H214" s="37">
        <v>82.034000000000006</v>
      </c>
      <c r="I214" s="37">
        <v>84.558999999999997</v>
      </c>
      <c r="J214" s="37">
        <v>83.796999999999997</v>
      </c>
      <c r="K214" s="37">
        <v>80</v>
      </c>
      <c r="L214" s="37">
        <v>83.241</v>
      </c>
      <c r="M214" s="37">
        <v>82.034000000000006</v>
      </c>
      <c r="N214" s="37">
        <v>82.052000000000007</v>
      </c>
      <c r="O214" s="37">
        <v>81.379000000000005</v>
      </c>
      <c r="P214" s="37">
        <v>84</v>
      </c>
      <c r="Q214" s="37">
        <v>85.322000000000003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120.46057249151987</v>
      </c>
      <c r="DL214" s="2">
        <f t="shared" si="268"/>
        <v>123.87706219512198</v>
      </c>
      <c r="DM214" s="2">
        <f t="shared" si="268"/>
        <v>133.30073987854252</v>
      </c>
      <c r="DN214" s="2">
        <f t="shared" si="268"/>
        <v>140.88275742240216</v>
      </c>
      <c r="DO214" s="2">
        <f t="shared" si="268"/>
        <v>134.79980938833569</v>
      </c>
      <c r="DP214" s="2">
        <f t="shared" si="268"/>
        <v>142.15016489769121</v>
      </c>
      <c r="DQ214" s="2">
        <f t="shared" si="268"/>
        <v>139.06892247510669</v>
      </c>
      <c r="DR214" s="2">
        <f t="shared" si="268"/>
        <v>141.46402179322178</v>
      </c>
      <c r="DS214" s="2">
        <f t="shared" si="268"/>
        <v>144.09255512655511</v>
      </c>
      <c r="DT214" s="2">
        <f t="shared" si="268"/>
        <v>142.89199978549976</v>
      </c>
      <c r="DU214" s="2">
        <f t="shared" si="268"/>
        <v>150.01870496562259</v>
      </c>
      <c r="DV214" s="2">
        <f t="shared" si="268"/>
        <v>142.33713921568628</v>
      </c>
      <c r="DW214" s="2">
        <f t="shared" si="268"/>
        <v>124.5293843137255</v>
      </c>
      <c r="DX214" s="2">
        <f t="shared" si="268"/>
        <v>130.40738747771837</v>
      </c>
      <c r="DY214" s="2">
        <f t="shared" si="268"/>
        <v>96.649752747252734</v>
      </c>
      <c r="EA214" s="2">
        <f t="shared" si="240"/>
        <v>80.146366510680977</v>
      </c>
      <c r="EB214" s="2">
        <f t="shared" si="240"/>
        <v>75.801469621287794</v>
      </c>
      <c r="EC214" s="2">
        <f t="shared" si="240"/>
        <v>76.261176416301993</v>
      </c>
      <c r="ED214" s="2">
        <f t="shared" si="240"/>
        <v>78.045893914623093</v>
      </c>
      <c r="EE214" s="2">
        <f t="shared" si="240"/>
        <v>77.50050339237427</v>
      </c>
      <c r="EF214" s="2">
        <f t="shared" si="239"/>
        <v>80.884302269005474</v>
      </c>
      <c r="EG214" s="2">
        <f t="shared" si="239"/>
        <v>81.223909767979535</v>
      </c>
      <c r="EH214" s="2">
        <f t="shared" si="239"/>
        <v>77.914633005807417</v>
      </c>
      <c r="EI214" s="2">
        <f t="shared" si="239"/>
        <v>78.801946294991779</v>
      </c>
      <c r="EJ214" s="2">
        <f t="shared" si="239"/>
        <v>77.220876425855494</v>
      </c>
      <c r="EK214" s="2">
        <f t="shared" si="239"/>
        <v>80.266254772703306</v>
      </c>
      <c r="EL214" s="2">
        <f t="shared" si="254"/>
        <v>78.111821928810329</v>
      </c>
      <c r="EM214" s="2">
        <f t="shared" si="255"/>
        <v>79.037789325006401</v>
      </c>
      <c r="EN214" s="2">
        <f t="shared" si="256"/>
        <v>83.487769556191836</v>
      </c>
      <c r="EO214" s="2">
        <f t="shared" si="257"/>
        <v>89.387730322949409</v>
      </c>
      <c r="EQ214" s="2">
        <f t="shared" ref="EQ214:FE227" si="269">CU$228*$B214+CU$229</f>
        <v>80.158566214197563</v>
      </c>
      <c r="ER214" s="2">
        <f t="shared" si="269"/>
        <v>78.025105024424249</v>
      </c>
      <c r="ES214" s="2">
        <f t="shared" si="269"/>
        <v>76.8659995591903</v>
      </c>
      <c r="ET214" s="2">
        <f t="shared" si="269"/>
        <v>79.60259138201701</v>
      </c>
      <c r="EU214" s="2">
        <f t="shared" si="269"/>
        <v>78.964264186456944</v>
      </c>
      <c r="EV214" s="2">
        <f t="shared" si="269"/>
        <v>81.000290679412757</v>
      </c>
      <c r="EW214" s="2">
        <f t="shared" si="269"/>
        <v>81.065400273259286</v>
      </c>
      <c r="EX214" s="2">
        <f t="shared" si="269"/>
        <v>78.211833039989926</v>
      </c>
      <c r="EY214" s="2">
        <f t="shared" si="269"/>
        <v>79.695840659439739</v>
      </c>
      <c r="EZ214" s="2">
        <f t="shared" si="269"/>
        <v>78.522586560934869</v>
      </c>
      <c r="FA214" s="2">
        <f t="shared" si="269"/>
        <v>79.992972722412588</v>
      </c>
      <c r="FB214" s="2">
        <f t="shared" si="269"/>
        <v>79.09214098319697</v>
      </c>
      <c r="FC214" s="2">
        <f t="shared" si="269"/>
        <v>79.120575319488609</v>
      </c>
      <c r="FD214" s="2">
        <f t="shared" si="269"/>
        <v>83.095833961681109</v>
      </c>
      <c r="FE214" s="2">
        <f t="shared" si="269"/>
        <v>82.710960204127517</v>
      </c>
      <c r="FG214" s="2">
        <f t="shared" ref="FG214:FU227" si="270">POWER(10,($B214-C$231)/C$229)/(1+POWER(10,($B214-C$231)/C$229))</f>
        <v>0.99999838499810745</v>
      </c>
      <c r="FH214" s="2">
        <f t="shared" si="270"/>
        <v>0.99999852056042438</v>
      </c>
      <c r="FI214" s="2">
        <f t="shared" si="270"/>
        <v>0.99999842418359186</v>
      </c>
      <c r="FJ214" s="2">
        <f t="shared" si="270"/>
        <v>0.99999844699726714</v>
      </c>
      <c r="FK214" s="2">
        <f t="shared" si="270"/>
        <v>0.9999985160510042</v>
      </c>
      <c r="FL214" s="2">
        <f t="shared" si="270"/>
        <v>0.99999844131204707</v>
      </c>
      <c r="FM214" s="2">
        <f t="shared" si="270"/>
        <v>0.99999829108379612</v>
      </c>
      <c r="FN214" s="2">
        <f t="shared" si="270"/>
        <v>0.99999837324849095</v>
      </c>
      <c r="FO214" s="2">
        <f t="shared" si="270"/>
        <v>0.99999831453619603</v>
      </c>
      <c r="FP214" s="2">
        <f t="shared" si="270"/>
        <v>0.99999830905567033</v>
      </c>
      <c r="FQ214" s="2">
        <f t="shared" si="270"/>
        <v>0.99999829964432763</v>
      </c>
      <c r="FR214" s="2">
        <f t="shared" si="270"/>
        <v>0.99999834647958175</v>
      </c>
      <c r="FS214" s="2">
        <f t="shared" si="270"/>
        <v>0.99999842252599069</v>
      </c>
      <c r="FT214" s="2">
        <f t="shared" si="270"/>
        <v>0.99999818537446872</v>
      </c>
      <c r="FU214" s="2">
        <f t="shared" si="270"/>
        <v>0.99999802563473394</v>
      </c>
      <c r="FW214" s="2">
        <f t="shared" si="260"/>
        <v>0.99098006871562727</v>
      </c>
      <c r="FX214" s="2">
        <f t="shared" si="260"/>
        <v>0.98925056508473153</v>
      </c>
      <c r="FY214" s="2">
        <f t="shared" si="260"/>
        <v>0.98908207123428205</v>
      </c>
      <c r="FZ214" s="2">
        <f t="shared" si="260"/>
        <v>0.99007959323501471</v>
      </c>
      <c r="GA214" s="2">
        <f t="shared" si="260"/>
        <v>0.99155482575832921</v>
      </c>
      <c r="GB214" s="2">
        <f t="shared" si="260"/>
        <v>0.99124260860639679</v>
      </c>
      <c r="GC214" s="2">
        <f t="shared" si="260"/>
        <v>0.99050348764429175</v>
      </c>
      <c r="GD214" s="2">
        <f t="shared" si="260"/>
        <v>0.9921508942387387</v>
      </c>
      <c r="GE214" s="2">
        <f t="shared" si="260"/>
        <v>0.99298572166382393</v>
      </c>
      <c r="GF214" s="2">
        <f t="shared" si="260"/>
        <v>0.99403908303845812</v>
      </c>
      <c r="GG214" s="2">
        <f t="shared" si="260"/>
        <v>0.99409068479783058</v>
      </c>
      <c r="GH214" s="2">
        <f t="shared" si="260"/>
        <v>0.99337902621535068</v>
      </c>
      <c r="GI214" s="2">
        <f t="shared" si="260"/>
        <v>0.99325125962987681</v>
      </c>
      <c r="GJ214" s="2">
        <f t="shared" si="260"/>
        <v>0.99104391377602141</v>
      </c>
      <c r="GK214" s="2">
        <f t="shared" si="260"/>
        <v>0.99049143766604575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7.1198588152916449E-241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9.7011798091027689E-183</v>
      </c>
      <c r="HT214" s="86">
        <f t="shared" si="262"/>
        <v>4.0792143228940863E-182</v>
      </c>
      <c r="HU214" s="86">
        <f t="shared" si="262"/>
        <v>5.1021769503598612E-194</v>
      </c>
      <c r="HV214" s="86">
        <f t="shared" si="262"/>
        <v>3.2266994368895019E-207</v>
      </c>
      <c r="HW214" s="86">
        <f t="shared" si="262"/>
        <v>9.0985613936639474E-219</v>
      </c>
      <c r="HX214" s="86">
        <f t="shared" si="262"/>
        <v>4.0464025518392698E-203</v>
      </c>
      <c r="HY214" s="86">
        <f t="shared" si="262"/>
        <v>3.0135680620242298E-212</v>
      </c>
      <c r="HZ214" s="86">
        <f t="shared" si="262"/>
        <v>8.1431974540974403E-229</v>
      </c>
      <c r="IA214" s="86">
        <f t="shared" si="262"/>
        <v>1.9563693037163852E-248</v>
      </c>
      <c r="IB214" s="86">
        <f t="shared" si="262"/>
        <v>2.2136091165041101E-257</v>
      </c>
      <c r="IC214" s="86">
        <f t="shared" si="262"/>
        <v>9.0537099249753822E-261</v>
      </c>
      <c r="ID214" s="86">
        <f t="shared" si="262"/>
        <v>4.5504530431176277E-242</v>
      </c>
      <c r="IE214" s="86">
        <f t="shared" si="262"/>
        <v>8.8800882318547085E-236</v>
      </c>
      <c r="IF214" s="86">
        <f t="shared" si="262"/>
        <v>4.0969084088436037E-158</v>
      </c>
      <c r="IG214" s="86">
        <f t="shared" si="262"/>
        <v>1.0088739876397265E-134</v>
      </c>
      <c r="II214" s="86">
        <f t="shared" si="263"/>
        <v>2.4355634375799293E-12</v>
      </c>
      <c r="IJ214" s="86">
        <f t="shared" si="263"/>
        <v>6.5618516405389405E-12</v>
      </c>
      <c r="IK214" s="86">
        <f t="shared" si="263"/>
        <v>2.2196411141592842E-12</v>
      </c>
      <c r="IL214" s="86">
        <f t="shared" si="263"/>
        <v>2.4026391281323792E-13</v>
      </c>
      <c r="IM214" s="86">
        <f t="shared" si="263"/>
        <v>1.73350079956716E-14</v>
      </c>
      <c r="IN214" s="86">
        <f t="shared" si="263"/>
        <v>1.3335255172854582E-13</v>
      </c>
      <c r="IO214" s="86">
        <f t="shared" si="263"/>
        <v>9.7299209404190943E-14</v>
      </c>
      <c r="IP214" s="86">
        <f t="shared" si="263"/>
        <v>3.9526276212806472E-15</v>
      </c>
      <c r="IQ214" s="86">
        <f t="shared" si="263"/>
        <v>7.5912468551958414E-17</v>
      </c>
      <c r="IR214" s="86">
        <f t="shared" si="263"/>
        <v>5.3819663191283983E-18</v>
      </c>
      <c r="IS214" s="86">
        <f t="shared" si="263"/>
        <v>3.1050758765531621E-18</v>
      </c>
      <c r="IT214" s="86">
        <f t="shared" si="263"/>
        <v>1.6759058180437086E-16</v>
      </c>
      <c r="IU214" s="86">
        <f t="shared" si="263"/>
        <v>4.7307059918011705E-16</v>
      </c>
      <c r="IV214" s="86">
        <f t="shared" si="263"/>
        <v>5.1293294154915875E-14</v>
      </c>
      <c r="IW214" s="86">
        <f t="shared" si="263"/>
        <v>1.0090914453525959E-31</v>
      </c>
      <c r="IY214" s="86">
        <f t="shared" si="264"/>
        <v>2.4355634375799293E-12</v>
      </c>
      <c r="IZ214" s="86">
        <f t="shared" si="264"/>
        <v>6.5618516405389405E-12</v>
      </c>
      <c r="JA214" s="86">
        <f t="shared" si="264"/>
        <v>2.2196411141592842E-12</v>
      </c>
      <c r="JB214" s="86">
        <f t="shared" si="264"/>
        <v>2.4026391281323792E-13</v>
      </c>
      <c r="JC214" s="86">
        <f t="shared" si="264"/>
        <v>1.73350079956716E-14</v>
      </c>
      <c r="JD214" s="86">
        <f t="shared" si="264"/>
        <v>1.3335255172854582E-13</v>
      </c>
      <c r="JE214" s="86">
        <f t="shared" si="264"/>
        <v>9.7299209404190943E-14</v>
      </c>
      <c r="JF214" s="86">
        <f t="shared" si="264"/>
        <v>3.9526276212806472E-15</v>
      </c>
      <c r="JG214" s="86">
        <f t="shared" si="264"/>
        <v>7.5912468551958414E-17</v>
      </c>
      <c r="JH214" s="86">
        <f t="shared" si="264"/>
        <v>5.3819663191283983E-18</v>
      </c>
      <c r="JI214" s="86">
        <f t="shared" si="264"/>
        <v>3.1050758765531621E-18</v>
      </c>
      <c r="JJ214" s="86">
        <f t="shared" si="264"/>
        <v>1.6759058180437086E-16</v>
      </c>
      <c r="JK214" s="86">
        <f t="shared" si="264"/>
        <v>4.7307059918011705E-16</v>
      </c>
      <c r="JL214" s="86">
        <f t="shared" si="264"/>
        <v>5.1293294154915875E-14</v>
      </c>
      <c r="JM214" s="86">
        <f t="shared" si="264"/>
        <v>1.0090914453525959E-31</v>
      </c>
    </row>
    <row r="215" spans="2:273" x14ac:dyDescent="0.25">
      <c r="B215" s="2">
        <v>188</v>
      </c>
      <c r="C215" s="37">
        <v>83.825000000000003</v>
      </c>
      <c r="D215" s="37">
        <v>81</v>
      </c>
      <c r="E215" s="37">
        <v>78.558999999999997</v>
      </c>
      <c r="F215" s="37">
        <v>80.983000000000004</v>
      </c>
      <c r="G215" s="37">
        <v>81.067999999999998</v>
      </c>
      <c r="H215" s="37">
        <v>82.728999999999999</v>
      </c>
      <c r="I215" s="37">
        <v>84.305000000000007</v>
      </c>
      <c r="J215" s="37">
        <v>82.236999999999995</v>
      </c>
      <c r="K215" s="37">
        <v>83.724000000000004</v>
      </c>
      <c r="L215" s="37">
        <v>83.344999999999999</v>
      </c>
      <c r="M215" s="37">
        <v>83.206999999999994</v>
      </c>
      <c r="N215" s="37">
        <v>81.344999999999999</v>
      </c>
      <c r="O215" s="37">
        <v>81.516999999999996</v>
      </c>
      <c r="P215" s="37">
        <v>83.741</v>
      </c>
      <c r="Q215" s="37">
        <v>82.745999999999995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120.53043199474779</v>
      </c>
      <c r="DL215" s="2">
        <f t="shared" si="268"/>
        <v>123.96366341463417</v>
      </c>
      <c r="DM215" s="2">
        <f t="shared" si="268"/>
        <v>133.4478902834008</v>
      </c>
      <c r="DN215" s="2">
        <f t="shared" si="268"/>
        <v>141.05122199730096</v>
      </c>
      <c r="DO215" s="2">
        <f t="shared" si="268"/>
        <v>134.91326315789473</v>
      </c>
      <c r="DP215" s="2">
        <f t="shared" si="268"/>
        <v>142.31187394682132</v>
      </c>
      <c r="DQ215" s="2">
        <f t="shared" si="268"/>
        <v>139.22048790896159</v>
      </c>
      <c r="DR215" s="2">
        <f t="shared" si="268"/>
        <v>141.63036426426424</v>
      </c>
      <c r="DS215" s="2">
        <f t="shared" si="268"/>
        <v>144.28219888459887</v>
      </c>
      <c r="DT215" s="2">
        <f t="shared" si="268"/>
        <v>143.0728883311883</v>
      </c>
      <c r="DU215" s="2">
        <f t="shared" si="268"/>
        <v>150.26462719633304</v>
      </c>
      <c r="DV215" s="2">
        <f t="shared" si="268"/>
        <v>142.53950028011204</v>
      </c>
      <c r="DW215" s="2">
        <f t="shared" si="268"/>
        <v>124.63057703081233</v>
      </c>
      <c r="DX215" s="2">
        <f t="shared" si="268"/>
        <v>130.5343132798574</v>
      </c>
      <c r="DY215" s="2">
        <f t="shared" si="268"/>
        <v>96.555362637362634</v>
      </c>
      <c r="EA215" s="2">
        <f t="shared" si="240"/>
        <v>79.997639224832113</v>
      </c>
      <c r="EB215" s="2">
        <f t="shared" si="240"/>
        <v>75.634831078012894</v>
      </c>
      <c r="EC215" s="2">
        <f t="shared" si="240"/>
        <v>76.073836920603725</v>
      </c>
      <c r="ED215" s="2">
        <f t="shared" si="240"/>
        <v>77.850298758704213</v>
      </c>
      <c r="EE215" s="2">
        <f t="shared" si="240"/>
        <v>77.297663404529771</v>
      </c>
      <c r="EF215" s="2">
        <f t="shared" si="239"/>
        <v>80.701348554512819</v>
      </c>
      <c r="EG215" s="2">
        <f t="shared" si="239"/>
        <v>81.038022480940214</v>
      </c>
      <c r="EH215" s="2">
        <f t="shared" si="239"/>
        <v>77.710262868466714</v>
      </c>
      <c r="EI215" s="2">
        <f t="shared" si="239"/>
        <v>78.61823764717721</v>
      </c>
      <c r="EJ215" s="2">
        <f t="shared" si="239"/>
        <v>77.010083650190097</v>
      </c>
      <c r="EK215" s="2">
        <f t="shared" si="239"/>
        <v>80.103963321379609</v>
      </c>
      <c r="EL215" s="2">
        <f t="shared" si="254"/>
        <v>77.931976798609753</v>
      </c>
      <c r="EM215" s="2">
        <f t="shared" si="255"/>
        <v>78.862413353089011</v>
      </c>
      <c r="EN215" s="2">
        <f t="shared" si="256"/>
        <v>83.326134216177522</v>
      </c>
      <c r="EO215" s="2">
        <f t="shared" si="257"/>
        <v>89.250196398971127</v>
      </c>
      <c r="EQ215" s="2">
        <f t="shared" si="269"/>
        <v>80.009979379099818</v>
      </c>
      <c r="ER215" s="2">
        <f t="shared" si="269"/>
        <v>77.885643230983916</v>
      </c>
      <c r="ES215" s="2">
        <f t="shared" si="269"/>
        <v>76.685761521953481</v>
      </c>
      <c r="ET215" s="2">
        <f t="shared" si="269"/>
        <v>79.425259145780331</v>
      </c>
      <c r="EU215" s="2">
        <f t="shared" si="269"/>
        <v>78.778226988896563</v>
      </c>
      <c r="EV215" s="2">
        <f t="shared" si="269"/>
        <v>80.818697006942074</v>
      </c>
      <c r="EW215" s="2">
        <f t="shared" si="269"/>
        <v>80.87766140341833</v>
      </c>
      <c r="EX215" s="2">
        <f t="shared" si="269"/>
        <v>78.01088925566043</v>
      </c>
      <c r="EY215" s="2">
        <f t="shared" si="269"/>
        <v>79.522327593748287</v>
      </c>
      <c r="EZ215" s="2">
        <f t="shared" si="269"/>
        <v>78.326531357818567</v>
      </c>
      <c r="FA215" s="2">
        <f t="shared" si="269"/>
        <v>79.827612269446675</v>
      </c>
      <c r="FB215" s="2">
        <f t="shared" si="269"/>
        <v>78.923415353863462</v>
      </c>
      <c r="FC215" s="2">
        <f t="shared" si="269"/>
        <v>78.946192561830401</v>
      </c>
      <c r="FD215" s="2">
        <f t="shared" si="269"/>
        <v>82.929791701615756</v>
      </c>
      <c r="FE215" s="2">
        <f t="shared" si="269"/>
        <v>82.502448143069103</v>
      </c>
      <c r="FG215" s="2">
        <f t="shared" si="270"/>
        <v>0.99999852710055914</v>
      </c>
      <c r="FH215" s="2">
        <f t="shared" si="270"/>
        <v>0.99999865073489524</v>
      </c>
      <c r="FI215" s="2">
        <f t="shared" si="270"/>
        <v>0.99999856283815569</v>
      </c>
      <c r="FJ215" s="2">
        <f t="shared" si="270"/>
        <v>0.99999858364448058</v>
      </c>
      <c r="FK215" s="2">
        <f t="shared" si="270"/>
        <v>0.99999864662225402</v>
      </c>
      <c r="FL215" s="2">
        <f t="shared" si="270"/>
        <v>0.9999985784594968</v>
      </c>
      <c r="FM215" s="2">
        <f t="shared" si="270"/>
        <v>0.9999984414496641</v>
      </c>
      <c r="FN215" s="2">
        <f t="shared" si="270"/>
        <v>0.99999851638477844</v>
      </c>
      <c r="FO215" s="2">
        <f t="shared" si="270"/>
        <v>0.99999846283851357</v>
      </c>
      <c r="FP215" s="2">
        <f t="shared" si="270"/>
        <v>0.99999845784021313</v>
      </c>
      <c r="FQ215" s="2">
        <f t="shared" si="270"/>
        <v>0.99999844925696402</v>
      </c>
      <c r="FR215" s="2">
        <f t="shared" si="270"/>
        <v>0.99999849197123603</v>
      </c>
      <c r="FS215" s="2">
        <f t="shared" si="270"/>
        <v>0.99999856132640508</v>
      </c>
      <c r="FT215" s="2">
        <f t="shared" si="270"/>
        <v>0.9999983450415818</v>
      </c>
      <c r="FU215" s="2">
        <f t="shared" si="270"/>
        <v>0.99999819935716372</v>
      </c>
      <c r="FW215" s="2">
        <f t="shared" si="260"/>
        <v>0.9917671908785457</v>
      </c>
      <c r="FX215" s="2">
        <f t="shared" si="260"/>
        <v>0.9901871174848017</v>
      </c>
      <c r="FY215" s="2">
        <f t="shared" si="260"/>
        <v>0.9900331558799762</v>
      </c>
      <c r="FZ215" s="2">
        <f t="shared" si="260"/>
        <v>0.99094457712715789</v>
      </c>
      <c r="GA215" s="2">
        <f t="shared" si="260"/>
        <v>0.9922921819967091</v>
      </c>
      <c r="GB215" s="2">
        <f t="shared" si="260"/>
        <v>0.99200700507820816</v>
      </c>
      <c r="GC215" s="2">
        <f t="shared" si="260"/>
        <v>0.9913318347620147</v>
      </c>
      <c r="GD215" s="2">
        <f t="shared" si="260"/>
        <v>0.99283658315128864</v>
      </c>
      <c r="GE215" s="2">
        <f t="shared" si="260"/>
        <v>0.99359895152508459</v>
      </c>
      <c r="GF215" s="2">
        <f t="shared" si="260"/>
        <v>0.99456072624080794</v>
      </c>
      <c r="GG215" s="2">
        <f t="shared" si="260"/>
        <v>0.99460783679654086</v>
      </c>
      <c r="GH215" s="2">
        <f t="shared" si="260"/>
        <v>0.99395808027641475</v>
      </c>
      <c r="GI215" s="2">
        <f t="shared" si="260"/>
        <v>0.99384141856625274</v>
      </c>
      <c r="GJ215" s="2">
        <f t="shared" si="260"/>
        <v>0.99182551047298251</v>
      </c>
      <c r="GK215" s="2">
        <f t="shared" si="260"/>
        <v>0.99132082665072585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2.1192991757253123E-245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1.2222807451372955E-187</v>
      </c>
      <c r="HT215" s="86">
        <f t="shared" si="262"/>
        <v>4.2528605650802166E-187</v>
      </c>
      <c r="HU215" s="86">
        <f t="shared" si="262"/>
        <v>2.7004441550679241E-199</v>
      </c>
      <c r="HV215" s="86">
        <f t="shared" si="262"/>
        <v>8.6723291427598834E-213</v>
      </c>
      <c r="HW215" s="86">
        <f t="shared" si="262"/>
        <v>1.4774039053326009E-224</v>
      </c>
      <c r="HX215" s="86">
        <f t="shared" si="262"/>
        <v>1.5194787736899548E-208</v>
      </c>
      <c r="HY215" s="86">
        <f t="shared" si="262"/>
        <v>6.3489440052338766E-218</v>
      </c>
      <c r="HZ215" s="86">
        <f t="shared" si="262"/>
        <v>8.653057200692822E-235</v>
      </c>
      <c r="IA215" s="86">
        <f t="shared" si="262"/>
        <v>6.8438721723384827E-255</v>
      </c>
      <c r="IB215" s="86">
        <f t="shared" si="262"/>
        <v>5.6139374950271952E-264</v>
      </c>
      <c r="IC215" s="86">
        <f t="shared" si="262"/>
        <v>1.9090837957018411E-267</v>
      </c>
      <c r="ID215" s="86">
        <f t="shared" si="262"/>
        <v>2.6989092193181699E-248</v>
      </c>
      <c r="IE215" s="86">
        <f t="shared" si="262"/>
        <v>7.4708970274355423E-242</v>
      </c>
      <c r="IF215" s="86">
        <f t="shared" si="262"/>
        <v>2.91023158320561E-162</v>
      </c>
      <c r="IG215" s="86">
        <f t="shared" si="262"/>
        <v>2.9567280947616293E-138</v>
      </c>
      <c r="II215" s="86">
        <f t="shared" si="263"/>
        <v>9.0461754979520841E-13</v>
      </c>
      <c r="IJ215" s="86">
        <f t="shared" si="263"/>
        <v>2.4392337646027489E-12</v>
      </c>
      <c r="IK215" s="86">
        <f t="shared" si="263"/>
        <v>7.8690753237915224E-13</v>
      </c>
      <c r="IL215" s="86">
        <f t="shared" si="263"/>
        <v>7.9718734696394745E-14</v>
      </c>
      <c r="IM215" s="86">
        <f t="shared" si="263"/>
        <v>5.40076633156104E-15</v>
      </c>
      <c r="IN215" s="86">
        <f t="shared" si="263"/>
        <v>4.4551120703681248E-14</v>
      </c>
      <c r="IO215" s="86">
        <f t="shared" si="263"/>
        <v>3.1486236108132903E-14</v>
      </c>
      <c r="IP215" s="86">
        <f t="shared" si="263"/>
        <v>1.1855493414914767E-15</v>
      </c>
      <c r="IQ215" s="86">
        <f t="shared" si="263"/>
        <v>2.0225313084246827E-17</v>
      </c>
      <c r="IR215" s="86">
        <f t="shared" si="263"/>
        <v>1.3610089951288921E-18</v>
      </c>
      <c r="IS215" s="86">
        <f t="shared" si="263"/>
        <v>7.7173098049852054E-19</v>
      </c>
      <c r="IT215" s="86">
        <f t="shared" si="263"/>
        <v>4.6680707327163882E-17</v>
      </c>
      <c r="IU215" s="86">
        <f t="shared" si="263"/>
        <v>1.362089270829509E-16</v>
      </c>
      <c r="IV215" s="86">
        <f t="shared" si="263"/>
        <v>1.6423968737068876E-14</v>
      </c>
      <c r="IW215" s="86">
        <f t="shared" si="263"/>
        <v>6.327741206001631E-33</v>
      </c>
      <c r="IY215" s="86">
        <f t="shared" si="264"/>
        <v>9.0461754979520841E-13</v>
      </c>
      <c r="IZ215" s="86">
        <f t="shared" si="264"/>
        <v>2.4392337646027489E-12</v>
      </c>
      <c r="JA215" s="86">
        <f t="shared" si="264"/>
        <v>7.8690753237915224E-13</v>
      </c>
      <c r="JB215" s="86">
        <f t="shared" si="264"/>
        <v>7.9718734696394745E-14</v>
      </c>
      <c r="JC215" s="86">
        <f t="shared" si="264"/>
        <v>5.40076633156104E-15</v>
      </c>
      <c r="JD215" s="86">
        <f t="shared" si="264"/>
        <v>4.4551120703681248E-14</v>
      </c>
      <c r="JE215" s="86">
        <f t="shared" si="264"/>
        <v>3.1486236108132903E-14</v>
      </c>
      <c r="JF215" s="86">
        <f t="shared" si="264"/>
        <v>1.1855493414914767E-15</v>
      </c>
      <c r="JG215" s="86">
        <f t="shared" si="264"/>
        <v>2.0225313084246827E-17</v>
      </c>
      <c r="JH215" s="86">
        <f t="shared" si="264"/>
        <v>1.3610089951288921E-18</v>
      </c>
      <c r="JI215" s="86">
        <f t="shared" si="264"/>
        <v>7.7173098049852054E-19</v>
      </c>
      <c r="JJ215" s="86">
        <f t="shared" si="264"/>
        <v>4.6680707327163882E-17</v>
      </c>
      <c r="JK215" s="86">
        <f t="shared" si="264"/>
        <v>1.362089270829509E-16</v>
      </c>
      <c r="JL215" s="86">
        <f t="shared" si="264"/>
        <v>1.6423968737068876E-14</v>
      </c>
      <c r="JM215" s="86">
        <f t="shared" si="264"/>
        <v>6.327741206001631E-33</v>
      </c>
    </row>
    <row r="216" spans="2:273" x14ac:dyDescent="0.25">
      <c r="B216" s="2">
        <v>189</v>
      </c>
      <c r="C216" s="37">
        <v>82.570999999999998</v>
      </c>
      <c r="D216" s="37">
        <v>80.355999999999995</v>
      </c>
      <c r="E216" s="37">
        <v>79.507999999999996</v>
      </c>
      <c r="F216" s="37">
        <v>81.745999999999995</v>
      </c>
      <c r="G216" s="37">
        <v>79.831000000000003</v>
      </c>
      <c r="H216" s="37">
        <v>82.424000000000007</v>
      </c>
      <c r="I216" s="37">
        <v>85</v>
      </c>
      <c r="J216" s="37">
        <v>83.119</v>
      </c>
      <c r="K216" s="37">
        <v>80.759</v>
      </c>
      <c r="L216" s="37">
        <v>81.171999999999997</v>
      </c>
      <c r="M216" s="37">
        <v>80.414000000000001</v>
      </c>
      <c r="N216" s="37">
        <v>81.620999999999995</v>
      </c>
      <c r="O216" s="37">
        <v>85.085999999999999</v>
      </c>
      <c r="P216" s="37">
        <v>84.5</v>
      </c>
      <c r="Q216" s="37">
        <v>82.474999999999994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120.60029149797572</v>
      </c>
      <c r="DL216" s="2">
        <f t="shared" si="268"/>
        <v>124.05026463414637</v>
      </c>
      <c r="DM216" s="2">
        <f t="shared" si="268"/>
        <v>133.5950406882591</v>
      </c>
      <c r="DN216" s="2">
        <f t="shared" si="268"/>
        <v>141.21968657219975</v>
      </c>
      <c r="DO216" s="2">
        <f t="shared" si="268"/>
        <v>135.02671692745378</v>
      </c>
      <c r="DP216" s="2">
        <f t="shared" si="268"/>
        <v>142.47358299595143</v>
      </c>
      <c r="DQ216" s="2">
        <f t="shared" si="268"/>
        <v>139.37205334281649</v>
      </c>
      <c r="DR216" s="2">
        <f t="shared" si="268"/>
        <v>141.79670673530671</v>
      </c>
      <c r="DS216" s="2">
        <f t="shared" si="268"/>
        <v>144.47184264264263</v>
      </c>
      <c r="DT216" s="2">
        <f t="shared" si="268"/>
        <v>143.25377687687683</v>
      </c>
      <c r="DU216" s="2">
        <f t="shared" si="268"/>
        <v>150.51054942704351</v>
      </c>
      <c r="DV216" s="2">
        <f t="shared" si="268"/>
        <v>142.74186134453782</v>
      </c>
      <c r="DW216" s="2">
        <f t="shared" si="268"/>
        <v>124.73176974789918</v>
      </c>
      <c r="DX216" s="2">
        <f t="shared" si="268"/>
        <v>130.66123908199643</v>
      </c>
      <c r="DY216" s="2">
        <f t="shared" si="268"/>
        <v>96.460972527472521</v>
      </c>
      <c r="EA216" s="2">
        <f t="shared" si="240"/>
        <v>79.848911938983264</v>
      </c>
      <c r="EB216" s="2">
        <f t="shared" si="240"/>
        <v>75.468192534737994</v>
      </c>
      <c r="EC216" s="2">
        <f t="shared" si="240"/>
        <v>75.886497424905485</v>
      </c>
      <c r="ED216" s="2">
        <f t="shared" si="240"/>
        <v>77.654703602785361</v>
      </c>
      <c r="EE216" s="2">
        <f t="shared" si="240"/>
        <v>77.094823416685244</v>
      </c>
      <c r="EF216" s="2">
        <f t="shared" si="239"/>
        <v>80.518394840020164</v>
      </c>
      <c r="EG216" s="2">
        <f t="shared" si="239"/>
        <v>80.852135193900878</v>
      </c>
      <c r="EH216" s="2">
        <f t="shared" si="239"/>
        <v>77.505892731126011</v>
      </c>
      <c r="EI216" s="2">
        <f t="shared" si="239"/>
        <v>78.434528999362641</v>
      </c>
      <c r="EJ216" s="2">
        <f t="shared" si="239"/>
        <v>76.799290874524701</v>
      </c>
      <c r="EK216" s="2">
        <f t="shared" si="239"/>
        <v>79.941671870055899</v>
      </c>
      <c r="EL216" s="2">
        <f t="shared" si="254"/>
        <v>77.752131668409163</v>
      </c>
      <c r="EM216" s="2">
        <f t="shared" si="255"/>
        <v>78.687037381171621</v>
      </c>
      <c r="EN216" s="2">
        <f t="shared" si="256"/>
        <v>83.164498876163208</v>
      </c>
      <c r="EO216" s="2">
        <f t="shared" si="257"/>
        <v>89.11266247499286</v>
      </c>
      <c r="EQ216" s="2">
        <f t="shared" si="269"/>
        <v>79.861392544002072</v>
      </c>
      <c r="ER216" s="2">
        <f t="shared" si="269"/>
        <v>77.746181437543584</v>
      </c>
      <c r="ES216" s="2">
        <f t="shared" si="269"/>
        <v>76.505523484716662</v>
      </c>
      <c r="ET216" s="2">
        <f t="shared" si="269"/>
        <v>79.247926909543665</v>
      </c>
      <c r="EU216" s="2">
        <f t="shared" si="269"/>
        <v>78.592189791336182</v>
      </c>
      <c r="EV216" s="2">
        <f t="shared" si="269"/>
        <v>80.637103334471377</v>
      </c>
      <c r="EW216" s="2">
        <f t="shared" si="269"/>
        <v>80.689922533577388</v>
      </c>
      <c r="EX216" s="2">
        <f t="shared" si="269"/>
        <v>77.809945471330963</v>
      </c>
      <c r="EY216" s="2">
        <f t="shared" si="269"/>
        <v>79.348814528056835</v>
      </c>
      <c r="EZ216" s="2">
        <f t="shared" si="269"/>
        <v>78.130476154702251</v>
      </c>
      <c r="FA216" s="2">
        <f t="shared" si="269"/>
        <v>79.662251816480776</v>
      </c>
      <c r="FB216" s="2">
        <f t="shared" si="269"/>
        <v>78.754689724529968</v>
      </c>
      <c r="FC216" s="2">
        <f t="shared" si="269"/>
        <v>78.771809804172193</v>
      </c>
      <c r="FD216" s="2">
        <f t="shared" si="269"/>
        <v>82.763749441550431</v>
      </c>
      <c r="FE216" s="2">
        <f t="shared" si="269"/>
        <v>82.293936082010703</v>
      </c>
      <c r="FG216" s="2">
        <f t="shared" si="270"/>
        <v>0.99999865669957055</v>
      </c>
      <c r="FH216" s="2">
        <f t="shared" si="270"/>
        <v>0.99999876945545318</v>
      </c>
      <c r="FI216" s="2">
        <f t="shared" si="270"/>
        <v>0.99999868929265434</v>
      </c>
      <c r="FJ216" s="2">
        <f t="shared" si="270"/>
        <v>0.99999870826825288</v>
      </c>
      <c r="FK216" s="2">
        <f t="shared" si="270"/>
        <v>0.99999876570467894</v>
      </c>
      <c r="FL216" s="2">
        <f t="shared" si="270"/>
        <v>0.99999870353949027</v>
      </c>
      <c r="FM216" s="2">
        <f t="shared" si="270"/>
        <v>0.99999857858500507</v>
      </c>
      <c r="FN216" s="2">
        <f t="shared" si="270"/>
        <v>0.99999864692665985</v>
      </c>
      <c r="FO216" s="2">
        <f t="shared" si="270"/>
        <v>0.99999859809187286</v>
      </c>
      <c r="FP216" s="2">
        <f t="shared" si="270"/>
        <v>0.99999859353336751</v>
      </c>
      <c r="FQ216" s="2">
        <f t="shared" si="270"/>
        <v>0.99999858570534916</v>
      </c>
      <c r="FR216" s="2">
        <f t="shared" si="270"/>
        <v>0.99999862466123879</v>
      </c>
      <c r="FS216" s="2">
        <f t="shared" si="270"/>
        <v>0.99999868791392099</v>
      </c>
      <c r="FT216" s="2">
        <f t="shared" si="270"/>
        <v>0.99999849065976409</v>
      </c>
      <c r="FU216" s="2">
        <f t="shared" si="270"/>
        <v>0.99999835779395529</v>
      </c>
      <c r="FW216" s="2">
        <f t="shared" si="260"/>
        <v>0.99248614582221473</v>
      </c>
      <c r="FX216" s="2">
        <f t="shared" si="260"/>
        <v>0.99104281089924795</v>
      </c>
      <c r="FY216" s="2">
        <f t="shared" si="260"/>
        <v>0.99090215154956074</v>
      </c>
      <c r="FZ216" s="2">
        <f t="shared" si="260"/>
        <v>0.99173477062334081</v>
      </c>
      <c r="GA216" s="2">
        <f t="shared" si="260"/>
        <v>0.99296561568256392</v>
      </c>
      <c r="GB216" s="2">
        <f t="shared" si="260"/>
        <v>0.99270517156207905</v>
      </c>
      <c r="GC216" s="2">
        <f t="shared" si="260"/>
        <v>0.99208850521229142</v>
      </c>
      <c r="GD216" s="2">
        <f t="shared" si="260"/>
        <v>0.99346276574855574</v>
      </c>
      <c r="GE216" s="2">
        <f t="shared" si="260"/>
        <v>0.9941588845577578</v>
      </c>
      <c r="GF216" s="2">
        <f t="shared" si="260"/>
        <v>0.99503694807097065</v>
      </c>
      <c r="GG216" s="2">
        <f t="shared" si="260"/>
        <v>0.99507995438580887</v>
      </c>
      <c r="GH216" s="2">
        <f t="shared" si="260"/>
        <v>0.99448677276071318</v>
      </c>
      <c r="GI216" s="2">
        <f t="shared" si="260"/>
        <v>0.99438026170631155</v>
      </c>
      <c r="GJ216" s="2">
        <f t="shared" si="260"/>
        <v>0.99253941079347974</v>
      </c>
      <c r="GK216" s="2">
        <f t="shared" si="260"/>
        <v>0.99207845035381936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5.7211689591952739E-250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1.3247037564512427E-192</v>
      </c>
      <c r="HT216" s="86">
        <f t="shared" si="262"/>
        <v>3.7927836274619712E-192</v>
      </c>
      <c r="HU216" s="86">
        <f t="shared" si="262"/>
        <v>1.2126326837751109E-204</v>
      </c>
      <c r="HV216" s="86">
        <f t="shared" si="262"/>
        <v>1.9635132693521954E-218</v>
      </c>
      <c r="HW216" s="86">
        <f t="shared" si="262"/>
        <v>2.0129783781853746E-230</v>
      </c>
      <c r="HX216" s="86">
        <f t="shared" si="262"/>
        <v>4.8331767640542121E-214</v>
      </c>
      <c r="HY216" s="86">
        <f t="shared" si="262"/>
        <v>1.1241596059335794E-223</v>
      </c>
      <c r="HZ216" s="86">
        <f t="shared" si="262"/>
        <v>7.6913872247160188E-241</v>
      </c>
      <c r="IA216" s="86">
        <f t="shared" si="262"/>
        <v>1.9759274506455279E-261</v>
      </c>
      <c r="IB216" s="86">
        <f t="shared" si="262"/>
        <v>1.1733639012890466E-270</v>
      </c>
      <c r="IC216" s="86">
        <f t="shared" si="262"/>
        <v>3.3104803271509812E-274</v>
      </c>
      <c r="ID216" s="86">
        <f t="shared" si="262"/>
        <v>1.3325834221897734E-254</v>
      </c>
      <c r="IE216" s="86">
        <f t="shared" si="262"/>
        <v>5.2541590519797986E-248</v>
      </c>
      <c r="IF216" s="86">
        <f t="shared" si="262"/>
        <v>1.8244522554923571E-166</v>
      </c>
      <c r="IG216" s="86">
        <f t="shared" si="262"/>
        <v>7.7897601062848532E-142</v>
      </c>
      <c r="II216" s="86">
        <f t="shared" si="263"/>
        <v>3.2982517065005982E-13</v>
      </c>
      <c r="IJ216" s="86">
        <f t="shared" si="263"/>
        <v>8.8948798488761532E-13</v>
      </c>
      <c r="IK216" s="86">
        <f t="shared" si="263"/>
        <v>2.7338901567727035E-13</v>
      </c>
      <c r="IL216" s="86">
        <f t="shared" si="263"/>
        <v>2.5897431091919913E-14</v>
      </c>
      <c r="IM216" s="86">
        <f t="shared" si="263"/>
        <v>1.6466034303131247E-15</v>
      </c>
      <c r="IN216" s="86">
        <f t="shared" si="263"/>
        <v>1.4582505426924602E-14</v>
      </c>
      <c r="IO216" s="86">
        <f t="shared" si="263"/>
        <v>9.9730359581760447E-15</v>
      </c>
      <c r="IP216" s="86">
        <f t="shared" si="263"/>
        <v>3.4784275735811754E-16</v>
      </c>
      <c r="IQ216" s="86">
        <f t="shared" si="263"/>
        <v>5.2622468869820834E-18</v>
      </c>
      <c r="IR216" s="86">
        <f t="shared" si="263"/>
        <v>3.3603918523801942E-19</v>
      </c>
      <c r="IS216" s="86">
        <f t="shared" si="263"/>
        <v>1.8721981876422293E-19</v>
      </c>
      <c r="IT216" s="86">
        <f t="shared" si="263"/>
        <v>1.2711174431824839E-17</v>
      </c>
      <c r="IU216" s="86">
        <f t="shared" si="263"/>
        <v>3.8359397052255714E-17</v>
      </c>
      <c r="IV216" s="86">
        <f t="shared" si="263"/>
        <v>5.1477113203352974E-15</v>
      </c>
      <c r="IW216" s="86">
        <f t="shared" si="263"/>
        <v>3.7608096390096865E-34</v>
      </c>
      <c r="IY216" s="86">
        <f t="shared" si="264"/>
        <v>3.2982517065005982E-13</v>
      </c>
      <c r="IZ216" s="86">
        <f t="shared" si="264"/>
        <v>8.8948798488761532E-13</v>
      </c>
      <c r="JA216" s="86">
        <f t="shared" si="264"/>
        <v>2.7338901567727035E-13</v>
      </c>
      <c r="JB216" s="86">
        <f t="shared" si="264"/>
        <v>2.5897431091919913E-14</v>
      </c>
      <c r="JC216" s="86">
        <f t="shared" si="264"/>
        <v>1.6466034303131247E-15</v>
      </c>
      <c r="JD216" s="86">
        <f t="shared" si="264"/>
        <v>1.4582505426924602E-14</v>
      </c>
      <c r="JE216" s="86">
        <f t="shared" si="264"/>
        <v>9.9730359581760447E-15</v>
      </c>
      <c r="JF216" s="86">
        <f t="shared" si="264"/>
        <v>3.4784275735811754E-16</v>
      </c>
      <c r="JG216" s="86">
        <f t="shared" si="264"/>
        <v>5.2622468869820834E-18</v>
      </c>
      <c r="JH216" s="86">
        <f t="shared" si="264"/>
        <v>3.3603918523801942E-19</v>
      </c>
      <c r="JI216" s="86">
        <f t="shared" si="264"/>
        <v>1.8721981876422293E-19</v>
      </c>
      <c r="JJ216" s="86">
        <f t="shared" si="264"/>
        <v>1.2711174431824839E-17</v>
      </c>
      <c r="JK216" s="86">
        <f t="shared" si="264"/>
        <v>3.8359397052255714E-17</v>
      </c>
      <c r="JL216" s="86">
        <f t="shared" si="264"/>
        <v>5.1477113203352974E-15</v>
      </c>
      <c r="JM216" s="86">
        <f t="shared" si="264"/>
        <v>3.7608096390096865E-34</v>
      </c>
    </row>
    <row r="217" spans="2:273" x14ac:dyDescent="0.25">
      <c r="B217" s="2">
        <v>190</v>
      </c>
      <c r="C217" s="37">
        <v>84.159000000000006</v>
      </c>
      <c r="D217" s="37">
        <v>79.831000000000003</v>
      </c>
      <c r="E217" s="37">
        <v>81.745999999999995</v>
      </c>
      <c r="F217" s="37">
        <v>81.712000000000003</v>
      </c>
      <c r="G217" s="37">
        <v>81.763000000000005</v>
      </c>
      <c r="H217" s="37">
        <v>82.22</v>
      </c>
      <c r="I217" s="37">
        <v>84.067999999999998</v>
      </c>
      <c r="J217" s="37">
        <v>83.034000000000006</v>
      </c>
      <c r="K217" s="37">
        <v>83.138000000000005</v>
      </c>
      <c r="L217" s="37">
        <v>80.171999999999997</v>
      </c>
      <c r="M217" s="37">
        <v>80.155000000000001</v>
      </c>
      <c r="N217" s="37">
        <v>82.430999999999997</v>
      </c>
      <c r="O217" s="37">
        <v>81.31</v>
      </c>
      <c r="P217" s="37">
        <v>83.379000000000005</v>
      </c>
      <c r="Q217" s="37">
        <v>84.457999999999998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120.67015100120364</v>
      </c>
      <c r="DL217" s="2">
        <f t="shared" si="268"/>
        <v>124.13686585365856</v>
      </c>
      <c r="DM217" s="2">
        <f t="shared" si="268"/>
        <v>133.74219109311741</v>
      </c>
      <c r="DN217" s="2">
        <f t="shared" si="268"/>
        <v>141.38815114709854</v>
      </c>
      <c r="DO217" s="2">
        <f t="shared" si="268"/>
        <v>135.14017069701279</v>
      </c>
      <c r="DP217" s="2">
        <f t="shared" si="268"/>
        <v>142.63529204508154</v>
      </c>
      <c r="DQ217" s="2">
        <f t="shared" si="268"/>
        <v>139.52361877667141</v>
      </c>
      <c r="DR217" s="2">
        <f t="shared" si="268"/>
        <v>141.96304920634918</v>
      </c>
      <c r="DS217" s="2">
        <f t="shared" si="268"/>
        <v>144.66148640068639</v>
      </c>
      <c r="DT217" s="2">
        <f t="shared" si="268"/>
        <v>143.43466542256539</v>
      </c>
      <c r="DU217" s="2">
        <f t="shared" si="268"/>
        <v>150.75647165775399</v>
      </c>
      <c r="DV217" s="2">
        <f t="shared" si="268"/>
        <v>142.94422240896358</v>
      </c>
      <c r="DW217" s="2">
        <f t="shared" si="268"/>
        <v>124.83296246498601</v>
      </c>
      <c r="DX217" s="2">
        <f t="shared" si="268"/>
        <v>130.78816488413548</v>
      </c>
      <c r="DY217" s="2">
        <f t="shared" si="268"/>
        <v>96.366582417582407</v>
      </c>
      <c r="EA217" s="2">
        <f t="shared" si="240"/>
        <v>79.700184653134414</v>
      </c>
      <c r="EB217" s="2">
        <f t="shared" si="240"/>
        <v>75.301553991463081</v>
      </c>
      <c r="EC217" s="2">
        <f t="shared" si="240"/>
        <v>75.699157929207217</v>
      </c>
      <c r="ED217" s="2">
        <f t="shared" si="240"/>
        <v>77.459108446866495</v>
      </c>
      <c r="EE217" s="2">
        <f t="shared" si="240"/>
        <v>76.891983428840746</v>
      </c>
      <c r="EF217" s="2">
        <f t="shared" si="239"/>
        <v>80.335441125527495</v>
      </c>
      <c r="EG217" s="2">
        <f t="shared" si="239"/>
        <v>80.666247906861543</v>
      </c>
      <c r="EH217" s="2">
        <f t="shared" si="239"/>
        <v>77.301522593785293</v>
      </c>
      <c r="EI217" s="2">
        <f t="shared" si="239"/>
        <v>78.250820351548086</v>
      </c>
      <c r="EJ217" s="2">
        <f t="shared" si="239"/>
        <v>76.588498098859304</v>
      </c>
      <c r="EK217" s="2">
        <f t="shared" si="239"/>
        <v>79.779380418732202</v>
      </c>
      <c r="EL217" s="2">
        <f t="shared" si="254"/>
        <v>77.572286538208601</v>
      </c>
      <c r="EM217" s="2">
        <f t="shared" si="255"/>
        <v>78.511661409254245</v>
      </c>
      <c r="EN217" s="2">
        <f t="shared" si="256"/>
        <v>83.002863536148894</v>
      </c>
      <c r="EO217" s="2">
        <f t="shared" si="257"/>
        <v>88.975128551014578</v>
      </c>
      <c r="EQ217" s="2">
        <f t="shared" si="269"/>
        <v>79.712805708904327</v>
      </c>
      <c r="ER217" s="2">
        <f t="shared" si="269"/>
        <v>77.606719644103251</v>
      </c>
      <c r="ES217" s="2">
        <f t="shared" si="269"/>
        <v>76.325285447479843</v>
      </c>
      <c r="ET217" s="2">
        <f t="shared" si="269"/>
        <v>79.070594673306999</v>
      </c>
      <c r="EU217" s="2">
        <f t="shared" si="269"/>
        <v>78.406152593775801</v>
      </c>
      <c r="EV217" s="2">
        <f t="shared" si="269"/>
        <v>80.455509662000679</v>
      </c>
      <c r="EW217" s="2">
        <f t="shared" si="269"/>
        <v>80.502183663736446</v>
      </c>
      <c r="EX217" s="2">
        <f t="shared" si="269"/>
        <v>77.609001687001467</v>
      </c>
      <c r="EY217" s="2">
        <f t="shared" si="269"/>
        <v>79.175301462365383</v>
      </c>
      <c r="EZ217" s="2">
        <f t="shared" si="269"/>
        <v>77.934420951585963</v>
      </c>
      <c r="FA217" s="2">
        <f t="shared" si="269"/>
        <v>79.496891363514862</v>
      </c>
      <c r="FB217" s="2">
        <f t="shared" si="269"/>
        <v>78.585964095196459</v>
      </c>
      <c r="FC217" s="2">
        <f t="shared" si="269"/>
        <v>78.597427046513985</v>
      </c>
      <c r="FD217" s="2">
        <f t="shared" si="269"/>
        <v>82.597707181485092</v>
      </c>
      <c r="FE217" s="2">
        <f t="shared" si="269"/>
        <v>82.085424020952303</v>
      </c>
      <c r="FG217" s="2">
        <f t="shared" si="270"/>
        <v>0.99999877489530298</v>
      </c>
      <c r="FH217" s="2">
        <f t="shared" si="270"/>
        <v>0.99999887772991347</v>
      </c>
      <c r="FI217" s="2">
        <f t="shared" si="270"/>
        <v>0.99999880462055568</v>
      </c>
      <c r="FJ217" s="2">
        <f t="shared" si="270"/>
        <v>0.99999882192651124</v>
      </c>
      <c r="FK217" s="2">
        <f t="shared" si="270"/>
        <v>0.99999887430916601</v>
      </c>
      <c r="FL217" s="2">
        <f t="shared" si="270"/>
        <v>0.99999881761382747</v>
      </c>
      <c r="FM217" s="2">
        <f t="shared" si="270"/>
        <v>0.99999870365395527</v>
      </c>
      <c r="FN217" s="2">
        <f t="shared" si="270"/>
        <v>0.99999876598230042</v>
      </c>
      <c r="FO217" s="2">
        <f t="shared" si="270"/>
        <v>0.99999872144443458</v>
      </c>
      <c r="FP217" s="2">
        <f t="shared" si="270"/>
        <v>0.99999871728702727</v>
      </c>
      <c r="FQ217" s="2">
        <f t="shared" si="270"/>
        <v>0.99999871014778796</v>
      </c>
      <c r="FR217" s="2">
        <f t="shared" si="270"/>
        <v>0.99999874567599012</v>
      </c>
      <c r="FS217" s="2">
        <f t="shared" si="270"/>
        <v>0.99999880336313562</v>
      </c>
      <c r="FT217" s="2">
        <f t="shared" si="270"/>
        <v>0.99999862346516177</v>
      </c>
      <c r="FU217" s="2">
        <f t="shared" si="270"/>
        <v>0.99999850229007037</v>
      </c>
      <c r="FW217" s="2">
        <f t="shared" si="260"/>
        <v>0.99314274995784602</v>
      </c>
      <c r="FX217" s="2">
        <f t="shared" si="260"/>
        <v>0.99182450305016268</v>
      </c>
      <c r="FY217" s="2">
        <f t="shared" si="260"/>
        <v>0.99169601615926428</v>
      </c>
      <c r="FZ217" s="2">
        <f t="shared" si="260"/>
        <v>0.9924565352294783</v>
      </c>
      <c r="GA217" s="2">
        <f t="shared" si="260"/>
        <v>0.99358059196444859</v>
      </c>
      <c r="GB217" s="2">
        <f t="shared" si="260"/>
        <v>0.99334276434127422</v>
      </c>
      <c r="GC217" s="2">
        <f t="shared" si="260"/>
        <v>0.99277960469474624</v>
      </c>
      <c r="GD217" s="2">
        <f t="shared" si="260"/>
        <v>0.994034540136431</v>
      </c>
      <c r="GE217" s="2">
        <f t="shared" si="260"/>
        <v>0.99467010007485612</v>
      </c>
      <c r="GF217" s="2">
        <f t="shared" si="260"/>
        <v>0.99547166534436227</v>
      </c>
      <c r="GG217" s="2">
        <f t="shared" si="260"/>
        <v>0.99551092169977506</v>
      </c>
      <c r="GH217" s="2">
        <f t="shared" si="260"/>
        <v>0.99496943665034154</v>
      </c>
      <c r="GI217" s="2">
        <f t="shared" si="260"/>
        <v>0.99487220218857741</v>
      </c>
      <c r="GJ217" s="2">
        <f t="shared" si="260"/>
        <v>0.99319139225843256</v>
      </c>
      <c r="GK217" s="2">
        <f t="shared" si="260"/>
        <v>0.99277042176621622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1.4007099155789503E-254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1.2349972056259735E-197</v>
      </c>
      <c r="HT217" s="86">
        <f t="shared" si="262"/>
        <v>2.8933781877203005E-197</v>
      </c>
      <c r="HU217" s="86">
        <f t="shared" si="262"/>
        <v>4.6199329212103011E-210</v>
      </c>
      <c r="HV217" s="86">
        <f t="shared" si="262"/>
        <v>3.7449911391436518E-224</v>
      </c>
      <c r="HW217" s="86">
        <f t="shared" si="262"/>
        <v>2.301391152170139E-236</v>
      </c>
      <c r="HX217" s="86">
        <f t="shared" si="262"/>
        <v>1.3022107100176941E-219</v>
      </c>
      <c r="HY217" s="86">
        <f t="shared" si="262"/>
        <v>1.6728557320623232E-229</v>
      </c>
      <c r="HZ217" s="86">
        <f t="shared" si="262"/>
        <v>5.7187149995900604E-247</v>
      </c>
      <c r="IA217" s="86">
        <f t="shared" si="262"/>
        <v>4.7082158411409664E-268</v>
      </c>
      <c r="IB217" s="86">
        <f t="shared" si="262"/>
        <v>2.021131940453933E-277</v>
      </c>
      <c r="IC217" s="86">
        <f t="shared" si="262"/>
        <v>4.7208795716023153E-281</v>
      </c>
      <c r="ID217" s="86">
        <f t="shared" si="262"/>
        <v>5.4773599933396802E-261</v>
      </c>
      <c r="IE217" s="86">
        <f t="shared" si="262"/>
        <v>3.0889218941836622E-254</v>
      </c>
      <c r="IF217" s="86">
        <f t="shared" si="262"/>
        <v>1.0094138486391474E-170</v>
      </c>
      <c r="IG217" s="86">
        <f t="shared" si="262"/>
        <v>1.844901364323194E-145</v>
      </c>
      <c r="II217" s="86">
        <f t="shared" si="263"/>
        <v>1.1804590565686177E-13</v>
      </c>
      <c r="IJ217" s="86">
        <f t="shared" si="263"/>
        <v>3.1818593576522021E-13</v>
      </c>
      <c r="IK217" s="86">
        <f t="shared" si="263"/>
        <v>9.3078487890997662E-14</v>
      </c>
      <c r="IL217" s="86">
        <f t="shared" si="263"/>
        <v>8.2370584589850556E-15</v>
      </c>
      <c r="IM217" s="86">
        <f t="shared" si="263"/>
        <v>4.9126983721514698E-16</v>
      </c>
      <c r="IN217" s="86">
        <f t="shared" si="263"/>
        <v>4.6764574478092125E-15</v>
      </c>
      <c r="IO217" s="86">
        <f t="shared" si="263"/>
        <v>3.0918902794424708E-15</v>
      </c>
      <c r="IP217" s="86">
        <f t="shared" si="263"/>
        <v>9.9832337968999549E-17</v>
      </c>
      <c r="IQ217" s="86">
        <f t="shared" si="263"/>
        <v>1.3370159520969868E-18</v>
      </c>
      <c r="IR217" s="86">
        <f t="shared" si="263"/>
        <v>8.1007213784868797E-20</v>
      </c>
      <c r="IS217" s="86">
        <f t="shared" si="263"/>
        <v>4.4332867540229846E-20</v>
      </c>
      <c r="IT217" s="86">
        <f t="shared" si="263"/>
        <v>3.3836863283095427E-18</v>
      </c>
      <c r="IU217" s="86">
        <f t="shared" si="263"/>
        <v>1.056623500819124E-17</v>
      </c>
      <c r="IV217" s="86">
        <f t="shared" si="263"/>
        <v>1.5792970842275872E-15</v>
      </c>
      <c r="IW217" s="86">
        <f t="shared" si="263"/>
        <v>2.1184719675050062E-35</v>
      </c>
      <c r="IY217" s="86">
        <f t="shared" si="264"/>
        <v>1.1804590565686177E-13</v>
      </c>
      <c r="IZ217" s="86">
        <f t="shared" si="264"/>
        <v>3.1818593576522021E-13</v>
      </c>
      <c r="JA217" s="86">
        <f t="shared" si="264"/>
        <v>9.3078487890997662E-14</v>
      </c>
      <c r="JB217" s="86">
        <f t="shared" si="264"/>
        <v>8.2370584589850556E-15</v>
      </c>
      <c r="JC217" s="86">
        <f t="shared" si="264"/>
        <v>4.9126983721514698E-16</v>
      </c>
      <c r="JD217" s="86">
        <f t="shared" si="264"/>
        <v>4.6764574478092125E-15</v>
      </c>
      <c r="JE217" s="86">
        <f t="shared" si="264"/>
        <v>3.0918902794424708E-15</v>
      </c>
      <c r="JF217" s="86">
        <f t="shared" si="264"/>
        <v>9.9832337968999549E-17</v>
      </c>
      <c r="JG217" s="86">
        <f t="shared" si="264"/>
        <v>1.3370159520969868E-18</v>
      </c>
      <c r="JH217" s="86">
        <f t="shared" si="264"/>
        <v>8.1007213784868797E-20</v>
      </c>
      <c r="JI217" s="86">
        <f t="shared" si="264"/>
        <v>4.4332867540229846E-20</v>
      </c>
      <c r="JJ217" s="86">
        <f t="shared" si="264"/>
        <v>3.3836863283095427E-18</v>
      </c>
      <c r="JK217" s="86">
        <f t="shared" si="264"/>
        <v>1.056623500819124E-17</v>
      </c>
      <c r="JL217" s="86">
        <f t="shared" si="264"/>
        <v>1.5792970842275872E-15</v>
      </c>
      <c r="JM217" s="86">
        <f t="shared" si="264"/>
        <v>2.1184719675050062E-35</v>
      </c>
    </row>
    <row r="218" spans="2:273" x14ac:dyDescent="0.25">
      <c r="B218" s="2">
        <v>191</v>
      </c>
      <c r="C218" s="37">
        <v>83.619</v>
      </c>
      <c r="D218" s="37">
        <v>81.051000000000002</v>
      </c>
      <c r="E218" s="37">
        <v>79.626999999999995</v>
      </c>
      <c r="F218" s="37">
        <v>79.626999999999995</v>
      </c>
      <c r="G218" s="37">
        <v>79.897999999999996</v>
      </c>
      <c r="H218" s="37">
        <v>83.677999999999997</v>
      </c>
      <c r="I218" s="37">
        <v>83.051000000000002</v>
      </c>
      <c r="J218" s="37">
        <v>81.593000000000004</v>
      </c>
      <c r="K218" s="37">
        <v>82.085999999999999</v>
      </c>
      <c r="L218" s="37">
        <v>81.585999999999999</v>
      </c>
      <c r="M218" s="37">
        <v>81.379000000000005</v>
      </c>
      <c r="N218" s="37">
        <v>79.897000000000006</v>
      </c>
      <c r="O218" s="37">
        <v>82.534000000000006</v>
      </c>
      <c r="P218" s="37">
        <v>84.983000000000004</v>
      </c>
      <c r="Q218" s="37">
        <v>81.474999999999994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120.74001050443157</v>
      </c>
      <c r="DL218" s="2">
        <f t="shared" si="268"/>
        <v>124.22346707317077</v>
      </c>
      <c r="DM218" s="2">
        <f t="shared" si="268"/>
        <v>133.88934149797569</v>
      </c>
      <c r="DN218" s="2">
        <f t="shared" si="268"/>
        <v>141.55661572199733</v>
      </c>
      <c r="DO218" s="2">
        <f t="shared" si="268"/>
        <v>135.25362446657184</v>
      </c>
      <c r="DP218" s="2">
        <f t="shared" si="268"/>
        <v>142.79700109421162</v>
      </c>
      <c r="DQ218" s="2">
        <f t="shared" si="268"/>
        <v>139.67518421052631</v>
      </c>
      <c r="DR218" s="2">
        <f t="shared" si="268"/>
        <v>142.12939167739165</v>
      </c>
      <c r="DS218" s="2">
        <f t="shared" si="268"/>
        <v>144.85113015873014</v>
      </c>
      <c r="DT218" s="2">
        <f t="shared" si="268"/>
        <v>143.61555396825395</v>
      </c>
      <c r="DU218" s="2">
        <f t="shared" si="268"/>
        <v>151.00239388846444</v>
      </c>
      <c r="DV218" s="2">
        <f t="shared" si="268"/>
        <v>143.14658347338934</v>
      </c>
      <c r="DW218" s="2">
        <f t="shared" si="268"/>
        <v>124.93415518207284</v>
      </c>
      <c r="DX218" s="2">
        <f t="shared" si="268"/>
        <v>130.91509068627451</v>
      </c>
      <c r="DY218" s="2">
        <f t="shared" si="268"/>
        <v>96.272192307692293</v>
      </c>
      <c r="EA218" s="2">
        <f t="shared" si="240"/>
        <v>79.551457367285551</v>
      </c>
      <c r="EB218" s="2">
        <f t="shared" si="240"/>
        <v>75.134915448188167</v>
      </c>
      <c r="EC218" s="2">
        <f t="shared" si="240"/>
        <v>75.511818433508978</v>
      </c>
      <c r="ED218" s="2">
        <f t="shared" si="240"/>
        <v>77.263513290947628</v>
      </c>
      <c r="EE218" s="2">
        <f t="shared" si="240"/>
        <v>76.689143440996233</v>
      </c>
      <c r="EF218" s="2">
        <f t="shared" si="239"/>
        <v>80.152487411034826</v>
      </c>
      <c r="EG218" s="2">
        <f t="shared" si="239"/>
        <v>80.480360619822221</v>
      </c>
      <c r="EH218" s="2">
        <f t="shared" si="239"/>
        <v>77.097152456444576</v>
      </c>
      <c r="EI218" s="2">
        <f t="shared" si="239"/>
        <v>78.067111703733516</v>
      </c>
      <c r="EJ218" s="2">
        <f t="shared" si="239"/>
        <v>76.377705323193894</v>
      </c>
      <c r="EK218" s="2">
        <f t="shared" si="239"/>
        <v>79.617088967408506</v>
      </c>
      <c r="EL218" s="2">
        <f t="shared" si="254"/>
        <v>77.392441408008011</v>
      </c>
      <c r="EM218" s="2">
        <f t="shared" si="255"/>
        <v>78.336285437336855</v>
      </c>
      <c r="EN218" s="2">
        <f t="shared" si="256"/>
        <v>82.84122819613458</v>
      </c>
      <c r="EO218" s="2">
        <f t="shared" si="257"/>
        <v>88.837594627036296</v>
      </c>
      <c r="EQ218" s="2">
        <f t="shared" si="269"/>
        <v>79.564218873806581</v>
      </c>
      <c r="ER218" s="2">
        <f t="shared" si="269"/>
        <v>77.467257850662918</v>
      </c>
      <c r="ES218" s="2">
        <f t="shared" si="269"/>
        <v>76.145047410243023</v>
      </c>
      <c r="ET218" s="2">
        <f t="shared" si="269"/>
        <v>78.893262437070319</v>
      </c>
      <c r="EU218" s="2">
        <f t="shared" si="269"/>
        <v>78.220115396215434</v>
      </c>
      <c r="EV218" s="2">
        <f t="shared" si="269"/>
        <v>80.273915989529982</v>
      </c>
      <c r="EW218" s="2">
        <f t="shared" si="269"/>
        <v>80.314444793895504</v>
      </c>
      <c r="EX218" s="2">
        <f t="shared" si="269"/>
        <v>77.408057902671999</v>
      </c>
      <c r="EY218" s="2">
        <f t="shared" si="269"/>
        <v>79.00178839667393</v>
      </c>
      <c r="EZ218" s="2">
        <f t="shared" si="269"/>
        <v>77.738365748469647</v>
      </c>
      <c r="FA218" s="2">
        <f t="shared" si="269"/>
        <v>79.331530910548963</v>
      </c>
      <c r="FB218" s="2">
        <f t="shared" si="269"/>
        <v>78.417238465862965</v>
      </c>
      <c r="FC218" s="2">
        <f t="shared" si="269"/>
        <v>78.423044288855777</v>
      </c>
      <c r="FD218" s="2">
        <f t="shared" si="269"/>
        <v>82.431664921419753</v>
      </c>
      <c r="FE218" s="2">
        <f t="shared" si="269"/>
        <v>81.876911959893889</v>
      </c>
      <c r="FG218" s="2">
        <f t="shared" si="270"/>
        <v>0.99999888269111659</v>
      </c>
      <c r="FH218" s="2">
        <f t="shared" si="270"/>
        <v>0.99999897647741531</v>
      </c>
      <c r="FI218" s="2">
        <f t="shared" si="270"/>
        <v>0.99999890980087491</v>
      </c>
      <c r="FJ218" s="2">
        <f t="shared" si="270"/>
        <v>0.99999892558409731</v>
      </c>
      <c r="FK218" s="2">
        <f t="shared" si="270"/>
        <v>0.99999897335765597</v>
      </c>
      <c r="FL218" s="2">
        <f t="shared" si="270"/>
        <v>0.99999892165088222</v>
      </c>
      <c r="FM218" s="2">
        <f t="shared" si="270"/>
        <v>0.99999881771822086</v>
      </c>
      <c r="FN218" s="2">
        <f t="shared" si="270"/>
        <v>0.99999887456235981</v>
      </c>
      <c r="FO218" s="2">
        <f t="shared" si="270"/>
        <v>0.99999883394333444</v>
      </c>
      <c r="FP218" s="2">
        <f t="shared" si="270"/>
        <v>0.99999883015173308</v>
      </c>
      <c r="FQ218" s="2">
        <f t="shared" si="270"/>
        <v>0.99999882364066794</v>
      </c>
      <c r="FR218" s="2">
        <f t="shared" si="270"/>
        <v>0.99999885604278071</v>
      </c>
      <c r="FS218" s="2">
        <f t="shared" si="270"/>
        <v>0.99999890865409402</v>
      </c>
      <c r="FT218" s="2">
        <f t="shared" si="270"/>
        <v>0.99999874458515481</v>
      </c>
      <c r="FU218" s="2">
        <f t="shared" si="270"/>
        <v>0.99999863407212997</v>
      </c>
      <c r="FW218" s="2">
        <f t="shared" si="260"/>
        <v>0.99374233798742961</v>
      </c>
      <c r="FX218" s="2">
        <f t="shared" si="260"/>
        <v>0.9925384906897432</v>
      </c>
      <c r="FY218" s="2">
        <f t="shared" si="260"/>
        <v>0.99242113915264007</v>
      </c>
      <c r="FZ218" s="2">
        <f t="shared" si="260"/>
        <v>0.99311570896207935</v>
      </c>
      <c r="GA218" s="2">
        <f t="shared" si="260"/>
        <v>0.9941421215350692</v>
      </c>
      <c r="GB218" s="2">
        <f t="shared" si="260"/>
        <v>0.99392497038193584</v>
      </c>
      <c r="GC218" s="2">
        <f t="shared" si="260"/>
        <v>0.99341073494821608</v>
      </c>
      <c r="GD218" s="2">
        <f t="shared" si="260"/>
        <v>0.99455657871367764</v>
      </c>
      <c r="GE218" s="2">
        <f t="shared" si="260"/>
        <v>0.99513679278066114</v>
      </c>
      <c r="GF218" s="2">
        <f t="shared" si="260"/>
        <v>0.99586846352239722</v>
      </c>
      <c r="GG218" s="2">
        <f t="shared" si="260"/>
        <v>0.99590429416768178</v>
      </c>
      <c r="GH218" s="2">
        <f t="shared" si="260"/>
        <v>0.99541004001989475</v>
      </c>
      <c r="GI218" s="2">
        <f t="shared" si="260"/>
        <v>0.99532128182017565</v>
      </c>
      <c r="GJ218" s="2">
        <f t="shared" si="260"/>
        <v>0.99378675368429825</v>
      </c>
      <c r="GK218" s="2">
        <f t="shared" si="260"/>
        <v>0.99340234935946681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3.1101539300945952E-259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9.9040014449165258E-203</v>
      </c>
      <c r="HT218" s="86">
        <f t="shared" si="262"/>
        <v>1.8880806490697555E-202</v>
      </c>
      <c r="HU218" s="86">
        <f t="shared" si="262"/>
        <v>1.4933184401427233E-215</v>
      </c>
      <c r="HV218" s="86">
        <f t="shared" si="262"/>
        <v>6.0170650519649185E-230</v>
      </c>
      <c r="HW218" s="86">
        <f t="shared" si="262"/>
        <v>2.2077577010418247E-242</v>
      </c>
      <c r="HX218" s="86">
        <f t="shared" si="262"/>
        <v>2.9719295948520153E-225</v>
      </c>
      <c r="HY218" s="86">
        <f t="shared" si="262"/>
        <v>2.0921419956790168E-235</v>
      </c>
      <c r="HZ218" s="86">
        <f t="shared" si="262"/>
        <v>3.5567157234188212E-253</v>
      </c>
      <c r="IA218" s="86">
        <f t="shared" si="262"/>
        <v>9.2588334591400333E-275</v>
      </c>
      <c r="IB218" s="86">
        <f t="shared" si="262"/>
        <v>2.8691400240221112E-284</v>
      </c>
      <c r="IC218" s="86">
        <f t="shared" si="262"/>
        <v>5.5362930623014286E-288</v>
      </c>
      <c r="ID218" s="86">
        <f t="shared" si="262"/>
        <v>1.8742056319039174E-267</v>
      </c>
      <c r="IE218" s="86">
        <f t="shared" si="262"/>
        <v>1.518036453373956E-260</v>
      </c>
      <c r="IF218" s="86">
        <f t="shared" si="262"/>
        <v>4.928741392992784E-175</v>
      </c>
      <c r="IG218" s="86">
        <f t="shared" si="262"/>
        <v>3.927867282604883E-149</v>
      </c>
      <c r="II218" s="86">
        <f t="shared" si="263"/>
        <v>4.1472647951128485E-14</v>
      </c>
      <c r="IJ218" s="86">
        <f t="shared" si="263"/>
        <v>1.116531441100851E-13</v>
      </c>
      <c r="IK218" s="86">
        <f t="shared" si="263"/>
        <v>3.1054406728954625E-14</v>
      </c>
      <c r="IL218" s="86">
        <f t="shared" si="263"/>
        <v>2.5650851160421844E-15</v>
      </c>
      <c r="IM218" s="86">
        <f t="shared" si="263"/>
        <v>1.4343133667427163E-16</v>
      </c>
      <c r="IN218" s="86">
        <f t="shared" si="263"/>
        <v>1.469293335064054E-15</v>
      </c>
      <c r="IO218" s="86">
        <f t="shared" si="263"/>
        <v>9.3822266748546149E-16</v>
      </c>
      <c r="IP218" s="86">
        <f t="shared" si="263"/>
        <v>2.8027220813895817E-17</v>
      </c>
      <c r="IQ218" s="86">
        <f t="shared" si="263"/>
        <v>3.3173183102678461E-19</v>
      </c>
      <c r="IR218" s="86">
        <f t="shared" si="263"/>
        <v>1.9065949457603813E-20</v>
      </c>
      <c r="IS218" s="86">
        <f t="shared" si="263"/>
        <v>1.0246701414901284E-20</v>
      </c>
      <c r="IT218" s="86">
        <f t="shared" si="263"/>
        <v>8.8053499344786106E-19</v>
      </c>
      <c r="IU218" s="86">
        <f t="shared" si="263"/>
        <v>2.8467344868615568E-18</v>
      </c>
      <c r="IV218" s="86">
        <f t="shared" si="263"/>
        <v>4.7426636150720965E-16</v>
      </c>
      <c r="IW218" s="86">
        <f t="shared" si="263"/>
        <v>1.1310124701917151E-36</v>
      </c>
      <c r="IY218" s="86">
        <f t="shared" si="264"/>
        <v>4.1472647951128485E-14</v>
      </c>
      <c r="IZ218" s="86">
        <f t="shared" si="264"/>
        <v>1.116531441100851E-13</v>
      </c>
      <c r="JA218" s="86">
        <f t="shared" si="264"/>
        <v>3.1054406728954625E-14</v>
      </c>
      <c r="JB218" s="86">
        <f t="shared" si="264"/>
        <v>2.5650851160421844E-15</v>
      </c>
      <c r="JC218" s="86">
        <f t="shared" si="264"/>
        <v>1.4343133667427163E-16</v>
      </c>
      <c r="JD218" s="86">
        <f t="shared" si="264"/>
        <v>1.469293335064054E-15</v>
      </c>
      <c r="JE218" s="86">
        <f t="shared" si="264"/>
        <v>9.3822266748546149E-16</v>
      </c>
      <c r="JF218" s="86">
        <f t="shared" si="264"/>
        <v>2.8027220813895817E-17</v>
      </c>
      <c r="JG218" s="86">
        <f t="shared" si="264"/>
        <v>3.3173183102678461E-19</v>
      </c>
      <c r="JH218" s="86">
        <f t="shared" si="264"/>
        <v>1.9065949457603813E-20</v>
      </c>
      <c r="JI218" s="86">
        <f t="shared" si="264"/>
        <v>1.0246701414901284E-20</v>
      </c>
      <c r="JJ218" s="86">
        <f t="shared" si="264"/>
        <v>8.8053499344786106E-19</v>
      </c>
      <c r="JK218" s="86">
        <f t="shared" si="264"/>
        <v>2.8467344868615568E-18</v>
      </c>
      <c r="JL218" s="86">
        <f t="shared" si="264"/>
        <v>4.7426636150720965E-16</v>
      </c>
      <c r="JM218" s="86">
        <f t="shared" si="264"/>
        <v>1.1310124701917151E-36</v>
      </c>
    </row>
    <row r="219" spans="2:273" x14ac:dyDescent="0.25">
      <c r="B219" s="2">
        <v>192</v>
      </c>
      <c r="C219" s="37">
        <v>81.221999999999994</v>
      </c>
      <c r="D219" s="37">
        <v>78</v>
      </c>
      <c r="E219" s="37">
        <v>79.271000000000001</v>
      </c>
      <c r="F219" s="37">
        <v>80.236999999999995</v>
      </c>
      <c r="G219" s="37">
        <v>80.322000000000003</v>
      </c>
      <c r="H219" s="37">
        <v>84.965999999999994</v>
      </c>
      <c r="I219" s="37">
        <v>84.932000000000002</v>
      </c>
      <c r="J219" s="37">
        <v>82.712000000000003</v>
      </c>
      <c r="K219" s="37">
        <v>82.655000000000001</v>
      </c>
      <c r="L219" s="37">
        <v>80.69</v>
      </c>
      <c r="M219" s="37">
        <v>81.620999999999995</v>
      </c>
      <c r="N219" s="37">
        <v>80.620999999999995</v>
      </c>
      <c r="O219" s="37">
        <v>81.914000000000001</v>
      </c>
      <c r="P219" s="37">
        <v>83.861999999999995</v>
      </c>
      <c r="Q219" s="37">
        <v>84.492000000000004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120.80987000765948</v>
      </c>
      <c r="DL219" s="2">
        <f t="shared" si="268"/>
        <v>124.31006829268296</v>
      </c>
      <c r="DM219" s="2">
        <f t="shared" si="268"/>
        <v>134.036491902834</v>
      </c>
      <c r="DN219" s="2">
        <f t="shared" si="268"/>
        <v>141.7250802968961</v>
      </c>
      <c r="DO219" s="2">
        <f t="shared" si="268"/>
        <v>135.36707823613085</v>
      </c>
      <c r="DP219" s="2">
        <f t="shared" si="268"/>
        <v>142.95871014334173</v>
      </c>
      <c r="DQ219" s="2">
        <f t="shared" si="268"/>
        <v>139.82674964438121</v>
      </c>
      <c r="DR219" s="2">
        <f t="shared" si="268"/>
        <v>142.29573414843412</v>
      </c>
      <c r="DS219" s="2">
        <f t="shared" si="268"/>
        <v>145.0407739167739</v>
      </c>
      <c r="DT219" s="2">
        <f t="shared" si="268"/>
        <v>143.79644251394248</v>
      </c>
      <c r="DU219" s="2">
        <f t="shared" si="268"/>
        <v>151.24831611917492</v>
      </c>
      <c r="DV219" s="2">
        <f t="shared" si="268"/>
        <v>143.34894453781513</v>
      </c>
      <c r="DW219" s="2">
        <f t="shared" si="268"/>
        <v>125.03534789915969</v>
      </c>
      <c r="DX219" s="2">
        <f t="shared" si="268"/>
        <v>131.04201648841354</v>
      </c>
      <c r="DY219" s="2">
        <f t="shared" si="268"/>
        <v>96.17780219780218</v>
      </c>
      <c r="EA219" s="2">
        <f t="shared" si="240"/>
        <v>79.402730081436701</v>
      </c>
      <c r="EB219" s="2">
        <f t="shared" si="240"/>
        <v>74.968276904913267</v>
      </c>
      <c r="EC219" s="2">
        <f t="shared" si="240"/>
        <v>75.324478937810724</v>
      </c>
      <c r="ED219" s="2">
        <f t="shared" si="240"/>
        <v>77.067918135028776</v>
      </c>
      <c r="EE219" s="2">
        <f t="shared" si="240"/>
        <v>76.48630345315172</v>
      </c>
      <c r="EF219" s="2">
        <f t="shared" si="239"/>
        <v>79.969533696542172</v>
      </c>
      <c r="EG219" s="2">
        <f t="shared" si="239"/>
        <v>80.294473332782886</v>
      </c>
      <c r="EH219" s="2">
        <f t="shared" si="239"/>
        <v>76.892782319103873</v>
      </c>
      <c r="EI219" s="2">
        <f t="shared" si="239"/>
        <v>77.883403055918961</v>
      </c>
      <c r="EJ219" s="2">
        <f t="shared" si="239"/>
        <v>76.166912547528497</v>
      </c>
      <c r="EK219" s="2">
        <f t="shared" si="239"/>
        <v>79.454797516084795</v>
      </c>
      <c r="EL219" s="2">
        <f t="shared" si="254"/>
        <v>77.212596277807435</v>
      </c>
      <c r="EM219" s="2">
        <f t="shared" si="255"/>
        <v>78.160909465419479</v>
      </c>
      <c r="EN219" s="2">
        <f t="shared" si="256"/>
        <v>82.679592856120252</v>
      </c>
      <c r="EO219" s="2">
        <f t="shared" si="257"/>
        <v>88.700060703058014</v>
      </c>
      <c r="EQ219" s="2">
        <f t="shared" si="269"/>
        <v>79.415632038708836</v>
      </c>
      <c r="ER219" s="2">
        <f t="shared" si="269"/>
        <v>77.327796057222571</v>
      </c>
      <c r="ES219" s="2">
        <f t="shared" si="269"/>
        <v>75.964809373006204</v>
      </c>
      <c r="ET219" s="2">
        <f t="shared" si="269"/>
        <v>78.715930200833654</v>
      </c>
      <c r="EU219" s="2">
        <f t="shared" si="269"/>
        <v>78.034078198655052</v>
      </c>
      <c r="EV219" s="2">
        <f t="shared" si="269"/>
        <v>80.092322317059285</v>
      </c>
      <c r="EW219" s="2">
        <f t="shared" si="269"/>
        <v>80.126705924054562</v>
      </c>
      <c r="EX219" s="2">
        <f t="shared" si="269"/>
        <v>77.207114118342503</v>
      </c>
      <c r="EY219" s="2">
        <f t="shared" si="269"/>
        <v>78.828275330982478</v>
      </c>
      <c r="EZ219" s="2">
        <f t="shared" si="269"/>
        <v>77.542310545353345</v>
      </c>
      <c r="FA219" s="2">
        <f t="shared" si="269"/>
        <v>79.166170457583064</v>
      </c>
      <c r="FB219" s="2">
        <f t="shared" si="269"/>
        <v>78.248512836529471</v>
      </c>
      <c r="FC219" s="2">
        <f t="shared" si="269"/>
        <v>78.24866153119757</v>
      </c>
      <c r="FD219" s="2">
        <f t="shared" si="269"/>
        <v>82.265622661354428</v>
      </c>
      <c r="FE219" s="2">
        <f t="shared" si="269"/>
        <v>81.668399898835489</v>
      </c>
      <c r="FG219" s="2">
        <f t="shared" si="270"/>
        <v>0.99999898100208717</v>
      </c>
      <c r="FH219" s="2">
        <f t="shared" si="270"/>
        <v>0.99999906653622439</v>
      </c>
      <c r="FI219" s="2">
        <f t="shared" si="270"/>
        <v>0.99999900572648548</v>
      </c>
      <c r="FJ219" s="2">
        <f t="shared" si="270"/>
        <v>0.99999902012095809</v>
      </c>
      <c r="FK219" s="2">
        <f t="shared" si="270"/>
        <v>0.99999906369096947</v>
      </c>
      <c r="FL219" s="2">
        <f t="shared" si="270"/>
        <v>0.99999901653382262</v>
      </c>
      <c r="FM219" s="2">
        <f t="shared" si="270"/>
        <v>0.99999892174609006</v>
      </c>
      <c r="FN219" s="2">
        <f t="shared" si="270"/>
        <v>0.99999897358857148</v>
      </c>
      <c r="FO219" s="2">
        <f t="shared" si="270"/>
        <v>0.99999893654357264</v>
      </c>
      <c r="FP219" s="2">
        <f t="shared" si="270"/>
        <v>0.99999893308559029</v>
      </c>
      <c r="FQ219" s="2">
        <f t="shared" si="270"/>
        <v>0.99999892714742711</v>
      </c>
      <c r="FR219" s="2">
        <f t="shared" si="270"/>
        <v>0.99999895669851124</v>
      </c>
      <c r="FS219" s="2">
        <f t="shared" si="270"/>
        <v>0.99999900468060865</v>
      </c>
      <c r="FT219" s="2">
        <f t="shared" si="270"/>
        <v>0.99999885504792674</v>
      </c>
      <c r="FU219" s="2">
        <f t="shared" si="270"/>
        <v>0.99999875425882701</v>
      </c>
      <c r="FW219" s="2">
        <f t="shared" si="260"/>
        <v>0.99428980034287329</v>
      </c>
      <c r="FX219" s="2">
        <f t="shared" si="260"/>
        <v>0.99319055201098305</v>
      </c>
      <c r="FY219" s="2">
        <f t="shared" si="260"/>
        <v>0.99308338435949972</v>
      </c>
      <c r="FZ219" s="2">
        <f t="shared" si="260"/>
        <v>0.99371764646051797</v>
      </c>
      <c r="GA219" s="2">
        <f t="shared" si="260"/>
        <v>0.99465479626701292</v>
      </c>
      <c r="GB219" s="2">
        <f t="shared" si="260"/>
        <v>0.99445654395790217</v>
      </c>
      <c r="GC219" s="2">
        <f t="shared" si="260"/>
        <v>0.99398703262770327</v>
      </c>
      <c r="GD219" s="2">
        <f t="shared" si="260"/>
        <v>0.99503316185661472</v>
      </c>
      <c r="GE219" s="2">
        <f t="shared" si="260"/>
        <v>0.9955628035833346</v>
      </c>
      <c r="GF219" s="2">
        <f t="shared" si="260"/>
        <v>0.99623062366624437</v>
      </c>
      <c r="GG219" s="2">
        <f t="shared" si="260"/>
        <v>0.9962633252717995</v>
      </c>
      <c r="GH219" s="2">
        <f t="shared" si="260"/>
        <v>0.99581221543909426</v>
      </c>
      <c r="GI219" s="2">
        <f t="shared" si="260"/>
        <v>0.99573120094151479</v>
      </c>
      <c r="GJ219" s="2">
        <f t="shared" si="260"/>
        <v>0.99433035242564149</v>
      </c>
      <c r="GK219" s="2">
        <f t="shared" si="260"/>
        <v>0.99397937599841646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6.2630396545701415E-264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6.8320510569140239E-208</v>
      </c>
      <c r="HT219" s="86">
        <f t="shared" si="262"/>
        <v>1.0539066611999512E-207</v>
      </c>
      <c r="HU219" s="86">
        <f t="shared" si="262"/>
        <v>4.0952238472114998E-221</v>
      </c>
      <c r="HV219" s="86">
        <f t="shared" si="262"/>
        <v>8.1439245672925024E-236</v>
      </c>
      <c r="HW219" s="86">
        <f t="shared" si="262"/>
        <v>1.7771343620511704E-248</v>
      </c>
      <c r="HX219" s="86">
        <f t="shared" si="262"/>
        <v>5.7451667490642707E-231</v>
      </c>
      <c r="HY219" s="86">
        <f t="shared" si="262"/>
        <v>2.1989946531328106E-241</v>
      </c>
      <c r="HZ219" s="86">
        <f t="shared" si="262"/>
        <v>1.8503551581718212E-259</v>
      </c>
      <c r="IA219" s="86">
        <f t="shared" si="262"/>
        <v>1.5026888266741751E-281</v>
      </c>
      <c r="IB219" s="86">
        <f t="shared" si="262"/>
        <v>3.3566214215306308E-291</v>
      </c>
      <c r="IC219" s="86">
        <f t="shared" si="262"/>
        <v>5.3392206402494285E-295</v>
      </c>
      <c r="ID219" s="86">
        <f t="shared" si="262"/>
        <v>5.3386401805281427E-274</v>
      </c>
      <c r="IE219" s="86">
        <f t="shared" si="262"/>
        <v>6.2363059495553162E-267</v>
      </c>
      <c r="IF219" s="86">
        <f t="shared" si="262"/>
        <v>2.1238855082132696E-179</v>
      </c>
      <c r="IG219" s="86">
        <f t="shared" si="262"/>
        <v>7.5174979772540143E-153</v>
      </c>
      <c r="II219" s="86">
        <f t="shared" si="263"/>
        <v>1.4302497676896827E-14</v>
      </c>
      <c r="IJ219" s="86">
        <f t="shared" si="263"/>
        <v>3.8433074465288169E-14</v>
      </c>
      <c r="IK219" s="86">
        <f t="shared" si="263"/>
        <v>1.0153080616091373E-14</v>
      </c>
      <c r="IL219" s="86">
        <f t="shared" si="263"/>
        <v>7.820613568894953E-16</v>
      </c>
      <c r="IM219" s="86">
        <f t="shared" si="263"/>
        <v>4.0978539653265643E-17</v>
      </c>
      <c r="IN219" s="86">
        <f t="shared" si="263"/>
        <v>4.5227469485508881E-16</v>
      </c>
      <c r="IO219" s="86">
        <f t="shared" si="263"/>
        <v>2.7865591925948884E-16</v>
      </c>
      <c r="IP219" s="86">
        <f t="shared" si="263"/>
        <v>7.6967100502923739E-18</v>
      </c>
      <c r="IQ219" s="86">
        <f t="shared" si="263"/>
        <v>8.0374609221941322E-20</v>
      </c>
      <c r="IR219" s="86">
        <f t="shared" si="263"/>
        <v>4.3811735175301603E-21</v>
      </c>
      <c r="IS219" s="86">
        <f t="shared" si="263"/>
        <v>2.3116544170840765E-21</v>
      </c>
      <c r="IT219" s="86">
        <f t="shared" si="263"/>
        <v>2.2400173110040147E-19</v>
      </c>
      <c r="IU219" s="86">
        <f t="shared" si="263"/>
        <v>7.5014973906214295E-19</v>
      </c>
      <c r="IV219" s="86">
        <f t="shared" si="263"/>
        <v>1.394071805111706E-16</v>
      </c>
      <c r="IW219" s="86">
        <f t="shared" si="263"/>
        <v>5.722821794317775E-38</v>
      </c>
      <c r="IY219" s="86">
        <f t="shared" si="264"/>
        <v>1.4302497676896827E-14</v>
      </c>
      <c r="IZ219" s="86">
        <f t="shared" si="264"/>
        <v>3.8433074465288169E-14</v>
      </c>
      <c r="JA219" s="86">
        <f t="shared" si="264"/>
        <v>1.0153080616091373E-14</v>
      </c>
      <c r="JB219" s="86">
        <f t="shared" si="264"/>
        <v>7.820613568894953E-16</v>
      </c>
      <c r="JC219" s="86">
        <f t="shared" si="264"/>
        <v>4.0978539653265643E-17</v>
      </c>
      <c r="JD219" s="86">
        <f t="shared" si="264"/>
        <v>4.5227469485508881E-16</v>
      </c>
      <c r="JE219" s="86">
        <f t="shared" si="264"/>
        <v>2.7865591925948884E-16</v>
      </c>
      <c r="JF219" s="86">
        <f t="shared" si="264"/>
        <v>7.6967100502923739E-18</v>
      </c>
      <c r="JG219" s="86">
        <f t="shared" si="264"/>
        <v>8.0374609221941322E-20</v>
      </c>
      <c r="JH219" s="86">
        <f t="shared" si="264"/>
        <v>4.3811735175301603E-21</v>
      </c>
      <c r="JI219" s="86">
        <f t="shared" si="264"/>
        <v>2.3116544170840765E-21</v>
      </c>
      <c r="JJ219" s="86">
        <f t="shared" si="264"/>
        <v>2.2400173110040147E-19</v>
      </c>
      <c r="JK219" s="86">
        <f t="shared" si="264"/>
        <v>7.5014973906214295E-19</v>
      </c>
      <c r="JL219" s="86">
        <f t="shared" si="264"/>
        <v>1.394071805111706E-16</v>
      </c>
      <c r="JM219" s="86">
        <f t="shared" si="264"/>
        <v>5.722821794317775E-38</v>
      </c>
    </row>
    <row r="220" spans="2:273" x14ac:dyDescent="0.25">
      <c r="B220" s="2">
        <v>193</v>
      </c>
      <c r="C220" s="37">
        <v>82.016000000000005</v>
      </c>
      <c r="D220" s="37">
        <v>80.373000000000005</v>
      </c>
      <c r="E220" s="37">
        <v>78.034000000000006</v>
      </c>
      <c r="F220" s="37">
        <v>82.507999999999996</v>
      </c>
      <c r="G220" s="37">
        <v>80.254000000000005</v>
      </c>
      <c r="H220" s="37">
        <v>81.796999999999997</v>
      </c>
      <c r="I220" s="37">
        <v>84.492000000000004</v>
      </c>
      <c r="J220" s="37">
        <v>82.864000000000004</v>
      </c>
      <c r="K220" s="37">
        <v>81.430999999999997</v>
      </c>
      <c r="L220" s="37">
        <v>79.259</v>
      </c>
      <c r="M220" s="37">
        <v>79.638000000000005</v>
      </c>
      <c r="N220" s="37">
        <v>81.965999999999994</v>
      </c>
      <c r="O220" s="37">
        <v>82.414000000000001</v>
      </c>
      <c r="P220" s="37">
        <v>82.447999999999993</v>
      </c>
      <c r="Q220" s="37">
        <v>84.441000000000003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120.87972951088742</v>
      </c>
      <c r="DL220" s="2">
        <f t="shared" si="268"/>
        <v>124.39666951219516</v>
      </c>
      <c r="DM220" s="2">
        <f t="shared" si="268"/>
        <v>134.18364230769231</v>
      </c>
      <c r="DN220" s="2">
        <f t="shared" si="268"/>
        <v>141.89354487179489</v>
      </c>
      <c r="DO220" s="2">
        <f t="shared" si="268"/>
        <v>135.48053200568989</v>
      </c>
      <c r="DP220" s="2">
        <f t="shared" si="268"/>
        <v>143.12041919247184</v>
      </c>
      <c r="DQ220" s="2">
        <f t="shared" si="268"/>
        <v>139.97831507823614</v>
      </c>
      <c r="DR220" s="2">
        <f t="shared" si="268"/>
        <v>142.46207661947659</v>
      </c>
      <c r="DS220" s="2">
        <f t="shared" si="268"/>
        <v>145.23041767481766</v>
      </c>
      <c r="DT220" s="2">
        <f t="shared" si="268"/>
        <v>143.97733105963101</v>
      </c>
      <c r="DU220" s="2">
        <f t="shared" si="268"/>
        <v>151.49423834988536</v>
      </c>
      <c r="DV220" s="2">
        <f t="shared" si="268"/>
        <v>143.55130560224089</v>
      </c>
      <c r="DW220" s="2">
        <f t="shared" si="268"/>
        <v>125.13654061624652</v>
      </c>
      <c r="DX220" s="2">
        <f t="shared" si="268"/>
        <v>131.16894229055259</v>
      </c>
      <c r="DY220" s="2">
        <f t="shared" si="268"/>
        <v>96.08341208791208</v>
      </c>
      <c r="EA220" s="2">
        <f t="shared" si="240"/>
        <v>79.254002795587837</v>
      </c>
      <c r="EB220" s="2">
        <f t="shared" si="240"/>
        <v>74.801638361638368</v>
      </c>
      <c r="EC220" s="2">
        <f t="shared" si="240"/>
        <v>75.137139442112471</v>
      </c>
      <c r="ED220" s="2">
        <f t="shared" si="240"/>
        <v>76.87232297910991</v>
      </c>
      <c r="EE220" s="2">
        <f t="shared" si="240"/>
        <v>76.283463465307221</v>
      </c>
      <c r="EF220" s="2">
        <f t="shared" si="239"/>
        <v>79.786579982049503</v>
      </c>
      <c r="EG220" s="2">
        <f t="shared" si="239"/>
        <v>80.10858604574355</v>
      </c>
      <c r="EH220" s="2">
        <f t="shared" si="239"/>
        <v>76.688412181763169</v>
      </c>
      <c r="EI220" s="2">
        <f t="shared" si="239"/>
        <v>77.699694408104392</v>
      </c>
      <c r="EJ220" s="2">
        <f t="shared" si="239"/>
        <v>75.956119771863101</v>
      </c>
      <c r="EK220" s="2">
        <f t="shared" si="239"/>
        <v>79.292506064761099</v>
      </c>
      <c r="EL220" s="2">
        <f t="shared" si="254"/>
        <v>77.032751147606859</v>
      </c>
      <c r="EM220" s="2">
        <f t="shared" si="255"/>
        <v>77.985533493502089</v>
      </c>
      <c r="EN220" s="2">
        <f t="shared" si="256"/>
        <v>82.517957516105938</v>
      </c>
      <c r="EO220" s="2">
        <f t="shared" si="257"/>
        <v>88.562526779079732</v>
      </c>
      <c r="EQ220" s="2">
        <f t="shared" si="269"/>
        <v>79.26704520361109</v>
      </c>
      <c r="ER220" s="2">
        <f t="shared" si="269"/>
        <v>77.188334263782238</v>
      </c>
      <c r="ES220" s="2">
        <f t="shared" si="269"/>
        <v>75.784571335769385</v>
      </c>
      <c r="ET220" s="2">
        <f t="shared" si="269"/>
        <v>78.538597964596988</v>
      </c>
      <c r="EU220" s="2">
        <f t="shared" si="269"/>
        <v>77.848041001094685</v>
      </c>
      <c r="EV220" s="2">
        <f t="shared" si="269"/>
        <v>79.910728644588602</v>
      </c>
      <c r="EW220" s="2">
        <f t="shared" si="269"/>
        <v>79.93896705421362</v>
      </c>
      <c r="EX220" s="2">
        <f t="shared" si="269"/>
        <v>77.006170334013021</v>
      </c>
      <c r="EY220" s="2">
        <f t="shared" si="269"/>
        <v>78.654762265291012</v>
      </c>
      <c r="EZ220" s="2">
        <f t="shared" si="269"/>
        <v>77.346255342237043</v>
      </c>
      <c r="FA220" s="2">
        <f t="shared" si="269"/>
        <v>79.000810004617151</v>
      </c>
      <c r="FB220" s="2">
        <f t="shared" si="269"/>
        <v>78.079787207195963</v>
      </c>
      <c r="FC220" s="2">
        <f t="shared" si="269"/>
        <v>78.074278773539362</v>
      </c>
      <c r="FD220" s="2">
        <f t="shared" si="269"/>
        <v>82.099580401289074</v>
      </c>
      <c r="FE220" s="2">
        <f t="shared" si="269"/>
        <v>81.459887837777075</v>
      </c>
      <c r="FG220" s="2">
        <f t="shared" si="270"/>
        <v>0.99999907066277494</v>
      </c>
      <c r="FH220" s="2">
        <f t="shared" si="270"/>
        <v>0.9999991486708486</v>
      </c>
      <c r="FI220" s="2">
        <f t="shared" si="270"/>
        <v>0.99999909321169822</v>
      </c>
      <c r="FJ220" s="2">
        <f t="shared" si="270"/>
        <v>0.99999910633961553</v>
      </c>
      <c r="FK220" s="2">
        <f t="shared" si="270"/>
        <v>0.99999914607594487</v>
      </c>
      <c r="FL220" s="2">
        <f t="shared" si="270"/>
        <v>0.99999910306810846</v>
      </c>
      <c r="FM220" s="2">
        <f t="shared" si="270"/>
        <v>0.99999901662065327</v>
      </c>
      <c r="FN220" s="2">
        <f t="shared" si="270"/>
        <v>0.99999906390156701</v>
      </c>
      <c r="FO220" s="2">
        <f t="shared" si="270"/>
        <v>0.99999903011612024</v>
      </c>
      <c r="FP220" s="2">
        <f t="shared" si="270"/>
        <v>0.99999902696240239</v>
      </c>
      <c r="FQ220" s="2">
        <f t="shared" si="270"/>
        <v>0.99999902154673215</v>
      </c>
      <c r="FR220" s="2">
        <f t="shared" si="270"/>
        <v>0.9999990484976462</v>
      </c>
      <c r="FS220" s="2">
        <f t="shared" si="270"/>
        <v>0.999999092257847</v>
      </c>
      <c r="FT220" s="2">
        <f t="shared" si="270"/>
        <v>0.99999895579119347</v>
      </c>
      <c r="FU220" s="2">
        <f t="shared" si="270"/>
        <v>0.99999886387042269</v>
      </c>
      <c r="FW220" s="2">
        <f t="shared" si="260"/>
        <v>0.99478961813608546</v>
      </c>
      <c r="FX220" s="2">
        <f t="shared" si="260"/>
        <v>0.99378598645046068</v>
      </c>
      <c r="FY220" s="2">
        <f t="shared" si="260"/>
        <v>0.99368813024103209</v>
      </c>
      <c r="FZ220" s="2">
        <f t="shared" si="260"/>
        <v>0.99426725653504178</v>
      </c>
      <c r="GA220" s="2">
        <f t="shared" si="260"/>
        <v>0.99512282242284111</v>
      </c>
      <c r="GB220" s="2">
        <f t="shared" si="260"/>
        <v>0.99494184081393289</v>
      </c>
      <c r="GC220" s="2">
        <f t="shared" si="260"/>
        <v>0.99451320564882673</v>
      </c>
      <c r="GD220" s="2">
        <f t="shared" si="260"/>
        <v>0.99546820925682711</v>
      </c>
      <c r="GE220" s="2">
        <f t="shared" si="260"/>
        <v>0.99595164819313342</v>
      </c>
      <c r="GF220" s="2">
        <f t="shared" si="260"/>
        <v>0.99656114738149515</v>
      </c>
      <c r="GG220" s="2">
        <f t="shared" si="260"/>
        <v>0.99659099130742601</v>
      </c>
      <c r="GH220" s="2">
        <f t="shared" si="260"/>
        <v>0.99617928723266924</v>
      </c>
      <c r="GI220" s="2">
        <f t="shared" si="260"/>
        <v>0.99610534612429669</v>
      </c>
      <c r="GJ220" s="2">
        <f t="shared" si="260"/>
        <v>0.99482663913509439</v>
      </c>
      <c r="GK220" s="2">
        <f t="shared" si="260"/>
        <v>0.99450621532034478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1.1438192408599281E-268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4.0540158538033989E-213</v>
      </c>
      <c r="HT220" s="86">
        <f t="shared" si="262"/>
        <v>5.0320873261678083E-213</v>
      </c>
      <c r="HU220" s="86">
        <f t="shared" si="262"/>
        <v>9.5281699749789022E-227</v>
      </c>
      <c r="HV220" s="86">
        <f t="shared" si="262"/>
        <v>9.2853041647691863E-242</v>
      </c>
      <c r="HW220" s="86">
        <f t="shared" si="262"/>
        <v>1.2003152343884638E-254</v>
      </c>
      <c r="HX220" s="86">
        <f t="shared" si="262"/>
        <v>9.4074494238189954E-237</v>
      </c>
      <c r="HY220" s="86">
        <f t="shared" si="262"/>
        <v>1.9424766054884834E-247</v>
      </c>
      <c r="HZ220" s="86">
        <f t="shared" si="262"/>
        <v>8.0522017882546758E-266</v>
      </c>
      <c r="IA220" s="86">
        <f t="shared" si="262"/>
        <v>2.0127652076894953E-288</v>
      </c>
      <c r="IB220" s="86">
        <f t="shared" si="262"/>
        <v>3.2362717339544619E-298</v>
      </c>
      <c r="IC220" s="86">
        <f t="shared" si="262"/>
        <v>4.2344574932950098E-302</v>
      </c>
      <c r="ID220" s="86">
        <f t="shared" si="262"/>
        <v>1.2659307960743329E-280</v>
      </c>
      <c r="IE220" s="86">
        <f t="shared" si="262"/>
        <v>2.1416130281358201E-273</v>
      </c>
      <c r="IF220" s="86">
        <f t="shared" si="262"/>
        <v>8.0770507488188281E-184</v>
      </c>
      <c r="IG220" s="86">
        <f t="shared" si="262"/>
        <v>1.2933647986446777E-156</v>
      </c>
      <c r="II220" s="86">
        <f t="shared" si="263"/>
        <v>4.8416911114640475E-15</v>
      </c>
      <c r="IJ220" s="86">
        <f t="shared" si="263"/>
        <v>1.2977135391776815E-14</v>
      </c>
      <c r="IK220" s="86">
        <f t="shared" si="263"/>
        <v>3.2528825086263475E-15</v>
      </c>
      <c r="IL220" s="86">
        <f t="shared" si="263"/>
        <v>2.3344509944868993E-16</v>
      </c>
      <c r="IM220" s="86">
        <f t="shared" si="263"/>
        <v>1.145653346140599E-17</v>
      </c>
      <c r="IN220" s="86">
        <f t="shared" si="263"/>
        <v>1.3639363889320463E-16</v>
      </c>
      <c r="IO220" s="86">
        <f t="shared" si="263"/>
        <v>8.1004043557674426E-17</v>
      </c>
      <c r="IP220" s="86">
        <f t="shared" si="263"/>
        <v>2.0674856042932632E-18</v>
      </c>
      <c r="IQ220" s="86">
        <f t="shared" si="263"/>
        <v>1.9016384259536519E-20</v>
      </c>
      <c r="IR220" s="86">
        <f t="shared" si="263"/>
        <v>9.8291557149547732E-22</v>
      </c>
      <c r="IS220" s="86">
        <f t="shared" si="263"/>
        <v>5.0902462107771314E-22</v>
      </c>
      <c r="IT220" s="86">
        <f t="shared" si="263"/>
        <v>5.570583183831522E-20</v>
      </c>
      <c r="IU220" s="86">
        <f t="shared" si="263"/>
        <v>1.9333903379225464E-19</v>
      </c>
      <c r="IV220" s="86">
        <f t="shared" si="263"/>
        <v>4.0109570006202681E-17</v>
      </c>
      <c r="IW220" s="86">
        <f t="shared" si="263"/>
        <v>2.744393159517E-39</v>
      </c>
      <c r="IY220" s="86">
        <f t="shared" si="264"/>
        <v>4.8416911114640475E-15</v>
      </c>
      <c r="IZ220" s="86">
        <f t="shared" si="264"/>
        <v>1.2977135391776815E-14</v>
      </c>
      <c r="JA220" s="86">
        <f t="shared" si="264"/>
        <v>3.2528825086263475E-15</v>
      </c>
      <c r="JB220" s="86">
        <f t="shared" si="264"/>
        <v>2.3344509944868993E-16</v>
      </c>
      <c r="JC220" s="86">
        <f t="shared" si="264"/>
        <v>1.145653346140599E-17</v>
      </c>
      <c r="JD220" s="86">
        <f t="shared" si="264"/>
        <v>1.3639363889320463E-16</v>
      </c>
      <c r="JE220" s="86">
        <f t="shared" si="264"/>
        <v>8.1004043557674426E-17</v>
      </c>
      <c r="JF220" s="86">
        <f t="shared" si="264"/>
        <v>2.0674856042932632E-18</v>
      </c>
      <c r="JG220" s="86">
        <f t="shared" si="264"/>
        <v>1.9016384259536519E-20</v>
      </c>
      <c r="JH220" s="86">
        <f t="shared" si="264"/>
        <v>9.8291557149547732E-22</v>
      </c>
      <c r="JI220" s="86">
        <f t="shared" si="264"/>
        <v>5.0902462107771314E-22</v>
      </c>
      <c r="JJ220" s="86">
        <f t="shared" si="264"/>
        <v>5.570583183831522E-20</v>
      </c>
      <c r="JK220" s="86">
        <f t="shared" si="264"/>
        <v>1.9333903379225464E-19</v>
      </c>
      <c r="JL220" s="86">
        <f t="shared" si="264"/>
        <v>4.0109570006202681E-17</v>
      </c>
      <c r="JM220" s="86">
        <f t="shared" si="264"/>
        <v>2.744393159517E-39</v>
      </c>
    </row>
    <row r="221" spans="2:273" x14ac:dyDescent="0.25">
      <c r="B221" s="2">
        <v>194</v>
      </c>
      <c r="C221" s="37">
        <v>83.302000000000007</v>
      </c>
      <c r="D221" s="37">
        <v>79.474999999999994</v>
      </c>
      <c r="E221" s="37">
        <v>82.22</v>
      </c>
      <c r="F221" s="37">
        <v>82.406999999999996</v>
      </c>
      <c r="G221" s="37">
        <v>80.948999999999998</v>
      </c>
      <c r="H221" s="37">
        <v>79.61</v>
      </c>
      <c r="I221" s="37">
        <v>83.084999999999994</v>
      </c>
      <c r="J221" s="37">
        <v>81.287999999999997</v>
      </c>
      <c r="K221" s="37">
        <v>81.5</v>
      </c>
      <c r="L221" s="37">
        <v>80.19</v>
      </c>
      <c r="M221" s="37">
        <v>79.965999999999994</v>
      </c>
      <c r="N221" s="37">
        <v>80.241</v>
      </c>
      <c r="O221" s="37">
        <v>82.259</v>
      </c>
      <c r="P221" s="37">
        <v>84.171999999999997</v>
      </c>
      <c r="Q221" s="37">
        <v>83.051000000000002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120.94958901411533</v>
      </c>
      <c r="DL221" s="2">
        <f t="shared" si="268"/>
        <v>124.48327073170735</v>
      </c>
      <c r="DM221" s="2">
        <f t="shared" si="268"/>
        <v>134.33079271255059</v>
      </c>
      <c r="DN221" s="2">
        <f t="shared" si="268"/>
        <v>142.06200944669368</v>
      </c>
      <c r="DO221" s="2">
        <f t="shared" si="268"/>
        <v>135.59398577524894</v>
      </c>
      <c r="DP221" s="2">
        <f t="shared" si="268"/>
        <v>143.28212824160192</v>
      </c>
      <c r="DQ221" s="2">
        <f t="shared" si="268"/>
        <v>140.12988051209103</v>
      </c>
      <c r="DR221" s="2">
        <f t="shared" si="268"/>
        <v>142.62841909051906</v>
      </c>
      <c r="DS221" s="2">
        <f t="shared" si="268"/>
        <v>145.42006143286142</v>
      </c>
      <c r="DT221" s="2">
        <f t="shared" si="268"/>
        <v>144.15821960531957</v>
      </c>
      <c r="DU221" s="2">
        <f t="shared" si="268"/>
        <v>151.74016058059584</v>
      </c>
      <c r="DV221" s="2">
        <f t="shared" si="268"/>
        <v>143.75366666666667</v>
      </c>
      <c r="DW221" s="2">
        <f t="shared" si="268"/>
        <v>125.23773333333335</v>
      </c>
      <c r="DX221" s="2">
        <f t="shared" si="268"/>
        <v>131.29586809269162</v>
      </c>
      <c r="DY221" s="2">
        <f t="shared" si="268"/>
        <v>95.989021978021967</v>
      </c>
      <c r="EA221" s="2">
        <f t="shared" si="240"/>
        <v>79.105275509738988</v>
      </c>
      <c r="EB221" s="2">
        <f t="shared" si="240"/>
        <v>74.634999818363454</v>
      </c>
      <c r="EC221" s="2">
        <f t="shared" si="240"/>
        <v>74.949799946414217</v>
      </c>
      <c r="ED221" s="2">
        <f t="shared" si="240"/>
        <v>76.676727823191044</v>
      </c>
      <c r="EE221" s="2">
        <f t="shared" si="240"/>
        <v>76.080623477462709</v>
      </c>
      <c r="EF221" s="2">
        <f t="shared" si="239"/>
        <v>79.603626267556848</v>
      </c>
      <c r="EG221" s="2">
        <f t="shared" si="239"/>
        <v>79.922698758704229</v>
      </c>
      <c r="EH221" s="2">
        <f t="shared" si="239"/>
        <v>76.484042044422466</v>
      </c>
      <c r="EI221" s="2">
        <f t="shared" si="239"/>
        <v>77.515985760289823</v>
      </c>
      <c r="EJ221" s="2">
        <f t="shared" si="239"/>
        <v>75.74532699619769</v>
      </c>
      <c r="EK221" s="2">
        <f t="shared" si="239"/>
        <v>79.130214613437403</v>
      </c>
      <c r="EL221" s="2">
        <f t="shared" si="254"/>
        <v>76.852906017406269</v>
      </c>
      <c r="EM221" s="2">
        <f t="shared" si="255"/>
        <v>77.810157521584699</v>
      </c>
      <c r="EN221" s="2">
        <f t="shared" si="256"/>
        <v>82.356322176091624</v>
      </c>
      <c r="EO221" s="2">
        <f t="shared" si="257"/>
        <v>88.424992855101465</v>
      </c>
      <c r="EQ221" s="2">
        <f t="shared" si="269"/>
        <v>79.118458368513345</v>
      </c>
      <c r="ER221" s="2">
        <f t="shared" si="269"/>
        <v>77.048872470341905</v>
      </c>
      <c r="ES221" s="2">
        <f t="shared" si="269"/>
        <v>75.604333298532566</v>
      </c>
      <c r="ET221" s="2">
        <f t="shared" si="269"/>
        <v>78.361265728360308</v>
      </c>
      <c r="EU221" s="2">
        <f t="shared" si="269"/>
        <v>77.662003803534304</v>
      </c>
      <c r="EV221" s="2">
        <f t="shared" si="269"/>
        <v>79.72913497211789</v>
      </c>
      <c r="EW221" s="2">
        <f t="shared" si="269"/>
        <v>79.751228184372678</v>
      </c>
      <c r="EX221" s="2">
        <f t="shared" si="269"/>
        <v>76.805226549683539</v>
      </c>
      <c r="EY221" s="2">
        <f t="shared" si="269"/>
        <v>78.48124919959956</v>
      </c>
      <c r="EZ221" s="2">
        <f t="shared" si="269"/>
        <v>77.150200139120727</v>
      </c>
      <c r="FA221" s="2">
        <f t="shared" si="269"/>
        <v>78.835449551651237</v>
      </c>
      <c r="FB221" s="2">
        <f t="shared" si="269"/>
        <v>77.911061577862469</v>
      </c>
      <c r="FC221" s="2">
        <f t="shared" si="269"/>
        <v>77.899896015881168</v>
      </c>
      <c r="FD221" s="2">
        <f t="shared" si="269"/>
        <v>81.93353814122375</v>
      </c>
      <c r="FE221" s="2">
        <f t="shared" si="269"/>
        <v>81.251375776718675</v>
      </c>
      <c r="FG221" s="2">
        <f t="shared" si="270"/>
        <v>0.99999915243430804</v>
      </c>
      <c r="FH221" s="2">
        <f t="shared" si="270"/>
        <v>0.99999922357852788</v>
      </c>
      <c r="FI221" s="2">
        <f t="shared" si="270"/>
        <v>0.99999917299917374</v>
      </c>
      <c r="FJ221" s="2">
        <f t="shared" si="270"/>
        <v>0.99999918497197859</v>
      </c>
      <c r="FK221" s="2">
        <f t="shared" si="270"/>
        <v>0.99999922121194718</v>
      </c>
      <c r="FL221" s="2">
        <f t="shared" si="270"/>
        <v>0.99999918198832816</v>
      </c>
      <c r="FM221" s="2">
        <f t="shared" si="270"/>
        <v>0.99999910314729901</v>
      </c>
      <c r="FN221" s="2">
        <f t="shared" si="270"/>
        <v>0.99999914626801212</v>
      </c>
      <c r="FO221" s="2">
        <f t="shared" si="270"/>
        <v>0.99999911545531328</v>
      </c>
      <c r="FP221" s="2">
        <f t="shared" si="270"/>
        <v>0.99999911257908791</v>
      </c>
      <c r="FQ221" s="2">
        <f t="shared" si="270"/>
        <v>0.99999910763993705</v>
      </c>
      <c r="FR221" s="2">
        <f t="shared" si="270"/>
        <v>0.99999913221946701</v>
      </c>
      <c r="FS221" s="2">
        <f t="shared" si="270"/>
        <v>0.99999917212925105</v>
      </c>
      <c r="FT221" s="2">
        <f t="shared" si="270"/>
        <v>0.99999904767016246</v>
      </c>
      <c r="FU221" s="2">
        <f t="shared" si="270"/>
        <v>0.99999896383740694</v>
      </c>
      <c r="FW221" s="2">
        <f t="shared" si="260"/>
        <v>0.99524589570993305</v>
      </c>
      <c r="FX221" s="2">
        <f t="shared" si="260"/>
        <v>0.99432965193431255</v>
      </c>
      <c r="FY221" s="2">
        <f t="shared" si="260"/>
        <v>0.99424030756757031</v>
      </c>
      <c r="FZ221" s="2">
        <f t="shared" si="260"/>
        <v>0.99476903722220356</v>
      </c>
      <c r="GA221" s="2">
        <f t="shared" si="260"/>
        <v>0.99555005153879683</v>
      </c>
      <c r="GB221" s="2">
        <f t="shared" si="260"/>
        <v>0.99538484996176146</v>
      </c>
      <c r="GC221" s="2">
        <f t="shared" si="260"/>
        <v>0.99499356708059061</v>
      </c>
      <c r="GD221" s="2">
        <f t="shared" si="260"/>
        <v>0.99586530901885684</v>
      </c>
      <c r="GE221" s="2">
        <f t="shared" si="260"/>
        <v>0.99630654362053506</v>
      </c>
      <c r="GF221" s="2">
        <f t="shared" si="260"/>
        <v>0.99686277987140226</v>
      </c>
      <c r="GG221" s="2">
        <f t="shared" si="260"/>
        <v>0.99689001426261226</v>
      </c>
      <c r="GH221" s="2">
        <f t="shared" si="260"/>
        <v>0.99651429671383362</v>
      </c>
      <c r="GI221" s="2">
        <f t="shared" si="260"/>
        <v>0.99644681581863481</v>
      </c>
      <c r="GJ221" s="2">
        <f t="shared" si="260"/>
        <v>0.99527969013176387</v>
      </c>
      <c r="GK221" s="2">
        <f t="shared" si="260"/>
        <v>0.99498718566118527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1.8945146689175883E-273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2.0692455096614192E-218</v>
      </c>
      <c r="HT221" s="86">
        <f t="shared" si="262"/>
        <v>2.0552128719790744E-218</v>
      </c>
      <c r="HU221" s="86">
        <f t="shared" si="262"/>
        <v>1.8808156123730213E-232</v>
      </c>
      <c r="HV221" s="86">
        <f t="shared" si="262"/>
        <v>8.9180557453519539E-248</v>
      </c>
      <c r="HW221" s="86">
        <f t="shared" si="262"/>
        <v>6.8026001227407188E-261</v>
      </c>
      <c r="HX221" s="86">
        <f t="shared" si="262"/>
        <v>1.3048019793102646E-242</v>
      </c>
      <c r="HY221" s="86">
        <f t="shared" si="262"/>
        <v>1.4420633908352376E-253</v>
      </c>
      <c r="HZ221" s="86">
        <f t="shared" si="262"/>
        <v>2.9310704208199978E-272</v>
      </c>
      <c r="IA221" s="86">
        <f t="shared" si="262"/>
        <v>2.2249840719430294E-295</v>
      </c>
      <c r="IB221" s="86">
        <f t="shared" si="262"/>
        <v>2.5714501734697227E-305</v>
      </c>
      <c r="IC221" s="86">
        <f t="shared" si="262"/>
        <v>0</v>
      </c>
      <c r="ID221" s="86">
        <f t="shared" si="262"/>
        <v>2.4989276325422466E-287</v>
      </c>
      <c r="IE221" s="86">
        <f t="shared" si="262"/>
        <v>6.1478243679810209E-280</v>
      </c>
      <c r="IF221" s="86">
        <f t="shared" si="262"/>
        <v>2.710813029848879E-188</v>
      </c>
      <c r="IG221" s="86">
        <f t="shared" si="262"/>
        <v>2.0003148333824611E-160</v>
      </c>
      <c r="II221" s="86">
        <f t="shared" si="263"/>
        <v>1.6088417524930294E-15</v>
      </c>
      <c r="IJ221" s="86">
        <f t="shared" si="263"/>
        <v>4.2982102034694182E-15</v>
      </c>
      <c r="IK221" s="86">
        <f t="shared" si="263"/>
        <v>1.0212459757397546E-15</v>
      </c>
      <c r="IL221" s="86">
        <f t="shared" si="263"/>
        <v>6.8222758260079856E-17</v>
      </c>
      <c r="IM221" s="86">
        <f t="shared" si="263"/>
        <v>3.1342261089074602E-18</v>
      </c>
      <c r="IN221" s="86">
        <f t="shared" si="263"/>
        <v>4.0297673451680739E-17</v>
      </c>
      <c r="IO221" s="86">
        <f t="shared" si="263"/>
        <v>2.3047136748577183E-17</v>
      </c>
      <c r="IP221" s="86">
        <f t="shared" si="263"/>
        <v>5.4323570216290415E-19</v>
      </c>
      <c r="IQ221" s="86">
        <f t="shared" si="263"/>
        <v>4.3935007111387189E-21</v>
      </c>
      <c r="IR221" s="86">
        <f t="shared" si="263"/>
        <v>2.1529420984149904E-22</v>
      </c>
      <c r="IS221" s="86">
        <f t="shared" si="263"/>
        <v>1.0940278043230637E-22</v>
      </c>
      <c r="IT221" s="86">
        <f t="shared" si="263"/>
        <v>1.3542254081341084E-20</v>
      </c>
      <c r="IU221" s="86">
        <f t="shared" si="263"/>
        <v>4.873692824970471E-20</v>
      </c>
      <c r="IV221" s="86">
        <f t="shared" si="263"/>
        <v>1.1295535372874819E-17</v>
      </c>
      <c r="IW221" s="86">
        <f t="shared" si="263"/>
        <v>1.2473004409274169E-40</v>
      </c>
      <c r="IY221" s="86">
        <f t="shared" si="264"/>
        <v>1.6088417524930294E-15</v>
      </c>
      <c r="IZ221" s="86">
        <f t="shared" si="264"/>
        <v>4.2982102034694182E-15</v>
      </c>
      <c r="JA221" s="86">
        <f t="shared" si="264"/>
        <v>1.0212459757397546E-15</v>
      </c>
      <c r="JB221" s="86">
        <f t="shared" si="264"/>
        <v>6.8222758260079856E-17</v>
      </c>
      <c r="JC221" s="86">
        <f t="shared" si="264"/>
        <v>3.1342261089074602E-18</v>
      </c>
      <c r="JD221" s="86">
        <f t="shared" si="264"/>
        <v>4.0297673451680739E-17</v>
      </c>
      <c r="JE221" s="86">
        <f t="shared" si="264"/>
        <v>2.3047136748577183E-17</v>
      </c>
      <c r="JF221" s="86">
        <f t="shared" si="264"/>
        <v>5.4323570216290415E-19</v>
      </c>
      <c r="JG221" s="86">
        <f t="shared" si="264"/>
        <v>4.3935007111387189E-21</v>
      </c>
      <c r="JH221" s="86">
        <f t="shared" si="264"/>
        <v>2.1529420984149904E-22</v>
      </c>
      <c r="JI221" s="86">
        <f t="shared" si="264"/>
        <v>1.0940278043230637E-22</v>
      </c>
      <c r="JJ221" s="86">
        <f t="shared" si="264"/>
        <v>1.3542254081341084E-20</v>
      </c>
      <c r="JK221" s="86">
        <f t="shared" si="264"/>
        <v>4.873692824970471E-20</v>
      </c>
      <c r="JL221" s="86">
        <f t="shared" si="264"/>
        <v>1.1295535372874819E-17</v>
      </c>
      <c r="JM221" s="86">
        <f t="shared" si="264"/>
        <v>1.2473004409274169E-40</v>
      </c>
    </row>
    <row r="222" spans="2:273" x14ac:dyDescent="0.25">
      <c r="B222" s="2">
        <v>195</v>
      </c>
      <c r="C222" s="37">
        <v>82.349000000000004</v>
      </c>
      <c r="D222" s="37">
        <v>78.897999999999996</v>
      </c>
      <c r="E222" s="37">
        <v>79.763000000000005</v>
      </c>
      <c r="F222" s="37">
        <v>80.102000000000004</v>
      </c>
      <c r="G222" s="37">
        <v>78.846999999999994</v>
      </c>
      <c r="H222" s="37">
        <v>81.983000000000004</v>
      </c>
      <c r="I222" s="37">
        <v>83.457999999999998</v>
      </c>
      <c r="J222" s="37">
        <v>84.102000000000004</v>
      </c>
      <c r="K222" s="37">
        <v>82.259</v>
      </c>
      <c r="L222" s="37">
        <v>80.585999999999999</v>
      </c>
      <c r="M222" s="37">
        <v>81.328000000000003</v>
      </c>
      <c r="N222" s="37">
        <v>79.914000000000001</v>
      </c>
      <c r="O222" s="37">
        <v>81.241</v>
      </c>
      <c r="P222" s="37">
        <v>81.465999999999994</v>
      </c>
      <c r="Q222" s="37">
        <v>81.287999999999997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121.01944851734326</v>
      </c>
      <c r="DL222" s="2">
        <f t="shared" si="268"/>
        <v>124.56987195121954</v>
      </c>
      <c r="DM222" s="2">
        <f t="shared" si="268"/>
        <v>134.4779431174089</v>
      </c>
      <c r="DN222" s="2">
        <f t="shared" si="268"/>
        <v>142.23047402159244</v>
      </c>
      <c r="DO222" s="2">
        <f t="shared" si="268"/>
        <v>135.70743954480795</v>
      </c>
      <c r="DP222" s="2">
        <f t="shared" si="268"/>
        <v>143.44383729073203</v>
      </c>
      <c r="DQ222" s="2">
        <f t="shared" si="268"/>
        <v>140.28144594594593</v>
      </c>
      <c r="DR222" s="2">
        <f t="shared" si="268"/>
        <v>142.79476156156153</v>
      </c>
      <c r="DS222" s="2">
        <f t="shared" si="268"/>
        <v>145.60970519090517</v>
      </c>
      <c r="DT222" s="2">
        <f t="shared" si="268"/>
        <v>144.33910815100811</v>
      </c>
      <c r="DU222" s="2">
        <f t="shared" si="268"/>
        <v>151.98608281130629</v>
      </c>
      <c r="DV222" s="2">
        <f t="shared" si="268"/>
        <v>143.95602773109243</v>
      </c>
      <c r="DW222" s="2">
        <f t="shared" si="268"/>
        <v>125.33892605042018</v>
      </c>
      <c r="DX222" s="2">
        <f t="shared" si="268"/>
        <v>131.42279389483065</v>
      </c>
      <c r="DY222" s="2">
        <f t="shared" si="268"/>
        <v>95.894631868131853</v>
      </c>
      <c r="EA222" s="2">
        <f t="shared" si="240"/>
        <v>78.956548223890138</v>
      </c>
      <c r="EB222" s="2">
        <f t="shared" si="240"/>
        <v>74.46836127508854</v>
      </c>
      <c r="EC222" s="2">
        <f t="shared" si="240"/>
        <v>74.762460450715963</v>
      </c>
      <c r="ED222" s="2">
        <f t="shared" si="240"/>
        <v>76.481132667272192</v>
      </c>
      <c r="EE222" s="2">
        <f t="shared" si="240"/>
        <v>75.877783489618196</v>
      </c>
      <c r="EF222" s="2">
        <f t="shared" si="239"/>
        <v>79.420672553064179</v>
      </c>
      <c r="EG222" s="2">
        <f t="shared" si="239"/>
        <v>79.736811471664907</v>
      </c>
      <c r="EH222" s="2">
        <f t="shared" si="239"/>
        <v>76.279671907081749</v>
      </c>
      <c r="EI222" s="2">
        <f t="shared" si="239"/>
        <v>77.332277112475253</v>
      </c>
      <c r="EJ222" s="2">
        <f t="shared" si="239"/>
        <v>75.534534220532294</v>
      </c>
      <c r="EK222" s="2">
        <f t="shared" si="239"/>
        <v>78.967923162113706</v>
      </c>
      <c r="EL222" s="2">
        <f t="shared" si="254"/>
        <v>76.673060887205693</v>
      </c>
      <c r="EM222" s="2">
        <f t="shared" si="255"/>
        <v>77.634781549667309</v>
      </c>
      <c r="EN222" s="2">
        <f t="shared" si="256"/>
        <v>82.19468683607731</v>
      </c>
      <c r="EO222" s="2">
        <f t="shared" si="257"/>
        <v>88.287458931123183</v>
      </c>
      <c r="EQ222" s="2">
        <f t="shared" si="269"/>
        <v>78.969871533415599</v>
      </c>
      <c r="ER222" s="2">
        <f t="shared" si="269"/>
        <v>76.909410676901572</v>
      </c>
      <c r="ES222" s="2">
        <f t="shared" si="269"/>
        <v>75.424095261295747</v>
      </c>
      <c r="ET222" s="2">
        <f t="shared" si="269"/>
        <v>78.183933492123657</v>
      </c>
      <c r="EU222" s="2">
        <f t="shared" si="269"/>
        <v>77.475966605973923</v>
      </c>
      <c r="EV222" s="2">
        <f t="shared" si="269"/>
        <v>79.547541299647207</v>
      </c>
      <c r="EW222" s="2">
        <f t="shared" si="269"/>
        <v>79.563489314531736</v>
      </c>
      <c r="EX222" s="2">
        <f t="shared" si="269"/>
        <v>76.604282765354057</v>
      </c>
      <c r="EY222" s="2">
        <f t="shared" si="269"/>
        <v>78.307736133908094</v>
      </c>
      <c r="EZ222" s="2">
        <f t="shared" si="269"/>
        <v>76.954144936004425</v>
      </c>
      <c r="FA222" s="2">
        <f t="shared" si="269"/>
        <v>78.670089098685338</v>
      </c>
      <c r="FB222" s="2">
        <f t="shared" si="269"/>
        <v>77.742335948528961</v>
      </c>
      <c r="FC222" s="2">
        <f t="shared" si="269"/>
        <v>77.725513258222961</v>
      </c>
      <c r="FD222" s="2">
        <f t="shared" si="269"/>
        <v>81.76749588115841</v>
      </c>
      <c r="FE222" s="2">
        <f t="shared" si="269"/>
        <v>81.042863715660275</v>
      </c>
      <c r="FG222" s="2">
        <f t="shared" si="270"/>
        <v>0.9999992270108442</v>
      </c>
      <c r="FH222" s="2">
        <f t="shared" si="270"/>
        <v>0.99999929189515313</v>
      </c>
      <c r="FI222" s="2">
        <f t="shared" si="270"/>
        <v>0.99999924576622745</v>
      </c>
      <c r="FJ222" s="2">
        <f t="shared" si="270"/>
        <v>0.99999925668555678</v>
      </c>
      <c r="FK222" s="2">
        <f t="shared" si="270"/>
        <v>0.99999928973680563</v>
      </c>
      <c r="FL222" s="2">
        <f t="shared" si="270"/>
        <v>0.9999992539644349</v>
      </c>
      <c r="FM222" s="2">
        <f t="shared" si="270"/>
        <v>0.99999918206055083</v>
      </c>
      <c r="FN222" s="2">
        <f t="shared" si="270"/>
        <v>0.99999922138711461</v>
      </c>
      <c r="FO222" s="2">
        <f t="shared" si="270"/>
        <v>0.99999919328559506</v>
      </c>
      <c r="FP222" s="2">
        <f t="shared" si="270"/>
        <v>0.99999919066244591</v>
      </c>
      <c r="FQ222" s="2">
        <f t="shared" si="270"/>
        <v>0.99999918615788608</v>
      </c>
      <c r="FR222" s="2">
        <f t="shared" si="270"/>
        <v>0.99999920857468727</v>
      </c>
      <c r="FS222" s="2">
        <f t="shared" si="270"/>
        <v>0.99999924497284831</v>
      </c>
      <c r="FT222" s="2">
        <f t="shared" si="270"/>
        <v>0.99999913146479269</v>
      </c>
      <c r="FU222" s="2">
        <f t="shared" si="270"/>
        <v>0.9999990550083977</v>
      </c>
      <c r="FW222" s="2">
        <f t="shared" si="260"/>
        <v>0.99566239089229969</v>
      </c>
      <c r="FX222" s="2">
        <f t="shared" si="260"/>
        <v>0.99482599964148399</v>
      </c>
      <c r="FY222" s="2">
        <f t="shared" si="260"/>
        <v>0.99474443459963668</v>
      </c>
      <c r="FZ222" s="2">
        <f t="shared" si="260"/>
        <v>0.99522710843701301</v>
      </c>
      <c r="GA222" s="2">
        <f t="shared" si="260"/>
        <v>0.9959400090906132</v>
      </c>
      <c r="GB222" s="2">
        <f t="shared" si="260"/>
        <v>0.99578922321425312</v>
      </c>
      <c r="GC222" s="2">
        <f t="shared" si="260"/>
        <v>0.99543206668232342</v>
      </c>
      <c r="GD222" s="2">
        <f t="shared" si="260"/>
        <v>0.99622774463117081</v>
      </c>
      <c r="GE222" s="2">
        <f t="shared" si="260"/>
        <v>0.99663043269135054</v>
      </c>
      <c r="GF222" s="2">
        <f t="shared" si="260"/>
        <v>0.99713803121550093</v>
      </c>
      <c r="GG222" s="2">
        <f t="shared" si="260"/>
        <v>0.99716288293426225</v>
      </c>
      <c r="GH222" s="2">
        <f t="shared" si="260"/>
        <v>0.99682002550900317</v>
      </c>
      <c r="GI222" s="2">
        <f t="shared" si="260"/>
        <v>0.99675844406682967</v>
      </c>
      <c r="GJ222" s="2">
        <f t="shared" si="260"/>
        <v>0.99569323748108762</v>
      </c>
      <c r="GK222" s="2">
        <f t="shared" si="260"/>
        <v>0.99542624162450255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2.8458124861900331E-278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9.0850894761184081E-224</v>
      </c>
      <c r="HT222" s="86">
        <f t="shared" si="262"/>
        <v>7.1800315576418828E-224</v>
      </c>
      <c r="HU222" s="86">
        <f t="shared" si="262"/>
        <v>3.1498228372806426E-238</v>
      </c>
      <c r="HV222" s="86">
        <f t="shared" si="262"/>
        <v>7.2152975748976369E-254</v>
      </c>
      <c r="HW222" s="86">
        <f t="shared" si="262"/>
        <v>3.2348754844776248E-267</v>
      </c>
      <c r="HX222" s="86">
        <f t="shared" si="262"/>
        <v>1.5329188737034897E-248</v>
      </c>
      <c r="HY222" s="86">
        <f t="shared" si="262"/>
        <v>8.9972175545933796E-260</v>
      </c>
      <c r="HZ222" s="86">
        <f t="shared" si="262"/>
        <v>8.9245924687652389E-279</v>
      </c>
      <c r="IA222" s="86">
        <f t="shared" si="262"/>
        <v>2.0298733239325379E-302</v>
      </c>
      <c r="IB222" s="86">
        <f t="shared" si="262"/>
        <v>0</v>
      </c>
      <c r="IC222" s="86">
        <f t="shared" si="262"/>
        <v>0</v>
      </c>
      <c r="ID222" s="86">
        <f t="shared" si="262"/>
        <v>4.106391429589164E-294</v>
      </c>
      <c r="IE222" s="86">
        <f t="shared" si="262"/>
        <v>1.4752557385365826E-286</v>
      </c>
      <c r="IF222" s="86">
        <f t="shared" si="262"/>
        <v>8.0291545974683275E-193</v>
      </c>
      <c r="IG222" s="86">
        <f t="shared" si="262"/>
        <v>2.781017577193678E-164</v>
      </c>
      <c r="II222" s="86">
        <f t="shared" si="263"/>
        <v>5.2475526225464359E-16</v>
      </c>
      <c r="IJ222" s="86">
        <f t="shared" si="263"/>
        <v>1.3964563032994877E-15</v>
      </c>
      <c r="IK222" s="86">
        <f t="shared" si="263"/>
        <v>3.1418068719556185E-16</v>
      </c>
      <c r="IL222" s="86">
        <f t="shared" si="263"/>
        <v>1.9519570515938157E-17</v>
      </c>
      <c r="IM222" s="86">
        <f t="shared" si="263"/>
        <v>8.3904253114522644E-19</v>
      </c>
      <c r="IN222" s="86">
        <f t="shared" si="263"/>
        <v>1.1664228781536153E-17</v>
      </c>
      <c r="IO222" s="86">
        <f t="shared" si="263"/>
        <v>6.4179317044895758E-18</v>
      </c>
      <c r="IP222" s="86">
        <f t="shared" si="263"/>
        <v>1.3961719133131318E-19</v>
      </c>
      <c r="IQ222" s="86">
        <f t="shared" si="263"/>
        <v>9.9120538711732456E-22</v>
      </c>
      <c r="IR222" s="86">
        <f t="shared" si="263"/>
        <v>4.6040033900998055E-23</v>
      </c>
      <c r="IS222" s="86">
        <f t="shared" si="263"/>
        <v>2.2950302099031306E-23</v>
      </c>
      <c r="IT222" s="86">
        <f t="shared" si="263"/>
        <v>3.2182433762540377E-21</v>
      </c>
      <c r="IU222" s="86">
        <f t="shared" si="263"/>
        <v>1.2016013179622619E-20</v>
      </c>
      <c r="IV222" s="86">
        <f t="shared" si="263"/>
        <v>3.1135631969051405E-18</v>
      </c>
      <c r="IW222" s="86">
        <f t="shared" si="263"/>
        <v>5.3725449858991218E-42</v>
      </c>
      <c r="IY222" s="86">
        <f t="shared" si="264"/>
        <v>5.2475526225464359E-16</v>
      </c>
      <c r="IZ222" s="86">
        <f t="shared" si="264"/>
        <v>1.3964563032994877E-15</v>
      </c>
      <c r="JA222" s="86">
        <f t="shared" si="264"/>
        <v>3.1418068719556185E-16</v>
      </c>
      <c r="JB222" s="86">
        <f t="shared" si="264"/>
        <v>1.9519570515938157E-17</v>
      </c>
      <c r="JC222" s="86">
        <f t="shared" si="264"/>
        <v>8.3904253114522644E-19</v>
      </c>
      <c r="JD222" s="86">
        <f t="shared" si="264"/>
        <v>1.1664228781536153E-17</v>
      </c>
      <c r="JE222" s="86">
        <f t="shared" si="264"/>
        <v>6.4179317044895758E-18</v>
      </c>
      <c r="JF222" s="86">
        <f t="shared" si="264"/>
        <v>1.3961719133131318E-19</v>
      </c>
      <c r="JG222" s="86">
        <f t="shared" si="264"/>
        <v>9.9120538711732456E-22</v>
      </c>
      <c r="JH222" s="86">
        <f t="shared" si="264"/>
        <v>4.6040033900998055E-23</v>
      </c>
      <c r="JI222" s="86">
        <f t="shared" si="264"/>
        <v>2.2950302099031306E-23</v>
      </c>
      <c r="JJ222" s="86">
        <f t="shared" si="264"/>
        <v>3.2182433762540377E-21</v>
      </c>
      <c r="JK222" s="86">
        <f t="shared" si="264"/>
        <v>1.2016013179622619E-20</v>
      </c>
      <c r="JL222" s="86">
        <f t="shared" si="264"/>
        <v>3.1135631969051405E-18</v>
      </c>
      <c r="JM222" s="86">
        <f t="shared" si="264"/>
        <v>5.3725449858991218E-42</v>
      </c>
    </row>
    <row r="223" spans="2:273" x14ac:dyDescent="0.25">
      <c r="B223" s="2">
        <v>196</v>
      </c>
      <c r="C223" s="37">
        <v>82.650999999999996</v>
      </c>
      <c r="D223" s="37">
        <v>79.084999999999994</v>
      </c>
      <c r="E223" s="37">
        <v>79.813999999999993</v>
      </c>
      <c r="F223" s="37">
        <v>81.22</v>
      </c>
      <c r="G223" s="37">
        <v>78.153000000000006</v>
      </c>
      <c r="H223" s="37">
        <v>82.034000000000006</v>
      </c>
      <c r="I223" s="37">
        <v>80.846999999999994</v>
      </c>
      <c r="J223" s="37">
        <v>82.897999999999996</v>
      </c>
      <c r="K223" s="37">
        <v>81.914000000000001</v>
      </c>
      <c r="L223" s="37">
        <v>81.828000000000003</v>
      </c>
      <c r="M223" s="37">
        <v>79.69</v>
      </c>
      <c r="N223" s="37">
        <v>79.430999999999997</v>
      </c>
      <c r="O223" s="37">
        <v>82.241</v>
      </c>
      <c r="P223" s="37">
        <v>82.638000000000005</v>
      </c>
      <c r="Q223" s="37">
        <v>84.153000000000006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121.08930802057118</v>
      </c>
      <c r="DL223" s="2">
        <f t="shared" si="268"/>
        <v>124.65647317073174</v>
      </c>
      <c r="DM223" s="2">
        <f t="shared" si="268"/>
        <v>134.62509352226721</v>
      </c>
      <c r="DN223" s="2">
        <f t="shared" si="268"/>
        <v>142.39893859649123</v>
      </c>
      <c r="DO223" s="2">
        <f t="shared" si="268"/>
        <v>135.820893314367</v>
      </c>
      <c r="DP223" s="2">
        <f t="shared" si="268"/>
        <v>143.60554633986214</v>
      </c>
      <c r="DQ223" s="2">
        <f t="shared" si="268"/>
        <v>140.43301137980086</v>
      </c>
      <c r="DR223" s="2">
        <f t="shared" si="268"/>
        <v>142.961104032604</v>
      </c>
      <c r="DS223" s="2">
        <f t="shared" si="268"/>
        <v>145.79934894894893</v>
      </c>
      <c r="DT223" s="2">
        <f t="shared" si="268"/>
        <v>144.51999669669667</v>
      </c>
      <c r="DU223" s="2">
        <f t="shared" si="268"/>
        <v>152.23200504201677</v>
      </c>
      <c r="DV223" s="2">
        <f t="shared" si="268"/>
        <v>144.15838879551819</v>
      </c>
      <c r="DW223" s="2">
        <f t="shared" si="268"/>
        <v>125.44011876750702</v>
      </c>
      <c r="DX223" s="2">
        <f t="shared" si="268"/>
        <v>131.5497196969697</v>
      </c>
      <c r="DY223" s="2">
        <f t="shared" si="268"/>
        <v>95.800241758241754</v>
      </c>
      <c r="EA223" s="2">
        <f t="shared" si="240"/>
        <v>78.807820938041274</v>
      </c>
      <c r="EB223" s="2">
        <f t="shared" si="240"/>
        <v>74.301722731813641</v>
      </c>
      <c r="EC223" s="2">
        <f t="shared" si="240"/>
        <v>74.575120955017709</v>
      </c>
      <c r="ED223" s="2">
        <f t="shared" si="240"/>
        <v>76.285537511353326</v>
      </c>
      <c r="EE223" s="2">
        <f t="shared" si="240"/>
        <v>75.674943501773697</v>
      </c>
      <c r="EF223" s="2">
        <f t="shared" si="239"/>
        <v>79.23771883857151</v>
      </c>
      <c r="EG223" s="2">
        <f t="shared" si="239"/>
        <v>79.550924184625558</v>
      </c>
      <c r="EH223" s="2">
        <f t="shared" si="239"/>
        <v>76.075301769741031</v>
      </c>
      <c r="EI223" s="2">
        <f t="shared" si="239"/>
        <v>77.148568464660684</v>
      </c>
      <c r="EJ223" s="2">
        <f t="shared" si="239"/>
        <v>75.323741444866897</v>
      </c>
      <c r="EK223" s="2">
        <f t="shared" si="239"/>
        <v>78.80563171079001</v>
      </c>
      <c r="EL223" s="2">
        <f t="shared" si="239"/>
        <v>76.493215757005117</v>
      </c>
      <c r="EM223" s="2">
        <f t="shared" si="239"/>
        <v>77.459405577749919</v>
      </c>
      <c r="EN223" s="2">
        <f t="shared" si="239"/>
        <v>82.033051496062996</v>
      </c>
      <c r="EO223" s="2">
        <f t="shared" si="239"/>
        <v>88.149925007144901</v>
      </c>
      <c r="EQ223" s="2">
        <f t="shared" si="269"/>
        <v>78.821284698317854</v>
      </c>
      <c r="ER223" s="2">
        <f t="shared" si="269"/>
        <v>76.76994888346124</v>
      </c>
      <c r="ES223" s="2">
        <f t="shared" si="269"/>
        <v>75.243857224058928</v>
      </c>
      <c r="ET223" s="2">
        <f t="shared" si="269"/>
        <v>78.006601255886977</v>
      </c>
      <c r="EU223" s="2">
        <f t="shared" si="269"/>
        <v>77.289929408413542</v>
      </c>
      <c r="EV223" s="2">
        <f t="shared" si="269"/>
        <v>79.36594762717651</v>
      </c>
      <c r="EW223" s="2">
        <f t="shared" si="269"/>
        <v>79.375750444690794</v>
      </c>
      <c r="EX223" s="2">
        <f t="shared" si="269"/>
        <v>76.403338981024575</v>
      </c>
      <c r="EY223" s="2">
        <f t="shared" si="269"/>
        <v>78.134223068216642</v>
      </c>
      <c r="EZ223" s="2">
        <f t="shared" si="269"/>
        <v>76.758089732888124</v>
      </c>
      <c r="FA223" s="2">
        <f t="shared" si="269"/>
        <v>78.504728645719439</v>
      </c>
      <c r="FB223" s="2">
        <f t="shared" si="269"/>
        <v>77.573610319195467</v>
      </c>
      <c r="FC223" s="2">
        <f t="shared" si="269"/>
        <v>77.551130500564753</v>
      </c>
      <c r="FD223" s="2">
        <f t="shared" si="269"/>
        <v>81.601453621093071</v>
      </c>
      <c r="FE223" s="2">
        <f t="shared" si="269"/>
        <v>80.834351654601861</v>
      </c>
      <c r="FG223" s="2">
        <f t="shared" si="270"/>
        <v>0.99999929502546325</v>
      </c>
      <c r="FH223" s="2">
        <f t="shared" si="270"/>
        <v>0.99999935420066399</v>
      </c>
      <c r="FI223" s="2">
        <f t="shared" si="270"/>
        <v>0.99999931213057835</v>
      </c>
      <c r="FJ223" s="2">
        <f t="shared" si="270"/>
        <v>0.99999932208912634</v>
      </c>
      <c r="FK223" s="2">
        <f t="shared" si="270"/>
        <v>0.99999935223222747</v>
      </c>
      <c r="FL223" s="2">
        <f t="shared" si="270"/>
        <v>0.99999931960743338</v>
      </c>
      <c r="FM223" s="2">
        <f t="shared" si="270"/>
        <v>0.99999925403030265</v>
      </c>
      <c r="FN223" s="2">
        <f t="shared" si="270"/>
        <v>0.99999928989656028</v>
      </c>
      <c r="FO223" s="2">
        <f t="shared" si="270"/>
        <v>0.99999926426766617</v>
      </c>
      <c r="FP223" s="2">
        <f t="shared" si="270"/>
        <v>0.9999992618753254</v>
      </c>
      <c r="FQ223" s="2">
        <f t="shared" si="270"/>
        <v>0.9999992577671174</v>
      </c>
      <c r="FR223" s="2">
        <f t="shared" si="270"/>
        <v>0.99999927821148604</v>
      </c>
      <c r="FS223" s="2">
        <f t="shared" si="270"/>
        <v>0.99999931140700793</v>
      </c>
      <c r="FT223" s="2">
        <f t="shared" si="270"/>
        <v>0.99999920788641605</v>
      </c>
      <c r="FU223" s="2">
        <f t="shared" si="270"/>
        <v>0.99999913815734387</v>
      </c>
      <c r="FW223" s="2">
        <f t="shared" si="260"/>
        <v>0.9960425430636457</v>
      </c>
      <c r="FX223" s="2">
        <f t="shared" si="260"/>
        <v>0.99527910637529615</v>
      </c>
      <c r="FY223" s="2">
        <f t="shared" si="260"/>
        <v>0.99520464986078916</v>
      </c>
      <c r="FZ223" s="2">
        <f t="shared" si="260"/>
        <v>0.99564524232359608</v>
      </c>
      <c r="GA223" s="2">
        <f t="shared" si="260"/>
        <v>0.99629592105559861</v>
      </c>
      <c r="GB223" s="2">
        <f t="shared" si="260"/>
        <v>0.99615830256996241</v>
      </c>
      <c r="GC223" s="2">
        <f t="shared" si="260"/>
        <v>0.99583232019103596</v>
      </c>
      <c r="GD223" s="2">
        <f t="shared" si="260"/>
        <v>0.99655851992705935</v>
      </c>
      <c r="GE223" s="2">
        <f t="shared" si="260"/>
        <v>0.9969260066964406</v>
      </c>
      <c r="GF223" s="2">
        <f t="shared" si="260"/>
        <v>0.99738919598814735</v>
      </c>
      <c r="GG223" s="2">
        <f t="shared" si="260"/>
        <v>0.99741187239486928</v>
      </c>
      <c r="GH223" s="2">
        <f t="shared" si="260"/>
        <v>0.99709901709078397</v>
      </c>
      <c r="GI223" s="2">
        <f t="shared" si="260"/>
        <v>0.99704282240109476</v>
      </c>
      <c r="GJ223" s="2">
        <f t="shared" si="260"/>
        <v>0.99607069689702099</v>
      </c>
      <c r="GK223" s="2">
        <f t="shared" si="260"/>
        <v>0.99582700339935692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3.8768744227088957E-283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3.4311162547579992E-229</v>
      </c>
      <c r="HT223" s="86">
        <f t="shared" si="262"/>
        <v>2.1456314922555055E-229</v>
      </c>
      <c r="HU223" s="86">
        <f t="shared" si="262"/>
        <v>4.475355952825818E-244</v>
      </c>
      <c r="HV223" s="86">
        <f t="shared" si="262"/>
        <v>4.917526938962849E-260</v>
      </c>
      <c r="HW223" s="86">
        <f t="shared" si="262"/>
        <v>1.2907486613784256E-273</v>
      </c>
      <c r="HX223" s="86">
        <f t="shared" si="262"/>
        <v>1.5254361448695183E-254</v>
      </c>
      <c r="HY223" s="86">
        <f t="shared" si="262"/>
        <v>4.7176514394752336E-266</v>
      </c>
      <c r="HZ223" s="86">
        <f t="shared" si="262"/>
        <v>2.2730009391611263E-285</v>
      </c>
      <c r="IA223" s="86">
        <f t="shared" si="262"/>
        <v>0</v>
      </c>
      <c r="IB223" s="86">
        <f t="shared" si="262"/>
        <v>0</v>
      </c>
      <c r="IC223" s="86">
        <f t="shared" si="262"/>
        <v>0</v>
      </c>
      <c r="ID223" s="86">
        <f t="shared" si="262"/>
        <v>5.6173122071073164E-301</v>
      </c>
      <c r="IE223" s="86">
        <f t="shared" si="262"/>
        <v>2.9592194745763161E-293</v>
      </c>
      <c r="IF223" s="86">
        <f t="shared" si="262"/>
        <v>2.0987566868429165E-197</v>
      </c>
      <c r="IG223" s="86">
        <f t="shared" si="262"/>
        <v>3.4756471753369221E-168</v>
      </c>
      <c r="II223" s="86">
        <f t="shared" si="263"/>
        <v>1.680056325075188E-16</v>
      </c>
      <c r="IJ223" s="86">
        <f t="shared" si="263"/>
        <v>4.4503473606283791E-16</v>
      </c>
      <c r="IK223" s="86">
        <f t="shared" si="263"/>
        <v>9.47134524849374E-17</v>
      </c>
      <c r="IL223" s="86">
        <f t="shared" si="263"/>
        <v>5.467688903716592E-18</v>
      </c>
      <c r="IM223" s="86">
        <f t="shared" si="263"/>
        <v>2.1979133403834497E-19</v>
      </c>
      <c r="IN223" s="86">
        <f t="shared" si="263"/>
        <v>3.3076429840488626E-18</v>
      </c>
      <c r="IO223" s="86">
        <f t="shared" si="263"/>
        <v>1.7491908627041086E-18</v>
      </c>
      <c r="IP223" s="86">
        <f t="shared" si="263"/>
        <v>3.5098679392462072E-20</v>
      </c>
      <c r="IQ223" s="86">
        <f t="shared" si="263"/>
        <v>2.183652199618351E-22</v>
      </c>
      <c r="IR223" s="86">
        <f t="shared" si="263"/>
        <v>9.612204154532874E-24</v>
      </c>
      <c r="IS223" s="86">
        <f t="shared" si="263"/>
        <v>4.6991126495198209E-24</v>
      </c>
      <c r="IT223" s="86">
        <f t="shared" si="263"/>
        <v>7.4762052880084957E-22</v>
      </c>
      <c r="IU223" s="86">
        <f t="shared" si="263"/>
        <v>2.8974972081185143E-21</v>
      </c>
      <c r="IV223" s="86">
        <f t="shared" si="263"/>
        <v>8.4003403095824439E-19</v>
      </c>
      <c r="IW223" s="86">
        <f t="shared" si="263"/>
        <v>2.1931538203392237E-43</v>
      </c>
      <c r="IY223" s="86">
        <f t="shared" si="264"/>
        <v>1.680056325075188E-16</v>
      </c>
      <c r="IZ223" s="86">
        <f t="shared" si="264"/>
        <v>4.4503473606283791E-16</v>
      </c>
      <c r="JA223" s="86">
        <f t="shared" si="264"/>
        <v>9.47134524849374E-17</v>
      </c>
      <c r="JB223" s="86">
        <f t="shared" si="264"/>
        <v>5.467688903716592E-18</v>
      </c>
      <c r="JC223" s="86">
        <f t="shared" si="264"/>
        <v>2.1979133403834497E-19</v>
      </c>
      <c r="JD223" s="86">
        <f t="shared" si="264"/>
        <v>3.3076429840488626E-18</v>
      </c>
      <c r="JE223" s="86">
        <f t="shared" si="264"/>
        <v>1.7491908627041086E-18</v>
      </c>
      <c r="JF223" s="86">
        <f t="shared" si="264"/>
        <v>3.5098679392462072E-20</v>
      </c>
      <c r="JG223" s="86">
        <f t="shared" si="264"/>
        <v>2.183652199618351E-22</v>
      </c>
      <c r="JH223" s="86">
        <f t="shared" si="264"/>
        <v>9.612204154532874E-24</v>
      </c>
      <c r="JI223" s="86">
        <f t="shared" si="264"/>
        <v>4.6991126495198209E-24</v>
      </c>
      <c r="JJ223" s="86">
        <f t="shared" si="264"/>
        <v>7.4762052880084957E-22</v>
      </c>
      <c r="JK223" s="86">
        <f t="shared" si="264"/>
        <v>2.8974972081185143E-21</v>
      </c>
      <c r="JL223" s="86">
        <f t="shared" si="264"/>
        <v>8.4003403095824439E-19</v>
      </c>
      <c r="JM223" s="86">
        <f t="shared" si="264"/>
        <v>2.1931538203392237E-43</v>
      </c>
    </row>
    <row r="224" spans="2:273" x14ac:dyDescent="0.25">
      <c r="B224" s="2">
        <v>197</v>
      </c>
      <c r="C224" s="37">
        <v>83.825000000000003</v>
      </c>
      <c r="D224" s="37">
        <v>80.203000000000003</v>
      </c>
      <c r="E224" s="37">
        <v>80.406999999999996</v>
      </c>
      <c r="F224" s="37">
        <v>80.457999999999998</v>
      </c>
      <c r="G224" s="37">
        <v>79.932000000000002</v>
      </c>
      <c r="H224" s="37">
        <v>83.373000000000005</v>
      </c>
      <c r="I224" s="37">
        <v>84.965999999999994</v>
      </c>
      <c r="J224" s="37">
        <v>86.287999999999997</v>
      </c>
      <c r="K224" s="37">
        <v>81.465999999999994</v>
      </c>
      <c r="L224" s="37">
        <v>83</v>
      </c>
      <c r="M224" s="37">
        <v>81.861999999999995</v>
      </c>
      <c r="N224" s="37">
        <v>79.5</v>
      </c>
      <c r="O224" s="37">
        <v>81.241</v>
      </c>
      <c r="P224" s="37">
        <v>82.759</v>
      </c>
      <c r="Q224" s="37">
        <v>82.813999999999993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121.15916752379911</v>
      </c>
      <c r="DL224" s="2">
        <f t="shared" si="268"/>
        <v>124.74307439024393</v>
      </c>
      <c r="DM224" s="2">
        <f t="shared" si="268"/>
        <v>134.77224392712549</v>
      </c>
      <c r="DN224" s="2">
        <f t="shared" si="268"/>
        <v>142.56740317139003</v>
      </c>
      <c r="DO224" s="2">
        <f t="shared" si="268"/>
        <v>135.93434708392601</v>
      </c>
      <c r="DP224" s="2">
        <f t="shared" si="268"/>
        <v>143.76725538899223</v>
      </c>
      <c r="DQ224" s="2">
        <f t="shared" si="268"/>
        <v>140.58457681365576</v>
      </c>
      <c r="DR224" s="2">
        <f t="shared" si="268"/>
        <v>143.12744650364647</v>
      </c>
      <c r="DS224" s="2">
        <f t="shared" si="268"/>
        <v>145.98899270699269</v>
      </c>
      <c r="DT224" s="2">
        <f t="shared" si="268"/>
        <v>144.7008852423852</v>
      </c>
      <c r="DU224" s="2">
        <f t="shared" si="268"/>
        <v>152.47792727272724</v>
      </c>
      <c r="DV224" s="2">
        <f t="shared" si="268"/>
        <v>144.36074985994398</v>
      </c>
      <c r="DW224" s="2">
        <f t="shared" si="268"/>
        <v>125.54131148459385</v>
      </c>
      <c r="DX224" s="2">
        <f t="shared" si="268"/>
        <v>131.67664549910873</v>
      </c>
      <c r="DY224" s="2">
        <f t="shared" si="268"/>
        <v>95.70585164835164</v>
      </c>
      <c r="EA224" s="2">
        <f t="shared" si="240"/>
        <v>78.659093652192411</v>
      </c>
      <c r="EB224" s="2">
        <f t="shared" si="240"/>
        <v>74.135084188538741</v>
      </c>
      <c r="EC224" s="2">
        <f t="shared" si="240"/>
        <v>74.387781459319456</v>
      </c>
      <c r="ED224" s="2">
        <f t="shared" si="240"/>
        <v>76.089942355434459</v>
      </c>
      <c r="EE224" s="2">
        <f t="shared" si="240"/>
        <v>75.47210351392917</v>
      </c>
      <c r="EF224" s="2">
        <f t="shared" si="239"/>
        <v>79.054765124078855</v>
      </c>
      <c r="EG224" s="2">
        <f t="shared" si="239"/>
        <v>79.365036897586236</v>
      </c>
      <c r="EH224" s="2">
        <f t="shared" si="239"/>
        <v>75.870931632400328</v>
      </c>
      <c r="EI224" s="2">
        <f t="shared" si="239"/>
        <v>76.964859816846129</v>
      </c>
      <c r="EJ224" s="2">
        <f t="shared" si="239"/>
        <v>75.112948669201501</v>
      </c>
      <c r="EK224" s="2">
        <f t="shared" si="239"/>
        <v>78.643340259466299</v>
      </c>
      <c r="EL224" s="2">
        <f t="shared" si="239"/>
        <v>76.313370626804527</v>
      </c>
      <c r="EM224" s="2">
        <f t="shared" si="239"/>
        <v>77.284029605832544</v>
      </c>
      <c r="EN224" s="2">
        <f t="shared" si="239"/>
        <v>81.871416156048682</v>
      </c>
      <c r="EO224" s="2">
        <f t="shared" si="239"/>
        <v>88.012391083166619</v>
      </c>
      <c r="EQ224" s="2">
        <f t="shared" si="269"/>
        <v>78.672697863220094</v>
      </c>
      <c r="ER224" s="2">
        <f t="shared" si="269"/>
        <v>76.630487090020893</v>
      </c>
      <c r="ES224" s="2">
        <f t="shared" si="269"/>
        <v>75.063619186822109</v>
      </c>
      <c r="ET224" s="2">
        <f t="shared" si="269"/>
        <v>77.829269019650312</v>
      </c>
      <c r="EU224" s="2">
        <f t="shared" si="269"/>
        <v>77.103892210853175</v>
      </c>
      <c r="EV224" s="2">
        <f t="shared" si="269"/>
        <v>79.184353954705813</v>
      </c>
      <c r="EW224" s="2">
        <f t="shared" si="269"/>
        <v>79.188011574849853</v>
      </c>
      <c r="EX224" s="2">
        <f t="shared" si="269"/>
        <v>76.202395196695093</v>
      </c>
      <c r="EY224" s="2">
        <f t="shared" si="269"/>
        <v>77.96071000252519</v>
      </c>
      <c r="EZ224" s="2">
        <f t="shared" si="269"/>
        <v>76.562034529771822</v>
      </c>
      <c r="FA224" s="2">
        <f t="shared" si="269"/>
        <v>78.339368192753525</v>
      </c>
      <c r="FB224" s="2">
        <f t="shared" si="269"/>
        <v>77.404884689861973</v>
      </c>
      <c r="FC224" s="2">
        <f t="shared" si="269"/>
        <v>77.376747742906559</v>
      </c>
      <c r="FD224" s="2">
        <f t="shared" si="269"/>
        <v>81.435411361027747</v>
      </c>
      <c r="FE224" s="2">
        <f t="shared" si="269"/>
        <v>80.625839593543446</v>
      </c>
      <c r="FG224" s="2">
        <f t="shared" si="270"/>
        <v>0.9999993570555411</v>
      </c>
      <c r="FH224" s="2">
        <f t="shared" si="270"/>
        <v>0.99999941102397205</v>
      </c>
      <c r="FI224" s="2">
        <f t="shared" si="270"/>
        <v>0.99999937265559347</v>
      </c>
      <c r="FJ224" s="2">
        <f t="shared" si="270"/>
        <v>0.99999938173789826</v>
      </c>
      <c r="FK224" s="2">
        <f t="shared" si="270"/>
        <v>0.99999940922873631</v>
      </c>
      <c r="FL224" s="2">
        <f t="shared" si="270"/>
        <v>0.99999937947456707</v>
      </c>
      <c r="FM224" s="2">
        <f t="shared" si="270"/>
        <v>0.99999931966750555</v>
      </c>
      <c r="FN224" s="2">
        <f t="shared" si="270"/>
        <v>0.99999935237792537</v>
      </c>
      <c r="FO224" s="2">
        <f t="shared" si="270"/>
        <v>0.99999932900409327</v>
      </c>
      <c r="FP224" s="2">
        <f t="shared" si="270"/>
        <v>0.99999932682225223</v>
      </c>
      <c r="FQ224" s="2">
        <f t="shared" si="270"/>
        <v>0.99999932307552153</v>
      </c>
      <c r="FR224" s="2">
        <f t="shared" si="270"/>
        <v>0.99999934172100968</v>
      </c>
      <c r="FS224" s="2">
        <f t="shared" si="270"/>
        <v>0.99999937199568922</v>
      </c>
      <c r="FT224" s="2">
        <f t="shared" si="270"/>
        <v>0.99999927758377505</v>
      </c>
      <c r="FU224" s="2">
        <f t="shared" si="270"/>
        <v>0.99999921399009628</v>
      </c>
      <c r="FW224" s="2">
        <f t="shared" si="260"/>
        <v>0.99638949915329522</v>
      </c>
      <c r="FX224" s="2">
        <f t="shared" si="260"/>
        <v>0.99569270464631499</v>
      </c>
      <c r="FY224" s="2">
        <f t="shared" si="260"/>
        <v>0.99562474260352962</v>
      </c>
      <c r="FZ224" s="2">
        <f t="shared" si="260"/>
        <v>0.99602689141448308</v>
      </c>
      <c r="GA224" s="2">
        <f t="shared" si="260"/>
        <v>0.99662073848802823</v>
      </c>
      <c r="GB224" s="2">
        <f t="shared" si="260"/>
        <v>0.99649514556428298</v>
      </c>
      <c r="GC224" s="2">
        <f t="shared" si="260"/>
        <v>0.99619763647206594</v>
      </c>
      <c r="GD224" s="2">
        <f t="shared" si="260"/>
        <v>0.99686038215313066</v>
      </c>
      <c r="GE224" s="2">
        <f t="shared" si="260"/>
        <v>0.99719572629244835</v>
      </c>
      <c r="GF224" s="2">
        <f t="shared" si="260"/>
        <v>0.99761837132817432</v>
      </c>
      <c r="GG224" s="2">
        <f t="shared" si="260"/>
        <v>0.99763906192072394</v>
      </c>
      <c r="GH224" s="2">
        <f t="shared" si="260"/>
        <v>0.99735359663418199</v>
      </c>
      <c r="GI224" s="2">
        <f t="shared" si="260"/>
        <v>0.9973023200407195</v>
      </c>
      <c r="GJ224" s="2">
        <f t="shared" si="260"/>
        <v>0.99641519358204278</v>
      </c>
      <c r="GK224" s="2">
        <f t="shared" si="260"/>
        <v>0.99619278393985689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4.7898703548377036E-288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1.1146260241287153E-234</v>
      </c>
      <c r="HT224" s="86">
        <f t="shared" si="262"/>
        <v>5.4845570347952354E-235</v>
      </c>
      <c r="HU224" s="86">
        <f t="shared" si="262"/>
        <v>5.394721324591647E-250</v>
      </c>
      <c r="HV224" s="86">
        <f t="shared" si="262"/>
        <v>2.823229354458742E-266</v>
      </c>
      <c r="HW224" s="86">
        <f t="shared" si="262"/>
        <v>4.3214135238008119E-280</v>
      </c>
      <c r="HX224" s="86">
        <f t="shared" si="262"/>
        <v>1.2857830388270847E-260</v>
      </c>
      <c r="HY224" s="86">
        <f t="shared" si="262"/>
        <v>2.078910219392948E-272</v>
      </c>
      <c r="HZ224" s="86">
        <f t="shared" si="262"/>
        <v>4.8423760224928719E-292</v>
      </c>
      <c r="IA224" s="86">
        <f t="shared" si="262"/>
        <v>0</v>
      </c>
      <c r="IB224" s="86">
        <f t="shared" si="262"/>
        <v>0</v>
      </c>
      <c r="IC224" s="86">
        <f t="shared" si="262"/>
        <v>0</v>
      </c>
      <c r="ID224" s="86">
        <f t="shared" si="262"/>
        <v>6.396714698195926E-308</v>
      </c>
      <c r="IE224" s="86">
        <f t="shared" si="262"/>
        <v>4.9619191755065833E-300</v>
      </c>
      <c r="IF224" s="86">
        <f t="shared" si="262"/>
        <v>4.8414444003779004E-202</v>
      </c>
      <c r="IG224" s="86">
        <f t="shared" si="262"/>
        <v>3.9047458113430565E-172</v>
      </c>
      <c r="II224" s="86">
        <f t="shared" si="263"/>
        <v>5.2797207380190961E-17</v>
      </c>
      <c r="IJ224" s="86">
        <f t="shared" si="263"/>
        <v>1.39118052246088E-16</v>
      </c>
      <c r="IK224" s="86">
        <f t="shared" si="263"/>
        <v>2.7978408332118349E-17</v>
      </c>
      <c r="IL224" s="86">
        <f t="shared" si="263"/>
        <v>1.4994298528147727E-18</v>
      </c>
      <c r="IM224" s="86">
        <f t="shared" si="263"/>
        <v>5.6338675870316294E-20</v>
      </c>
      <c r="IN224" s="86">
        <f t="shared" si="263"/>
        <v>9.1889158315973994E-19</v>
      </c>
      <c r="IO224" s="86">
        <f t="shared" si="263"/>
        <v>4.6659453013206287E-19</v>
      </c>
      <c r="IP224" s="86">
        <f t="shared" si="263"/>
        <v>8.6305922997297142E-21</v>
      </c>
      <c r="IQ224" s="86">
        <f t="shared" si="263"/>
        <v>4.697501780107408E-23</v>
      </c>
      <c r="IR224" s="86">
        <f t="shared" si="263"/>
        <v>1.9592572086982868E-24</v>
      </c>
      <c r="IS224" s="86">
        <f t="shared" si="263"/>
        <v>9.3909118967255709E-25</v>
      </c>
      <c r="IT224" s="86">
        <f t="shared" si="263"/>
        <v>1.6977544412658901E-22</v>
      </c>
      <c r="IU224" s="86">
        <f t="shared" si="263"/>
        <v>6.8334959131170688E-22</v>
      </c>
      <c r="IV224" s="86">
        <f t="shared" si="263"/>
        <v>2.218302924812716E-19</v>
      </c>
      <c r="IW224" s="86">
        <f t="shared" si="263"/>
        <v>8.484654914587814E-45</v>
      </c>
      <c r="IY224" s="86">
        <f t="shared" si="264"/>
        <v>5.2797207380190961E-17</v>
      </c>
      <c r="IZ224" s="86">
        <f t="shared" si="264"/>
        <v>1.39118052246088E-16</v>
      </c>
      <c r="JA224" s="86">
        <f t="shared" si="264"/>
        <v>2.7978408332118349E-17</v>
      </c>
      <c r="JB224" s="86">
        <f t="shared" si="264"/>
        <v>1.4994298528147727E-18</v>
      </c>
      <c r="JC224" s="86">
        <f t="shared" si="264"/>
        <v>5.6338675870316294E-20</v>
      </c>
      <c r="JD224" s="86">
        <f t="shared" si="264"/>
        <v>9.1889158315973994E-19</v>
      </c>
      <c r="JE224" s="86">
        <f t="shared" si="264"/>
        <v>4.6659453013206287E-19</v>
      </c>
      <c r="JF224" s="86">
        <f t="shared" si="264"/>
        <v>8.6305922997297142E-21</v>
      </c>
      <c r="JG224" s="86">
        <f t="shared" si="264"/>
        <v>4.697501780107408E-23</v>
      </c>
      <c r="JH224" s="86">
        <f t="shared" si="264"/>
        <v>1.9592572086982868E-24</v>
      </c>
      <c r="JI224" s="86">
        <f t="shared" si="264"/>
        <v>9.3909118967255709E-25</v>
      </c>
      <c r="JJ224" s="86">
        <f t="shared" si="264"/>
        <v>1.6977544412658901E-22</v>
      </c>
      <c r="JK224" s="86">
        <f t="shared" si="264"/>
        <v>6.8334959131170688E-22</v>
      </c>
      <c r="JL224" s="86">
        <f t="shared" si="264"/>
        <v>2.218302924812716E-19</v>
      </c>
      <c r="JM224" s="86">
        <f t="shared" si="264"/>
        <v>8.484654914587814E-45</v>
      </c>
    </row>
    <row r="225" spans="1:273" x14ac:dyDescent="0.25">
      <c r="B225" s="2">
        <v>198</v>
      </c>
      <c r="C225" s="37">
        <v>83.302000000000007</v>
      </c>
      <c r="D225" s="37">
        <v>79.373000000000005</v>
      </c>
      <c r="E225" s="37">
        <v>79.338999999999999</v>
      </c>
      <c r="F225" s="37">
        <v>80.441000000000003</v>
      </c>
      <c r="G225" s="37">
        <v>79.034000000000006</v>
      </c>
      <c r="H225" s="37">
        <v>81.271000000000001</v>
      </c>
      <c r="I225" s="37">
        <v>84.373000000000005</v>
      </c>
      <c r="J225" s="37">
        <v>81.575999999999993</v>
      </c>
      <c r="K225" s="37">
        <v>80.361999999999995</v>
      </c>
      <c r="L225" s="37">
        <v>82</v>
      </c>
      <c r="M225" s="37">
        <v>81.706999999999994</v>
      </c>
      <c r="N225" s="37">
        <v>79.5</v>
      </c>
      <c r="O225" s="37">
        <v>82.793000000000006</v>
      </c>
      <c r="P225" s="37">
        <v>81.655000000000001</v>
      </c>
      <c r="Q225" s="37">
        <v>81.712000000000003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121.22902702702703</v>
      </c>
      <c r="DL225" s="2">
        <f t="shared" si="268"/>
        <v>124.82967560975612</v>
      </c>
      <c r="DM225" s="2">
        <f t="shared" si="268"/>
        <v>134.9193943319838</v>
      </c>
      <c r="DN225" s="2">
        <f t="shared" si="268"/>
        <v>142.73586774628882</v>
      </c>
      <c r="DO225" s="2">
        <f t="shared" si="268"/>
        <v>136.04780085348506</v>
      </c>
      <c r="DP225" s="2">
        <f t="shared" si="268"/>
        <v>143.92896443812234</v>
      </c>
      <c r="DQ225" s="2">
        <f t="shared" si="268"/>
        <v>140.73614224751066</v>
      </c>
      <c r="DR225" s="2">
        <f t="shared" si="268"/>
        <v>143.29378897468894</v>
      </c>
      <c r="DS225" s="2">
        <f t="shared" si="268"/>
        <v>146.17863646503645</v>
      </c>
      <c r="DT225" s="2">
        <f t="shared" si="268"/>
        <v>144.88177378807376</v>
      </c>
      <c r="DU225" s="2">
        <f t="shared" si="268"/>
        <v>152.72384950343769</v>
      </c>
      <c r="DV225" s="2">
        <f t="shared" si="268"/>
        <v>144.56311092436977</v>
      </c>
      <c r="DW225" s="2">
        <f t="shared" si="268"/>
        <v>125.64250420168068</v>
      </c>
      <c r="DX225" s="2">
        <f t="shared" si="268"/>
        <v>131.80357130124776</v>
      </c>
      <c r="DY225" s="2">
        <f t="shared" si="268"/>
        <v>95.611461538461526</v>
      </c>
      <c r="EA225" s="2">
        <f t="shared" si="240"/>
        <v>78.510366366343561</v>
      </c>
      <c r="EB225" s="2">
        <f t="shared" si="240"/>
        <v>73.968445645263813</v>
      </c>
      <c r="EC225" s="2">
        <f t="shared" si="240"/>
        <v>74.200441963621202</v>
      </c>
      <c r="ED225" s="2">
        <f t="shared" si="240"/>
        <v>75.894347199515607</v>
      </c>
      <c r="EE225" s="2">
        <f t="shared" si="240"/>
        <v>75.269263526084671</v>
      </c>
      <c r="EF225" s="2">
        <f t="shared" si="239"/>
        <v>78.871811409586201</v>
      </c>
      <c r="EG225" s="2">
        <f t="shared" si="239"/>
        <v>79.179149610546915</v>
      </c>
      <c r="EH225" s="2">
        <f t="shared" si="239"/>
        <v>75.666561495059625</v>
      </c>
      <c r="EI225" s="2">
        <f t="shared" si="239"/>
        <v>76.78115116903156</v>
      </c>
      <c r="EJ225" s="2">
        <f t="shared" si="239"/>
        <v>74.902155893536104</v>
      </c>
      <c r="EK225" s="2">
        <f t="shared" si="239"/>
        <v>78.481048808142603</v>
      </c>
      <c r="EL225" s="2">
        <f t="shared" si="239"/>
        <v>76.133525496603951</v>
      </c>
      <c r="EM225" s="2">
        <f t="shared" si="239"/>
        <v>77.108653633915154</v>
      </c>
      <c r="EN225" s="2">
        <f t="shared" si="239"/>
        <v>81.709780816034367</v>
      </c>
      <c r="EO225" s="2">
        <f t="shared" si="239"/>
        <v>87.874857159188338</v>
      </c>
      <c r="EQ225" s="2">
        <f t="shared" si="269"/>
        <v>78.524111028122348</v>
      </c>
      <c r="ER225" s="2">
        <f t="shared" si="269"/>
        <v>76.491025296580574</v>
      </c>
      <c r="ES225" s="2">
        <f t="shared" si="269"/>
        <v>74.88338114958529</v>
      </c>
      <c r="ET225" s="2">
        <f t="shared" si="269"/>
        <v>77.651936783413646</v>
      </c>
      <c r="EU225" s="2">
        <f t="shared" si="269"/>
        <v>76.917855013292808</v>
      </c>
      <c r="EV225" s="2">
        <f t="shared" si="269"/>
        <v>79.002760282235116</v>
      </c>
      <c r="EW225" s="2">
        <f t="shared" si="269"/>
        <v>79.000272705008911</v>
      </c>
      <c r="EX225" s="2">
        <f t="shared" si="269"/>
        <v>76.001451412365611</v>
      </c>
      <c r="EY225" s="2">
        <f t="shared" si="269"/>
        <v>77.787196936833737</v>
      </c>
      <c r="EZ225" s="2">
        <f t="shared" si="269"/>
        <v>76.36597932665552</v>
      </c>
      <c r="FA225" s="2">
        <f t="shared" si="269"/>
        <v>78.174007739787612</v>
      </c>
      <c r="FB225" s="2">
        <f t="shared" si="269"/>
        <v>77.236159060528465</v>
      </c>
      <c r="FC225" s="2">
        <f t="shared" si="269"/>
        <v>77.202364985248352</v>
      </c>
      <c r="FD225" s="2">
        <f t="shared" si="269"/>
        <v>81.269369100962393</v>
      </c>
      <c r="FE225" s="2">
        <f t="shared" si="269"/>
        <v>80.417327532485047</v>
      </c>
      <c r="FG225" s="2">
        <f t="shared" si="270"/>
        <v>0.99999941362765121</v>
      </c>
      <c r="FH225" s="2">
        <f t="shared" si="270"/>
        <v>0.99999946284745056</v>
      </c>
      <c r="FI225" s="2">
        <f t="shared" si="270"/>
        <v>0.99999942785506957</v>
      </c>
      <c r="FJ225" s="2">
        <f t="shared" si="270"/>
        <v>0.99999943613823095</v>
      </c>
      <c r="FK225" s="2">
        <f t="shared" si="270"/>
        <v>0.99999946121017602</v>
      </c>
      <c r="FL225" s="2">
        <f t="shared" si="270"/>
        <v>0.99999943407404823</v>
      </c>
      <c r="FM225" s="2">
        <f t="shared" si="270"/>
        <v>0.99999937952935358</v>
      </c>
      <c r="FN225" s="2">
        <f t="shared" si="270"/>
        <v>0.99999940936161447</v>
      </c>
      <c r="FO225" s="2">
        <f t="shared" si="270"/>
        <v>0.99999938804442379</v>
      </c>
      <c r="FP225" s="2">
        <f t="shared" si="270"/>
        <v>0.99999938605456085</v>
      </c>
      <c r="FQ225" s="2">
        <f t="shared" si="270"/>
        <v>0.99999938263750143</v>
      </c>
      <c r="FR225" s="2">
        <f t="shared" si="270"/>
        <v>0.99999939964239071</v>
      </c>
      <c r="FS225" s="2">
        <f t="shared" si="270"/>
        <v>0.99999942725322977</v>
      </c>
      <c r="FT225" s="2">
        <f t="shared" si="270"/>
        <v>0.99999934114853051</v>
      </c>
      <c r="FU225" s="2">
        <f t="shared" si="270"/>
        <v>0.99999928315039832</v>
      </c>
      <c r="FW225" s="2">
        <f t="shared" si="260"/>
        <v>0.9967061376818519</v>
      </c>
      <c r="FX225" s="2">
        <f t="shared" si="260"/>
        <v>0.99607021057739975</v>
      </c>
      <c r="FY225" s="2">
        <f t="shared" si="260"/>
        <v>0.99600818107805555</v>
      </c>
      <c r="FZ225" s="2">
        <f t="shared" si="260"/>
        <v>0.99637521471360768</v>
      </c>
      <c r="GA225" s="2">
        <f t="shared" si="260"/>
        <v>0.99691716022546673</v>
      </c>
      <c r="GB225" s="2">
        <f t="shared" si="260"/>
        <v>0.99680254870481455</v>
      </c>
      <c r="GC225" s="2">
        <f t="shared" si="260"/>
        <v>0.99653104264947823</v>
      </c>
      <c r="GD225" s="2">
        <f t="shared" si="260"/>
        <v>0.9971358432622216</v>
      </c>
      <c r="GE225" s="2">
        <f t="shared" si="260"/>
        <v>0.99744184076742781</v>
      </c>
      <c r="GF225" s="2">
        <f t="shared" si="260"/>
        <v>0.99782747356674917</v>
      </c>
      <c r="GG225" s="2">
        <f t="shared" si="260"/>
        <v>0.99784635148825751</v>
      </c>
      <c r="GH225" s="2">
        <f t="shared" si="260"/>
        <v>0.99758588930777736</v>
      </c>
      <c r="GI225" s="2">
        <f t="shared" si="260"/>
        <v>0.99753910250116229</v>
      </c>
      <c r="GJ225" s="2">
        <f t="shared" si="260"/>
        <v>0.99672958612245099</v>
      </c>
      <c r="GK225" s="2">
        <f t="shared" si="260"/>
        <v>0.99652661412283494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5.3670024854234462E-293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3.1146480730393528E-240</v>
      </c>
      <c r="HT225" s="86">
        <f t="shared" si="262"/>
        <v>1.1991791738962822E-240</v>
      </c>
      <c r="HU225" s="86">
        <f t="shared" si="262"/>
        <v>5.5170752375632313E-256</v>
      </c>
      <c r="HV225" s="86">
        <f t="shared" si="262"/>
        <v>1.3653720759657885E-272</v>
      </c>
      <c r="HW225" s="86">
        <f t="shared" si="262"/>
        <v>1.2139717755288602E-286</v>
      </c>
      <c r="HX225" s="86">
        <f t="shared" si="262"/>
        <v>9.1799159588931878E-267</v>
      </c>
      <c r="HY225" s="86">
        <f t="shared" si="262"/>
        <v>7.6990373084054475E-279</v>
      </c>
      <c r="HZ225" s="86">
        <f t="shared" si="262"/>
        <v>8.6290646156885917E-299</v>
      </c>
      <c r="IA225" s="86">
        <f t="shared" si="262"/>
        <v>0</v>
      </c>
      <c r="IB225" s="86">
        <f t="shared" si="262"/>
        <v>0</v>
      </c>
      <c r="IC225" s="86">
        <f t="shared" si="262"/>
        <v>0</v>
      </c>
      <c r="ID225" s="86">
        <f t="shared" si="262"/>
        <v>0</v>
      </c>
      <c r="IE225" s="86">
        <f t="shared" si="262"/>
        <v>6.9547821279106533E-307</v>
      </c>
      <c r="IF225" s="86">
        <f t="shared" si="262"/>
        <v>9.8561431680006352E-207</v>
      </c>
      <c r="IG225" s="86">
        <f t="shared" si="262"/>
        <v>3.9434251340203887E-176</v>
      </c>
      <c r="II225" s="86">
        <f t="shared" si="263"/>
        <v>1.6286013497286266E-17</v>
      </c>
      <c r="IJ225" s="86">
        <f t="shared" si="263"/>
        <v>4.2657207353530522E-17</v>
      </c>
      <c r="IK225" s="86">
        <f t="shared" si="263"/>
        <v>8.0985966840060251E-18</v>
      </c>
      <c r="IL225" s="86">
        <f t="shared" si="263"/>
        <v>4.0256291082500237E-19</v>
      </c>
      <c r="IM225" s="86">
        <f t="shared" si="263"/>
        <v>1.4130869444386125E-20</v>
      </c>
      <c r="IN225" s="86">
        <f t="shared" si="263"/>
        <v>2.500861435890271E-19</v>
      </c>
      <c r="IO225" s="86">
        <f t="shared" si="263"/>
        <v>1.2181448229352276E-19</v>
      </c>
      <c r="IP225" s="86">
        <f t="shared" si="263"/>
        <v>2.0757984274322577E-21</v>
      </c>
      <c r="IQ225" s="86">
        <f t="shared" si="263"/>
        <v>9.8675891905334438E-24</v>
      </c>
      <c r="IR225" s="86">
        <f t="shared" si="263"/>
        <v>3.8988651063438986E-25</v>
      </c>
      <c r="IS225" s="86">
        <f t="shared" si="263"/>
        <v>1.8317294083238486E-25</v>
      </c>
      <c r="IT225" s="86">
        <f t="shared" si="263"/>
        <v>3.7687462969012152E-23</v>
      </c>
      <c r="IU225" s="86">
        <f t="shared" si="263"/>
        <v>1.5762211936669494E-22</v>
      </c>
      <c r="IV225" s="86">
        <f t="shared" si="263"/>
        <v>5.7335843274485397E-20</v>
      </c>
      <c r="IW225" s="86">
        <f t="shared" si="263"/>
        <v>3.1107960120339437E-46</v>
      </c>
      <c r="IY225" s="86">
        <f t="shared" si="264"/>
        <v>1.6286013497286266E-17</v>
      </c>
      <c r="IZ225" s="86">
        <f t="shared" si="264"/>
        <v>4.2657207353530522E-17</v>
      </c>
      <c r="JA225" s="86">
        <f t="shared" si="264"/>
        <v>8.0985966840060251E-18</v>
      </c>
      <c r="JB225" s="86">
        <f t="shared" si="264"/>
        <v>4.0256291082500237E-19</v>
      </c>
      <c r="JC225" s="86">
        <f t="shared" si="264"/>
        <v>1.4130869444386125E-20</v>
      </c>
      <c r="JD225" s="86">
        <f t="shared" si="264"/>
        <v>2.500861435890271E-19</v>
      </c>
      <c r="JE225" s="86">
        <f t="shared" si="264"/>
        <v>1.2181448229352276E-19</v>
      </c>
      <c r="JF225" s="86">
        <f t="shared" si="264"/>
        <v>2.0757984274322577E-21</v>
      </c>
      <c r="JG225" s="86">
        <f t="shared" si="264"/>
        <v>9.8675891905334438E-24</v>
      </c>
      <c r="JH225" s="86">
        <f t="shared" si="264"/>
        <v>3.8988651063438986E-25</v>
      </c>
      <c r="JI225" s="86">
        <f t="shared" si="264"/>
        <v>1.8317294083238486E-25</v>
      </c>
      <c r="JJ225" s="86">
        <f t="shared" si="264"/>
        <v>3.7687462969012152E-23</v>
      </c>
      <c r="JK225" s="86">
        <f t="shared" si="264"/>
        <v>1.5762211936669494E-22</v>
      </c>
      <c r="JL225" s="86">
        <f t="shared" si="264"/>
        <v>5.7335843274485397E-20</v>
      </c>
      <c r="JM225" s="86">
        <f t="shared" si="264"/>
        <v>3.1107960120339437E-46</v>
      </c>
    </row>
    <row r="226" spans="1:273" x14ac:dyDescent="0.25">
      <c r="B226" s="2">
        <v>199</v>
      </c>
      <c r="C226" s="37">
        <v>82.078999999999994</v>
      </c>
      <c r="D226" s="37">
        <v>82.441000000000003</v>
      </c>
      <c r="E226" s="37">
        <v>77.558999999999997</v>
      </c>
      <c r="F226" s="37">
        <v>78.728999999999999</v>
      </c>
      <c r="G226" s="37">
        <v>80.728999999999999</v>
      </c>
      <c r="H226" s="37">
        <v>80.542000000000002</v>
      </c>
      <c r="I226" s="37">
        <v>84.067999999999998</v>
      </c>
      <c r="J226" s="37">
        <v>80.542000000000002</v>
      </c>
      <c r="K226" s="37">
        <v>80.138000000000005</v>
      </c>
      <c r="L226" s="37">
        <v>80.861999999999995</v>
      </c>
      <c r="M226" s="37">
        <v>81.81</v>
      </c>
      <c r="N226" s="37">
        <v>80.552000000000007</v>
      </c>
      <c r="O226" s="37">
        <v>83.897000000000006</v>
      </c>
      <c r="P226" s="37">
        <v>82.19</v>
      </c>
      <c r="Q226" s="37">
        <v>82.61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121.29888653025496</v>
      </c>
      <c r="DL226" s="2">
        <f t="shared" si="268"/>
        <v>124.91627682926833</v>
      </c>
      <c r="DM226" s="2">
        <f t="shared" si="268"/>
        <v>135.0665447368421</v>
      </c>
      <c r="DN226" s="2">
        <f t="shared" si="268"/>
        <v>142.90433232118761</v>
      </c>
      <c r="DO226" s="2">
        <f t="shared" si="268"/>
        <v>136.1612546230441</v>
      </c>
      <c r="DP226" s="2">
        <f t="shared" si="268"/>
        <v>144.09067348725245</v>
      </c>
      <c r="DQ226" s="2">
        <f t="shared" si="268"/>
        <v>140.88770768136555</v>
      </c>
      <c r="DR226" s="2">
        <f t="shared" si="268"/>
        <v>143.46013144573141</v>
      </c>
      <c r="DS226" s="2">
        <f t="shared" si="268"/>
        <v>146.36828022308021</v>
      </c>
      <c r="DT226" s="2">
        <f t="shared" si="268"/>
        <v>145.06266233376229</v>
      </c>
      <c r="DU226" s="2">
        <f t="shared" si="268"/>
        <v>152.96977173414817</v>
      </c>
      <c r="DV226" s="2">
        <f t="shared" si="268"/>
        <v>144.76547198879553</v>
      </c>
      <c r="DW226" s="2">
        <f t="shared" si="268"/>
        <v>125.74369691876753</v>
      </c>
      <c r="DX226" s="2">
        <f t="shared" si="268"/>
        <v>131.93049710338681</v>
      </c>
      <c r="DY226" s="2">
        <f t="shared" si="268"/>
        <v>95.517071428571413</v>
      </c>
      <c r="EA226" s="2">
        <f t="shared" si="240"/>
        <v>78.361639080494712</v>
      </c>
      <c r="EB226" s="2">
        <f t="shared" si="240"/>
        <v>73.801807101988913</v>
      </c>
      <c r="EC226" s="2">
        <f t="shared" si="240"/>
        <v>74.013102467922948</v>
      </c>
      <c r="ED226" s="2">
        <f t="shared" si="240"/>
        <v>75.698752043596741</v>
      </c>
      <c r="EE226" s="2">
        <f t="shared" si="240"/>
        <v>75.066423538240159</v>
      </c>
      <c r="EF226" s="2">
        <f t="shared" si="239"/>
        <v>78.688857695093532</v>
      </c>
      <c r="EG226" s="2">
        <f t="shared" si="239"/>
        <v>78.993262323507565</v>
      </c>
      <c r="EH226" s="2">
        <f t="shared" si="239"/>
        <v>75.462191357718908</v>
      </c>
      <c r="EI226" s="2">
        <f t="shared" si="239"/>
        <v>76.597442521217005</v>
      </c>
      <c r="EJ226" s="2">
        <f t="shared" si="239"/>
        <v>74.691363117870708</v>
      </c>
      <c r="EK226" s="2">
        <f t="shared" si="239"/>
        <v>78.318757356818907</v>
      </c>
      <c r="EL226" s="2">
        <f t="shared" si="239"/>
        <v>75.953680366403376</v>
      </c>
      <c r="EM226" s="2">
        <f t="shared" si="239"/>
        <v>76.933277661997778</v>
      </c>
      <c r="EN226" s="2">
        <f t="shared" si="239"/>
        <v>81.548145476020039</v>
      </c>
      <c r="EO226" s="2">
        <f t="shared" si="239"/>
        <v>87.737323235210056</v>
      </c>
      <c r="EQ226" s="2">
        <f t="shared" si="269"/>
        <v>78.375524193024603</v>
      </c>
      <c r="ER226" s="2">
        <f t="shared" si="269"/>
        <v>76.351563503140227</v>
      </c>
      <c r="ES226" s="2">
        <f t="shared" si="269"/>
        <v>74.703143112348471</v>
      </c>
      <c r="ET226" s="2">
        <f t="shared" si="269"/>
        <v>77.474604547176966</v>
      </c>
      <c r="EU226" s="2">
        <f t="shared" si="269"/>
        <v>76.731817815732427</v>
      </c>
      <c r="EV226" s="2">
        <f t="shared" si="269"/>
        <v>78.821166609764418</v>
      </c>
      <c r="EW226" s="2">
        <f t="shared" si="269"/>
        <v>78.812533835167969</v>
      </c>
      <c r="EX226" s="2">
        <f t="shared" si="269"/>
        <v>75.800507628036115</v>
      </c>
      <c r="EY226" s="2">
        <f t="shared" si="269"/>
        <v>77.613683871142285</v>
      </c>
      <c r="EZ226" s="2">
        <f t="shared" si="269"/>
        <v>76.169924123539204</v>
      </c>
      <c r="FA226" s="2">
        <f t="shared" si="269"/>
        <v>78.008647286821713</v>
      </c>
      <c r="FB226" s="2">
        <f t="shared" si="269"/>
        <v>77.067433431194971</v>
      </c>
      <c r="FC226" s="2">
        <f t="shared" si="269"/>
        <v>77.027982227590144</v>
      </c>
      <c r="FD226" s="2">
        <f t="shared" si="269"/>
        <v>81.103326840897068</v>
      </c>
      <c r="FE226" s="2">
        <f t="shared" si="269"/>
        <v>80.208815471426647</v>
      </c>
      <c r="FG226" s="2">
        <f t="shared" si="270"/>
        <v>0.99999946522203442</v>
      </c>
      <c r="FH226" s="2">
        <f t="shared" si="270"/>
        <v>0.99999951011102939</v>
      </c>
      <c r="FI226" s="2">
        <f t="shared" si="270"/>
        <v>0.99999947819759549</v>
      </c>
      <c r="FJ226" s="2">
        <f t="shared" si="270"/>
        <v>0.99999948575192921</v>
      </c>
      <c r="FK226" s="2">
        <f t="shared" si="270"/>
        <v>0.99999950861781706</v>
      </c>
      <c r="FL226" s="2">
        <f t="shared" si="270"/>
        <v>0.99999948386937199</v>
      </c>
      <c r="FM226" s="2">
        <f t="shared" si="270"/>
        <v>0.99999943412401404</v>
      </c>
      <c r="FN226" s="2">
        <f t="shared" si="270"/>
        <v>0.9999994613313623</v>
      </c>
      <c r="FO226" s="2">
        <f t="shared" si="270"/>
        <v>0.99999944188985124</v>
      </c>
      <c r="FP226" s="2">
        <f t="shared" si="270"/>
        <v>0.99999944007507446</v>
      </c>
      <c r="FQ226" s="2">
        <f t="shared" si="270"/>
        <v>0.99999943695867899</v>
      </c>
      <c r="FR226" s="2">
        <f t="shared" si="270"/>
        <v>0.99999945246732391</v>
      </c>
      <c r="FS226" s="2">
        <f t="shared" si="270"/>
        <v>0.999999477648711</v>
      </c>
      <c r="FT226" s="2">
        <f t="shared" si="270"/>
        <v>0.99999939912028346</v>
      </c>
      <c r="FU226" s="2">
        <f t="shared" si="270"/>
        <v>0.99999934622535191</v>
      </c>
      <c r="FW226" s="2">
        <f t="shared" si="260"/>
        <v>0.99699509096720462</v>
      </c>
      <c r="FX226" s="2">
        <f t="shared" si="260"/>
        <v>0.99641474974641098</v>
      </c>
      <c r="FY226" s="2">
        <f t="shared" si="260"/>
        <v>0.99635813871875134</v>
      </c>
      <c r="FZ226" s="2">
        <f t="shared" si="260"/>
        <v>0.99669310182036541</v>
      </c>
      <c r="GA226" s="2">
        <f t="shared" si="260"/>
        <v>0.99718765384249719</v>
      </c>
      <c r="GB226" s="2">
        <f t="shared" si="260"/>
        <v>0.99708306910806188</v>
      </c>
      <c r="GC226" s="2">
        <f t="shared" si="260"/>
        <v>0.99683530733387526</v>
      </c>
      <c r="GD226" s="2">
        <f t="shared" si="260"/>
        <v>0.99738719954528543</v>
      </c>
      <c r="GE226" s="2">
        <f t="shared" si="260"/>
        <v>0.99766640578171117</v>
      </c>
      <c r="GF226" s="2">
        <f t="shared" si="260"/>
        <v>0.99801825351585316</v>
      </c>
      <c r="GG226" s="2">
        <f t="shared" si="260"/>
        <v>0.99803547694047789</v>
      </c>
      <c r="GH226" s="2">
        <f t="shared" si="260"/>
        <v>0.99779783710759418</v>
      </c>
      <c r="GI226" s="2">
        <f t="shared" si="260"/>
        <v>0.9977551487236942</v>
      </c>
      <c r="GJ226" s="2">
        <f t="shared" si="260"/>
        <v>0.99701648855634217</v>
      </c>
      <c r="GK226" s="2">
        <f t="shared" si="260"/>
        <v>0.99683126600129934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5.4538765363356563E-298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7.4864069784594553E-246</v>
      </c>
      <c r="HT226" s="86">
        <f t="shared" si="262"/>
        <v>2.2427517703451132E-246</v>
      </c>
      <c r="HU226" s="86">
        <f t="shared" si="262"/>
        <v>4.7868056332042502E-262</v>
      </c>
      <c r="HV226" s="86">
        <f t="shared" si="262"/>
        <v>5.5623702775814708E-279</v>
      </c>
      <c r="HW226" s="86">
        <f t="shared" si="262"/>
        <v>2.8614661404236404E-293</v>
      </c>
      <c r="HX226" s="86">
        <f t="shared" si="262"/>
        <v>5.5514403195064362E-273</v>
      </c>
      <c r="HY226" s="86">
        <f t="shared" si="262"/>
        <v>2.396219074136037E-285</v>
      </c>
      <c r="HZ226" s="86">
        <f t="shared" si="262"/>
        <v>1.2862160795577116E-305</v>
      </c>
      <c r="IA226" s="86">
        <f t="shared" si="262"/>
        <v>0</v>
      </c>
      <c r="IB226" s="86">
        <f t="shared" si="262"/>
        <v>0</v>
      </c>
      <c r="IC226" s="86">
        <f t="shared" si="262"/>
        <v>0</v>
      </c>
      <c r="ID226" s="86">
        <f t="shared" si="262"/>
        <v>0</v>
      </c>
      <c r="IE226" s="86">
        <f t="shared" si="262"/>
        <v>0</v>
      </c>
      <c r="IF226" s="86">
        <f t="shared" si="262"/>
        <v>1.770748650002183E-211</v>
      </c>
      <c r="IG226" s="86">
        <f t="shared" si="262"/>
        <v>3.5799490115334701E-180</v>
      </c>
      <c r="II226" s="86">
        <f t="shared" si="263"/>
        <v>4.9309677389602153E-18</v>
      </c>
      <c r="IJ226" s="86">
        <f t="shared" si="263"/>
        <v>1.2829720699800692E-17</v>
      </c>
      <c r="IK226" s="86">
        <f t="shared" si="263"/>
        <v>2.2970392355376242E-18</v>
      </c>
      <c r="IL226" s="86">
        <f t="shared" si="263"/>
        <v>1.0580914544694329E-19</v>
      </c>
      <c r="IM226" s="86">
        <f t="shared" si="263"/>
        <v>3.4681202774797738E-21</v>
      </c>
      <c r="IN226" s="86">
        <f t="shared" si="263"/>
        <v>6.6679372219930133E-20</v>
      </c>
      <c r="IO226" s="86">
        <f t="shared" si="263"/>
        <v>3.1125167657740776E-20</v>
      </c>
      <c r="IP226" s="86">
        <f t="shared" si="263"/>
        <v>4.8833904688433797E-22</v>
      </c>
      <c r="IQ226" s="86">
        <f t="shared" si="263"/>
        <v>2.024011000211624E-24</v>
      </c>
      <c r="IR226" s="86">
        <f t="shared" si="263"/>
        <v>7.5746147070748291E-26</v>
      </c>
      <c r="IS226" s="86">
        <f t="shared" si="263"/>
        <v>3.4871755542471971E-26</v>
      </c>
      <c r="IT226" s="86">
        <f t="shared" si="263"/>
        <v>8.177950407002223E-24</v>
      </c>
      <c r="IU226" s="86">
        <f t="shared" si="263"/>
        <v>3.55584523863411E-23</v>
      </c>
      <c r="IV226" s="86">
        <f t="shared" si="263"/>
        <v>1.4504731422840553E-20</v>
      </c>
      <c r="IW226" s="86">
        <f t="shared" si="263"/>
        <v>1.0808800978394635E-47</v>
      </c>
      <c r="IY226" s="86">
        <f t="shared" si="264"/>
        <v>4.9309677389602153E-18</v>
      </c>
      <c r="IZ226" s="86">
        <f t="shared" si="264"/>
        <v>1.2829720699800692E-17</v>
      </c>
      <c r="JA226" s="86">
        <f t="shared" si="264"/>
        <v>2.2970392355376242E-18</v>
      </c>
      <c r="JB226" s="86">
        <f t="shared" si="264"/>
        <v>1.0580914544694329E-19</v>
      </c>
      <c r="JC226" s="86">
        <f t="shared" si="264"/>
        <v>3.4681202774797738E-21</v>
      </c>
      <c r="JD226" s="86">
        <f t="shared" si="264"/>
        <v>6.6679372219930133E-20</v>
      </c>
      <c r="JE226" s="86">
        <f t="shared" si="264"/>
        <v>3.1125167657740776E-20</v>
      </c>
      <c r="JF226" s="86">
        <f t="shared" si="264"/>
        <v>4.8833904688433797E-22</v>
      </c>
      <c r="JG226" s="86">
        <f t="shared" si="264"/>
        <v>2.024011000211624E-24</v>
      </c>
      <c r="JH226" s="86">
        <f t="shared" si="264"/>
        <v>7.5746147070748291E-26</v>
      </c>
      <c r="JI226" s="86">
        <f t="shared" si="264"/>
        <v>3.4871755542471971E-26</v>
      </c>
      <c r="JJ226" s="86">
        <f t="shared" si="264"/>
        <v>8.177950407002223E-24</v>
      </c>
      <c r="JK226" s="86">
        <f t="shared" si="264"/>
        <v>3.55584523863411E-23</v>
      </c>
      <c r="JL226" s="86">
        <f t="shared" si="264"/>
        <v>1.4504731422840553E-20</v>
      </c>
      <c r="JM226" s="86">
        <f t="shared" si="264"/>
        <v>1.0808800978394635E-47</v>
      </c>
    </row>
    <row r="227" spans="1:273" x14ac:dyDescent="0.25">
      <c r="B227" s="2">
        <v>200</v>
      </c>
      <c r="C227" s="37">
        <v>83.094999999999999</v>
      </c>
      <c r="D227" s="37">
        <v>79.542000000000002</v>
      </c>
      <c r="E227" s="37">
        <v>81.119</v>
      </c>
      <c r="F227" s="37">
        <v>81.168999999999997</v>
      </c>
      <c r="G227" s="37">
        <v>81.084999999999994</v>
      </c>
      <c r="H227" s="37">
        <v>82</v>
      </c>
      <c r="I227" s="37">
        <v>82</v>
      </c>
      <c r="J227" s="37">
        <v>82.813999999999993</v>
      </c>
      <c r="K227" s="37">
        <v>82.397000000000006</v>
      </c>
      <c r="L227" s="37">
        <v>79.947999999999993</v>
      </c>
      <c r="M227" s="37">
        <v>80.879000000000005</v>
      </c>
      <c r="N227" s="37">
        <v>79.31</v>
      </c>
      <c r="O227" s="37">
        <v>80.947999999999993</v>
      </c>
      <c r="P227" s="37">
        <v>82.569000000000003</v>
      </c>
      <c r="Q227" s="37">
        <v>83.983000000000004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121.36874603348288</v>
      </c>
      <c r="DL227" s="2">
        <f t="shared" si="268"/>
        <v>125.00287804878052</v>
      </c>
      <c r="DM227" s="2">
        <f t="shared" si="268"/>
        <v>135.21369514170041</v>
      </c>
      <c r="DN227" s="2">
        <f t="shared" si="268"/>
        <v>143.0727968960864</v>
      </c>
      <c r="DO227" s="2">
        <f t="shared" si="268"/>
        <v>136.27470839260312</v>
      </c>
      <c r="DP227" s="2">
        <f t="shared" si="268"/>
        <v>144.25238253638256</v>
      </c>
      <c r="DQ227" s="2">
        <f t="shared" si="268"/>
        <v>141.03927311522048</v>
      </c>
      <c r="DR227" s="2">
        <f t="shared" si="268"/>
        <v>143.62647391677388</v>
      </c>
      <c r="DS227" s="2">
        <f t="shared" si="268"/>
        <v>146.55792398112396</v>
      </c>
      <c r="DT227" s="2">
        <f t="shared" si="268"/>
        <v>145.24355087945085</v>
      </c>
      <c r="DU227" s="2">
        <f t="shared" si="268"/>
        <v>153.21569396485864</v>
      </c>
      <c r="DV227" s="2">
        <f t="shared" si="268"/>
        <v>144.96783305322128</v>
      </c>
      <c r="DW227" s="2">
        <f t="shared" si="268"/>
        <v>125.84488963585436</v>
      </c>
      <c r="DX227" s="2">
        <f t="shared" si="268"/>
        <v>132.05742290552584</v>
      </c>
      <c r="DY227" s="2">
        <f t="shared" si="268"/>
        <v>95.422681318681299</v>
      </c>
      <c r="DZ227" s="5"/>
      <c r="EA227" s="2">
        <f t="shared" si="240"/>
        <v>78.212911794645848</v>
      </c>
      <c r="EB227" s="2">
        <f t="shared" si="240"/>
        <v>73.635168558714014</v>
      </c>
      <c r="EC227" s="2">
        <f t="shared" si="240"/>
        <v>73.825762972224709</v>
      </c>
      <c r="ED227" s="2">
        <f t="shared" si="240"/>
        <v>75.503156887677875</v>
      </c>
      <c r="EE227" s="2">
        <f t="shared" si="240"/>
        <v>74.863583550395646</v>
      </c>
      <c r="EF227" s="2">
        <f t="shared" si="239"/>
        <v>78.505903980600863</v>
      </c>
      <c r="EG227" s="2">
        <f t="shared" si="239"/>
        <v>78.807375036468244</v>
      </c>
      <c r="EH227" s="2">
        <f t="shared" si="239"/>
        <v>75.25782122037819</v>
      </c>
      <c r="EI227" s="2">
        <f t="shared" si="239"/>
        <v>76.413733873402435</v>
      </c>
      <c r="EJ227" s="2">
        <f t="shared" si="239"/>
        <v>74.480570342205311</v>
      </c>
      <c r="EK227" s="2">
        <f t="shared" si="239"/>
        <v>78.156465905495196</v>
      </c>
      <c r="EL227" s="2">
        <f t="shared" si="239"/>
        <v>75.773835236202785</v>
      </c>
      <c r="EM227" s="2">
        <f t="shared" si="239"/>
        <v>76.757901690080388</v>
      </c>
      <c r="EN227" s="2">
        <f t="shared" si="239"/>
        <v>81.386510136005725</v>
      </c>
      <c r="EO227" s="2">
        <f t="shared" si="239"/>
        <v>87.599789311231774</v>
      </c>
      <c r="EP227" s="5"/>
      <c r="EQ227" s="2">
        <f t="shared" si="269"/>
        <v>78.226937357926857</v>
      </c>
      <c r="ER227" s="2">
        <f t="shared" si="269"/>
        <v>76.212101709699894</v>
      </c>
      <c r="ES227" s="2">
        <f t="shared" si="269"/>
        <v>74.522905075111652</v>
      </c>
      <c r="ET227" s="2">
        <f t="shared" si="269"/>
        <v>77.297272310940301</v>
      </c>
      <c r="EU227" s="2">
        <f t="shared" si="269"/>
        <v>76.545780618172046</v>
      </c>
      <c r="EV227" s="2">
        <f t="shared" si="269"/>
        <v>78.639572937293735</v>
      </c>
      <c r="EW227" s="2">
        <f t="shared" si="269"/>
        <v>78.624794965327027</v>
      </c>
      <c r="EX227" s="2">
        <f t="shared" si="269"/>
        <v>75.599563843706648</v>
      </c>
      <c r="EY227" s="2">
        <f t="shared" si="269"/>
        <v>77.440170805450833</v>
      </c>
      <c r="EZ227" s="2">
        <f t="shared" si="269"/>
        <v>75.973868920422902</v>
      </c>
      <c r="FA227" s="2">
        <f t="shared" si="269"/>
        <v>77.843286833855814</v>
      </c>
      <c r="FB227" s="2">
        <f t="shared" si="269"/>
        <v>76.898707801861462</v>
      </c>
      <c r="FC227" s="2">
        <f t="shared" si="269"/>
        <v>76.853599469931936</v>
      </c>
      <c r="FD227" s="2">
        <f t="shared" si="269"/>
        <v>80.937284580831729</v>
      </c>
      <c r="FE227" s="2">
        <f t="shared" si="269"/>
        <v>80.000303410368247</v>
      </c>
      <c r="FG227" s="2">
        <f t="shared" si="270"/>
        <v>0.99999951227667583</v>
      </c>
      <c r="FH227" s="2">
        <f t="shared" si="270"/>
        <v>0.99999955321592948</v>
      </c>
      <c r="FI227" s="2">
        <f t="shared" si="270"/>
        <v>0.99999952411052928</v>
      </c>
      <c r="FJ227" s="2">
        <f t="shared" si="270"/>
        <v>0.99999953100016414</v>
      </c>
      <c r="FK227" s="2">
        <f t="shared" si="270"/>
        <v>0.9999995518541035</v>
      </c>
      <c r="FL227" s="2">
        <f t="shared" si="270"/>
        <v>0.99999952928325131</v>
      </c>
      <c r="FM227" s="2">
        <f t="shared" si="270"/>
        <v>0.99999948391494142</v>
      </c>
      <c r="FN227" s="2">
        <f t="shared" si="270"/>
        <v>0.99999950872834031</v>
      </c>
      <c r="FO227" s="2">
        <f t="shared" si="270"/>
        <v>0.99999949099746976</v>
      </c>
      <c r="FP227" s="2">
        <f t="shared" si="270"/>
        <v>0.99999948934237348</v>
      </c>
      <c r="FQ227" s="2">
        <f t="shared" si="270"/>
        <v>0.99999948650018677</v>
      </c>
      <c r="FR227" s="2">
        <f t="shared" si="270"/>
        <v>0.99999950064424048</v>
      </c>
      <c r="FS227" s="2">
        <f t="shared" si="270"/>
        <v>0.9999995236099406</v>
      </c>
      <c r="FT227" s="2">
        <f t="shared" si="270"/>
        <v>0.99999945199115636</v>
      </c>
      <c r="FU227" s="2">
        <f t="shared" si="270"/>
        <v>0.99999940375040008</v>
      </c>
      <c r="FV227" s="5"/>
      <c r="FW227" s="2">
        <f t="shared" si="260"/>
        <v>0.99725876561001947</v>
      </c>
      <c r="FX227" s="2">
        <f t="shared" si="260"/>
        <v>0.99672918108405062</v>
      </c>
      <c r="FY227" s="2">
        <f t="shared" si="260"/>
        <v>0.9966775183657115</v>
      </c>
      <c r="FZ227" s="2">
        <f t="shared" si="260"/>
        <v>0.99698319521223222</v>
      </c>
      <c r="GA227" s="2">
        <f t="shared" si="260"/>
        <v>0.99743447496583049</v>
      </c>
      <c r="GB227" s="2">
        <f t="shared" si="260"/>
        <v>0.99733904445257093</v>
      </c>
      <c r="GC227" s="2">
        <f t="shared" si="260"/>
        <v>0.997112962064574</v>
      </c>
      <c r="GD227" s="2">
        <f t="shared" si="260"/>
        <v>0.99761654971348879</v>
      </c>
      <c r="GE227" s="2">
        <f t="shared" si="260"/>
        <v>0.99787129969010635</v>
      </c>
      <c r="GF227" s="2">
        <f t="shared" si="260"/>
        <v>0.99819231051479251</v>
      </c>
      <c r="GG227" s="2">
        <f t="shared" si="260"/>
        <v>0.99820802392041674</v>
      </c>
      <c r="GH227" s="2">
        <f t="shared" si="260"/>
        <v>0.9979912143368026</v>
      </c>
      <c r="GI227" s="2">
        <f t="shared" si="260"/>
        <v>0.99795226682972904</v>
      </c>
      <c r="GJ227" s="2">
        <f t="shared" si="260"/>
        <v>0.99727829072999363</v>
      </c>
      <c r="GK227" s="2">
        <f t="shared" si="260"/>
        <v>0.99710927427063811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5.0262460564320299E-303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1.5478225375302682E-251</v>
      </c>
      <c r="HT227" s="86">
        <f t="shared" si="262"/>
        <v>3.5878271599254733E-252</v>
      </c>
      <c r="HU227" s="86">
        <f t="shared" si="262"/>
        <v>3.523532348531683E-268</v>
      </c>
      <c r="HV227" s="86">
        <f t="shared" si="262"/>
        <v>1.9088483560700973E-285</v>
      </c>
      <c r="HW227" s="86">
        <f t="shared" si="262"/>
        <v>5.6593242445352621E-300</v>
      </c>
      <c r="HX227" s="86">
        <f t="shared" si="262"/>
        <v>2.8435918099236026E-279</v>
      </c>
      <c r="HY227" s="86">
        <f t="shared" si="262"/>
        <v>6.2676490810797305E-292</v>
      </c>
      <c r="HZ227" s="86">
        <f t="shared" si="262"/>
        <v>0</v>
      </c>
      <c r="IA227" s="86">
        <f t="shared" si="262"/>
        <v>0</v>
      </c>
      <c r="IB227" s="86">
        <f t="shared" si="262"/>
        <v>0</v>
      </c>
      <c r="IC227" s="86">
        <f t="shared" si="262"/>
        <v>0</v>
      </c>
      <c r="ID227" s="86">
        <f t="shared" si="262"/>
        <v>0</v>
      </c>
      <c r="IE227" s="86">
        <f t="shared" si="262"/>
        <v>0</v>
      </c>
      <c r="IF227" s="86">
        <f t="shared" si="262"/>
        <v>2.8075235295080816E-216</v>
      </c>
      <c r="IG227" s="86">
        <f t="shared" si="262"/>
        <v>2.9214684209010702E-184</v>
      </c>
      <c r="II227" s="86">
        <f t="shared" si="263"/>
        <v>1.4654128814976703E-18</v>
      </c>
      <c r="IJ227" s="86">
        <f t="shared" si="263"/>
        <v>3.7849006720229613E-18</v>
      </c>
      <c r="IK227" s="86">
        <f t="shared" si="263"/>
        <v>6.3840390187992781E-19</v>
      </c>
      <c r="IL227" s="86">
        <f t="shared" si="263"/>
        <v>2.7226463605386009E-20</v>
      </c>
      <c r="IM227" s="86">
        <f t="shared" si="263"/>
        <v>8.3287420637202955E-22</v>
      </c>
      <c r="IN227" s="86">
        <f t="shared" si="263"/>
        <v>1.741673868520784E-20</v>
      </c>
      <c r="IO227" s="86">
        <f t="shared" si="263"/>
        <v>7.7834972108833846E-21</v>
      </c>
      <c r="IP227" s="86">
        <f t="shared" si="263"/>
        <v>1.123689941099578E-22</v>
      </c>
      <c r="IQ227" s="86">
        <f t="shared" si="263"/>
        <v>4.053867779498313E-25</v>
      </c>
      <c r="IR227" s="86">
        <f t="shared" si="263"/>
        <v>1.4366661785941112E-26</v>
      </c>
      <c r="IS227" s="86">
        <f t="shared" si="263"/>
        <v>6.4795173525339975E-27</v>
      </c>
      <c r="IT227" s="86">
        <f t="shared" si="263"/>
        <v>1.7346620384374682E-24</v>
      </c>
      <c r="IU227" s="86">
        <f t="shared" si="263"/>
        <v>7.845439470730824E-24</v>
      </c>
      <c r="IV227" s="86">
        <f t="shared" si="263"/>
        <v>3.5914366316191839E-21</v>
      </c>
      <c r="IW227" s="86">
        <f t="shared" si="263"/>
        <v>3.5591696366497403E-49</v>
      </c>
      <c r="IY227" s="86">
        <f t="shared" si="264"/>
        <v>1.4654128814976703E-18</v>
      </c>
      <c r="IZ227" s="86">
        <f t="shared" si="264"/>
        <v>3.7849006720229613E-18</v>
      </c>
      <c r="JA227" s="86">
        <f t="shared" si="264"/>
        <v>6.3840390187992781E-19</v>
      </c>
      <c r="JB227" s="86">
        <f t="shared" si="264"/>
        <v>2.7226463605386009E-20</v>
      </c>
      <c r="JC227" s="86">
        <f t="shared" si="264"/>
        <v>8.3287420637202955E-22</v>
      </c>
      <c r="JD227" s="86">
        <f t="shared" si="264"/>
        <v>1.741673868520784E-20</v>
      </c>
      <c r="JE227" s="86">
        <f t="shared" si="264"/>
        <v>7.7834972108833846E-21</v>
      </c>
      <c r="JF227" s="86">
        <f t="shared" si="264"/>
        <v>1.123689941099578E-22</v>
      </c>
      <c r="JG227" s="86">
        <f t="shared" si="264"/>
        <v>4.053867779498313E-25</v>
      </c>
      <c r="JH227" s="86">
        <f t="shared" si="264"/>
        <v>1.4366661785941112E-26</v>
      </c>
      <c r="JI227" s="86">
        <f t="shared" si="264"/>
        <v>6.4795173525339975E-27</v>
      </c>
      <c r="JJ227" s="86">
        <f t="shared" si="264"/>
        <v>1.7346620384374682E-24</v>
      </c>
      <c r="JK227" s="86">
        <f t="shared" si="264"/>
        <v>7.845439470730824E-24</v>
      </c>
      <c r="JL227" s="86">
        <f t="shared" si="264"/>
        <v>3.5914366316191839E-21</v>
      </c>
      <c r="JM227" s="86">
        <f t="shared" si="264"/>
        <v>3.5591696366497403E-49</v>
      </c>
    </row>
    <row r="228" spans="1:273" x14ac:dyDescent="0.25">
      <c r="AY228" s="5"/>
      <c r="AZ228" s="5"/>
      <c r="BO228" s="28">
        <f>SLOPE(BO27:BO227,$B27:$B227)</f>
        <v>6.9859503227924349E-2</v>
      </c>
      <c r="BP228" s="28">
        <f t="shared" ref="BP228:CC228" si="302">SLOPE(BP27:BP227,$B27:$B227)</f>
        <v>8.6601219512195168E-2</v>
      </c>
      <c r="BQ228" s="28">
        <f t="shared" si="302"/>
        <v>0.14715040485829961</v>
      </c>
      <c r="BR228" s="28">
        <f t="shared" si="302"/>
        <v>0.16846457489878544</v>
      </c>
      <c r="BS228" s="28">
        <f t="shared" si="302"/>
        <v>0.11345376955903275</v>
      </c>
      <c r="BT228" s="28">
        <f t="shared" si="302"/>
        <v>0.16170904913010178</v>
      </c>
      <c r="BU228" s="28">
        <f t="shared" si="302"/>
        <v>0.15156543385490748</v>
      </c>
      <c r="BV228" s="28">
        <f t="shared" si="302"/>
        <v>0.16634247104247102</v>
      </c>
      <c r="BW228" s="28">
        <f t="shared" si="302"/>
        <v>0.18964375804375813</v>
      </c>
      <c r="BX228" s="28">
        <f t="shared" si="302"/>
        <v>0.18088854568854554</v>
      </c>
      <c r="BY228" s="28">
        <f t="shared" si="302"/>
        <v>0.24592223071046593</v>
      </c>
      <c r="BZ228" s="28">
        <f t="shared" si="302"/>
        <v>0.20236106442577043</v>
      </c>
      <c r="CA228" s="28">
        <f t="shared" si="302"/>
        <v>0.10119271708683478</v>
      </c>
      <c r="CB228" s="28">
        <f t="shared" si="302"/>
        <v>0.12692580213903726</v>
      </c>
      <c r="CC228" s="28">
        <f t="shared" si="302"/>
        <v>-9.4390109890109916E-2</v>
      </c>
      <c r="CE228" s="28">
        <f>SLOPE(CE27:CE227,$B27:$B227)</f>
        <v>-0.14872728584885592</v>
      </c>
      <c r="CF228" s="28">
        <f t="shared" ref="CF228:CS228" si="303">SLOPE(CF27:CF227,$B27:$B227)</f>
        <v>-0.16663854327490699</v>
      </c>
      <c r="CG228" s="28">
        <f t="shared" si="303"/>
        <v>-0.18733949569825253</v>
      </c>
      <c r="CH228" s="28">
        <f t="shared" si="303"/>
        <v>-0.19559515591886165</v>
      </c>
      <c r="CI228" s="28">
        <f t="shared" si="303"/>
        <v>-0.20283998784450905</v>
      </c>
      <c r="CJ228" s="28">
        <f t="shared" si="303"/>
        <v>-0.18295371449266223</v>
      </c>
      <c r="CK228" s="28">
        <f t="shared" si="303"/>
        <v>-0.18588728703933072</v>
      </c>
      <c r="CL228" s="28">
        <f t="shared" si="303"/>
        <v>-0.20437013734070947</v>
      </c>
      <c r="CM228" s="28">
        <f t="shared" si="303"/>
        <v>-0.1837086478145652</v>
      </c>
      <c r="CN228" s="28">
        <f t="shared" si="303"/>
        <v>-0.21079277566539933</v>
      </c>
      <c r="CO228" s="28">
        <f t="shared" si="303"/>
        <v>-0.16229145132370004</v>
      </c>
      <c r="CP228" s="28">
        <f t="shared" si="303"/>
        <v>-0.17984513020058007</v>
      </c>
      <c r="CQ228" s="28">
        <f t="shared" si="303"/>
        <v>-0.17537597191738608</v>
      </c>
      <c r="CR228" s="28">
        <f t="shared" si="303"/>
        <v>-0.16163534001431634</v>
      </c>
      <c r="CS228" s="28">
        <f t="shared" si="303"/>
        <v>-0.13753392397827949</v>
      </c>
      <c r="CU228" s="28">
        <f>SLOPE(CU27:CU227,$B27:$B227)</f>
        <v>-0.14858683509774626</v>
      </c>
      <c r="CV228" s="28">
        <f t="shared" ref="CV228:DI228" si="304">SLOPE(CV27:CV227,$B27:$B227)</f>
        <v>-0.13946179344033502</v>
      </c>
      <c r="CW228" s="28">
        <f t="shared" si="304"/>
        <v>-0.18023803723681919</v>
      </c>
      <c r="CX228" s="28">
        <f t="shared" si="304"/>
        <v>-0.17733223623666966</v>
      </c>
      <c r="CY228" s="28">
        <f t="shared" si="304"/>
        <v>-0.18603719756037634</v>
      </c>
      <c r="CZ228" s="28">
        <f t="shared" si="304"/>
        <v>-0.1815936724706953</v>
      </c>
      <c r="DA228" s="28">
        <f t="shared" si="304"/>
        <v>-0.18773886984094248</v>
      </c>
      <c r="DB228" s="28">
        <f t="shared" si="304"/>
        <v>-0.20094378432948329</v>
      </c>
      <c r="DC228" s="28">
        <f t="shared" si="304"/>
        <v>-0.17351306569145583</v>
      </c>
      <c r="DD228" s="28">
        <f t="shared" si="304"/>
        <v>-0.19605520311630506</v>
      </c>
      <c r="DE228" s="28">
        <f t="shared" si="304"/>
        <v>-0.16536045296590604</v>
      </c>
      <c r="DF228" s="28">
        <f t="shared" si="304"/>
        <v>-0.1687256293334998</v>
      </c>
      <c r="DG228" s="28">
        <f t="shared" si="304"/>
        <v>-0.17438275765820521</v>
      </c>
      <c r="DH228" s="28">
        <f t="shared" si="304"/>
        <v>-0.16604226006533637</v>
      </c>
      <c r="DI228" s="28">
        <f t="shared" si="304"/>
        <v>-0.20851206105840564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107.39684538789801</v>
      </c>
      <c r="BP229" s="28">
        <f t="shared" ref="BP229:CC229" si="305">INTERCEPT(BP27:BP227,$B27:$B227)</f>
        <v>107.68263414634148</v>
      </c>
      <c r="BQ229" s="28">
        <f t="shared" si="305"/>
        <v>105.78361417004048</v>
      </c>
      <c r="BR229" s="28">
        <f t="shared" si="305"/>
        <v>109.3798819163293</v>
      </c>
      <c r="BS229" s="28">
        <f t="shared" si="305"/>
        <v>113.58395448079658</v>
      </c>
      <c r="BT229" s="28">
        <f t="shared" si="305"/>
        <v>111.91057271036219</v>
      </c>
      <c r="BU229" s="28">
        <f t="shared" si="305"/>
        <v>110.72618634423898</v>
      </c>
      <c r="BV229" s="28">
        <f t="shared" si="305"/>
        <v>110.35797970827969</v>
      </c>
      <c r="BW229" s="28">
        <f t="shared" si="305"/>
        <v>108.62917237237234</v>
      </c>
      <c r="BX229" s="28">
        <f t="shared" si="305"/>
        <v>109.06584174174174</v>
      </c>
      <c r="BY229" s="28">
        <f t="shared" si="305"/>
        <v>104.03124782276545</v>
      </c>
      <c r="BZ229" s="28">
        <f t="shared" si="305"/>
        <v>104.49562016806721</v>
      </c>
      <c r="CA229" s="28">
        <f t="shared" si="305"/>
        <v>105.6063462184874</v>
      </c>
      <c r="CB229" s="28">
        <f t="shared" si="305"/>
        <v>106.67226247771839</v>
      </c>
      <c r="CC229" s="28">
        <f t="shared" si="305"/>
        <v>114.30070329670329</v>
      </c>
      <c r="CD229" s="2"/>
      <c r="CE229" s="28">
        <f>INTERCEPT(CE27:CE227,$B27:$B227)</f>
        <v>107.95836896441703</v>
      </c>
      <c r="CF229" s="28">
        <f t="shared" ref="CF229:CS229" si="306">INTERCEPT(CF27:CF227,$B27:$B227)</f>
        <v>106.96287721369541</v>
      </c>
      <c r="CG229" s="28">
        <f t="shared" si="306"/>
        <v>111.29366211187521</v>
      </c>
      <c r="CH229" s="28">
        <f t="shared" si="306"/>
        <v>114.62218807145021</v>
      </c>
      <c r="CI229" s="28">
        <f t="shared" si="306"/>
        <v>115.43158111929746</v>
      </c>
      <c r="CJ229" s="28">
        <f t="shared" si="306"/>
        <v>115.09664687913332</v>
      </c>
      <c r="CK229" s="28">
        <f t="shared" si="306"/>
        <v>115.98483244433439</v>
      </c>
      <c r="CL229" s="28">
        <f t="shared" si="306"/>
        <v>116.13184868852009</v>
      </c>
      <c r="CM229" s="28">
        <f t="shared" si="306"/>
        <v>113.15546343631547</v>
      </c>
      <c r="CN229" s="28">
        <f t="shared" si="306"/>
        <v>116.63912547528517</v>
      </c>
      <c r="CO229" s="28">
        <f t="shared" si="306"/>
        <v>110.61475617023521</v>
      </c>
      <c r="CP229" s="28">
        <f t="shared" si="306"/>
        <v>111.74286127631881</v>
      </c>
      <c r="CQ229" s="28">
        <f t="shared" si="306"/>
        <v>111.8330960735576</v>
      </c>
      <c r="CR229" s="28">
        <f t="shared" si="306"/>
        <v>113.713578138869</v>
      </c>
      <c r="CS229" s="28">
        <f t="shared" si="306"/>
        <v>115.10657410688768</v>
      </c>
      <c r="CT229" s="2"/>
      <c r="CU229" s="28">
        <f>INTERCEPT(CU27:CU227,$B27:$B227)</f>
        <v>107.94430437747612</v>
      </c>
      <c r="CV229" s="28">
        <f t="shared" ref="CV229:DI229" si="307">INTERCEPT(CV27:CV227,$B27:$B227)</f>
        <v>104.1044603977669</v>
      </c>
      <c r="CW229" s="28">
        <f t="shared" si="307"/>
        <v>110.57051252247548</v>
      </c>
      <c r="CX229" s="28">
        <f t="shared" si="307"/>
        <v>112.76371955827423</v>
      </c>
      <c r="CY229" s="28">
        <f t="shared" si="307"/>
        <v>113.75322013024731</v>
      </c>
      <c r="CZ229" s="28">
        <f t="shared" si="307"/>
        <v>114.95830743143279</v>
      </c>
      <c r="DA229" s="28">
        <f t="shared" si="307"/>
        <v>116.17256893351552</v>
      </c>
      <c r="DB229" s="28">
        <f t="shared" si="307"/>
        <v>115.7883207096033</v>
      </c>
      <c r="DC229" s="28">
        <f t="shared" si="307"/>
        <v>112.14278394374199</v>
      </c>
      <c r="DD229" s="28">
        <f t="shared" si="307"/>
        <v>115.18490954368391</v>
      </c>
      <c r="DE229" s="28">
        <f t="shared" si="307"/>
        <v>110.91537742703701</v>
      </c>
      <c r="DF229" s="28">
        <f t="shared" si="307"/>
        <v>110.64383366856143</v>
      </c>
      <c r="DG229" s="28">
        <f t="shared" si="307"/>
        <v>111.73015100157298</v>
      </c>
      <c r="DH229" s="28">
        <f t="shared" si="307"/>
        <v>114.145736593899</v>
      </c>
      <c r="DI229" s="28">
        <f t="shared" si="307"/>
        <v>121.70271562204937</v>
      </c>
    </row>
    <row r="230" spans="1:273" x14ac:dyDescent="0.25">
      <c r="A230" s="138"/>
      <c r="B230" s="28" t="s">
        <v>36</v>
      </c>
      <c r="C230" s="5">
        <f>C$7 - ABS(C$11)*Expt!$B$9</f>
        <v>3.2619162031546409</v>
      </c>
      <c r="D230" s="5">
        <f>D$7 - ABS(D$11)*Expt!$B$9</f>
        <v>-0.75112812193616207</v>
      </c>
      <c r="E230" s="5">
        <f>E$7 - ABS(E$11)*Expt!$B$9</f>
        <v>2.1766257440325845</v>
      </c>
      <c r="F230" s="5">
        <f>F$7 - ABS(F$11)*Expt!$B$9</f>
        <v>2.0537710829245057</v>
      </c>
      <c r="G230" s="5">
        <f>G$7 - ABS(G$11)*Expt!$B$9</f>
        <v>2.017122040426699</v>
      </c>
      <c r="H230" s="5">
        <f>H$7 - ABS(H$11)*Expt!$B$9</f>
        <v>3.0000000086908116</v>
      </c>
      <c r="I230" s="5">
        <f>I$7 - ABS(I$11)*Expt!$B$9</f>
        <v>5.3220091177146855</v>
      </c>
      <c r="J230" s="5">
        <f>J$7 - ABS(J$11)*Expt!$B$9</f>
        <v>5.0000000054593912</v>
      </c>
      <c r="K230" s="5">
        <f>K$7 - ABS(K$11)*Expt!$B$9</f>
        <v>6.2089359023817821</v>
      </c>
      <c r="L230" s="5">
        <f>L$7 - ABS(L$11)*Expt!$B$9</f>
        <v>6.788016980761796</v>
      </c>
      <c r="M230" s="5">
        <f>M$7 - ABS(M$11)*Expt!$B$9</f>
        <v>8.0000588785209246</v>
      </c>
      <c r="N230" s="5">
        <f>N$7 - ABS(N$11)*Expt!$B$9</f>
        <v>6.828122219261509</v>
      </c>
      <c r="O230" s="5">
        <f>O$7 - ABS(O$11)*Expt!$B$9</f>
        <v>6.043649529421792</v>
      </c>
      <c r="P230" s="5">
        <f>P$7 - ABS(P$11)*Expt!$B$9</f>
        <v>9.4018073237837569</v>
      </c>
      <c r="Q230" s="5">
        <f>Q$7 - ABS(Q$11)*Expt!$B$9</f>
        <v>16.409723061889771</v>
      </c>
    </row>
    <row r="231" spans="1:273" x14ac:dyDescent="0.25">
      <c r="A231" s="138"/>
      <c r="B231" s="3" t="s">
        <v>59</v>
      </c>
      <c r="C231" s="72">
        <f>C7 - C11*$S231</f>
        <v>42.204343424530322</v>
      </c>
      <c r="D231" s="72">
        <f t="shared" ref="D231:Q231" si="308">D7 - D11*$S231</f>
        <v>41.252446864765467</v>
      </c>
      <c r="E231" s="72">
        <f t="shared" si="308"/>
        <v>41.937657565203942</v>
      </c>
      <c r="F231" s="72">
        <f t="shared" si="308"/>
        <v>41.779322360397295</v>
      </c>
      <c r="G231" s="72">
        <f t="shared" si="308"/>
        <v>41.285490467927346</v>
      </c>
      <c r="H231" s="72">
        <f t="shared" si="308"/>
        <v>41.818996392616583</v>
      </c>
      <c r="I231" s="72">
        <f t="shared" si="308"/>
        <v>42.81803774841881</v>
      </c>
      <c r="J231" s="72">
        <f t="shared" si="308"/>
        <v>42.283048119455685</v>
      </c>
      <c r="K231" s="72">
        <f t="shared" si="308"/>
        <v>42.668004056984351</v>
      </c>
      <c r="L231" s="72">
        <f t="shared" si="308"/>
        <v>42.703251102089339</v>
      </c>
      <c r="M231" s="72">
        <f t="shared" si="308"/>
        <v>42.763512824886888</v>
      </c>
      <c r="N231" s="72">
        <f t="shared" si="308"/>
        <v>42.460257005296342</v>
      </c>
      <c r="O231" s="72">
        <f t="shared" si="308"/>
        <v>41.949072439070932</v>
      </c>
      <c r="P231" s="72">
        <f t="shared" si="308"/>
        <v>43.469695127035791</v>
      </c>
      <c r="Q231" s="72">
        <f t="shared" si="308"/>
        <v>44.385708989175797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135.97845773185682</v>
      </c>
      <c r="D232" s="72">
        <f t="shared" si="309"/>
        <v>137.90198318751152</v>
      </c>
      <c r="E232" s="72">
        <f t="shared" si="309"/>
        <v>138.07269816984692</v>
      </c>
      <c r="F232" s="72">
        <f t="shared" si="309"/>
        <v>137.021484264371</v>
      </c>
      <c r="G232" s="72">
        <f t="shared" si="309"/>
        <v>135.25729704699964</v>
      </c>
      <c r="H232" s="72">
        <f t="shared" si="309"/>
        <v>135.65486995260162</v>
      </c>
      <c r="I232" s="72">
        <f t="shared" si="309"/>
        <v>136.5427032141219</v>
      </c>
      <c r="J232" s="72">
        <f t="shared" si="309"/>
        <v>134.45606131965332</v>
      </c>
      <c r="K232" s="72">
        <f t="shared" si="309"/>
        <v>133.22599978881777</v>
      </c>
      <c r="L232" s="72">
        <f t="shared" si="309"/>
        <v>131.44774029684299</v>
      </c>
      <c r="M232" s="72">
        <f t="shared" si="309"/>
        <v>131.35277878965786</v>
      </c>
      <c r="N232" s="72">
        <f t="shared" si="309"/>
        <v>132.59517205189132</v>
      </c>
      <c r="O232" s="72">
        <f t="shared" si="309"/>
        <v>132.80408990708798</v>
      </c>
      <c r="P232" s="72">
        <f t="shared" si="309"/>
        <v>135.90063418223423</v>
      </c>
      <c r="Q232" s="72">
        <f>Q10 + Q14*$S232</f>
        <v>136.55660330655002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158.36452661285213</v>
      </c>
      <c r="D233" s="2">
        <f>D$10 + ABS(D$14)*Expt!$B$10</f>
        <v>159.88350985211449</v>
      </c>
      <c r="E233" s="2">
        <f>E$10 + ABS(E$14)*Expt!$B$10</f>
        <v>159.50020393051065</v>
      </c>
      <c r="F233" s="2">
        <f>F$10 + ABS(F$14)*Expt!$B$10</f>
        <v>158.00000053153175</v>
      </c>
      <c r="G233" s="2">
        <f>G$10 + ABS(G$14)*Expt!$B$10</f>
        <v>155.99995597572959</v>
      </c>
      <c r="H233" s="2">
        <f>H$10 + ABS(H$14)*Expt!$B$10</f>
        <v>156.97832429781695</v>
      </c>
      <c r="I233" s="2">
        <f>I$10 + ABS(I$14)*Expt!$B$10</f>
        <v>157.37998877482281</v>
      </c>
      <c r="J233" s="2">
        <f>J$10 + ABS(J$14)*Expt!$B$10</f>
        <v>155.01740866655012</v>
      </c>
      <c r="K233" s="2">
        <f>K$10 + ABS(K$14)*Expt!$B$10</f>
        <v>153.05464564857792</v>
      </c>
      <c r="L233" s="2">
        <f>L$10 + ABS(L$14)*Expt!$B$10</f>
        <v>151.20342085375995</v>
      </c>
      <c r="M233" s="2">
        <f>M$10 + ABS(M$14)*Expt!$B$10</f>
        <v>150.99999996041919</v>
      </c>
      <c r="N233" s="2">
        <f>N$10 + ABS(N$14)*Expt!$B$10</f>
        <v>152.88566228493727</v>
      </c>
      <c r="O233" s="2">
        <f>O$10 + ABS(O$14)*Expt!$B$10</f>
        <v>153.32796809495161</v>
      </c>
      <c r="P233" s="2">
        <f>P$10 + ABS(P$14)*Expt!$B$10</f>
        <v>163.92118057866193</v>
      </c>
      <c r="Q233" s="2">
        <f>Q$10 + ABS(Q$14)*Expt!$B$10</f>
        <v>172.99872193650586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389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19501.512231449153</v>
      </c>
      <c r="C2" s="49">
        <f>SUMSQ(AI27:AI227)</f>
        <v>2168.6532894768798</v>
      </c>
      <c r="D2" s="50">
        <f t="shared" ref="D2:O2" si="0">SUMSQ(AJ27:AJ227)</f>
        <v>2112.1169991283241</v>
      </c>
      <c r="E2" s="50">
        <f t="shared" si="0"/>
        <v>1676.0060987634852</v>
      </c>
      <c r="F2" s="50">
        <f t="shared" si="0"/>
        <v>1427.9408288110496</v>
      </c>
      <c r="G2" s="50">
        <f t="shared" si="0"/>
        <v>1663.0326172663099</v>
      </c>
      <c r="H2" s="50">
        <f t="shared" si="0"/>
        <v>1322.3617491668763</v>
      </c>
      <c r="I2" s="50">
        <f t="shared" si="0"/>
        <v>1296.8693524217297</v>
      </c>
      <c r="J2" s="50">
        <f t="shared" si="0"/>
        <v>1452.2323022267203</v>
      </c>
      <c r="K2" s="50">
        <f t="shared" si="0"/>
        <v>1169.3035596175498</v>
      </c>
      <c r="L2" s="50">
        <f t="shared" si="0"/>
        <v>1079.6831063695972</v>
      </c>
      <c r="M2" s="50">
        <f t="shared" si="0"/>
        <v>1435.048202282039</v>
      </c>
      <c r="N2" s="50">
        <f t="shared" si="0"/>
        <v>1286.6943105238281</v>
      </c>
      <c r="O2" s="51">
        <f t="shared" si="0"/>
        <v>1411.5698153947621</v>
      </c>
      <c r="P2" s="104">
        <f>SUMSQ(AV27:AV227)</f>
        <v>1107.4176427664893</v>
      </c>
      <c r="Q2" s="105">
        <f>SUMSQ(AW27:AW227)</f>
        <v>801.84778835593409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1568.9143507376139</v>
      </c>
      <c r="D3" s="55">
        <v>1785.1234151228439</v>
      </c>
      <c r="E3" s="55">
        <v>1550.8617705926076</v>
      </c>
      <c r="F3" s="55">
        <v>1513.8276945125938</v>
      </c>
      <c r="G3" s="55">
        <v>1513.0253490591413</v>
      </c>
      <c r="H3" s="55">
        <v>1519.0793110829727</v>
      </c>
      <c r="I3" s="55">
        <v>1437.9230746375367</v>
      </c>
      <c r="J3" s="55">
        <v>1412.6313527655427</v>
      </c>
      <c r="K3" s="55">
        <v>1377.5330201602476</v>
      </c>
      <c r="L3" s="55">
        <v>1375.4628186958812</v>
      </c>
      <c r="M3" s="55">
        <v>1355.8350729648573</v>
      </c>
      <c r="N3" s="55">
        <v>1378.7678884378097</v>
      </c>
      <c r="O3" s="67">
        <v>1461.7802858485245</v>
      </c>
      <c r="P3" s="99">
        <v>1254.0077421620254</v>
      </c>
      <c r="Q3" s="92">
        <v>869.15594980009098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1050.6033750928987</v>
      </c>
      <c r="D4" s="57">
        <v>1204.617761741579</v>
      </c>
      <c r="E4" s="57">
        <v>1041.3281470525153</v>
      </c>
      <c r="F4" s="57">
        <v>1032.8943226703543</v>
      </c>
      <c r="G4" s="57">
        <v>1013.1447423441479</v>
      </c>
      <c r="H4" s="57">
        <v>1029.7263056724191</v>
      </c>
      <c r="I4" s="57">
        <v>972.39259201534946</v>
      </c>
      <c r="J4" s="57">
        <v>964.71235202766206</v>
      </c>
      <c r="K4" s="57">
        <v>939.77530776701485</v>
      </c>
      <c r="L4" s="57">
        <v>925.75172435088507</v>
      </c>
      <c r="M4" s="57">
        <v>936.4963206941552</v>
      </c>
      <c r="N4" s="57">
        <v>942.9454999249358</v>
      </c>
      <c r="O4" s="68">
        <v>1000.1723335640385</v>
      </c>
      <c r="P4" s="100">
        <v>845.77822014419189</v>
      </c>
      <c r="Q4" s="93">
        <v>555.64719821824303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41.922446322804333</v>
      </c>
      <c r="E5" s="57">
        <v>60.248680378780264</v>
      </c>
      <c r="F5" s="57">
        <v>82.477520564421965</v>
      </c>
      <c r="G5" s="57">
        <v>100.84328503958636</v>
      </c>
      <c r="H5" s="57">
        <v>119.40184098305306</v>
      </c>
      <c r="I5" s="57">
        <v>134.90008137597437</v>
      </c>
      <c r="J5" s="57">
        <v>153.20470129419729</v>
      </c>
      <c r="K5" s="57">
        <v>154.81950182559819</v>
      </c>
      <c r="L5" s="57">
        <v>177.28046795169234</v>
      </c>
      <c r="M5" s="57">
        <v>186.58361262398628</v>
      </c>
      <c r="N5" s="57">
        <v>201.23191962790446</v>
      </c>
      <c r="O5" s="68">
        <v>224.91409994516792</v>
      </c>
      <c r="P5" s="100">
        <v>459.69131274094667</v>
      </c>
      <c r="Q5" s="93">
        <v>888.8843480951881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25.905167292085487</v>
      </c>
      <c r="E6" s="59">
        <v>51.89288633144119</v>
      </c>
      <c r="F6" s="59">
        <v>64.88180344583418</v>
      </c>
      <c r="G6" s="59">
        <v>71.064322915557682</v>
      </c>
      <c r="H6" s="59">
        <v>73.775678225700744</v>
      </c>
      <c r="I6" s="59">
        <v>82.055837589879474</v>
      </c>
      <c r="J6" s="59">
        <v>100.84571064831725</v>
      </c>
      <c r="K6" s="59">
        <v>92.344450826904378</v>
      </c>
      <c r="L6" s="59">
        <v>110.24620131747895</v>
      </c>
      <c r="M6" s="59">
        <v>113.20159889067197</v>
      </c>
      <c r="N6" s="59">
        <v>126.9877834780024</v>
      </c>
      <c r="O6" s="69">
        <v>133.155870668971</v>
      </c>
      <c r="P6" s="101">
        <v>280.26997004740366</v>
      </c>
      <c r="Q6" s="94">
        <v>556.59643649151121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59.881000245211681</v>
      </c>
      <c r="D7" s="57">
        <v>59.978498390225752</v>
      </c>
      <c r="E7" s="57">
        <v>59.071193394265556</v>
      </c>
      <c r="F7" s="57">
        <v>59.456758633515769</v>
      </c>
      <c r="G7" s="57">
        <v>59.165869159375887</v>
      </c>
      <c r="H7" s="57">
        <v>59.872385670320227</v>
      </c>
      <c r="I7" s="57">
        <v>58.580440919088751</v>
      </c>
      <c r="J7" s="57">
        <v>58.989922392754238</v>
      </c>
      <c r="K7" s="57">
        <v>58.962657663020451</v>
      </c>
      <c r="L7" s="57">
        <v>58.722073865523853</v>
      </c>
      <c r="M7" s="57">
        <v>58.007404212800395</v>
      </c>
      <c r="N7" s="55">
        <v>58.665095089590665</v>
      </c>
      <c r="O7" s="67">
        <v>58.943424439414031</v>
      </c>
      <c r="P7" s="99">
        <v>59.185095297936215</v>
      </c>
      <c r="Q7" s="92">
        <v>58.375900099749089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80.73606293178058</v>
      </c>
      <c r="D8" s="57">
        <v>80.676305174471693</v>
      </c>
      <c r="E8" s="57">
        <v>79.938687090529172</v>
      </c>
      <c r="F8" s="57">
        <v>79.773594234333743</v>
      </c>
      <c r="G8" s="57">
        <v>79.268380137616006</v>
      </c>
      <c r="H8" s="57">
        <v>80.007104220131808</v>
      </c>
      <c r="I8" s="57">
        <v>78.445619377609134</v>
      </c>
      <c r="J8" s="57">
        <v>78.461744471997051</v>
      </c>
      <c r="K8" s="57">
        <v>78.036253426149756</v>
      </c>
      <c r="L8" s="57">
        <v>77.321590910059513</v>
      </c>
      <c r="M8" s="57">
        <v>76.643779102474937</v>
      </c>
      <c r="N8" s="57">
        <v>77.50829211026057</v>
      </c>
      <c r="O8" s="68">
        <v>78.208611224116495</v>
      </c>
      <c r="P8" s="100">
        <v>78.584321569388294</v>
      </c>
      <c r="Q8" s="93">
        <v>77.779914842354842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112.93294391208742</v>
      </c>
      <c r="D9" s="65">
        <f t="shared" ref="D9:N9" si="1">D$8+ ($O9 - $O$8)*D$19</f>
        <v>112.92201159374048</v>
      </c>
      <c r="E9" s="65">
        <f t="shared" si="1"/>
        <v>112.89799817672599</v>
      </c>
      <c r="F9" s="65">
        <f t="shared" si="1"/>
        <v>112.32089543164125</v>
      </c>
      <c r="G9" s="65">
        <f t="shared" si="1"/>
        <v>111.8137394809392</v>
      </c>
      <c r="H9" s="65">
        <f t="shared" si="1"/>
        <v>112.57251081201984</v>
      </c>
      <c r="I9" s="65">
        <f t="shared" si="1"/>
        <v>111.46509450799978</v>
      </c>
      <c r="J9" s="65">
        <f t="shared" si="1"/>
        <v>110.76017860730948</v>
      </c>
      <c r="K9" s="65">
        <f t="shared" si="1"/>
        <v>110.16033971041077</v>
      </c>
      <c r="L9" s="65">
        <f t="shared" si="1"/>
        <v>108.98850814401703</v>
      </c>
      <c r="M9" s="65">
        <f t="shared" si="1"/>
        <v>108.50256143688559</v>
      </c>
      <c r="N9" s="66">
        <f t="shared" si="1"/>
        <v>109.49169542230362</v>
      </c>
      <c r="O9" s="68">
        <v>110.40549220442334</v>
      </c>
      <c r="P9" s="100">
        <v>111.61580663561486</v>
      </c>
      <c r="Q9" s="93">
        <v>112.86103932513174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136.55880576968877</v>
      </c>
      <c r="D10" s="125">
        <f t="shared" ref="D10:N10" si="2">D$8 + ($O10 - $O$8)*D$20</f>
        <v>136.71030009751274</v>
      </c>
      <c r="E10" s="125">
        <f t="shared" si="2"/>
        <v>137.02709079762815</v>
      </c>
      <c r="F10" s="125">
        <f t="shared" si="2"/>
        <v>136.45605219964449</v>
      </c>
      <c r="G10" s="125">
        <f t="shared" si="2"/>
        <v>135.37353901783777</v>
      </c>
      <c r="H10" s="125">
        <f t="shared" si="2"/>
        <v>137.32044065778842</v>
      </c>
      <c r="I10" s="125">
        <f t="shared" si="2"/>
        <v>135.46797748605255</v>
      </c>
      <c r="J10" s="125">
        <f t="shared" si="2"/>
        <v>134.61565402458592</v>
      </c>
      <c r="K10" s="125">
        <f t="shared" si="2"/>
        <v>133.50413218825116</v>
      </c>
      <c r="L10" s="125">
        <f t="shared" si="2"/>
        <v>131.54061737865487</v>
      </c>
      <c r="M10" s="125">
        <f t="shared" si="2"/>
        <v>131.54627621342237</v>
      </c>
      <c r="N10" s="126">
        <f t="shared" si="2"/>
        <v>133.12980383347431</v>
      </c>
      <c r="O10" s="69">
        <v>134.03135406202469</v>
      </c>
      <c r="P10" s="101">
        <v>136.13395738243096</v>
      </c>
      <c r="Q10" s="94">
        <v>136.96096709324601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6.9430519748737671</v>
      </c>
      <c r="D11" s="109">
        <v>7.756142169856318</v>
      </c>
      <c r="E11" s="109">
        <v>7.2436779075068358</v>
      </c>
      <c r="F11" s="109">
        <v>7.3408280652763152</v>
      </c>
      <c r="G11" s="109">
        <v>7.1457336446665485</v>
      </c>
      <c r="H11" s="109">
        <v>7.1090481078576921</v>
      </c>
      <c r="I11" s="109">
        <v>6.9359995954875355</v>
      </c>
      <c r="J11" s="109">
        <v>6.7653341339335604</v>
      </c>
      <c r="K11" s="109">
        <v>6.5776924498113445</v>
      </c>
      <c r="L11" s="109">
        <v>6.6789575443684894</v>
      </c>
      <c r="M11" s="109">
        <v>6.3759255265918746</v>
      </c>
      <c r="N11" s="109">
        <v>6.5036721055874809</v>
      </c>
      <c r="O11" s="115">
        <v>6.6739777225913608</v>
      </c>
      <c r="P11" s="102">
        <v>6.0627013233916163</v>
      </c>
      <c r="Q11" s="95">
        <v>4.9737980190165407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6.4271930362927785</v>
      </c>
      <c r="D12" s="110">
        <v>6.5025337995452865</v>
      </c>
      <c r="E12" s="110">
        <v>6.2403346708159431</v>
      </c>
      <c r="F12" s="110">
        <v>6.1372693799546107</v>
      </c>
      <c r="G12" s="110">
        <v>5.9168422688893996</v>
      </c>
      <c r="H12" s="110">
        <v>6.1680253877419702</v>
      </c>
      <c r="I12" s="110">
        <v>6.0277273806374829</v>
      </c>
      <c r="J12" s="110">
        <v>5.8992864523386785</v>
      </c>
      <c r="K12" s="110">
        <v>5.7327242374656864</v>
      </c>
      <c r="L12" s="110">
        <v>5.6364358296606483</v>
      </c>
      <c r="M12" s="110">
        <v>5.6267661518436904</v>
      </c>
      <c r="N12" s="110">
        <v>5.7133011041225146</v>
      </c>
      <c r="O12" s="116">
        <v>5.9990568770762023</v>
      </c>
      <c r="P12" s="90">
        <v>5.5147013447259123</v>
      </c>
      <c r="Q12" s="96">
        <v>4.7537517389494344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5.1605948149130514</v>
      </c>
      <c r="D13" s="61">
        <f t="shared" ref="D13:N13" si="3">D$12/$O12*$O13</f>
        <v>5.2210882760549557</v>
      </c>
      <c r="E13" s="61">
        <f t="shared" si="3"/>
        <v>5.0105603742859044</v>
      </c>
      <c r="F13" s="61">
        <f t="shared" si="3"/>
        <v>4.92780602061812</v>
      </c>
      <c r="G13" s="61">
        <f t="shared" si="3"/>
        <v>4.750818181602547</v>
      </c>
      <c r="H13" s="61">
        <f t="shared" si="3"/>
        <v>4.9525009836320866</v>
      </c>
      <c r="I13" s="61">
        <f t="shared" si="3"/>
        <v>4.8398513146525364</v>
      </c>
      <c r="J13" s="61">
        <f t="shared" si="3"/>
        <v>4.736722066027423</v>
      </c>
      <c r="K13" s="61">
        <f t="shared" si="3"/>
        <v>4.6029840411104379</v>
      </c>
      <c r="L13" s="61">
        <f t="shared" si="3"/>
        <v>4.5256710593392349</v>
      </c>
      <c r="M13" s="61">
        <f t="shared" si="3"/>
        <v>4.5179069718250906</v>
      </c>
      <c r="N13" s="118">
        <f t="shared" si="3"/>
        <v>4.5873885983325202</v>
      </c>
      <c r="O13" s="116">
        <v>4.8168308683731391</v>
      </c>
      <c r="P13" s="90">
        <v>5.2859910669083314</v>
      </c>
      <c r="Q13" s="96">
        <v>5.8299061291263738</v>
      </c>
    </row>
    <row r="14" spans="1:156" ht="15.75" thickBot="1" x14ac:dyDescent="0.3">
      <c r="A14" s="141"/>
      <c r="B14" s="122" t="s">
        <v>51</v>
      </c>
      <c r="C14" s="62">
        <f>C12/$O12*$O14</f>
        <v>3.3438236840647049</v>
      </c>
      <c r="D14" s="63">
        <f>D12/$O12*$O14</f>
        <v>3.3830206129754572</v>
      </c>
      <c r="E14" s="63">
        <f t="shared" ref="E14:N14" si="4">E12/$O12*$O14</f>
        <v>3.246608395132375</v>
      </c>
      <c r="F14" s="63">
        <f t="shared" si="4"/>
        <v>3.1929874507105902</v>
      </c>
      <c r="G14" s="63">
        <f t="shared" si="4"/>
        <v>3.0783076222959513</v>
      </c>
      <c r="H14" s="63">
        <f t="shared" si="4"/>
        <v>3.2089886298701273</v>
      </c>
      <c r="I14" s="63">
        <f t="shared" si="4"/>
        <v>3.1359969216183305</v>
      </c>
      <c r="J14" s="63">
        <f t="shared" si="4"/>
        <v>3.0691739997574792</v>
      </c>
      <c r="K14" s="63">
        <f t="shared" si="4"/>
        <v>2.9825180247746834</v>
      </c>
      <c r="L14" s="63">
        <f t="shared" si="4"/>
        <v>2.9324228344324497</v>
      </c>
      <c r="M14" s="63">
        <f t="shared" si="4"/>
        <v>2.927392069443902</v>
      </c>
      <c r="N14" s="119">
        <f t="shared" si="4"/>
        <v>2.9724129084470889</v>
      </c>
      <c r="O14" s="117">
        <v>3.1210807508574829</v>
      </c>
      <c r="P14" s="103">
        <v>3.5894969235944192</v>
      </c>
      <c r="Q14" s="97">
        <v>4.0048637115947585</v>
      </c>
    </row>
    <row r="15" spans="1:156" x14ac:dyDescent="0.25">
      <c r="A15" s="139" t="s">
        <v>40</v>
      </c>
      <c r="B15" s="120" t="s">
        <v>38</v>
      </c>
      <c r="C15" s="112">
        <v>-2.6242282184202654</v>
      </c>
      <c r="D15" s="109">
        <v>-2.5473078447132167</v>
      </c>
      <c r="E15" s="109">
        <v>-2.7595669475381399</v>
      </c>
      <c r="F15" s="109">
        <v>-3.2572458273526279</v>
      </c>
      <c r="G15" s="109">
        <v>-3.0162220757434648</v>
      </c>
      <c r="H15" s="109">
        <v>-2.3898723482880593</v>
      </c>
      <c r="I15" s="109">
        <v>-2.6621691613291012</v>
      </c>
      <c r="J15" s="109">
        <v>-2.8505527186228492</v>
      </c>
      <c r="K15" s="109">
        <v>-2.5957528999375046</v>
      </c>
      <c r="L15" s="109">
        <v>-2.7525335695728557</v>
      </c>
      <c r="M15" s="109">
        <v>-2.5819529014473264</v>
      </c>
      <c r="N15" s="109">
        <v>-2.6401559912700234</v>
      </c>
      <c r="O15" s="109">
        <v>-2.4093412955631401</v>
      </c>
      <c r="P15" s="90">
        <v>-2.4402178302648836</v>
      </c>
      <c r="Q15" s="96">
        <v>-2.2218945489872945</v>
      </c>
    </row>
    <row r="16" spans="1:156" ht="15.75" thickBot="1" x14ac:dyDescent="0.3">
      <c r="A16" s="140"/>
      <c r="B16" s="113" t="s">
        <v>39</v>
      </c>
      <c r="C16" s="114">
        <v>-3.0462146283318736</v>
      </c>
      <c r="D16" s="110">
        <v>-2.0188326393750011</v>
      </c>
      <c r="E16" s="110">
        <v>-2.589307591740464</v>
      </c>
      <c r="F16" s="110">
        <v>-2.8809299628484895</v>
      </c>
      <c r="G16" s="110">
        <v>-3.0163305453444957</v>
      </c>
      <c r="H16" s="110">
        <v>-2.3501307566990843</v>
      </c>
      <c r="I16" s="110">
        <v>-2.5358824142102936</v>
      </c>
      <c r="J16" s="110">
        <v>-2.8971816477274217</v>
      </c>
      <c r="K16" s="110">
        <v>-2.5135310925220051</v>
      </c>
      <c r="L16" s="110">
        <v>-2.427616951145767</v>
      </c>
      <c r="M16" s="110">
        <v>-2.5331445418922689</v>
      </c>
      <c r="N16" s="110">
        <v>-2.438122878527766</v>
      </c>
      <c r="O16" s="116">
        <v>-2.2829042141016727</v>
      </c>
      <c r="P16" s="90">
        <v>-2.3595516927973286</v>
      </c>
      <c r="Q16" s="96">
        <v>-2.4615087482300955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-1.9573540219471086</v>
      </c>
      <c r="D17" s="61">
        <f t="shared" si="5"/>
        <v>-1.9573540219471086</v>
      </c>
      <c r="E17" s="61">
        <f t="shared" si="5"/>
        <v>-1.9573540219471086</v>
      </c>
      <c r="F17" s="61">
        <f t="shared" si="5"/>
        <v>-1.9573540219471086</v>
      </c>
      <c r="G17" s="61">
        <f t="shared" si="5"/>
        <v>-1.9573540219471086</v>
      </c>
      <c r="H17" s="61">
        <f t="shared" si="5"/>
        <v>-1.9573540219471086</v>
      </c>
      <c r="I17" s="61">
        <f t="shared" si="5"/>
        <v>-1.9573540219471086</v>
      </c>
      <c r="J17" s="61">
        <f t="shared" si="5"/>
        <v>-1.9573540219471086</v>
      </c>
      <c r="K17" s="61">
        <f t="shared" si="5"/>
        <v>-1.9573540219471086</v>
      </c>
      <c r="L17" s="61">
        <f t="shared" si="5"/>
        <v>-1.9573540219471086</v>
      </c>
      <c r="M17" s="61">
        <f t="shared" si="5"/>
        <v>-1.9573540219471086</v>
      </c>
      <c r="N17" s="118">
        <f>$O17</f>
        <v>-1.9573540219471086</v>
      </c>
      <c r="O17" s="116">
        <v>-1.9573540219471086</v>
      </c>
      <c r="P17" s="90">
        <v>-2.0660106204068827</v>
      </c>
      <c r="Q17" s="96">
        <v>-1.8133558651350279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-0.42383500482768616</v>
      </c>
      <c r="D18" s="63">
        <f t="shared" si="5"/>
        <v>-0.42383500482768616</v>
      </c>
      <c r="E18" s="63">
        <f t="shared" si="5"/>
        <v>-0.42383500482768616</v>
      </c>
      <c r="F18" s="63">
        <f t="shared" si="5"/>
        <v>-0.42383500482768616</v>
      </c>
      <c r="G18" s="63">
        <f t="shared" si="5"/>
        <v>-0.42383500482768616</v>
      </c>
      <c r="H18" s="63">
        <f t="shared" si="5"/>
        <v>-0.42383500482768616</v>
      </c>
      <c r="I18" s="63">
        <f t="shared" si="5"/>
        <v>-0.42383500482768616</v>
      </c>
      <c r="J18" s="63">
        <f t="shared" si="5"/>
        <v>-0.42383500482768616</v>
      </c>
      <c r="K18" s="63">
        <f t="shared" si="5"/>
        <v>-0.42383500482768616</v>
      </c>
      <c r="L18" s="63">
        <f t="shared" si="5"/>
        <v>-0.42383500482768616</v>
      </c>
      <c r="M18" s="63">
        <f t="shared" si="5"/>
        <v>-0.42383500482768616</v>
      </c>
      <c r="N18" s="119">
        <f>$O18</f>
        <v>-0.42383500482768616</v>
      </c>
      <c r="O18" s="117">
        <v>-0.42383500482768616</v>
      </c>
      <c r="P18" s="103">
        <v>-0.53709298748035439</v>
      </c>
      <c r="Q18" s="97">
        <v>-0.46807300041590461</v>
      </c>
      <c r="R18" s="107"/>
    </row>
    <row r="19" spans="1:273" x14ac:dyDescent="0.25">
      <c r="A19" s="40"/>
      <c r="B19" s="40"/>
      <c r="C19" s="112">
        <v>1</v>
      </c>
      <c r="D19" s="109">
        <v>1.0015164648709853</v>
      </c>
      <c r="E19" s="110">
        <v>1.0236802473617344</v>
      </c>
      <c r="F19" s="110">
        <v>1.0108836696702077</v>
      </c>
      <c r="G19" s="110">
        <v>1.0108233578038039</v>
      </c>
      <c r="H19" s="110">
        <v>1.0114460034748893</v>
      </c>
      <c r="I19" s="110">
        <v>1.0255488769420535</v>
      </c>
      <c r="J19" s="110">
        <v>1.0031541302111748</v>
      </c>
      <c r="K19" s="110">
        <v>0.99773907615180635</v>
      </c>
      <c r="L19" s="110">
        <v>0.98353990417042336</v>
      </c>
      <c r="M19" s="110">
        <v>0.98949902488682084</v>
      </c>
      <c r="N19" s="110">
        <v>0.99336961650433264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1.003784337250254</v>
      </c>
      <c r="E20" s="110">
        <v>1.0226728534795551</v>
      </c>
      <c r="F20" s="110">
        <v>1.0154008041113078</v>
      </c>
      <c r="G20" s="110">
        <v>1.0050591573963612</v>
      </c>
      <c r="H20" s="110">
        <v>1.0267022637005969</v>
      </c>
      <c r="I20" s="110">
        <v>1.0214897228181445</v>
      </c>
      <c r="J20" s="110">
        <v>1.0059324694173895</v>
      </c>
      <c r="K20" s="110">
        <v>0.99364301971264313</v>
      </c>
      <c r="L20" s="110">
        <v>0.97127127246381439</v>
      </c>
      <c r="M20" s="110">
        <v>0.98351486006997413</v>
      </c>
      <c r="N20" s="110">
        <v>0.99639517686762957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1.5763468428113606E-2</v>
      </c>
      <c r="E21" s="15">
        <f t="shared" si="6"/>
        <v>2.5810233966599823E-2</v>
      </c>
      <c r="F21" s="15">
        <f t="shared" si="6"/>
        <v>3.5825218564283112E-2</v>
      </c>
      <c r="G21" s="15">
        <f t="shared" si="6"/>
        <v>4.3478011057719937E-2</v>
      </c>
      <c r="H21" s="15">
        <f t="shared" si="6"/>
        <v>5.0877612296855577E-2</v>
      </c>
      <c r="I21" s="15">
        <f t="shared" si="6"/>
        <v>6.0133522984178595E-2</v>
      </c>
      <c r="J21" s="15">
        <f t="shared" si="6"/>
        <v>6.8869618712968983E-2</v>
      </c>
      <c r="K21" s="15">
        <f t="shared" si="6"/>
        <v>7.1190832416943212E-2</v>
      </c>
      <c r="L21" s="15">
        <f t="shared" si="6"/>
        <v>8.0797369671699648E-2</v>
      </c>
      <c r="M21" s="15">
        <f t="shared" si="6"/>
        <v>8.5799005300850273E-2</v>
      </c>
      <c r="N21" s="15">
        <f t="shared" si="6"/>
        <v>9.0525354876364331E-2</v>
      </c>
      <c r="O21" s="16">
        <f>O5/(O3*$P21 + O5)</f>
        <v>9.4967041160840787E-2</v>
      </c>
      <c r="P21" s="128">
        <f>(1 - P$1) / P$1 * (P5/P3)</f>
        <v>1.4663109238812078</v>
      </c>
      <c r="Q21" s="129">
        <f>(1 - Q$1) / Q$1 * (Q5/Q3)</f>
        <v>1.0226983411890982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1.5964952990403375E-2</v>
      </c>
      <c r="E22" s="52">
        <f t="shared" si="6"/>
        <v>3.6233636529686579E-2</v>
      </c>
      <c r="F22" s="52">
        <f t="shared" si="6"/>
        <v>4.5245826616885809E-2</v>
      </c>
      <c r="G22" s="52">
        <f t="shared" si="6"/>
        <v>5.0258055880070894E-2</v>
      </c>
      <c r="H22" s="52">
        <f t="shared" si="6"/>
        <v>5.1280154773120035E-2</v>
      </c>
      <c r="I22" s="52">
        <f t="shared" si="6"/>
        <v>5.9852691814155083E-2</v>
      </c>
      <c r="J22" s="52">
        <f t="shared" si="6"/>
        <v>7.3099225488878539E-2</v>
      </c>
      <c r="K22" s="52">
        <f t="shared" si="6"/>
        <v>6.9015873362499439E-2</v>
      </c>
      <c r="L22" s="52">
        <f t="shared" si="6"/>
        <v>8.2437480237972136E-2</v>
      </c>
      <c r="M22" s="52">
        <f t="shared" si="6"/>
        <v>8.3572701649497802E-2</v>
      </c>
      <c r="N22" s="52">
        <f t="shared" si="6"/>
        <v>9.2229789271010304E-2</v>
      </c>
      <c r="O22" s="53">
        <f t="shared" si="6"/>
        <v>9.1272336743922808E-2</v>
      </c>
      <c r="P22" s="21">
        <f>(1 - P$1) / P$1 * (P6/P4)</f>
        <v>1.3255010042685755</v>
      </c>
      <c r="Q22" s="22">
        <f>(1 - Q$1) / Q$1 * (Q6/Q4)</f>
        <v>1.001708347088426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106.578</v>
      </c>
      <c r="D27" s="37">
        <v>105.831</v>
      </c>
      <c r="E27" s="37">
        <v>106.458</v>
      </c>
      <c r="F27" s="37">
        <v>108.96599999999999</v>
      </c>
      <c r="G27" s="37">
        <v>112.678</v>
      </c>
      <c r="H27" s="37">
        <v>112.729</v>
      </c>
      <c r="I27" s="37">
        <v>113.13800000000001</v>
      </c>
      <c r="J27" s="37">
        <v>110.724</v>
      </c>
      <c r="K27" s="37">
        <v>107.776</v>
      </c>
      <c r="L27" s="37">
        <v>110.94799999999999</v>
      </c>
      <c r="M27" s="37">
        <v>107.69</v>
      </c>
      <c r="N27" s="37">
        <v>105.983</v>
      </c>
      <c r="O27" s="37">
        <v>103.47499999999999</v>
      </c>
      <c r="P27" s="37">
        <v>110.133</v>
      </c>
      <c r="Q27" s="37">
        <v>127.867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si="7"/>
        <v>102.75155188865372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3.0794481113462808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>
        <f t="shared" ref="AZ27:BM42" si="9">IF(OR($B27 &lt; D$230, $B27 &gt; D$233), #N/A, ((1-FH27)*DL27) + (FH27 - FX27)*EB27 + (FX27*ER27))</f>
        <v>102.75155188863472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>
        <f t="shared" ref="BP27:BP90" si="11">IF(AND(IZ27 &lt; $CC$22, $B27 &lt; D$7, $B27 &gt; D$230), D27, "")</f>
        <v>105.831</v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102.85327027027027</v>
      </c>
      <c r="DL27" s="2">
        <f t="shared" si="41"/>
        <v>102.79809407665505</v>
      </c>
      <c r="DM27" s="2">
        <f t="shared" si="41"/>
        <v>101.52507786774629</v>
      </c>
      <c r="DN27" s="2">
        <f t="shared" si="41"/>
        <v>106.09265000000001</v>
      </c>
      <c r="DO27" s="2">
        <f t="shared" si="41"/>
        <v>109.46827519422254</v>
      </c>
      <c r="DP27" s="2">
        <f t="shared" si="41"/>
        <v>109.33031732136992</v>
      </c>
      <c r="DQ27" s="2">
        <f t="shared" si="41"/>
        <v>106.69748933143669</v>
      </c>
      <c r="DR27" s="2">
        <f t="shared" si="41"/>
        <v>106.51739900426742</v>
      </c>
      <c r="DS27" s="2">
        <f t="shared" si="41"/>
        <v>104.75199789789789</v>
      </c>
      <c r="DT27" s="2">
        <f t="shared" si="41"/>
        <v>106.05571437151438</v>
      </c>
      <c r="DU27" s="2">
        <f t="shared" si="41"/>
        <v>103.44636149732621</v>
      </c>
      <c r="DV27" s="2">
        <f t="shared" si="41"/>
        <v>101.168356302521</v>
      </c>
      <c r="DW27" s="2">
        <f t="shared" si="41"/>
        <v>99.760139339339318</v>
      </c>
      <c r="DX27" s="2">
        <f t="shared" si="41"/>
        <v>102.50859436274511</v>
      </c>
      <c r="DY27" s="2">
        <f t="shared" si="41"/>
        <v>108.31866015466018</v>
      </c>
      <c r="EA27" s="2">
        <f t="shared" ref="EA27:EO43" si="42">CE$228*$B27+CE$229</f>
        <v>103.20733535658937</v>
      </c>
      <c r="EB27" s="2">
        <f t="shared" si="42"/>
        <v>100.79633945945945</v>
      </c>
      <c r="EC27" s="2">
        <f t="shared" si="42"/>
        <v>108.43453329636273</v>
      </c>
      <c r="ED27" s="2">
        <f t="shared" si="42"/>
        <v>108.53098323707565</v>
      </c>
      <c r="EE27" s="2">
        <f t="shared" si="42"/>
        <v>112.34101359353971</v>
      </c>
      <c r="EF27" s="2">
        <f t="shared" si="42"/>
        <v>112.69728809604587</v>
      </c>
      <c r="EG27" s="2">
        <f t="shared" si="42"/>
        <v>114.15138118044796</v>
      </c>
      <c r="EH27" s="2">
        <f t="shared" si="42"/>
        <v>115.86537415881563</v>
      </c>
      <c r="EI27" s="2">
        <f t="shared" si="42"/>
        <v>111.91836558691966</v>
      </c>
      <c r="EJ27" s="2">
        <f t="shared" si="42"/>
        <v>113.87467015497683</v>
      </c>
      <c r="EK27" s="2">
        <f t="shared" si="42"/>
        <v>111.73314100719423</v>
      </c>
      <c r="EL27" s="2">
        <f t="shared" si="42"/>
        <v>108.07026882494003</v>
      </c>
      <c r="EM27" s="2">
        <f t="shared" si="42"/>
        <v>102.20047775083454</v>
      </c>
      <c r="EN27" s="2">
        <f t="shared" si="42"/>
        <v>111.05428218201581</v>
      </c>
      <c r="EO27" s="2">
        <f t="shared" si="42"/>
        <v>115.07867433302667</v>
      </c>
      <c r="EQ27" s="2">
        <f t="shared" ref="EQ27:FE43" si="43">CU$228*$B27+CU$229</f>
        <v>102.42648601597527</v>
      </c>
      <c r="ER27" s="2">
        <f t="shared" si="43"/>
        <v>95.30128967746866</v>
      </c>
      <c r="ES27" s="2">
        <f t="shared" si="43"/>
        <v>103.79724190411712</v>
      </c>
      <c r="ET27" s="2">
        <f t="shared" si="43"/>
        <v>107.38558450174642</v>
      </c>
      <c r="EU27" s="2">
        <f t="shared" si="43"/>
        <v>109.86200269398596</v>
      </c>
      <c r="EV27" s="2">
        <f t="shared" si="43"/>
        <v>111.78124511325285</v>
      </c>
      <c r="EW27" s="2">
        <f t="shared" si="43"/>
        <v>112.7706635638412</v>
      </c>
      <c r="EX27" s="2">
        <f t="shared" si="43"/>
        <v>112.35497462925984</v>
      </c>
      <c r="EY27" s="2">
        <f t="shared" si="43"/>
        <v>110.93986701971647</v>
      </c>
      <c r="EZ27" s="2">
        <f t="shared" si="43"/>
        <v>112.19032616067048</v>
      </c>
      <c r="FA27" s="2">
        <f t="shared" si="43"/>
        <v>111.33564962190974</v>
      </c>
      <c r="FB27" s="2">
        <f t="shared" si="43"/>
        <v>106.52908774411485</v>
      </c>
      <c r="FC27" s="2">
        <f t="shared" si="43"/>
        <v>104.55259271966528</v>
      </c>
      <c r="FD27" s="2">
        <f t="shared" si="43"/>
        <v>111.03407570252784</v>
      </c>
      <c r="FE27" s="2">
        <f t="shared" si="43"/>
        <v>119.18712637788182</v>
      </c>
      <c r="FG27" s="2">
        <f t="shared" ref="FG27:FU43" si="44">POWER(10,($B27-C$231)/C$229)/(1+POWER(10,($B27-C$231)/C$229))</f>
        <v>1.9521062694412217E-2</v>
      </c>
      <c r="FH27" s="2">
        <f t="shared" si="44"/>
        <v>2.3241360265559854E-2</v>
      </c>
      <c r="FI27" s="2">
        <f t="shared" si="44"/>
        <v>2.2472381121453347E-2</v>
      </c>
      <c r="FJ27" s="2">
        <f t="shared" si="44"/>
        <v>2.2185485681513142E-2</v>
      </c>
      <c r="FK27" s="2">
        <f t="shared" si="44"/>
        <v>2.179556961496067E-2</v>
      </c>
      <c r="FL27" s="2">
        <f t="shared" si="44"/>
        <v>2.0281985946645435E-2</v>
      </c>
      <c r="FM27" s="2">
        <f t="shared" si="44"/>
        <v>2.1915861087448116E-2</v>
      </c>
      <c r="FN27" s="2">
        <f t="shared" si="44"/>
        <v>2.0324449316588607E-2</v>
      </c>
      <c r="FO27" s="2">
        <f t="shared" si="44"/>
        <v>1.952977976654563E-2</v>
      </c>
      <c r="FP27" s="2">
        <f t="shared" si="44"/>
        <v>2.0419860518959342E-2</v>
      </c>
      <c r="FQ27" s="2">
        <f t="shared" si="44"/>
        <v>2.0340954895108409E-2</v>
      </c>
      <c r="FR27" s="2">
        <f t="shared" si="44"/>
        <v>1.9729199901584702E-2</v>
      </c>
      <c r="FS27" s="2">
        <f t="shared" si="44"/>
        <v>1.9993541681815434E-2</v>
      </c>
      <c r="FT27" s="2">
        <f t="shared" si="44"/>
        <v>1.7037399793364331E-2</v>
      </c>
      <c r="FU27" s="2">
        <f t="shared" si="44"/>
        <v>1.432444434144612E-2</v>
      </c>
      <c r="FW27" s="2">
        <f>POWER(10,($B27-C$232)/C$229)/(1+POWER(10,($B27-C$232)/C$229))</f>
        <v>3.4486273766572291E-6</v>
      </c>
      <c r="FX27" s="2">
        <f t="shared" ref="FX27:GK42" si="45">POWER(10,($B27-D$232)/D$229)/(1+POWER(10,($B27-D$232)/D$229))</f>
        <v>3.4008424984393822E-6</v>
      </c>
      <c r="FY27" s="2">
        <f t="shared" si="45"/>
        <v>3.3030483702240291E-6</v>
      </c>
      <c r="FZ27" s="2">
        <f t="shared" si="45"/>
        <v>3.4814198407401685E-6</v>
      </c>
      <c r="GA27" s="2">
        <f t="shared" si="45"/>
        <v>3.8464205724668098E-6</v>
      </c>
      <c r="GB27" s="2">
        <f t="shared" si="45"/>
        <v>3.2150000012526793E-6</v>
      </c>
      <c r="GC27" s="2">
        <f t="shared" si="45"/>
        <v>3.8131092153207193E-6</v>
      </c>
      <c r="GD27" s="2">
        <f t="shared" si="45"/>
        <v>4.1245070261077086E-6</v>
      </c>
      <c r="GE27" s="2">
        <f t="shared" si="45"/>
        <v>4.5691217246247017E-6</v>
      </c>
      <c r="GF27" s="2">
        <f t="shared" si="45"/>
        <v>5.4748588531160092E-6</v>
      </c>
      <c r="GG27" s="2">
        <f t="shared" si="45"/>
        <v>5.4720061270389468E-6</v>
      </c>
      <c r="GH27" s="2">
        <f t="shared" si="45"/>
        <v>4.7293972303944483E-6</v>
      </c>
      <c r="GI27" s="2">
        <f t="shared" si="45"/>
        <v>4.35255178836311E-6</v>
      </c>
      <c r="GJ27" s="2">
        <f t="shared" si="45"/>
        <v>3.5862465809961608E-6</v>
      </c>
      <c r="GK27" s="2">
        <f t="shared" si="45"/>
        <v>3.3232259694300453E-6</v>
      </c>
      <c r="GM27" s="86">
        <f xml:space="preserve"> _xlfn.NORM.DIST($B27, C$7, ABS(C$11), TRUE) * _xlfn.NORM.DIST(($B27 - C$7)*C$15, 0, ABS(C$11), TRUE) * 2</f>
        <v>6.4320767068197332E-18</v>
      </c>
      <c r="GN27" s="86">
        <f t="shared" ref="GN27:HA42" si="46" xml:space="preserve"> _xlfn.NORM.DIST($B27, D$7, ABS(D$11), TRUE) * _xlfn.NORM.DIST(($B27 - D$7)*D$15, 0, ABS(D$11), TRUE) * 2</f>
        <v>1.050145889551523E-14</v>
      </c>
      <c r="GO27" s="86">
        <f t="shared" si="46"/>
        <v>3.4957893411519167E-16</v>
      </c>
      <c r="GP27" s="86">
        <f t="shared" si="46"/>
        <v>5.5202724645507536E-16</v>
      </c>
      <c r="GQ27" s="86">
        <f t="shared" si="46"/>
        <v>1.2329192184605384E-16</v>
      </c>
      <c r="GR27" s="86">
        <f t="shared" si="46"/>
        <v>3.7011884141319872E-17</v>
      </c>
      <c r="GS27" s="86">
        <f t="shared" si="46"/>
        <v>3.0183035704164102E-17</v>
      </c>
      <c r="GT27" s="86">
        <f t="shared" si="46"/>
        <v>2.7958206819390117E-18</v>
      </c>
      <c r="GU27" s="86">
        <f t="shared" si="46"/>
        <v>3.1301288849982748E-19</v>
      </c>
      <c r="GV27" s="86">
        <f t="shared" si="46"/>
        <v>1.4678782544591656E-18</v>
      </c>
      <c r="GW27" s="86">
        <f t="shared" si="46"/>
        <v>9.21123411869912E-20</v>
      </c>
      <c r="GX27" s="86">
        <f t="shared" si="46"/>
        <v>1.8756923182440983E-19</v>
      </c>
      <c r="GY27" s="86">
        <f t="shared" si="46"/>
        <v>1.0297856047170813E-18</v>
      </c>
      <c r="GZ27" s="86">
        <f t="shared" si="46"/>
        <v>1.6362303248277029E-22</v>
      </c>
      <c r="HA27" s="86">
        <f t="shared" si="46"/>
        <v>8.2663556535036434E-32</v>
      </c>
      <c r="HC27" s="86">
        <f xml:space="preserve"> _xlfn.NORM.DIST($B27, C$8, ABS(C$12), TRUE) * _xlfn.NORM.DIST(($B27 - C$8)*C$16, 0, ABS(C$12), TRUE) * 2</f>
        <v>3.4316055501655242E-36</v>
      </c>
      <c r="HD27" s="86">
        <f t="shared" ref="HD27:HQ42" si="47" xml:space="preserve"> _xlfn.NORM.DIST($B27, D$8, ABS(D$12), TRUE) * _xlfn.NORM.DIST(($B27 - D$8)*D$16, 0, ABS(D$12), TRUE) * 2</f>
        <v>2.3974855977677288E-35</v>
      </c>
      <c r="HE27" s="86">
        <f t="shared" si="47"/>
        <v>1.4413457648865031E-37</v>
      </c>
      <c r="HF27" s="86">
        <f t="shared" si="47"/>
        <v>1.2521963386350167E-38</v>
      </c>
      <c r="HG27" s="86">
        <f t="shared" si="47"/>
        <v>6.2893303479082698E-41</v>
      </c>
      <c r="HH27" s="86">
        <f t="shared" si="47"/>
        <v>1.7806242727685441E-38</v>
      </c>
      <c r="HI27" s="86">
        <f t="shared" si="47"/>
        <v>1.0169573835911649E-38</v>
      </c>
      <c r="HJ27" s="86">
        <f t="shared" si="47"/>
        <v>2.3082132198547749E-40</v>
      </c>
      <c r="HK27" s="86">
        <f t="shared" si="47"/>
        <v>3.3786526981181579E-42</v>
      </c>
      <c r="HL27" s="86">
        <f t="shared" si="47"/>
        <v>7.9033966882814013E-43</v>
      </c>
      <c r="HM27" s="86">
        <f t="shared" si="47"/>
        <v>2.992600494431502E-42</v>
      </c>
      <c r="HN27" s="86">
        <f t="shared" si="47"/>
        <v>6.3454544523898099E-42</v>
      </c>
      <c r="HO27" s="86">
        <f t="shared" si="47"/>
        <v>7.5544856435905223E-39</v>
      </c>
      <c r="HP27" s="86">
        <f t="shared" si="47"/>
        <v>4.484821911489224E-46</v>
      </c>
      <c r="HQ27" s="86">
        <f t="shared" si="47"/>
        <v>3.5840177382936045E-60</v>
      </c>
      <c r="HS27" s="86">
        <f xml:space="preserve"> _xlfn.NORM.DIST($B27, C$9, ABS(C$13), TRUE) * _xlfn.NORM.DIST(($B27 - C$9)*C$17, 0, ABS(C$13), TRUE) * 2</f>
        <v>3.7139531046691013E-106</v>
      </c>
      <c r="HT27" s="86">
        <f t="shared" ref="HT27:IG42" si="48" xml:space="preserve"> _xlfn.NORM.DIST($B27, D$9, ABS(D$13), TRUE) * _xlfn.NORM.DIST(($B27 - D$9)*D$17, 0, ABS(D$13), TRUE) * 2</f>
        <v>9.7810424424830184E-104</v>
      </c>
      <c r="HU27" s="86">
        <f t="shared" si="48"/>
        <v>2.0159628942306967E-112</v>
      </c>
      <c r="HV27" s="86">
        <f t="shared" si="48"/>
        <v>5.3449562712420443E-115</v>
      </c>
      <c r="HW27" s="86">
        <f t="shared" si="48"/>
        <v>1.7597006177146086E-122</v>
      </c>
      <c r="HX27" s="86">
        <f t="shared" si="48"/>
        <v>2.240947400840677E-114</v>
      </c>
      <c r="HY27" s="86">
        <f t="shared" si="48"/>
        <v>2.297262958914971E-117</v>
      </c>
      <c r="HZ27" s="86">
        <f t="shared" si="48"/>
        <v>6.3209806667503565E-121</v>
      </c>
      <c r="IA27" s="86">
        <f t="shared" si="48"/>
        <v>1.4101213598094615E-126</v>
      </c>
      <c r="IB27" s="86">
        <f t="shared" si="48"/>
        <v>3.832969191173608E-128</v>
      </c>
      <c r="IC27" s="86">
        <f t="shared" si="48"/>
        <v>1.887471101570065E-127</v>
      </c>
      <c r="ID27" s="86">
        <f t="shared" si="48"/>
        <v>6.5891903507969297E-126</v>
      </c>
      <c r="IE27" s="86">
        <f t="shared" si="48"/>
        <v>2.884058943732927E-116</v>
      </c>
      <c r="IF27" s="86">
        <f t="shared" si="48"/>
        <v>5.7424032723300893E-99</v>
      </c>
      <c r="IG27" s="86">
        <f t="shared" si="48"/>
        <v>1.7124076550923103E-83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2.5315338946333117E-256</v>
      </c>
      <c r="IY27" s="86">
        <f>GM27+HC27+HS27+II27</f>
        <v>6.4320767068197332E-18</v>
      </c>
      <c r="IZ27" s="86">
        <f t="shared" ref="IZ27:JM42" si="50">GN27+HD27+HT27+IJ27</f>
        <v>1.050145889551523E-14</v>
      </c>
      <c r="JA27" s="86">
        <f t="shared" si="50"/>
        <v>3.4957893411519167E-16</v>
      </c>
      <c r="JB27" s="86">
        <f t="shared" si="50"/>
        <v>5.5202724645507536E-16</v>
      </c>
      <c r="JC27" s="86">
        <f t="shared" si="50"/>
        <v>1.2329192184605384E-16</v>
      </c>
      <c r="JD27" s="86">
        <f t="shared" si="50"/>
        <v>3.7011884141319872E-17</v>
      </c>
      <c r="JE27" s="86">
        <f t="shared" si="50"/>
        <v>3.0183035704164102E-17</v>
      </c>
      <c r="JF27" s="86">
        <f t="shared" si="50"/>
        <v>2.7958206819390117E-18</v>
      </c>
      <c r="JG27" s="86">
        <f t="shared" si="50"/>
        <v>3.1301288849982748E-19</v>
      </c>
      <c r="JH27" s="86">
        <f t="shared" si="50"/>
        <v>1.4678782544591656E-18</v>
      </c>
      <c r="JI27" s="86">
        <f t="shared" si="50"/>
        <v>9.21123411869912E-20</v>
      </c>
      <c r="JJ27" s="86">
        <f t="shared" si="50"/>
        <v>1.8756923182440983E-19</v>
      </c>
      <c r="JK27" s="86">
        <f t="shared" si="50"/>
        <v>1.0297856047170813E-18</v>
      </c>
      <c r="JL27" s="86">
        <f t="shared" si="50"/>
        <v>1.6362303248277029E-22</v>
      </c>
      <c r="JM27" s="86">
        <f t="shared" si="50"/>
        <v>8.2663556535036434E-32</v>
      </c>
    </row>
    <row r="28" spans="1:273" x14ac:dyDescent="0.25">
      <c r="B28" s="2">
        <v>1</v>
      </c>
      <c r="C28" s="37">
        <v>106.688</v>
      </c>
      <c r="D28" s="37">
        <v>103.96599999999999</v>
      </c>
      <c r="E28" s="37">
        <v>108.102</v>
      </c>
      <c r="F28" s="37">
        <v>106.96599999999999</v>
      </c>
      <c r="G28" s="37">
        <v>111.492</v>
      </c>
      <c r="H28" s="37">
        <v>111.458</v>
      </c>
      <c r="I28" s="37">
        <v>111.379</v>
      </c>
      <c r="J28" s="37">
        <v>108.483</v>
      </c>
      <c r="K28" s="37">
        <v>108.621</v>
      </c>
      <c r="L28" s="37">
        <v>109.05200000000001</v>
      </c>
      <c r="M28" s="37">
        <v>107.55200000000001</v>
      </c>
      <c r="N28" s="37">
        <v>105.828</v>
      </c>
      <c r="O28" s="37">
        <v>102.23699999999999</v>
      </c>
      <c r="P28" s="37">
        <v>109.383</v>
      </c>
      <c r="Q28" s="37">
        <v>121.6</v>
      </c>
      <c r="S28" s="4" t="e">
        <f t="shared" si="7"/>
        <v>#N/A</v>
      </c>
      <c r="T28" s="4">
        <f t="shared" si="7"/>
        <v>102.84384077929379</v>
      </c>
      <c r="U28" s="4" t="e">
        <f t="shared" si="7"/>
        <v>#N/A</v>
      </c>
      <c r="V28" s="4">
        <f t="shared" si="7"/>
        <v>106.30014172944031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1.1221592207062088</v>
      </c>
      <c r="AK28" s="4">
        <f t="shared" si="8"/>
        <v>0</v>
      </c>
      <c r="AL28" s="4">
        <f t="shared" si="8"/>
        <v>0.66585827055968139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>
        <f t="shared" si="9"/>
        <v>102.84384077924274</v>
      </c>
      <c r="BA28" s="2" t="e">
        <f t="shared" si="9"/>
        <v>#N/A</v>
      </c>
      <c r="BB28" s="2">
        <f t="shared" si="9"/>
        <v>106.30014172943751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>
        <f t="shared" si="11"/>
        <v>103.96599999999999</v>
      </c>
      <c r="BQ28" s="2" t="str">
        <f t="shared" si="12"/>
        <v/>
      </c>
      <c r="BR28" s="2">
        <f t="shared" si="13"/>
        <v>106.96599999999999</v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102.92578378378379</v>
      </c>
      <c r="DL28" s="2">
        <f t="shared" si="41"/>
        <v>102.90132961672474</v>
      </c>
      <c r="DM28" s="2">
        <f t="shared" si="41"/>
        <v>101.69185560053981</v>
      </c>
      <c r="DN28" s="2">
        <f t="shared" si="41"/>
        <v>106.24919024390245</v>
      </c>
      <c r="DO28" s="2">
        <f t="shared" si="41"/>
        <v>109.59312408359774</v>
      </c>
      <c r="DP28" s="2">
        <f t="shared" si="41"/>
        <v>109.45242017726225</v>
      </c>
      <c r="DQ28" s="2">
        <f t="shared" si="41"/>
        <v>106.90788477951634</v>
      </c>
      <c r="DR28" s="2">
        <f t="shared" si="41"/>
        <v>106.71310668563299</v>
      </c>
      <c r="DS28" s="2">
        <f t="shared" si="41"/>
        <v>104.95625195195194</v>
      </c>
      <c r="DT28" s="2">
        <f t="shared" si="41"/>
        <v>106.23794165594167</v>
      </c>
      <c r="DU28" s="2">
        <f t="shared" si="41"/>
        <v>103.63065286478228</v>
      </c>
      <c r="DV28" s="2">
        <f t="shared" si="41"/>
        <v>101.36226526610643</v>
      </c>
      <c r="DW28" s="2">
        <f t="shared" si="41"/>
        <v>99.920249249249224</v>
      </c>
      <c r="DX28" s="2">
        <f t="shared" si="41"/>
        <v>102.66067223707667</v>
      </c>
      <c r="DY28" s="2">
        <f t="shared" si="41"/>
        <v>108.30391961741964</v>
      </c>
      <c r="EA28" s="2">
        <f t="shared" si="42"/>
        <v>103.05878300768785</v>
      </c>
      <c r="EB28" s="2">
        <f t="shared" si="42"/>
        <v>100.64115816216214</v>
      </c>
      <c r="EC28" s="2">
        <f t="shared" si="42"/>
        <v>108.22594338934641</v>
      </c>
      <c r="ED28" s="2">
        <f t="shared" si="42"/>
        <v>108.34838813917453</v>
      </c>
      <c r="EE28" s="2">
        <f t="shared" si="42"/>
        <v>112.12666029609692</v>
      </c>
      <c r="EF28" s="2">
        <f t="shared" si="42"/>
        <v>112.49944320125181</v>
      </c>
      <c r="EG28" s="2">
        <f t="shared" si="42"/>
        <v>113.94644097760248</v>
      </c>
      <c r="EH28" s="2">
        <f t="shared" si="42"/>
        <v>115.6250255720054</v>
      </c>
      <c r="EI28" s="2">
        <f t="shared" si="42"/>
        <v>111.7141366651242</v>
      </c>
      <c r="EJ28" s="2">
        <f t="shared" si="42"/>
        <v>113.65511447515577</v>
      </c>
      <c r="EK28" s="2">
        <f t="shared" si="42"/>
        <v>111.53532589928056</v>
      </c>
      <c r="EL28" s="2">
        <f t="shared" si="42"/>
        <v>107.88863555155874</v>
      </c>
      <c r="EM28" s="2">
        <f t="shared" si="42"/>
        <v>102.07919084997165</v>
      </c>
      <c r="EN28" s="2">
        <f t="shared" si="42"/>
        <v>110.88272051913182</v>
      </c>
      <c r="EO28" s="2">
        <f t="shared" si="42"/>
        <v>114.91241676005686</v>
      </c>
      <c r="EQ28" s="2">
        <f t="shared" si="43"/>
        <v>102.28568437890949</v>
      </c>
      <c r="ER28" s="2">
        <f t="shared" si="43"/>
        <v>95.199457190602558</v>
      </c>
      <c r="ES28" s="2">
        <f t="shared" si="43"/>
        <v>103.63485056943202</v>
      </c>
      <c r="ET28" s="2">
        <f t="shared" si="43"/>
        <v>107.21442002744237</v>
      </c>
      <c r="EU28" s="2">
        <f t="shared" si="43"/>
        <v>109.67246786188579</v>
      </c>
      <c r="EV28" s="2">
        <f t="shared" si="43"/>
        <v>111.59234756271529</v>
      </c>
      <c r="EW28" s="2">
        <f t="shared" si="43"/>
        <v>112.57943496143169</v>
      </c>
      <c r="EX28" s="2">
        <f t="shared" si="43"/>
        <v>112.15013484139196</v>
      </c>
      <c r="EY28" s="2">
        <f t="shared" si="43"/>
        <v>110.74561058357584</v>
      </c>
      <c r="EZ28" s="2">
        <f t="shared" si="43"/>
        <v>111.98787493626416</v>
      </c>
      <c r="FA28" s="2">
        <f t="shared" si="43"/>
        <v>111.14190123068923</v>
      </c>
      <c r="FB28" s="2">
        <f t="shared" si="43"/>
        <v>106.36304531827298</v>
      </c>
      <c r="FC28" s="2">
        <f t="shared" si="43"/>
        <v>104.40777673640169</v>
      </c>
      <c r="FD28" s="2">
        <f t="shared" si="43"/>
        <v>110.86255490575057</v>
      </c>
      <c r="FE28" s="2">
        <f t="shared" si="43"/>
        <v>118.97653130493514</v>
      </c>
      <c r="FG28" s="2">
        <f t="shared" si="44"/>
        <v>2.1364183227739999E-2</v>
      </c>
      <c r="FH28" s="2">
        <f t="shared" si="44"/>
        <v>2.5426631038864812E-2</v>
      </c>
      <c r="FI28" s="2">
        <f t="shared" si="44"/>
        <v>2.458716860285513E-2</v>
      </c>
      <c r="FJ28" s="2">
        <f t="shared" si="44"/>
        <v>2.4273944989148255E-2</v>
      </c>
      <c r="FK28" s="2">
        <f t="shared" si="44"/>
        <v>2.384821888646323E-2</v>
      </c>
      <c r="FL28" s="2">
        <f t="shared" si="44"/>
        <v>2.2195324233289512E-2</v>
      </c>
      <c r="FM28" s="2">
        <f t="shared" si="44"/>
        <v>2.3979561381688982E-2</v>
      </c>
      <c r="FN28" s="2">
        <f t="shared" si="44"/>
        <v>2.2241702521381492E-2</v>
      </c>
      <c r="FO28" s="2">
        <f t="shared" si="44"/>
        <v>2.1373705398178629E-2</v>
      </c>
      <c r="FP28" s="2">
        <f t="shared" si="44"/>
        <v>2.2345908793550459E-2</v>
      </c>
      <c r="FQ28" s="2">
        <f t="shared" si="44"/>
        <v>2.2259729732367603E-2</v>
      </c>
      <c r="FR28" s="2">
        <f t="shared" si="44"/>
        <v>2.1591539371171451E-2</v>
      </c>
      <c r="FS28" s="2">
        <f t="shared" si="44"/>
        <v>2.188027675844877E-2</v>
      </c>
      <c r="FT28" s="2">
        <f t="shared" si="44"/>
        <v>1.8650480895710041E-2</v>
      </c>
      <c r="FU28" s="2">
        <f t="shared" si="44"/>
        <v>1.5684764601682413E-2</v>
      </c>
      <c r="FW28" s="2">
        <f t="shared" ref="FW28:GK58" si="53">POWER(10,($B28-C$232)/C$229)/(1+POWER(10,($B28-C$232)/C$229))</f>
        <v>3.7813434670085499E-6</v>
      </c>
      <c r="FX28" s="2">
        <f t="shared" si="45"/>
        <v>3.7289484245612626E-6</v>
      </c>
      <c r="FY28" s="2">
        <f t="shared" si="45"/>
        <v>3.6217193646158314E-6</v>
      </c>
      <c r="FZ28" s="2">
        <f t="shared" si="45"/>
        <v>3.8172996648330462E-6</v>
      </c>
      <c r="GA28" s="2">
        <f t="shared" si="45"/>
        <v>4.217514725804787E-6</v>
      </c>
      <c r="GB28" s="2">
        <f t="shared" si="45"/>
        <v>3.5251763085438555E-6</v>
      </c>
      <c r="GC28" s="2">
        <f t="shared" si="45"/>
        <v>4.1809895760014397E-6</v>
      </c>
      <c r="GD28" s="2">
        <f t="shared" si="45"/>
        <v>4.5224302243784328E-6</v>
      </c>
      <c r="GE28" s="2">
        <f t="shared" si="45"/>
        <v>5.0099401380902012E-6</v>
      </c>
      <c r="GF28" s="2">
        <f t="shared" si="45"/>
        <v>6.0030601885597441E-6</v>
      </c>
      <c r="GG28" s="2">
        <f t="shared" si="45"/>
        <v>5.9999322399202086E-6</v>
      </c>
      <c r="GH28" s="2">
        <f t="shared" si="45"/>
        <v>5.1856785778867985E-6</v>
      </c>
      <c r="GI28" s="2">
        <f t="shared" si="45"/>
        <v>4.772476129435716E-6</v>
      </c>
      <c r="GJ28" s="2">
        <f t="shared" si="45"/>
        <v>3.9322398215215857E-6</v>
      </c>
      <c r="GK28" s="2">
        <f t="shared" si="45"/>
        <v>3.6438436480518932E-6</v>
      </c>
      <c r="GM28" s="86">
        <f t="shared" ref="GM28:HA58" si="54" xml:space="preserve"> _xlfn.NORM.DIST($B28, C$7, ABS(C$11), TRUE) * _xlfn.NORM.DIST(($B28 - C$7)*C$15, 0, ABS(C$11), TRUE) * 2</f>
        <v>2.2410391703022647E-17</v>
      </c>
      <c r="GN28" s="86">
        <f t="shared" si="46"/>
        <v>2.8688829215009686E-14</v>
      </c>
      <c r="GO28" s="86">
        <f t="shared" si="46"/>
        <v>1.0852632233726405E-15</v>
      </c>
      <c r="GP28" s="86">
        <f t="shared" si="46"/>
        <v>1.6759509611148746E-15</v>
      </c>
      <c r="GQ28" s="86">
        <f t="shared" si="46"/>
        <v>3.9546192945344075E-16</v>
      </c>
      <c r="GR28" s="86">
        <f t="shared" si="46"/>
        <v>1.2180535643954619E-16</v>
      </c>
      <c r="GS28" s="86">
        <f t="shared" si="46"/>
        <v>1.026504036146943E-16</v>
      </c>
      <c r="GT28" s="86">
        <f t="shared" si="46"/>
        <v>1.0203289198562139E-17</v>
      </c>
      <c r="GU28" s="86">
        <f t="shared" si="46"/>
        <v>1.2292732358831473E-18</v>
      </c>
      <c r="GV28" s="86">
        <f t="shared" si="46"/>
        <v>5.505506513082069E-18</v>
      </c>
      <c r="GW28" s="86">
        <f t="shared" si="46"/>
        <v>3.855253143103757E-19</v>
      </c>
      <c r="GX28" s="86">
        <f t="shared" si="46"/>
        <v>7.5451114182035133E-19</v>
      </c>
      <c r="GY28" s="86">
        <f t="shared" si="46"/>
        <v>3.8889512181511979E-18</v>
      </c>
      <c r="GZ28" s="86">
        <f t="shared" si="46"/>
        <v>8.2127461013362696E-22</v>
      </c>
      <c r="HA28" s="86">
        <f t="shared" si="46"/>
        <v>8.7244776507748217E-31</v>
      </c>
      <c r="HC28" s="86">
        <f xml:space="preserve"> _xlfn.NORM.DIST($B28, C$8, ABS(C$12), TRUE) * _xlfn.NORM.DIST(($B28 - C$8)*C$16, 0, ABS(C$12), TRUE) * 2</f>
        <v>2.4232241447500452E-35</v>
      </c>
      <c r="HD28" s="86">
        <f t="shared" si="47"/>
        <v>1.6166151895444153E-34</v>
      </c>
      <c r="HE28" s="86">
        <f t="shared" si="47"/>
        <v>1.1222826394989033E-36</v>
      </c>
      <c r="HF28" s="86">
        <f t="shared" si="47"/>
        <v>1.040210963717327E-37</v>
      </c>
      <c r="HG28" s="86">
        <f t="shared" si="47"/>
        <v>6.0422162762546635E-40</v>
      </c>
      <c r="HH28" s="86">
        <f t="shared" si="47"/>
        <v>1.4573976276939772E-37</v>
      </c>
      <c r="HI28" s="86">
        <f t="shared" si="47"/>
        <v>8.8002345297903276E-38</v>
      </c>
      <c r="HJ28" s="86">
        <f t="shared" si="47"/>
        <v>2.1962492395543645E-39</v>
      </c>
      <c r="HK28" s="86">
        <f t="shared" si="47"/>
        <v>3.6217216153803692E-41</v>
      </c>
      <c r="HL28" s="86">
        <f t="shared" si="47"/>
        <v>8.9861799606762067E-42</v>
      </c>
      <c r="HM28" s="86">
        <f t="shared" si="47"/>
        <v>3.3587206655210611E-41</v>
      </c>
      <c r="HN28" s="86">
        <f t="shared" si="47"/>
        <v>6.801832967010678E-41</v>
      </c>
      <c r="HO28" s="86">
        <f t="shared" si="47"/>
        <v>6.6294872142968372E-38</v>
      </c>
      <c r="HP28" s="86">
        <f t="shared" si="47"/>
        <v>5.9200883935252557E-45</v>
      </c>
      <c r="HQ28" s="86">
        <f t="shared" si="47"/>
        <v>1.1094924140969291E-58</v>
      </c>
      <c r="HS28" s="86">
        <f t="shared" ref="HS28:IG58" si="55" xml:space="preserve"> _xlfn.NORM.DIST($B28, C$9, ABS(C$13), TRUE) * _xlfn.NORM.DIST(($B28 - C$9)*C$17, 0, ABS(C$13), TRUE) * 2</f>
        <v>2.553714197189743E-104</v>
      </c>
      <c r="HT28" s="86">
        <f t="shared" si="48"/>
        <v>6.0996653377090781E-102</v>
      </c>
      <c r="HU28" s="86">
        <f t="shared" si="48"/>
        <v>1.7892154767848829E-110</v>
      </c>
      <c r="HV28" s="86">
        <f t="shared" si="48"/>
        <v>5.3910737109526174E-113</v>
      </c>
      <c r="HW28" s="86">
        <f t="shared" si="48"/>
        <v>2.4615679465849704E-120</v>
      </c>
      <c r="HX28" s="86">
        <f t="shared" si="48"/>
        <v>2.1812975509461666E-112</v>
      </c>
      <c r="HY28" s="86">
        <f t="shared" si="48"/>
        <v>2.6451637874886166E-115</v>
      </c>
      <c r="HZ28" s="86">
        <f t="shared" si="48"/>
        <v>8.6889694915440757E-119</v>
      </c>
      <c r="IA28" s="86">
        <f t="shared" si="48"/>
        <v>2.5176133556491249E-124</v>
      </c>
      <c r="IB28" s="86">
        <f t="shared" si="48"/>
        <v>7.7253453129503499E-126</v>
      </c>
      <c r="IC28" s="86">
        <f t="shared" si="48"/>
        <v>3.7831590066403297E-125</v>
      </c>
      <c r="ID28" s="86">
        <f t="shared" si="48"/>
        <v>1.1805896918902775E-123</v>
      </c>
      <c r="IE28" s="86">
        <f t="shared" si="48"/>
        <v>3.3201788193201188E-114</v>
      </c>
      <c r="IF28" s="86">
        <f t="shared" si="48"/>
        <v>3.0906101418724267E-97</v>
      </c>
      <c r="IG28" s="86">
        <f t="shared" si="48"/>
        <v>4.7118946413290765E-82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1.2635282035098621E-252</v>
      </c>
      <c r="IY28" s="86">
        <f t="shared" ref="IY28:JM58" si="57">GM28+HC28+HS28+II28</f>
        <v>2.2410391703022647E-17</v>
      </c>
      <c r="IZ28" s="86">
        <f t="shared" si="50"/>
        <v>2.8688829215009686E-14</v>
      </c>
      <c r="JA28" s="86">
        <f t="shared" si="50"/>
        <v>1.0852632233726405E-15</v>
      </c>
      <c r="JB28" s="86">
        <f t="shared" si="50"/>
        <v>1.6759509611148746E-15</v>
      </c>
      <c r="JC28" s="86">
        <f t="shared" si="50"/>
        <v>3.9546192945344075E-16</v>
      </c>
      <c r="JD28" s="86">
        <f t="shared" si="50"/>
        <v>1.2180535643954619E-16</v>
      </c>
      <c r="JE28" s="86">
        <f t="shared" si="50"/>
        <v>1.026504036146943E-16</v>
      </c>
      <c r="JF28" s="86">
        <f t="shared" si="50"/>
        <v>1.0203289198562139E-17</v>
      </c>
      <c r="JG28" s="86">
        <f t="shared" si="50"/>
        <v>1.2292732358831473E-18</v>
      </c>
      <c r="JH28" s="86">
        <f t="shared" si="50"/>
        <v>5.505506513082069E-18</v>
      </c>
      <c r="JI28" s="86">
        <f t="shared" si="50"/>
        <v>3.855253143103757E-19</v>
      </c>
      <c r="JJ28" s="86">
        <f t="shared" si="50"/>
        <v>7.5451114182035133E-19</v>
      </c>
      <c r="JK28" s="86">
        <f t="shared" si="50"/>
        <v>3.8889512181511979E-18</v>
      </c>
      <c r="JL28" s="86">
        <f t="shared" si="50"/>
        <v>8.2127461013362696E-22</v>
      </c>
      <c r="JM28" s="86">
        <f t="shared" si="50"/>
        <v>8.7244776507748217E-31</v>
      </c>
    </row>
    <row r="29" spans="1:273" x14ac:dyDescent="0.25">
      <c r="B29" s="2">
        <v>2</v>
      </c>
      <c r="C29" s="37">
        <v>104.75</v>
      </c>
      <c r="D29" s="37">
        <v>103.881</v>
      </c>
      <c r="E29" s="37">
        <v>105.407</v>
      </c>
      <c r="F29" s="37">
        <v>107.64400000000001</v>
      </c>
      <c r="G29" s="37">
        <v>113.08499999999999</v>
      </c>
      <c r="H29" s="37">
        <v>111.254</v>
      </c>
      <c r="I29" s="37">
        <v>110.46599999999999</v>
      </c>
      <c r="J29" s="37">
        <v>110.19</v>
      </c>
      <c r="K29" s="37">
        <v>106.759</v>
      </c>
      <c r="L29" s="37">
        <v>110.276</v>
      </c>
      <c r="M29" s="37">
        <v>107.672</v>
      </c>
      <c r="N29" s="37">
        <v>106.155</v>
      </c>
      <c r="O29" s="37">
        <v>101.78</v>
      </c>
      <c r="P29" s="37">
        <v>107.583</v>
      </c>
      <c r="Q29" s="37">
        <v>117.383</v>
      </c>
      <c r="R29" s="5"/>
      <c r="S29" s="4" t="e">
        <f t="shared" si="7"/>
        <v>#N/A</v>
      </c>
      <c r="T29" s="4">
        <f t="shared" si="7"/>
        <v>102.93449735268902</v>
      </c>
      <c r="U29" s="4">
        <f t="shared" si="7"/>
        <v>102.02425711059543</v>
      </c>
      <c r="V29" s="4">
        <f t="shared" si="7"/>
        <v>106.45246190114142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0.94650264731097877</v>
      </c>
      <c r="AK29" s="4">
        <f t="shared" si="8"/>
        <v>3.3827428894045681</v>
      </c>
      <c r="AL29" s="4">
        <f t="shared" si="8"/>
        <v>1.1915380988585866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>
        <f t="shared" si="9"/>
        <v>102.93449735255408</v>
      </c>
      <c r="BA29" s="2">
        <f t="shared" si="9"/>
        <v>102.02425711058976</v>
      </c>
      <c r="BB29" s="2">
        <f t="shared" si="9"/>
        <v>106.45246190113323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>
        <f t="shared" si="11"/>
        <v>103.881</v>
      </c>
      <c r="BQ29" s="2">
        <f t="shared" si="12"/>
        <v>105.407</v>
      </c>
      <c r="BR29" s="2">
        <f t="shared" si="13"/>
        <v>107.64400000000001</v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102.9982972972973</v>
      </c>
      <c r="DL29" s="2">
        <f t="shared" si="41"/>
        <v>103.00456515679441</v>
      </c>
      <c r="DM29" s="2">
        <f t="shared" si="41"/>
        <v>101.85863333333333</v>
      </c>
      <c r="DN29" s="2">
        <f t="shared" si="41"/>
        <v>106.40573048780489</v>
      </c>
      <c r="DO29" s="2">
        <f t="shared" si="41"/>
        <v>109.71797297297296</v>
      </c>
      <c r="DP29" s="2">
        <f t="shared" si="41"/>
        <v>109.57452303315458</v>
      </c>
      <c r="DQ29" s="2">
        <f t="shared" si="41"/>
        <v>107.118280227596</v>
      </c>
      <c r="DR29" s="2">
        <f t="shared" si="41"/>
        <v>106.90881436699857</v>
      </c>
      <c r="DS29" s="2">
        <f t="shared" si="41"/>
        <v>105.160506006006</v>
      </c>
      <c r="DT29" s="2">
        <f t="shared" si="41"/>
        <v>106.42016894036895</v>
      </c>
      <c r="DU29" s="2">
        <f t="shared" si="41"/>
        <v>103.81494423223836</v>
      </c>
      <c r="DV29" s="2">
        <f t="shared" si="41"/>
        <v>101.55617422969188</v>
      </c>
      <c r="DW29" s="2">
        <f t="shared" si="41"/>
        <v>100.08035915915914</v>
      </c>
      <c r="DX29" s="2">
        <f t="shared" si="41"/>
        <v>102.81275011140822</v>
      </c>
      <c r="DY29" s="2">
        <f t="shared" si="41"/>
        <v>108.28917908017911</v>
      </c>
      <c r="EA29" s="2">
        <f t="shared" si="42"/>
        <v>102.91023065878633</v>
      </c>
      <c r="EB29" s="2">
        <f t="shared" si="42"/>
        <v>100.48597686486485</v>
      </c>
      <c r="EC29" s="2">
        <f t="shared" si="42"/>
        <v>108.01735348233009</v>
      </c>
      <c r="ED29" s="2">
        <f t="shared" si="42"/>
        <v>108.16579304127342</v>
      </c>
      <c r="EE29" s="2">
        <f t="shared" si="42"/>
        <v>111.91230699865412</v>
      </c>
      <c r="EF29" s="2">
        <f t="shared" si="42"/>
        <v>112.30159830645776</v>
      </c>
      <c r="EG29" s="2">
        <f t="shared" si="42"/>
        <v>113.74150077475701</v>
      </c>
      <c r="EH29" s="2">
        <f t="shared" si="42"/>
        <v>115.38467698519517</v>
      </c>
      <c r="EI29" s="2">
        <f t="shared" si="42"/>
        <v>111.50990774332874</v>
      </c>
      <c r="EJ29" s="2">
        <f t="shared" si="42"/>
        <v>113.43555879533471</v>
      </c>
      <c r="EK29" s="2">
        <f t="shared" si="42"/>
        <v>111.3375107913669</v>
      </c>
      <c r="EL29" s="2">
        <f t="shared" si="42"/>
        <v>107.70700227817744</v>
      </c>
      <c r="EM29" s="2">
        <f t="shared" si="42"/>
        <v>101.95790394910877</v>
      </c>
      <c r="EN29" s="2">
        <f t="shared" si="42"/>
        <v>110.71115885624782</v>
      </c>
      <c r="EO29" s="2">
        <f t="shared" si="42"/>
        <v>114.74615918708704</v>
      </c>
      <c r="EQ29" s="2">
        <f t="shared" si="43"/>
        <v>102.14488274184372</v>
      </c>
      <c r="ER29" s="2">
        <f t="shared" si="43"/>
        <v>95.097624703736443</v>
      </c>
      <c r="ES29" s="2">
        <f t="shared" si="43"/>
        <v>103.47245923474692</v>
      </c>
      <c r="ET29" s="2">
        <f t="shared" si="43"/>
        <v>107.04325555313832</v>
      </c>
      <c r="EU29" s="2">
        <f t="shared" si="43"/>
        <v>109.48293302978561</v>
      </c>
      <c r="EV29" s="2">
        <f t="shared" si="43"/>
        <v>111.40345001217773</v>
      </c>
      <c r="EW29" s="2">
        <f t="shared" si="43"/>
        <v>112.38820635902216</v>
      </c>
      <c r="EX29" s="2">
        <f t="shared" si="43"/>
        <v>111.94529505352409</v>
      </c>
      <c r="EY29" s="2">
        <f t="shared" si="43"/>
        <v>110.55135414743521</v>
      </c>
      <c r="EZ29" s="2">
        <f t="shared" si="43"/>
        <v>111.78542371185786</v>
      </c>
      <c r="FA29" s="2">
        <f t="shared" si="43"/>
        <v>110.94815283946873</v>
      </c>
      <c r="FB29" s="2">
        <f t="shared" si="43"/>
        <v>106.19700289243112</v>
      </c>
      <c r="FC29" s="2">
        <f t="shared" si="43"/>
        <v>104.26296075313809</v>
      </c>
      <c r="FD29" s="2">
        <f t="shared" si="43"/>
        <v>110.6910341089733</v>
      </c>
      <c r="FE29" s="2">
        <f t="shared" si="43"/>
        <v>118.76593623198845</v>
      </c>
      <c r="FG29" s="2">
        <f t="shared" si="44"/>
        <v>2.3377176568854498E-2</v>
      </c>
      <c r="FH29" s="2">
        <f t="shared" si="44"/>
        <v>2.7811521660722073E-2</v>
      </c>
      <c r="FI29" s="2">
        <f t="shared" si="44"/>
        <v>2.6895494784205588E-2</v>
      </c>
      <c r="FJ29" s="2">
        <f t="shared" si="44"/>
        <v>2.6553665215781955E-2</v>
      </c>
      <c r="FK29" s="2">
        <f t="shared" si="44"/>
        <v>2.6089025531340029E-2</v>
      </c>
      <c r="FL29" s="2">
        <f t="shared" si="44"/>
        <v>2.4284686703755016E-2</v>
      </c>
      <c r="FM29" s="2">
        <f t="shared" si="44"/>
        <v>2.6232377476199713E-2</v>
      </c>
      <c r="FN29" s="2">
        <f t="shared" si="44"/>
        <v>2.4335322168176191E-2</v>
      </c>
      <c r="FO29" s="2">
        <f t="shared" si="44"/>
        <v>2.3387574503388291E-2</v>
      </c>
      <c r="FP29" s="2">
        <f t="shared" si="44"/>
        <v>2.4449092139227819E-2</v>
      </c>
      <c r="FQ29" s="2">
        <f t="shared" si="44"/>
        <v>2.435500401884854E-2</v>
      </c>
      <c r="FR29" s="2">
        <f t="shared" si="44"/>
        <v>2.3625437690694844E-2</v>
      </c>
      <c r="FS29" s="2">
        <f t="shared" si="44"/>
        <v>2.3940708283045072E-2</v>
      </c>
      <c r="FT29" s="2">
        <f t="shared" si="44"/>
        <v>2.04131150100622E-2</v>
      </c>
      <c r="FU29" s="2">
        <f t="shared" si="44"/>
        <v>1.7172017052151475E-2</v>
      </c>
      <c r="FW29" s="2">
        <f t="shared" si="53"/>
        <v>4.1461591511131983E-6</v>
      </c>
      <c r="FX29" s="2">
        <f t="shared" si="45"/>
        <v>4.0887091711108248E-6</v>
      </c>
      <c r="FY29" s="2">
        <f t="shared" si="45"/>
        <v>3.9711349282689478E-6</v>
      </c>
      <c r="FZ29" s="2">
        <f t="shared" si="45"/>
        <v>4.1855843091412401E-6</v>
      </c>
      <c r="GA29" s="2">
        <f t="shared" si="45"/>
        <v>4.6244110570931634E-6</v>
      </c>
      <c r="GB29" s="2">
        <f t="shared" si="45"/>
        <v>3.8652776452876814E-6</v>
      </c>
      <c r="GC29" s="2">
        <f t="shared" si="45"/>
        <v>4.5843620591735319E-6</v>
      </c>
      <c r="GD29" s="2">
        <f t="shared" si="45"/>
        <v>4.9587439710310014E-6</v>
      </c>
      <c r="GE29" s="2">
        <f t="shared" si="45"/>
        <v>5.4932874702180526E-6</v>
      </c>
      <c r="GF29" s="2">
        <f t="shared" si="45"/>
        <v>6.5822207947028765E-6</v>
      </c>
      <c r="GG29" s="2">
        <f t="shared" si="45"/>
        <v>6.578791071192672E-6</v>
      </c>
      <c r="GH29" s="2">
        <f t="shared" si="45"/>
        <v>5.685980648135607E-6</v>
      </c>
      <c r="GI29" s="2">
        <f t="shared" si="45"/>
        <v>5.2329136080979354E-6</v>
      </c>
      <c r="GJ29" s="2">
        <f t="shared" si="45"/>
        <v>4.3116135905842358E-6</v>
      </c>
      <c r="GK29" s="2">
        <f t="shared" si="45"/>
        <v>3.9953937056572411E-6</v>
      </c>
      <c r="GM29" s="86">
        <f t="shared" si="54"/>
        <v>7.6498765742337364E-17</v>
      </c>
      <c r="GN29" s="86">
        <f t="shared" si="46"/>
        <v>7.7102818100340133E-14</v>
      </c>
      <c r="GO29" s="86">
        <f t="shared" si="46"/>
        <v>3.3064820777870204E-15</v>
      </c>
      <c r="GP29" s="86">
        <f t="shared" si="46"/>
        <v>4.995964006907267E-15</v>
      </c>
      <c r="GQ29" s="86">
        <f t="shared" si="46"/>
        <v>1.2441921119647119E-15</v>
      </c>
      <c r="GR29" s="86">
        <f t="shared" si="46"/>
        <v>3.9310970584108882E-16</v>
      </c>
      <c r="GS29" s="86">
        <f t="shared" si="46"/>
        <v>3.4202018282596729E-16</v>
      </c>
      <c r="GT29" s="86">
        <f t="shared" si="46"/>
        <v>3.6441988312816343E-17</v>
      </c>
      <c r="GU29" s="86">
        <f t="shared" si="46"/>
        <v>4.7186428295294921E-18</v>
      </c>
      <c r="GV29" s="86">
        <f t="shared" si="46"/>
        <v>2.0197134142499169E-17</v>
      </c>
      <c r="GW29" s="86">
        <f t="shared" si="46"/>
        <v>1.5748145378012943E-18</v>
      </c>
      <c r="GX29" s="86">
        <f t="shared" si="46"/>
        <v>2.9649935165906571E-18</v>
      </c>
      <c r="GY29" s="86">
        <f t="shared" si="46"/>
        <v>1.4364417540397906E-17</v>
      </c>
      <c r="GZ29" s="86">
        <f t="shared" si="46"/>
        <v>4.0127072850074764E-21</v>
      </c>
      <c r="HA29" s="86">
        <f t="shared" si="46"/>
        <v>8.8457738347163238E-30</v>
      </c>
      <c r="HC29" s="86">
        <f t="shared" ref="HC29:HQ59" si="58" xml:space="preserve"> _xlfn.NORM.DIST($B29, C$8, ABS(C$12), TRUE) * _xlfn.NORM.DIST(($B29 - C$8)*C$16, 0, ABS(C$12), TRUE) * 2</f>
        <v>1.6704836797357167E-34</v>
      </c>
      <c r="HD29" s="86">
        <f t="shared" si="47"/>
        <v>1.0647606115543016E-33</v>
      </c>
      <c r="HE29" s="86">
        <f t="shared" si="47"/>
        <v>8.5182645368715963E-36</v>
      </c>
      <c r="HF29" s="86">
        <f t="shared" si="47"/>
        <v>8.4160414650092642E-37</v>
      </c>
      <c r="HG29" s="86">
        <f t="shared" si="47"/>
        <v>5.642239126325334E-39</v>
      </c>
      <c r="HH29" s="86">
        <f t="shared" si="47"/>
        <v>1.1620787549246359E-36</v>
      </c>
      <c r="HI29" s="86">
        <f t="shared" si="47"/>
        <v>7.4097344013365519E-37</v>
      </c>
      <c r="HJ29" s="86">
        <f t="shared" si="47"/>
        <v>2.0308513903809226E-38</v>
      </c>
      <c r="HK29" s="86">
        <f t="shared" si="47"/>
        <v>3.7665400520420274E-40</v>
      </c>
      <c r="HL29" s="86">
        <f t="shared" si="47"/>
        <v>9.9023543024416603E-41</v>
      </c>
      <c r="HM29" s="86">
        <f t="shared" si="47"/>
        <v>3.6530472527929973E-40</v>
      </c>
      <c r="HN29" s="86">
        <f t="shared" si="47"/>
        <v>7.072226599638021E-40</v>
      </c>
      <c r="HO29" s="86">
        <f t="shared" si="47"/>
        <v>5.6592358138793224E-37</v>
      </c>
      <c r="HP29" s="86">
        <f t="shared" si="47"/>
        <v>7.5631173319135456E-44</v>
      </c>
      <c r="HQ29" s="86">
        <f t="shared" si="47"/>
        <v>3.2864907836901695E-57</v>
      </c>
      <c r="HS29" s="86">
        <f t="shared" si="55"/>
        <v>1.6913558654404512E-102</v>
      </c>
      <c r="HT29" s="86">
        <f t="shared" si="48"/>
        <v>3.6671560784458337E-100</v>
      </c>
      <c r="HU29" s="86">
        <f t="shared" si="48"/>
        <v>1.5260838758683258E-108</v>
      </c>
      <c r="HV29" s="86">
        <f t="shared" si="48"/>
        <v>5.218630068391879E-111</v>
      </c>
      <c r="HW29" s="86">
        <f t="shared" si="48"/>
        <v>3.2944124784565985E-118</v>
      </c>
      <c r="HX29" s="86">
        <f t="shared" si="48"/>
        <v>2.0385719484649308E-110</v>
      </c>
      <c r="HY29" s="86">
        <f t="shared" si="48"/>
        <v>2.9186980328661918E-113</v>
      </c>
      <c r="HZ29" s="86">
        <f t="shared" si="48"/>
        <v>1.1424341112005374E-116</v>
      </c>
      <c r="IA29" s="86">
        <f t="shared" si="48"/>
        <v>4.2880508797927597E-122</v>
      </c>
      <c r="IB29" s="86">
        <f t="shared" si="48"/>
        <v>1.4829732017645448E-123</v>
      </c>
      <c r="IC29" s="86">
        <f t="shared" si="48"/>
        <v>7.2208629009224747E-123</v>
      </c>
      <c r="ID29" s="86">
        <f t="shared" si="48"/>
        <v>2.017275021216459E-121</v>
      </c>
      <c r="IE29" s="86">
        <f t="shared" si="48"/>
        <v>3.6613108052371063E-112</v>
      </c>
      <c r="IF29" s="86">
        <f t="shared" si="48"/>
        <v>1.6050438474984845E-95</v>
      </c>
      <c r="IG29" s="86">
        <f t="shared" si="48"/>
        <v>1.2590419110765833E-80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1.2717236819172005E-305</v>
      </c>
      <c r="IW29" s="86">
        <f t="shared" si="49"/>
        <v>5.9255953501507728E-249</v>
      </c>
      <c r="IY29" s="86">
        <f t="shared" si="57"/>
        <v>7.6498765742337364E-17</v>
      </c>
      <c r="IZ29" s="86">
        <f t="shared" si="50"/>
        <v>7.7102818100340133E-14</v>
      </c>
      <c r="JA29" s="86">
        <f t="shared" si="50"/>
        <v>3.3064820777870204E-15</v>
      </c>
      <c r="JB29" s="86">
        <f t="shared" si="50"/>
        <v>4.995964006907267E-15</v>
      </c>
      <c r="JC29" s="86">
        <f t="shared" si="50"/>
        <v>1.2441921119647119E-15</v>
      </c>
      <c r="JD29" s="86">
        <f t="shared" si="50"/>
        <v>3.9310970584108882E-16</v>
      </c>
      <c r="JE29" s="86">
        <f t="shared" si="50"/>
        <v>3.4202018282596729E-16</v>
      </c>
      <c r="JF29" s="86">
        <f t="shared" si="50"/>
        <v>3.6441988312816343E-17</v>
      </c>
      <c r="JG29" s="86">
        <f t="shared" si="50"/>
        <v>4.7186428295294921E-18</v>
      </c>
      <c r="JH29" s="86">
        <f t="shared" si="50"/>
        <v>2.0197134142499169E-17</v>
      </c>
      <c r="JI29" s="86">
        <f t="shared" si="50"/>
        <v>1.5748145378012943E-18</v>
      </c>
      <c r="JJ29" s="86">
        <f t="shared" si="50"/>
        <v>2.9649935165906571E-18</v>
      </c>
      <c r="JK29" s="86">
        <f t="shared" si="50"/>
        <v>1.4364417540397906E-17</v>
      </c>
      <c r="JL29" s="86">
        <f t="shared" si="50"/>
        <v>4.0127072850074764E-21</v>
      </c>
      <c r="JM29" s="86">
        <f t="shared" si="50"/>
        <v>8.8457738347163238E-30</v>
      </c>
    </row>
    <row r="30" spans="1:273" x14ac:dyDescent="0.25">
      <c r="B30" s="2">
        <v>3</v>
      </c>
      <c r="C30" s="37">
        <v>104.828</v>
      </c>
      <c r="D30" s="37">
        <v>104.81399999999999</v>
      </c>
      <c r="E30" s="37">
        <v>104.23699999999999</v>
      </c>
      <c r="F30" s="37">
        <v>107.661</v>
      </c>
      <c r="G30" s="37">
        <v>111.96599999999999</v>
      </c>
      <c r="H30" s="37">
        <v>113.068</v>
      </c>
      <c r="I30" s="37">
        <v>109.259</v>
      </c>
      <c r="J30" s="37">
        <v>111.03400000000001</v>
      </c>
      <c r="K30" s="37">
        <v>108.81</v>
      </c>
      <c r="L30" s="37">
        <v>110.70699999999999</v>
      </c>
      <c r="M30" s="37">
        <v>104.414</v>
      </c>
      <c r="N30" s="37">
        <v>106.069</v>
      </c>
      <c r="O30" s="37">
        <v>99.983000000000004</v>
      </c>
      <c r="P30" s="37">
        <v>106.733</v>
      </c>
      <c r="Q30" s="37">
        <v>115.733</v>
      </c>
      <c r="S30" s="4" t="e">
        <f t="shared" si="7"/>
        <v>#N/A</v>
      </c>
      <c r="T30" s="4">
        <f t="shared" si="7"/>
        <v>103.02331938240869</v>
      </c>
      <c r="U30" s="4">
        <f t="shared" si="7"/>
        <v>102.19550300437497</v>
      </c>
      <c r="V30" s="4">
        <f t="shared" si="7"/>
        <v>106.60353094434444</v>
      </c>
      <c r="W30" s="4">
        <f t="shared" si="7"/>
        <v>109.89574442174802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</v>
      </c>
      <c r="AJ30" s="4">
        <f t="shared" si="8"/>
        <v>1.7906806175913061</v>
      </c>
      <c r="AK30" s="4">
        <f t="shared" si="8"/>
        <v>2.0414969956250246</v>
      </c>
      <c r="AL30" s="4">
        <f t="shared" si="8"/>
        <v>1.0574690556555595</v>
      </c>
      <c r="AM30" s="4">
        <f t="shared" si="8"/>
        <v>2.0702555782519738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 t="e">
        <f t="shared" si="51"/>
        <v>#N/A</v>
      </c>
      <c r="AZ30" s="2">
        <f t="shared" si="9"/>
        <v>103.02331938205784</v>
      </c>
      <c r="BA30" s="2">
        <f t="shared" si="9"/>
        <v>102.19550300435832</v>
      </c>
      <c r="BB30" s="2">
        <f t="shared" si="9"/>
        <v>106.60353094432087</v>
      </c>
      <c r="BC30" s="2">
        <f t="shared" si="9"/>
        <v>109.89574442174153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 t="str">
        <f t="shared" si="10"/>
        <v/>
      </c>
      <c r="BP30" s="2">
        <f t="shared" si="11"/>
        <v>104.81399999999999</v>
      </c>
      <c r="BQ30" s="2">
        <f t="shared" si="12"/>
        <v>104.23699999999999</v>
      </c>
      <c r="BR30" s="2">
        <f t="shared" si="13"/>
        <v>107.661</v>
      </c>
      <c r="BS30" s="2">
        <f t="shared" si="14"/>
        <v>111.96599999999999</v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103.07081081081081</v>
      </c>
      <c r="DL30" s="2">
        <f t="shared" si="41"/>
        <v>103.1078006968641</v>
      </c>
      <c r="DM30" s="2">
        <f t="shared" si="41"/>
        <v>102.02541106612686</v>
      </c>
      <c r="DN30" s="2">
        <f t="shared" si="41"/>
        <v>106.56227073170733</v>
      </c>
      <c r="DO30" s="2">
        <f t="shared" si="41"/>
        <v>109.84282186234816</v>
      </c>
      <c r="DP30" s="2">
        <f t="shared" si="41"/>
        <v>109.69662588904691</v>
      </c>
      <c r="DQ30" s="2">
        <f t="shared" si="41"/>
        <v>107.32867567567565</v>
      </c>
      <c r="DR30" s="2">
        <f t="shared" si="41"/>
        <v>107.10452204836415</v>
      </c>
      <c r="DS30" s="2">
        <f t="shared" si="41"/>
        <v>105.36476006006005</v>
      </c>
      <c r="DT30" s="2">
        <f t="shared" si="41"/>
        <v>106.60239622479624</v>
      </c>
      <c r="DU30" s="2">
        <f t="shared" si="41"/>
        <v>103.99923559969443</v>
      </c>
      <c r="DV30" s="2">
        <f t="shared" si="41"/>
        <v>101.75008319327731</v>
      </c>
      <c r="DW30" s="2">
        <f t="shared" si="41"/>
        <v>100.24046906906905</v>
      </c>
      <c r="DX30" s="2">
        <f t="shared" si="41"/>
        <v>102.96482798573977</v>
      </c>
      <c r="DY30" s="2">
        <f t="shared" si="41"/>
        <v>108.27443854293857</v>
      </c>
      <c r="EA30" s="2">
        <f t="shared" si="42"/>
        <v>102.76167830988481</v>
      </c>
      <c r="EB30" s="2">
        <f t="shared" si="42"/>
        <v>100.33079556756755</v>
      </c>
      <c r="EC30" s="2">
        <f t="shared" si="42"/>
        <v>107.80876357531378</v>
      </c>
      <c r="ED30" s="2">
        <f t="shared" si="42"/>
        <v>107.9831979433723</v>
      </c>
      <c r="EE30" s="2">
        <f t="shared" si="42"/>
        <v>111.69795370121132</v>
      </c>
      <c r="EF30" s="2">
        <f t="shared" si="42"/>
        <v>112.1037534116637</v>
      </c>
      <c r="EG30" s="2">
        <f t="shared" si="42"/>
        <v>113.53656057191154</v>
      </c>
      <c r="EH30" s="2">
        <f t="shared" si="42"/>
        <v>115.14432839838494</v>
      </c>
      <c r="EI30" s="2">
        <f t="shared" si="42"/>
        <v>111.30567882153326</v>
      </c>
      <c r="EJ30" s="2">
        <f t="shared" si="42"/>
        <v>113.21600311551366</v>
      </c>
      <c r="EK30" s="2">
        <f t="shared" si="42"/>
        <v>111.13969568345323</v>
      </c>
      <c r="EL30" s="2">
        <f t="shared" si="42"/>
        <v>107.52536900479615</v>
      </c>
      <c r="EM30" s="2">
        <f t="shared" si="42"/>
        <v>101.83661704824588</v>
      </c>
      <c r="EN30" s="2">
        <f t="shared" si="42"/>
        <v>110.53959719336383</v>
      </c>
      <c r="EO30" s="2">
        <f t="shared" si="42"/>
        <v>114.57990161411725</v>
      </c>
      <c r="EQ30" s="2">
        <f t="shared" si="43"/>
        <v>102.00408110477794</v>
      </c>
      <c r="ER30" s="2">
        <f t="shared" si="43"/>
        <v>94.995792216870342</v>
      </c>
      <c r="ES30" s="2">
        <f t="shared" si="43"/>
        <v>103.31006790006184</v>
      </c>
      <c r="ET30" s="2">
        <f t="shared" si="43"/>
        <v>106.87209107883427</v>
      </c>
      <c r="EU30" s="2">
        <f t="shared" si="43"/>
        <v>109.29339819768545</v>
      </c>
      <c r="EV30" s="2">
        <f t="shared" si="43"/>
        <v>111.21455246164017</v>
      </c>
      <c r="EW30" s="2">
        <f t="shared" si="43"/>
        <v>112.19697775661265</v>
      </c>
      <c r="EX30" s="2">
        <f t="shared" si="43"/>
        <v>111.74045526565621</v>
      </c>
      <c r="EY30" s="2">
        <f t="shared" si="43"/>
        <v>110.35709771129456</v>
      </c>
      <c r="EZ30" s="2">
        <f t="shared" si="43"/>
        <v>111.58297248745154</v>
      </c>
      <c r="FA30" s="2">
        <f t="shared" si="43"/>
        <v>110.75440444824822</v>
      </c>
      <c r="FB30" s="2">
        <f t="shared" si="43"/>
        <v>106.03096046658925</v>
      </c>
      <c r="FC30" s="2">
        <f t="shared" si="43"/>
        <v>104.11814476987449</v>
      </c>
      <c r="FD30" s="2">
        <f t="shared" si="43"/>
        <v>110.51951331219601</v>
      </c>
      <c r="FE30" s="2">
        <f t="shared" si="43"/>
        <v>118.55534115904177</v>
      </c>
      <c r="FG30" s="2">
        <f t="shared" si="44"/>
        <v>2.5574883115101879E-2</v>
      </c>
      <c r="FH30" s="2">
        <f t="shared" si="44"/>
        <v>3.0413122446893308E-2</v>
      </c>
      <c r="FI30" s="2">
        <f t="shared" si="44"/>
        <v>2.9413999312203339E-2</v>
      </c>
      <c r="FJ30" s="2">
        <f t="shared" si="44"/>
        <v>2.9041115961965683E-2</v>
      </c>
      <c r="FK30" s="2">
        <f t="shared" si="44"/>
        <v>2.8534226374706585E-2</v>
      </c>
      <c r="FL30" s="2">
        <f t="shared" si="44"/>
        <v>2.6565388286495135E-2</v>
      </c>
      <c r="FM30" s="2">
        <f t="shared" si="44"/>
        <v>2.8690618213980564E-2</v>
      </c>
      <c r="FN30" s="2">
        <f t="shared" si="44"/>
        <v>2.6620649447763475E-2</v>
      </c>
      <c r="FO30" s="2">
        <f t="shared" si="44"/>
        <v>2.5586232957863095E-2</v>
      </c>
      <c r="FP30" s="2">
        <f t="shared" si="44"/>
        <v>2.6744810671558927E-2</v>
      </c>
      <c r="FQ30" s="2">
        <f t="shared" si="44"/>
        <v>2.6642129147320601E-2</v>
      </c>
      <c r="FR30" s="2">
        <f t="shared" si="44"/>
        <v>2.5845865796483097E-2</v>
      </c>
      <c r="FS30" s="2">
        <f t="shared" si="44"/>
        <v>2.6189972178050989E-2</v>
      </c>
      <c r="FT30" s="2">
        <f t="shared" si="44"/>
        <v>2.2338541541934553E-2</v>
      </c>
      <c r="FU30" s="2">
        <f t="shared" si="44"/>
        <v>1.8797599823604419E-2</v>
      </c>
      <c r="FW30" s="2">
        <f t="shared" si="53"/>
        <v>4.546171288403196E-6</v>
      </c>
      <c r="FX30" s="2">
        <f t="shared" si="45"/>
        <v>4.4831786880084325E-6</v>
      </c>
      <c r="FY30" s="2">
        <f t="shared" si="45"/>
        <v>4.3542611945504406E-6</v>
      </c>
      <c r="FZ30" s="2">
        <f t="shared" si="45"/>
        <v>4.5894000798117697E-6</v>
      </c>
      <c r="GA30" s="2">
        <f t="shared" si="45"/>
        <v>5.0705636318496182E-6</v>
      </c>
      <c r="GB30" s="2">
        <f t="shared" si="45"/>
        <v>4.2381910796125241E-6</v>
      </c>
      <c r="GC30" s="2">
        <f t="shared" si="45"/>
        <v>5.0266508178675238E-6</v>
      </c>
      <c r="GD30" s="2">
        <f t="shared" si="45"/>
        <v>5.4371520433003935E-6</v>
      </c>
      <c r="GE30" s="2">
        <f t="shared" si="45"/>
        <v>6.0232667440148858E-6</v>
      </c>
      <c r="GF30" s="2">
        <f t="shared" si="45"/>
        <v>7.2172570003393894E-6</v>
      </c>
      <c r="GG30" s="2">
        <f t="shared" si="45"/>
        <v>7.2134963880667043E-6</v>
      </c>
      <c r="GH30" s="2">
        <f t="shared" si="45"/>
        <v>6.2345503842658032E-6</v>
      </c>
      <c r="GI30" s="2">
        <f t="shared" si="45"/>
        <v>5.7377727767965327E-6</v>
      </c>
      <c r="GJ30" s="2">
        <f t="shared" si="45"/>
        <v>4.7275883257036431E-6</v>
      </c>
      <c r="GK30" s="2">
        <f t="shared" si="45"/>
        <v>4.380860394577745E-6</v>
      </c>
      <c r="GM30" s="86">
        <f t="shared" si="54"/>
        <v>2.5584085191095177E-16</v>
      </c>
      <c r="GN30" s="86">
        <f t="shared" si="46"/>
        <v>2.0385694294242772E-13</v>
      </c>
      <c r="GO30" s="86">
        <f t="shared" si="46"/>
        <v>9.8864948347967359E-15</v>
      </c>
      <c r="GP30" s="86">
        <f t="shared" si="46"/>
        <v>1.4623059304423594E-14</v>
      </c>
      <c r="GQ30" s="86">
        <f t="shared" si="46"/>
        <v>3.8396066863252444E-15</v>
      </c>
      <c r="GR30" s="86">
        <f t="shared" si="46"/>
        <v>1.2441909671624851E-15</v>
      </c>
      <c r="GS30" s="86">
        <f t="shared" si="46"/>
        <v>1.1164521372663982E-15</v>
      </c>
      <c r="GT30" s="86">
        <f t="shared" si="46"/>
        <v>1.2737929519026015E-16</v>
      </c>
      <c r="GU30" s="86">
        <f t="shared" si="46"/>
        <v>1.7704033283270548E-17</v>
      </c>
      <c r="GV30" s="86">
        <f t="shared" si="46"/>
        <v>7.2472197900636331E-17</v>
      </c>
      <c r="GW30" s="86">
        <f t="shared" si="46"/>
        <v>6.278437086859553E-18</v>
      </c>
      <c r="GX30" s="86">
        <f t="shared" si="46"/>
        <v>1.1382558740656484E-17</v>
      </c>
      <c r="GY30" s="86">
        <f t="shared" si="46"/>
        <v>5.1894022900443749E-17</v>
      </c>
      <c r="GZ30" s="86">
        <f t="shared" si="46"/>
        <v>1.9085154809360198E-20</v>
      </c>
      <c r="HA30" s="86">
        <f t="shared" si="46"/>
        <v>8.6160379666149937E-29</v>
      </c>
      <c r="HC30" s="86">
        <f t="shared" si="58"/>
        <v>1.1242034888005695E-33</v>
      </c>
      <c r="HD30" s="86">
        <f t="shared" si="47"/>
        <v>6.8500476475808841E-33</v>
      </c>
      <c r="HE30" s="86">
        <f t="shared" si="47"/>
        <v>6.3025526779196718E-35</v>
      </c>
      <c r="HF30" s="86">
        <f t="shared" si="47"/>
        <v>6.6318307787915345E-36</v>
      </c>
      <c r="HG30" s="86">
        <f t="shared" si="47"/>
        <v>5.121200739955615E-38</v>
      </c>
      <c r="HH30" s="86">
        <f t="shared" si="47"/>
        <v>9.0270629478139753E-36</v>
      </c>
      <c r="HI30" s="86">
        <f t="shared" si="47"/>
        <v>6.0705734003401304E-36</v>
      </c>
      <c r="HJ30" s="86">
        <f t="shared" si="47"/>
        <v>1.8250184786908132E-37</v>
      </c>
      <c r="HK30" s="86">
        <f t="shared" si="47"/>
        <v>3.800388033844008E-39</v>
      </c>
      <c r="HL30" s="86">
        <f t="shared" si="47"/>
        <v>1.0575616616174918E-39</v>
      </c>
      <c r="HM30" s="86">
        <f t="shared" si="47"/>
        <v>3.8503026894577062E-39</v>
      </c>
      <c r="HN30" s="86">
        <f t="shared" si="47"/>
        <v>7.1327203662358567E-39</v>
      </c>
      <c r="HO30" s="86">
        <f t="shared" si="47"/>
        <v>4.6993766451203788E-36</v>
      </c>
      <c r="HP30" s="86">
        <f t="shared" si="47"/>
        <v>9.3511479777433225E-43</v>
      </c>
      <c r="HQ30" s="86">
        <f t="shared" si="47"/>
        <v>9.3152875491762779E-56</v>
      </c>
      <c r="HS30" s="86">
        <f t="shared" si="55"/>
        <v>1.0790091723738441E-100</v>
      </c>
      <c r="HT30" s="86">
        <f t="shared" si="48"/>
        <v>2.125474579492166E-98</v>
      </c>
      <c r="HU30" s="86">
        <f t="shared" si="48"/>
        <v>1.2509225470592467E-106</v>
      </c>
      <c r="HV30" s="86">
        <f t="shared" si="48"/>
        <v>4.8482890821213654E-109</v>
      </c>
      <c r="HW30" s="86">
        <f t="shared" si="48"/>
        <v>4.2183038379147999E-116</v>
      </c>
      <c r="HX30" s="86">
        <f t="shared" si="48"/>
        <v>1.8292188934883655E-108</v>
      </c>
      <c r="HY30" s="86">
        <f t="shared" si="48"/>
        <v>3.0861791943554888E-111</v>
      </c>
      <c r="HZ30" s="86">
        <f t="shared" si="48"/>
        <v>1.4367254409411685E-114</v>
      </c>
      <c r="IA30" s="86">
        <f t="shared" si="48"/>
        <v>6.9673855270830903E-120</v>
      </c>
      <c r="IB30" s="86">
        <f t="shared" si="48"/>
        <v>2.7113290047414128E-121</v>
      </c>
      <c r="IC30" s="86">
        <f t="shared" si="48"/>
        <v>1.3124552905067375E-120</v>
      </c>
      <c r="ID30" s="86">
        <f t="shared" si="48"/>
        <v>3.2872376385781525E-119</v>
      </c>
      <c r="IE30" s="86">
        <f t="shared" si="48"/>
        <v>3.8674985275668513E-110</v>
      </c>
      <c r="IF30" s="86">
        <f t="shared" si="48"/>
        <v>8.0430792698255494E-94</v>
      </c>
      <c r="IG30" s="86">
        <f t="shared" si="48"/>
        <v>3.2669434587189052E-79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4.0926732856548068E-301</v>
      </c>
      <c r="IW30" s="86">
        <f t="shared" si="49"/>
        <v>2.6111104558774979E-245</v>
      </c>
      <c r="IY30" s="86">
        <f t="shared" si="57"/>
        <v>2.5584085191095177E-16</v>
      </c>
      <c r="IZ30" s="86">
        <f t="shared" si="50"/>
        <v>2.0385694294242772E-13</v>
      </c>
      <c r="JA30" s="86">
        <f t="shared" si="50"/>
        <v>9.8864948347967359E-15</v>
      </c>
      <c r="JB30" s="86">
        <f t="shared" si="50"/>
        <v>1.4623059304423594E-14</v>
      </c>
      <c r="JC30" s="86">
        <f t="shared" si="50"/>
        <v>3.8396066863252444E-15</v>
      </c>
      <c r="JD30" s="86">
        <f t="shared" si="50"/>
        <v>1.2441909671624851E-15</v>
      </c>
      <c r="JE30" s="86">
        <f t="shared" si="50"/>
        <v>1.1164521372663982E-15</v>
      </c>
      <c r="JF30" s="86">
        <f t="shared" si="50"/>
        <v>1.2737929519026015E-16</v>
      </c>
      <c r="JG30" s="86">
        <f t="shared" si="50"/>
        <v>1.7704033283270548E-17</v>
      </c>
      <c r="JH30" s="86">
        <f t="shared" si="50"/>
        <v>7.2472197900636331E-17</v>
      </c>
      <c r="JI30" s="86">
        <f t="shared" si="50"/>
        <v>6.278437086859553E-18</v>
      </c>
      <c r="JJ30" s="86">
        <f t="shared" si="50"/>
        <v>1.1382558740656484E-17</v>
      </c>
      <c r="JK30" s="86">
        <f t="shared" si="50"/>
        <v>5.1894022900443749E-17</v>
      </c>
      <c r="JL30" s="86">
        <f t="shared" si="50"/>
        <v>1.9085154809360198E-20</v>
      </c>
      <c r="JM30" s="86">
        <f t="shared" si="50"/>
        <v>8.6160379666149937E-29</v>
      </c>
    </row>
    <row r="31" spans="1:273" x14ac:dyDescent="0.25">
      <c r="B31" s="2">
        <v>4</v>
      </c>
      <c r="C31" s="37">
        <v>104.625</v>
      </c>
      <c r="D31" s="37">
        <v>102.61</v>
      </c>
      <c r="E31" s="37">
        <v>104.068</v>
      </c>
      <c r="F31" s="37">
        <v>106.76300000000001</v>
      </c>
      <c r="G31" s="37">
        <v>113.593</v>
      </c>
      <c r="H31" s="37">
        <v>112.898</v>
      </c>
      <c r="I31" s="37">
        <v>108.759</v>
      </c>
      <c r="J31" s="37">
        <v>111.672</v>
      </c>
      <c r="K31" s="37">
        <v>108.776</v>
      </c>
      <c r="L31" s="37">
        <v>110.931</v>
      </c>
      <c r="M31" s="37">
        <v>108.621</v>
      </c>
      <c r="N31" s="37">
        <v>104.586</v>
      </c>
      <c r="O31" s="37">
        <v>101.15300000000001</v>
      </c>
      <c r="P31" s="37">
        <v>106.31699999999999</v>
      </c>
      <c r="Q31" s="37">
        <v>115.767</v>
      </c>
      <c r="S31" s="4" t="e">
        <f t="shared" si="7"/>
        <v>#N/A</v>
      </c>
      <c r="T31" s="4">
        <f t="shared" si="7"/>
        <v>103.11008321051045</v>
      </c>
      <c r="U31" s="4">
        <f t="shared" si="7"/>
        <v>102.36609127333115</v>
      </c>
      <c r="V31" s="4">
        <f t="shared" si="7"/>
        <v>106.75315664044329</v>
      </c>
      <c r="W31" s="4">
        <f t="shared" si="7"/>
        <v>110.01495643945329</v>
      </c>
      <c r="X31" s="4">
        <f t="shared" si="7"/>
        <v>109.87936537595829</v>
      </c>
      <c r="Y31" s="4">
        <f t="shared" si="7"/>
        <v>107.72078650997211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</v>
      </c>
      <c r="AJ31" s="4">
        <f t="shared" si="8"/>
        <v>-0.50008321051045357</v>
      </c>
      <c r="AK31" s="4">
        <f t="shared" si="8"/>
        <v>1.7019087266688473</v>
      </c>
      <c r="AL31" s="4">
        <f t="shared" si="8"/>
        <v>9.8433595567115617E-3</v>
      </c>
      <c r="AM31" s="4">
        <f t="shared" si="8"/>
        <v>3.5780435605467176</v>
      </c>
      <c r="AN31" s="4">
        <f t="shared" si="8"/>
        <v>3.0186346240417095</v>
      </c>
      <c r="AO31" s="4">
        <f t="shared" si="8"/>
        <v>1.0382134900278857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 t="e">
        <f t="shared" si="51"/>
        <v>#N/A</v>
      </c>
      <c r="AZ31" s="2">
        <f t="shared" si="9"/>
        <v>103.11008320961334</v>
      </c>
      <c r="BA31" s="2">
        <f t="shared" si="9"/>
        <v>102.36609127328313</v>
      </c>
      <c r="BB31" s="2">
        <f t="shared" si="9"/>
        <v>106.75315664037672</v>
      </c>
      <c r="BC31" s="2">
        <f t="shared" si="9"/>
        <v>110.01495643943397</v>
      </c>
      <c r="BD31" s="2">
        <f t="shared" si="9"/>
        <v>109.87936537595169</v>
      </c>
      <c r="BE31" s="2">
        <f t="shared" si="9"/>
        <v>107.7207865099662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 t="str">
        <f t="shared" si="10"/>
        <v/>
      </c>
      <c r="BP31" s="2">
        <f t="shared" si="11"/>
        <v>102.61</v>
      </c>
      <c r="BQ31" s="2">
        <f t="shared" si="12"/>
        <v>104.068</v>
      </c>
      <c r="BR31" s="2">
        <f t="shared" si="13"/>
        <v>106.76300000000001</v>
      </c>
      <c r="BS31" s="2">
        <f t="shared" si="14"/>
        <v>113.593</v>
      </c>
      <c r="BT31" s="2">
        <f t="shared" si="15"/>
        <v>112.898</v>
      </c>
      <c r="BU31" s="2">
        <f t="shared" si="16"/>
        <v>108.759</v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103.14332432432433</v>
      </c>
      <c r="DL31" s="2">
        <f t="shared" si="41"/>
        <v>103.21103623693379</v>
      </c>
      <c r="DM31" s="2">
        <f t="shared" si="41"/>
        <v>102.19218879892038</v>
      </c>
      <c r="DN31" s="2">
        <f t="shared" si="41"/>
        <v>106.71881097560976</v>
      </c>
      <c r="DO31" s="2">
        <f t="shared" si="41"/>
        <v>109.96767075172336</v>
      </c>
      <c r="DP31" s="2">
        <f t="shared" si="41"/>
        <v>109.81872874493924</v>
      </c>
      <c r="DQ31" s="2">
        <f t="shared" si="41"/>
        <v>107.53907112375532</v>
      </c>
      <c r="DR31" s="2">
        <f t="shared" si="41"/>
        <v>107.30022972972972</v>
      </c>
      <c r="DS31" s="2">
        <f t="shared" si="41"/>
        <v>105.56901411411411</v>
      </c>
      <c r="DT31" s="2">
        <f t="shared" si="41"/>
        <v>106.78462350922352</v>
      </c>
      <c r="DU31" s="2">
        <f t="shared" si="41"/>
        <v>104.1835269671505</v>
      </c>
      <c r="DV31" s="2">
        <f t="shared" si="41"/>
        <v>101.94399215686275</v>
      </c>
      <c r="DW31" s="2">
        <f t="shared" si="41"/>
        <v>100.40057897897896</v>
      </c>
      <c r="DX31" s="2">
        <f t="shared" si="41"/>
        <v>103.11690586007131</v>
      </c>
      <c r="DY31" s="2">
        <f t="shared" si="41"/>
        <v>108.25969800569803</v>
      </c>
      <c r="EA31" s="2">
        <f t="shared" si="42"/>
        <v>102.6131259609833</v>
      </c>
      <c r="EB31" s="2">
        <f t="shared" si="42"/>
        <v>100.17561427027026</v>
      </c>
      <c r="EC31" s="2">
        <f t="shared" si="42"/>
        <v>107.60017366829746</v>
      </c>
      <c r="ED31" s="2">
        <f t="shared" si="42"/>
        <v>107.80060284547119</v>
      </c>
      <c r="EE31" s="2">
        <f t="shared" si="42"/>
        <v>111.48360040376852</v>
      </c>
      <c r="EF31" s="2">
        <f t="shared" si="42"/>
        <v>111.90590851686964</v>
      </c>
      <c r="EG31" s="2">
        <f t="shared" si="42"/>
        <v>113.33162036906607</v>
      </c>
      <c r="EH31" s="2">
        <f t="shared" si="42"/>
        <v>114.90397981157471</v>
      </c>
      <c r="EI31" s="2">
        <f t="shared" si="42"/>
        <v>111.1014498997378</v>
      </c>
      <c r="EJ31" s="2">
        <f t="shared" si="42"/>
        <v>112.9964474356926</v>
      </c>
      <c r="EK31" s="2">
        <f t="shared" si="42"/>
        <v>110.94188057553956</v>
      </c>
      <c r="EL31" s="2">
        <f t="shared" si="42"/>
        <v>107.34373573141485</v>
      </c>
      <c r="EM31" s="2">
        <f t="shared" si="42"/>
        <v>101.715330147383</v>
      </c>
      <c r="EN31" s="2">
        <f t="shared" si="42"/>
        <v>110.36803553047983</v>
      </c>
      <c r="EO31" s="2">
        <f t="shared" si="42"/>
        <v>114.41364404114744</v>
      </c>
      <c r="EQ31" s="2">
        <f t="shared" si="43"/>
        <v>101.86327946771216</v>
      </c>
      <c r="ER31" s="2">
        <f t="shared" si="43"/>
        <v>94.893959730004241</v>
      </c>
      <c r="ES31" s="2">
        <f t="shared" si="43"/>
        <v>103.14767656537674</v>
      </c>
      <c r="ET31" s="2">
        <f t="shared" si="43"/>
        <v>106.70092660453022</v>
      </c>
      <c r="EU31" s="2">
        <f t="shared" si="43"/>
        <v>109.10386336558527</v>
      </c>
      <c r="EV31" s="2">
        <f t="shared" si="43"/>
        <v>111.02565491110261</v>
      </c>
      <c r="EW31" s="2">
        <f t="shared" si="43"/>
        <v>112.00574915420314</v>
      </c>
      <c r="EX31" s="2">
        <f t="shared" si="43"/>
        <v>111.53561547778834</v>
      </c>
      <c r="EY31" s="2">
        <f t="shared" si="43"/>
        <v>110.16284127515392</v>
      </c>
      <c r="EZ31" s="2">
        <f t="shared" si="43"/>
        <v>111.38052126304524</v>
      </c>
      <c r="FA31" s="2">
        <f t="shared" si="43"/>
        <v>110.56065605702771</v>
      </c>
      <c r="FB31" s="2">
        <f t="shared" si="43"/>
        <v>105.86491804074738</v>
      </c>
      <c r="FC31" s="2">
        <f t="shared" si="43"/>
        <v>103.97332878661089</v>
      </c>
      <c r="FD31" s="2">
        <f t="shared" si="43"/>
        <v>110.34799251541874</v>
      </c>
      <c r="FE31" s="2">
        <f t="shared" si="43"/>
        <v>118.34474608609509</v>
      </c>
      <c r="FG31" s="2">
        <f t="shared" si="44"/>
        <v>2.7973279913750738E-2</v>
      </c>
      <c r="FH31" s="2">
        <f t="shared" si="44"/>
        <v>3.3249764075741886E-2</v>
      </c>
      <c r="FI31" s="2">
        <f t="shared" si="44"/>
        <v>3.2160543408536503E-2</v>
      </c>
      <c r="FJ31" s="2">
        <f t="shared" si="44"/>
        <v>3.1753981044928874E-2</v>
      </c>
      <c r="FK31" s="2">
        <f t="shared" si="44"/>
        <v>3.1201262151567839E-2</v>
      </c>
      <c r="FL31" s="2">
        <f t="shared" si="44"/>
        <v>2.9053904430691738E-2</v>
      </c>
      <c r="FM31" s="2">
        <f t="shared" si="44"/>
        <v>3.1371799565366024E-2</v>
      </c>
      <c r="FN31" s="2">
        <f t="shared" si="44"/>
        <v>2.9114187362914549E-2</v>
      </c>
      <c r="FO31" s="2">
        <f t="shared" si="44"/>
        <v>2.7985663568560554E-2</v>
      </c>
      <c r="FP31" s="2">
        <f t="shared" si="44"/>
        <v>2.92496292037281E-2</v>
      </c>
      <c r="FQ31" s="2">
        <f t="shared" si="44"/>
        <v>2.9137618823284243E-2</v>
      </c>
      <c r="FR31" s="2">
        <f t="shared" si="44"/>
        <v>2.82689379424414E-2</v>
      </c>
      <c r="FS31" s="2">
        <f t="shared" si="44"/>
        <v>2.8644356001401521E-2</v>
      </c>
      <c r="FT31" s="2">
        <f t="shared" si="44"/>
        <v>2.4441048821186143E-2</v>
      </c>
      <c r="FU31" s="2">
        <f t="shared" si="44"/>
        <v>2.0573846471791477E-2</v>
      </c>
      <c r="FW31" s="2">
        <f t="shared" si="53"/>
        <v>4.9847755073118084E-6</v>
      </c>
      <c r="FX31" s="2">
        <f t="shared" si="45"/>
        <v>4.9157055546298832E-6</v>
      </c>
      <c r="FY31" s="2">
        <f t="shared" si="45"/>
        <v>4.7743504544740103E-6</v>
      </c>
      <c r="FZ31" s="2">
        <f t="shared" si="45"/>
        <v>5.0321748927598875E-6</v>
      </c>
      <c r="GA31" s="2">
        <f t="shared" si="45"/>
        <v>5.5597597446517268E-6</v>
      </c>
      <c r="GB31" s="2">
        <f t="shared" si="45"/>
        <v>4.6470822097241514E-6</v>
      </c>
      <c r="GC31" s="2">
        <f t="shared" si="45"/>
        <v>5.5116103484943459E-6</v>
      </c>
      <c r="GD31" s="2">
        <f t="shared" si="45"/>
        <v>5.9617155372772694E-6</v>
      </c>
      <c r="GE31" s="2">
        <f t="shared" si="45"/>
        <v>6.6043768164714488E-6</v>
      </c>
      <c r="GF31" s="2">
        <f t="shared" si="45"/>
        <v>7.9135594265596846E-6</v>
      </c>
      <c r="GG31" s="2">
        <f t="shared" si="45"/>
        <v>7.9094360029393748E-6</v>
      </c>
      <c r="GH31" s="2">
        <f t="shared" si="45"/>
        <v>6.8360444472353086E-6</v>
      </c>
      <c r="GI31" s="2">
        <f t="shared" si="45"/>
        <v>6.2913392614848631E-6</v>
      </c>
      <c r="GJ31" s="2">
        <f t="shared" si="45"/>
        <v>5.1836951551440993E-6</v>
      </c>
      <c r="GK31" s="2">
        <f t="shared" si="45"/>
        <v>4.8035158727596757E-6</v>
      </c>
      <c r="GM31" s="86">
        <f t="shared" si="54"/>
        <v>8.3830055760365014E-16</v>
      </c>
      <c r="GN31" s="86">
        <f t="shared" si="46"/>
        <v>5.3025204225631079E-13</v>
      </c>
      <c r="GO31" s="86">
        <f t="shared" si="46"/>
        <v>2.9011328186856809E-14</v>
      </c>
      <c r="GP31" s="86">
        <f t="shared" si="46"/>
        <v>4.2026386693326952E-14</v>
      </c>
      <c r="GQ31" s="86">
        <f t="shared" si="46"/>
        <v>1.1622688034739818E-14</v>
      </c>
      <c r="GR31" s="86">
        <f t="shared" si="46"/>
        <v>3.8618029254025321E-15</v>
      </c>
      <c r="GS31" s="86">
        <f t="shared" si="46"/>
        <v>3.5705075082141445E-15</v>
      </c>
      <c r="GT31" s="86">
        <f t="shared" si="46"/>
        <v>4.3574723747578117E-16</v>
      </c>
      <c r="GU31" s="86">
        <f t="shared" si="46"/>
        <v>6.4925890648337762E-17</v>
      </c>
      <c r="GV31" s="86">
        <f t="shared" si="46"/>
        <v>2.5435865082632707E-16</v>
      </c>
      <c r="GW31" s="86">
        <f t="shared" si="46"/>
        <v>2.4430012160262233E-17</v>
      </c>
      <c r="GX31" s="86">
        <f t="shared" si="46"/>
        <v>4.2689231921901491E-17</v>
      </c>
      <c r="GY31" s="86">
        <f t="shared" si="46"/>
        <v>1.8336844061811777E-16</v>
      </c>
      <c r="GZ31" s="86">
        <f t="shared" si="46"/>
        <v>8.8362341072344643E-20</v>
      </c>
      <c r="HA31" s="86">
        <f t="shared" si="46"/>
        <v>8.0623064615731723E-28</v>
      </c>
      <c r="HC31" s="86">
        <f t="shared" si="58"/>
        <v>7.3858986059231301E-33</v>
      </c>
      <c r="HD31" s="86">
        <f t="shared" si="47"/>
        <v>4.3046037579299787E-32</v>
      </c>
      <c r="HE31" s="86">
        <f t="shared" si="47"/>
        <v>4.545692610390101E-34</v>
      </c>
      <c r="HF31" s="86">
        <f t="shared" si="47"/>
        <v>5.0897902558311034E-35</v>
      </c>
      <c r="HG31" s="86">
        <f t="shared" si="47"/>
        <v>4.5181328142534425E-37</v>
      </c>
      <c r="HH31" s="86">
        <f t="shared" si="47"/>
        <v>6.8314441302711426E-35</v>
      </c>
      <c r="HI31" s="86">
        <f t="shared" si="47"/>
        <v>4.8392416691321842E-35</v>
      </c>
      <c r="HJ31" s="86">
        <f t="shared" si="47"/>
        <v>1.5938624432714142E-36</v>
      </c>
      <c r="HK31" s="86">
        <f t="shared" si="47"/>
        <v>3.7202575525420714E-38</v>
      </c>
      <c r="HL31" s="86">
        <f t="shared" si="47"/>
        <v>1.0946587829811452E-38</v>
      </c>
      <c r="HM31" s="86">
        <f t="shared" si="47"/>
        <v>3.9327345061913883E-38</v>
      </c>
      <c r="HN31" s="86">
        <f t="shared" si="47"/>
        <v>6.9779038351121985E-38</v>
      </c>
      <c r="HO31" s="86">
        <f t="shared" si="47"/>
        <v>3.7960260973810591E-35</v>
      </c>
      <c r="HP31" s="86">
        <f t="shared" si="47"/>
        <v>1.118979993939562E-41</v>
      </c>
      <c r="HQ31" s="86">
        <f t="shared" si="47"/>
        <v>2.5264913814046491E-54</v>
      </c>
      <c r="HS31" s="86">
        <f t="shared" si="55"/>
        <v>6.6304552384386414E-99</v>
      </c>
      <c r="HT31" s="86">
        <f t="shared" si="48"/>
        <v>1.1876437797517721E-96</v>
      </c>
      <c r="HU31" s="86">
        <f t="shared" si="48"/>
        <v>9.8541535749201176E-105</v>
      </c>
      <c r="HV31" s="86">
        <f t="shared" si="48"/>
        <v>4.3228672051731987E-107</v>
      </c>
      <c r="HW31" s="86">
        <f t="shared" si="48"/>
        <v>5.1676385555115692E-114</v>
      </c>
      <c r="HX31" s="86">
        <f t="shared" si="48"/>
        <v>1.5759210314508962E-106</v>
      </c>
      <c r="HY31" s="86">
        <f t="shared" si="48"/>
        <v>3.1271531109508398E-109</v>
      </c>
      <c r="HZ31" s="86">
        <f t="shared" si="48"/>
        <v>1.7282111477465708E-112</v>
      </c>
      <c r="IA31" s="86">
        <f t="shared" si="48"/>
        <v>1.0799892974581972E-117</v>
      </c>
      <c r="IB31" s="86">
        <f t="shared" si="48"/>
        <v>4.7213408597920365E-119</v>
      </c>
      <c r="IC31" s="86">
        <f t="shared" si="48"/>
        <v>2.2716507603001197E-118</v>
      </c>
      <c r="ID31" s="86">
        <f t="shared" si="48"/>
        <v>5.1085500290814432E-117</v>
      </c>
      <c r="IE31" s="86">
        <f t="shared" si="48"/>
        <v>3.9132971731545821E-108</v>
      </c>
      <c r="IF31" s="86">
        <f t="shared" si="48"/>
        <v>3.8891188846577199E-92</v>
      </c>
      <c r="IG31" s="86">
        <f t="shared" si="48"/>
        <v>8.231907644457495E-78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1.2188184539077798E-296</v>
      </c>
      <c r="IW31" s="86">
        <f t="shared" si="49"/>
        <v>1.0810979726117609E-241</v>
      </c>
      <c r="IY31" s="86">
        <f t="shared" si="57"/>
        <v>8.3830055760365014E-16</v>
      </c>
      <c r="IZ31" s="86">
        <f t="shared" si="50"/>
        <v>5.3025204225631079E-13</v>
      </c>
      <c r="JA31" s="86">
        <f t="shared" si="50"/>
        <v>2.9011328186856809E-14</v>
      </c>
      <c r="JB31" s="86">
        <f t="shared" si="50"/>
        <v>4.2026386693326952E-14</v>
      </c>
      <c r="JC31" s="86">
        <f t="shared" si="50"/>
        <v>1.1622688034739818E-14</v>
      </c>
      <c r="JD31" s="86">
        <f t="shared" si="50"/>
        <v>3.8618029254025321E-15</v>
      </c>
      <c r="JE31" s="86">
        <f t="shared" si="50"/>
        <v>3.5705075082141445E-15</v>
      </c>
      <c r="JF31" s="86">
        <f t="shared" si="50"/>
        <v>4.3574723747578117E-16</v>
      </c>
      <c r="JG31" s="86">
        <f t="shared" si="50"/>
        <v>6.4925890648337762E-17</v>
      </c>
      <c r="JH31" s="86">
        <f t="shared" si="50"/>
        <v>2.5435865082632707E-16</v>
      </c>
      <c r="JI31" s="86">
        <f t="shared" si="50"/>
        <v>2.4430012160262233E-17</v>
      </c>
      <c r="JJ31" s="86">
        <f t="shared" si="50"/>
        <v>4.2689231921901491E-17</v>
      </c>
      <c r="JK31" s="86">
        <f t="shared" si="50"/>
        <v>1.8336844061811777E-16</v>
      </c>
      <c r="JL31" s="86">
        <f t="shared" si="50"/>
        <v>8.8362341072344643E-20</v>
      </c>
      <c r="JM31" s="86">
        <f t="shared" si="50"/>
        <v>8.0623064615731723E-28</v>
      </c>
    </row>
    <row r="32" spans="1:273" x14ac:dyDescent="0.25">
      <c r="B32" s="2">
        <v>5</v>
      </c>
      <c r="C32" s="37">
        <v>105.703</v>
      </c>
      <c r="D32" s="37">
        <v>106</v>
      </c>
      <c r="E32" s="37">
        <v>104.03400000000001</v>
      </c>
      <c r="F32" s="37">
        <v>107.051</v>
      </c>
      <c r="G32" s="37">
        <v>111.492</v>
      </c>
      <c r="H32" s="37">
        <v>112.136</v>
      </c>
      <c r="I32" s="37">
        <v>109.86199999999999</v>
      </c>
      <c r="J32" s="37">
        <v>109.414</v>
      </c>
      <c r="K32" s="37">
        <v>107.89700000000001</v>
      </c>
      <c r="L32" s="37">
        <v>111.10299999999999</v>
      </c>
      <c r="M32" s="37">
        <v>106.483</v>
      </c>
      <c r="N32" s="37">
        <v>105.03400000000001</v>
      </c>
      <c r="O32" s="37">
        <v>101.932</v>
      </c>
      <c r="P32" s="37">
        <v>107.833</v>
      </c>
      <c r="Q32" s="37">
        <v>111.583</v>
      </c>
      <c r="S32" s="4">
        <f t="shared" si="7"/>
        <v>103.19285295761492</v>
      </c>
      <c r="T32" s="4">
        <f t="shared" si="7"/>
        <v>103.19454199321657</v>
      </c>
      <c r="U32" s="4">
        <f t="shared" si="7"/>
        <v>102.53586139102657</v>
      </c>
      <c r="V32" s="4">
        <f t="shared" si="7"/>
        <v>106.90112372015361</v>
      </c>
      <c r="W32" s="4">
        <f t="shared" si="7"/>
        <v>110.13264207973052</v>
      </c>
      <c r="X32" s="4">
        <f t="shared" si="7"/>
        <v>109.99696845558861</v>
      </c>
      <c r="Y32" s="4">
        <f t="shared" si="7"/>
        <v>107.93386854017842</v>
      </c>
      <c r="Z32" s="4">
        <f t="shared" si="7"/>
        <v>107.72408951366744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2.5101470423850856</v>
      </c>
      <c r="AJ32" s="4">
        <f t="shared" si="8"/>
        <v>2.8054580067834252</v>
      </c>
      <c r="AK32" s="4">
        <f t="shared" si="8"/>
        <v>1.4981386089734343</v>
      </c>
      <c r="AL32" s="4">
        <f t="shared" si="8"/>
        <v>0.14987627984639573</v>
      </c>
      <c r="AM32" s="4">
        <f t="shared" si="8"/>
        <v>1.3593579202694883</v>
      </c>
      <c r="AN32" s="4">
        <f t="shared" si="8"/>
        <v>2.139031544411381</v>
      </c>
      <c r="AO32" s="4">
        <f t="shared" si="8"/>
        <v>1.9281314598215715</v>
      </c>
      <c r="AP32" s="4">
        <f t="shared" si="8"/>
        <v>1.6899104863325647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103.19285295761003</v>
      </c>
      <c r="AZ32" s="2">
        <f t="shared" si="9"/>
        <v>103.19454199096045</v>
      </c>
      <c r="BA32" s="2">
        <f t="shared" si="9"/>
        <v>102.53586139089073</v>
      </c>
      <c r="BB32" s="2">
        <f t="shared" si="9"/>
        <v>106.90112371996899</v>
      </c>
      <c r="BC32" s="2">
        <f t="shared" si="9"/>
        <v>110.1326420796742</v>
      </c>
      <c r="BD32" s="2">
        <f t="shared" si="9"/>
        <v>109.9969684555689</v>
      </c>
      <c r="BE32" s="2">
        <f t="shared" si="9"/>
        <v>107.93386854016022</v>
      </c>
      <c r="BF32" s="2">
        <f t="shared" si="9"/>
        <v>107.72408951366496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105.703</v>
      </c>
      <c r="BP32" s="2">
        <f t="shared" si="11"/>
        <v>106</v>
      </c>
      <c r="BQ32" s="2">
        <f t="shared" si="12"/>
        <v>104.03400000000001</v>
      </c>
      <c r="BR32" s="2">
        <f t="shared" si="13"/>
        <v>107.051</v>
      </c>
      <c r="BS32" s="2">
        <f t="shared" si="14"/>
        <v>111.492</v>
      </c>
      <c r="BT32" s="2">
        <f t="shared" si="15"/>
        <v>112.136</v>
      </c>
      <c r="BU32" s="2">
        <f t="shared" si="16"/>
        <v>109.86199999999999</v>
      </c>
      <c r="BV32" s="2">
        <f t="shared" si="17"/>
        <v>109.414</v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103.21583783783784</v>
      </c>
      <c r="DL32" s="2">
        <f t="shared" si="41"/>
        <v>103.31427177700348</v>
      </c>
      <c r="DM32" s="2">
        <f t="shared" si="41"/>
        <v>102.3589665317139</v>
      </c>
      <c r="DN32" s="2">
        <f t="shared" si="41"/>
        <v>106.8753512195122</v>
      </c>
      <c r="DO32" s="2">
        <f t="shared" si="41"/>
        <v>110.09251964109856</v>
      </c>
      <c r="DP32" s="2">
        <f t="shared" si="41"/>
        <v>109.94083160083157</v>
      </c>
      <c r="DQ32" s="2">
        <f t="shared" si="41"/>
        <v>107.74946657183497</v>
      </c>
      <c r="DR32" s="2">
        <f t="shared" si="41"/>
        <v>107.4959374110953</v>
      </c>
      <c r="DS32" s="2">
        <f t="shared" si="41"/>
        <v>105.77326816816816</v>
      </c>
      <c r="DT32" s="2">
        <f t="shared" si="41"/>
        <v>106.96685079365081</v>
      </c>
      <c r="DU32" s="2">
        <f t="shared" si="41"/>
        <v>104.36781833460657</v>
      </c>
      <c r="DV32" s="2">
        <f t="shared" si="41"/>
        <v>102.13790112044818</v>
      </c>
      <c r="DW32" s="2">
        <f t="shared" si="41"/>
        <v>100.56068888888886</v>
      </c>
      <c r="DX32" s="2">
        <f t="shared" si="41"/>
        <v>103.26898373440287</v>
      </c>
      <c r="DY32" s="2">
        <f t="shared" si="41"/>
        <v>108.2449574684575</v>
      </c>
      <c r="EA32" s="2">
        <f t="shared" si="42"/>
        <v>102.46457361208179</v>
      </c>
      <c r="EB32" s="2">
        <f t="shared" si="42"/>
        <v>100.02043297297296</v>
      </c>
      <c r="EC32" s="2">
        <f t="shared" si="42"/>
        <v>107.39158376128114</v>
      </c>
      <c r="ED32" s="2">
        <f t="shared" si="42"/>
        <v>107.61800774757008</v>
      </c>
      <c r="EE32" s="2">
        <f t="shared" si="42"/>
        <v>111.26924710632572</v>
      </c>
      <c r="EF32" s="2">
        <f t="shared" si="42"/>
        <v>111.7080636220756</v>
      </c>
      <c r="EG32" s="2">
        <f t="shared" si="42"/>
        <v>113.12668016622059</v>
      </c>
      <c r="EH32" s="2">
        <f t="shared" si="42"/>
        <v>114.66363122476449</v>
      </c>
      <c r="EI32" s="2">
        <f t="shared" si="42"/>
        <v>110.89722097794234</v>
      </c>
      <c r="EJ32" s="2">
        <f t="shared" si="42"/>
        <v>112.77689175587153</v>
      </c>
      <c r="EK32" s="2">
        <f t="shared" si="42"/>
        <v>110.74406546762589</v>
      </c>
      <c r="EL32" s="2">
        <f t="shared" si="42"/>
        <v>107.16210245803356</v>
      </c>
      <c r="EM32" s="2">
        <f t="shared" si="42"/>
        <v>101.59404324652012</v>
      </c>
      <c r="EN32" s="2">
        <f t="shared" si="42"/>
        <v>110.19647386759584</v>
      </c>
      <c r="EO32" s="2">
        <f t="shared" si="42"/>
        <v>114.24738646817762</v>
      </c>
      <c r="EQ32" s="2">
        <f t="shared" si="43"/>
        <v>101.72247783064638</v>
      </c>
      <c r="ER32" s="2">
        <f t="shared" si="43"/>
        <v>94.79212724313814</v>
      </c>
      <c r="ES32" s="2">
        <f t="shared" si="43"/>
        <v>102.98528523069164</v>
      </c>
      <c r="ET32" s="2">
        <f t="shared" si="43"/>
        <v>106.52976213022617</v>
      </c>
      <c r="EU32" s="2">
        <f t="shared" si="43"/>
        <v>108.9143285334851</v>
      </c>
      <c r="EV32" s="2">
        <f t="shared" si="43"/>
        <v>110.83675736056506</v>
      </c>
      <c r="EW32" s="2">
        <f t="shared" si="43"/>
        <v>111.81452055179362</v>
      </c>
      <c r="EX32" s="2">
        <f t="shared" si="43"/>
        <v>111.33077568992046</v>
      </c>
      <c r="EY32" s="2">
        <f t="shared" si="43"/>
        <v>109.96858483901329</v>
      </c>
      <c r="EZ32" s="2">
        <f t="shared" si="43"/>
        <v>111.17807003863892</v>
      </c>
      <c r="FA32" s="2">
        <f t="shared" si="43"/>
        <v>110.3669076658072</v>
      </c>
      <c r="FB32" s="2">
        <f t="shared" si="43"/>
        <v>105.69887561490552</v>
      </c>
      <c r="FC32" s="2">
        <f t="shared" si="43"/>
        <v>103.82851280334729</v>
      </c>
      <c r="FD32" s="2">
        <f t="shared" si="43"/>
        <v>110.17647171864147</v>
      </c>
      <c r="FE32" s="2">
        <f t="shared" si="43"/>
        <v>118.1341510131484</v>
      </c>
      <c r="FG32" s="2">
        <f t="shared" si="44"/>
        <v>3.0589536105576923E-2</v>
      </c>
      <c r="FH32" s="2">
        <f t="shared" si="44"/>
        <v>3.6341063664215516E-2</v>
      </c>
      <c r="FI32" s="2">
        <f t="shared" si="44"/>
        <v>3.515425829975298E-2</v>
      </c>
      <c r="FJ32" s="2">
        <f t="shared" si="44"/>
        <v>3.4711207752448257E-2</v>
      </c>
      <c r="FK32" s="2">
        <f t="shared" si="44"/>
        <v>3.4108827832632388E-2</v>
      </c>
      <c r="FL32" s="2">
        <f t="shared" si="44"/>
        <v>3.1767925057700652E-2</v>
      </c>
      <c r="FM32" s="2">
        <f t="shared" si="44"/>
        <v>3.4294694629063982E-2</v>
      </c>
      <c r="FN32" s="2">
        <f t="shared" si="44"/>
        <v>3.1833654589944083E-2</v>
      </c>
      <c r="FO32" s="2">
        <f t="shared" si="44"/>
        <v>3.060304150147973E-2</v>
      </c>
      <c r="FP32" s="2">
        <f t="shared" si="44"/>
        <v>3.1981330903614838E-2</v>
      </c>
      <c r="FQ32" s="2">
        <f t="shared" si="44"/>
        <v>3.1859202891409449E-2</v>
      </c>
      <c r="FR32" s="2">
        <f t="shared" si="44"/>
        <v>3.0911966757927685E-2</v>
      </c>
      <c r="FS32" s="2">
        <f t="shared" si="44"/>
        <v>3.1321353490101955E-2</v>
      </c>
      <c r="FT32" s="2">
        <f t="shared" si="44"/>
        <v>2.6736032801270002E-2</v>
      </c>
      <c r="FU32" s="2">
        <f t="shared" si="44"/>
        <v>2.2514085238044247E-2</v>
      </c>
      <c r="FW32" s="2">
        <f t="shared" si="53"/>
        <v>5.4656950278621896E-6</v>
      </c>
      <c r="FX32" s="2">
        <f t="shared" si="45"/>
        <v>5.3899614030771206E-6</v>
      </c>
      <c r="FY32" s="2">
        <f t="shared" si="45"/>
        <v>5.234968762741977E-6</v>
      </c>
      <c r="FZ32" s="2">
        <f t="shared" si="45"/>
        <v>5.5176673702896121E-6</v>
      </c>
      <c r="GA32" s="2">
        <f t="shared" si="45"/>
        <v>6.0961520658561278E-6</v>
      </c>
      <c r="GB32" s="2">
        <f t="shared" si="45"/>
        <v>5.0954220341551693E-6</v>
      </c>
      <c r="GC32" s="2">
        <f t="shared" si="45"/>
        <v>6.0433573592045682E-6</v>
      </c>
      <c r="GD32" s="2">
        <f t="shared" si="45"/>
        <v>6.5368873383747346E-6</v>
      </c>
      <c r="GE32" s="2">
        <f t="shared" si="45"/>
        <v>7.2415505642151566E-6</v>
      </c>
      <c r="GF32" s="2">
        <f t="shared" si="45"/>
        <v>8.6770387403089904E-6</v>
      </c>
      <c r="GG32" s="2">
        <f t="shared" si="45"/>
        <v>8.6725175031178638E-6</v>
      </c>
      <c r="GH32" s="2">
        <f t="shared" si="45"/>
        <v>7.4955687407124711E-6</v>
      </c>
      <c r="GI32" s="2">
        <f t="shared" si="45"/>
        <v>6.8983121376404746E-6</v>
      </c>
      <c r="GJ32" s="2">
        <f t="shared" si="45"/>
        <v>5.6838058705201909E-6</v>
      </c>
      <c r="GK32" s="2">
        <f t="shared" si="45"/>
        <v>5.2669479784230359E-6</v>
      </c>
      <c r="GM32" s="86">
        <f t="shared" si="54"/>
        <v>2.6912132990558151E-15</v>
      </c>
      <c r="GN32" s="86">
        <f t="shared" si="46"/>
        <v>1.3568902327335624E-12</v>
      </c>
      <c r="GO32" s="86">
        <f t="shared" si="46"/>
        <v>8.3549948533150511E-14</v>
      </c>
      <c r="GP32" s="86">
        <f t="shared" si="46"/>
        <v>1.1859731242171108E-13</v>
      </c>
      <c r="GQ32" s="86">
        <f t="shared" si="46"/>
        <v>3.451049415218405E-14</v>
      </c>
      <c r="GR32" s="86">
        <f t="shared" si="46"/>
        <v>1.1755119061576032E-14</v>
      </c>
      <c r="GS32" s="86">
        <f t="shared" si="46"/>
        <v>1.1187308912199061E-14</v>
      </c>
      <c r="GT32" s="86">
        <f t="shared" si="46"/>
        <v>1.4588605688739621E-15</v>
      </c>
      <c r="GU32" s="86">
        <f t="shared" si="46"/>
        <v>2.3273331814774343E-16</v>
      </c>
      <c r="GV32" s="86">
        <f t="shared" si="46"/>
        <v>8.7321137148075029E-16</v>
      </c>
      <c r="GW32" s="86">
        <f t="shared" si="46"/>
        <v>9.2779159998597829E-17</v>
      </c>
      <c r="GX32" s="86">
        <f t="shared" si="46"/>
        <v>1.5640963733757349E-16</v>
      </c>
      <c r="GY32" s="86">
        <f t="shared" si="46"/>
        <v>6.3374438482213141E-16</v>
      </c>
      <c r="GZ32" s="86">
        <f t="shared" si="46"/>
        <v>3.9825062649848146E-19</v>
      </c>
      <c r="HA32" s="86">
        <f t="shared" si="46"/>
        <v>7.2476249991303152E-27</v>
      </c>
      <c r="HC32" s="86">
        <f t="shared" si="58"/>
        <v>4.73717268201682E-32</v>
      </c>
      <c r="HD32" s="86">
        <f t="shared" si="47"/>
        <v>2.6422413412755692E-31</v>
      </c>
      <c r="HE32" s="86">
        <f t="shared" si="47"/>
        <v>3.1959771463465229E-33</v>
      </c>
      <c r="HF32" s="86">
        <f t="shared" si="47"/>
        <v>3.8046002620374035E-34</v>
      </c>
      <c r="HG32" s="86">
        <f t="shared" si="47"/>
        <v>3.8744934465642849E-36</v>
      </c>
      <c r="HH32" s="86">
        <f t="shared" si="47"/>
        <v>5.0365773890811604E-34</v>
      </c>
      <c r="HI32" s="86">
        <f t="shared" si="47"/>
        <v>3.7535944313953352E-34</v>
      </c>
      <c r="HJ32" s="86">
        <f t="shared" si="47"/>
        <v>1.3527912276396827E-35</v>
      </c>
      <c r="HK32" s="86">
        <f t="shared" si="47"/>
        <v>3.5332937435579235E-37</v>
      </c>
      <c r="HL32" s="86">
        <f t="shared" si="47"/>
        <v>1.09814498406457E-37</v>
      </c>
      <c r="HM32" s="86">
        <f t="shared" si="47"/>
        <v>3.8927510582964222E-37</v>
      </c>
      <c r="HN32" s="86">
        <f t="shared" si="47"/>
        <v>6.6216696990829878E-37</v>
      </c>
      <c r="HO32" s="86">
        <f t="shared" si="47"/>
        <v>2.9828164605310115E-34</v>
      </c>
      <c r="HP32" s="86">
        <f t="shared" si="47"/>
        <v>1.2959103037413789E-40</v>
      </c>
      <c r="HQ32" s="86">
        <f t="shared" si="47"/>
        <v>6.5569082438248066E-53</v>
      </c>
      <c r="HS32" s="86">
        <f t="shared" si="55"/>
        <v>3.924553668776562E-97</v>
      </c>
      <c r="HT32" s="86">
        <f t="shared" si="48"/>
        <v>6.3976560768627664E-95</v>
      </c>
      <c r="HU32" s="86">
        <f t="shared" si="48"/>
        <v>7.4601192327778673E-103</v>
      </c>
      <c r="HV32" s="86">
        <f t="shared" si="48"/>
        <v>3.6991959158264931E-105</v>
      </c>
      <c r="HW32" s="86">
        <f t="shared" si="48"/>
        <v>6.0567752386649495E-112</v>
      </c>
      <c r="HX32" s="86">
        <f t="shared" si="48"/>
        <v>1.3035659748569394E-104</v>
      </c>
      <c r="HY32" s="86">
        <f t="shared" si="48"/>
        <v>3.0365040091224182E-107</v>
      </c>
      <c r="HZ32" s="86">
        <f t="shared" si="48"/>
        <v>1.9883869769018829E-110</v>
      </c>
      <c r="IA32" s="86">
        <f t="shared" si="48"/>
        <v>1.5970167054220529E-115</v>
      </c>
      <c r="IB32" s="86">
        <f t="shared" si="48"/>
        <v>7.830390742952843E-117</v>
      </c>
      <c r="IC32" s="86">
        <f t="shared" si="48"/>
        <v>3.7442166766205563E-116</v>
      </c>
      <c r="ID32" s="86">
        <f t="shared" si="48"/>
        <v>7.5712131746912782E-115</v>
      </c>
      <c r="IE32" s="86">
        <f t="shared" si="48"/>
        <v>3.7929341935950123E-106</v>
      </c>
      <c r="IF32" s="86">
        <f t="shared" si="48"/>
        <v>1.8145718940195113E-90</v>
      </c>
      <c r="IG32" s="86">
        <f t="shared" si="48"/>
        <v>2.0142688797601828E-76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3.3588372523027194E-292</v>
      </c>
      <c r="IW32" s="86">
        <f t="shared" si="49"/>
        <v>4.2058306301311484E-238</v>
      </c>
      <c r="IY32" s="86">
        <f t="shared" si="57"/>
        <v>2.6912132990558151E-15</v>
      </c>
      <c r="IZ32" s="86">
        <f t="shared" si="50"/>
        <v>1.3568902327335624E-12</v>
      </c>
      <c r="JA32" s="86">
        <f t="shared" si="50"/>
        <v>8.3549948533150511E-14</v>
      </c>
      <c r="JB32" s="86">
        <f t="shared" si="50"/>
        <v>1.1859731242171108E-13</v>
      </c>
      <c r="JC32" s="86">
        <f t="shared" si="50"/>
        <v>3.451049415218405E-14</v>
      </c>
      <c r="JD32" s="86">
        <f t="shared" si="50"/>
        <v>1.1755119061576032E-14</v>
      </c>
      <c r="JE32" s="86">
        <f t="shared" si="50"/>
        <v>1.1187308912199061E-14</v>
      </c>
      <c r="JF32" s="86">
        <f t="shared" si="50"/>
        <v>1.4588605688739621E-15</v>
      </c>
      <c r="JG32" s="86">
        <f t="shared" si="50"/>
        <v>2.3273331814774343E-16</v>
      </c>
      <c r="JH32" s="86">
        <f t="shared" si="50"/>
        <v>8.7321137148075029E-16</v>
      </c>
      <c r="JI32" s="86">
        <f t="shared" si="50"/>
        <v>9.2779159998597829E-17</v>
      </c>
      <c r="JJ32" s="86">
        <f t="shared" si="50"/>
        <v>1.5640963733757349E-16</v>
      </c>
      <c r="JK32" s="86">
        <f t="shared" si="50"/>
        <v>6.3374438482213141E-16</v>
      </c>
      <c r="JL32" s="86">
        <f t="shared" si="50"/>
        <v>3.9825062649848146E-19</v>
      </c>
      <c r="JM32" s="86">
        <f t="shared" si="50"/>
        <v>7.2476249991303152E-27</v>
      </c>
    </row>
    <row r="33" spans="2:273" x14ac:dyDescent="0.25">
      <c r="B33" s="2">
        <v>6</v>
      </c>
      <c r="C33" s="37">
        <v>104</v>
      </c>
      <c r="D33" s="37">
        <v>104.373</v>
      </c>
      <c r="E33" s="37">
        <v>104.35599999999999</v>
      </c>
      <c r="F33" s="37">
        <v>108.52500000000001</v>
      </c>
      <c r="G33" s="37">
        <v>111.831</v>
      </c>
      <c r="H33" s="37">
        <v>111.23699999999999</v>
      </c>
      <c r="I33" s="37">
        <v>110.36199999999999</v>
      </c>
      <c r="J33" s="37">
        <v>111.20699999999999</v>
      </c>
      <c r="K33" s="37">
        <v>109.81</v>
      </c>
      <c r="L33" s="37">
        <v>109.724</v>
      </c>
      <c r="M33" s="37">
        <v>105.655</v>
      </c>
      <c r="N33" s="37">
        <v>105.53400000000001</v>
      </c>
      <c r="O33" s="37">
        <v>102.407</v>
      </c>
      <c r="P33" s="37">
        <v>106.233</v>
      </c>
      <c r="Q33" s="37">
        <v>113</v>
      </c>
      <c r="S33" s="4">
        <f t="shared" si="7"/>
        <v>103.25583022502843</v>
      </c>
      <c r="T33" s="4">
        <f t="shared" si="7"/>
        <v>103.27642390309084</v>
      </c>
      <c r="U33" s="4">
        <f t="shared" si="7"/>
        <v>102.70463021308902</v>
      </c>
      <c r="V33" s="4">
        <f t="shared" si="7"/>
        <v>107.04719173829299</v>
      </c>
      <c r="W33" s="4">
        <f t="shared" si="7"/>
        <v>110.24857331559492</v>
      </c>
      <c r="X33" s="4">
        <f t="shared" si="7"/>
        <v>110.11318861674242</v>
      </c>
      <c r="Y33" s="4">
        <f t="shared" si="7"/>
        <v>108.14582151125309</v>
      </c>
      <c r="Z33" s="4">
        <f t="shared" si="7"/>
        <v>107.92586921461559</v>
      </c>
      <c r="AA33" s="4" t="e">
        <f t="shared" si="7"/>
        <v>#N/A</v>
      </c>
      <c r="AB33" s="4">
        <f t="shared" si="7"/>
        <v>107.338130137307</v>
      </c>
      <c r="AC33" s="4" t="e">
        <f t="shared" si="7"/>
        <v>#N/A</v>
      </c>
      <c r="AD33" s="4" t="e">
        <f t="shared" si="7"/>
        <v>#N/A</v>
      </c>
      <c r="AE33" s="4">
        <f t="shared" si="7"/>
        <v>100.74656233385029</v>
      </c>
      <c r="AF33" s="4" t="e">
        <f t="shared" si="7"/>
        <v>#N/A</v>
      </c>
      <c r="AG33" s="4" t="e">
        <f t="shared" si="7"/>
        <v>#N/A</v>
      </c>
      <c r="AI33" s="4">
        <f t="shared" si="8"/>
        <v>0.74416977497156722</v>
      </c>
      <c r="AJ33" s="4">
        <f t="shared" si="8"/>
        <v>1.0965760969091605</v>
      </c>
      <c r="AK33" s="4">
        <f t="shared" si="8"/>
        <v>1.6513697869109762</v>
      </c>
      <c r="AL33" s="4">
        <f t="shared" si="8"/>
        <v>1.4778082617070112</v>
      </c>
      <c r="AM33" s="4">
        <f t="shared" si="8"/>
        <v>1.5824266844050783</v>
      </c>
      <c r="AN33" s="4">
        <f t="shared" si="8"/>
        <v>1.1238113832575749</v>
      </c>
      <c r="AO33" s="4">
        <f t="shared" si="8"/>
        <v>2.2161784887469054</v>
      </c>
      <c r="AP33" s="4">
        <f t="shared" si="8"/>
        <v>3.2811307853844056</v>
      </c>
      <c r="AQ33" s="4">
        <f t="shared" si="8"/>
        <v>0</v>
      </c>
      <c r="AR33" s="4">
        <f t="shared" si="8"/>
        <v>2.3858698626929993</v>
      </c>
      <c r="AS33" s="4">
        <f t="shared" si="8"/>
        <v>0</v>
      </c>
      <c r="AT33" s="4">
        <f t="shared" si="8"/>
        <v>0</v>
      </c>
      <c r="AU33" s="4">
        <f t="shared" si="8"/>
        <v>1.6604376661497042</v>
      </c>
      <c r="AV33" s="4">
        <f t="shared" si="8"/>
        <v>0</v>
      </c>
      <c r="AW33" s="4">
        <f t="shared" si="8"/>
        <v>0</v>
      </c>
      <c r="AY33" s="2">
        <f t="shared" si="51"/>
        <v>103.25583022501336</v>
      </c>
      <c r="AZ33" s="2">
        <f t="shared" si="9"/>
        <v>103.27642389751053</v>
      </c>
      <c r="BA33" s="2">
        <f t="shared" si="9"/>
        <v>102.70463021271193</v>
      </c>
      <c r="BB33" s="2">
        <f t="shared" si="9"/>
        <v>107.04719173779051</v>
      </c>
      <c r="BC33" s="2">
        <f t="shared" si="9"/>
        <v>110.24857331543382</v>
      </c>
      <c r="BD33" s="2">
        <f t="shared" si="9"/>
        <v>110.11318861668464</v>
      </c>
      <c r="BE33" s="2">
        <f t="shared" si="9"/>
        <v>108.14582151119821</v>
      </c>
      <c r="BF33" s="2">
        <f t="shared" si="9"/>
        <v>107.92586921460764</v>
      </c>
      <c r="BG33" s="2" t="e">
        <f t="shared" si="9"/>
        <v>#N/A</v>
      </c>
      <c r="BH33" s="2">
        <f t="shared" si="9"/>
        <v>107.33813013730216</v>
      </c>
      <c r="BI33" s="2" t="e">
        <f t="shared" si="9"/>
        <v>#N/A</v>
      </c>
      <c r="BJ33" s="2" t="e">
        <f t="shared" si="9"/>
        <v>#N/A</v>
      </c>
      <c r="BK33" s="2">
        <f t="shared" si="9"/>
        <v>100.74656233384651</v>
      </c>
      <c r="BL33" s="2" t="e">
        <f t="shared" si="9"/>
        <v>#N/A</v>
      </c>
      <c r="BM33" s="2" t="e">
        <f t="shared" si="9"/>
        <v>#N/A</v>
      </c>
      <c r="BO33" s="2">
        <f t="shared" si="10"/>
        <v>104</v>
      </c>
      <c r="BP33" s="2">
        <f t="shared" si="11"/>
        <v>104.373</v>
      </c>
      <c r="BQ33" s="2">
        <f t="shared" si="12"/>
        <v>104.35599999999999</v>
      </c>
      <c r="BR33" s="2">
        <f t="shared" si="13"/>
        <v>108.52500000000001</v>
      </c>
      <c r="BS33" s="2">
        <f t="shared" si="14"/>
        <v>111.831</v>
      </c>
      <c r="BT33" s="2">
        <f t="shared" si="15"/>
        <v>111.23699999999999</v>
      </c>
      <c r="BU33" s="2">
        <f t="shared" si="16"/>
        <v>110.36199999999999</v>
      </c>
      <c r="BV33" s="2">
        <f t="shared" si="17"/>
        <v>111.20699999999999</v>
      </c>
      <c r="BW33" s="2" t="str">
        <f t="shared" si="18"/>
        <v/>
      </c>
      <c r="BX33" s="2">
        <f t="shared" si="19"/>
        <v>109.724</v>
      </c>
      <c r="BY33" s="2" t="str">
        <f t="shared" si="20"/>
        <v/>
      </c>
      <c r="BZ33" s="2" t="str">
        <f t="shared" si="21"/>
        <v/>
      </c>
      <c r="CA33" s="2">
        <f t="shared" si="22"/>
        <v>102.407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103.28835135135135</v>
      </c>
      <c r="DL33" s="2">
        <f t="shared" si="41"/>
        <v>103.41750731707316</v>
      </c>
      <c r="DM33" s="2">
        <f t="shared" si="41"/>
        <v>102.52574426450742</v>
      </c>
      <c r="DN33" s="2">
        <f t="shared" si="41"/>
        <v>107.03189146341464</v>
      </c>
      <c r="DO33" s="2">
        <f t="shared" si="41"/>
        <v>110.21736853047378</v>
      </c>
      <c r="DP33" s="2">
        <f t="shared" si="41"/>
        <v>110.06293445672389</v>
      </c>
      <c r="DQ33" s="2">
        <f t="shared" si="41"/>
        <v>107.95986201991464</v>
      </c>
      <c r="DR33" s="2">
        <f t="shared" si="41"/>
        <v>107.69164509246087</v>
      </c>
      <c r="DS33" s="2">
        <f t="shared" si="41"/>
        <v>105.97752222222222</v>
      </c>
      <c r="DT33" s="2">
        <f t="shared" si="41"/>
        <v>107.14907807807809</v>
      </c>
      <c r="DU33" s="2">
        <f t="shared" si="41"/>
        <v>104.55210970206265</v>
      </c>
      <c r="DV33" s="2">
        <f t="shared" si="41"/>
        <v>102.33181008403361</v>
      </c>
      <c r="DW33" s="2">
        <f t="shared" si="41"/>
        <v>100.72079879879878</v>
      </c>
      <c r="DX33" s="2">
        <f t="shared" si="41"/>
        <v>103.42106160873442</v>
      </c>
      <c r="DY33" s="2">
        <f t="shared" si="41"/>
        <v>108.23021693121696</v>
      </c>
      <c r="EA33" s="2">
        <f t="shared" si="42"/>
        <v>102.31602126318028</v>
      </c>
      <c r="EB33" s="2">
        <f t="shared" si="42"/>
        <v>99.865251675675665</v>
      </c>
      <c r="EC33" s="2">
        <f t="shared" si="42"/>
        <v>107.18299385426482</v>
      </c>
      <c r="ED33" s="2">
        <f t="shared" si="42"/>
        <v>107.43541264966896</v>
      </c>
      <c r="EE33" s="2">
        <f t="shared" si="42"/>
        <v>111.05489380888292</v>
      </c>
      <c r="EF33" s="2">
        <f t="shared" si="42"/>
        <v>111.51021872728154</v>
      </c>
      <c r="EG33" s="2">
        <f t="shared" si="42"/>
        <v>112.92173996337513</v>
      </c>
      <c r="EH33" s="2">
        <f t="shared" si="42"/>
        <v>114.42328263795426</v>
      </c>
      <c r="EI33" s="2">
        <f t="shared" si="42"/>
        <v>110.69299205614688</v>
      </c>
      <c r="EJ33" s="2">
        <f t="shared" si="42"/>
        <v>112.55733607605048</v>
      </c>
      <c r="EK33" s="2">
        <f t="shared" si="42"/>
        <v>110.54625035971222</v>
      </c>
      <c r="EL33" s="2">
        <f t="shared" si="42"/>
        <v>106.98046918465226</v>
      </c>
      <c r="EM33" s="2">
        <f t="shared" si="42"/>
        <v>101.47275634565723</v>
      </c>
      <c r="EN33" s="2">
        <f t="shared" si="42"/>
        <v>110.02491220471184</v>
      </c>
      <c r="EO33" s="2">
        <f t="shared" si="42"/>
        <v>114.08112889520781</v>
      </c>
      <c r="EQ33" s="2">
        <f t="shared" si="43"/>
        <v>101.58167619358061</v>
      </c>
      <c r="ER33" s="2">
        <f t="shared" si="43"/>
        <v>94.690294756272024</v>
      </c>
      <c r="ES33" s="2">
        <f t="shared" si="43"/>
        <v>102.82289389600655</v>
      </c>
      <c r="ET33" s="2">
        <f t="shared" si="43"/>
        <v>106.35859765592213</v>
      </c>
      <c r="EU33" s="2">
        <f t="shared" si="43"/>
        <v>108.72479370138494</v>
      </c>
      <c r="EV33" s="2">
        <f t="shared" si="43"/>
        <v>110.6478598100275</v>
      </c>
      <c r="EW33" s="2">
        <f t="shared" si="43"/>
        <v>111.62329194938411</v>
      </c>
      <c r="EX33" s="2">
        <f t="shared" si="43"/>
        <v>111.12593590205259</v>
      </c>
      <c r="EY33" s="2">
        <f t="shared" si="43"/>
        <v>109.77432840287265</v>
      </c>
      <c r="EZ33" s="2">
        <f t="shared" si="43"/>
        <v>110.9756188142326</v>
      </c>
      <c r="FA33" s="2">
        <f t="shared" si="43"/>
        <v>110.17315927458671</v>
      </c>
      <c r="FB33" s="2">
        <f t="shared" si="43"/>
        <v>105.53283318906365</v>
      </c>
      <c r="FC33" s="2">
        <f t="shared" si="43"/>
        <v>103.6836968200837</v>
      </c>
      <c r="FD33" s="2">
        <f t="shared" si="43"/>
        <v>110.00495092186419</v>
      </c>
      <c r="FE33" s="2">
        <f t="shared" si="43"/>
        <v>117.92355594020171</v>
      </c>
      <c r="FG33" s="2">
        <f t="shared" si="44"/>
        <v>3.3442064371519593E-2</v>
      </c>
      <c r="FH33" s="2">
        <f t="shared" si="44"/>
        <v>3.970796303844374E-2</v>
      </c>
      <c r="FI33" s="2">
        <f t="shared" si="44"/>
        <v>3.8415586677171168E-2</v>
      </c>
      <c r="FJ33" s="2">
        <f t="shared" si="44"/>
        <v>3.793304943244185E-2</v>
      </c>
      <c r="FK33" s="2">
        <f t="shared" si="44"/>
        <v>3.727691669587211E-2</v>
      </c>
      <c r="FL33" s="2">
        <f t="shared" si="44"/>
        <v>3.4726403787156808E-2</v>
      </c>
      <c r="FM33" s="2">
        <f t="shared" si="44"/>
        <v>3.7479377253123489E-2</v>
      </c>
      <c r="FN33" s="2">
        <f t="shared" si="44"/>
        <v>3.4798034573462769E-2</v>
      </c>
      <c r="FO33" s="2">
        <f t="shared" si="44"/>
        <v>3.345678570432082E-2</v>
      </c>
      <c r="FP33" s="2">
        <f t="shared" si="44"/>
        <v>3.4958966090572849E-2</v>
      </c>
      <c r="FQ33" s="2">
        <f t="shared" si="44"/>
        <v>3.4825876379021188E-2</v>
      </c>
      <c r="FR33" s="2">
        <f t="shared" si="44"/>
        <v>3.37935141122623E-2</v>
      </c>
      <c r="FS33" s="2">
        <f t="shared" si="44"/>
        <v>3.4239714657893591E-2</v>
      </c>
      <c r="FT33" s="2">
        <f t="shared" si="44"/>
        <v>2.924005392995619E-2</v>
      </c>
      <c r="FU33" s="2">
        <f t="shared" si="44"/>
        <v>2.4632698433800324E-2</v>
      </c>
      <c r="FW33" s="2">
        <f t="shared" si="53"/>
        <v>5.9930122645815005E-6</v>
      </c>
      <c r="FX33" s="2">
        <f t="shared" si="45"/>
        <v>5.9099720832606225E-6</v>
      </c>
      <c r="FY33" s="2">
        <f t="shared" si="45"/>
        <v>5.7400262067776377E-6</v>
      </c>
      <c r="FZ33" s="2">
        <f t="shared" si="45"/>
        <v>6.0499987444696325E-6</v>
      </c>
      <c r="GA33" s="2">
        <f t="shared" si="45"/>
        <v>6.6842938892454124E-6</v>
      </c>
      <c r="GB33" s="2">
        <f t="shared" si="45"/>
        <v>5.5870164140374817E-6</v>
      </c>
      <c r="GC33" s="2">
        <f t="shared" si="45"/>
        <v>6.6264057123287252E-6</v>
      </c>
      <c r="GD33" s="2">
        <f t="shared" si="45"/>
        <v>7.1675499168344535E-6</v>
      </c>
      <c r="GE33" s="2">
        <f t="shared" si="45"/>
        <v>7.940196752498051E-6</v>
      </c>
      <c r="GF33" s="2">
        <f t="shared" si="45"/>
        <v>9.5141758210933826E-6</v>
      </c>
      <c r="GG33" s="2">
        <f t="shared" si="45"/>
        <v>9.509218391391739E-6</v>
      </c>
      <c r="GH33" s="2">
        <f t="shared" si="45"/>
        <v>8.2187217484414671E-6</v>
      </c>
      <c r="GI33" s="2">
        <f t="shared" si="45"/>
        <v>7.5638438150969384E-6</v>
      </c>
      <c r="GJ33" s="2">
        <f t="shared" si="45"/>
        <v>6.2321657906447886E-6</v>
      </c>
      <c r="GK33" s="2">
        <f t="shared" si="45"/>
        <v>5.7750906839741296E-6</v>
      </c>
      <c r="GM33" s="86">
        <f t="shared" si="54"/>
        <v>8.4648505570196521E-15</v>
      </c>
      <c r="GN33" s="86">
        <f t="shared" si="46"/>
        <v>3.4159911140479479E-12</v>
      </c>
      <c r="GO33" s="86">
        <f t="shared" si="46"/>
        <v>2.3614702860058403E-13</v>
      </c>
      <c r="GP33" s="86">
        <f t="shared" si="46"/>
        <v>3.2862525975701832E-13</v>
      </c>
      <c r="GQ33" s="86">
        <f t="shared" si="46"/>
        <v>1.005136276921413E-13</v>
      </c>
      <c r="GR33" s="86">
        <f t="shared" si="46"/>
        <v>3.5091513138641892E-14</v>
      </c>
      <c r="GS33" s="86">
        <f t="shared" si="46"/>
        <v>3.4342486801886333E-14</v>
      </c>
      <c r="GT33" s="86">
        <f t="shared" si="46"/>
        <v>4.7801421073932565E-15</v>
      </c>
      <c r="GU33" s="86">
        <f t="shared" si="46"/>
        <v>8.1545262379316281E-16</v>
      </c>
      <c r="GV33" s="86">
        <f t="shared" si="46"/>
        <v>2.9322072080991317E-15</v>
      </c>
      <c r="GW33" s="86">
        <f t="shared" si="46"/>
        <v>3.4390354727264879E-16</v>
      </c>
      <c r="GX33" s="86">
        <f t="shared" si="46"/>
        <v>5.598608113846228E-16</v>
      </c>
      <c r="GY33" s="86">
        <f t="shared" si="46"/>
        <v>2.1423503864319929E-15</v>
      </c>
      <c r="GZ33" s="86">
        <f t="shared" si="46"/>
        <v>1.7473024362857249E-18</v>
      </c>
      <c r="HA33" s="86">
        <f t="shared" si="46"/>
        <v>6.2592440126940851E-26</v>
      </c>
      <c r="HC33" s="86">
        <f t="shared" si="58"/>
        <v>2.9661585407878999E-31</v>
      </c>
      <c r="HD33" s="86">
        <f t="shared" si="47"/>
        <v>1.5842120371510542E-30</v>
      </c>
      <c r="HE33" s="86">
        <f t="shared" si="47"/>
        <v>2.1904288796524663E-32</v>
      </c>
      <c r="HF33" s="86">
        <f t="shared" si="47"/>
        <v>2.7698915504917469E-33</v>
      </c>
      <c r="HG33" s="86">
        <f t="shared" si="47"/>
        <v>3.2295465258044457E-35</v>
      </c>
      <c r="HH33" s="86">
        <f t="shared" si="47"/>
        <v>3.6175730655433707E-33</v>
      </c>
      <c r="HI33" s="86">
        <f t="shared" si="47"/>
        <v>2.8329689216588673E-33</v>
      </c>
      <c r="HJ33" s="86">
        <f t="shared" si="47"/>
        <v>1.1158583937477326E-34</v>
      </c>
      <c r="HK33" s="86">
        <f t="shared" si="47"/>
        <v>3.2557435643741106E-36</v>
      </c>
      <c r="HL33" s="86">
        <f t="shared" si="47"/>
        <v>1.0677032053235849E-36</v>
      </c>
      <c r="HM33" s="86">
        <f t="shared" si="47"/>
        <v>3.734075007965101E-36</v>
      </c>
      <c r="HN33" s="86">
        <f t="shared" si="47"/>
        <v>6.0951567501403596E-36</v>
      </c>
      <c r="HO33" s="86">
        <f t="shared" si="47"/>
        <v>2.2799970707412275E-33</v>
      </c>
      <c r="HP33" s="86">
        <f t="shared" si="47"/>
        <v>1.4525289481247274E-39</v>
      </c>
      <c r="HQ33" s="86">
        <f t="shared" si="47"/>
        <v>1.6283292451844525E-51</v>
      </c>
      <c r="HS33" s="86">
        <f t="shared" si="55"/>
        <v>2.2375181908916585E-95</v>
      </c>
      <c r="HT33" s="86">
        <f t="shared" si="48"/>
        <v>3.3224668162037748E-93</v>
      </c>
      <c r="HU33" s="86">
        <f t="shared" si="48"/>
        <v>5.4276322273604971E-101</v>
      </c>
      <c r="HV33" s="86">
        <f t="shared" si="48"/>
        <v>3.0380540638771796E-103</v>
      </c>
      <c r="HW33" s="86">
        <f t="shared" si="48"/>
        <v>6.7918256450769301E-110</v>
      </c>
      <c r="HX33" s="86">
        <f t="shared" si="48"/>
        <v>1.0352900591358966E-102</v>
      </c>
      <c r="HY33" s="86">
        <f t="shared" si="48"/>
        <v>2.8255042946091499E-105</v>
      </c>
      <c r="HZ33" s="86">
        <f t="shared" si="48"/>
        <v>2.1881989877725502E-108</v>
      </c>
      <c r="IA33" s="86">
        <f t="shared" si="48"/>
        <v>2.2528930960744485E-113</v>
      </c>
      <c r="IB33" s="86">
        <f t="shared" si="48"/>
        <v>1.2369074360632458E-114</v>
      </c>
      <c r="IC33" s="86">
        <f t="shared" si="48"/>
        <v>5.8768350255597517E-114</v>
      </c>
      <c r="ID33" s="86">
        <f t="shared" si="48"/>
        <v>1.0701269589928926E-112</v>
      </c>
      <c r="IE33" s="86">
        <f t="shared" si="48"/>
        <v>3.521504978680375E-104</v>
      </c>
      <c r="IF33" s="86">
        <f t="shared" si="48"/>
        <v>8.1694330467707153E-89</v>
      </c>
      <c r="IG33" s="86">
        <f t="shared" si="48"/>
        <v>4.7862253089430485E-75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8.5655898361847584E-288</v>
      </c>
      <c r="IW33" s="86">
        <f t="shared" si="49"/>
        <v>1.5373961652561102E-234</v>
      </c>
      <c r="IY33" s="86">
        <f t="shared" si="57"/>
        <v>8.4648505570196521E-15</v>
      </c>
      <c r="IZ33" s="86">
        <f t="shared" si="50"/>
        <v>3.4159911140479479E-12</v>
      </c>
      <c r="JA33" s="86">
        <f t="shared" si="50"/>
        <v>2.3614702860058403E-13</v>
      </c>
      <c r="JB33" s="86">
        <f t="shared" si="50"/>
        <v>3.2862525975701832E-13</v>
      </c>
      <c r="JC33" s="86">
        <f t="shared" si="50"/>
        <v>1.005136276921413E-13</v>
      </c>
      <c r="JD33" s="86">
        <f t="shared" si="50"/>
        <v>3.5091513138641892E-14</v>
      </c>
      <c r="JE33" s="86">
        <f t="shared" si="50"/>
        <v>3.4342486801886333E-14</v>
      </c>
      <c r="JF33" s="86">
        <f t="shared" si="50"/>
        <v>4.7801421073932565E-15</v>
      </c>
      <c r="JG33" s="86">
        <f t="shared" si="50"/>
        <v>8.1545262379316281E-16</v>
      </c>
      <c r="JH33" s="86">
        <f t="shared" si="50"/>
        <v>2.9322072080991317E-15</v>
      </c>
      <c r="JI33" s="86">
        <f t="shared" si="50"/>
        <v>3.4390354727264879E-16</v>
      </c>
      <c r="JJ33" s="86">
        <f t="shared" si="50"/>
        <v>5.598608113846228E-16</v>
      </c>
      <c r="JK33" s="86">
        <f t="shared" si="50"/>
        <v>2.1423503864319929E-15</v>
      </c>
      <c r="JL33" s="86">
        <f t="shared" si="50"/>
        <v>1.7473024362857249E-18</v>
      </c>
      <c r="JM33" s="86">
        <f t="shared" si="50"/>
        <v>6.2592440126940851E-26</v>
      </c>
    </row>
    <row r="34" spans="2:273" x14ac:dyDescent="0.25">
      <c r="B34" s="2">
        <v>7</v>
      </c>
      <c r="C34" s="37">
        <v>103.062</v>
      </c>
      <c r="D34" s="37">
        <v>102.119</v>
      </c>
      <c r="E34" s="37">
        <v>104.508</v>
      </c>
      <c r="F34" s="37">
        <v>108.22</v>
      </c>
      <c r="G34" s="37">
        <v>114.051</v>
      </c>
      <c r="H34" s="37">
        <v>112.119</v>
      </c>
      <c r="I34" s="37">
        <v>110.13800000000001</v>
      </c>
      <c r="J34" s="37">
        <v>109.931</v>
      </c>
      <c r="K34" s="37">
        <v>108.31</v>
      </c>
      <c r="L34" s="37">
        <v>108.46599999999999</v>
      </c>
      <c r="M34" s="37">
        <v>108.53400000000001</v>
      </c>
      <c r="N34" s="37">
        <v>105.345</v>
      </c>
      <c r="O34" s="37">
        <v>101.746</v>
      </c>
      <c r="P34" s="37">
        <v>107.117</v>
      </c>
      <c r="Q34" s="37">
        <v>114.383</v>
      </c>
      <c r="R34" s="19"/>
      <c r="S34" s="4">
        <f t="shared" si="7"/>
        <v>103.31724079217342</v>
      </c>
      <c r="T34" s="4">
        <f t="shared" si="7"/>
        <v>103.35543031160488</v>
      </c>
      <c r="U34" s="4">
        <f t="shared" si="7"/>
        <v>102.87218965345602</v>
      </c>
      <c r="V34" s="4">
        <f t="shared" si="7"/>
        <v>107.19109286139411</v>
      </c>
      <c r="W34" s="4">
        <f t="shared" si="7"/>
        <v>110.36249565723358</v>
      </c>
      <c r="X34" s="4">
        <f t="shared" si="7"/>
        <v>110.22781405529537</v>
      </c>
      <c r="Y34" s="4">
        <f t="shared" si="7"/>
        <v>108.35641656947985</v>
      </c>
      <c r="Z34" s="4">
        <f t="shared" si="7"/>
        <v>108.12673309813667</v>
      </c>
      <c r="AA34" s="4">
        <f t="shared" si="7"/>
        <v>106.33926025006659</v>
      </c>
      <c r="AB34" s="4">
        <f t="shared" si="7"/>
        <v>107.52255087637543</v>
      </c>
      <c r="AC34" s="4" t="e">
        <f t="shared" si="7"/>
        <v>#N/A</v>
      </c>
      <c r="AD34" s="4">
        <f t="shared" si="7"/>
        <v>102.68352703047906</v>
      </c>
      <c r="AE34" s="4">
        <f t="shared" si="7"/>
        <v>100.89853499274723</v>
      </c>
      <c r="AF34" s="4" t="e">
        <f t="shared" si="7"/>
        <v>#N/A</v>
      </c>
      <c r="AG34" s="4" t="e">
        <f t="shared" si="7"/>
        <v>#N/A</v>
      </c>
      <c r="AI34" s="4">
        <f t="shared" si="8"/>
        <v>-0.25524079217342432</v>
      </c>
      <c r="AJ34" s="4">
        <f t="shared" si="8"/>
        <v>-1.2364303116048774</v>
      </c>
      <c r="AK34" s="4">
        <f t="shared" si="8"/>
        <v>1.6358103465439768</v>
      </c>
      <c r="AL34" s="4">
        <f t="shared" si="8"/>
        <v>1.0289071386058879</v>
      </c>
      <c r="AM34" s="4">
        <f t="shared" si="8"/>
        <v>3.6885043427664215</v>
      </c>
      <c r="AN34" s="4">
        <f t="shared" si="8"/>
        <v>1.8911859447046311</v>
      </c>
      <c r="AO34" s="4">
        <f t="shared" si="8"/>
        <v>1.7815834305201577</v>
      </c>
      <c r="AP34" s="4">
        <f t="shared" si="8"/>
        <v>1.8042669018633291</v>
      </c>
      <c r="AQ34" s="4">
        <f t="shared" si="8"/>
        <v>1.9707397499334149</v>
      </c>
      <c r="AR34" s="4">
        <f t="shared" si="8"/>
        <v>0.94344912362456057</v>
      </c>
      <c r="AS34" s="4">
        <f t="shared" si="8"/>
        <v>0</v>
      </c>
      <c r="AT34" s="4">
        <f t="shared" si="8"/>
        <v>2.6614729695209434</v>
      </c>
      <c r="AU34" s="4">
        <f t="shared" si="8"/>
        <v>0.84746500725276519</v>
      </c>
      <c r="AV34" s="4">
        <f t="shared" si="8"/>
        <v>0</v>
      </c>
      <c r="AW34" s="4">
        <f t="shared" si="8"/>
        <v>0</v>
      </c>
      <c r="AY34" s="2">
        <f t="shared" si="51"/>
        <v>103.31724079212778</v>
      </c>
      <c r="AZ34" s="2">
        <f t="shared" si="9"/>
        <v>103.35543029803004</v>
      </c>
      <c r="BA34" s="2">
        <f t="shared" si="9"/>
        <v>102.87218965242903</v>
      </c>
      <c r="BB34" s="2">
        <f t="shared" si="9"/>
        <v>107.1910928600516</v>
      </c>
      <c r="BC34" s="2">
        <f t="shared" si="9"/>
        <v>110.36249565678165</v>
      </c>
      <c r="BD34" s="2">
        <f t="shared" si="9"/>
        <v>110.22781405512924</v>
      </c>
      <c r="BE34" s="2">
        <f t="shared" si="9"/>
        <v>108.35641656931783</v>
      </c>
      <c r="BF34" s="2">
        <f t="shared" si="9"/>
        <v>108.12673309811167</v>
      </c>
      <c r="BG34" s="2">
        <f t="shared" si="9"/>
        <v>106.3392602500619</v>
      </c>
      <c r="BH34" s="2">
        <f t="shared" si="9"/>
        <v>107.52255087635983</v>
      </c>
      <c r="BI34" s="2" t="e">
        <f t="shared" si="9"/>
        <v>#N/A</v>
      </c>
      <c r="BJ34" s="2">
        <f t="shared" si="9"/>
        <v>102.6835270304757</v>
      </c>
      <c r="BK34" s="2">
        <f t="shared" si="9"/>
        <v>100.89853499273497</v>
      </c>
      <c r="BL34" s="2" t="e">
        <f t="shared" si="9"/>
        <v>#N/A</v>
      </c>
      <c r="BM34" s="2" t="e">
        <f t="shared" si="9"/>
        <v>#N/A</v>
      </c>
      <c r="BO34" s="2">
        <f t="shared" si="10"/>
        <v>103.062</v>
      </c>
      <c r="BP34" s="2">
        <f t="shared" si="11"/>
        <v>102.119</v>
      </c>
      <c r="BQ34" s="2">
        <f t="shared" si="12"/>
        <v>104.508</v>
      </c>
      <c r="BR34" s="2">
        <f t="shared" si="13"/>
        <v>108.22</v>
      </c>
      <c r="BS34" s="2">
        <f t="shared" si="14"/>
        <v>114.051</v>
      </c>
      <c r="BT34" s="2">
        <f t="shared" si="15"/>
        <v>112.119</v>
      </c>
      <c r="BU34" s="2">
        <f t="shared" si="16"/>
        <v>110.13800000000001</v>
      </c>
      <c r="BV34" s="2">
        <f t="shared" si="17"/>
        <v>109.931</v>
      </c>
      <c r="BW34" s="2">
        <f t="shared" si="18"/>
        <v>108.31</v>
      </c>
      <c r="BX34" s="2">
        <f t="shared" si="19"/>
        <v>108.46599999999999</v>
      </c>
      <c r="BY34" s="2" t="str">
        <f t="shared" si="20"/>
        <v/>
      </c>
      <c r="BZ34" s="2">
        <f t="shared" si="21"/>
        <v>105.345</v>
      </c>
      <c r="CA34" s="2">
        <f t="shared" si="22"/>
        <v>101.746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103.36086486486487</v>
      </c>
      <c r="DL34" s="2">
        <f t="shared" si="41"/>
        <v>103.52074285714285</v>
      </c>
      <c r="DM34" s="2">
        <f t="shared" si="41"/>
        <v>102.69252199730094</v>
      </c>
      <c r="DN34" s="2">
        <f t="shared" si="41"/>
        <v>107.18843170731708</v>
      </c>
      <c r="DO34" s="2">
        <f t="shared" si="41"/>
        <v>110.34221741984898</v>
      </c>
      <c r="DP34" s="2">
        <f t="shared" si="41"/>
        <v>110.18503731261623</v>
      </c>
      <c r="DQ34" s="2">
        <f t="shared" si="41"/>
        <v>108.17025746799429</v>
      </c>
      <c r="DR34" s="2">
        <f t="shared" si="41"/>
        <v>107.88735277382645</v>
      </c>
      <c r="DS34" s="2">
        <f t="shared" si="41"/>
        <v>106.18177627627627</v>
      </c>
      <c r="DT34" s="2">
        <f t="shared" si="41"/>
        <v>107.33130536250538</v>
      </c>
      <c r="DU34" s="2">
        <f t="shared" si="41"/>
        <v>104.73640106951872</v>
      </c>
      <c r="DV34" s="2">
        <f t="shared" si="41"/>
        <v>102.52571904761905</v>
      </c>
      <c r="DW34" s="2">
        <f t="shared" si="41"/>
        <v>100.88090870870869</v>
      </c>
      <c r="DX34" s="2">
        <f t="shared" si="41"/>
        <v>103.57313948306597</v>
      </c>
      <c r="DY34" s="2">
        <f t="shared" si="41"/>
        <v>108.21547639397642</v>
      </c>
      <c r="EA34" s="2">
        <f t="shared" si="42"/>
        <v>102.16746891427876</v>
      </c>
      <c r="EB34" s="2">
        <f t="shared" si="42"/>
        <v>99.710070378378362</v>
      </c>
      <c r="EC34" s="2">
        <f t="shared" si="42"/>
        <v>106.9744039472485</v>
      </c>
      <c r="ED34" s="2">
        <f t="shared" si="42"/>
        <v>107.25281755176786</v>
      </c>
      <c r="EE34" s="2">
        <f t="shared" si="42"/>
        <v>110.84054051144011</v>
      </c>
      <c r="EF34" s="2">
        <f t="shared" si="42"/>
        <v>111.31237383248749</v>
      </c>
      <c r="EG34" s="2">
        <f t="shared" si="42"/>
        <v>112.71679976052965</v>
      </c>
      <c r="EH34" s="2">
        <f t="shared" si="42"/>
        <v>114.18293405114403</v>
      </c>
      <c r="EI34" s="2">
        <f t="shared" si="42"/>
        <v>110.4887631343514</v>
      </c>
      <c r="EJ34" s="2">
        <f t="shared" si="42"/>
        <v>112.33778039622942</v>
      </c>
      <c r="EK34" s="2">
        <f t="shared" si="42"/>
        <v>110.34843525179855</v>
      </c>
      <c r="EL34" s="2">
        <f t="shared" si="42"/>
        <v>106.79883591127097</v>
      </c>
      <c r="EM34" s="2">
        <f t="shared" si="42"/>
        <v>101.35146944479435</v>
      </c>
      <c r="EN34" s="2">
        <f t="shared" si="42"/>
        <v>109.85335054182785</v>
      </c>
      <c r="EO34" s="2">
        <f t="shared" si="42"/>
        <v>113.91487132223801</v>
      </c>
      <c r="EQ34" s="2">
        <f t="shared" si="43"/>
        <v>101.44087455651483</v>
      </c>
      <c r="ER34" s="2">
        <f t="shared" si="43"/>
        <v>94.588462269405923</v>
      </c>
      <c r="ES34" s="2">
        <f t="shared" si="43"/>
        <v>102.66050256132145</v>
      </c>
      <c r="ET34" s="2">
        <f t="shared" si="43"/>
        <v>106.18743318161809</v>
      </c>
      <c r="EU34" s="2">
        <f t="shared" si="43"/>
        <v>108.53525886928476</v>
      </c>
      <c r="EV34" s="2">
        <f t="shared" si="43"/>
        <v>110.45896225948994</v>
      </c>
      <c r="EW34" s="2">
        <f t="shared" si="43"/>
        <v>111.43206334697459</v>
      </c>
      <c r="EX34" s="2">
        <f t="shared" si="43"/>
        <v>110.92109611418471</v>
      </c>
      <c r="EY34" s="2">
        <f t="shared" si="43"/>
        <v>109.58007196673202</v>
      </c>
      <c r="EZ34" s="2">
        <f t="shared" si="43"/>
        <v>110.7731675898263</v>
      </c>
      <c r="FA34" s="2">
        <f t="shared" si="43"/>
        <v>109.9794108833662</v>
      </c>
      <c r="FB34" s="2">
        <f t="shared" si="43"/>
        <v>105.36679076322179</v>
      </c>
      <c r="FC34" s="2">
        <f t="shared" si="43"/>
        <v>103.5388808368201</v>
      </c>
      <c r="FD34" s="2">
        <f t="shared" si="43"/>
        <v>109.83343012508691</v>
      </c>
      <c r="FE34" s="2">
        <f t="shared" si="43"/>
        <v>117.71296086725502</v>
      </c>
      <c r="FG34" s="2">
        <f t="shared" si="44"/>
        <v>3.6550566571209211E-2</v>
      </c>
      <c r="FH34" s="2">
        <f t="shared" si="44"/>
        <v>4.3372756707818566E-2</v>
      </c>
      <c r="FI34" s="2">
        <f t="shared" si="44"/>
        <v>4.1966314836491471E-2</v>
      </c>
      <c r="FJ34" s="2">
        <f t="shared" si="44"/>
        <v>4.1441099120546991E-2</v>
      </c>
      <c r="FK34" s="2">
        <f t="shared" si="44"/>
        <v>4.0726855917587318E-2</v>
      </c>
      <c r="FL34" s="2">
        <f t="shared" si="44"/>
        <v>3.7949600488376312E-2</v>
      </c>
      <c r="FM34" s="2">
        <f t="shared" si="44"/>
        <v>4.0947257027533532E-2</v>
      </c>
      <c r="FN34" s="2">
        <f t="shared" si="44"/>
        <v>3.8027617897219798E-2</v>
      </c>
      <c r="FO34" s="2">
        <f t="shared" si="44"/>
        <v>3.6566604511256096E-2</v>
      </c>
      <c r="FP34" s="2">
        <f t="shared" si="44"/>
        <v>3.8202894197416182E-2</v>
      </c>
      <c r="FQ34" s="2">
        <f t="shared" si="44"/>
        <v>3.8057941796524469E-2</v>
      </c>
      <c r="FR34" s="2">
        <f t="shared" si="44"/>
        <v>3.6933435936982048E-2</v>
      </c>
      <c r="FS34" s="2">
        <f t="shared" si="44"/>
        <v>3.7419489550130559E-2</v>
      </c>
      <c r="FT34" s="2">
        <f t="shared" si="44"/>
        <v>3.1970890820981604E-2</v>
      </c>
      <c r="FU34" s="2">
        <f t="shared" si="44"/>
        <v>2.6945181028723598E-2</v>
      </c>
      <c r="FW34" s="2">
        <f t="shared" si="53"/>
        <v>6.5712034778952271E-6</v>
      </c>
      <c r="FX34" s="2">
        <f t="shared" si="45"/>
        <v>6.4801518342348846E-6</v>
      </c>
      <c r="FY34" s="2">
        <f t="shared" si="45"/>
        <v>6.2938100955895947E-6</v>
      </c>
      <c r="FZ34" s="2">
        <f t="shared" si="45"/>
        <v>6.6336878379676669E-6</v>
      </c>
      <c r="GA34" s="2">
        <f t="shared" si="45"/>
        <v>7.3291777796674002E-6</v>
      </c>
      <c r="GB34" s="2">
        <f t="shared" si="45"/>
        <v>6.126038377396719E-6</v>
      </c>
      <c r="GC34" s="2">
        <f t="shared" si="45"/>
        <v>7.2657047373753917E-6</v>
      </c>
      <c r="GD34" s="2">
        <f t="shared" si="45"/>
        <v>7.859056768942556E-6</v>
      </c>
      <c r="GE34" s="2">
        <f t="shared" si="45"/>
        <v>8.7062459427303158E-6</v>
      </c>
      <c r="GF34" s="2">
        <f t="shared" si="45"/>
        <v>1.0432076766388552E-5</v>
      </c>
      <c r="GG34" s="2">
        <f t="shared" si="45"/>
        <v>1.0426641062788191E-5</v>
      </c>
      <c r="GH34" s="2">
        <f t="shared" si="45"/>
        <v>9.0116420517555174E-6</v>
      </c>
      <c r="GI34" s="2">
        <f t="shared" si="45"/>
        <v>8.2935837700766326E-6</v>
      </c>
      <c r="GJ34" s="2">
        <f t="shared" si="45"/>
        <v>6.833429795468019E-6</v>
      </c>
      <c r="GK34" s="2">
        <f t="shared" si="45"/>
        <v>6.3322574875812704E-6</v>
      </c>
      <c r="GM34" s="86">
        <f t="shared" si="54"/>
        <v>2.6086619440033481E-14</v>
      </c>
      <c r="GN34" s="86">
        <f t="shared" si="46"/>
        <v>8.4606304257432205E-12</v>
      </c>
      <c r="GO34" s="86">
        <f t="shared" si="46"/>
        <v>6.5506009945101097E-13</v>
      </c>
      <c r="GP34" s="86">
        <f t="shared" si="46"/>
        <v>8.9413864858233531E-13</v>
      </c>
      <c r="GQ34" s="86">
        <f t="shared" si="46"/>
        <v>2.8716567661574643E-13</v>
      </c>
      <c r="GR34" s="86">
        <f t="shared" si="46"/>
        <v>1.0273532179503138E-13</v>
      </c>
      <c r="GS34" s="86">
        <f t="shared" si="46"/>
        <v>1.0328877003513142E-13</v>
      </c>
      <c r="GT34" s="86">
        <f t="shared" si="46"/>
        <v>1.5329234742229335E-14</v>
      </c>
      <c r="GU34" s="86">
        <f t="shared" si="46"/>
        <v>2.7928219602835587E-15</v>
      </c>
      <c r="GV34" s="86">
        <f t="shared" si="46"/>
        <v>9.6311287145404177E-15</v>
      </c>
      <c r="GW34" s="86">
        <f t="shared" si="46"/>
        <v>1.2441921147507089E-15</v>
      </c>
      <c r="GX34" s="86">
        <f t="shared" si="46"/>
        <v>1.9578207497747488E-15</v>
      </c>
      <c r="GY34" s="86">
        <f t="shared" si="46"/>
        <v>7.0836733102041891E-15</v>
      </c>
      <c r="GZ34" s="86">
        <f t="shared" si="46"/>
        <v>7.4628881262536028E-18</v>
      </c>
      <c r="HA34" s="86">
        <f t="shared" si="46"/>
        <v>5.1932965520170608E-25</v>
      </c>
      <c r="HC34" s="86">
        <f t="shared" si="58"/>
        <v>1.813137123067946E-30</v>
      </c>
      <c r="HD34" s="86">
        <f t="shared" si="47"/>
        <v>9.2780676266313013E-30</v>
      </c>
      <c r="HE34" s="86">
        <f t="shared" si="47"/>
        <v>1.4634519993622908E-31</v>
      </c>
      <c r="HF34" s="86">
        <f t="shared" si="47"/>
        <v>1.964097496815569E-32</v>
      </c>
      <c r="HG34" s="86">
        <f t="shared" si="47"/>
        <v>2.6166211490810671E-34</v>
      </c>
      <c r="HH34" s="86">
        <f t="shared" si="47"/>
        <v>2.5313946757484647E-32</v>
      </c>
      <c r="HI34" s="86">
        <f t="shared" si="47"/>
        <v>2.0804762988655583E-32</v>
      </c>
      <c r="HJ34" s="86">
        <f t="shared" si="47"/>
        <v>8.9451541837004028E-34</v>
      </c>
      <c r="HK34" s="86">
        <f t="shared" si="47"/>
        <v>2.9106264003257421E-35</v>
      </c>
      <c r="HL34" s="86">
        <f t="shared" si="47"/>
        <v>1.0061287126395386E-35</v>
      </c>
      <c r="HM34" s="86">
        <f t="shared" si="47"/>
        <v>3.4711716634109459E-35</v>
      </c>
      <c r="HN34" s="86">
        <f t="shared" si="47"/>
        <v>5.442259422310437E-35</v>
      </c>
      <c r="HO34" s="86">
        <f t="shared" si="47"/>
        <v>1.6953311954745728E-32</v>
      </c>
      <c r="HP34" s="86">
        <f t="shared" si="47"/>
        <v>1.5757015633812421E-38</v>
      </c>
      <c r="HQ34" s="86">
        <f t="shared" si="47"/>
        <v>3.8694510643749805E-50</v>
      </c>
      <c r="HS34" s="86">
        <f t="shared" si="55"/>
        <v>1.2287766107131149E-93</v>
      </c>
      <c r="HT34" s="86">
        <f t="shared" si="48"/>
        <v>1.6634362708493868E-91</v>
      </c>
      <c r="HU34" s="86">
        <f t="shared" si="48"/>
        <v>3.7950188824431254E-99</v>
      </c>
      <c r="HV34" s="86">
        <f t="shared" si="48"/>
        <v>2.3946226449501555E-101</v>
      </c>
      <c r="HW34" s="86">
        <f t="shared" si="48"/>
        <v>7.2866523267232574E-108</v>
      </c>
      <c r="HX34" s="86">
        <f t="shared" si="48"/>
        <v>7.8944562943481537E-101</v>
      </c>
      <c r="HY34" s="86">
        <f t="shared" si="48"/>
        <v>2.5195106386315417E-103</v>
      </c>
      <c r="HZ34" s="86">
        <f t="shared" si="48"/>
        <v>2.3033250865929676E-106</v>
      </c>
      <c r="IA34" s="86">
        <f t="shared" si="48"/>
        <v>3.0318908861820662E-111</v>
      </c>
      <c r="IB34" s="86">
        <f t="shared" si="48"/>
        <v>1.8609187873891208E-112</v>
      </c>
      <c r="IC34" s="86">
        <f t="shared" si="48"/>
        <v>8.7839513099866688E-112</v>
      </c>
      <c r="ID34" s="86">
        <f t="shared" si="48"/>
        <v>1.4424736813899029E-110</v>
      </c>
      <c r="IE34" s="86">
        <f t="shared" si="48"/>
        <v>3.1318615837052097E-102</v>
      </c>
      <c r="IF34" s="86">
        <f t="shared" si="48"/>
        <v>3.5489929711051087E-87</v>
      </c>
      <c r="IG34" s="86">
        <f t="shared" si="48"/>
        <v>1.104404722965516E-73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2.0213631618153122E-283</v>
      </c>
      <c r="IW34" s="86">
        <f t="shared" si="49"/>
        <v>5.2804079081530625E-231</v>
      </c>
      <c r="IY34" s="86">
        <f t="shared" si="57"/>
        <v>2.6086619440033484E-14</v>
      </c>
      <c r="IZ34" s="86">
        <f t="shared" si="50"/>
        <v>8.4606304257432205E-12</v>
      </c>
      <c r="JA34" s="86">
        <f t="shared" si="50"/>
        <v>6.5506009945101097E-13</v>
      </c>
      <c r="JB34" s="86">
        <f t="shared" si="50"/>
        <v>8.9413864858233531E-13</v>
      </c>
      <c r="JC34" s="86">
        <f t="shared" si="50"/>
        <v>2.8716567661574643E-13</v>
      </c>
      <c r="JD34" s="86">
        <f t="shared" si="50"/>
        <v>1.0273532179503138E-13</v>
      </c>
      <c r="JE34" s="86">
        <f t="shared" si="50"/>
        <v>1.0328877003513142E-13</v>
      </c>
      <c r="JF34" s="86">
        <f t="shared" si="50"/>
        <v>1.5329234742229335E-14</v>
      </c>
      <c r="JG34" s="86">
        <f t="shared" si="50"/>
        <v>2.7928219602835587E-15</v>
      </c>
      <c r="JH34" s="86">
        <f t="shared" si="50"/>
        <v>9.6311287145404177E-15</v>
      </c>
      <c r="JI34" s="86">
        <f t="shared" si="50"/>
        <v>1.2441921147507089E-15</v>
      </c>
      <c r="JJ34" s="86">
        <f t="shared" si="50"/>
        <v>1.9578207497747488E-15</v>
      </c>
      <c r="JK34" s="86">
        <f t="shared" si="50"/>
        <v>7.0836733102041891E-15</v>
      </c>
      <c r="JL34" s="86">
        <f t="shared" si="50"/>
        <v>7.4628881262536028E-18</v>
      </c>
      <c r="JM34" s="86">
        <f t="shared" si="50"/>
        <v>5.1932965520170608E-25</v>
      </c>
    </row>
    <row r="35" spans="2:273" x14ac:dyDescent="0.25">
      <c r="B35" s="2">
        <v>8</v>
      </c>
      <c r="C35" s="37">
        <v>102.21899999999999</v>
      </c>
      <c r="D35" s="37">
        <v>104.831</v>
      </c>
      <c r="E35" s="37">
        <v>101.712</v>
      </c>
      <c r="F35" s="37">
        <v>106.169</v>
      </c>
      <c r="G35" s="37">
        <v>112.42400000000001</v>
      </c>
      <c r="H35" s="37">
        <v>111.898</v>
      </c>
      <c r="I35" s="37">
        <v>108.60299999999999</v>
      </c>
      <c r="J35" s="37">
        <v>109.483</v>
      </c>
      <c r="K35" s="37">
        <v>106.86199999999999</v>
      </c>
      <c r="L35" s="37">
        <v>109.46599999999999</v>
      </c>
      <c r="M35" s="37">
        <v>106.586</v>
      </c>
      <c r="N35" s="37">
        <v>105.155</v>
      </c>
      <c r="O35" s="37">
        <v>102.017</v>
      </c>
      <c r="P35" s="37">
        <v>108.217</v>
      </c>
      <c r="Q35" s="37">
        <v>112.617</v>
      </c>
      <c r="S35" s="4">
        <f t="shared" si="7"/>
        <v>103.3768851511245</v>
      </c>
      <c r="T35" s="4">
        <f t="shared" si="7"/>
        <v>103.43123398306834</v>
      </c>
      <c r="U35" s="4">
        <f t="shared" si="7"/>
        <v>103.03830424127938</v>
      </c>
      <c r="V35" s="4">
        <f t="shared" si="7"/>
        <v>107.33252959026524</v>
      </c>
      <c r="W35" s="4">
        <f t="shared" si="7"/>
        <v>110.47412589367849</v>
      </c>
      <c r="X35" s="4">
        <f t="shared" si="7"/>
        <v>110.34060812037323</v>
      </c>
      <c r="Y35" s="4">
        <f t="shared" si="7"/>
        <v>108.56539490852033</v>
      </c>
      <c r="Z35" s="4">
        <f t="shared" si="7"/>
        <v>108.32646096880798</v>
      </c>
      <c r="AA35" s="4">
        <f t="shared" si="7"/>
        <v>106.54178075560094</v>
      </c>
      <c r="AB35" s="4">
        <f t="shared" si="7"/>
        <v>107.70569092463923</v>
      </c>
      <c r="AC35" s="4">
        <f t="shared" si="7"/>
        <v>105.13813319050961</v>
      </c>
      <c r="AD35" s="4">
        <f t="shared" si="7"/>
        <v>102.87689252763901</v>
      </c>
      <c r="AE35" s="4">
        <f t="shared" si="7"/>
        <v>101.04877170800172</v>
      </c>
      <c r="AF35" s="4" t="e">
        <f t="shared" si="7"/>
        <v>#N/A</v>
      </c>
      <c r="AG35" s="4" t="e">
        <f t="shared" si="7"/>
        <v>#N/A</v>
      </c>
      <c r="AI35" s="4">
        <f t="shared" si="8"/>
        <v>-1.1578851511245034</v>
      </c>
      <c r="AJ35" s="4">
        <f t="shared" si="8"/>
        <v>1.3997660169316646</v>
      </c>
      <c r="AK35" s="4">
        <f t="shared" si="8"/>
        <v>-1.3263042412793737</v>
      </c>
      <c r="AL35" s="4">
        <f t="shared" si="8"/>
        <v>-1.1635295902652416</v>
      </c>
      <c r="AM35" s="4">
        <f t="shared" si="8"/>
        <v>1.9498741063215164</v>
      </c>
      <c r="AN35" s="4">
        <f t="shared" si="8"/>
        <v>1.5573918796267634</v>
      </c>
      <c r="AO35" s="4">
        <f t="shared" si="8"/>
        <v>3.7605091479662178E-2</v>
      </c>
      <c r="AP35" s="4">
        <f t="shared" si="8"/>
        <v>1.1565390311920254</v>
      </c>
      <c r="AQ35" s="4">
        <f t="shared" si="8"/>
        <v>0.32021924439905547</v>
      </c>
      <c r="AR35" s="4">
        <f t="shared" si="8"/>
        <v>1.760309075360766</v>
      </c>
      <c r="AS35" s="4">
        <f t="shared" si="8"/>
        <v>1.4478668094903924</v>
      </c>
      <c r="AT35" s="4">
        <f t="shared" si="8"/>
        <v>2.2781074723609862</v>
      </c>
      <c r="AU35" s="4">
        <f t="shared" si="8"/>
        <v>0.96822829199827254</v>
      </c>
      <c r="AV35" s="4">
        <f t="shared" si="8"/>
        <v>0</v>
      </c>
      <c r="AW35" s="4">
        <f t="shared" si="8"/>
        <v>0</v>
      </c>
      <c r="AY35" s="2">
        <f t="shared" si="51"/>
        <v>103.3768851509892</v>
      </c>
      <c r="AZ35" s="2">
        <f t="shared" si="9"/>
        <v>103.43123395059023</v>
      </c>
      <c r="BA35" s="2">
        <f t="shared" si="9"/>
        <v>103.03830423853519</v>
      </c>
      <c r="BB35" s="2">
        <f t="shared" si="9"/>
        <v>107.33252958674439</v>
      </c>
      <c r="BC35" s="2">
        <f t="shared" si="9"/>
        <v>110.4741258924354</v>
      </c>
      <c r="BD35" s="2">
        <f t="shared" si="9"/>
        <v>110.34060811990497</v>
      </c>
      <c r="BE35" s="2">
        <f t="shared" si="9"/>
        <v>108.56539490805183</v>
      </c>
      <c r="BF35" s="2">
        <f t="shared" si="9"/>
        <v>108.32646096873097</v>
      </c>
      <c r="BG35" s="2">
        <f t="shared" si="9"/>
        <v>106.54178075558552</v>
      </c>
      <c r="BH35" s="2">
        <f t="shared" si="9"/>
        <v>107.70569092459002</v>
      </c>
      <c r="BI35" s="2">
        <f t="shared" si="9"/>
        <v>105.13813319050216</v>
      </c>
      <c r="BJ35" s="2">
        <f t="shared" si="9"/>
        <v>102.87689252762779</v>
      </c>
      <c r="BK35" s="2">
        <f t="shared" si="9"/>
        <v>101.04877170796279</v>
      </c>
      <c r="BL35" s="2" t="e">
        <f t="shared" si="9"/>
        <v>#N/A</v>
      </c>
      <c r="BM35" s="2" t="e">
        <f t="shared" si="9"/>
        <v>#N/A</v>
      </c>
      <c r="BO35" s="2">
        <f t="shared" si="10"/>
        <v>102.21899999999999</v>
      </c>
      <c r="BP35" s="2">
        <f t="shared" si="11"/>
        <v>104.831</v>
      </c>
      <c r="BQ35" s="2">
        <f t="shared" si="12"/>
        <v>101.712</v>
      </c>
      <c r="BR35" s="2">
        <f t="shared" si="13"/>
        <v>106.169</v>
      </c>
      <c r="BS35" s="2">
        <f t="shared" si="14"/>
        <v>112.42400000000001</v>
      </c>
      <c r="BT35" s="2">
        <f t="shared" si="15"/>
        <v>111.898</v>
      </c>
      <c r="BU35" s="2">
        <f t="shared" si="16"/>
        <v>108.60299999999999</v>
      </c>
      <c r="BV35" s="2">
        <f t="shared" si="17"/>
        <v>109.483</v>
      </c>
      <c r="BW35" s="2">
        <f t="shared" si="18"/>
        <v>106.86199999999999</v>
      </c>
      <c r="BX35" s="2">
        <f t="shared" si="19"/>
        <v>109.46599999999999</v>
      </c>
      <c r="BY35" s="2">
        <f t="shared" si="20"/>
        <v>106.586</v>
      </c>
      <c r="BZ35" s="2">
        <f t="shared" si="21"/>
        <v>105.155</v>
      </c>
      <c r="CA35" s="2">
        <f t="shared" si="22"/>
        <v>102.017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103.43337837837838</v>
      </c>
      <c r="DL35" s="2">
        <f t="shared" si="41"/>
        <v>103.62397839721254</v>
      </c>
      <c r="DM35" s="2">
        <f t="shared" si="41"/>
        <v>102.85929973009446</v>
      </c>
      <c r="DN35" s="2">
        <f t="shared" si="41"/>
        <v>107.34497195121952</v>
      </c>
      <c r="DO35" s="2">
        <f t="shared" si="41"/>
        <v>110.46706630922418</v>
      </c>
      <c r="DP35" s="2">
        <f t="shared" si="41"/>
        <v>110.30714016850855</v>
      </c>
      <c r="DQ35" s="2">
        <f t="shared" si="41"/>
        <v>108.38065291607396</v>
      </c>
      <c r="DR35" s="2">
        <f t="shared" si="41"/>
        <v>108.08306045519203</v>
      </c>
      <c r="DS35" s="2">
        <f t="shared" si="41"/>
        <v>106.38603033033033</v>
      </c>
      <c r="DT35" s="2">
        <f t="shared" si="41"/>
        <v>107.51353264693266</v>
      </c>
      <c r="DU35" s="2">
        <f t="shared" si="41"/>
        <v>104.92069243697479</v>
      </c>
      <c r="DV35" s="2">
        <f t="shared" si="41"/>
        <v>102.71962801120448</v>
      </c>
      <c r="DW35" s="2">
        <f t="shared" si="41"/>
        <v>101.04101861861859</v>
      </c>
      <c r="DX35" s="2">
        <f t="shared" si="41"/>
        <v>103.72521735739753</v>
      </c>
      <c r="DY35" s="2">
        <f t="shared" si="41"/>
        <v>108.20073585673588</v>
      </c>
      <c r="EA35" s="2">
        <f t="shared" si="42"/>
        <v>102.01891656537724</v>
      </c>
      <c r="EB35" s="2">
        <f t="shared" si="42"/>
        <v>99.554889081081072</v>
      </c>
      <c r="EC35" s="2">
        <f t="shared" si="42"/>
        <v>106.76581404023219</v>
      </c>
      <c r="ED35" s="2">
        <f t="shared" si="42"/>
        <v>107.07022245386675</v>
      </c>
      <c r="EE35" s="2">
        <f t="shared" si="42"/>
        <v>110.62618721399731</v>
      </c>
      <c r="EF35" s="2">
        <f t="shared" si="42"/>
        <v>111.11452893769344</v>
      </c>
      <c r="EG35" s="2">
        <f t="shared" si="42"/>
        <v>112.51185955768419</v>
      </c>
      <c r="EH35" s="2">
        <f t="shared" si="42"/>
        <v>113.94258546433379</v>
      </c>
      <c r="EI35" s="2">
        <f t="shared" si="42"/>
        <v>110.28453421255594</v>
      </c>
      <c r="EJ35" s="2">
        <f t="shared" si="42"/>
        <v>112.11822471640836</v>
      </c>
      <c r="EK35" s="2">
        <f t="shared" si="42"/>
        <v>110.15062014388488</v>
      </c>
      <c r="EL35" s="2">
        <f t="shared" si="42"/>
        <v>106.61720263788968</v>
      </c>
      <c r="EM35" s="2">
        <f t="shared" si="42"/>
        <v>101.23018254393146</v>
      </c>
      <c r="EN35" s="2">
        <f t="shared" si="42"/>
        <v>109.68178887894385</v>
      </c>
      <c r="EO35" s="2">
        <f t="shared" si="42"/>
        <v>113.7486137492682</v>
      </c>
      <c r="EQ35" s="2">
        <f t="shared" si="43"/>
        <v>101.30007291944905</v>
      </c>
      <c r="ER35" s="2">
        <f t="shared" si="43"/>
        <v>94.486629782539822</v>
      </c>
      <c r="ES35" s="2">
        <f t="shared" si="43"/>
        <v>102.49811122663637</v>
      </c>
      <c r="ET35" s="2">
        <f t="shared" si="43"/>
        <v>106.01626870731404</v>
      </c>
      <c r="EU35" s="2">
        <f t="shared" si="43"/>
        <v>108.3457240371846</v>
      </c>
      <c r="EV35" s="2">
        <f t="shared" si="43"/>
        <v>110.27006470895238</v>
      </c>
      <c r="EW35" s="2">
        <f t="shared" si="43"/>
        <v>111.24083474456508</v>
      </c>
      <c r="EX35" s="2">
        <f t="shared" si="43"/>
        <v>110.71625632631684</v>
      </c>
      <c r="EY35" s="2">
        <f t="shared" si="43"/>
        <v>109.38581553059137</v>
      </c>
      <c r="EZ35" s="2">
        <f t="shared" si="43"/>
        <v>110.57071636541998</v>
      </c>
      <c r="FA35" s="2">
        <f t="shared" si="43"/>
        <v>109.78566249214569</v>
      </c>
      <c r="FB35" s="2">
        <f t="shared" si="43"/>
        <v>105.20074833737992</v>
      </c>
      <c r="FC35" s="2">
        <f t="shared" si="43"/>
        <v>103.3940648535565</v>
      </c>
      <c r="FD35" s="2">
        <f t="shared" si="43"/>
        <v>109.66190932830963</v>
      </c>
      <c r="FE35" s="2">
        <f t="shared" si="43"/>
        <v>117.50236579430833</v>
      </c>
      <c r="FG35" s="2">
        <f t="shared" si="44"/>
        <v>3.9936071426201036E-2</v>
      </c>
      <c r="FH35" s="2">
        <f t="shared" si="44"/>
        <v>4.7359106655391246E-2</v>
      </c>
      <c r="FI35" s="2">
        <f t="shared" si="44"/>
        <v>4.5829592761083005E-2</v>
      </c>
      <c r="FJ35" s="2">
        <f t="shared" si="44"/>
        <v>4.5258311526412472E-2</v>
      </c>
      <c r="FK35" s="2">
        <f t="shared" si="44"/>
        <v>4.4481331081104906E-2</v>
      </c>
      <c r="FL35" s="2">
        <f t="shared" si="44"/>
        <v>4.1459114857511407E-2</v>
      </c>
      <c r="FM35" s="2">
        <f t="shared" si="44"/>
        <v>4.4721103022673313E-2</v>
      </c>
      <c r="FN35" s="2">
        <f t="shared" si="44"/>
        <v>4.1544035622986551E-2</v>
      </c>
      <c r="FO35" s="2">
        <f t="shared" si="44"/>
        <v>3.9953533280901198E-2</v>
      </c>
      <c r="FP35" s="2">
        <f t="shared" si="44"/>
        <v>4.1734816570457446E-2</v>
      </c>
      <c r="FQ35" s="2">
        <f t="shared" si="44"/>
        <v>4.1577042383414295E-2</v>
      </c>
      <c r="FR35" s="2">
        <f t="shared" si="44"/>
        <v>4.0352918817005569E-2</v>
      </c>
      <c r="FS35" s="2">
        <f t="shared" si="44"/>
        <v>4.0882063414094963E-2</v>
      </c>
      <c r="FT35" s="2">
        <f t="shared" si="44"/>
        <v>3.4947589072024506E-2</v>
      </c>
      <c r="FU35" s="2">
        <f t="shared" si="44"/>
        <v>2.9468197301553724E-2</v>
      </c>
      <c r="FW35" s="2">
        <f t="shared" si="53"/>
        <v>7.205176768009843E-6</v>
      </c>
      <c r="FX35" s="2">
        <f t="shared" si="45"/>
        <v>7.1053407517239697E-6</v>
      </c>
      <c r="FY35" s="2">
        <f t="shared" si="45"/>
        <v>6.9010213500730932E-6</v>
      </c>
      <c r="FZ35" s="2">
        <f t="shared" si="45"/>
        <v>7.2736894191451799E-6</v>
      </c>
      <c r="GA35" s="2">
        <f t="shared" si="45"/>
        <v>8.0362779485632613E-6</v>
      </c>
      <c r="GB35" s="2">
        <f t="shared" si="45"/>
        <v>6.7170635395716401E-6</v>
      </c>
      <c r="GC35" s="2">
        <f t="shared" si="45"/>
        <v>7.9666812396455218E-6</v>
      </c>
      <c r="GD35" s="2">
        <f t="shared" si="45"/>
        <v>8.6172778555389369E-6</v>
      </c>
      <c r="GE35" s="2">
        <f t="shared" si="45"/>
        <v>9.546200828009304E-6</v>
      </c>
      <c r="GF35" s="2">
        <f t="shared" si="45"/>
        <v>1.1438533202319921E-5</v>
      </c>
      <c r="GG35" s="2">
        <f t="shared" si="45"/>
        <v>1.1432573083835624E-5</v>
      </c>
      <c r="GH35" s="2">
        <f t="shared" si="45"/>
        <v>9.8810604303365338E-6</v>
      </c>
      <c r="GI35" s="2">
        <f t="shared" si="45"/>
        <v>9.0937264954307484E-6</v>
      </c>
      <c r="GJ35" s="2">
        <f t="shared" si="45"/>
        <v>7.4927018358400393E-6</v>
      </c>
      <c r="GK35" s="2">
        <f t="shared" si="45"/>
        <v>6.9431780257377785E-6</v>
      </c>
      <c r="GM35" s="86">
        <f t="shared" si="54"/>
        <v>7.8767741785996164E-14</v>
      </c>
      <c r="GN35" s="86">
        <f t="shared" si="46"/>
        <v>2.0616134297659157E-11</v>
      </c>
      <c r="GO35" s="86">
        <f t="shared" si="46"/>
        <v>1.7833929548553085E-12</v>
      </c>
      <c r="GP35" s="86">
        <f t="shared" si="46"/>
        <v>2.3888637565962966E-12</v>
      </c>
      <c r="GQ35" s="86">
        <f t="shared" si="46"/>
        <v>8.0478301288359648E-13</v>
      </c>
      <c r="GR35" s="86">
        <f t="shared" si="46"/>
        <v>2.9497473472109164E-13</v>
      </c>
      <c r="GS35" s="86">
        <f t="shared" si="46"/>
        <v>3.0436506599253883E-13</v>
      </c>
      <c r="GT35" s="86">
        <f t="shared" si="46"/>
        <v>4.8112486332438661E-14</v>
      </c>
      <c r="GU35" s="86">
        <f t="shared" si="46"/>
        <v>9.3496892533384625E-15</v>
      </c>
      <c r="GV35" s="86">
        <f t="shared" si="46"/>
        <v>3.0943688246965393E-14</v>
      </c>
      <c r="GW35" s="86">
        <f t="shared" si="46"/>
        <v>4.3934751960025403E-15</v>
      </c>
      <c r="GX35" s="86">
        <f t="shared" si="46"/>
        <v>6.6887851375475139E-15</v>
      </c>
      <c r="GY35" s="86">
        <f t="shared" si="46"/>
        <v>2.2909902322624867E-14</v>
      </c>
      <c r="GZ35" s="86">
        <f t="shared" si="46"/>
        <v>3.1029740566795303E-17</v>
      </c>
      <c r="HA35" s="86">
        <f t="shared" si="46"/>
        <v>4.1396635279747713E-24</v>
      </c>
      <c r="HC35" s="86">
        <f t="shared" si="58"/>
        <v>1.0820069091153114E-29</v>
      </c>
      <c r="HD35" s="86">
        <f t="shared" si="47"/>
        <v>5.3077090402140642E-29</v>
      </c>
      <c r="HE35" s="86">
        <f t="shared" si="47"/>
        <v>9.5313333933615224E-31</v>
      </c>
      <c r="HF35" s="86">
        <f t="shared" si="47"/>
        <v>1.3564753335708295E-31</v>
      </c>
      <c r="HG35" s="86">
        <f t="shared" si="47"/>
        <v>2.0607007324130761E-33</v>
      </c>
      <c r="HH35" s="86">
        <f t="shared" si="47"/>
        <v>1.7256995321721617E-31</v>
      </c>
      <c r="HI35" s="86">
        <f t="shared" si="47"/>
        <v>1.4866624954124238E-31</v>
      </c>
      <c r="HJ35" s="86">
        <f t="shared" si="47"/>
        <v>6.9689792984848066E-33</v>
      </c>
      <c r="HK35" s="86">
        <f t="shared" si="47"/>
        <v>2.5245894828261945E-34</v>
      </c>
      <c r="HL35" s="86">
        <f t="shared" si="47"/>
        <v>9.1890569914797097E-35</v>
      </c>
      <c r="HM35" s="86">
        <f t="shared" si="47"/>
        <v>3.1270738057089478E-34</v>
      </c>
      <c r="HN35" s="86">
        <f t="shared" si="47"/>
        <v>4.7136013413411246E-34</v>
      </c>
      <c r="HO35" s="86">
        <f t="shared" si="47"/>
        <v>1.2262795856653568E-31</v>
      </c>
      <c r="HP35" s="86">
        <f t="shared" si="47"/>
        <v>1.6543394230663255E-37</v>
      </c>
      <c r="HQ35" s="86">
        <f t="shared" si="47"/>
        <v>8.7987867264904627E-49</v>
      </c>
      <c r="HS35" s="86">
        <f t="shared" si="55"/>
        <v>6.4999506195779315E-92</v>
      </c>
      <c r="HT35" s="86">
        <f t="shared" si="48"/>
        <v>8.0289385672856282E-90</v>
      </c>
      <c r="HU35" s="86">
        <f t="shared" si="48"/>
        <v>2.550099094953843E-97</v>
      </c>
      <c r="HV35" s="86">
        <f t="shared" si="48"/>
        <v>1.811476934261035E-99</v>
      </c>
      <c r="HW35" s="86">
        <f t="shared" si="48"/>
        <v>7.4793997056267102E-106</v>
      </c>
      <c r="HX35" s="86">
        <f t="shared" si="48"/>
        <v>5.7798193931687134E-99</v>
      </c>
      <c r="HY35" s="86">
        <f t="shared" si="48"/>
        <v>2.1529565523841738E-101</v>
      </c>
      <c r="HZ35" s="86">
        <f t="shared" si="48"/>
        <v>2.3190330218086596E-104</v>
      </c>
      <c r="IA35" s="86">
        <f t="shared" si="48"/>
        <v>3.8925049287915844E-109</v>
      </c>
      <c r="IB35" s="86">
        <f t="shared" si="48"/>
        <v>2.6665816291479179E-110</v>
      </c>
      <c r="IC35" s="86">
        <f t="shared" si="48"/>
        <v>1.2502620076526018E-109</v>
      </c>
      <c r="ID35" s="86">
        <f t="shared" si="48"/>
        <v>1.8543172130851872E-108</v>
      </c>
      <c r="IE35" s="86">
        <f t="shared" si="48"/>
        <v>2.6680798415674351E-100</v>
      </c>
      <c r="IF35" s="86">
        <f t="shared" si="48"/>
        <v>1.4876972830826065E-85</v>
      </c>
      <c r="IG35" s="86">
        <f t="shared" si="48"/>
        <v>2.4747053016607851E-72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4.4141854339195707E-279</v>
      </c>
      <c r="IW35" s="86">
        <f t="shared" si="49"/>
        <v>1.7041083497138038E-227</v>
      </c>
      <c r="IY35" s="86">
        <f t="shared" si="57"/>
        <v>7.8767741785996177E-14</v>
      </c>
      <c r="IZ35" s="86">
        <f t="shared" si="50"/>
        <v>2.0616134297659157E-11</v>
      </c>
      <c r="JA35" s="86">
        <f t="shared" si="50"/>
        <v>1.7833929548553085E-12</v>
      </c>
      <c r="JB35" s="86">
        <f t="shared" si="50"/>
        <v>2.3888637565962966E-12</v>
      </c>
      <c r="JC35" s="86">
        <f t="shared" si="50"/>
        <v>8.0478301288359648E-13</v>
      </c>
      <c r="JD35" s="86">
        <f t="shared" si="50"/>
        <v>2.9497473472109164E-13</v>
      </c>
      <c r="JE35" s="86">
        <f t="shared" si="50"/>
        <v>3.0436506599253883E-13</v>
      </c>
      <c r="JF35" s="86">
        <f t="shared" si="50"/>
        <v>4.8112486332438661E-14</v>
      </c>
      <c r="JG35" s="86">
        <f t="shared" si="50"/>
        <v>9.3496892533384625E-15</v>
      </c>
      <c r="JH35" s="86">
        <f t="shared" si="50"/>
        <v>3.0943688246965393E-14</v>
      </c>
      <c r="JI35" s="86">
        <f t="shared" si="50"/>
        <v>4.3934751960025403E-15</v>
      </c>
      <c r="JJ35" s="86">
        <f t="shared" si="50"/>
        <v>6.6887851375475139E-15</v>
      </c>
      <c r="JK35" s="86">
        <f t="shared" si="50"/>
        <v>2.2909902322624867E-14</v>
      </c>
      <c r="JL35" s="86">
        <f t="shared" si="50"/>
        <v>3.1029740566795303E-17</v>
      </c>
      <c r="JM35" s="86">
        <f t="shared" si="50"/>
        <v>4.1396635279747713E-24</v>
      </c>
    </row>
    <row r="36" spans="2:273" x14ac:dyDescent="0.25">
      <c r="B36" s="2">
        <v>9</v>
      </c>
      <c r="C36" s="37">
        <v>102.875</v>
      </c>
      <c r="D36" s="37">
        <v>104.661</v>
      </c>
      <c r="E36" s="37">
        <v>101.373</v>
      </c>
      <c r="F36" s="37">
        <v>108.746</v>
      </c>
      <c r="G36" s="37">
        <v>107.441</v>
      </c>
      <c r="H36" s="37">
        <v>109.746</v>
      </c>
      <c r="I36" s="37">
        <v>107.53400000000001</v>
      </c>
      <c r="J36" s="37">
        <v>110.741</v>
      </c>
      <c r="K36" s="37">
        <v>108.29300000000001</v>
      </c>
      <c r="L36" s="37">
        <v>106.672</v>
      </c>
      <c r="M36" s="37">
        <v>108.29300000000001</v>
      </c>
      <c r="N36" s="37">
        <v>103.879</v>
      </c>
      <c r="O36" s="37">
        <v>104.81399999999999</v>
      </c>
      <c r="P36" s="37">
        <v>106.483</v>
      </c>
      <c r="Q36" s="37">
        <v>113.217</v>
      </c>
      <c r="R36" s="108"/>
      <c r="S36" s="4">
        <f t="shared" si="7"/>
        <v>103.43454298428655</v>
      </c>
      <c r="T36" s="4">
        <f t="shared" si="7"/>
        <v>103.50347731936036</v>
      </c>
      <c r="U36" s="4">
        <f t="shared" si="7"/>
        <v>103.20270857926563</v>
      </c>
      <c r="V36" s="4">
        <f t="shared" si="7"/>
        <v>107.47117244727367</v>
      </c>
      <c r="W36" s="4">
        <f t="shared" si="7"/>
        <v>110.58314978731978</v>
      </c>
      <c r="X36" s="4">
        <f t="shared" si="7"/>
        <v>110.45130718177839</v>
      </c>
      <c r="Y36" s="4">
        <f t="shared" si="7"/>
        <v>108.77246498145473</v>
      </c>
      <c r="Z36" s="4">
        <f t="shared" si="7"/>
        <v>108.52480228811528</v>
      </c>
      <c r="AA36" s="4">
        <f t="shared" si="7"/>
        <v>106.74257945991897</v>
      </c>
      <c r="AB36" s="4">
        <f t="shared" si="7"/>
        <v>107.88730007672494</v>
      </c>
      <c r="AC36" s="4">
        <f t="shared" si="7"/>
        <v>105.32510034141637</v>
      </c>
      <c r="AD36" s="4">
        <f t="shared" si="7"/>
        <v>103.06875363432316</v>
      </c>
      <c r="AE36" s="4">
        <f t="shared" si="7"/>
        <v>101.1970316552494</v>
      </c>
      <c r="AF36" s="4" t="e">
        <f t="shared" si="7"/>
        <v>#N/A</v>
      </c>
      <c r="AG36" s="4" t="e">
        <f t="shared" si="7"/>
        <v>#N/A</v>
      </c>
      <c r="AI36" s="4">
        <f t="shared" si="8"/>
        <v>-0.55954298428655136</v>
      </c>
      <c r="AJ36" s="4">
        <f t="shared" si="8"/>
        <v>1.1575226806396444</v>
      </c>
      <c r="AK36" s="4">
        <f t="shared" si="8"/>
        <v>-1.8297085792656276</v>
      </c>
      <c r="AL36" s="4">
        <f t="shared" si="8"/>
        <v>1.2748275527263218</v>
      </c>
      <c r="AM36" s="4">
        <f t="shared" si="8"/>
        <v>-3.1421497873197808</v>
      </c>
      <c r="AN36" s="4">
        <f t="shared" si="8"/>
        <v>-0.70530718177839447</v>
      </c>
      <c r="AO36" s="4">
        <f t="shared" si="8"/>
        <v>-1.2384649814547259</v>
      </c>
      <c r="AP36" s="4">
        <f t="shared" si="8"/>
        <v>2.2161977118847176</v>
      </c>
      <c r="AQ36" s="4">
        <f t="shared" si="8"/>
        <v>1.5504205400810349</v>
      </c>
      <c r="AR36" s="4">
        <f t="shared" si="8"/>
        <v>-1.2153000767249438</v>
      </c>
      <c r="AS36" s="4">
        <f t="shared" si="8"/>
        <v>2.967899658583633</v>
      </c>
      <c r="AT36" s="4">
        <f t="shared" si="8"/>
        <v>0.81024636567684638</v>
      </c>
      <c r="AU36" s="4">
        <f t="shared" si="8"/>
        <v>3.6169683447505889</v>
      </c>
      <c r="AV36" s="4">
        <f t="shared" si="8"/>
        <v>0</v>
      </c>
      <c r="AW36" s="4">
        <f t="shared" si="8"/>
        <v>0</v>
      </c>
      <c r="AY36" s="2">
        <f t="shared" si="51"/>
        <v>103.43454298389372</v>
      </c>
      <c r="AZ36" s="2">
        <f t="shared" si="9"/>
        <v>103.50347724293677</v>
      </c>
      <c r="BA36" s="2">
        <f t="shared" si="9"/>
        <v>103.2027085720714</v>
      </c>
      <c r="BB36" s="2">
        <f t="shared" si="9"/>
        <v>107.47117243820963</v>
      </c>
      <c r="BC36" s="2">
        <f t="shared" si="9"/>
        <v>110.58314978396677</v>
      </c>
      <c r="BD36" s="2">
        <f t="shared" si="9"/>
        <v>110.45130718048436</v>
      </c>
      <c r="BE36" s="2">
        <f t="shared" si="9"/>
        <v>108.77246498012792</v>
      </c>
      <c r="BF36" s="2">
        <f t="shared" si="9"/>
        <v>108.52480228788322</v>
      </c>
      <c r="BG36" s="2">
        <f t="shared" si="9"/>
        <v>106.74257945986949</v>
      </c>
      <c r="BH36" s="2">
        <f t="shared" si="9"/>
        <v>107.88730007657324</v>
      </c>
      <c r="BI36" s="2">
        <f t="shared" si="9"/>
        <v>105.32510034139122</v>
      </c>
      <c r="BJ36" s="2">
        <f t="shared" si="9"/>
        <v>103.06875363428641</v>
      </c>
      <c r="BK36" s="2">
        <f t="shared" si="9"/>
        <v>101.19703165512857</v>
      </c>
      <c r="BL36" s="2" t="e">
        <f t="shared" si="9"/>
        <v>#N/A</v>
      </c>
      <c r="BM36" s="2" t="e">
        <f t="shared" si="9"/>
        <v>#N/A</v>
      </c>
      <c r="BO36" s="2">
        <f t="shared" si="10"/>
        <v>102.875</v>
      </c>
      <c r="BP36" s="2">
        <f t="shared" si="11"/>
        <v>104.661</v>
      </c>
      <c r="BQ36" s="2">
        <f t="shared" si="12"/>
        <v>101.373</v>
      </c>
      <c r="BR36" s="2">
        <f t="shared" si="13"/>
        <v>108.746</v>
      </c>
      <c r="BS36" s="2">
        <f t="shared" si="14"/>
        <v>107.441</v>
      </c>
      <c r="BT36" s="2">
        <f t="shared" si="15"/>
        <v>109.746</v>
      </c>
      <c r="BU36" s="2">
        <f t="shared" si="16"/>
        <v>107.53400000000001</v>
      </c>
      <c r="BV36" s="2">
        <f t="shared" si="17"/>
        <v>110.741</v>
      </c>
      <c r="BW36" s="2">
        <f t="shared" si="18"/>
        <v>108.29300000000001</v>
      </c>
      <c r="BX36" s="2">
        <f t="shared" si="19"/>
        <v>106.672</v>
      </c>
      <c r="BY36" s="2">
        <f t="shared" si="20"/>
        <v>108.29300000000001</v>
      </c>
      <c r="BZ36" s="2">
        <f t="shared" si="21"/>
        <v>103.879</v>
      </c>
      <c r="CA36" s="2">
        <f t="shared" si="22"/>
        <v>104.81399999999999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103.50589189189189</v>
      </c>
      <c r="DL36" s="2">
        <f t="shared" si="41"/>
        <v>103.72721393728223</v>
      </c>
      <c r="DM36" s="2">
        <f t="shared" si="41"/>
        <v>103.026077462888</v>
      </c>
      <c r="DN36" s="2">
        <f t="shared" si="41"/>
        <v>107.50151219512196</v>
      </c>
      <c r="DO36" s="2">
        <f t="shared" si="41"/>
        <v>110.59191519859939</v>
      </c>
      <c r="DP36" s="2">
        <f t="shared" si="41"/>
        <v>110.42924302440089</v>
      </c>
      <c r="DQ36" s="2">
        <f t="shared" si="41"/>
        <v>108.59104836415361</v>
      </c>
      <c r="DR36" s="2">
        <f t="shared" si="41"/>
        <v>108.2787681365576</v>
      </c>
      <c r="DS36" s="2">
        <f t="shared" si="41"/>
        <v>106.59028438438438</v>
      </c>
      <c r="DT36" s="2">
        <f t="shared" si="41"/>
        <v>107.69575993135994</v>
      </c>
      <c r="DU36" s="2">
        <f t="shared" si="41"/>
        <v>105.10498380443087</v>
      </c>
      <c r="DV36" s="2">
        <f t="shared" si="41"/>
        <v>102.91353697478991</v>
      </c>
      <c r="DW36" s="2">
        <f t="shared" si="41"/>
        <v>101.20112852852851</v>
      </c>
      <c r="DX36" s="2">
        <f t="shared" si="41"/>
        <v>103.87729523172908</v>
      </c>
      <c r="DY36" s="2">
        <f t="shared" si="41"/>
        <v>108.18599531949535</v>
      </c>
      <c r="EA36" s="2">
        <f t="shared" si="42"/>
        <v>101.87036421647572</v>
      </c>
      <c r="EB36" s="2">
        <f t="shared" si="42"/>
        <v>99.399707783783768</v>
      </c>
      <c r="EC36" s="2">
        <f t="shared" si="42"/>
        <v>106.55722413321587</v>
      </c>
      <c r="ED36" s="2">
        <f t="shared" si="42"/>
        <v>106.88762735596563</v>
      </c>
      <c r="EE36" s="2">
        <f t="shared" si="42"/>
        <v>110.41183391655451</v>
      </c>
      <c r="EF36" s="2">
        <f t="shared" si="42"/>
        <v>110.91668404289938</v>
      </c>
      <c r="EG36" s="2">
        <f t="shared" si="42"/>
        <v>112.30691935483871</v>
      </c>
      <c r="EH36" s="2">
        <f t="shared" si="42"/>
        <v>113.70223687752356</v>
      </c>
      <c r="EI36" s="2">
        <f t="shared" si="42"/>
        <v>110.08030529076048</v>
      </c>
      <c r="EJ36" s="2">
        <f t="shared" si="42"/>
        <v>111.89866903658731</v>
      </c>
      <c r="EK36" s="2">
        <f t="shared" si="42"/>
        <v>109.95280503597121</v>
      </c>
      <c r="EL36" s="2">
        <f t="shared" si="42"/>
        <v>106.43556936450838</v>
      </c>
      <c r="EM36" s="2">
        <f t="shared" si="42"/>
        <v>101.10889564306859</v>
      </c>
      <c r="EN36" s="2">
        <f t="shared" si="42"/>
        <v>109.51022721605986</v>
      </c>
      <c r="EO36" s="2">
        <f t="shared" si="42"/>
        <v>113.58235617629839</v>
      </c>
      <c r="EQ36" s="2">
        <f t="shared" si="43"/>
        <v>101.15927128238327</v>
      </c>
      <c r="ER36" s="2">
        <f t="shared" si="43"/>
        <v>94.384797295673707</v>
      </c>
      <c r="ES36" s="2">
        <f t="shared" si="43"/>
        <v>102.33571989195127</v>
      </c>
      <c r="ET36" s="2">
        <f t="shared" si="43"/>
        <v>105.84510423300999</v>
      </c>
      <c r="EU36" s="2">
        <f t="shared" si="43"/>
        <v>108.15618920508442</v>
      </c>
      <c r="EV36" s="2">
        <f t="shared" si="43"/>
        <v>110.08116715841481</v>
      </c>
      <c r="EW36" s="2">
        <f t="shared" si="43"/>
        <v>111.04960614215557</v>
      </c>
      <c r="EX36" s="2">
        <f t="shared" si="43"/>
        <v>110.51141653844896</v>
      </c>
      <c r="EY36" s="2">
        <f t="shared" si="43"/>
        <v>109.19155909445074</v>
      </c>
      <c r="EZ36" s="2">
        <f t="shared" si="43"/>
        <v>110.36826514101368</v>
      </c>
      <c r="FA36" s="2">
        <f t="shared" si="43"/>
        <v>109.59191410092518</v>
      </c>
      <c r="FB36" s="2">
        <f t="shared" si="43"/>
        <v>105.03470591153805</v>
      </c>
      <c r="FC36" s="2">
        <f t="shared" si="43"/>
        <v>103.2492488702929</v>
      </c>
      <c r="FD36" s="2">
        <f t="shared" si="43"/>
        <v>109.49038853153236</v>
      </c>
      <c r="FE36" s="2">
        <f t="shared" si="43"/>
        <v>117.29177072136166</v>
      </c>
      <c r="FG36" s="2">
        <f t="shared" si="44"/>
        <v>4.3620961731962858E-2</v>
      </c>
      <c r="FH36" s="2">
        <f t="shared" si="44"/>
        <v>5.1692040638681443E-2</v>
      </c>
      <c r="FI36" s="2">
        <f t="shared" si="44"/>
        <v>5.0029939001685071E-2</v>
      </c>
      <c r="FJ36" s="2">
        <f t="shared" si="44"/>
        <v>4.9409010291394183E-2</v>
      </c>
      <c r="FK36" s="2">
        <f t="shared" si="44"/>
        <v>4.8564396597876452E-2</v>
      </c>
      <c r="FL36" s="2">
        <f t="shared" si="44"/>
        <v>4.5277908339238566E-2</v>
      </c>
      <c r="FM36" s="2">
        <f t="shared" si="44"/>
        <v>4.8825053242988782E-2</v>
      </c>
      <c r="FN36" s="2">
        <f t="shared" si="44"/>
        <v>4.5370280907076573E-2</v>
      </c>
      <c r="FO36" s="2">
        <f t="shared" si="44"/>
        <v>4.3639961549635647E-2</v>
      </c>
      <c r="FP36" s="2">
        <f t="shared" si="44"/>
        <v>4.5577797396570335E-2</v>
      </c>
      <c r="FQ36" s="2">
        <f t="shared" si="44"/>
        <v>4.540618360589678E-2</v>
      </c>
      <c r="FR36" s="2">
        <f t="shared" si="44"/>
        <v>4.4074505789441117E-2</v>
      </c>
      <c r="FS36" s="2">
        <f t="shared" si="44"/>
        <v>4.4650180666040477E-2</v>
      </c>
      <c r="FT36" s="2">
        <f t="shared" si="44"/>
        <v>3.8190503255739673E-2</v>
      </c>
      <c r="FU36" s="2">
        <f t="shared" si="44"/>
        <v>3.2219634159806776E-2</v>
      </c>
      <c r="FW36" s="2">
        <f t="shared" si="53"/>
        <v>7.900313733636725E-6</v>
      </c>
      <c r="FX36" s="2">
        <f t="shared" si="45"/>
        <v>7.7908458697266334E-6</v>
      </c>
      <c r="FY36" s="2">
        <f t="shared" si="45"/>
        <v>7.5668144035031621E-6</v>
      </c>
      <c r="FZ36" s="2">
        <f t="shared" si="45"/>
        <v>7.9754362568282789E-6</v>
      </c>
      <c r="GA36" s="2">
        <f t="shared" si="45"/>
        <v>8.8115967168893837E-6</v>
      </c>
      <c r="GB36" s="2">
        <f t="shared" si="45"/>
        <v>7.3651089402885526E-6</v>
      </c>
      <c r="GC36" s="2">
        <f t="shared" si="45"/>
        <v>8.7352855608574076E-6</v>
      </c>
      <c r="GD36" s="2">
        <f t="shared" si="45"/>
        <v>9.448649423293235E-6</v>
      </c>
      <c r="GE36" s="2">
        <f t="shared" si="45"/>
        <v>1.0467191423630449E-5</v>
      </c>
      <c r="GF36" s="2">
        <f t="shared" si="45"/>
        <v>1.2542088411143083E-5</v>
      </c>
      <c r="GG36" s="2">
        <f t="shared" si="45"/>
        <v>1.2535553285598792E-5</v>
      </c>
      <c r="GH36" s="2">
        <f t="shared" si="45"/>
        <v>1.0834356988170073E-5</v>
      </c>
      <c r="GI36" s="2">
        <f t="shared" si="45"/>
        <v>9.9710640758529337E-6</v>
      </c>
      <c r="GJ36" s="2">
        <f t="shared" si="45"/>
        <v>8.2155782543040389E-6</v>
      </c>
      <c r="GK36" s="2">
        <f t="shared" si="45"/>
        <v>7.6130382174518936E-6</v>
      </c>
      <c r="GM36" s="86">
        <f t="shared" si="54"/>
        <v>2.3303227186602563E-13</v>
      </c>
      <c r="GN36" s="86">
        <f t="shared" si="46"/>
        <v>4.9423674488770675E-11</v>
      </c>
      <c r="GO36" s="86">
        <f t="shared" si="46"/>
        <v>4.7652458571176676E-12</v>
      </c>
      <c r="GP36" s="86">
        <f t="shared" si="46"/>
        <v>6.267083593517491E-12</v>
      </c>
      <c r="GQ36" s="86">
        <f t="shared" si="46"/>
        <v>2.2124266952556448E-12</v>
      </c>
      <c r="GR36" s="86">
        <f t="shared" si="46"/>
        <v>8.3061956078604602E-13</v>
      </c>
      <c r="GS36" s="86">
        <f t="shared" si="46"/>
        <v>8.7874360626898831E-13</v>
      </c>
      <c r="GT36" s="86">
        <f t="shared" si="46"/>
        <v>1.4779442872756066E-13</v>
      </c>
      <c r="GU36" s="86">
        <f t="shared" si="46"/>
        <v>3.0596084220316496E-14</v>
      </c>
      <c r="GV36" s="86">
        <f t="shared" si="46"/>
        <v>9.7248900885977936E-14</v>
      </c>
      <c r="GW36" s="86">
        <f t="shared" si="46"/>
        <v>1.5142742045592665E-14</v>
      </c>
      <c r="GX36" s="86">
        <f t="shared" si="46"/>
        <v>2.2325873650710679E-14</v>
      </c>
      <c r="GY36" s="86">
        <f t="shared" si="46"/>
        <v>7.247528932966022E-14</v>
      </c>
      <c r="GZ36" s="86">
        <f t="shared" si="46"/>
        <v>1.2559927352747981E-16</v>
      </c>
      <c r="HA36" s="86">
        <f t="shared" si="46"/>
        <v>3.170250399170398E-23</v>
      </c>
      <c r="HC36" s="86">
        <f t="shared" si="58"/>
        <v>6.30368550052338E-29</v>
      </c>
      <c r="HD36" s="86">
        <f t="shared" si="47"/>
        <v>2.9659515758698997E-28</v>
      </c>
      <c r="HE36" s="86">
        <f t="shared" si="47"/>
        <v>6.0514129684838546E-30</v>
      </c>
      <c r="HF36" s="86">
        <f t="shared" si="47"/>
        <v>9.1245501022439602E-31</v>
      </c>
      <c r="HG36" s="86">
        <f t="shared" si="47"/>
        <v>1.577487597743442E-32</v>
      </c>
      <c r="HH36" s="86">
        <f t="shared" si="47"/>
        <v>1.1461339212644505E-30</v>
      </c>
      <c r="HI36" s="86">
        <f t="shared" si="47"/>
        <v>1.0336961253833504E-30</v>
      </c>
      <c r="HJ36" s="86">
        <f t="shared" si="47"/>
        <v>5.2766144384897622E-32</v>
      </c>
      <c r="HK36" s="86">
        <f t="shared" si="47"/>
        <v>2.1245423782266306E-33</v>
      </c>
      <c r="HL36" s="86">
        <f t="shared" si="47"/>
        <v>8.13401784143764E-34</v>
      </c>
      <c r="HM36" s="86">
        <f t="shared" si="47"/>
        <v>2.7300562314896852E-33</v>
      </c>
      <c r="HN36" s="86">
        <f t="shared" si="47"/>
        <v>3.9601173043074653E-33</v>
      </c>
      <c r="HO36" s="86">
        <f t="shared" si="47"/>
        <v>8.6286208630014392E-31</v>
      </c>
      <c r="HP36" s="86">
        <f t="shared" si="47"/>
        <v>1.6810437348475605E-36</v>
      </c>
      <c r="HQ36" s="86">
        <f t="shared" si="47"/>
        <v>1.9145419768707433E-47</v>
      </c>
      <c r="HS36" s="86">
        <f t="shared" si="55"/>
        <v>3.3119110090838207E-90</v>
      </c>
      <c r="HT36" s="86">
        <f t="shared" si="48"/>
        <v>3.7360895423311189E-88</v>
      </c>
      <c r="HU36" s="86">
        <f t="shared" si="48"/>
        <v>1.6467985764784378E-95</v>
      </c>
      <c r="HV36" s="86">
        <f t="shared" si="48"/>
        <v>1.3151745704584447E-97</v>
      </c>
      <c r="HW36" s="86">
        <f t="shared" si="48"/>
        <v>7.3451954978302311E-104</v>
      </c>
      <c r="HX36" s="86">
        <f t="shared" si="48"/>
        <v>4.0629259105774942E-97</v>
      </c>
      <c r="HY36" s="86">
        <f t="shared" si="48"/>
        <v>1.7630065778648702E-99</v>
      </c>
      <c r="HZ36" s="86">
        <f t="shared" si="48"/>
        <v>2.2332773824591779E-102</v>
      </c>
      <c r="IA36" s="86">
        <f t="shared" si="48"/>
        <v>4.767472306526161E-107</v>
      </c>
      <c r="IB36" s="86">
        <f t="shared" si="48"/>
        <v>3.6393212995824371E-108</v>
      </c>
      <c r="IC36" s="86">
        <f t="shared" si="48"/>
        <v>1.6946408307576681E-107</v>
      </c>
      <c r="ID36" s="86">
        <f t="shared" si="48"/>
        <v>2.2733405562986553E-106</v>
      </c>
      <c r="IE36" s="86">
        <f t="shared" si="48"/>
        <v>2.1772979781987585E-98</v>
      </c>
      <c r="IF36" s="86">
        <f t="shared" si="48"/>
        <v>6.0175673050602749E-84</v>
      </c>
      <c r="IG36" s="86">
        <f t="shared" si="48"/>
        <v>5.3849237226011861E-71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8.9202362902993533E-275</v>
      </c>
      <c r="IW36" s="86">
        <f t="shared" si="49"/>
        <v>5.1674393024237416E-224</v>
      </c>
      <c r="IY36" s="86">
        <f t="shared" si="57"/>
        <v>2.3303227186602568E-13</v>
      </c>
      <c r="IZ36" s="86">
        <f t="shared" si="50"/>
        <v>4.9423674488770675E-11</v>
      </c>
      <c r="JA36" s="86">
        <f t="shared" si="50"/>
        <v>4.7652458571176676E-12</v>
      </c>
      <c r="JB36" s="86">
        <f t="shared" si="50"/>
        <v>6.267083593517491E-12</v>
      </c>
      <c r="JC36" s="86">
        <f t="shared" si="50"/>
        <v>2.2124266952556448E-12</v>
      </c>
      <c r="JD36" s="86">
        <f t="shared" si="50"/>
        <v>8.3061956078604602E-13</v>
      </c>
      <c r="JE36" s="86">
        <f t="shared" si="50"/>
        <v>8.7874360626898831E-13</v>
      </c>
      <c r="JF36" s="86">
        <f t="shared" si="50"/>
        <v>1.4779442872756066E-13</v>
      </c>
      <c r="JG36" s="86">
        <f t="shared" si="50"/>
        <v>3.0596084220316496E-14</v>
      </c>
      <c r="JH36" s="86">
        <f t="shared" si="50"/>
        <v>9.7248900885977936E-14</v>
      </c>
      <c r="JI36" s="86">
        <f t="shared" si="50"/>
        <v>1.5142742045592665E-14</v>
      </c>
      <c r="JJ36" s="86">
        <f t="shared" si="50"/>
        <v>2.2325873650710679E-14</v>
      </c>
      <c r="JK36" s="86">
        <f t="shared" si="50"/>
        <v>7.247528932966022E-14</v>
      </c>
      <c r="JL36" s="86">
        <f t="shared" si="50"/>
        <v>1.2559927352747981E-16</v>
      </c>
      <c r="JM36" s="86">
        <f t="shared" si="50"/>
        <v>3.170250399170398E-23</v>
      </c>
    </row>
    <row r="37" spans="2:273" x14ac:dyDescent="0.25">
      <c r="B37" s="2">
        <v>10</v>
      </c>
      <c r="C37" s="37">
        <v>102.797</v>
      </c>
      <c r="D37" s="37">
        <v>103.136</v>
      </c>
      <c r="E37" s="37">
        <v>103.57599999999999</v>
      </c>
      <c r="F37" s="37">
        <v>109.542</v>
      </c>
      <c r="G37" s="37">
        <v>111.508</v>
      </c>
      <c r="H37" s="37">
        <v>109.52500000000001</v>
      </c>
      <c r="I37" s="37">
        <v>107.89700000000001</v>
      </c>
      <c r="J37" s="37">
        <v>109.39700000000001</v>
      </c>
      <c r="K37" s="37">
        <v>107.086</v>
      </c>
      <c r="L37" s="37">
        <v>109.672</v>
      </c>
      <c r="M37" s="37">
        <v>106.81</v>
      </c>
      <c r="N37" s="37">
        <v>103.19</v>
      </c>
      <c r="O37" s="37">
        <v>102.61</v>
      </c>
      <c r="P37" s="37">
        <v>105.3</v>
      </c>
      <c r="Q37" s="37">
        <v>113.267</v>
      </c>
      <c r="S37" s="4">
        <f t="shared" si="7"/>
        <v>103.48997164213229</v>
      </c>
      <c r="T37" s="4">
        <f t="shared" si="7"/>
        <v>103.57177070511189</v>
      </c>
      <c r="U37" s="4">
        <f t="shared" si="7"/>
        <v>103.36510473261104</v>
      </c>
      <c r="V37" s="4">
        <f t="shared" si="7"/>
        <v>107.60665766722454</v>
      </c>
      <c r="W37" s="4">
        <f t="shared" si="7"/>
        <v>110.68921975675906</v>
      </c>
      <c r="X37" s="4">
        <f t="shared" si="7"/>
        <v>110.55961845306092</v>
      </c>
      <c r="Y37" s="4">
        <f t="shared" si="7"/>
        <v>108.97729963093809</v>
      </c>
      <c r="Z37" s="4">
        <f t="shared" si="7"/>
        <v>108.72147323860273</v>
      </c>
      <c r="AA37" s="4">
        <f t="shared" si="7"/>
        <v>106.94136254681933</v>
      </c>
      <c r="AB37" s="4">
        <f t="shared" si="7"/>
        <v>108.06709626237691</v>
      </c>
      <c r="AC37" s="4">
        <f t="shared" si="7"/>
        <v>105.51063458593987</v>
      </c>
      <c r="AD37" s="4">
        <f t="shared" si="7"/>
        <v>103.25884522214795</v>
      </c>
      <c r="AE37" s="4">
        <f t="shared" si="7"/>
        <v>101.34304789865523</v>
      </c>
      <c r="AF37" s="4" t="e">
        <f t="shared" si="7"/>
        <v>#N/A</v>
      </c>
      <c r="AG37" s="4" t="e">
        <f t="shared" si="7"/>
        <v>#N/A</v>
      </c>
      <c r="AI37" s="4">
        <f t="shared" si="8"/>
        <v>-0.69297164213229223</v>
      </c>
      <c r="AJ37" s="4">
        <f t="shared" si="8"/>
        <v>-0.4357707051118922</v>
      </c>
      <c r="AK37" s="4">
        <f t="shared" si="8"/>
        <v>0.21089526738894904</v>
      </c>
      <c r="AL37" s="4">
        <f t="shared" si="8"/>
        <v>1.9353423327754626</v>
      </c>
      <c r="AM37" s="4">
        <f t="shared" si="8"/>
        <v>0.81878024324093701</v>
      </c>
      <c r="AN37" s="4">
        <f t="shared" si="8"/>
        <v>-1.034618453060915</v>
      </c>
      <c r="AO37" s="4">
        <f t="shared" si="8"/>
        <v>-1.0802996309380859</v>
      </c>
      <c r="AP37" s="4">
        <f t="shared" si="8"/>
        <v>0.67552676139727907</v>
      </c>
      <c r="AQ37" s="4">
        <f t="shared" si="8"/>
        <v>0.14463745318066401</v>
      </c>
      <c r="AR37" s="4">
        <f t="shared" si="8"/>
        <v>1.6049037376230899</v>
      </c>
      <c r="AS37" s="4">
        <f t="shared" si="8"/>
        <v>1.2993654140601336</v>
      </c>
      <c r="AT37" s="4">
        <f t="shared" si="8"/>
        <v>-6.884522214795652E-2</v>
      </c>
      <c r="AU37" s="4">
        <f t="shared" si="8"/>
        <v>1.2669521013447707</v>
      </c>
      <c r="AV37" s="4">
        <f t="shared" si="8"/>
        <v>0</v>
      </c>
      <c r="AW37" s="4">
        <f t="shared" si="8"/>
        <v>0</v>
      </c>
      <c r="AY37" s="2">
        <f t="shared" si="51"/>
        <v>103.48997164101517</v>
      </c>
      <c r="AZ37" s="2">
        <f t="shared" si="9"/>
        <v>103.57177052824564</v>
      </c>
      <c r="BA37" s="2">
        <f t="shared" si="9"/>
        <v>103.36510471410648</v>
      </c>
      <c r="BB37" s="2">
        <f t="shared" si="9"/>
        <v>107.60665764431928</v>
      </c>
      <c r="BC37" s="2">
        <f t="shared" si="9"/>
        <v>110.68921974789041</v>
      </c>
      <c r="BD37" s="2">
        <f t="shared" si="9"/>
        <v>110.55961844955493</v>
      </c>
      <c r="BE37" s="2">
        <f t="shared" si="9"/>
        <v>108.97729962725781</v>
      </c>
      <c r="BF37" s="2">
        <f t="shared" si="9"/>
        <v>108.72147323791849</v>
      </c>
      <c r="BG37" s="2">
        <f t="shared" si="9"/>
        <v>106.9413625466641</v>
      </c>
      <c r="BH37" s="2">
        <f t="shared" si="9"/>
        <v>108.06709626191962</v>
      </c>
      <c r="BI37" s="2">
        <f t="shared" si="9"/>
        <v>105.51063458585691</v>
      </c>
      <c r="BJ37" s="2">
        <f t="shared" si="9"/>
        <v>103.25884522203047</v>
      </c>
      <c r="BK37" s="2">
        <f t="shared" si="9"/>
        <v>101.34304789828853</v>
      </c>
      <c r="BL37" s="2" t="e">
        <f t="shared" si="9"/>
        <v>#N/A</v>
      </c>
      <c r="BM37" s="2" t="e">
        <f t="shared" si="9"/>
        <v>#N/A</v>
      </c>
      <c r="BO37" s="2">
        <f t="shared" si="10"/>
        <v>102.797</v>
      </c>
      <c r="BP37" s="2">
        <f t="shared" si="11"/>
        <v>103.136</v>
      </c>
      <c r="BQ37" s="2">
        <f t="shared" si="12"/>
        <v>103.57599999999999</v>
      </c>
      <c r="BR37" s="2">
        <f t="shared" si="13"/>
        <v>109.542</v>
      </c>
      <c r="BS37" s="2">
        <f t="shared" si="14"/>
        <v>111.508</v>
      </c>
      <c r="BT37" s="2">
        <f t="shared" si="15"/>
        <v>109.52500000000001</v>
      </c>
      <c r="BU37" s="2">
        <f t="shared" si="16"/>
        <v>107.89700000000001</v>
      </c>
      <c r="BV37" s="2">
        <f t="shared" si="17"/>
        <v>109.39700000000001</v>
      </c>
      <c r="BW37" s="2">
        <f t="shared" si="18"/>
        <v>107.086</v>
      </c>
      <c r="BX37" s="2">
        <f t="shared" si="19"/>
        <v>109.672</v>
      </c>
      <c r="BY37" s="2">
        <f t="shared" si="20"/>
        <v>106.81</v>
      </c>
      <c r="BZ37" s="2">
        <f t="shared" si="21"/>
        <v>103.19</v>
      </c>
      <c r="CA37" s="2">
        <f t="shared" si="22"/>
        <v>102.61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103.57840540540541</v>
      </c>
      <c r="DL37" s="2">
        <f t="shared" si="41"/>
        <v>103.83044947735191</v>
      </c>
      <c r="DM37" s="2">
        <f t="shared" si="41"/>
        <v>103.19285519568152</v>
      </c>
      <c r="DN37" s="2">
        <f t="shared" si="41"/>
        <v>107.6580524390244</v>
      </c>
      <c r="DO37" s="2">
        <f t="shared" si="41"/>
        <v>110.7167640879746</v>
      </c>
      <c r="DP37" s="2">
        <f t="shared" si="41"/>
        <v>110.55134588029321</v>
      </c>
      <c r="DQ37" s="2">
        <f t="shared" si="41"/>
        <v>108.80144381223327</v>
      </c>
      <c r="DR37" s="2">
        <f t="shared" si="41"/>
        <v>108.47447581792318</v>
      </c>
      <c r="DS37" s="2">
        <f t="shared" si="41"/>
        <v>106.79453843843844</v>
      </c>
      <c r="DT37" s="2">
        <f t="shared" si="41"/>
        <v>107.87798721578723</v>
      </c>
      <c r="DU37" s="2">
        <f t="shared" si="41"/>
        <v>105.28927517188694</v>
      </c>
      <c r="DV37" s="2">
        <f t="shared" si="41"/>
        <v>103.10744593837535</v>
      </c>
      <c r="DW37" s="2">
        <f t="shared" si="41"/>
        <v>101.36123843843842</v>
      </c>
      <c r="DX37" s="2">
        <f t="shared" si="41"/>
        <v>104.02937310606062</v>
      </c>
      <c r="DY37" s="2">
        <f t="shared" si="41"/>
        <v>108.17125478225481</v>
      </c>
      <c r="EA37" s="2">
        <f t="shared" si="42"/>
        <v>101.7218118675742</v>
      </c>
      <c r="EB37" s="2">
        <f t="shared" si="42"/>
        <v>99.244526486486478</v>
      </c>
      <c r="EC37" s="2">
        <f t="shared" si="42"/>
        <v>106.34863422619955</v>
      </c>
      <c r="ED37" s="2">
        <f t="shared" si="42"/>
        <v>106.70503225806452</v>
      </c>
      <c r="EE37" s="2">
        <f t="shared" si="42"/>
        <v>110.19748061911172</v>
      </c>
      <c r="EF37" s="2">
        <f t="shared" si="42"/>
        <v>110.71883914810533</v>
      </c>
      <c r="EG37" s="2">
        <f t="shared" si="42"/>
        <v>112.10197915199325</v>
      </c>
      <c r="EH37" s="2">
        <f t="shared" si="42"/>
        <v>113.46188829071333</v>
      </c>
      <c r="EI37" s="2">
        <f t="shared" si="42"/>
        <v>109.87607636896502</v>
      </c>
      <c r="EJ37" s="2">
        <f t="shared" si="42"/>
        <v>111.67911335676625</v>
      </c>
      <c r="EK37" s="2">
        <f t="shared" si="42"/>
        <v>109.75498992805754</v>
      </c>
      <c r="EL37" s="2">
        <f t="shared" si="42"/>
        <v>106.25393609112709</v>
      </c>
      <c r="EM37" s="2">
        <f t="shared" si="42"/>
        <v>100.98760874220571</v>
      </c>
      <c r="EN37" s="2">
        <f t="shared" si="42"/>
        <v>109.33866555317587</v>
      </c>
      <c r="EO37" s="2">
        <f t="shared" si="42"/>
        <v>113.41609860332858</v>
      </c>
      <c r="EQ37" s="2">
        <f t="shared" si="43"/>
        <v>101.0184696453175</v>
      </c>
      <c r="ER37" s="2">
        <f t="shared" si="43"/>
        <v>94.282964808807606</v>
      </c>
      <c r="ES37" s="2">
        <f t="shared" si="43"/>
        <v>102.17332855726617</v>
      </c>
      <c r="ET37" s="2">
        <f t="shared" si="43"/>
        <v>105.67393975870594</v>
      </c>
      <c r="EU37" s="2">
        <f t="shared" si="43"/>
        <v>107.96665437298425</v>
      </c>
      <c r="EV37" s="2">
        <f t="shared" si="43"/>
        <v>109.89226960787725</v>
      </c>
      <c r="EW37" s="2">
        <f t="shared" si="43"/>
        <v>110.85837753974604</v>
      </c>
      <c r="EX37" s="2">
        <f t="shared" si="43"/>
        <v>110.30657675058109</v>
      </c>
      <c r="EY37" s="2">
        <f t="shared" si="43"/>
        <v>108.9973026583101</v>
      </c>
      <c r="EZ37" s="2">
        <f t="shared" si="43"/>
        <v>110.16581391660736</v>
      </c>
      <c r="FA37" s="2">
        <f t="shared" si="43"/>
        <v>109.39816570970468</v>
      </c>
      <c r="FB37" s="2">
        <f t="shared" si="43"/>
        <v>104.86866348569619</v>
      </c>
      <c r="FC37" s="2">
        <f t="shared" si="43"/>
        <v>103.1044328870293</v>
      </c>
      <c r="FD37" s="2">
        <f t="shared" si="43"/>
        <v>109.31886773475509</v>
      </c>
      <c r="FE37" s="2">
        <f t="shared" si="43"/>
        <v>117.08117564841497</v>
      </c>
      <c r="FG37" s="2">
        <f t="shared" si="44"/>
        <v>4.762898818492569E-2</v>
      </c>
      <c r="FH37" s="2">
        <f t="shared" si="44"/>
        <v>5.6397930263818445E-2</v>
      </c>
      <c r="FI37" s="2">
        <f t="shared" si="44"/>
        <v>5.4593226777266225E-2</v>
      </c>
      <c r="FJ37" s="2">
        <f t="shared" si="44"/>
        <v>5.3918877004052235E-2</v>
      </c>
      <c r="FK37" s="2">
        <f t="shared" si="44"/>
        <v>5.3001468612209363E-2</v>
      </c>
      <c r="FL37" s="2">
        <f t="shared" si="44"/>
        <v>4.9430311303607664E-2</v>
      </c>
      <c r="FM37" s="2">
        <f t="shared" si="44"/>
        <v>5.3284606340832263E-2</v>
      </c>
      <c r="FN37" s="2">
        <f t="shared" si="44"/>
        <v>4.9530715795413738E-2</v>
      </c>
      <c r="FO37" s="2">
        <f t="shared" si="44"/>
        <v>4.7649646784553433E-2</v>
      </c>
      <c r="FP37" s="2">
        <f t="shared" si="44"/>
        <v>4.9756269636395831E-2</v>
      </c>
      <c r="FQ37" s="2">
        <f t="shared" si="44"/>
        <v>4.9569739803259273E-2</v>
      </c>
      <c r="FR37" s="2">
        <f t="shared" si="44"/>
        <v>4.8122108388008338E-2</v>
      </c>
      <c r="FS37" s="2">
        <f t="shared" si="44"/>
        <v>4.8747954631844496E-2</v>
      </c>
      <c r="FT37" s="2">
        <f t="shared" si="44"/>
        <v>4.17213297580502E-2</v>
      </c>
      <c r="FU37" s="2">
        <f t="shared" si="44"/>
        <v>3.5218649447395368E-2</v>
      </c>
      <c r="FW37" s="2">
        <f t="shared" si="53"/>
        <v>8.6625151489847232E-6</v>
      </c>
      <c r="FX37" s="2">
        <f t="shared" si="45"/>
        <v>8.5424862047353952E-6</v>
      </c>
      <c r="FY37" s="2">
        <f t="shared" si="45"/>
        <v>8.2968409507390087E-6</v>
      </c>
      <c r="FZ37" s="2">
        <f t="shared" si="45"/>
        <v>8.7448852315402073E-6</v>
      </c>
      <c r="GA37" s="2">
        <f t="shared" si="45"/>
        <v>9.6617154595913379E-6</v>
      </c>
      <c r="GB37" s="2">
        <f t="shared" si="45"/>
        <v>8.075675626893219E-6</v>
      </c>
      <c r="GC37" s="2">
        <f t="shared" si="45"/>
        <v>9.5780420825297933E-6</v>
      </c>
      <c r="GD37" s="2">
        <f t="shared" si="45"/>
        <v>1.0360228631375068E-5</v>
      </c>
      <c r="GE37" s="2">
        <f t="shared" si="45"/>
        <v>1.1477035580717384E-5</v>
      </c>
      <c r="GF37" s="2">
        <f t="shared" si="45"/>
        <v>1.3752109836342119E-5</v>
      </c>
      <c r="GG37" s="2">
        <f t="shared" si="45"/>
        <v>1.3744944231010552E-5</v>
      </c>
      <c r="GH37" s="2">
        <f t="shared" si="45"/>
        <v>1.1879623789236179E-5</v>
      </c>
      <c r="GI37" s="2">
        <f t="shared" si="45"/>
        <v>1.0933043834037501E-5</v>
      </c>
      <c r="GJ37" s="2">
        <f t="shared" si="45"/>
        <v>9.0081952844391517E-6</v>
      </c>
      <c r="GK37" s="2">
        <f t="shared" si="45"/>
        <v>8.3475242806493508E-6</v>
      </c>
      <c r="GM37" s="86">
        <f t="shared" si="54"/>
        <v>6.7550113847591172E-13</v>
      </c>
      <c r="GN37" s="86">
        <f t="shared" si="46"/>
        <v>1.1657116165109675E-10</v>
      </c>
      <c r="GO37" s="86">
        <f t="shared" si="46"/>
        <v>1.2496872559890049E-11</v>
      </c>
      <c r="GP37" s="86">
        <f t="shared" si="46"/>
        <v>1.6144791808920938E-11</v>
      </c>
      <c r="GQ37" s="86">
        <f t="shared" si="46"/>
        <v>5.9663427169659309E-12</v>
      </c>
      <c r="GR37" s="86">
        <f t="shared" si="46"/>
        <v>2.2939133429203536E-12</v>
      </c>
      <c r="GS37" s="86">
        <f t="shared" si="46"/>
        <v>2.4857695120783406E-12</v>
      </c>
      <c r="GT37" s="86">
        <f t="shared" si="46"/>
        <v>4.4435167494100252E-13</v>
      </c>
      <c r="GU37" s="86">
        <f t="shared" si="46"/>
        <v>9.7871193615467231E-14</v>
      </c>
      <c r="GV37" s="86">
        <f t="shared" si="46"/>
        <v>2.9896525918996441E-13</v>
      </c>
      <c r="GW37" s="86">
        <f t="shared" si="46"/>
        <v>5.0942758548915277E-14</v>
      </c>
      <c r="GX37" s="86">
        <f t="shared" si="46"/>
        <v>7.2805185255267725E-14</v>
      </c>
      <c r="GY37" s="86">
        <f t="shared" si="46"/>
        <v>2.2426643741642363E-13</v>
      </c>
      <c r="GZ37" s="86">
        <f t="shared" si="46"/>
        <v>4.9492521396852237E-16</v>
      </c>
      <c r="HA37" s="86">
        <f t="shared" si="46"/>
        <v>2.3325714255933772E-22</v>
      </c>
      <c r="HC37" s="86">
        <f t="shared" si="58"/>
        <v>3.5853063150235144E-28</v>
      </c>
      <c r="HD37" s="86">
        <f t="shared" si="47"/>
        <v>1.6189390017462229E-27</v>
      </c>
      <c r="HE37" s="86">
        <f t="shared" si="47"/>
        <v>3.7453297329761418E-29</v>
      </c>
      <c r="HF37" s="86">
        <f t="shared" si="47"/>
        <v>5.9781103060173454E-30</v>
      </c>
      <c r="HG37" s="86">
        <f t="shared" si="47"/>
        <v>1.1738056444688883E-31</v>
      </c>
      <c r="HH37" s="86">
        <f t="shared" si="47"/>
        <v>7.4160491385593727E-30</v>
      </c>
      <c r="HI37" s="86">
        <f t="shared" si="47"/>
        <v>6.9936937870465379E-30</v>
      </c>
      <c r="HJ37" s="86">
        <f t="shared" si="47"/>
        <v>3.8828331618344876E-31</v>
      </c>
      <c r="HK37" s="86">
        <f t="shared" si="47"/>
        <v>1.7346535252986876E-32</v>
      </c>
      <c r="HL37" s="86">
        <f t="shared" si="47"/>
        <v>6.978443024935857E-33</v>
      </c>
      <c r="HM37" s="86">
        <f t="shared" si="47"/>
        <v>2.3098246545646029E-32</v>
      </c>
      <c r="HN37" s="86">
        <f t="shared" si="47"/>
        <v>3.2273590834130613E-32</v>
      </c>
      <c r="HO37" s="86">
        <f t="shared" si="47"/>
        <v>5.9062601803722891E-30</v>
      </c>
      <c r="HP37" s="86">
        <f t="shared" si="47"/>
        <v>1.6532536699035485E-35</v>
      </c>
      <c r="HQ37" s="86">
        <f t="shared" si="47"/>
        <v>3.9863748808946396E-46</v>
      </c>
      <c r="HS37" s="86">
        <f t="shared" si="55"/>
        <v>1.6254719580769661E-88</v>
      </c>
      <c r="HT37" s="86">
        <f t="shared" si="48"/>
        <v>1.6760398174037117E-86</v>
      </c>
      <c r="HU37" s="86">
        <f t="shared" si="48"/>
        <v>1.0220331003969907E-93</v>
      </c>
      <c r="HV37" s="86">
        <f t="shared" si="48"/>
        <v>9.1640958822443515E-96</v>
      </c>
      <c r="HW37" s="86">
        <f t="shared" si="48"/>
        <v>6.9014233008180005E-102</v>
      </c>
      <c r="HX37" s="86">
        <f t="shared" si="48"/>
        <v>2.7421858145539557E-95</v>
      </c>
      <c r="HY37" s="86">
        <f t="shared" si="48"/>
        <v>1.3834802790426533E-97</v>
      </c>
      <c r="HZ37" s="86">
        <f t="shared" si="48"/>
        <v>2.0571370882767548E-100</v>
      </c>
      <c r="IA37" s="86">
        <f t="shared" si="48"/>
        <v>5.5704643353135884E-105</v>
      </c>
      <c r="IB37" s="86">
        <f t="shared" si="48"/>
        <v>4.7306934378215641E-106</v>
      </c>
      <c r="IC37" s="86">
        <f t="shared" si="48"/>
        <v>2.1873620010646872E-105</v>
      </c>
      <c r="ID37" s="86">
        <f t="shared" si="48"/>
        <v>2.6579703445329938E-104</v>
      </c>
      <c r="IE37" s="86">
        <f t="shared" si="48"/>
        <v>1.7020037093824768E-96</v>
      </c>
      <c r="IF37" s="86">
        <f t="shared" si="48"/>
        <v>2.3486865841028549E-82</v>
      </c>
      <c r="IG37" s="86">
        <f t="shared" si="48"/>
        <v>1.1378819110051359E-69</v>
      </c>
      <c r="II37" s="86">
        <f t="shared" si="56"/>
        <v>0</v>
      </c>
      <c r="IJ37" s="86">
        <f t="shared" si="49"/>
        <v>5.0210192840467329E-307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1.6681001312193116E-270</v>
      </c>
      <c r="IW37" s="86">
        <f t="shared" si="49"/>
        <v>1.4723206956684905E-220</v>
      </c>
      <c r="IY37" s="86">
        <f t="shared" si="57"/>
        <v>6.7550113847591212E-13</v>
      </c>
      <c r="IZ37" s="86">
        <f t="shared" si="50"/>
        <v>1.1657116165109675E-10</v>
      </c>
      <c r="JA37" s="86">
        <f t="shared" si="50"/>
        <v>1.2496872559890049E-11</v>
      </c>
      <c r="JB37" s="86">
        <f t="shared" si="50"/>
        <v>1.6144791808920938E-11</v>
      </c>
      <c r="JC37" s="86">
        <f t="shared" si="50"/>
        <v>5.9663427169659309E-12</v>
      </c>
      <c r="JD37" s="86">
        <f t="shared" si="50"/>
        <v>2.2939133429203536E-12</v>
      </c>
      <c r="JE37" s="86">
        <f t="shared" si="50"/>
        <v>2.4857695120783406E-12</v>
      </c>
      <c r="JF37" s="86">
        <f t="shared" si="50"/>
        <v>4.4435167494100252E-13</v>
      </c>
      <c r="JG37" s="86">
        <f t="shared" si="50"/>
        <v>9.7871193615467231E-14</v>
      </c>
      <c r="JH37" s="86">
        <f t="shared" si="50"/>
        <v>2.9896525918996441E-13</v>
      </c>
      <c r="JI37" s="86">
        <f t="shared" si="50"/>
        <v>5.0942758548915277E-14</v>
      </c>
      <c r="JJ37" s="86">
        <f t="shared" si="50"/>
        <v>7.2805185255267725E-14</v>
      </c>
      <c r="JK37" s="86">
        <f t="shared" si="50"/>
        <v>2.2426643741642363E-13</v>
      </c>
      <c r="JL37" s="86">
        <f t="shared" si="50"/>
        <v>4.9492521396852237E-16</v>
      </c>
      <c r="JM37" s="86">
        <f t="shared" si="50"/>
        <v>2.3325714255933772E-22</v>
      </c>
    </row>
    <row r="38" spans="2:273" x14ac:dyDescent="0.25">
      <c r="B38" s="2">
        <v>11</v>
      </c>
      <c r="C38" s="37">
        <v>103.85899999999999</v>
      </c>
      <c r="D38" s="37">
        <v>102.729</v>
      </c>
      <c r="E38" s="37">
        <v>103.91500000000001</v>
      </c>
      <c r="F38" s="37">
        <v>106.797</v>
      </c>
      <c r="G38" s="37">
        <v>110.271</v>
      </c>
      <c r="H38" s="37">
        <v>111.017</v>
      </c>
      <c r="I38" s="37">
        <v>108.741</v>
      </c>
      <c r="J38" s="37">
        <v>107.621</v>
      </c>
      <c r="K38" s="37">
        <v>106.36199999999999</v>
      </c>
      <c r="L38" s="37">
        <v>109.60299999999999</v>
      </c>
      <c r="M38" s="37">
        <v>106.414</v>
      </c>
      <c r="N38" s="37">
        <v>103.94799999999999</v>
      </c>
      <c r="O38" s="37">
        <v>103.102</v>
      </c>
      <c r="P38" s="37">
        <v>104.917</v>
      </c>
      <c r="Q38" s="37">
        <v>109.617</v>
      </c>
      <c r="S38" s="4">
        <f t="shared" si="7"/>
        <v>103.54290463752835</v>
      </c>
      <c r="T38" s="4">
        <f t="shared" si="7"/>
        <v>103.63569101560543</v>
      </c>
      <c r="U38" s="4">
        <f t="shared" si="7"/>
        <v>103.52515958785911</v>
      </c>
      <c r="V38" s="4">
        <f t="shared" si="7"/>
        <v>107.73858494149788</v>
      </c>
      <c r="W38" s="4">
        <f t="shared" si="7"/>
        <v>110.79195259354444</v>
      </c>
      <c r="X38" s="4">
        <f t="shared" si="7"/>
        <v>110.66521780408229</v>
      </c>
      <c r="Y38" s="4">
        <f t="shared" si="7"/>
        <v>109.17953317817252</v>
      </c>
      <c r="Z38" s="4">
        <f t="shared" si="7"/>
        <v>108.91615368687411</v>
      </c>
      <c r="AA38" s="4">
        <f t="shared" si="7"/>
        <v>107.13780103034851</v>
      </c>
      <c r="AB38" s="4">
        <f t="shared" si="7"/>
        <v>108.24476275395673</v>
      </c>
      <c r="AC38" s="4">
        <f t="shared" si="7"/>
        <v>105.69445765273711</v>
      </c>
      <c r="AD38" s="4">
        <f t="shared" si="7"/>
        <v>103.44687002099563</v>
      </c>
      <c r="AE38" s="4">
        <f t="shared" si="7"/>
        <v>101.48652547026227</v>
      </c>
      <c r="AF38" s="4">
        <f t="shared" si="7"/>
        <v>104.40861272572187</v>
      </c>
      <c r="AG38" s="4" t="e">
        <f t="shared" si="7"/>
        <v>#N/A</v>
      </c>
      <c r="AI38" s="4">
        <f t="shared" si="8"/>
        <v>0.31609536247164272</v>
      </c>
      <c r="AJ38" s="4">
        <f t="shared" si="8"/>
        <v>-0.90669101560543197</v>
      </c>
      <c r="AK38" s="4">
        <f t="shared" si="8"/>
        <v>0.38984041214089871</v>
      </c>
      <c r="AL38" s="4">
        <f t="shared" si="8"/>
        <v>-0.94158494149787941</v>
      </c>
      <c r="AM38" s="4">
        <f t="shared" si="8"/>
        <v>-0.52095259354443613</v>
      </c>
      <c r="AN38" s="4">
        <f t="shared" si="8"/>
        <v>0.35178219591770699</v>
      </c>
      <c r="AO38" s="4">
        <f t="shared" si="8"/>
        <v>-0.43853317817251991</v>
      </c>
      <c r="AP38" s="4">
        <f t="shared" si="8"/>
        <v>-1.2951536868741158</v>
      </c>
      <c r="AQ38" s="4">
        <f t="shared" si="8"/>
        <v>-0.77580103034851788</v>
      </c>
      <c r="AR38" s="4">
        <f t="shared" si="8"/>
        <v>1.3582372460432595</v>
      </c>
      <c r="AS38" s="4">
        <f t="shared" si="8"/>
        <v>0.71954234726288746</v>
      </c>
      <c r="AT38" s="4">
        <f t="shared" si="8"/>
        <v>0.50112997900436085</v>
      </c>
      <c r="AU38" s="4">
        <f t="shared" si="8"/>
        <v>1.6154745297377389</v>
      </c>
      <c r="AV38" s="4">
        <f t="shared" si="8"/>
        <v>0.50838727427813524</v>
      </c>
      <c r="AW38" s="4">
        <f t="shared" si="8"/>
        <v>0</v>
      </c>
      <c r="AY38" s="2">
        <f t="shared" si="51"/>
        <v>103.54290463441677</v>
      </c>
      <c r="AZ38" s="2">
        <f t="shared" si="9"/>
        <v>103.63569061303377</v>
      </c>
      <c r="BA38" s="2">
        <f t="shared" si="9"/>
        <v>103.52515954116133</v>
      </c>
      <c r="BB38" s="2">
        <f t="shared" si="9"/>
        <v>107.7385848846794</v>
      </c>
      <c r="BC38" s="2">
        <f t="shared" si="9"/>
        <v>110.79195257054185</v>
      </c>
      <c r="BD38" s="2">
        <f t="shared" si="9"/>
        <v>110.66521779476942</v>
      </c>
      <c r="BE38" s="2">
        <f t="shared" si="9"/>
        <v>109.17953316817422</v>
      </c>
      <c r="BF38" s="2">
        <f t="shared" si="9"/>
        <v>108.91615368490028</v>
      </c>
      <c r="BG38" s="2">
        <f t="shared" si="9"/>
        <v>107.13780102987269</v>
      </c>
      <c r="BH38" s="2">
        <f t="shared" si="9"/>
        <v>108.24476275260882</v>
      </c>
      <c r="BI38" s="2">
        <f t="shared" si="9"/>
        <v>105.69445765247019</v>
      </c>
      <c r="BJ38" s="2">
        <f t="shared" si="9"/>
        <v>103.44687002062875</v>
      </c>
      <c r="BK38" s="2">
        <f t="shared" si="9"/>
        <v>101.48652546917425</v>
      </c>
      <c r="BL38" s="2">
        <f t="shared" si="9"/>
        <v>104.4086127257187</v>
      </c>
      <c r="BM38" s="2" t="e">
        <f t="shared" si="9"/>
        <v>#N/A</v>
      </c>
      <c r="BO38" s="2">
        <f t="shared" si="10"/>
        <v>103.85899999999999</v>
      </c>
      <c r="BP38" s="2">
        <f t="shared" si="11"/>
        <v>102.729</v>
      </c>
      <c r="BQ38" s="2">
        <f t="shared" si="12"/>
        <v>103.91500000000001</v>
      </c>
      <c r="BR38" s="2">
        <f t="shared" si="13"/>
        <v>106.797</v>
      </c>
      <c r="BS38" s="2">
        <f t="shared" si="14"/>
        <v>110.271</v>
      </c>
      <c r="BT38" s="2">
        <f t="shared" si="15"/>
        <v>111.017</v>
      </c>
      <c r="BU38" s="2">
        <f t="shared" si="16"/>
        <v>108.741</v>
      </c>
      <c r="BV38" s="2">
        <f t="shared" si="17"/>
        <v>107.621</v>
      </c>
      <c r="BW38" s="2">
        <f t="shared" si="18"/>
        <v>106.36199999999999</v>
      </c>
      <c r="BX38" s="2">
        <f t="shared" si="19"/>
        <v>109.60299999999999</v>
      </c>
      <c r="BY38" s="2">
        <f t="shared" si="20"/>
        <v>106.414</v>
      </c>
      <c r="BZ38" s="2">
        <f t="shared" si="21"/>
        <v>103.94799999999999</v>
      </c>
      <c r="CA38" s="2">
        <f t="shared" si="22"/>
        <v>103.102</v>
      </c>
      <c r="CB38" s="2">
        <f t="shared" si="23"/>
        <v>104.917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103.65091891891892</v>
      </c>
      <c r="DL38" s="2">
        <f t="shared" si="41"/>
        <v>103.9336850174216</v>
      </c>
      <c r="DM38" s="2">
        <f t="shared" si="41"/>
        <v>103.35963292847504</v>
      </c>
      <c r="DN38" s="2">
        <f t="shared" si="41"/>
        <v>107.81459268292683</v>
      </c>
      <c r="DO38" s="2">
        <f t="shared" si="41"/>
        <v>110.8416129773498</v>
      </c>
      <c r="DP38" s="2">
        <f t="shared" si="41"/>
        <v>110.67344873618555</v>
      </c>
      <c r="DQ38" s="2">
        <f t="shared" si="41"/>
        <v>109.01183926031293</v>
      </c>
      <c r="DR38" s="2">
        <f t="shared" si="41"/>
        <v>108.67018349928875</v>
      </c>
      <c r="DS38" s="2">
        <f t="shared" si="41"/>
        <v>106.99879249249248</v>
      </c>
      <c r="DT38" s="2">
        <f t="shared" si="41"/>
        <v>108.06021450021451</v>
      </c>
      <c r="DU38" s="2">
        <f t="shared" si="41"/>
        <v>105.47356653934301</v>
      </c>
      <c r="DV38" s="2">
        <f t="shared" si="41"/>
        <v>103.30135490196078</v>
      </c>
      <c r="DW38" s="2">
        <f t="shared" si="41"/>
        <v>101.52134834834833</v>
      </c>
      <c r="DX38" s="2">
        <f t="shared" si="41"/>
        <v>104.18145098039217</v>
      </c>
      <c r="DY38" s="2">
        <f t="shared" si="41"/>
        <v>108.15651424501426</v>
      </c>
      <c r="EA38" s="2">
        <f t="shared" si="42"/>
        <v>101.57325951867269</v>
      </c>
      <c r="EB38" s="2">
        <f t="shared" si="42"/>
        <v>99.089345189189174</v>
      </c>
      <c r="EC38" s="2">
        <f t="shared" si="42"/>
        <v>106.14004431918323</v>
      </c>
      <c r="ED38" s="2">
        <f t="shared" si="42"/>
        <v>106.52243716016341</v>
      </c>
      <c r="EE38" s="2">
        <f t="shared" si="42"/>
        <v>109.98312732166892</v>
      </c>
      <c r="EF38" s="2">
        <f t="shared" si="42"/>
        <v>110.52099425331127</v>
      </c>
      <c r="EG38" s="2">
        <f t="shared" si="42"/>
        <v>111.89703894914777</v>
      </c>
      <c r="EH38" s="2">
        <f t="shared" si="42"/>
        <v>113.2215397039031</v>
      </c>
      <c r="EI38" s="2">
        <f t="shared" si="42"/>
        <v>109.67184744716954</v>
      </c>
      <c r="EJ38" s="2">
        <f t="shared" si="42"/>
        <v>111.4595576769452</v>
      </c>
      <c r="EK38" s="2">
        <f t="shared" si="42"/>
        <v>109.55717482014387</v>
      </c>
      <c r="EL38" s="2">
        <f t="shared" si="42"/>
        <v>106.07230281774579</v>
      </c>
      <c r="EM38" s="2">
        <f t="shared" si="42"/>
        <v>100.86632184134282</v>
      </c>
      <c r="EN38" s="2">
        <f t="shared" si="42"/>
        <v>109.16710389029187</v>
      </c>
      <c r="EO38" s="2">
        <f t="shared" si="42"/>
        <v>113.24984103035878</v>
      </c>
      <c r="EQ38" s="2">
        <f t="shared" si="43"/>
        <v>100.87766800825173</v>
      </c>
      <c r="ER38" s="2">
        <f t="shared" si="43"/>
        <v>94.181132321941504</v>
      </c>
      <c r="ES38" s="2">
        <f t="shared" si="43"/>
        <v>102.01093722258108</v>
      </c>
      <c r="ET38" s="2">
        <f t="shared" si="43"/>
        <v>105.50277528440189</v>
      </c>
      <c r="EU38" s="2">
        <f t="shared" si="43"/>
        <v>107.77711954088407</v>
      </c>
      <c r="EV38" s="2">
        <f t="shared" si="43"/>
        <v>109.70337205733969</v>
      </c>
      <c r="EW38" s="2">
        <f t="shared" si="43"/>
        <v>110.66714893733653</v>
      </c>
      <c r="EX38" s="2">
        <f t="shared" si="43"/>
        <v>110.1017369627132</v>
      </c>
      <c r="EY38" s="2">
        <f t="shared" si="43"/>
        <v>108.80304622216947</v>
      </c>
      <c r="EZ38" s="2">
        <f t="shared" si="43"/>
        <v>109.96336269220104</v>
      </c>
      <c r="FA38" s="2">
        <f t="shared" si="43"/>
        <v>109.20441731848418</v>
      </c>
      <c r="FB38" s="2">
        <f t="shared" si="43"/>
        <v>104.70262105985432</v>
      </c>
      <c r="FC38" s="2">
        <f t="shared" si="43"/>
        <v>102.95961690376571</v>
      </c>
      <c r="FD38" s="2">
        <f t="shared" si="43"/>
        <v>109.14734693797782</v>
      </c>
      <c r="FE38" s="2">
        <f t="shared" si="43"/>
        <v>116.87058057546828</v>
      </c>
      <c r="FG38" s="2">
        <f t="shared" si="44"/>
        <v>5.1985266491008084E-2</v>
      </c>
      <c r="FH38" s="2">
        <f t="shared" si="44"/>
        <v>6.1504444667137906E-2</v>
      </c>
      <c r="FI38" s="2">
        <f t="shared" si="44"/>
        <v>5.954664729003608E-2</v>
      </c>
      <c r="FJ38" s="2">
        <f t="shared" si="44"/>
        <v>5.8814918027654074E-2</v>
      </c>
      <c r="FK38" s="2">
        <f t="shared" si="44"/>
        <v>5.7819296528631797E-2</v>
      </c>
      <c r="FL38" s="2">
        <f t="shared" si="44"/>
        <v>5.3942011962323878E-2</v>
      </c>
      <c r="FM38" s="2">
        <f t="shared" si="44"/>
        <v>5.8126591703112199E-2</v>
      </c>
      <c r="FN38" s="2">
        <f t="shared" si="44"/>
        <v>5.4051059671412778E-2</v>
      </c>
      <c r="FO38" s="2">
        <f t="shared" si="44"/>
        <v>5.2007711400338871E-2</v>
      </c>
      <c r="FP38" s="2">
        <f t="shared" si="44"/>
        <v>5.4296022415531976E-2</v>
      </c>
      <c r="FQ38" s="2">
        <f t="shared" si="44"/>
        <v>5.4093442453368494E-2</v>
      </c>
      <c r="FR38" s="2">
        <f t="shared" si="44"/>
        <v>5.2521001549155656E-2</v>
      </c>
      <c r="FS38" s="2">
        <f t="shared" si="44"/>
        <v>5.3200859613972667E-2</v>
      </c>
      <c r="FT38" s="2">
        <f t="shared" si="44"/>
        <v>4.5563127754125361E-2</v>
      </c>
      <c r="FU38" s="2">
        <f t="shared" si="44"/>
        <v>3.8485713237577067E-2</v>
      </c>
      <c r="FW38" s="2">
        <f t="shared" si="53"/>
        <v>9.4982510465170161E-6</v>
      </c>
      <c r="FX38" s="2">
        <f t="shared" si="45"/>
        <v>9.3666421447002369E-6</v>
      </c>
      <c r="FY38" s="2">
        <f t="shared" si="45"/>
        <v>9.0972979172914895E-6</v>
      </c>
      <c r="FZ38" s="2">
        <f t="shared" si="45"/>
        <v>9.5885678943723173E-6</v>
      </c>
      <c r="GA38" s="2">
        <f t="shared" si="45"/>
        <v>1.0593850463777971E-5</v>
      </c>
      <c r="GB38" s="2">
        <f t="shared" si="45"/>
        <v>8.854795345006616E-6</v>
      </c>
      <c r="GC38" s="2">
        <f t="shared" si="45"/>
        <v>1.0502104600532638E-5</v>
      </c>
      <c r="GD38" s="2">
        <f t="shared" si="45"/>
        <v>1.135975344687666E-5</v>
      </c>
      <c r="GE38" s="2">
        <f t="shared" si="45"/>
        <v>1.2584305336220095E-5</v>
      </c>
      <c r="GF38" s="2">
        <f t="shared" si="45"/>
        <v>1.5078868580192944E-5</v>
      </c>
      <c r="GG38" s="2">
        <f t="shared" si="45"/>
        <v>1.507101167102808E-5</v>
      </c>
      <c r="GH38" s="2">
        <f t="shared" si="45"/>
        <v>1.3025733534166749E-5</v>
      </c>
      <c r="GI38" s="2">
        <f t="shared" si="45"/>
        <v>1.1987831536730916E-5</v>
      </c>
      <c r="GJ38" s="2">
        <f t="shared" si="45"/>
        <v>9.8772811316973712E-6</v>
      </c>
      <c r="GK38" s="2">
        <f t="shared" si="45"/>
        <v>9.1528709942058075E-6</v>
      </c>
      <c r="GM38" s="86">
        <f t="shared" si="54"/>
        <v>1.9185979772019471E-12</v>
      </c>
      <c r="GN38" s="86">
        <f t="shared" si="46"/>
        <v>2.7050841894447615E-10</v>
      </c>
      <c r="GO38" s="86">
        <f t="shared" si="46"/>
        <v>3.2166278439456006E-11</v>
      </c>
      <c r="GP38" s="86">
        <f t="shared" si="46"/>
        <v>4.0841135411869758E-11</v>
      </c>
      <c r="GQ38" s="86">
        <f t="shared" si="46"/>
        <v>1.5783467025194765E-11</v>
      </c>
      <c r="GR38" s="86">
        <f t="shared" si="46"/>
        <v>6.2131933868448633E-12</v>
      </c>
      <c r="GS38" s="86">
        <f t="shared" si="46"/>
        <v>6.8896439081285661E-12</v>
      </c>
      <c r="GT38" s="86">
        <f t="shared" si="46"/>
        <v>1.3075850216212887E-12</v>
      </c>
      <c r="GU38" s="86">
        <f t="shared" si="46"/>
        <v>3.0603437956903431E-13</v>
      </c>
      <c r="GV38" s="86">
        <f t="shared" si="46"/>
        <v>8.9905470848568268E-13</v>
      </c>
      <c r="GW38" s="86">
        <f t="shared" si="46"/>
        <v>1.672816457591627E-13</v>
      </c>
      <c r="GX38" s="86">
        <f t="shared" si="46"/>
        <v>2.319609292032231E-13</v>
      </c>
      <c r="GY38" s="86">
        <f t="shared" si="46"/>
        <v>6.7881607969441505E-13</v>
      </c>
      <c r="GZ38" s="86">
        <f t="shared" si="46"/>
        <v>1.898635146240762E-15</v>
      </c>
      <c r="HA38" s="86">
        <f t="shared" si="46"/>
        <v>1.6489057100848167E-21</v>
      </c>
      <c r="HC38" s="86">
        <f t="shared" si="58"/>
        <v>1.9907989813414247E-27</v>
      </c>
      <c r="HD38" s="86">
        <f t="shared" si="47"/>
        <v>8.631943460364478E-27</v>
      </c>
      <c r="HE38" s="86">
        <f t="shared" si="47"/>
        <v>2.2597257447297326E-28</v>
      </c>
      <c r="HF38" s="86">
        <f t="shared" si="47"/>
        <v>3.8147983587807029E-29</v>
      </c>
      <c r="HG38" s="86">
        <f t="shared" si="47"/>
        <v>8.4900060806233284E-31</v>
      </c>
      <c r="HH38" s="86">
        <f t="shared" si="47"/>
        <v>4.674973461789964E-29</v>
      </c>
      <c r="HI38" s="86">
        <f t="shared" si="47"/>
        <v>4.6042191693510659E-29</v>
      </c>
      <c r="HJ38" s="86">
        <f t="shared" si="47"/>
        <v>2.7768454956966383E-30</v>
      </c>
      <c r="HK38" s="86">
        <f t="shared" si="47"/>
        <v>1.3741536413452691E-31</v>
      </c>
      <c r="HL38" s="86">
        <f t="shared" si="47"/>
        <v>5.8027487508472487E-32</v>
      </c>
      <c r="HM38" s="86">
        <f t="shared" si="47"/>
        <v>1.8939261481076436E-31</v>
      </c>
      <c r="HN38" s="86">
        <f t="shared" si="47"/>
        <v>2.5513680360515467E-31</v>
      </c>
      <c r="HO38" s="86">
        <f t="shared" si="47"/>
        <v>3.9328330983472797E-29</v>
      </c>
      <c r="HP38" s="86">
        <f t="shared" si="47"/>
        <v>1.5736513425347675E-34</v>
      </c>
      <c r="HQ38" s="86">
        <f t="shared" si="47"/>
        <v>7.9426441386515736E-45</v>
      </c>
      <c r="HS38" s="86">
        <f t="shared" si="55"/>
        <v>7.68445882937232E-87</v>
      </c>
      <c r="HT38" s="86">
        <f t="shared" si="48"/>
        <v>7.2486989560525674E-85</v>
      </c>
      <c r="HU38" s="86">
        <f t="shared" si="48"/>
        <v>6.0958076839754907E-92</v>
      </c>
      <c r="HV38" s="86">
        <f t="shared" si="48"/>
        <v>6.1284726281553575E-94</v>
      </c>
      <c r="HW38" s="86">
        <f t="shared" si="48"/>
        <v>6.2040237677213455E-100</v>
      </c>
      <c r="HX38" s="86">
        <f t="shared" si="48"/>
        <v>1.7770063142541258E-93</v>
      </c>
      <c r="HY38" s="86">
        <f t="shared" si="48"/>
        <v>1.0403828487296607E-95</v>
      </c>
      <c r="HZ38" s="86">
        <f t="shared" si="48"/>
        <v>1.8124642445654762E-98</v>
      </c>
      <c r="IA38" s="86">
        <f t="shared" si="48"/>
        <v>6.2092573373348703E-103</v>
      </c>
      <c r="IB38" s="86">
        <f t="shared" si="48"/>
        <v>5.8569155543244893E-104</v>
      </c>
      <c r="IC38" s="86">
        <f t="shared" si="48"/>
        <v>2.6886291266312382E-103</v>
      </c>
      <c r="ID38" s="86">
        <f t="shared" si="48"/>
        <v>2.9637513942548975E-102</v>
      </c>
      <c r="IE38" s="86">
        <f t="shared" si="48"/>
        <v>1.2744639153196608E-94</v>
      </c>
      <c r="IF38" s="86">
        <f t="shared" si="48"/>
        <v>8.8456080566449872E-81</v>
      </c>
      <c r="IG38" s="86">
        <f t="shared" si="48"/>
        <v>2.3349477101259177E-68</v>
      </c>
      <c r="II38" s="86">
        <f t="shared" si="56"/>
        <v>0</v>
      </c>
      <c r="IJ38" s="86">
        <f t="shared" si="49"/>
        <v>3.1153263290531277E-302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2.8866110554763654E-266</v>
      </c>
      <c r="IW38" s="86">
        <f t="shared" si="49"/>
        <v>3.9416559799970918E-217</v>
      </c>
      <c r="IY38" s="86">
        <f t="shared" si="57"/>
        <v>1.9185979772019491E-12</v>
      </c>
      <c r="IZ38" s="86">
        <f t="shared" si="50"/>
        <v>2.7050841894447615E-10</v>
      </c>
      <c r="JA38" s="86">
        <f t="shared" si="50"/>
        <v>3.2166278439456006E-11</v>
      </c>
      <c r="JB38" s="86">
        <f t="shared" si="50"/>
        <v>4.0841135411869758E-11</v>
      </c>
      <c r="JC38" s="86">
        <f t="shared" si="50"/>
        <v>1.5783467025194765E-11</v>
      </c>
      <c r="JD38" s="86">
        <f t="shared" si="50"/>
        <v>6.2131933868448633E-12</v>
      </c>
      <c r="JE38" s="86">
        <f t="shared" si="50"/>
        <v>6.8896439081285661E-12</v>
      </c>
      <c r="JF38" s="86">
        <f t="shared" si="50"/>
        <v>1.3075850216212887E-12</v>
      </c>
      <c r="JG38" s="86">
        <f t="shared" si="50"/>
        <v>3.0603437956903431E-13</v>
      </c>
      <c r="JH38" s="86">
        <f t="shared" si="50"/>
        <v>8.9905470848568268E-13</v>
      </c>
      <c r="JI38" s="86">
        <f t="shared" si="50"/>
        <v>1.672816457591627E-13</v>
      </c>
      <c r="JJ38" s="86">
        <f t="shared" si="50"/>
        <v>2.319609292032231E-13</v>
      </c>
      <c r="JK38" s="86">
        <f t="shared" si="50"/>
        <v>6.7881607969441505E-13</v>
      </c>
      <c r="JL38" s="86">
        <f t="shared" si="50"/>
        <v>1.898635146240762E-15</v>
      </c>
      <c r="JM38" s="86">
        <f t="shared" si="50"/>
        <v>1.6489057100848167E-21</v>
      </c>
    </row>
    <row r="39" spans="2:273" x14ac:dyDescent="0.25">
      <c r="B39" s="2">
        <v>12</v>
      </c>
      <c r="C39" s="37">
        <v>106.10899999999999</v>
      </c>
      <c r="D39" s="37">
        <v>103.949</v>
      </c>
      <c r="E39" s="37">
        <v>102.627</v>
      </c>
      <c r="F39" s="37">
        <v>108.729</v>
      </c>
      <c r="G39" s="37">
        <v>111.203</v>
      </c>
      <c r="H39" s="37">
        <v>110.407</v>
      </c>
      <c r="I39" s="37">
        <v>109.672</v>
      </c>
      <c r="J39" s="37">
        <v>108.70699999999999</v>
      </c>
      <c r="K39" s="37">
        <v>108.276</v>
      </c>
      <c r="L39" s="37">
        <v>108.431</v>
      </c>
      <c r="M39" s="37">
        <v>106.931</v>
      </c>
      <c r="N39" s="37">
        <v>103.569</v>
      </c>
      <c r="O39" s="37">
        <v>102.983</v>
      </c>
      <c r="P39" s="37">
        <v>105.233</v>
      </c>
      <c r="Q39" s="37">
        <v>112.95</v>
      </c>
      <c r="S39" s="4">
        <f t="shared" si="7"/>
        <v>103.59305019147234</v>
      </c>
      <c r="T39" s="4">
        <f t="shared" si="7"/>
        <v>103.69478036588013</v>
      </c>
      <c r="U39" s="4">
        <f t="shared" si="7"/>
        <v>103.68250223342929</v>
      </c>
      <c r="V39" s="4">
        <f t="shared" si="7"/>
        <v>107.86651527800159</v>
      </c>
      <c r="W39" s="4">
        <f t="shared" si="7"/>
        <v>110.89092727014136</v>
      </c>
      <c r="X39" s="4">
        <f t="shared" si="7"/>
        <v>110.76774760651639</v>
      </c>
      <c r="Y39" s="4">
        <f t="shared" si="7"/>
        <v>109.37875852375132</v>
      </c>
      <c r="Z39" s="4">
        <f t="shared" si="7"/>
        <v>109.10848408538476</v>
      </c>
      <c r="AA39" s="4">
        <f t="shared" si="7"/>
        <v>107.33152791397606</v>
      </c>
      <c r="AB39" s="4">
        <f t="shared" si="7"/>
        <v>108.41994533709644</v>
      </c>
      <c r="AC39" s="4">
        <f t="shared" si="7"/>
        <v>105.8762568391188</v>
      </c>
      <c r="AD39" s="4">
        <f t="shared" si="7"/>
        <v>103.63249599664547</v>
      </c>
      <c r="AE39" s="4">
        <f t="shared" si="7"/>
        <v>101.6271394831474</v>
      </c>
      <c r="AF39" s="4">
        <f t="shared" si="7"/>
        <v>104.56541870246257</v>
      </c>
      <c r="AG39" s="4" t="e">
        <f t="shared" si="7"/>
        <v>#N/A</v>
      </c>
      <c r="AI39" s="4">
        <f t="shared" si="8"/>
        <v>2.515949808527651</v>
      </c>
      <c r="AJ39" s="4">
        <f t="shared" si="8"/>
        <v>0.25421963411986326</v>
      </c>
      <c r="AK39" s="4">
        <f t="shared" si="8"/>
        <v>-1.0555022334292943</v>
      </c>
      <c r="AL39" s="4">
        <f t="shared" si="8"/>
        <v>0.86248472199841331</v>
      </c>
      <c r="AM39" s="4">
        <f t="shared" si="8"/>
        <v>0.31207272985864165</v>
      </c>
      <c r="AN39" s="4">
        <f t="shared" si="8"/>
        <v>-0.36074760651639792</v>
      </c>
      <c r="AO39" s="4">
        <f t="shared" si="8"/>
        <v>0.29324147624868147</v>
      </c>
      <c r="AP39" s="4">
        <f t="shared" si="8"/>
        <v>-0.40148408538476588</v>
      </c>
      <c r="AQ39" s="4">
        <f t="shared" si="8"/>
        <v>0.94447208602393573</v>
      </c>
      <c r="AR39" s="4">
        <f t="shared" si="8"/>
        <v>1.1054662903561052E-2</v>
      </c>
      <c r="AS39" s="4">
        <f t="shared" si="8"/>
        <v>1.0547431608812019</v>
      </c>
      <c r="AT39" s="4">
        <f t="shared" si="8"/>
        <v>-6.3495996645471564E-2</v>
      </c>
      <c r="AU39" s="4">
        <f t="shared" si="8"/>
        <v>1.3558605168526014</v>
      </c>
      <c r="AV39" s="4">
        <f t="shared" si="8"/>
        <v>0.66758129753743845</v>
      </c>
      <c r="AW39" s="4">
        <f t="shared" si="8"/>
        <v>0</v>
      </c>
      <c r="AY39" s="2">
        <f t="shared" si="51"/>
        <v>103.59305018298342</v>
      </c>
      <c r="AZ39" s="2">
        <f t="shared" si="9"/>
        <v>103.69477946467811</v>
      </c>
      <c r="BA39" s="2">
        <f t="shared" si="9"/>
        <v>103.68250211780827</v>
      </c>
      <c r="BB39" s="2">
        <f t="shared" si="9"/>
        <v>107.86651513964981</v>
      </c>
      <c r="BC39" s="2">
        <f t="shared" si="9"/>
        <v>110.89092721163674</v>
      </c>
      <c r="BD39" s="2">
        <f t="shared" si="9"/>
        <v>110.76774758226352</v>
      </c>
      <c r="BE39" s="2">
        <f t="shared" si="9"/>
        <v>109.37875849714753</v>
      </c>
      <c r="BF39" s="2">
        <f t="shared" si="9"/>
        <v>109.10848407981385</v>
      </c>
      <c r="BG39" s="2">
        <f t="shared" si="9"/>
        <v>107.3315279125509</v>
      </c>
      <c r="BH39" s="2">
        <f t="shared" si="9"/>
        <v>108.41994533321133</v>
      </c>
      <c r="BI39" s="2">
        <f t="shared" si="9"/>
        <v>105.87625683828082</v>
      </c>
      <c r="BJ39" s="2">
        <f t="shared" si="9"/>
        <v>103.63249599552655</v>
      </c>
      <c r="BK39" s="2">
        <f t="shared" si="9"/>
        <v>101.6271394799908</v>
      </c>
      <c r="BL39" s="2">
        <f t="shared" si="9"/>
        <v>104.56541870245097</v>
      </c>
      <c r="BM39" s="2" t="e">
        <f t="shared" si="9"/>
        <v>#N/A</v>
      </c>
      <c r="BO39" s="2">
        <f t="shared" si="10"/>
        <v>106.10899999999999</v>
      </c>
      <c r="BP39" s="2">
        <f t="shared" si="11"/>
        <v>103.949</v>
      </c>
      <c r="BQ39" s="2">
        <f t="shared" si="12"/>
        <v>102.627</v>
      </c>
      <c r="BR39" s="2">
        <f t="shared" si="13"/>
        <v>108.729</v>
      </c>
      <c r="BS39" s="2">
        <f t="shared" si="14"/>
        <v>111.203</v>
      </c>
      <c r="BT39" s="2">
        <f t="shared" si="15"/>
        <v>110.407</v>
      </c>
      <c r="BU39" s="2">
        <f t="shared" si="16"/>
        <v>109.672</v>
      </c>
      <c r="BV39" s="2">
        <f t="shared" si="17"/>
        <v>108.70699999999999</v>
      </c>
      <c r="BW39" s="2">
        <f t="shared" si="18"/>
        <v>108.276</v>
      </c>
      <c r="BX39" s="2">
        <f t="shared" si="19"/>
        <v>108.431</v>
      </c>
      <c r="BY39" s="2">
        <f t="shared" si="20"/>
        <v>106.931</v>
      </c>
      <c r="BZ39" s="2">
        <f t="shared" si="21"/>
        <v>103.569</v>
      </c>
      <c r="CA39" s="2">
        <f t="shared" si="22"/>
        <v>102.983</v>
      </c>
      <c r="CB39" s="2">
        <f t="shared" si="23"/>
        <v>105.233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103.72343243243243</v>
      </c>
      <c r="DL39" s="2">
        <f t="shared" si="41"/>
        <v>104.03692055749129</v>
      </c>
      <c r="DM39" s="2">
        <f t="shared" si="41"/>
        <v>103.52641066126856</v>
      </c>
      <c r="DN39" s="2">
        <f t="shared" si="41"/>
        <v>107.97113292682927</v>
      </c>
      <c r="DO39" s="2">
        <f t="shared" si="41"/>
        <v>110.966461866725</v>
      </c>
      <c r="DP39" s="2">
        <f t="shared" si="41"/>
        <v>110.79555159207787</v>
      </c>
      <c r="DQ39" s="2">
        <f t="shared" si="41"/>
        <v>109.22223470839259</v>
      </c>
      <c r="DR39" s="2">
        <f t="shared" si="41"/>
        <v>108.86589118065433</v>
      </c>
      <c r="DS39" s="2">
        <f t="shared" si="41"/>
        <v>107.20304654654655</v>
      </c>
      <c r="DT39" s="2">
        <f t="shared" si="41"/>
        <v>108.2424417846418</v>
      </c>
      <c r="DU39" s="2">
        <f t="shared" si="41"/>
        <v>105.65785790679909</v>
      </c>
      <c r="DV39" s="2">
        <f t="shared" si="41"/>
        <v>103.49526386554622</v>
      </c>
      <c r="DW39" s="2">
        <f t="shared" si="41"/>
        <v>101.68145825825823</v>
      </c>
      <c r="DX39" s="2">
        <f t="shared" si="41"/>
        <v>104.33352885472372</v>
      </c>
      <c r="DY39" s="2">
        <f t="shared" si="41"/>
        <v>108.14177370777374</v>
      </c>
      <c r="EA39" s="2">
        <f t="shared" si="42"/>
        <v>101.42470716977117</v>
      </c>
      <c r="EB39" s="2">
        <f t="shared" si="42"/>
        <v>98.934163891891885</v>
      </c>
      <c r="EC39" s="2">
        <f t="shared" si="42"/>
        <v>105.93145441216691</v>
      </c>
      <c r="ED39" s="2">
        <f t="shared" si="42"/>
        <v>106.33984206226229</v>
      </c>
      <c r="EE39" s="2">
        <f t="shared" si="42"/>
        <v>109.76877402422612</v>
      </c>
      <c r="EF39" s="2">
        <f t="shared" si="42"/>
        <v>110.32314935851721</v>
      </c>
      <c r="EG39" s="2">
        <f t="shared" si="42"/>
        <v>111.69209874630231</v>
      </c>
      <c r="EH39" s="2">
        <f t="shared" si="42"/>
        <v>112.98119111709288</v>
      </c>
      <c r="EI39" s="2">
        <f t="shared" si="42"/>
        <v>109.46761852537408</v>
      </c>
      <c r="EJ39" s="2">
        <f t="shared" si="42"/>
        <v>111.24000199712414</v>
      </c>
      <c r="EK39" s="2">
        <f t="shared" si="42"/>
        <v>109.3593597122302</v>
      </c>
      <c r="EL39" s="2">
        <f t="shared" si="42"/>
        <v>105.8906695443645</v>
      </c>
      <c r="EM39" s="2">
        <f t="shared" si="42"/>
        <v>100.74503494047994</v>
      </c>
      <c r="EN39" s="2">
        <f t="shared" si="42"/>
        <v>108.99554222740788</v>
      </c>
      <c r="EO39" s="2">
        <f t="shared" si="42"/>
        <v>113.08358345738897</v>
      </c>
      <c r="EQ39" s="2">
        <f t="shared" si="43"/>
        <v>100.73686637118595</v>
      </c>
      <c r="ER39" s="2">
        <f t="shared" si="43"/>
        <v>94.079299835075403</v>
      </c>
      <c r="ES39" s="2">
        <f t="shared" si="43"/>
        <v>101.84854588789599</v>
      </c>
      <c r="ET39" s="2">
        <f t="shared" si="43"/>
        <v>105.33161081009784</v>
      </c>
      <c r="EU39" s="2">
        <f t="shared" si="43"/>
        <v>107.58758470878391</v>
      </c>
      <c r="EV39" s="2">
        <f t="shared" si="43"/>
        <v>109.51447450680213</v>
      </c>
      <c r="EW39" s="2">
        <f t="shared" si="43"/>
        <v>110.47592033492703</v>
      </c>
      <c r="EX39" s="2">
        <f t="shared" si="43"/>
        <v>109.89689717484534</v>
      </c>
      <c r="EY39" s="2">
        <f t="shared" si="43"/>
        <v>108.60878978602884</v>
      </c>
      <c r="EZ39" s="2">
        <f t="shared" si="43"/>
        <v>109.76091146779474</v>
      </c>
      <c r="FA39" s="2">
        <f t="shared" si="43"/>
        <v>109.01066892726367</v>
      </c>
      <c r="FB39" s="2">
        <f t="shared" si="43"/>
        <v>104.53657863401246</v>
      </c>
      <c r="FC39" s="2">
        <f t="shared" si="43"/>
        <v>102.81480092050211</v>
      </c>
      <c r="FD39" s="2">
        <f t="shared" si="43"/>
        <v>108.97582614120053</v>
      </c>
      <c r="FE39" s="2">
        <f t="shared" si="43"/>
        <v>116.65998550252159</v>
      </c>
      <c r="FG39" s="2">
        <f t="shared" si="44"/>
        <v>5.671625399050001E-2</v>
      </c>
      <c r="FH39" s="2">
        <f t="shared" si="44"/>
        <v>6.7040475232235289E-2</v>
      </c>
      <c r="FI39" s="2">
        <f t="shared" si="44"/>
        <v>6.4918645830244731E-2</v>
      </c>
      <c r="FJ39" s="2">
        <f t="shared" si="44"/>
        <v>6.4125404773146807E-2</v>
      </c>
      <c r="FK39" s="2">
        <f t="shared" si="44"/>
        <v>6.3045908876256926E-2</v>
      </c>
      <c r="FL39" s="2">
        <f t="shared" si="44"/>
        <v>5.8840023076551944E-2</v>
      </c>
      <c r="FM39" s="2">
        <f t="shared" si="44"/>
        <v>6.3379113599879966E-2</v>
      </c>
      <c r="FN39" s="2">
        <f t="shared" si="44"/>
        <v>5.8958355398803002E-2</v>
      </c>
      <c r="FO39" s="2">
        <f t="shared" si="44"/>
        <v>5.6740619272814444E-2</v>
      </c>
      <c r="FP39" s="2">
        <f t="shared" si="44"/>
        <v>5.9224165893559631E-2</v>
      </c>
      <c r="FQ39" s="2">
        <f t="shared" si="44"/>
        <v>5.9004346095563584E-2</v>
      </c>
      <c r="FR39" s="2">
        <f t="shared" si="44"/>
        <v>5.7297797563959432E-2</v>
      </c>
      <c r="FS39" s="2">
        <f t="shared" si="44"/>
        <v>5.8035701405181439E-2</v>
      </c>
      <c r="FT39" s="2">
        <f t="shared" si="44"/>
        <v>4.9740325202702988E-2</v>
      </c>
      <c r="FU39" s="2">
        <f t="shared" si="44"/>
        <v>4.2042639753247298E-2</v>
      </c>
      <c r="FW39" s="2">
        <f t="shared" si="53"/>
        <v>1.0414615630315764E-5</v>
      </c>
      <c r="FX39" s="2">
        <f t="shared" si="45"/>
        <v>1.0270309601699787E-5</v>
      </c>
      <c r="FY39" s="2">
        <f t="shared" si="45"/>
        <v>9.9749800551797704E-6</v>
      </c>
      <c r="FZ39" s="2">
        <f t="shared" si="45"/>
        <v>1.0513645902372966E-5</v>
      </c>
      <c r="GA39" s="2">
        <f t="shared" si="45"/>
        <v>1.1615914174391656E-5</v>
      </c>
      <c r="GB39" s="2">
        <f t="shared" si="45"/>
        <v>9.7090817326930315E-6</v>
      </c>
      <c r="GC39" s="2">
        <f t="shared" si="45"/>
        <v>1.1515317040502255E-5</v>
      </c>
      <c r="GD39" s="2">
        <f t="shared" si="45"/>
        <v>1.2455708316998416E-5</v>
      </c>
      <c r="GE39" s="2">
        <f t="shared" si="45"/>
        <v>1.3798399661983796E-5</v>
      </c>
      <c r="GF39" s="2">
        <f t="shared" si="45"/>
        <v>1.6533626567867139E-5</v>
      </c>
      <c r="GG39" s="2">
        <f t="shared" si="45"/>
        <v>1.6525011663337863E-5</v>
      </c>
      <c r="GH39" s="2">
        <f t="shared" si="45"/>
        <v>1.428241486028455E-5</v>
      </c>
      <c r="GI39" s="2">
        <f t="shared" si="45"/>
        <v>1.3144380696740816E-5</v>
      </c>
      <c r="GJ39" s="2">
        <f t="shared" si="45"/>
        <v>1.0830213077514852E-5</v>
      </c>
      <c r="GK39" s="2">
        <f t="shared" si="45"/>
        <v>1.0035914615018722E-5</v>
      </c>
      <c r="GM39" s="86">
        <f t="shared" si="54"/>
        <v>5.3394386218315543E-12</v>
      </c>
      <c r="GN39" s="86">
        <f t="shared" si="46"/>
        <v>6.1760323570956934E-10</v>
      </c>
      <c r="GO39" s="86">
        <f t="shared" si="46"/>
        <v>8.1262416518721134E-11</v>
      </c>
      <c r="GP39" s="86">
        <f t="shared" si="46"/>
        <v>1.0145358566998111E-10</v>
      </c>
      <c r="GQ39" s="86">
        <f t="shared" si="46"/>
        <v>4.0959770907130045E-11</v>
      </c>
      <c r="GR39" s="86">
        <f t="shared" si="46"/>
        <v>1.6505228208018942E-11</v>
      </c>
      <c r="GS39" s="86">
        <f t="shared" si="46"/>
        <v>1.871010380819529E-11</v>
      </c>
      <c r="GT39" s="86">
        <f t="shared" si="46"/>
        <v>3.7661151484450161E-12</v>
      </c>
      <c r="GU39" s="86">
        <f t="shared" si="46"/>
        <v>9.3544466697137021E-13</v>
      </c>
      <c r="GV39" s="86">
        <f t="shared" si="46"/>
        <v>2.6447656301670691E-12</v>
      </c>
      <c r="GW39" s="86">
        <f t="shared" si="46"/>
        <v>5.3617763801197925E-13</v>
      </c>
      <c r="GX39" s="86">
        <f t="shared" si="46"/>
        <v>7.2205858332740569E-13</v>
      </c>
      <c r="GY39" s="86">
        <f t="shared" si="46"/>
        <v>2.0098317419268262E-12</v>
      </c>
      <c r="GZ39" s="86">
        <f t="shared" si="46"/>
        <v>7.0908662014299633E-15</v>
      </c>
      <c r="HA39" s="86">
        <f t="shared" si="46"/>
        <v>1.1199101811168781E-20</v>
      </c>
      <c r="HC39" s="86">
        <f t="shared" si="58"/>
        <v>1.0791958039232249E-26</v>
      </c>
      <c r="HD39" s="86">
        <f t="shared" si="47"/>
        <v>4.4957343365620436E-26</v>
      </c>
      <c r="HE39" s="86">
        <f t="shared" si="47"/>
        <v>1.3290954873602135E-27</v>
      </c>
      <c r="HF39" s="86">
        <f t="shared" si="47"/>
        <v>2.3710288482881736E-28</v>
      </c>
      <c r="HG39" s="86">
        <f t="shared" si="47"/>
        <v>5.9690309513080653E-30</v>
      </c>
      <c r="HH39" s="86">
        <f t="shared" si="47"/>
        <v>2.8711599280814193E-28</v>
      </c>
      <c r="HI39" s="86">
        <f t="shared" si="47"/>
        <v>2.9494670334798829E-28</v>
      </c>
      <c r="HJ39" s="86">
        <f t="shared" si="47"/>
        <v>1.9300424390350974E-29</v>
      </c>
      <c r="HK39" s="86">
        <f t="shared" si="47"/>
        <v>1.056174420101879E-30</v>
      </c>
      <c r="HL39" s="86">
        <f t="shared" si="47"/>
        <v>4.6766351899908787E-31</v>
      </c>
      <c r="HM39" s="86">
        <f t="shared" si="47"/>
        <v>1.5049651320268157E-30</v>
      </c>
      <c r="HN39" s="86">
        <f t="shared" si="47"/>
        <v>1.9565374810657956E-30</v>
      </c>
      <c r="HO39" s="86">
        <f t="shared" si="47"/>
        <v>2.5475503182355333E-28</v>
      </c>
      <c r="HP39" s="86">
        <f t="shared" si="47"/>
        <v>1.4497350150710631E-33</v>
      </c>
      <c r="HQ39" s="86">
        <f t="shared" si="47"/>
        <v>1.5143577580583943E-43</v>
      </c>
      <c r="HS39" s="86">
        <f t="shared" si="55"/>
        <v>3.499297469424163E-85</v>
      </c>
      <c r="HT39" s="86">
        <f t="shared" si="48"/>
        <v>3.0223534764510531E-83</v>
      </c>
      <c r="HU39" s="86">
        <f t="shared" si="48"/>
        <v>3.4941388278084871E-90</v>
      </c>
      <c r="HV39" s="86">
        <f t="shared" si="48"/>
        <v>3.933435944928697E-92</v>
      </c>
      <c r="HW39" s="86">
        <f t="shared" si="48"/>
        <v>5.3359104774074106E-98</v>
      </c>
      <c r="HX39" s="86">
        <f t="shared" si="48"/>
        <v>1.1056456729053946E-91</v>
      </c>
      <c r="HY39" s="86">
        <f t="shared" si="48"/>
        <v>7.4974812377426865E-94</v>
      </c>
      <c r="HZ39" s="86">
        <f t="shared" si="48"/>
        <v>1.5274329249207131E-96</v>
      </c>
      <c r="IA39" s="86">
        <f t="shared" si="48"/>
        <v>6.6028862894066469E-101</v>
      </c>
      <c r="IB39" s="86">
        <f t="shared" si="48"/>
        <v>6.9064322649287288E-102</v>
      </c>
      <c r="IC39" s="86">
        <f t="shared" si="48"/>
        <v>3.1470908027944032E-101</v>
      </c>
      <c r="ID39" s="86">
        <f t="shared" si="48"/>
        <v>3.1516667747132617E-100</v>
      </c>
      <c r="IE39" s="86">
        <f t="shared" si="48"/>
        <v>9.1415500354785872E-93</v>
      </c>
      <c r="IF39" s="86">
        <f t="shared" si="48"/>
        <v>3.2146200217312682E-79</v>
      </c>
      <c r="IG39" s="86">
        <f t="shared" si="48"/>
        <v>4.6528626527785721E-67</v>
      </c>
      <c r="II39" s="86">
        <f t="shared" si="56"/>
        <v>1.0434768408443369E-303</v>
      </c>
      <c r="IJ39" s="86">
        <f t="shared" si="49"/>
        <v>1.7713149058733575E-297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4.6224822769026031E-262</v>
      </c>
      <c r="IW39" s="86">
        <f t="shared" si="49"/>
        <v>9.9152737650760594E-214</v>
      </c>
      <c r="IY39" s="86">
        <f t="shared" si="57"/>
        <v>5.3394386218315648E-12</v>
      </c>
      <c r="IZ39" s="86">
        <f t="shared" si="50"/>
        <v>6.1760323570956934E-10</v>
      </c>
      <c r="JA39" s="86">
        <f t="shared" si="50"/>
        <v>8.1262416518721134E-11</v>
      </c>
      <c r="JB39" s="86">
        <f t="shared" si="50"/>
        <v>1.0145358566998111E-10</v>
      </c>
      <c r="JC39" s="86">
        <f t="shared" si="50"/>
        <v>4.0959770907130045E-11</v>
      </c>
      <c r="JD39" s="86">
        <f t="shared" si="50"/>
        <v>1.6505228208018942E-11</v>
      </c>
      <c r="JE39" s="86">
        <f t="shared" si="50"/>
        <v>1.871010380819529E-11</v>
      </c>
      <c r="JF39" s="86">
        <f t="shared" si="50"/>
        <v>3.7661151484450161E-12</v>
      </c>
      <c r="JG39" s="86">
        <f t="shared" si="50"/>
        <v>9.3544466697137021E-13</v>
      </c>
      <c r="JH39" s="86">
        <f t="shared" si="50"/>
        <v>2.6447656301670691E-12</v>
      </c>
      <c r="JI39" s="86">
        <f t="shared" si="50"/>
        <v>5.3617763801197925E-13</v>
      </c>
      <c r="JJ39" s="86">
        <f t="shared" si="50"/>
        <v>7.2205858332740569E-13</v>
      </c>
      <c r="JK39" s="86">
        <f t="shared" si="50"/>
        <v>2.0098317419268266E-12</v>
      </c>
      <c r="JL39" s="86">
        <f t="shared" si="50"/>
        <v>7.0908662014299633E-15</v>
      </c>
      <c r="JM39" s="86">
        <f t="shared" si="50"/>
        <v>1.1199101811168781E-20</v>
      </c>
    </row>
    <row r="40" spans="2:273" x14ac:dyDescent="0.25">
      <c r="B40" s="2">
        <v>13</v>
      </c>
      <c r="C40" s="37">
        <v>107</v>
      </c>
      <c r="D40" s="37">
        <v>103.661</v>
      </c>
      <c r="E40" s="37">
        <v>103.627</v>
      </c>
      <c r="F40" s="37">
        <v>108.102</v>
      </c>
      <c r="G40" s="37">
        <v>110.81399999999999</v>
      </c>
      <c r="H40" s="37">
        <v>110.102</v>
      </c>
      <c r="I40" s="37">
        <v>109.5</v>
      </c>
      <c r="J40" s="37">
        <v>107.931</v>
      </c>
      <c r="K40" s="37">
        <v>106.741</v>
      </c>
      <c r="L40" s="37">
        <v>108.13800000000001</v>
      </c>
      <c r="M40" s="37">
        <v>105.759</v>
      </c>
      <c r="N40" s="37">
        <v>103.10299999999999</v>
      </c>
      <c r="O40" s="37">
        <v>100.068</v>
      </c>
      <c r="P40" s="37">
        <v>105.95</v>
      </c>
      <c r="Q40" s="37">
        <v>108.883</v>
      </c>
      <c r="S40" s="4">
        <f t="shared" si="7"/>
        <v>103.64008987322158</v>
      </c>
      <c r="T40" s="4">
        <f t="shared" si="7"/>
        <v>103.74854520154503</v>
      </c>
      <c r="U40" s="4">
        <f t="shared" si="7"/>
        <v>103.83672142905925</v>
      </c>
      <c r="V40" s="4">
        <f t="shared" si="7"/>
        <v>107.98996905527316</v>
      </c>
      <c r="W40" s="4">
        <f t="shared" si="7"/>
        <v>110.98568291055261</v>
      </c>
      <c r="X40" s="4">
        <f t="shared" si="7"/>
        <v>110.86681466706402</v>
      </c>
      <c r="Y40" s="4">
        <f t="shared" si="7"/>
        <v>109.5745243280611</v>
      </c>
      <c r="Z40" s="4">
        <f t="shared" si="7"/>
        <v>109.29806236556101</v>
      </c>
      <c r="AA40" s="4">
        <f t="shared" si="7"/>
        <v>107.52213536179528</v>
      </c>
      <c r="AB40" s="4">
        <f t="shared" si="7"/>
        <v>108.59224949686475</v>
      </c>
      <c r="AC40" s="4">
        <f t="shared" si="7"/>
        <v>106.0556822817959</v>
      </c>
      <c r="AD40" s="4">
        <f t="shared" si="7"/>
        <v>103.81535373646184</v>
      </c>
      <c r="AE40" s="4">
        <f t="shared" si="7"/>
        <v>101.76453332644643</v>
      </c>
      <c r="AF40" s="4">
        <f t="shared" si="7"/>
        <v>104.72108781473959</v>
      </c>
      <c r="AG40" s="4" t="e">
        <f t="shared" si="7"/>
        <v>#N/A</v>
      </c>
      <c r="AI40" s="4">
        <f t="shared" si="8"/>
        <v>3.3599101267784164</v>
      </c>
      <c r="AJ40" s="4">
        <f t="shared" si="8"/>
        <v>-8.754520154502643E-2</v>
      </c>
      <c r="AK40" s="4">
        <f t="shared" si="8"/>
        <v>-0.2097214290592575</v>
      </c>
      <c r="AL40" s="4">
        <f t="shared" si="8"/>
        <v>0.11203094472683972</v>
      </c>
      <c r="AM40" s="4">
        <f t="shared" si="8"/>
        <v>-0.17168291055261875</v>
      </c>
      <c r="AN40" s="4">
        <f t="shared" si="8"/>
        <v>-0.76481466706401591</v>
      </c>
      <c r="AO40" s="4">
        <f t="shared" si="8"/>
        <v>-7.4524328061102096E-2</v>
      </c>
      <c r="AP40" s="4">
        <f t="shared" si="8"/>
        <v>-1.3670623655610115</v>
      </c>
      <c r="AQ40" s="4">
        <f t="shared" si="8"/>
        <v>-0.78113536179527898</v>
      </c>
      <c r="AR40" s="4">
        <f t="shared" si="8"/>
        <v>-0.45424949686474747</v>
      </c>
      <c r="AS40" s="4">
        <f t="shared" si="8"/>
        <v>-0.29668228179589562</v>
      </c>
      <c r="AT40" s="4">
        <f t="shared" si="8"/>
        <v>-0.71235373646184996</v>
      </c>
      <c r="AU40" s="4">
        <f t="shared" si="8"/>
        <v>-1.6965333264464277</v>
      </c>
      <c r="AV40" s="4">
        <f t="shared" si="8"/>
        <v>1.2289121852604126</v>
      </c>
      <c r="AW40" s="4">
        <f t="shared" si="8"/>
        <v>0</v>
      </c>
      <c r="AY40" s="2">
        <f t="shared" si="51"/>
        <v>103.64008985053783</v>
      </c>
      <c r="AZ40" s="2">
        <f t="shared" si="9"/>
        <v>103.74854321736136</v>
      </c>
      <c r="BA40" s="2">
        <f t="shared" si="9"/>
        <v>103.83672114819245</v>
      </c>
      <c r="BB40" s="2">
        <f t="shared" si="9"/>
        <v>107.98996872458351</v>
      </c>
      <c r="BC40" s="2">
        <f t="shared" si="9"/>
        <v>110.98568276463816</v>
      </c>
      <c r="BD40" s="2">
        <f t="shared" si="9"/>
        <v>110.86681460514136</v>
      </c>
      <c r="BE40" s="2">
        <f t="shared" si="9"/>
        <v>109.57452425872914</v>
      </c>
      <c r="BF40" s="2">
        <f t="shared" si="9"/>
        <v>109.29806235017755</v>
      </c>
      <c r="BG40" s="2">
        <f t="shared" si="9"/>
        <v>107.52213535762424</v>
      </c>
      <c r="BH40" s="2">
        <f t="shared" si="9"/>
        <v>108.59224948591495</v>
      </c>
      <c r="BI40" s="2">
        <f t="shared" si="9"/>
        <v>106.0556822792291</v>
      </c>
      <c r="BJ40" s="2">
        <f t="shared" si="9"/>
        <v>103.8153537331291</v>
      </c>
      <c r="BK40" s="2">
        <f t="shared" si="9"/>
        <v>101.76453331749165</v>
      </c>
      <c r="BL40" s="2">
        <f t="shared" si="9"/>
        <v>104.72108781469829</v>
      </c>
      <c r="BM40" s="2" t="e">
        <f t="shared" si="9"/>
        <v>#N/A</v>
      </c>
      <c r="BO40" s="2">
        <f t="shared" si="10"/>
        <v>107</v>
      </c>
      <c r="BP40" s="2">
        <f t="shared" si="11"/>
        <v>103.661</v>
      </c>
      <c r="BQ40" s="2">
        <f t="shared" si="12"/>
        <v>103.627</v>
      </c>
      <c r="BR40" s="2">
        <f t="shared" si="13"/>
        <v>108.102</v>
      </c>
      <c r="BS40" s="2">
        <f t="shared" si="14"/>
        <v>110.81399999999999</v>
      </c>
      <c r="BT40" s="2">
        <f t="shared" si="15"/>
        <v>110.102</v>
      </c>
      <c r="BU40" s="2">
        <f t="shared" si="16"/>
        <v>109.5</v>
      </c>
      <c r="BV40" s="2">
        <f t="shared" si="17"/>
        <v>107.931</v>
      </c>
      <c r="BW40" s="2">
        <f t="shared" si="18"/>
        <v>106.741</v>
      </c>
      <c r="BX40" s="2">
        <f t="shared" si="19"/>
        <v>108.13800000000001</v>
      </c>
      <c r="BY40" s="2">
        <f t="shared" si="20"/>
        <v>105.759</v>
      </c>
      <c r="BZ40" s="2">
        <f t="shared" si="21"/>
        <v>103.10299999999999</v>
      </c>
      <c r="CA40" s="2">
        <f t="shared" si="22"/>
        <v>100.068</v>
      </c>
      <c r="CB40" s="2">
        <f t="shared" si="23"/>
        <v>105.95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103.79594594594595</v>
      </c>
      <c r="DL40" s="2">
        <f t="shared" si="41"/>
        <v>104.14015609756098</v>
      </c>
      <c r="DM40" s="2">
        <f t="shared" si="41"/>
        <v>103.69318839406208</v>
      </c>
      <c r="DN40" s="2">
        <f t="shared" si="41"/>
        <v>108.12767317073171</v>
      </c>
      <c r="DO40" s="2">
        <f t="shared" si="41"/>
        <v>111.09131075610021</v>
      </c>
      <c r="DP40" s="2">
        <f t="shared" si="41"/>
        <v>110.91765444797021</v>
      </c>
      <c r="DQ40" s="2">
        <f t="shared" si="41"/>
        <v>109.43263015647224</v>
      </c>
      <c r="DR40" s="2">
        <f t="shared" si="41"/>
        <v>109.06159886201991</v>
      </c>
      <c r="DS40" s="2">
        <f t="shared" si="41"/>
        <v>107.40730060060059</v>
      </c>
      <c r="DT40" s="2">
        <f t="shared" si="41"/>
        <v>108.42466906906908</v>
      </c>
      <c r="DU40" s="2">
        <f t="shared" si="41"/>
        <v>105.84214927425516</v>
      </c>
      <c r="DV40" s="2">
        <f t="shared" si="41"/>
        <v>103.68917282913165</v>
      </c>
      <c r="DW40" s="2">
        <f t="shared" si="41"/>
        <v>101.84156816816815</v>
      </c>
      <c r="DX40" s="2">
        <f t="shared" si="41"/>
        <v>104.48560672905528</v>
      </c>
      <c r="DY40" s="2">
        <f t="shared" si="41"/>
        <v>108.1270331705332</v>
      </c>
      <c r="EA40" s="2">
        <f t="shared" si="42"/>
        <v>101.27615482086966</v>
      </c>
      <c r="EB40" s="2">
        <f t="shared" si="42"/>
        <v>98.778982594594581</v>
      </c>
      <c r="EC40" s="2">
        <f t="shared" si="42"/>
        <v>105.7228645051506</v>
      </c>
      <c r="ED40" s="2">
        <f t="shared" si="42"/>
        <v>106.15724696436118</v>
      </c>
      <c r="EE40" s="2">
        <f t="shared" si="42"/>
        <v>109.55442072678332</v>
      </c>
      <c r="EF40" s="2">
        <f t="shared" si="42"/>
        <v>110.12530446372317</v>
      </c>
      <c r="EG40" s="2">
        <f t="shared" si="42"/>
        <v>111.48715854345683</v>
      </c>
      <c r="EH40" s="2">
        <f t="shared" si="42"/>
        <v>112.74084253028265</v>
      </c>
      <c r="EI40" s="2">
        <f t="shared" si="42"/>
        <v>109.26338960357862</v>
      </c>
      <c r="EJ40" s="2">
        <f t="shared" si="42"/>
        <v>111.02044631730308</v>
      </c>
      <c r="EK40" s="2">
        <f t="shared" si="42"/>
        <v>109.16154460431653</v>
      </c>
      <c r="EL40" s="2">
        <f t="shared" si="42"/>
        <v>105.70903627098319</v>
      </c>
      <c r="EM40" s="2">
        <f t="shared" si="42"/>
        <v>100.62374803961706</v>
      </c>
      <c r="EN40" s="2">
        <f t="shared" si="42"/>
        <v>108.82398056452388</v>
      </c>
      <c r="EO40" s="2">
        <f t="shared" si="42"/>
        <v>112.91732588441916</v>
      </c>
      <c r="EQ40" s="2">
        <f t="shared" si="43"/>
        <v>100.59606473412018</v>
      </c>
      <c r="ER40" s="2">
        <f t="shared" si="43"/>
        <v>93.977467348209288</v>
      </c>
      <c r="ES40" s="2">
        <f t="shared" si="43"/>
        <v>101.6861545532109</v>
      </c>
      <c r="ET40" s="2">
        <f t="shared" si="43"/>
        <v>105.16044633579379</v>
      </c>
      <c r="EU40" s="2">
        <f t="shared" si="43"/>
        <v>107.39804987668374</v>
      </c>
      <c r="EV40" s="2">
        <f t="shared" si="43"/>
        <v>109.32557695626458</v>
      </c>
      <c r="EW40" s="2">
        <f t="shared" si="43"/>
        <v>110.2846917325175</v>
      </c>
      <c r="EX40" s="2">
        <f t="shared" si="43"/>
        <v>109.69205738697745</v>
      </c>
      <c r="EY40" s="2">
        <f t="shared" si="43"/>
        <v>108.41453334988819</v>
      </c>
      <c r="EZ40" s="2">
        <f t="shared" si="43"/>
        <v>109.55846024338842</v>
      </c>
      <c r="FA40" s="2">
        <f t="shared" si="43"/>
        <v>108.81692053604317</v>
      </c>
      <c r="FB40" s="2">
        <f t="shared" si="43"/>
        <v>104.37053620817059</v>
      </c>
      <c r="FC40" s="2">
        <f t="shared" si="43"/>
        <v>102.66998493723851</v>
      </c>
      <c r="FD40" s="2">
        <f t="shared" si="43"/>
        <v>108.80430534442326</v>
      </c>
      <c r="FE40" s="2">
        <f t="shared" si="43"/>
        <v>116.4493904295749</v>
      </c>
      <c r="FG40" s="2">
        <f t="shared" si="44"/>
        <v>6.1849701606185303E-2</v>
      </c>
      <c r="FH40" s="2">
        <f t="shared" si="44"/>
        <v>7.303602641370642E-2</v>
      </c>
      <c r="FI40" s="2">
        <f t="shared" si="44"/>
        <v>7.0738825867621577E-2</v>
      </c>
      <c r="FJ40" s="2">
        <f t="shared" si="44"/>
        <v>6.9879782665041523E-2</v>
      </c>
      <c r="FK40" s="2">
        <f t="shared" si="44"/>
        <v>6.8710528829505485E-2</v>
      </c>
      <c r="FL40" s="2">
        <f t="shared" si="44"/>
        <v>6.4152622087698064E-2</v>
      </c>
      <c r="FM40" s="2">
        <f t="shared" si="44"/>
        <v>6.9071464691642256E-2</v>
      </c>
      <c r="FN40" s="2">
        <f t="shared" si="44"/>
        <v>6.4280908781411836E-2</v>
      </c>
      <c r="FO40" s="2">
        <f t="shared" si="44"/>
        <v>6.1876127553964301E-2</v>
      </c>
      <c r="FP40" s="2">
        <f t="shared" si="44"/>
        <v>6.4569069211851182E-2</v>
      </c>
      <c r="FQ40" s="2">
        <f t="shared" si="44"/>
        <v>6.433076752930203E-2</v>
      </c>
      <c r="FR40" s="2">
        <f t="shared" si="44"/>
        <v>6.2480394833538754E-2</v>
      </c>
      <c r="FS40" s="2">
        <f t="shared" si="44"/>
        <v>6.3280561945525435E-2</v>
      </c>
      <c r="FT40" s="2">
        <f t="shared" si="44"/>
        <v>5.4278706312178376E-2</v>
      </c>
      <c r="FU40" s="2">
        <f t="shared" si="44"/>
        <v>4.5912607170316644E-2</v>
      </c>
      <c r="FW40" s="2">
        <f t="shared" si="53"/>
        <v>1.1419387485843086E-5</v>
      </c>
      <c r="FX40" s="2">
        <f t="shared" si="45"/>
        <v>1.1261159387660784E-5</v>
      </c>
      <c r="FY40" s="2">
        <f t="shared" si="45"/>
        <v>1.0937337611723135E-5</v>
      </c>
      <c r="FZ40" s="2">
        <f t="shared" si="45"/>
        <v>1.1527971800666944E-5</v>
      </c>
      <c r="GA40" s="2">
        <f t="shared" si="45"/>
        <v>1.2736582346826775E-5</v>
      </c>
      <c r="GB40" s="2">
        <f t="shared" si="45"/>
        <v>1.0645786452405444E-5</v>
      </c>
      <c r="GC40" s="2">
        <f t="shared" si="45"/>
        <v>1.2626280029079876E-5</v>
      </c>
      <c r="GD40" s="2">
        <f t="shared" si="45"/>
        <v>1.365739617495681E-5</v>
      </c>
      <c r="GE40" s="2">
        <f t="shared" si="45"/>
        <v>1.5129624229802511E-5</v>
      </c>
      <c r="GF40" s="2">
        <f t="shared" si="45"/>
        <v>1.8128732117074545E-5</v>
      </c>
      <c r="GG40" s="2">
        <f t="shared" si="45"/>
        <v>1.8119286092223873E-5</v>
      </c>
      <c r="GH40" s="2">
        <f t="shared" si="45"/>
        <v>1.5660334903546131E-5</v>
      </c>
      <c r="GI40" s="2">
        <f t="shared" si="45"/>
        <v>1.4412508558614583E-5</v>
      </c>
      <c r="GJ40" s="2">
        <f t="shared" si="45"/>
        <v>1.1875080091052994E-5</v>
      </c>
      <c r="GK40" s="2">
        <f t="shared" si="45"/>
        <v>1.1004150898987331E-5</v>
      </c>
      <c r="GM40" s="86">
        <f t="shared" si="54"/>
        <v>1.4560191713177201E-11</v>
      </c>
      <c r="GN40" s="86">
        <f t="shared" si="46"/>
        <v>1.3873412395726014E-9</v>
      </c>
      <c r="GO40" s="86">
        <f t="shared" si="46"/>
        <v>2.014997032745546E-10</v>
      </c>
      <c r="GP40" s="86">
        <f t="shared" si="46"/>
        <v>2.4748414814496909E-10</v>
      </c>
      <c r="GQ40" s="86">
        <f t="shared" si="46"/>
        <v>1.0427491824560764E-10</v>
      </c>
      <c r="GR40" s="86">
        <f t="shared" si="46"/>
        <v>4.3003430085551616E-11</v>
      </c>
      <c r="GS40" s="86">
        <f t="shared" si="46"/>
        <v>4.978582798042035E-11</v>
      </c>
      <c r="GT40" s="86">
        <f t="shared" si="46"/>
        <v>1.0617061294780143E-11</v>
      </c>
      <c r="GU40" s="86">
        <f t="shared" si="46"/>
        <v>2.7951502287258941E-12</v>
      </c>
      <c r="GV40" s="86">
        <f t="shared" si="46"/>
        <v>7.6108051623641428E-12</v>
      </c>
      <c r="GW40" s="86">
        <f t="shared" si="46"/>
        <v>1.6775316705792723E-12</v>
      </c>
      <c r="GX40" s="86">
        <f t="shared" si="46"/>
        <v>2.1960480932138961E-12</v>
      </c>
      <c r="GY40" s="86">
        <f t="shared" si="46"/>
        <v>5.8209464697087293E-12</v>
      </c>
      <c r="GZ40" s="86">
        <f t="shared" si="46"/>
        <v>2.5782179125263924E-14</v>
      </c>
      <c r="HA40" s="86">
        <f t="shared" si="46"/>
        <v>7.3081003213407193E-20</v>
      </c>
      <c r="HC40" s="86">
        <f t="shared" si="58"/>
        <v>5.7114601881893805E-26</v>
      </c>
      <c r="HD40" s="86">
        <f t="shared" si="47"/>
        <v>2.2872256770871553E-25</v>
      </c>
      <c r="HE40" s="86">
        <f t="shared" si="47"/>
        <v>7.6206825948984423E-27</v>
      </c>
      <c r="HF40" s="86">
        <f t="shared" si="47"/>
        <v>1.435364386426891E-27</v>
      </c>
      <c r="HG40" s="86">
        <f t="shared" si="47"/>
        <v>4.0793055903502442E-29</v>
      </c>
      <c r="HH40" s="86">
        <f t="shared" si="47"/>
        <v>1.7179470130438145E-27</v>
      </c>
      <c r="HI40" s="86">
        <f t="shared" si="47"/>
        <v>1.8385351024713519E-27</v>
      </c>
      <c r="HJ40" s="86">
        <f t="shared" si="47"/>
        <v>1.3037574569966667E-28</v>
      </c>
      <c r="HK40" s="86">
        <f t="shared" si="47"/>
        <v>7.8761958681049356E-30</v>
      </c>
      <c r="HL40" s="86">
        <f t="shared" si="47"/>
        <v>3.6530912250736638E-30</v>
      </c>
      <c r="HM40" s="86">
        <f t="shared" si="47"/>
        <v>1.1589697262651008E-29</v>
      </c>
      <c r="HN40" s="86">
        <f t="shared" si="47"/>
        <v>1.4554431495396962E-29</v>
      </c>
      <c r="HO40" s="86">
        <f t="shared" si="47"/>
        <v>1.605339925068892E-27</v>
      </c>
      <c r="HP40" s="86">
        <f t="shared" si="47"/>
        <v>1.2926545927070028E-32</v>
      </c>
      <c r="HQ40" s="86">
        <f t="shared" si="47"/>
        <v>2.7629377112754339E-42</v>
      </c>
      <c r="HS40" s="86">
        <f t="shared" si="55"/>
        <v>1.5349103432892479E-83</v>
      </c>
      <c r="HT40" s="86">
        <f t="shared" si="48"/>
        <v>1.2149005108699517E-81</v>
      </c>
      <c r="HU40" s="86">
        <f t="shared" si="48"/>
        <v>1.9248303974959829E-88</v>
      </c>
      <c r="HV40" s="86">
        <f t="shared" si="48"/>
        <v>2.4229806334652925E-90</v>
      </c>
      <c r="HW40" s="86">
        <f t="shared" si="48"/>
        <v>4.3908110550949792E-96</v>
      </c>
      <c r="HX40" s="86">
        <f t="shared" si="48"/>
        <v>6.6050893439760133E-90</v>
      </c>
      <c r="HY40" s="86">
        <f t="shared" si="48"/>
        <v>5.1777422767647841E-92</v>
      </c>
      <c r="HZ40" s="86">
        <f t="shared" si="48"/>
        <v>1.2312385343412374E-94</v>
      </c>
      <c r="IA40" s="86">
        <f t="shared" si="48"/>
        <v>6.6984567355960071E-99</v>
      </c>
      <c r="IB40" s="86">
        <f t="shared" si="48"/>
        <v>7.7567555087023387E-100</v>
      </c>
      <c r="IC40" s="86">
        <f t="shared" si="48"/>
        <v>3.5079768181942054E-99</v>
      </c>
      <c r="ID40" s="86">
        <f t="shared" si="48"/>
        <v>3.1962930973233901E-98</v>
      </c>
      <c r="IE40" s="86">
        <f t="shared" si="48"/>
        <v>6.2811370100908215E-91</v>
      </c>
      <c r="IF40" s="86">
        <f t="shared" si="48"/>
        <v>1.1272799023649878E-77</v>
      </c>
      <c r="IG40" s="86">
        <f t="shared" si="48"/>
        <v>9.0038285517074127E-66</v>
      </c>
      <c r="II40" s="86">
        <f t="shared" si="56"/>
        <v>6.9282907149215207E-299</v>
      </c>
      <c r="IJ40" s="86">
        <f t="shared" si="49"/>
        <v>9.2293055316365007E-293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6.849888670925576E-258</v>
      </c>
      <c r="IW40" s="86">
        <f t="shared" si="49"/>
        <v>2.3435856438525139E-210</v>
      </c>
      <c r="IY40" s="86">
        <f t="shared" si="57"/>
        <v>1.4560191713177259E-11</v>
      </c>
      <c r="IZ40" s="86">
        <f t="shared" si="50"/>
        <v>1.3873412395726016E-9</v>
      </c>
      <c r="JA40" s="86">
        <f t="shared" si="50"/>
        <v>2.014997032745546E-10</v>
      </c>
      <c r="JB40" s="86">
        <f t="shared" si="50"/>
        <v>2.4748414814496909E-10</v>
      </c>
      <c r="JC40" s="86">
        <f t="shared" si="50"/>
        <v>1.0427491824560764E-10</v>
      </c>
      <c r="JD40" s="86">
        <f t="shared" si="50"/>
        <v>4.3003430085551616E-11</v>
      </c>
      <c r="JE40" s="86">
        <f t="shared" si="50"/>
        <v>4.978582798042035E-11</v>
      </c>
      <c r="JF40" s="86">
        <f t="shared" si="50"/>
        <v>1.0617061294780143E-11</v>
      </c>
      <c r="JG40" s="86">
        <f t="shared" si="50"/>
        <v>2.7951502287258941E-12</v>
      </c>
      <c r="JH40" s="86">
        <f t="shared" si="50"/>
        <v>7.6108051623641428E-12</v>
      </c>
      <c r="JI40" s="86">
        <f t="shared" si="50"/>
        <v>1.6775316705792723E-12</v>
      </c>
      <c r="JJ40" s="86">
        <f t="shared" si="50"/>
        <v>2.1960480932138961E-12</v>
      </c>
      <c r="JK40" s="86">
        <f t="shared" si="50"/>
        <v>5.8209464697087309E-12</v>
      </c>
      <c r="JL40" s="86">
        <f t="shared" si="50"/>
        <v>2.5782179125263924E-14</v>
      </c>
      <c r="JM40" s="86">
        <f t="shared" si="50"/>
        <v>7.3081003213407193E-20</v>
      </c>
    </row>
    <row r="41" spans="2:273" x14ac:dyDescent="0.25">
      <c r="B41" s="2">
        <v>14</v>
      </c>
      <c r="C41" s="37">
        <v>105.703</v>
      </c>
      <c r="D41" s="37">
        <v>103.407</v>
      </c>
      <c r="E41" s="37">
        <v>105.81399999999999</v>
      </c>
      <c r="F41" s="37">
        <v>109.492</v>
      </c>
      <c r="G41" s="37">
        <v>111</v>
      </c>
      <c r="H41" s="37">
        <v>110.22</v>
      </c>
      <c r="I41" s="37">
        <v>109.328</v>
      </c>
      <c r="J41" s="37">
        <v>109.586</v>
      </c>
      <c r="K41" s="37">
        <v>108.828</v>
      </c>
      <c r="L41" s="37">
        <v>106.879</v>
      </c>
      <c r="M41" s="37">
        <v>105.983</v>
      </c>
      <c r="N41" s="37">
        <v>103.379</v>
      </c>
      <c r="O41" s="37">
        <v>102.08499999999999</v>
      </c>
      <c r="P41" s="37">
        <v>105.367</v>
      </c>
      <c r="Q41" s="37">
        <v>111.367</v>
      </c>
      <c r="S41" s="4">
        <f t="shared" si="7"/>
        <v>103.68367738729646</v>
      </c>
      <c r="T41" s="4">
        <f t="shared" si="7"/>
        <v>103.79645586356308</v>
      </c>
      <c r="U41" s="4">
        <f t="shared" si="7"/>
        <v>103.98736325153833</v>
      </c>
      <c r="V41" s="4">
        <f t="shared" si="7"/>
        <v>108.10842436921071</v>
      </c>
      <c r="W41" s="4">
        <f t="shared" si="7"/>
        <v>111.07571701225723</v>
      </c>
      <c r="X41" s="4">
        <f t="shared" si="7"/>
        <v>110.96198831674339</v>
      </c>
      <c r="Y41" s="4">
        <f t="shared" si="7"/>
        <v>109.76633235652154</v>
      </c>
      <c r="Z41" s="4">
        <f t="shared" si="7"/>
        <v>109.48444088961979</v>
      </c>
      <c r="AA41" s="4">
        <f t="shared" si="7"/>
        <v>107.70917194621822</v>
      </c>
      <c r="AB41" s="4">
        <f t="shared" si="7"/>
        <v>108.76123768575943</v>
      </c>
      <c r="AC41" s="4">
        <f t="shared" si="7"/>
        <v>106.23234427512823</v>
      </c>
      <c r="AD41" s="4">
        <f t="shared" si="7"/>
        <v>103.99503390218052</v>
      </c>
      <c r="AE41" s="4">
        <f t="shared" si="7"/>
        <v>101.89831700114324</v>
      </c>
      <c r="AF41" s="4">
        <f t="shared" si="7"/>
        <v>104.87537820355099</v>
      </c>
      <c r="AG41" s="4" t="e">
        <f t="shared" si="7"/>
        <v>#N/A</v>
      </c>
      <c r="AI41" s="4">
        <f t="shared" si="8"/>
        <v>2.0193226127035473</v>
      </c>
      <c r="AJ41" s="4">
        <f t="shared" si="8"/>
        <v>-0.38945586356308581</v>
      </c>
      <c r="AK41" s="4">
        <f t="shared" si="8"/>
        <v>1.8266367484616666</v>
      </c>
      <c r="AL41" s="4">
        <f t="shared" si="8"/>
        <v>1.383575630789295</v>
      </c>
      <c r="AM41" s="4">
        <f t="shared" si="8"/>
        <v>-7.5717012257229044E-2</v>
      </c>
      <c r="AN41" s="4">
        <f t="shared" si="8"/>
        <v>-0.74198831674338805</v>
      </c>
      <c r="AO41" s="4">
        <f t="shared" si="8"/>
        <v>-0.43833235652154201</v>
      </c>
      <c r="AP41" s="4">
        <f t="shared" si="8"/>
        <v>0.10155911038020804</v>
      </c>
      <c r="AQ41" s="4">
        <f t="shared" si="8"/>
        <v>1.1188280537817832</v>
      </c>
      <c r="AR41" s="4">
        <f t="shared" si="8"/>
        <v>-1.8822376857594207</v>
      </c>
      <c r="AS41" s="4">
        <f t="shared" si="8"/>
        <v>-0.2493442751282231</v>
      </c>
      <c r="AT41" s="4">
        <f t="shared" si="8"/>
        <v>-0.61603390218051857</v>
      </c>
      <c r="AU41" s="4">
        <f t="shared" si="8"/>
        <v>0.1866829988567531</v>
      </c>
      <c r="AV41" s="4">
        <f t="shared" si="8"/>
        <v>0.49162179644901016</v>
      </c>
      <c r="AW41" s="4">
        <f t="shared" si="8"/>
        <v>0</v>
      </c>
      <c r="AY41" s="2">
        <f t="shared" si="51"/>
        <v>103.68367732792636</v>
      </c>
      <c r="AZ41" s="2">
        <f t="shared" si="9"/>
        <v>103.79645156698886</v>
      </c>
      <c r="BA41" s="2">
        <f t="shared" si="9"/>
        <v>103.98736258213606</v>
      </c>
      <c r="BB41" s="2">
        <f t="shared" si="9"/>
        <v>108.10842359332587</v>
      </c>
      <c r="BC41" s="2">
        <f t="shared" si="9"/>
        <v>111.07571665539452</v>
      </c>
      <c r="BD41" s="2">
        <f t="shared" si="9"/>
        <v>110.96198816173943</v>
      </c>
      <c r="BE41" s="2">
        <f t="shared" si="9"/>
        <v>109.76633217955306</v>
      </c>
      <c r="BF41" s="2">
        <f t="shared" si="9"/>
        <v>109.48444084805807</v>
      </c>
      <c r="BG41" s="2">
        <f t="shared" si="9"/>
        <v>107.70917193428966</v>
      </c>
      <c r="BH41" s="2">
        <f t="shared" si="9"/>
        <v>108.76123765558253</v>
      </c>
      <c r="BI41" s="2">
        <f t="shared" si="9"/>
        <v>106.23234426745692</v>
      </c>
      <c r="BJ41" s="2">
        <f t="shared" si="9"/>
        <v>103.99503389248576</v>
      </c>
      <c r="BK41" s="2">
        <f t="shared" si="9"/>
        <v>101.898316976304</v>
      </c>
      <c r="BL41" s="2">
        <f t="shared" si="9"/>
        <v>104.87537820340785</v>
      </c>
      <c r="BM41" s="2" t="e">
        <f t="shared" si="9"/>
        <v>#N/A</v>
      </c>
      <c r="BO41" s="2">
        <f t="shared" si="10"/>
        <v>105.703</v>
      </c>
      <c r="BP41" s="2">
        <f t="shared" si="11"/>
        <v>103.407</v>
      </c>
      <c r="BQ41" s="2">
        <f t="shared" si="12"/>
        <v>105.81399999999999</v>
      </c>
      <c r="BR41" s="2">
        <f t="shared" si="13"/>
        <v>109.492</v>
      </c>
      <c r="BS41" s="2">
        <f t="shared" si="14"/>
        <v>111</v>
      </c>
      <c r="BT41" s="2">
        <f t="shared" si="15"/>
        <v>110.22</v>
      </c>
      <c r="BU41" s="2">
        <f t="shared" si="16"/>
        <v>109.328</v>
      </c>
      <c r="BV41" s="2">
        <f t="shared" si="17"/>
        <v>109.586</v>
      </c>
      <c r="BW41" s="2">
        <f t="shared" si="18"/>
        <v>108.828</v>
      </c>
      <c r="BX41" s="2">
        <f t="shared" si="19"/>
        <v>106.879</v>
      </c>
      <c r="BY41" s="2">
        <f t="shared" si="20"/>
        <v>105.983</v>
      </c>
      <c r="BZ41" s="2">
        <f t="shared" si="21"/>
        <v>103.379</v>
      </c>
      <c r="CA41" s="2">
        <f t="shared" si="22"/>
        <v>102.08499999999999</v>
      </c>
      <c r="CB41" s="2">
        <f t="shared" si="23"/>
        <v>105.367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103.86845945945946</v>
      </c>
      <c r="DL41" s="2">
        <f t="shared" si="41"/>
        <v>104.24339163763065</v>
      </c>
      <c r="DM41" s="2">
        <f t="shared" si="41"/>
        <v>103.8599661268556</v>
      </c>
      <c r="DN41" s="2">
        <f t="shared" si="41"/>
        <v>108.28421341463415</v>
      </c>
      <c r="DO41" s="2">
        <f t="shared" si="41"/>
        <v>111.21615964547541</v>
      </c>
      <c r="DP41" s="2">
        <f t="shared" si="41"/>
        <v>111.03975730386253</v>
      </c>
      <c r="DQ41" s="2">
        <f t="shared" si="41"/>
        <v>109.64302560455191</v>
      </c>
      <c r="DR41" s="2">
        <f t="shared" si="41"/>
        <v>109.25730654338548</v>
      </c>
      <c r="DS41" s="2">
        <f t="shared" si="41"/>
        <v>107.61155465465465</v>
      </c>
      <c r="DT41" s="2">
        <f t="shared" si="41"/>
        <v>108.60689635349637</v>
      </c>
      <c r="DU41" s="2">
        <f t="shared" si="41"/>
        <v>106.02644064171123</v>
      </c>
      <c r="DV41" s="2">
        <f t="shared" si="41"/>
        <v>103.88308179271708</v>
      </c>
      <c r="DW41" s="2">
        <f t="shared" si="41"/>
        <v>102.00167807807806</v>
      </c>
      <c r="DX41" s="2">
        <f t="shared" si="41"/>
        <v>104.63768460338683</v>
      </c>
      <c r="DY41" s="2">
        <f t="shared" si="41"/>
        <v>108.11229263329265</v>
      </c>
      <c r="EA41" s="2">
        <f t="shared" si="42"/>
        <v>101.12760247196815</v>
      </c>
      <c r="EB41" s="2">
        <f t="shared" si="42"/>
        <v>98.623801297297277</v>
      </c>
      <c r="EC41" s="2">
        <f t="shared" si="42"/>
        <v>105.51427459813428</v>
      </c>
      <c r="ED41" s="2">
        <f t="shared" si="42"/>
        <v>105.97465186646006</v>
      </c>
      <c r="EE41" s="2">
        <f t="shared" si="42"/>
        <v>109.34006742934052</v>
      </c>
      <c r="EF41" s="2">
        <f t="shared" si="42"/>
        <v>109.92745956892911</v>
      </c>
      <c r="EG41" s="2">
        <f t="shared" si="42"/>
        <v>111.28221834061137</v>
      </c>
      <c r="EH41" s="2">
        <f t="shared" si="42"/>
        <v>112.50049394347242</v>
      </c>
      <c r="EI41" s="2">
        <f t="shared" si="42"/>
        <v>109.05916068178315</v>
      </c>
      <c r="EJ41" s="2">
        <f t="shared" si="42"/>
        <v>110.80089063748201</v>
      </c>
      <c r="EK41" s="2">
        <f t="shared" si="42"/>
        <v>108.96372949640286</v>
      </c>
      <c r="EL41" s="2">
        <f t="shared" si="42"/>
        <v>105.5274029976019</v>
      </c>
      <c r="EM41" s="2">
        <f t="shared" si="42"/>
        <v>100.50246113875417</v>
      </c>
      <c r="EN41" s="2">
        <f t="shared" si="42"/>
        <v>108.65241890163989</v>
      </c>
      <c r="EO41" s="2">
        <f t="shared" si="42"/>
        <v>112.75106831144934</v>
      </c>
      <c r="EQ41" s="2">
        <f t="shared" si="43"/>
        <v>100.4552630970544</v>
      </c>
      <c r="ER41" s="2">
        <f t="shared" si="43"/>
        <v>93.875634861343187</v>
      </c>
      <c r="ES41" s="2">
        <f t="shared" si="43"/>
        <v>101.5237632185258</v>
      </c>
      <c r="ET41" s="2">
        <f t="shared" si="43"/>
        <v>104.98928186148974</v>
      </c>
      <c r="EU41" s="2">
        <f t="shared" si="43"/>
        <v>107.20851504458356</v>
      </c>
      <c r="EV41" s="2">
        <f t="shared" si="43"/>
        <v>109.13667940572702</v>
      </c>
      <c r="EW41" s="2">
        <f t="shared" si="43"/>
        <v>110.09346313010799</v>
      </c>
      <c r="EX41" s="2">
        <f t="shared" si="43"/>
        <v>109.48721759910958</v>
      </c>
      <c r="EY41" s="2">
        <f t="shared" si="43"/>
        <v>108.22027691374755</v>
      </c>
      <c r="EZ41" s="2">
        <f t="shared" si="43"/>
        <v>109.35600901898212</v>
      </c>
      <c r="FA41" s="2">
        <f t="shared" si="43"/>
        <v>108.62317214482266</v>
      </c>
      <c r="FB41" s="2">
        <f t="shared" si="43"/>
        <v>104.20449378232871</v>
      </c>
      <c r="FC41" s="2">
        <f t="shared" si="43"/>
        <v>102.52516895397491</v>
      </c>
      <c r="FD41" s="2">
        <f t="shared" si="43"/>
        <v>108.63278454764598</v>
      </c>
      <c r="FE41" s="2">
        <f t="shared" si="43"/>
        <v>116.23879535662822</v>
      </c>
      <c r="FG41" s="2">
        <f t="shared" si="44"/>
        <v>6.7414576517775202E-2</v>
      </c>
      <c r="FH41" s="2">
        <f t="shared" si="44"/>
        <v>7.9522067465223223E-2</v>
      </c>
      <c r="FI41" s="2">
        <f t="shared" si="44"/>
        <v>7.703781601718146E-2</v>
      </c>
      <c r="FJ41" s="2">
        <f t="shared" si="44"/>
        <v>7.6108543726407518E-2</v>
      </c>
      <c r="FK41" s="2">
        <f t="shared" si="44"/>
        <v>7.4843454367828452E-2</v>
      </c>
      <c r="FL41" s="2">
        <f t="shared" si="44"/>
        <v>6.9909259916844713E-2</v>
      </c>
      <c r="FM41" s="2">
        <f t="shared" si="44"/>
        <v>7.5234003860120371E-2</v>
      </c>
      <c r="FN41" s="2">
        <f t="shared" si="44"/>
        <v>7.0048196577281244E-2</v>
      </c>
      <c r="FO41" s="2">
        <f t="shared" si="44"/>
        <v>6.744320918961208E-2</v>
      </c>
      <c r="FP41" s="2">
        <f t="shared" si="44"/>
        <v>7.0360266739071073E-2</v>
      </c>
      <c r="FQ41" s="2">
        <f t="shared" si="44"/>
        <v>7.0102193522718764E-2</v>
      </c>
      <c r="FR41" s="2">
        <f t="shared" si="44"/>
        <v>6.8097896786402407E-2</v>
      </c>
      <c r="FS41" s="2">
        <f t="shared" si="44"/>
        <v>6.8964713426099805E-2</v>
      </c>
      <c r="FT41" s="2">
        <f t="shared" si="44"/>
        <v>5.9205376499883465E-2</v>
      </c>
      <c r="FU41" s="2">
        <f t="shared" si="44"/>
        <v>5.0120162148229702E-2</v>
      </c>
      <c r="FW41" s="2">
        <f t="shared" si="53"/>
        <v>1.252109559677198E-5</v>
      </c>
      <c r="FX41" s="2">
        <f t="shared" si="45"/>
        <v>1.2347602316732315E-5</v>
      </c>
      <c r="FY41" s="2">
        <f t="shared" si="45"/>
        <v>1.1992539560408315E-5</v>
      </c>
      <c r="FZ41" s="2">
        <f t="shared" si="45"/>
        <v>1.2640155666829893E-5</v>
      </c>
      <c r="GA41" s="2">
        <f t="shared" si="45"/>
        <v>1.396536767599918E-5</v>
      </c>
      <c r="GB41" s="2">
        <f t="shared" si="45"/>
        <v>1.1672860736824037E-5</v>
      </c>
      <c r="GC41" s="2">
        <f t="shared" si="45"/>
        <v>1.3844423885550834E-5</v>
      </c>
      <c r="GD41" s="2">
        <f t="shared" si="45"/>
        <v>1.4975017390233377E-5</v>
      </c>
      <c r="GE41" s="2">
        <f t="shared" si="45"/>
        <v>1.6589278868798506E-5</v>
      </c>
      <c r="GF41" s="2">
        <f t="shared" si="45"/>
        <v>1.9877724723408258E-5</v>
      </c>
      <c r="GG41" s="2">
        <f t="shared" si="45"/>
        <v>1.9867367399340383E-5</v>
      </c>
      <c r="GH41" s="2">
        <f t="shared" si="45"/>
        <v>1.7171189822416356E-5</v>
      </c>
      <c r="GI41" s="2">
        <f t="shared" si="45"/>
        <v>1.5802979412318427E-5</v>
      </c>
      <c r="GJ41" s="2">
        <f t="shared" si="45"/>
        <v>1.3020751479596963E-5</v>
      </c>
      <c r="GK41" s="2">
        <f t="shared" si="45"/>
        <v>1.2065798718025577E-5</v>
      </c>
      <c r="GM41" s="86">
        <f t="shared" si="54"/>
        <v>3.8904959669125154E-11</v>
      </c>
      <c r="GN41" s="86">
        <f t="shared" si="46"/>
        <v>3.0662541159390213E-9</v>
      </c>
      <c r="GO41" s="86">
        <f t="shared" si="46"/>
        <v>4.904124948588342E-10</v>
      </c>
      <c r="GP41" s="86">
        <f t="shared" si="46"/>
        <v>5.9284923303613362E-10</v>
      </c>
      <c r="GQ41" s="86">
        <f t="shared" si="46"/>
        <v>2.6042106206900994E-10</v>
      </c>
      <c r="GR41" s="86">
        <f t="shared" si="46"/>
        <v>1.0989198194959685E-10</v>
      </c>
      <c r="GS41" s="86">
        <f t="shared" si="46"/>
        <v>1.2980528589883351E-10</v>
      </c>
      <c r="GT41" s="86">
        <f t="shared" si="46"/>
        <v>2.929604751967064E-11</v>
      </c>
      <c r="GU41" s="86">
        <f t="shared" si="46"/>
        <v>8.1646648478103015E-12</v>
      </c>
      <c r="GV41" s="86">
        <f t="shared" si="46"/>
        <v>2.1425126708442023E-11</v>
      </c>
      <c r="GW41" s="86">
        <f t="shared" si="46"/>
        <v>5.123206434994078E-12</v>
      </c>
      <c r="GX41" s="86">
        <f t="shared" si="46"/>
        <v>6.5257467593160718E-12</v>
      </c>
      <c r="GY41" s="86">
        <f t="shared" si="46"/>
        <v>1.6491524114641617E-11</v>
      </c>
      <c r="GZ41" s="86">
        <f t="shared" si="46"/>
        <v>9.1266126205753316E-14</v>
      </c>
      <c r="HA41" s="86">
        <f t="shared" si="46"/>
        <v>4.5821324376043551E-19</v>
      </c>
      <c r="HC41" s="86">
        <f t="shared" si="58"/>
        <v>2.9510094454868375E-25</v>
      </c>
      <c r="HD41" s="86">
        <f t="shared" si="47"/>
        <v>1.1366747008989477E-24</v>
      </c>
      <c r="HE41" s="86">
        <f t="shared" si="47"/>
        <v>4.2596250561718667E-26</v>
      </c>
      <c r="HF41" s="86">
        <f t="shared" si="47"/>
        <v>8.4635032982952155E-27</v>
      </c>
      <c r="HG41" s="86">
        <f t="shared" si="47"/>
        <v>2.7099289135784945E-28</v>
      </c>
      <c r="HH41" s="86">
        <f t="shared" si="47"/>
        <v>1.0014721108651669E-26</v>
      </c>
      <c r="HI41" s="86">
        <f t="shared" si="47"/>
        <v>1.1151772015313716E-26</v>
      </c>
      <c r="HJ41" s="86">
        <f t="shared" si="47"/>
        <v>8.5594196517656519E-28</v>
      </c>
      <c r="HK41" s="86">
        <f t="shared" si="47"/>
        <v>5.698764490118835E-29</v>
      </c>
      <c r="HL41" s="86">
        <f t="shared" si="47"/>
        <v>2.7657808486106649E-29</v>
      </c>
      <c r="HM41" s="86">
        <f t="shared" si="47"/>
        <v>8.649739257332662E-29</v>
      </c>
      <c r="HN41" s="86">
        <f t="shared" si="47"/>
        <v>1.0502609743118878E-28</v>
      </c>
      <c r="HO41" s="86">
        <f t="shared" si="47"/>
        <v>9.8410402734985658E-27</v>
      </c>
      <c r="HP41" s="86">
        <f t="shared" si="47"/>
        <v>1.1155598902988148E-31</v>
      </c>
      <c r="HQ41" s="86">
        <f t="shared" si="47"/>
        <v>4.8238729813565995E-41</v>
      </c>
      <c r="HS41" s="86">
        <f t="shared" si="55"/>
        <v>6.485158117880829E-82</v>
      </c>
      <c r="HT41" s="86">
        <f t="shared" si="48"/>
        <v>4.7081172738092793E-80</v>
      </c>
      <c r="HU41" s="86">
        <f t="shared" si="48"/>
        <v>1.0190348286326623E-86</v>
      </c>
      <c r="HV41" s="86">
        <f t="shared" si="48"/>
        <v>1.4324737803588865E-88</v>
      </c>
      <c r="HW41" s="86">
        <f t="shared" si="48"/>
        <v>3.456869295521294E-94</v>
      </c>
      <c r="HX41" s="86">
        <f t="shared" si="48"/>
        <v>3.7885933340857491E-88</v>
      </c>
      <c r="HY41" s="86">
        <f t="shared" si="48"/>
        <v>3.4266455295723119E-90</v>
      </c>
      <c r="HZ41" s="86">
        <f t="shared" si="48"/>
        <v>9.4931532684173893E-93</v>
      </c>
      <c r="IA41" s="86">
        <f t="shared" si="48"/>
        <v>6.4828113387745702E-97</v>
      </c>
      <c r="IB41" s="86">
        <f t="shared" si="48"/>
        <v>8.2975321250702991E-98</v>
      </c>
      <c r="IC41" s="86">
        <f t="shared" si="48"/>
        <v>3.7236956595364635E-97</v>
      </c>
      <c r="ID41" s="86">
        <f t="shared" si="48"/>
        <v>3.0914456036702072E-96</v>
      </c>
      <c r="IE41" s="86">
        <f t="shared" si="48"/>
        <v>4.1341261179482011E-89</v>
      </c>
      <c r="IF41" s="86">
        <f t="shared" si="48"/>
        <v>3.8144762202655666E-76</v>
      </c>
      <c r="IG41" s="86">
        <f t="shared" si="48"/>
        <v>1.6919944601688498E-64</v>
      </c>
      <c r="II41" s="86">
        <f t="shared" si="56"/>
        <v>4.2068407593058548E-294</v>
      </c>
      <c r="IJ41" s="86">
        <f t="shared" si="49"/>
        <v>4.4068039793944225E-288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9.3931985167859112E-254</v>
      </c>
      <c r="IW41" s="86">
        <f t="shared" si="49"/>
        <v>5.2048416337299051E-207</v>
      </c>
      <c r="IY41" s="86">
        <f t="shared" si="57"/>
        <v>3.8904959669125451E-11</v>
      </c>
      <c r="IZ41" s="86">
        <f t="shared" si="50"/>
        <v>3.0662541159390225E-9</v>
      </c>
      <c r="JA41" s="86">
        <f t="shared" si="50"/>
        <v>4.904124948588342E-10</v>
      </c>
      <c r="JB41" s="86">
        <f t="shared" si="50"/>
        <v>5.9284923303613362E-10</v>
      </c>
      <c r="JC41" s="86">
        <f t="shared" si="50"/>
        <v>2.6042106206900994E-10</v>
      </c>
      <c r="JD41" s="86">
        <f t="shared" si="50"/>
        <v>1.0989198194959686E-10</v>
      </c>
      <c r="JE41" s="86">
        <f t="shared" si="50"/>
        <v>1.2980528589883351E-10</v>
      </c>
      <c r="JF41" s="86">
        <f t="shared" si="50"/>
        <v>2.929604751967064E-11</v>
      </c>
      <c r="JG41" s="86">
        <f t="shared" si="50"/>
        <v>8.1646648478103015E-12</v>
      </c>
      <c r="JH41" s="86">
        <f t="shared" si="50"/>
        <v>2.1425126708442023E-11</v>
      </c>
      <c r="JI41" s="86">
        <f t="shared" si="50"/>
        <v>5.123206434994078E-12</v>
      </c>
      <c r="JJ41" s="86">
        <f t="shared" si="50"/>
        <v>6.5257467593160718E-12</v>
      </c>
      <c r="JK41" s="86">
        <f t="shared" si="50"/>
        <v>1.6491524114641627E-11</v>
      </c>
      <c r="JL41" s="86">
        <f t="shared" si="50"/>
        <v>9.1266126205753316E-14</v>
      </c>
      <c r="JM41" s="86">
        <f t="shared" si="50"/>
        <v>4.5821324376043551E-19</v>
      </c>
    </row>
    <row r="42" spans="2:273" x14ac:dyDescent="0.25">
      <c r="B42" s="2">
        <v>15</v>
      </c>
      <c r="C42" s="37">
        <v>105.172</v>
      </c>
      <c r="D42" s="37">
        <v>104.42400000000001</v>
      </c>
      <c r="E42" s="37">
        <v>101.52500000000001</v>
      </c>
      <c r="F42" s="37">
        <v>108.661</v>
      </c>
      <c r="G42" s="37">
        <v>111.593</v>
      </c>
      <c r="H42" s="37">
        <v>110.08499999999999</v>
      </c>
      <c r="I42" s="37">
        <v>109.19</v>
      </c>
      <c r="J42" s="37">
        <v>108.672</v>
      </c>
      <c r="K42" s="37">
        <v>109.069</v>
      </c>
      <c r="L42" s="37">
        <v>108.069</v>
      </c>
      <c r="M42" s="37">
        <v>103.655</v>
      </c>
      <c r="N42" s="37">
        <v>103.39700000000001</v>
      </c>
      <c r="O42" s="37">
        <v>103.441</v>
      </c>
      <c r="P42" s="37">
        <v>106.533</v>
      </c>
      <c r="Q42" s="37">
        <v>110.367</v>
      </c>
      <c r="S42" s="4">
        <f t="shared" si="7"/>
        <v>103.72343757123303</v>
      </c>
      <c r="T42" s="4">
        <f t="shared" si="7"/>
        <v>103.83794680772384</v>
      </c>
      <c r="U42" s="4">
        <f t="shared" si="7"/>
        <v>104.13392903187757</v>
      </c>
      <c r="V42" s="4">
        <f t="shared" si="7"/>
        <v>108.22131579831795</v>
      </c>
      <c r="W42" s="4">
        <f t="shared" si="7"/>
        <v>111.16048403051269</v>
      </c>
      <c r="X42" s="4">
        <f t="shared" si="7"/>
        <v>111.0527987415109</v>
      </c>
      <c r="Y42" s="4">
        <f t="shared" si="7"/>
        <v>109.95363509688521</v>
      </c>
      <c r="Z42" s="4">
        <f t="shared" si="7"/>
        <v>109.66712354607047</v>
      </c>
      <c r="AA42" s="4">
        <f t="shared" si="7"/>
        <v>107.89214005206283</v>
      </c>
      <c r="AB42" s="4">
        <f t="shared" si="7"/>
        <v>108.9264267561914</v>
      </c>
      <c r="AC42" s="4">
        <f t="shared" si="7"/>
        <v>106.40581070912516</v>
      </c>
      <c r="AD42" s="4">
        <f t="shared" si="7"/>
        <v>104.17108482302977</v>
      </c>
      <c r="AE42" s="4">
        <f t="shared" si="7"/>
        <v>102.02806566801452</v>
      </c>
      <c r="AF42" s="4">
        <f t="shared" si="7"/>
        <v>105.02801756851751</v>
      </c>
      <c r="AG42" s="4" t="e">
        <f t="shared" si="7"/>
        <v>#N/A</v>
      </c>
      <c r="AI42" s="4">
        <f t="shared" si="8"/>
        <v>1.4485624287669623</v>
      </c>
      <c r="AJ42" s="4">
        <f t="shared" si="8"/>
        <v>0.58605319227616803</v>
      </c>
      <c r="AK42" s="4">
        <f t="shared" si="8"/>
        <v>-2.6089290318775653</v>
      </c>
      <c r="AL42" s="4">
        <f t="shared" si="8"/>
        <v>0.43968420168205569</v>
      </c>
      <c r="AM42" s="4">
        <f t="shared" si="8"/>
        <v>0.43251596948731219</v>
      </c>
      <c r="AN42" s="4">
        <f t="shared" si="8"/>
        <v>-0.96779874151090439</v>
      </c>
      <c r="AO42" s="4">
        <f t="shared" si="8"/>
        <v>-0.76363509688520992</v>
      </c>
      <c r="AP42" s="4">
        <f t="shared" si="8"/>
        <v>-0.99512354607047371</v>
      </c>
      <c r="AQ42" s="4">
        <f t="shared" si="8"/>
        <v>1.1768599479371744</v>
      </c>
      <c r="AR42" s="4">
        <f t="shared" si="8"/>
        <v>-0.8574267561914013</v>
      </c>
      <c r="AS42" s="4">
        <f t="shared" si="8"/>
        <v>-2.7508107091251617</v>
      </c>
      <c r="AT42" s="4">
        <f t="shared" si="8"/>
        <v>-0.77408482302976722</v>
      </c>
      <c r="AU42" s="4">
        <f t="shared" si="8"/>
        <v>1.4129343319854826</v>
      </c>
      <c r="AV42" s="4">
        <f t="shared" si="8"/>
        <v>1.5049824314824889</v>
      </c>
      <c r="AW42" s="4">
        <f t="shared" si="8"/>
        <v>0</v>
      </c>
      <c r="AY42" s="2">
        <f t="shared" si="51"/>
        <v>103.72343741903407</v>
      </c>
      <c r="AZ42" s="2">
        <f t="shared" si="9"/>
        <v>103.83793765725171</v>
      </c>
      <c r="BA42" s="2">
        <f t="shared" si="9"/>
        <v>104.13392746657938</v>
      </c>
      <c r="BB42" s="2">
        <f t="shared" si="9"/>
        <v>108.22131401135859</v>
      </c>
      <c r="BC42" s="2">
        <f t="shared" si="9"/>
        <v>111.16048317466067</v>
      </c>
      <c r="BD42" s="2">
        <f t="shared" si="9"/>
        <v>111.05279836110907</v>
      </c>
      <c r="BE42" s="2">
        <f t="shared" si="9"/>
        <v>109.95363465446913</v>
      </c>
      <c r="BF42" s="2">
        <f t="shared" si="9"/>
        <v>109.66712343620931</v>
      </c>
      <c r="BG42" s="2">
        <f t="shared" si="9"/>
        <v>107.89214001872831</v>
      </c>
      <c r="BH42" s="2">
        <f t="shared" si="9"/>
        <v>108.92642667486957</v>
      </c>
      <c r="BI42" s="2">
        <f t="shared" si="9"/>
        <v>106.40581068675527</v>
      </c>
      <c r="BJ42" s="2">
        <f t="shared" si="9"/>
        <v>104.1710847954872</v>
      </c>
      <c r="BK42" s="2">
        <f t="shared" si="9"/>
        <v>102.0280656006437</v>
      </c>
      <c r="BL42" s="2">
        <f t="shared" si="9"/>
        <v>105.02801756803474</v>
      </c>
      <c r="BM42" s="2" t="e">
        <f t="shared" si="9"/>
        <v>#N/A</v>
      </c>
      <c r="BO42" s="2">
        <f t="shared" si="10"/>
        <v>105.172</v>
      </c>
      <c r="BP42" s="2">
        <f t="shared" si="11"/>
        <v>104.42400000000001</v>
      </c>
      <c r="BQ42" s="2">
        <f t="shared" si="12"/>
        <v>101.52500000000001</v>
      </c>
      <c r="BR42" s="2">
        <f t="shared" si="13"/>
        <v>108.661</v>
      </c>
      <c r="BS42" s="2">
        <f t="shared" si="14"/>
        <v>111.593</v>
      </c>
      <c r="BT42" s="2">
        <f t="shared" si="15"/>
        <v>110.08499999999999</v>
      </c>
      <c r="BU42" s="2">
        <f t="shared" si="16"/>
        <v>109.19</v>
      </c>
      <c r="BV42" s="2">
        <f t="shared" si="17"/>
        <v>108.672</v>
      </c>
      <c r="BW42" s="2">
        <f t="shared" si="18"/>
        <v>109.069</v>
      </c>
      <c r="BX42" s="2">
        <f t="shared" si="19"/>
        <v>108.069</v>
      </c>
      <c r="BY42" s="2">
        <f t="shared" si="20"/>
        <v>103.655</v>
      </c>
      <c r="BZ42" s="2">
        <f t="shared" si="21"/>
        <v>103.39700000000001</v>
      </c>
      <c r="CA42" s="2">
        <f t="shared" si="22"/>
        <v>103.441</v>
      </c>
      <c r="CB42" s="2">
        <f t="shared" si="23"/>
        <v>106.533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103.94097297297297</v>
      </c>
      <c r="DL42" s="2">
        <f t="shared" si="41"/>
        <v>104.34662717770034</v>
      </c>
      <c r="DM42" s="2">
        <f t="shared" si="41"/>
        <v>104.02674385964913</v>
      </c>
      <c r="DN42" s="2">
        <f t="shared" si="41"/>
        <v>108.44075365853659</v>
      </c>
      <c r="DO42" s="2">
        <f t="shared" si="41"/>
        <v>111.34100853485062</v>
      </c>
      <c r="DP42" s="2">
        <f t="shared" si="41"/>
        <v>111.16186015975487</v>
      </c>
      <c r="DQ42" s="2">
        <f t="shared" si="41"/>
        <v>109.85342105263156</v>
      </c>
      <c r="DR42" s="2">
        <f t="shared" si="41"/>
        <v>109.45301422475106</v>
      </c>
      <c r="DS42" s="2">
        <f t="shared" si="41"/>
        <v>107.8158087087087</v>
      </c>
      <c r="DT42" s="2">
        <f t="shared" si="41"/>
        <v>108.78912363792365</v>
      </c>
      <c r="DU42" s="2">
        <f t="shared" si="41"/>
        <v>106.21073200916732</v>
      </c>
      <c r="DV42" s="2">
        <f t="shared" si="41"/>
        <v>104.07699075630252</v>
      </c>
      <c r="DW42" s="2">
        <f t="shared" si="41"/>
        <v>102.16178798798796</v>
      </c>
      <c r="DX42" s="2">
        <f t="shared" si="41"/>
        <v>104.78976247771838</v>
      </c>
      <c r="DY42" s="2">
        <f t="shared" si="41"/>
        <v>108.09755209605213</v>
      </c>
      <c r="EA42" s="2">
        <f t="shared" si="42"/>
        <v>100.97905012306663</v>
      </c>
      <c r="EB42" s="2">
        <f t="shared" si="42"/>
        <v>98.468619999999987</v>
      </c>
      <c r="EC42" s="2">
        <f t="shared" si="42"/>
        <v>105.30568469111796</v>
      </c>
      <c r="ED42" s="2">
        <f t="shared" si="42"/>
        <v>105.79205676855895</v>
      </c>
      <c r="EE42" s="2">
        <f t="shared" si="42"/>
        <v>109.12571413189772</v>
      </c>
      <c r="EF42" s="2">
        <f t="shared" si="42"/>
        <v>109.72961467413506</v>
      </c>
      <c r="EG42" s="2">
        <f t="shared" si="42"/>
        <v>111.07727813776589</v>
      </c>
      <c r="EH42" s="2">
        <f t="shared" si="42"/>
        <v>112.26014535666219</v>
      </c>
      <c r="EI42" s="2">
        <f t="shared" si="42"/>
        <v>108.85493175998768</v>
      </c>
      <c r="EJ42" s="2">
        <f t="shared" si="42"/>
        <v>110.58133495766096</v>
      </c>
      <c r="EK42" s="2">
        <f t="shared" si="42"/>
        <v>108.76591438848919</v>
      </c>
      <c r="EL42" s="2">
        <f t="shared" si="42"/>
        <v>105.3457697242206</v>
      </c>
      <c r="EM42" s="2">
        <f t="shared" si="42"/>
        <v>100.38117423789129</v>
      </c>
      <c r="EN42" s="2">
        <f t="shared" si="42"/>
        <v>108.48085723875589</v>
      </c>
      <c r="EO42" s="2">
        <f t="shared" si="42"/>
        <v>112.58481073847955</v>
      </c>
      <c r="EQ42" s="2">
        <f t="shared" si="43"/>
        <v>100.31446145998862</v>
      </c>
      <c r="ER42" s="2">
        <f t="shared" si="43"/>
        <v>93.773802374477086</v>
      </c>
      <c r="ES42" s="2">
        <f t="shared" si="43"/>
        <v>101.3613718838407</v>
      </c>
      <c r="ET42" s="2">
        <f t="shared" si="43"/>
        <v>104.81811738718569</v>
      </c>
      <c r="EU42" s="2">
        <f t="shared" si="43"/>
        <v>107.0189802124834</v>
      </c>
      <c r="EV42" s="2">
        <f t="shared" si="43"/>
        <v>108.94778185518946</v>
      </c>
      <c r="EW42" s="2">
        <f t="shared" si="43"/>
        <v>109.90223452769848</v>
      </c>
      <c r="EX42" s="2">
        <f t="shared" si="43"/>
        <v>109.2823778112417</v>
      </c>
      <c r="EY42" s="2">
        <f t="shared" si="43"/>
        <v>108.02602047760692</v>
      </c>
      <c r="EZ42" s="2">
        <f t="shared" si="43"/>
        <v>109.1535577945758</v>
      </c>
      <c r="FA42" s="2">
        <f t="shared" si="43"/>
        <v>108.42942375360215</v>
      </c>
      <c r="FB42" s="2">
        <f t="shared" si="43"/>
        <v>104.03845135648685</v>
      </c>
      <c r="FC42" s="2">
        <f t="shared" si="43"/>
        <v>102.38035297071131</v>
      </c>
      <c r="FD42" s="2">
        <f t="shared" si="43"/>
        <v>108.46126375086871</v>
      </c>
      <c r="FE42" s="2">
        <f t="shared" si="43"/>
        <v>116.02820028368154</v>
      </c>
      <c r="FG42" s="2">
        <f t="shared" si="44"/>
        <v>7.3440950613237535E-2</v>
      </c>
      <c r="FH42" s="2">
        <f t="shared" si="44"/>
        <v>8.6530339720732263E-2</v>
      </c>
      <c r="FI42" s="2">
        <f t="shared" si="44"/>
        <v>8.384709456627748E-2</v>
      </c>
      <c r="FJ42" s="2">
        <f t="shared" si="44"/>
        <v>8.2843057490218391E-2</v>
      </c>
      <c r="FK42" s="2">
        <f t="shared" si="44"/>
        <v>8.1475897814644233E-2</v>
      </c>
      <c r="FL42" s="2">
        <f t="shared" si="44"/>
        <v>7.6140433357673745E-2</v>
      </c>
      <c r="FM42" s="2">
        <f t="shared" si="44"/>
        <v>8.189799309185028E-2</v>
      </c>
      <c r="FN42" s="2">
        <f t="shared" si="44"/>
        <v>7.6290737985571316E-2</v>
      </c>
      <c r="FO42" s="2">
        <f t="shared" si="44"/>
        <v>7.3471941188775772E-2</v>
      </c>
      <c r="FP42" s="2">
        <f t="shared" si="44"/>
        <v>7.6628327518732123E-2</v>
      </c>
      <c r="FQ42" s="2">
        <f t="shared" si="44"/>
        <v>7.6349151947090493E-2</v>
      </c>
      <c r="FR42" s="2">
        <f t="shared" si="44"/>
        <v>7.4180495971790453E-2</v>
      </c>
      <c r="FS42" s="2">
        <f t="shared" si="44"/>
        <v>7.5118496809492702E-2</v>
      </c>
      <c r="FT42" s="2">
        <f t="shared" si="44"/>
        <v>6.454870044698581E-2</v>
      </c>
      <c r="FU42" s="2">
        <f t="shared" si="44"/>
        <v>5.4691205503462535E-2</v>
      </c>
      <c r="FW42" s="2">
        <f t="shared" si="53"/>
        <v>1.3729091728767513E-5</v>
      </c>
      <c r="FX42" s="2">
        <f t="shared" si="45"/>
        <v>1.353886058644606E-5</v>
      </c>
      <c r="FY42" s="2">
        <f t="shared" si="45"/>
        <v>1.3149542930106771E-5</v>
      </c>
      <c r="FZ42" s="2">
        <f t="shared" si="45"/>
        <v>1.3859638182713998E-5</v>
      </c>
      <c r="GA42" s="2">
        <f t="shared" si="45"/>
        <v>1.5312700526235549E-5</v>
      </c>
      <c r="GB42" s="2">
        <f t="shared" si="45"/>
        <v>1.2799022870584037E-5</v>
      </c>
      <c r="GC42" s="2">
        <f t="shared" si="45"/>
        <v>1.5180088652853E-5</v>
      </c>
      <c r="GD42" s="2">
        <f t="shared" si="45"/>
        <v>1.6419756332604994E-5</v>
      </c>
      <c r="GE42" s="2">
        <f t="shared" si="45"/>
        <v>1.8189753456608755E-5</v>
      </c>
      <c r="GF42" s="2">
        <f t="shared" si="45"/>
        <v>2.1795449949558312E-5</v>
      </c>
      <c r="GG42" s="2">
        <f t="shared" si="45"/>
        <v>2.1784093413094534E-5</v>
      </c>
      <c r="GH42" s="2">
        <f t="shared" si="45"/>
        <v>1.882780405111995E-5</v>
      </c>
      <c r="GI42" s="2">
        <f t="shared" si="45"/>
        <v>1.7327595941309845E-5</v>
      </c>
      <c r="GJ42" s="2">
        <f t="shared" si="45"/>
        <v>1.4276952159804134E-5</v>
      </c>
      <c r="GK42" s="2">
        <f t="shared" si="45"/>
        <v>1.3229869812654674E-5</v>
      </c>
      <c r="GM42" s="86">
        <f t="shared" si="54"/>
        <v>1.0186291459594294E-10</v>
      </c>
      <c r="GN42" s="86">
        <f t="shared" si="46"/>
        <v>6.667923404252175E-9</v>
      </c>
      <c r="GO42" s="86">
        <f t="shared" si="46"/>
        <v>1.1715427343605151E-9</v>
      </c>
      <c r="GP42" s="86">
        <f t="shared" si="46"/>
        <v>1.3946489067863603E-9</v>
      </c>
      <c r="GQ42" s="86">
        <f t="shared" si="46"/>
        <v>6.3804795873975849E-10</v>
      </c>
      <c r="GR42" s="86">
        <f t="shared" si="46"/>
        <v>2.7543369252548074E-10</v>
      </c>
      <c r="GS42" s="86">
        <f t="shared" si="46"/>
        <v>3.3162214532263108E-10</v>
      </c>
      <c r="GT42" s="86">
        <f t="shared" si="46"/>
        <v>7.9125235967282169E-11</v>
      </c>
      <c r="GU42" s="86">
        <f t="shared" si="46"/>
        <v>2.3314447352754132E-11</v>
      </c>
      <c r="GV42" s="86">
        <f t="shared" si="46"/>
        <v>5.9002855851733572E-11</v>
      </c>
      <c r="GW42" s="86">
        <f t="shared" si="46"/>
        <v>1.5273198551270012E-11</v>
      </c>
      <c r="GX42" s="86">
        <f t="shared" si="46"/>
        <v>1.8947202837112354E-11</v>
      </c>
      <c r="GY42" s="86">
        <f t="shared" si="46"/>
        <v>4.5705517555239803E-11</v>
      </c>
      <c r="GZ42" s="86">
        <f t="shared" si="46"/>
        <v>3.1454067104360616E-13</v>
      </c>
      <c r="HA42" s="86">
        <f t="shared" si="46"/>
        <v>2.7604570207686079E-18</v>
      </c>
      <c r="HC42" s="86">
        <f t="shared" si="58"/>
        <v>1.4885833669462064E-24</v>
      </c>
      <c r="HD42" s="86">
        <f t="shared" si="47"/>
        <v>5.518038741989564E-24</v>
      </c>
      <c r="HE42" s="86">
        <f t="shared" si="47"/>
        <v>2.321086694602763E-25</v>
      </c>
      <c r="HF42" s="86">
        <f t="shared" si="47"/>
        <v>4.8607529566781445E-26</v>
      </c>
      <c r="HG42" s="86">
        <f t="shared" si="47"/>
        <v>1.7499336797679787E-27</v>
      </c>
      <c r="HH42" s="86">
        <f t="shared" si="47"/>
        <v>5.6878396780413819E-26</v>
      </c>
      <c r="HI42" s="86">
        <f t="shared" si="47"/>
        <v>6.5820668699664835E-26</v>
      </c>
      <c r="HJ42" s="86">
        <f t="shared" si="47"/>
        <v>5.4615043725437781E-27</v>
      </c>
      <c r="HK42" s="86">
        <f t="shared" si="47"/>
        <v>4.0006559437833096E-28</v>
      </c>
      <c r="HL42" s="86">
        <f t="shared" si="47"/>
        <v>2.0295898992920058E-28</v>
      </c>
      <c r="HM42" s="86">
        <f t="shared" si="47"/>
        <v>6.25636910193833E-28</v>
      </c>
      <c r="HN42" s="86">
        <f t="shared" si="47"/>
        <v>7.3518585507096404E-28</v>
      </c>
      <c r="HO42" s="86">
        <f t="shared" si="47"/>
        <v>5.8687780524536179E-26</v>
      </c>
      <c r="HP42" s="86">
        <f t="shared" si="47"/>
        <v>9.318000357204887E-31</v>
      </c>
      <c r="HQ42" s="86">
        <f t="shared" si="47"/>
        <v>8.0594585498909737E-40</v>
      </c>
      <c r="HS42" s="86">
        <f t="shared" si="55"/>
        <v>2.63933421997401E-80</v>
      </c>
      <c r="HT42" s="86">
        <f t="shared" si="48"/>
        <v>1.7589997727161424E-78</v>
      </c>
      <c r="HU42" s="86">
        <f t="shared" si="48"/>
        <v>5.1847842813003783E-85</v>
      </c>
      <c r="HV42" s="86">
        <f t="shared" si="48"/>
        <v>8.1279902148656122E-87</v>
      </c>
      <c r="HW42" s="86">
        <f t="shared" si="48"/>
        <v>2.6038985178865322E-92</v>
      </c>
      <c r="HX42" s="86">
        <f t="shared" si="48"/>
        <v>2.0864823769637161E-86</v>
      </c>
      <c r="HY42" s="86">
        <f t="shared" si="48"/>
        <v>2.1732142285904464E-88</v>
      </c>
      <c r="HZ42" s="86">
        <f t="shared" si="48"/>
        <v>7.0011268473341268E-91</v>
      </c>
      <c r="IA42" s="86">
        <f t="shared" si="48"/>
        <v>5.9855027381410974E-95</v>
      </c>
      <c r="IB42" s="86">
        <f t="shared" si="48"/>
        <v>8.4539806138628721E-96</v>
      </c>
      <c r="IC42" s="86">
        <f t="shared" si="48"/>
        <v>3.7641129907728623E-95</v>
      </c>
      <c r="ID42" s="86">
        <f t="shared" si="48"/>
        <v>2.8515847673614664E-94</v>
      </c>
      <c r="IE42" s="86">
        <f t="shared" si="48"/>
        <v>2.6064964128354511E-87</v>
      </c>
      <c r="IF42" s="86">
        <f t="shared" si="48"/>
        <v>1.2454892307911335E-74</v>
      </c>
      <c r="IG42" s="86">
        <f t="shared" si="48"/>
        <v>3.0877081459112816E-63</v>
      </c>
      <c r="II42" s="86">
        <f t="shared" si="56"/>
        <v>2.3360018804613209E-289</v>
      </c>
      <c r="IJ42" s="86">
        <f t="shared" si="49"/>
        <v>1.9282367970794094E-283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1.1919709857287432E-249</v>
      </c>
      <c r="IW42" s="86">
        <f t="shared" si="49"/>
        <v>1.0861385752538471E-203</v>
      </c>
      <c r="IY42" s="86">
        <f t="shared" si="57"/>
        <v>1.0186291459594443E-10</v>
      </c>
      <c r="IZ42" s="86">
        <f t="shared" si="50"/>
        <v>6.6679234042521808E-9</v>
      </c>
      <c r="JA42" s="86">
        <f t="shared" si="50"/>
        <v>1.1715427343605153E-9</v>
      </c>
      <c r="JB42" s="86">
        <f t="shared" si="50"/>
        <v>1.3946489067863603E-9</v>
      </c>
      <c r="JC42" s="86">
        <f t="shared" si="50"/>
        <v>6.3804795873975849E-10</v>
      </c>
      <c r="JD42" s="86">
        <f t="shared" si="50"/>
        <v>2.7543369252548079E-10</v>
      </c>
      <c r="JE42" s="86">
        <f t="shared" si="50"/>
        <v>3.3162214532263113E-10</v>
      </c>
      <c r="JF42" s="86">
        <f t="shared" si="50"/>
        <v>7.9125235967282169E-11</v>
      </c>
      <c r="JG42" s="86">
        <f t="shared" si="50"/>
        <v>2.3314447352754132E-11</v>
      </c>
      <c r="JH42" s="86">
        <f t="shared" si="50"/>
        <v>5.9002855851733572E-11</v>
      </c>
      <c r="JI42" s="86">
        <f t="shared" si="50"/>
        <v>1.5273198551270012E-11</v>
      </c>
      <c r="JJ42" s="86">
        <f t="shared" si="50"/>
        <v>1.8947202837112354E-11</v>
      </c>
      <c r="JK42" s="86">
        <f t="shared" si="50"/>
        <v>4.5705517555239862E-11</v>
      </c>
      <c r="JL42" s="86">
        <f t="shared" si="50"/>
        <v>3.1454067104360616E-13</v>
      </c>
      <c r="JM42" s="86">
        <f t="shared" si="50"/>
        <v>2.7604570207686079E-18</v>
      </c>
    </row>
    <row r="43" spans="2:273" x14ac:dyDescent="0.25">
      <c r="B43" s="2">
        <v>16</v>
      </c>
      <c r="C43" s="37">
        <v>103.60899999999999</v>
      </c>
      <c r="D43" s="37">
        <v>101.542</v>
      </c>
      <c r="E43" s="37">
        <v>103.661</v>
      </c>
      <c r="F43" s="37">
        <v>107.08499999999999</v>
      </c>
      <c r="G43" s="37">
        <v>111.051</v>
      </c>
      <c r="H43" s="37">
        <v>112.339</v>
      </c>
      <c r="I43" s="37">
        <v>110.621</v>
      </c>
      <c r="J43" s="37">
        <v>109.39700000000001</v>
      </c>
      <c r="K43" s="37">
        <v>108.60299999999999</v>
      </c>
      <c r="L43" s="37">
        <v>108.431</v>
      </c>
      <c r="M43" s="37">
        <v>106.5</v>
      </c>
      <c r="N43" s="37">
        <v>102.89700000000001</v>
      </c>
      <c r="O43" s="37">
        <v>101.136</v>
      </c>
      <c r="P43" s="37">
        <v>104.85</v>
      </c>
      <c r="Q43" s="37">
        <v>109</v>
      </c>
      <c r="S43" s="4">
        <f t="shared" si="7"/>
        <v>103.75896568245241</v>
      </c>
      <c r="T43" s="4">
        <f t="shared" si="7"/>
        <v>103.87241773653444</v>
      </c>
      <c r="U43" s="4">
        <f t="shared" si="7"/>
        <v>104.27587374014914</v>
      </c>
      <c r="V43" s="4">
        <f t="shared" si="7"/>
        <v>108.328033753467</v>
      </c>
      <c r="W43" s="4">
        <f t="shared" si="7"/>
        <v>111.23939446741062</v>
      </c>
      <c r="X43" s="4">
        <f t="shared" si="7"/>
        <v>111.13873566179886</v>
      </c>
      <c r="Y43" s="4">
        <f t="shared" si="7"/>
        <v>110.1358337849923</v>
      </c>
      <c r="Z43" s="4">
        <f t="shared" si="7"/>
        <v>109.84556309539312</v>
      </c>
      <c r="AA43" s="4">
        <f t="shared" si="7"/>
        <v>108.07049353479358</v>
      </c>
      <c r="AB43" s="4">
        <f t="shared" si="7"/>
        <v>109.08728565981153</v>
      </c>
      <c r="AC43" s="4">
        <f t="shared" si="7"/>
        <v>106.57560471610763</v>
      </c>
      <c r="AD43" s="4">
        <f t="shared" si="7"/>
        <v>104.34301031885926</v>
      </c>
      <c r="AE43" s="4">
        <f t="shared" si="7"/>
        <v>102.15331849404491</v>
      </c>
      <c r="AF43" s="4">
        <f t="shared" si="7"/>
        <v>105.17870081509491</v>
      </c>
      <c r="AG43" s="4" t="e">
        <f t="shared" si="7"/>
        <v>#N/A</v>
      </c>
      <c r="AI43" s="4">
        <f t="shared" si="8"/>
        <v>-0.14996568245241804</v>
      </c>
      <c r="AJ43" s="4">
        <f t="shared" si="8"/>
        <v>-2.330417736534443</v>
      </c>
      <c r="AK43" s="4">
        <f t="shared" si="8"/>
        <v>-0.61487374014913598</v>
      </c>
      <c r="AL43" s="4">
        <f t="shared" si="8"/>
        <v>-1.2430337534670031</v>
      </c>
      <c r="AM43" s="4">
        <f t="shared" si="8"/>
        <v>-0.18839446741061749</v>
      </c>
      <c r="AN43" s="4">
        <f t="shared" si="8"/>
        <v>1.2002643382011371</v>
      </c>
      <c r="AO43" s="4">
        <f t="shared" si="8"/>
        <v>0.48516621500769475</v>
      </c>
      <c r="AP43" s="4">
        <f t="shared" si="8"/>
        <v>-0.44856309539311212</v>
      </c>
      <c r="AQ43" s="4">
        <f t="shared" si="8"/>
        <v>0.53250646520640998</v>
      </c>
      <c r="AR43" s="4">
        <f t="shared" si="8"/>
        <v>-0.65628565981153031</v>
      </c>
      <c r="AS43" s="4">
        <f t="shared" si="8"/>
        <v>-7.5604716107633863E-2</v>
      </c>
      <c r="AT43" s="4">
        <f t="shared" si="8"/>
        <v>-1.4460103188592512</v>
      </c>
      <c r="AU43" s="4">
        <f t="shared" si="8"/>
        <v>-1.0173184940449147</v>
      </c>
      <c r="AV43" s="4">
        <f t="shared" si="8"/>
        <v>-0.32870081509491911</v>
      </c>
      <c r="AW43" s="4">
        <f t="shared" si="8"/>
        <v>0</v>
      </c>
      <c r="AY43" s="2">
        <f t="shared" si="51"/>
        <v>103.75896530029131</v>
      </c>
      <c r="AZ43" s="2">
        <f t="shared" si="51"/>
        <v>103.87239856991918</v>
      </c>
      <c r="BA43" s="2">
        <f t="shared" si="51"/>
        <v>104.27587014902751</v>
      </c>
      <c r="BB43" s="2">
        <f t="shared" si="51"/>
        <v>108.32802971354631</v>
      </c>
      <c r="BC43" s="2">
        <f t="shared" si="51"/>
        <v>111.23939245465579</v>
      </c>
      <c r="BD43" s="2">
        <f t="shared" si="51"/>
        <v>111.1387347465292</v>
      </c>
      <c r="BE43" s="2">
        <f t="shared" si="51"/>
        <v>110.13583270171806</v>
      </c>
      <c r="BF43" s="2">
        <f t="shared" si="51"/>
        <v>109.8455628112703</v>
      </c>
      <c r="BG43" s="2">
        <f t="shared" si="51"/>
        <v>108.07049344376827</v>
      </c>
      <c r="BH43" s="2">
        <f t="shared" si="51"/>
        <v>109.08728544552046</v>
      </c>
      <c r="BI43" s="2">
        <f t="shared" si="51"/>
        <v>106.57560465246104</v>
      </c>
      <c r="BJ43" s="2">
        <f t="shared" si="51"/>
        <v>104.34301024243973</v>
      </c>
      <c r="BK43" s="2">
        <f t="shared" si="51"/>
        <v>102.15331831537345</v>
      </c>
      <c r="BL43" s="2">
        <f t="shared" si="51"/>
        <v>105.17870081351037</v>
      </c>
      <c r="BM43" s="2" t="e">
        <f t="shared" si="51"/>
        <v>#N/A</v>
      </c>
      <c r="BO43" s="2">
        <f t="shared" si="10"/>
        <v>103.60899999999999</v>
      </c>
      <c r="BP43" s="2">
        <f t="shared" si="11"/>
        <v>101.542</v>
      </c>
      <c r="BQ43" s="2">
        <f t="shared" si="12"/>
        <v>103.661</v>
      </c>
      <c r="BR43" s="2">
        <f t="shared" si="13"/>
        <v>107.08499999999999</v>
      </c>
      <c r="BS43" s="2">
        <f t="shared" si="14"/>
        <v>111.051</v>
      </c>
      <c r="BT43" s="2">
        <f t="shared" si="15"/>
        <v>112.339</v>
      </c>
      <c r="BU43" s="2">
        <f t="shared" si="16"/>
        <v>110.621</v>
      </c>
      <c r="BV43" s="2">
        <f t="shared" si="17"/>
        <v>109.39700000000001</v>
      </c>
      <c r="BW43" s="2">
        <f t="shared" si="18"/>
        <v>108.60299999999999</v>
      </c>
      <c r="BX43" s="2">
        <f t="shared" si="19"/>
        <v>108.431</v>
      </c>
      <c r="BY43" s="2">
        <f t="shared" si="20"/>
        <v>106.5</v>
      </c>
      <c r="BZ43" s="2">
        <f t="shared" si="21"/>
        <v>102.89700000000001</v>
      </c>
      <c r="CA43" s="2">
        <f t="shared" si="22"/>
        <v>101.136</v>
      </c>
      <c r="CB43" s="2">
        <f t="shared" si="23"/>
        <v>104.85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104.01348648648649</v>
      </c>
      <c r="DL43" s="2">
        <f t="shared" si="41"/>
        <v>104.44986271777003</v>
      </c>
      <c r="DM43" s="2">
        <f t="shared" si="41"/>
        <v>104.19352159244265</v>
      </c>
      <c r="DN43" s="2">
        <f t="shared" si="41"/>
        <v>108.59729390243903</v>
      </c>
      <c r="DO43" s="2">
        <f t="shared" si="41"/>
        <v>111.46585742422583</v>
      </c>
      <c r="DP43" s="2">
        <f t="shared" si="41"/>
        <v>111.28396301564719</v>
      </c>
      <c r="DQ43" s="2">
        <f t="shared" si="41"/>
        <v>110.06381650071123</v>
      </c>
      <c r="DR43" s="2">
        <f t="shared" si="41"/>
        <v>109.64872190611663</v>
      </c>
      <c r="DS43" s="2">
        <f t="shared" si="41"/>
        <v>108.02006276276276</v>
      </c>
      <c r="DT43" s="2">
        <f t="shared" si="41"/>
        <v>108.97135092235094</v>
      </c>
      <c r="DU43" s="2">
        <f t="shared" si="41"/>
        <v>106.39502337662339</v>
      </c>
      <c r="DV43" s="2">
        <f t="shared" si="41"/>
        <v>104.27089971988795</v>
      </c>
      <c r="DW43" s="2">
        <f t="shared" si="41"/>
        <v>102.32189789789788</v>
      </c>
      <c r="DX43" s="2">
        <f t="shared" si="41"/>
        <v>104.94184035204992</v>
      </c>
      <c r="DY43" s="2">
        <f t="shared" si="41"/>
        <v>108.08281155881158</v>
      </c>
      <c r="EA43" s="2">
        <f t="shared" si="42"/>
        <v>100.83049777416511</v>
      </c>
      <c r="EB43" s="2">
        <f t="shared" si="42"/>
        <v>98.313438702702683</v>
      </c>
      <c r="EC43" s="2">
        <f t="shared" si="42"/>
        <v>105.09709478410164</v>
      </c>
      <c r="ED43" s="2">
        <f t="shared" si="42"/>
        <v>105.60946167065784</v>
      </c>
      <c r="EE43" s="2">
        <f t="shared" si="42"/>
        <v>108.91136083445492</v>
      </c>
      <c r="EF43" s="2">
        <f t="shared" si="42"/>
        <v>109.531769779341</v>
      </c>
      <c r="EG43" s="2">
        <f t="shared" si="42"/>
        <v>110.87233793492042</v>
      </c>
      <c r="EH43" s="2">
        <f t="shared" si="42"/>
        <v>112.01979676985196</v>
      </c>
      <c r="EI43" s="2">
        <f t="shared" si="42"/>
        <v>108.65070283819222</v>
      </c>
      <c r="EJ43" s="2">
        <f t="shared" si="42"/>
        <v>110.3617792778399</v>
      </c>
      <c r="EK43" s="2">
        <f t="shared" si="42"/>
        <v>108.56809928057552</v>
      </c>
      <c r="EL43" s="2">
        <f t="shared" si="42"/>
        <v>105.16413645083931</v>
      </c>
      <c r="EM43" s="2">
        <f t="shared" si="42"/>
        <v>100.2598873370284</v>
      </c>
      <c r="EN43" s="2">
        <f t="shared" si="42"/>
        <v>108.3092955758719</v>
      </c>
      <c r="EO43" s="2">
        <f t="shared" si="42"/>
        <v>112.41855316550973</v>
      </c>
      <c r="EQ43" s="2">
        <f t="shared" si="43"/>
        <v>100.17365982292284</v>
      </c>
      <c r="ER43" s="2">
        <f t="shared" si="43"/>
        <v>93.67196988761097</v>
      </c>
      <c r="ES43" s="2">
        <f t="shared" si="43"/>
        <v>101.19898054915561</v>
      </c>
      <c r="ET43" s="2">
        <f t="shared" si="43"/>
        <v>104.64695291288164</v>
      </c>
      <c r="EU43" s="2">
        <f t="shared" si="43"/>
        <v>106.82944538038322</v>
      </c>
      <c r="EV43" s="2">
        <f t="shared" si="43"/>
        <v>108.7588843046519</v>
      </c>
      <c r="EW43" s="2">
        <f t="shared" si="43"/>
        <v>109.71100592528896</v>
      </c>
      <c r="EX43" s="2">
        <f t="shared" si="43"/>
        <v>109.07753802337383</v>
      </c>
      <c r="EY43" s="2">
        <f t="shared" si="43"/>
        <v>107.83176404146629</v>
      </c>
      <c r="EZ43" s="2">
        <f t="shared" si="43"/>
        <v>108.95110657016949</v>
      </c>
      <c r="FA43" s="2">
        <f t="shared" si="43"/>
        <v>108.23567536238164</v>
      </c>
      <c r="FB43" s="2">
        <f t="shared" si="43"/>
        <v>103.87240893064498</v>
      </c>
      <c r="FC43" s="2">
        <f t="shared" si="43"/>
        <v>102.23553698744772</v>
      </c>
      <c r="FD43" s="2">
        <f t="shared" si="43"/>
        <v>108.28974295409142</v>
      </c>
      <c r="FE43" s="2">
        <f t="shared" si="43"/>
        <v>115.81760521073485</v>
      </c>
      <c r="FG43" s="2">
        <f t="shared" si="44"/>
        <v>7.9959849500759392E-2</v>
      </c>
      <c r="FH43" s="2">
        <f t="shared" si="44"/>
        <v>9.409311410274758E-2</v>
      </c>
      <c r="FI43" s="2">
        <f t="shared" si="44"/>
        <v>9.1198766203644643E-2</v>
      </c>
      <c r="FJ43" s="2">
        <f t="shared" si="44"/>
        <v>9.0115354872947473E-2</v>
      </c>
      <c r="FK43" s="2">
        <f t="shared" si="44"/>
        <v>8.863977939135155E-2</v>
      </c>
      <c r="FL43" s="2">
        <f t="shared" si="44"/>
        <v>8.2877515769366847E-2</v>
      </c>
      <c r="FM43" s="2">
        <f t="shared" si="44"/>
        <v>8.9095388049692525E-2</v>
      </c>
      <c r="FN43" s="2">
        <f t="shared" si="44"/>
        <v>8.3039924309241731E-2</v>
      </c>
      <c r="FO43" s="2">
        <f t="shared" si="44"/>
        <v>7.999335342739794E-2</v>
      </c>
      <c r="FP43" s="2">
        <f t="shared" si="44"/>
        <v>8.3404682614255002E-2</v>
      </c>
      <c r="FQ43" s="2">
        <f t="shared" si="44"/>
        <v>8.3103041038859127E-2</v>
      </c>
      <c r="FR43" s="2">
        <f t="shared" si="44"/>
        <v>8.0759318088893417E-2</v>
      </c>
      <c r="FS43" s="2">
        <f t="shared" si="44"/>
        <v>8.1773159499482995E-2</v>
      </c>
      <c r="FT43" s="2">
        <f t="shared" si="44"/>
        <v>7.0338208469213459E-2</v>
      </c>
      <c r="FU43" s="2">
        <f t="shared" si="44"/>
        <v>5.965295501018137E-2</v>
      </c>
      <c r="FW43" s="2">
        <f t="shared" si="53"/>
        <v>1.5053629794037474E-5</v>
      </c>
      <c r="FX43" s="2">
        <f t="shared" si="53"/>
        <v>1.4845046042989358E-5</v>
      </c>
      <c r="FY43" s="2">
        <f t="shared" si="53"/>
        <v>1.4418168820584848E-5</v>
      </c>
      <c r="FZ43" s="2">
        <f t="shared" si="53"/>
        <v>1.5196770753373527E-5</v>
      </c>
      <c r="GA43" s="2">
        <f t="shared" si="53"/>
        <v>1.679001744649418E-5</v>
      </c>
      <c r="GB43" s="2">
        <f t="shared" si="53"/>
        <v>1.4033832180183551E-5</v>
      </c>
      <c r="GC43" s="2">
        <f t="shared" si="53"/>
        <v>1.6644611846548045E-5</v>
      </c>
      <c r="GD43" s="2">
        <f t="shared" si="53"/>
        <v>1.800387628387225E-5</v>
      </c>
      <c r="GE43" s="2">
        <f t="shared" si="53"/>
        <v>1.9944633057263841E-5</v>
      </c>
      <c r="GF43" s="2">
        <f t="shared" si="53"/>
        <v>2.3898185392058375E-5</v>
      </c>
      <c r="GG43" s="2">
        <f t="shared" si="53"/>
        <v>2.3885733249796926E-5</v>
      </c>
      <c r="GH43" s="2">
        <f t="shared" si="53"/>
        <v>2.0644239123615207E-5</v>
      </c>
      <c r="GI43" s="2">
        <f t="shared" si="53"/>
        <v>1.899929937942784E-5</v>
      </c>
      <c r="GJ43" s="2">
        <f t="shared" si="53"/>
        <v>1.5654345188081111E-5</v>
      </c>
      <c r="GK43" s="2">
        <f t="shared" si="53"/>
        <v>1.4506245271704707E-5</v>
      </c>
      <c r="GM43" s="86">
        <f t="shared" si="54"/>
        <v>2.6134112011441647E-10</v>
      </c>
      <c r="GN43" s="86">
        <f t="shared" si="54"/>
        <v>1.4267159883856453E-8</v>
      </c>
      <c r="GO43" s="86">
        <f t="shared" si="54"/>
        <v>2.7470824709724311E-9</v>
      </c>
      <c r="GP43" s="86">
        <f t="shared" si="54"/>
        <v>3.2219331626162166E-9</v>
      </c>
      <c r="GQ43" s="86">
        <f t="shared" si="54"/>
        <v>1.5336243017099462E-9</v>
      </c>
      <c r="GR43" s="86">
        <f t="shared" si="54"/>
        <v>6.7711661037983909E-10</v>
      </c>
      <c r="GS43" s="86">
        <f t="shared" si="54"/>
        <v>8.3016994286363753E-10</v>
      </c>
      <c r="GT43" s="86">
        <f t="shared" si="54"/>
        <v>2.0918474927966298E-10</v>
      </c>
      <c r="GU43" s="86">
        <f t="shared" si="54"/>
        <v>6.508385719055498E-11</v>
      </c>
      <c r="GV43" s="86">
        <f t="shared" si="54"/>
        <v>1.5895983525398839E-10</v>
      </c>
      <c r="GW43" s="86">
        <f t="shared" si="54"/>
        <v>4.4447112581820825E-11</v>
      </c>
      <c r="GX43" s="86">
        <f t="shared" si="54"/>
        <v>5.3751987213810722E-11</v>
      </c>
      <c r="GY43" s="86">
        <f t="shared" si="54"/>
        <v>1.2391529537226227E-10</v>
      </c>
      <c r="GZ43" s="86">
        <f t="shared" si="54"/>
        <v>1.0554293852334839E-12</v>
      </c>
      <c r="HA43" s="86">
        <f t="shared" si="54"/>
        <v>1.5979142780093163E-17</v>
      </c>
      <c r="HC43" s="86">
        <f t="shared" si="58"/>
        <v>7.3309039338600111E-24</v>
      </c>
      <c r="HD43" s="86">
        <f t="shared" si="58"/>
        <v>2.6167206380240174E-23</v>
      </c>
      <c r="HE43" s="86">
        <f t="shared" si="58"/>
        <v>1.2329817174680419E-24</v>
      </c>
      <c r="HF43" s="86">
        <f t="shared" si="58"/>
        <v>2.7190997229113479E-25</v>
      </c>
      <c r="HG43" s="86">
        <f t="shared" si="58"/>
        <v>1.0984498186808502E-26</v>
      </c>
      <c r="HH43" s="86">
        <f t="shared" si="58"/>
        <v>3.1472991197147511E-25</v>
      </c>
      <c r="HI43" s="86">
        <f t="shared" si="58"/>
        <v>3.7803338375868452E-25</v>
      </c>
      <c r="HJ43" s="86">
        <f t="shared" si="58"/>
        <v>3.386910478691412E-26</v>
      </c>
      <c r="HK43" s="86">
        <f t="shared" si="58"/>
        <v>2.7250286793842809E-27</v>
      </c>
      <c r="HL43" s="86">
        <f t="shared" si="58"/>
        <v>1.4435615225216334E-27</v>
      </c>
      <c r="HM43" s="86">
        <f t="shared" si="58"/>
        <v>4.3856445353811572E-27</v>
      </c>
      <c r="HN43" s="86">
        <f t="shared" si="58"/>
        <v>4.9922709943337796E-27</v>
      </c>
      <c r="HO43" s="86">
        <f t="shared" si="58"/>
        <v>3.404787987018409E-25</v>
      </c>
      <c r="HP43" s="86">
        <f t="shared" si="58"/>
        <v>7.5331223610873142E-30</v>
      </c>
      <c r="HQ43" s="86">
        <f t="shared" si="58"/>
        <v>1.2885590126965396E-38</v>
      </c>
      <c r="HS43" s="86">
        <f t="shared" si="55"/>
        <v>1.0346783274421698E-78</v>
      </c>
      <c r="HT43" s="86">
        <f t="shared" si="55"/>
        <v>6.3357368359446072E-77</v>
      </c>
      <c r="HU43" s="86">
        <f t="shared" si="55"/>
        <v>2.5352357218530933E-83</v>
      </c>
      <c r="HV43" s="86">
        <f t="shared" si="55"/>
        <v>4.4262945958784175E-85</v>
      </c>
      <c r="HW43" s="86">
        <f t="shared" si="55"/>
        <v>1.8765880707894862E-90</v>
      </c>
      <c r="HX43" s="86">
        <f t="shared" si="55"/>
        <v>1.1032902503428798E-84</v>
      </c>
      <c r="HY43" s="86">
        <f t="shared" si="55"/>
        <v>1.3208132930144933E-86</v>
      </c>
      <c r="HZ43" s="86">
        <f t="shared" si="55"/>
        <v>4.9387325326397217E-89</v>
      </c>
      <c r="IA43" s="86">
        <f t="shared" si="55"/>
        <v>5.2721465584726425E-93</v>
      </c>
      <c r="IB43" s="86">
        <f t="shared" si="55"/>
        <v>8.2038558402869449E-94</v>
      </c>
      <c r="IC43" s="86">
        <f t="shared" si="55"/>
        <v>3.6234573304245332E-93</v>
      </c>
      <c r="ID43" s="86">
        <f t="shared" si="55"/>
        <v>2.5085433689977183E-92</v>
      </c>
      <c r="IE43" s="86">
        <f t="shared" si="55"/>
        <v>1.5741983519753821E-85</v>
      </c>
      <c r="IF43" s="86">
        <f t="shared" si="55"/>
        <v>3.9241705570585055E-73</v>
      </c>
      <c r="IG43" s="86">
        <f t="shared" si="55"/>
        <v>5.4719234483793884E-62</v>
      </c>
      <c r="II43" s="86">
        <f t="shared" si="56"/>
        <v>1.1862546313238638E-284</v>
      </c>
      <c r="IJ43" s="86">
        <f t="shared" si="56"/>
        <v>7.7317783460089109E-279</v>
      </c>
      <c r="IK43" s="86">
        <f t="shared" si="56"/>
        <v>3.7286583529498326E-304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1.3997179783045258E-245</v>
      </c>
      <c r="IW43" s="86">
        <f t="shared" si="56"/>
        <v>2.1296804853075934E-200</v>
      </c>
      <c r="IY43" s="86">
        <f t="shared" si="57"/>
        <v>2.6134112011442382E-10</v>
      </c>
      <c r="IZ43" s="86">
        <f t="shared" si="57"/>
        <v>1.4267159883856479E-8</v>
      </c>
      <c r="JA43" s="86">
        <f t="shared" si="57"/>
        <v>2.7470824709724323E-9</v>
      </c>
      <c r="JB43" s="86">
        <f t="shared" si="57"/>
        <v>3.221933162616217E-9</v>
      </c>
      <c r="JC43" s="86">
        <f t="shared" si="57"/>
        <v>1.5336243017099462E-9</v>
      </c>
      <c r="JD43" s="86">
        <f t="shared" si="57"/>
        <v>6.771166103798394E-10</v>
      </c>
      <c r="JE43" s="86">
        <f t="shared" si="57"/>
        <v>8.3016994286363795E-10</v>
      </c>
      <c r="JF43" s="86">
        <f t="shared" si="57"/>
        <v>2.0918474927966301E-10</v>
      </c>
      <c r="JG43" s="86">
        <f t="shared" si="57"/>
        <v>6.508385719055498E-11</v>
      </c>
      <c r="JH43" s="86">
        <f t="shared" si="57"/>
        <v>1.5895983525398839E-10</v>
      </c>
      <c r="JI43" s="86">
        <f t="shared" si="57"/>
        <v>4.4447112581820831E-11</v>
      </c>
      <c r="JJ43" s="86">
        <f t="shared" si="57"/>
        <v>5.3751987213810729E-11</v>
      </c>
      <c r="JK43" s="86">
        <f t="shared" si="57"/>
        <v>1.2391529537226261E-10</v>
      </c>
      <c r="JL43" s="86">
        <f t="shared" si="57"/>
        <v>1.0554293852334839E-12</v>
      </c>
      <c r="JM43" s="86">
        <f t="shared" si="57"/>
        <v>1.5979142780093163E-17</v>
      </c>
    </row>
    <row r="44" spans="2:273" x14ac:dyDescent="0.25">
      <c r="B44" s="2">
        <v>17</v>
      </c>
      <c r="C44" s="37">
        <v>103.578</v>
      </c>
      <c r="D44" s="37">
        <v>103.84699999999999</v>
      </c>
      <c r="E44" s="37">
        <v>103.458</v>
      </c>
      <c r="F44" s="37">
        <v>107.03400000000001</v>
      </c>
      <c r="G44" s="37">
        <v>110.322</v>
      </c>
      <c r="H44" s="37">
        <v>110.96599999999999</v>
      </c>
      <c r="I44" s="37">
        <v>111.03400000000001</v>
      </c>
      <c r="J44" s="37">
        <v>109.276</v>
      </c>
      <c r="K44" s="37">
        <v>107.741</v>
      </c>
      <c r="L44" s="37">
        <v>107.931</v>
      </c>
      <c r="M44" s="37">
        <v>105</v>
      </c>
      <c r="N44" s="37">
        <v>105.655</v>
      </c>
      <c r="O44" s="37">
        <v>100.983</v>
      </c>
      <c r="P44" s="37">
        <v>106.2</v>
      </c>
      <c r="Q44" s="37">
        <v>111.3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103.78982707281206</v>
      </c>
      <c r="T44" s="4">
        <f t="shared" si="59"/>
        <v>103.89923602644973</v>
      </c>
      <c r="U44" s="4">
        <f t="shared" si="59"/>
        <v>104.41260503910472</v>
      </c>
      <c r="V44" s="4">
        <f t="shared" si="59"/>
        <v>108.42792464101068</v>
      </c>
      <c r="W44" s="4">
        <f t="shared" si="59"/>
        <v>111.31181465582767</v>
      </c>
      <c r="X44" s="4">
        <f t="shared" si="59"/>
        <v>111.21924750060543</v>
      </c>
      <c r="Y44" s="4">
        <f t="shared" si="59"/>
        <v>110.31227701759875</v>
      </c>
      <c r="Z44" s="4">
        <f t="shared" si="59"/>
        <v>110.01915890022575</v>
      </c>
      <c r="AA44" s="4">
        <f t="shared" si="59"/>
        <v>108.243635752035</v>
      </c>
      <c r="AB44" s="4">
        <f t="shared" si="59"/>
        <v>109.24323354111432</v>
      </c>
      <c r="AC44" s="4">
        <f t="shared" si="59"/>
        <v>106.74120263488247</v>
      </c>
      <c r="AD44" s="4">
        <f t="shared" si="59"/>
        <v>104.51026786264114</v>
      </c>
      <c r="AE44" s="4">
        <f t="shared" si="59"/>
        <v>102.27357790277047</v>
      </c>
      <c r="AF44" s="4">
        <f t="shared" si="59"/>
        <v>105.32708777213666</v>
      </c>
      <c r="AG44" s="4" t="e">
        <f t="shared" si="59"/>
        <v>#N/A</v>
      </c>
      <c r="AI44" s="4">
        <f t="shared" ref="AI44:AW60" si="60">IF(OR($B44 &lt; C$230, $B44 &gt; C$233), 0, C44-S44)</f>
        <v>-0.21182707281205637</v>
      </c>
      <c r="AJ44" s="4">
        <f t="shared" si="60"/>
        <v>-5.2236026449733686E-2</v>
      </c>
      <c r="AK44" s="4">
        <f t="shared" si="60"/>
        <v>-0.95460503910472028</v>
      </c>
      <c r="AL44" s="4">
        <f t="shared" si="60"/>
        <v>-1.3939246410106705</v>
      </c>
      <c r="AM44" s="4">
        <f t="shared" si="60"/>
        <v>-0.98981465582767214</v>
      </c>
      <c r="AN44" s="4">
        <f t="shared" si="60"/>
        <v>-0.25324750060543977</v>
      </c>
      <c r="AO44" s="4">
        <f t="shared" si="60"/>
        <v>0.72172298240126054</v>
      </c>
      <c r="AP44" s="4">
        <f t="shared" si="60"/>
        <v>-0.74315890022575104</v>
      </c>
      <c r="AQ44" s="4">
        <f t="shared" si="60"/>
        <v>-0.50263575203500466</v>
      </c>
      <c r="AR44" s="4">
        <f t="shared" si="60"/>
        <v>-1.312233541114324</v>
      </c>
      <c r="AS44" s="4">
        <f t="shared" si="60"/>
        <v>-1.7412026348824696</v>
      </c>
      <c r="AT44" s="4">
        <f t="shared" si="60"/>
        <v>1.1447321373588579</v>
      </c>
      <c r="AU44" s="4">
        <f t="shared" si="60"/>
        <v>-1.2905779027704654</v>
      </c>
      <c r="AV44" s="4">
        <f t="shared" si="60"/>
        <v>0.87291222786333833</v>
      </c>
      <c r="AW44" s="4">
        <f t="shared" si="60"/>
        <v>0</v>
      </c>
      <c r="AY44" s="2">
        <f t="shared" si="51"/>
        <v>103.7898261329327</v>
      </c>
      <c r="AZ44" s="2">
        <f t="shared" si="51"/>
        <v>103.89919654181851</v>
      </c>
      <c r="BA44" s="2">
        <f t="shared" si="51"/>
        <v>104.41259695584971</v>
      </c>
      <c r="BB44" s="2">
        <f t="shared" si="51"/>
        <v>108.42791567556755</v>
      </c>
      <c r="BC44" s="2">
        <f t="shared" si="51"/>
        <v>111.31181001412035</v>
      </c>
      <c r="BD44" s="2">
        <f t="shared" si="51"/>
        <v>111.21924534155782</v>
      </c>
      <c r="BE44" s="2">
        <f t="shared" si="51"/>
        <v>110.31227441972251</v>
      </c>
      <c r="BF44" s="2">
        <f t="shared" si="51"/>
        <v>110.01915818130766</v>
      </c>
      <c r="BG44" s="2">
        <f t="shared" si="51"/>
        <v>108.24363550915457</v>
      </c>
      <c r="BH44" s="2">
        <f t="shared" si="51"/>
        <v>109.24323298895388</v>
      </c>
      <c r="BI44" s="2">
        <f t="shared" si="51"/>
        <v>106.74120245819594</v>
      </c>
      <c r="BJ44" s="2">
        <f t="shared" si="51"/>
        <v>104.51026765556179</v>
      </c>
      <c r="BK44" s="2">
        <f t="shared" si="51"/>
        <v>102.27357743944278</v>
      </c>
      <c r="BL44" s="2">
        <f t="shared" si="51"/>
        <v>105.3270877670755</v>
      </c>
      <c r="BM44" s="2" t="e">
        <f t="shared" si="51"/>
        <v>#N/A</v>
      </c>
      <c r="BO44" s="2">
        <f t="shared" si="10"/>
        <v>103.578</v>
      </c>
      <c r="BP44" s="2">
        <f t="shared" si="11"/>
        <v>103.84699999999999</v>
      </c>
      <c r="BQ44" s="2">
        <f t="shared" si="12"/>
        <v>103.458</v>
      </c>
      <c r="BR44" s="2">
        <f t="shared" si="13"/>
        <v>107.03400000000001</v>
      </c>
      <c r="BS44" s="2">
        <f t="shared" si="14"/>
        <v>110.322</v>
      </c>
      <c r="BT44" s="2">
        <f t="shared" si="15"/>
        <v>110.96599999999999</v>
      </c>
      <c r="BU44" s="2">
        <f t="shared" si="16"/>
        <v>111.03400000000001</v>
      </c>
      <c r="BV44" s="2">
        <f t="shared" si="17"/>
        <v>109.276</v>
      </c>
      <c r="BW44" s="2">
        <f t="shared" si="18"/>
        <v>107.741</v>
      </c>
      <c r="BX44" s="2">
        <f t="shared" si="19"/>
        <v>107.931</v>
      </c>
      <c r="BY44" s="2">
        <f t="shared" si="20"/>
        <v>105</v>
      </c>
      <c r="BZ44" s="2">
        <f t="shared" si="21"/>
        <v>105.655</v>
      </c>
      <c r="CA44" s="2">
        <f t="shared" si="22"/>
        <v>100.983</v>
      </c>
      <c r="CB44" s="2">
        <f t="shared" si="23"/>
        <v>106.2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104.086</v>
      </c>
      <c r="DL44" s="2">
        <f t="shared" si="61"/>
        <v>104.55309825783972</v>
      </c>
      <c r="DM44" s="2">
        <f t="shared" si="61"/>
        <v>104.36029932523617</v>
      </c>
      <c r="DN44" s="2">
        <f t="shared" si="61"/>
        <v>108.75383414634146</v>
      </c>
      <c r="DO44" s="2">
        <f t="shared" si="61"/>
        <v>111.59070631360103</v>
      </c>
      <c r="DP44" s="2">
        <f t="shared" si="61"/>
        <v>111.40606587153952</v>
      </c>
      <c r="DQ44" s="2">
        <f t="shared" si="61"/>
        <v>110.27421194879088</v>
      </c>
      <c r="DR44" s="2">
        <f t="shared" si="61"/>
        <v>109.84442958748221</v>
      </c>
      <c r="DS44" s="2">
        <f t="shared" si="61"/>
        <v>108.22431681681681</v>
      </c>
      <c r="DT44" s="2">
        <f t="shared" si="61"/>
        <v>109.15357820677822</v>
      </c>
      <c r="DU44" s="2">
        <f t="shared" si="61"/>
        <v>106.57931474407945</v>
      </c>
      <c r="DV44" s="2">
        <f t="shared" si="61"/>
        <v>104.46480868347338</v>
      </c>
      <c r="DW44" s="2">
        <f t="shared" si="61"/>
        <v>102.48200780780779</v>
      </c>
      <c r="DX44" s="2">
        <f t="shared" si="61"/>
        <v>105.09391822638148</v>
      </c>
      <c r="DY44" s="2">
        <f t="shared" si="61"/>
        <v>108.06807102157104</v>
      </c>
      <c r="EA44" s="2">
        <f t="shared" ref="EA44:EO60" si="62">CE$228*$B44+CE$229</f>
        <v>100.68194542526359</v>
      </c>
      <c r="EB44" s="2">
        <f t="shared" si="62"/>
        <v>98.158257405405394</v>
      </c>
      <c r="EC44" s="2">
        <f t="shared" si="62"/>
        <v>104.88850487708532</v>
      </c>
      <c r="ED44" s="2">
        <f t="shared" si="62"/>
        <v>105.42686657275672</v>
      </c>
      <c r="EE44" s="2">
        <f t="shared" si="62"/>
        <v>108.69700753701213</v>
      </c>
      <c r="EF44" s="2">
        <f t="shared" si="62"/>
        <v>109.33392488454695</v>
      </c>
      <c r="EG44" s="2">
        <f t="shared" si="62"/>
        <v>110.66739773207495</v>
      </c>
      <c r="EH44" s="2">
        <f t="shared" si="62"/>
        <v>111.77944818304174</v>
      </c>
      <c r="EI44" s="2">
        <f t="shared" si="62"/>
        <v>108.44647391639676</v>
      </c>
      <c r="EJ44" s="2">
        <f t="shared" si="62"/>
        <v>110.14222359801884</v>
      </c>
      <c r="EK44" s="2">
        <f t="shared" si="62"/>
        <v>108.37028417266185</v>
      </c>
      <c r="EL44" s="2">
        <f t="shared" si="62"/>
        <v>104.98250317745801</v>
      </c>
      <c r="EM44" s="2">
        <f t="shared" si="62"/>
        <v>100.13860043616552</v>
      </c>
      <c r="EN44" s="2">
        <f t="shared" si="62"/>
        <v>108.13773391298791</v>
      </c>
      <c r="EO44" s="2">
        <f t="shared" si="62"/>
        <v>112.25229559253992</v>
      </c>
      <c r="EQ44" s="2">
        <f t="shared" ref="EQ44:FE60" si="63">CU$228*$B44+CU$229</f>
        <v>100.03285818585707</v>
      </c>
      <c r="ER44" s="2">
        <f t="shared" si="63"/>
        <v>93.570137400744869</v>
      </c>
      <c r="ES44" s="2">
        <f t="shared" si="63"/>
        <v>101.03658921447052</v>
      </c>
      <c r="ET44" s="2">
        <f t="shared" si="63"/>
        <v>104.4757884385776</v>
      </c>
      <c r="EU44" s="2">
        <f t="shared" si="63"/>
        <v>106.63991054828305</v>
      </c>
      <c r="EV44" s="2">
        <f t="shared" si="63"/>
        <v>108.56998675411434</v>
      </c>
      <c r="EW44" s="2">
        <f t="shared" si="63"/>
        <v>109.51977732287945</v>
      </c>
      <c r="EX44" s="2">
        <f t="shared" si="63"/>
        <v>108.87269823550595</v>
      </c>
      <c r="EY44" s="2">
        <f t="shared" si="63"/>
        <v>107.63750760532565</v>
      </c>
      <c r="EZ44" s="2">
        <f t="shared" si="63"/>
        <v>108.74865534576318</v>
      </c>
      <c r="FA44" s="2">
        <f t="shared" si="63"/>
        <v>108.04192697116115</v>
      </c>
      <c r="FB44" s="2">
        <f t="shared" si="63"/>
        <v>103.70636650480311</v>
      </c>
      <c r="FC44" s="2">
        <f t="shared" si="63"/>
        <v>102.09072100418412</v>
      </c>
      <c r="FD44" s="2">
        <f t="shared" si="63"/>
        <v>108.11822215731415</v>
      </c>
      <c r="FE44" s="2">
        <f t="shared" si="63"/>
        <v>115.60701013778817</v>
      </c>
      <c r="FG44" s="2">
        <f t="shared" ref="FG44:FU60" si="64">POWER(10,($B44-C$231)/C$229)/(1+POWER(10,($B44-C$231)/C$229))</f>
        <v>8.7003056725918571E-2</v>
      </c>
      <c r="FH44" s="2">
        <f t="shared" si="64"/>
        <v>0.1022428937874747</v>
      </c>
      <c r="FI44" s="2">
        <f t="shared" si="64"/>
        <v>9.912528575371321E-2</v>
      </c>
      <c r="FJ44" s="2">
        <f t="shared" si="64"/>
        <v>9.7957859775508055E-2</v>
      </c>
      <c r="FK44" s="2">
        <f t="shared" si="64"/>
        <v>9.6367469507480055E-2</v>
      </c>
      <c r="FL44" s="2">
        <f t="shared" si="64"/>
        <v>9.0152540705478387E-2</v>
      </c>
      <c r="FM44" s="2">
        <f t="shared" si="64"/>
        <v>9.6858577065932316E-2</v>
      </c>
      <c r="FN44" s="2">
        <f t="shared" si="64"/>
        <v>9.0327801430035104E-2</v>
      </c>
      <c r="FO44" s="2">
        <f t="shared" si="64"/>
        <v>8.7039232630735611E-2</v>
      </c>
      <c r="FP44" s="2">
        <f t="shared" si="64"/>
        <v>9.0721404989633103E-2</v>
      </c>
      <c r="FQ44" s="2">
        <f t="shared" si="64"/>
        <v>9.0395911425974043E-2</v>
      </c>
      <c r="FR44" s="2">
        <f t="shared" si="64"/>
        <v>8.7866220590788455E-2</v>
      </c>
      <c r="FS44" s="2">
        <f t="shared" si="64"/>
        <v>8.896064679521197E-2</v>
      </c>
      <c r="FT44" s="2">
        <f t="shared" si="64"/>
        <v>7.6604466108754446E-2</v>
      </c>
      <c r="FU44" s="2">
        <f t="shared" si="64"/>
        <v>6.5033880895413759E-2</v>
      </c>
      <c r="FW44" s="2">
        <f t="shared" si="53"/>
        <v>1.6505952869601615E-5</v>
      </c>
      <c r="FX44" s="2">
        <f t="shared" si="53"/>
        <v>1.6277245994229107E-5</v>
      </c>
      <c r="FY44" s="2">
        <f t="shared" si="53"/>
        <v>1.580918574889012E-5</v>
      </c>
      <c r="FZ44" s="2">
        <f t="shared" si="53"/>
        <v>1.6662903352427632E-5</v>
      </c>
      <c r="GA44" s="2">
        <f t="shared" si="53"/>
        <v>1.8409858221356523E-5</v>
      </c>
      <c r="GB44" s="2">
        <f t="shared" si="53"/>
        <v>1.5387770159496805E-5</v>
      </c>
      <c r="GC44" s="2">
        <f t="shared" si="53"/>
        <v>1.8250424665705758E-5</v>
      </c>
      <c r="GD44" s="2">
        <f t="shared" si="53"/>
        <v>1.9740823501879976E-5</v>
      </c>
      <c r="GE44" s="2">
        <f t="shared" si="53"/>
        <v>2.18688131969101E-5</v>
      </c>
      <c r="GF44" s="2">
        <f t="shared" si="53"/>
        <v>2.6203778792936959E-5</v>
      </c>
      <c r="GG44" s="2">
        <f t="shared" si="53"/>
        <v>2.6190125353395888E-5</v>
      </c>
      <c r="GH44" s="2">
        <f t="shared" si="53"/>
        <v>2.263591299063332E-5</v>
      </c>
      <c r="GI44" s="2">
        <f t="shared" si="53"/>
        <v>2.0832279325593627E-5</v>
      </c>
      <c r="GJ44" s="2">
        <f t="shared" si="53"/>
        <v>1.7164622249849686E-5</v>
      </c>
      <c r="GK44" s="2">
        <f t="shared" si="53"/>
        <v>1.5905759387640519E-5</v>
      </c>
      <c r="GM44" s="86">
        <f t="shared" si="54"/>
        <v>6.5703364975134866E-10</v>
      </c>
      <c r="GN44" s="86">
        <f t="shared" si="54"/>
        <v>3.0036973207041462E-8</v>
      </c>
      <c r="GO44" s="86">
        <f t="shared" si="54"/>
        <v>6.3228097553084385E-9</v>
      </c>
      <c r="GP44" s="86">
        <f t="shared" si="54"/>
        <v>7.3098227697557774E-9</v>
      </c>
      <c r="GQ44" s="86">
        <f t="shared" si="54"/>
        <v>3.6164377144185729E-9</v>
      </c>
      <c r="GR44" s="86">
        <f t="shared" si="54"/>
        <v>1.6327242007903845E-9</v>
      </c>
      <c r="GS44" s="86">
        <f t="shared" si="54"/>
        <v>2.0364376670939319E-9</v>
      </c>
      <c r="GT44" s="86">
        <f t="shared" si="54"/>
        <v>5.4133016834876352E-10</v>
      </c>
      <c r="GU44" s="86">
        <f t="shared" si="54"/>
        <v>1.7761970685740342E-10</v>
      </c>
      <c r="GV44" s="86">
        <f t="shared" si="54"/>
        <v>4.1896224521234635E-10</v>
      </c>
      <c r="GW44" s="86">
        <f t="shared" si="54"/>
        <v>1.2626745940296758E-10</v>
      </c>
      <c r="GX44" s="86">
        <f t="shared" si="54"/>
        <v>1.4900024392226049E-10</v>
      </c>
      <c r="GY44" s="86">
        <f t="shared" si="54"/>
        <v>3.2865324127694788E-10</v>
      </c>
      <c r="GZ44" s="86">
        <f t="shared" si="54"/>
        <v>3.4480631478126755E-12</v>
      </c>
      <c r="HA44" s="86">
        <f t="shared" si="54"/>
        <v>8.8878066869463273E-17</v>
      </c>
      <c r="HC44" s="86">
        <f t="shared" si="58"/>
        <v>3.5247352595371807E-23</v>
      </c>
      <c r="HD44" s="86">
        <f t="shared" si="58"/>
        <v>1.2121513275132282E-22</v>
      </c>
      <c r="HE44" s="86">
        <f t="shared" si="58"/>
        <v>6.3851354941997556E-24</v>
      </c>
      <c r="HF44" s="86">
        <f t="shared" si="58"/>
        <v>1.4815553399507465E-24</v>
      </c>
      <c r="HG44" s="86">
        <f t="shared" si="58"/>
        <v>6.702500139278979E-26</v>
      </c>
      <c r="HH44" s="86">
        <f t="shared" si="58"/>
        <v>1.6967341408732844E-24</v>
      </c>
      <c r="HI44" s="86">
        <f t="shared" si="58"/>
        <v>2.1127621709773948E-24</v>
      </c>
      <c r="HJ44" s="86">
        <f t="shared" si="58"/>
        <v>2.0413701781041425E-25</v>
      </c>
      <c r="HK44" s="86">
        <f t="shared" si="58"/>
        <v>1.8009578917914609E-26</v>
      </c>
      <c r="HL44" s="86">
        <f t="shared" si="58"/>
        <v>9.951811106895351E-27</v>
      </c>
      <c r="HM44" s="86">
        <f t="shared" si="58"/>
        <v>2.9794744469588509E-26</v>
      </c>
      <c r="HN44" s="86">
        <f t="shared" si="58"/>
        <v>3.2885433007939228E-26</v>
      </c>
      <c r="HO44" s="86">
        <f t="shared" si="58"/>
        <v>1.9216369918618287E-24</v>
      </c>
      <c r="HP44" s="86">
        <f t="shared" si="58"/>
        <v>5.8945812584885151E-29</v>
      </c>
      <c r="HQ44" s="86">
        <f t="shared" si="58"/>
        <v>1.9714899464379574E-37</v>
      </c>
      <c r="HS44" s="86">
        <f t="shared" si="55"/>
        <v>3.9070985823095752E-77</v>
      </c>
      <c r="HT44" s="86">
        <f t="shared" si="55"/>
        <v>2.2000989817361245E-75</v>
      </c>
      <c r="HU44" s="86">
        <f t="shared" si="55"/>
        <v>1.1913871182514531E-81</v>
      </c>
      <c r="HV44" s="86">
        <f t="shared" si="55"/>
        <v>2.3134442579121057E-83</v>
      </c>
      <c r="HW44" s="86">
        <f t="shared" si="55"/>
        <v>1.2939532760052542E-88</v>
      </c>
      <c r="HX44" s="86">
        <f t="shared" si="55"/>
        <v>5.6014967750097747E-83</v>
      </c>
      <c r="HY44" s="86">
        <f t="shared" si="55"/>
        <v>7.6928419317276966E-85</v>
      </c>
      <c r="HZ44" s="86">
        <f t="shared" si="55"/>
        <v>3.332377164522654E-87</v>
      </c>
      <c r="IA44" s="86">
        <f t="shared" si="55"/>
        <v>4.4302159997838294E-91</v>
      </c>
      <c r="IB44" s="86">
        <f t="shared" si="55"/>
        <v>7.5826375051201414E-92</v>
      </c>
      <c r="IC44" s="86">
        <f t="shared" si="55"/>
        <v>3.3216718689310282E-91</v>
      </c>
      <c r="ID44" s="86">
        <f t="shared" si="55"/>
        <v>2.1045953628067646E-90</v>
      </c>
      <c r="IE44" s="86">
        <f t="shared" si="55"/>
        <v>9.1073425678825406E-84</v>
      </c>
      <c r="IF44" s="86">
        <f t="shared" si="55"/>
        <v>1.1930524876132263E-71</v>
      </c>
      <c r="IG44" s="86">
        <f t="shared" si="55"/>
        <v>9.4169691512674507E-61</v>
      </c>
      <c r="II44" s="86">
        <f t="shared" si="56"/>
        <v>5.508974436476838E-280</v>
      </c>
      <c r="IJ44" s="86">
        <f t="shared" si="56"/>
        <v>2.8410658688448224E-274</v>
      </c>
      <c r="IK44" s="86">
        <f t="shared" si="56"/>
        <v>3.4767925038147004E-299</v>
      </c>
      <c r="IL44" s="86">
        <f t="shared" si="56"/>
        <v>2.4932913038953242E-306</v>
      </c>
      <c r="IM44" s="86">
        <f t="shared" si="56"/>
        <v>0</v>
      </c>
      <c r="IN44" s="86">
        <f t="shared" si="56"/>
        <v>1.1188233589679041E-307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1.0284807901606064E-307</v>
      </c>
      <c r="IV44" s="86">
        <f t="shared" si="56"/>
        <v>1.521032733333389E-241</v>
      </c>
      <c r="IW44" s="86">
        <f t="shared" si="56"/>
        <v>3.9236985817806358E-197</v>
      </c>
      <c r="IY44" s="86">
        <f t="shared" si="57"/>
        <v>6.5703364975138392E-10</v>
      </c>
      <c r="IZ44" s="86">
        <f t="shared" si="57"/>
        <v>3.0036973207041581E-8</v>
      </c>
      <c r="JA44" s="86">
        <f t="shared" si="57"/>
        <v>6.3228097553084452E-9</v>
      </c>
      <c r="JB44" s="86">
        <f t="shared" si="57"/>
        <v>7.3098227697557791E-9</v>
      </c>
      <c r="JC44" s="86">
        <f t="shared" si="57"/>
        <v>3.6164377144185729E-9</v>
      </c>
      <c r="JD44" s="86">
        <f t="shared" si="57"/>
        <v>1.6327242007903862E-9</v>
      </c>
      <c r="JE44" s="86">
        <f t="shared" si="57"/>
        <v>2.036437667093934E-9</v>
      </c>
      <c r="JF44" s="86">
        <f t="shared" si="57"/>
        <v>5.4133016834876372E-10</v>
      </c>
      <c r="JG44" s="86">
        <f t="shared" si="57"/>
        <v>1.7761970685740344E-10</v>
      </c>
      <c r="JH44" s="86">
        <f t="shared" si="57"/>
        <v>4.1896224521234635E-10</v>
      </c>
      <c r="JI44" s="86">
        <f t="shared" si="57"/>
        <v>1.2626745940296761E-10</v>
      </c>
      <c r="JJ44" s="86">
        <f t="shared" si="57"/>
        <v>1.4900024392226052E-10</v>
      </c>
      <c r="JK44" s="86">
        <f t="shared" si="57"/>
        <v>3.2865324127694979E-10</v>
      </c>
      <c r="JL44" s="86">
        <f t="shared" si="57"/>
        <v>3.4480631478126755E-12</v>
      </c>
      <c r="JM44" s="86">
        <f t="shared" si="57"/>
        <v>8.8878066869463273E-17</v>
      </c>
    </row>
    <row r="45" spans="2:273" x14ac:dyDescent="0.25">
      <c r="B45" s="2">
        <v>18</v>
      </c>
      <c r="C45" s="37">
        <v>102.78100000000001</v>
      </c>
      <c r="D45" s="37">
        <v>105.18600000000001</v>
      </c>
      <c r="E45" s="37">
        <v>102.881</v>
      </c>
      <c r="F45" s="37">
        <v>107.559</v>
      </c>
      <c r="G45" s="37">
        <v>108.30500000000001</v>
      </c>
      <c r="H45" s="37">
        <v>113.57599999999999</v>
      </c>
      <c r="I45" s="37">
        <v>110.20699999999999</v>
      </c>
      <c r="J45" s="37">
        <v>109.81</v>
      </c>
      <c r="K45" s="37">
        <v>109.517</v>
      </c>
      <c r="L45" s="37">
        <v>108.10299999999999</v>
      </c>
      <c r="M45" s="37">
        <v>107.155</v>
      </c>
      <c r="N45" s="37">
        <v>104.05200000000001</v>
      </c>
      <c r="O45" s="37">
        <v>102.254</v>
      </c>
      <c r="P45" s="37">
        <v>107.1</v>
      </c>
      <c r="Q45" s="37">
        <v>108.75</v>
      </c>
      <c r="S45" s="4">
        <f t="shared" si="59"/>
        <v>103.81555738066534</v>
      </c>
      <c r="T45" s="4">
        <f t="shared" si="59"/>
        <v>103.91774103806804</v>
      </c>
      <c r="U45" s="4">
        <f t="shared" si="59"/>
        <v>104.54348333507505</v>
      </c>
      <c r="V45" s="4">
        <f t="shared" si="59"/>
        <v>108.52029217130028</v>
      </c>
      <c r="W45" s="4">
        <f t="shared" si="59"/>
        <v>111.37706750644143</v>
      </c>
      <c r="X45" s="4">
        <f t="shared" si="59"/>
        <v>111.29374122978258</v>
      </c>
      <c r="Y45" s="4">
        <f t="shared" si="59"/>
        <v>110.48226019754341</v>
      </c>
      <c r="Z45" s="4">
        <f t="shared" si="59"/>
        <v>110.1872552136721</v>
      </c>
      <c r="AA45" s="4">
        <f t="shared" si="59"/>
        <v>108.41091811484289</v>
      </c>
      <c r="AB45" s="4">
        <f t="shared" si="59"/>
        <v>109.39363838777422</v>
      </c>
      <c r="AC45" s="4">
        <f t="shared" si="59"/>
        <v>106.90203242700206</v>
      </c>
      <c r="AD45" s="4">
        <f t="shared" si="59"/>
        <v>104.67226721708954</v>
      </c>
      <c r="AE45" s="4">
        <f t="shared" si="59"/>
        <v>102.38830936139679</v>
      </c>
      <c r="AF45" s="4">
        <f t="shared" si="59"/>
        <v>105.47280104960352</v>
      </c>
      <c r="AG45" s="4" t="e">
        <f t="shared" si="59"/>
        <v>#N/A</v>
      </c>
      <c r="AI45" s="4">
        <f t="shared" si="60"/>
        <v>-1.0345573806653334</v>
      </c>
      <c r="AJ45" s="4">
        <f t="shared" si="60"/>
        <v>1.2682589619319629</v>
      </c>
      <c r="AK45" s="4">
        <f t="shared" si="60"/>
        <v>-1.6624833350750521</v>
      </c>
      <c r="AL45" s="4">
        <f t="shared" si="60"/>
        <v>-0.96129217130028621</v>
      </c>
      <c r="AM45" s="4">
        <f t="shared" si="60"/>
        <v>-3.072067506441428</v>
      </c>
      <c r="AN45" s="4">
        <f t="shared" si="60"/>
        <v>2.2822587702174104</v>
      </c>
      <c r="AO45" s="4">
        <f t="shared" si="60"/>
        <v>-0.27526019754341746</v>
      </c>
      <c r="AP45" s="4">
        <f t="shared" si="60"/>
        <v>-0.37725521367210035</v>
      </c>
      <c r="AQ45" s="4">
        <f t="shared" si="60"/>
        <v>1.1060818851571099</v>
      </c>
      <c r="AR45" s="4">
        <f t="shared" si="60"/>
        <v>-1.2906383877742229</v>
      </c>
      <c r="AS45" s="4">
        <f t="shared" si="60"/>
        <v>0.25296757299794592</v>
      </c>
      <c r="AT45" s="4">
        <f t="shared" si="60"/>
        <v>-0.62026721708953403</v>
      </c>
      <c r="AU45" s="4">
        <f t="shared" si="60"/>
        <v>-0.13430936139678806</v>
      </c>
      <c r="AV45" s="4">
        <f t="shared" si="60"/>
        <v>1.6271989503964761</v>
      </c>
      <c r="AW45" s="4">
        <f t="shared" si="60"/>
        <v>0</v>
      </c>
      <c r="AY45" s="2">
        <f t="shared" si="51"/>
        <v>103.81555511660184</v>
      </c>
      <c r="AZ45" s="2">
        <f t="shared" si="51"/>
        <v>103.91766103779206</v>
      </c>
      <c r="BA45" s="2">
        <f t="shared" si="51"/>
        <v>104.54346548395067</v>
      </c>
      <c r="BB45" s="2">
        <f t="shared" si="51"/>
        <v>108.52027264088674</v>
      </c>
      <c r="BC45" s="2">
        <f t="shared" si="51"/>
        <v>111.37705700958377</v>
      </c>
      <c r="BD45" s="2">
        <f t="shared" si="51"/>
        <v>111.29373623654716</v>
      </c>
      <c r="BE45" s="2">
        <f t="shared" si="51"/>
        <v>110.48225409555998</v>
      </c>
      <c r="BF45" s="2">
        <f t="shared" si="51"/>
        <v>110.18725343390155</v>
      </c>
      <c r="BG45" s="2">
        <f t="shared" si="51"/>
        <v>108.41091748157844</v>
      </c>
      <c r="BH45" s="2">
        <f t="shared" si="51"/>
        <v>109.39363699657024</v>
      </c>
      <c r="BI45" s="2">
        <f t="shared" si="51"/>
        <v>106.90203194842856</v>
      </c>
      <c r="BJ45" s="2">
        <f t="shared" si="51"/>
        <v>104.67226666906291</v>
      </c>
      <c r="BK45" s="2">
        <f t="shared" si="51"/>
        <v>102.38830818657733</v>
      </c>
      <c r="BL45" s="2">
        <f t="shared" si="51"/>
        <v>105.47280103387165</v>
      </c>
      <c r="BM45" s="2" t="e">
        <f t="shared" si="51"/>
        <v>#N/A</v>
      </c>
      <c r="BO45" s="2">
        <f t="shared" si="10"/>
        <v>102.78100000000001</v>
      </c>
      <c r="BP45" s="2">
        <f t="shared" si="11"/>
        <v>105.18600000000001</v>
      </c>
      <c r="BQ45" s="2">
        <f t="shared" si="12"/>
        <v>102.881</v>
      </c>
      <c r="BR45" s="2">
        <f t="shared" si="13"/>
        <v>107.559</v>
      </c>
      <c r="BS45" s="2">
        <f t="shared" si="14"/>
        <v>108.30500000000001</v>
      </c>
      <c r="BT45" s="2">
        <f t="shared" si="15"/>
        <v>113.57599999999999</v>
      </c>
      <c r="BU45" s="2">
        <f t="shared" si="16"/>
        <v>110.20699999999999</v>
      </c>
      <c r="BV45" s="2">
        <f t="shared" si="17"/>
        <v>109.81</v>
      </c>
      <c r="BW45" s="2">
        <f t="shared" si="18"/>
        <v>109.517</v>
      </c>
      <c r="BX45" s="2">
        <f t="shared" si="19"/>
        <v>108.10299999999999</v>
      </c>
      <c r="BY45" s="2">
        <f t="shared" si="20"/>
        <v>107.155</v>
      </c>
      <c r="BZ45" s="2">
        <f t="shared" si="21"/>
        <v>104.05200000000001</v>
      </c>
      <c r="CA45" s="2">
        <f t="shared" si="22"/>
        <v>102.254</v>
      </c>
      <c r="CB45" s="2">
        <f t="shared" si="23"/>
        <v>107.1</v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104.15851351351351</v>
      </c>
      <c r="DL45" s="2">
        <f t="shared" si="61"/>
        <v>104.6563337979094</v>
      </c>
      <c r="DM45" s="2">
        <f t="shared" si="61"/>
        <v>104.52707705802969</v>
      </c>
      <c r="DN45" s="2">
        <f t="shared" si="61"/>
        <v>108.9103743902439</v>
      </c>
      <c r="DO45" s="2">
        <f t="shared" si="61"/>
        <v>111.71555520297623</v>
      </c>
      <c r="DP45" s="2">
        <f t="shared" si="61"/>
        <v>111.52816872743185</v>
      </c>
      <c r="DQ45" s="2">
        <f t="shared" si="61"/>
        <v>110.48460739687054</v>
      </c>
      <c r="DR45" s="2">
        <f t="shared" si="61"/>
        <v>110.04013726884779</v>
      </c>
      <c r="DS45" s="2">
        <f t="shared" si="61"/>
        <v>108.42857087087087</v>
      </c>
      <c r="DT45" s="2">
        <f t="shared" si="61"/>
        <v>109.33580549120551</v>
      </c>
      <c r="DU45" s="2">
        <f t="shared" si="61"/>
        <v>106.76360611153552</v>
      </c>
      <c r="DV45" s="2">
        <f t="shared" si="61"/>
        <v>104.65871764705882</v>
      </c>
      <c r="DW45" s="2">
        <f t="shared" si="61"/>
        <v>102.6421177177177</v>
      </c>
      <c r="DX45" s="2">
        <f t="shared" si="61"/>
        <v>105.24599610071303</v>
      </c>
      <c r="DY45" s="2">
        <f t="shared" si="61"/>
        <v>108.0533304843305</v>
      </c>
      <c r="EA45" s="2">
        <f t="shared" si="62"/>
        <v>100.53339307636207</v>
      </c>
      <c r="EB45" s="2">
        <f t="shared" si="62"/>
        <v>98.00307610810809</v>
      </c>
      <c r="EC45" s="2">
        <f t="shared" si="62"/>
        <v>104.67991497006901</v>
      </c>
      <c r="ED45" s="2">
        <f t="shared" si="62"/>
        <v>105.24427147485561</v>
      </c>
      <c r="EE45" s="2">
        <f t="shared" si="62"/>
        <v>108.48265423956933</v>
      </c>
      <c r="EF45" s="2">
        <f t="shared" si="62"/>
        <v>109.1360799897529</v>
      </c>
      <c r="EG45" s="2">
        <f t="shared" si="62"/>
        <v>110.46245752922947</v>
      </c>
      <c r="EH45" s="2">
        <f t="shared" si="62"/>
        <v>111.53909959623151</v>
      </c>
      <c r="EI45" s="2">
        <f t="shared" si="62"/>
        <v>108.24224499460129</v>
      </c>
      <c r="EJ45" s="2">
        <f t="shared" si="62"/>
        <v>109.92266791819779</v>
      </c>
      <c r="EK45" s="2">
        <f t="shared" si="62"/>
        <v>108.1724690647482</v>
      </c>
      <c r="EL45" s="2">
        <f t="shared" si="62"/>
        <v>104.80086990407672</v>
      </c>
      <c r="EM45" s="2">
        <f t="shared" si="62"/>
        <v>100.01731353530263</v>
      </c>
      <c r="EN45" s="2">
        <f t="shared" si="62"/>
        <v>107.96617225010391</v>
      </c>
      <c r="EO45" s="2">
        <f t="shared" si="62"/>
        <v>112.08603801957011</v>
      </c>
      <c r="EQ45" s="2">
        <f t="shared" si="63"/>
        <v>99.892056548791288</v>
      </c>
      <c r="ER45" s="2">
        <f t="shared" si="63"/>
        <v>93.468304913878768</v>
      </c>
      <c r="ES45" s="2">
        <f t="shared" si="63"/>
        <v>100.87419787978543</v>
      </c>
      <c r="ET45" s="2">
        <f t="shared" si="63"/>
        <v>104.30462396427355</v>
      </c>
      <c r="EU45" s="2">
        <f t="shared" si="63"/>
        <v>106.45037571618289</v>
      </c>
      <c r="EV45" s="2">
        <f t="shared" si="63"/>
        <v>108.38108920357678</v>
      </c>
      <c r="EW45" s="2">
        <f t="shared" si="63"/>
        <v>109.32854872046993</v>
      </c>
      <c r="EX45" s="2">
        <f t="shared" si="63"/>
        <v>108.66785844763808</v>
      </c>
      <c r="EY45" s="2">
        <f t="shared" si="63"/>
        <v>107.443251169185</v>
      </c>
      <c r="EZ45" s="2">
        <f t="shared" si="63"/>
        <v>108.54620412135687</v>
      </c>
      <c r="FA45" s="2">
        <f t="shared" si="63"/>
        <v>107.84817857994064</v>
      </c>
      <c r="FB45" s="2">
        <f t="shared" si="63"/>
        <v>103.54032407896125</v>
      </c>
      <c r="FC45" s="2">
        <f t="shared" si="63"/>
        <v>101.94590502092052</v>
      </c>
      <c r="FD45" s="2">
        <f t="shared" si="63"/>
        <v>107.94670136053688</v>
      </c>
      <c r="FE45" s="2">
        <f t="shared" si="63"/>
        <v>115.39641506484148</v>
      </c>
      <c r="FG45" s="2">
        <f t="shared" si="64"/>
        <v>9.4602867876973765E-2</v>
      </c>
      <c r="FH45" s="2">
        <f t="shared" si="64"/>
        <v>0.11101205750510822</v>
      </c>
      <c r="FI45" s="2">
        <f t="shared" si="64"/>
        <v>0.10765912415104412</v>
      </c>
      <c r="FJ45" s="2">
        <f t="shared" si="64"/>
        <v>0.1064030635659369</v>
      </c>
      <c r="FK45" s="2">
        <f t="shared" si="64"/>
        <v>0.10469147484117869</v>
      </c>
      <c r="FL45" s="2">
        <f t="shared" si="64"/>
        <v>9.7997933245105709E-2</v>
      </c>
      <c r="FM45" s="2">
        <f t="shared" si="64"/>
        <v>0.10522006364095243</v>
      </c>
      <c r="FN45" s="2">
        <f t="shared" si="64"/>
        <v>9.8186799867955005E-2</v>
      </c>
      <c r="FO45" s="2">
        <f t="shared" si="64"/>
        <v>9.4641876218041168E-2</v>
      </c>
      <c r="FP45" s="2">
        <f t="shared" si="64"/>
        <v>9.8610936711546054E-2</v>
      </c>
      <c r="FQ45" s="2">
        <f t="shared" si="64"/>
        <v>9.8260195693059577E-2</v>
      </c>
      <c r="FR45" s="2">
        <f t="shared" si="64"/>
        <v>9.5533540564726585E-2</v>
      </c>
      <c r="FS45" s="2">
        <f t="shared" si="64"/>
        <v>9.6713341859686358E-2</v>
      </c>
      <c r="FT45" s="2">
        <f t="shared" si="64"/>
        <v>8.337890164329724E-2</v>
      </c>
      <c r="FU45" s="2">
        <f t="shared" si="64"/>
        <v>7.0863609218395879E-2</v>
      </c>
      <c r="FW45" s="2">
        <f t="shared" si="53"/>
        <v>1.8098388607042777E-5</v>
      </c>
      <c r="FX45" s="2">
        <f t="shared" si="53"/>
        <v>1.7847617298044929E-5</v>
      </c>
      <c r="FY45" s="2">
        <f t="shared" si="53"/>
        <v>1.7334401033283899E-5</v>
      </c>
      <c r="FZ45" s="2">
        <f t="shared" si="53"/>
        <v>1.8270480838627778E-5</v>
      </c>
      <c r="GA45" s="2">
        <f t="shared" si="53"/>
        <v>2.0185972280491911E-5</v>
      </c>
      <c r="GB45" s="2">
        <f t="shared" si="53"/>
        <v>1.6872329418755492E-5</v>
      </c>
      <c r="GC45" s="2">
        <f t="shared" si="53"/>
        <v>2.0011157481293385E-5</v>
      </c>
      <c r="GD45" s="2">
        <f t="shared" si="53"/>
        <v>2.1645341318891814E-5</v>
      </c>
      <c r="GE45" s="2">
        <f t="shared" si="53"/>
        <v>2.3978626254308373E-5</v>
      </c>
      <c r="GF45" s="2">
        <f t="shared" si="53"/>
        <v>2.8731799466344532E-5</v>
      </c>
      <c r="GG45" s="2">
        <f t="shared" si="53"/>
        <v>2.8716828843260079E-5</v>
      </c>
      <c r="GH45" s="2">
        <f t="shared" si="53"/>
        <v>2.4819730840907138E-5</v>
      </c>
      <c r="GI45" s="2">
        <f t="shared" si="53"/>
        <v>2.2842094147049859E-5</v>
      </c>
      <c r="GJ45" s="2">
        <f t="shared" si="53"/>
        <v>1.8820602874854059E-5</v>
      </c>
      <c r="GK45" s="2">
        <f t="shared" si="53"/>
        <v>1.7440291598491615E-5</v>
      </c>
      <c r="GM45" s="86">
        <f t="shared" si="54"/>
        <v>1.6186905954527949E-9</v>
      </c>
      <c r="GN45" s="86">
        <f t="shared" si="54"/>
        <v>6.222346352565299E-8</v>
      </c>
      <c r="GO45" s="86">
        <f t="shared" si="54"/>
        <v>1.4285049741630772E-8</v>
      </c>
      <c r="GP45" s="86">
        <f t="shared" si="54"/>
        <v>1.6287108200716368E-8</v>
      </c>
      <c r="GQ45" s="86">
        <f t="shared" si="54"/>
        <v>8.3665754157469811E-9</v>
      </c>
      <c r="GR45" s="86">
        <f t="shared" si="54"/>
        <v>3.8616527359145918E-9</v>
      </c>
      <c r="GS45" s="86">
        <f t="shared" si="54"/>
        <v>4.8951350736991474E-9</v>
      </c>
      <c r="GT45" s="86">
        <f t="shared" si="54"/>
        <v>1.3712617181873605E-9</v>
      </c>
      <c r="GU45" s="86">
        <f t="shared" si="54"/>
        <v>4.7390091333012576E-10</v>
      </c>
      <c r="GV45" s="86">
        <f t="shared" si="54"/>
        <v>1.08030000089771E-9</v>
      </c>
      <c r="GW45" s="86">
        <f t="shared" si="54"/>
        <v>3.501733955470873E-10</v>
      </c>
      <c r="GX45" s="86">
        <f t="shared" si="54"/>
        <v>4.0358172978531941E-10</v>
      </c>
      <c r="GY45" s="86">
        <f t="shared" si="54"/>
        <v>8.5273957260401321E-10</v>
      </c>
      <c r="GZ45" s="86">
        <f t="shared" si="54"/>
        <v>1.0967910621984725E-11</v>
      </c>
      <c r="HA45" s="86">
        <f t="shared" si="54"/>
        <v>4.7502283439666395E-16</v>
      </c>
      <c r="HC45" s="86">
        <f t="shared" si="58"/>
        <v>1.6545618761441813E-22</v>
      </c>
      <c r="HD45" s="86">
        <f t="shared" si="58"/>
        <v>5.4851198126666617E-22</v>
      </c>
      <c r="HE45" s="86">
        <f t="shared" si="58"/>
        <v>3.2235532892260664E-23</v>
      </c>
      <c r="HF45" s="86">
        <f t="shared" si="58"/>
        <v>7.8629381528496053E-24</v>
      </c>
      <c r="HG45" s="86">
        <f t="shared" si="58"/>
        <v>3.9755259830776475E-25</v>
      </c>
      <c r="HH45" s="86">
        <f t="shared" si="58"/>
        <v>8.9120523689695668E-24</v>
      </c>
      <c r="HI45" s="86">
        <f t="shared" si="58"/>
        <v>1.1490183101003124E-23</v>
      </c>
      <c r="HJ45" s="86">
        <f t="shared" si="58"/>
        <v>1.195830774477222E-24</v>
      </c>
      <c r="HK45" s="86">
        <f t="shared" si="58"/>
        <v>1.154867144130102E-25</v>
      </c>
      <c r="HL45" s="86">
        <f t="shared" si="58"/>
        <v>6.6498565158567032E-26</v>
      </c>
      <c r="HM45" s="86">
        <f t="shared" si="58"/>
        <v>1.9617546382164056E-25</v>
      </c>
      <c r="HN45" s="86">
        <f t="shared" si="58"/>
        <v>2.1014392701416493E-25</v>
      </c>
      <c r="HO45" s="86">
        <f t="shared" si="58"/>
        <v>1.0551029490549618E-23</v>
      </c>
      <c r="HP45" s="86">
        <f t="shared" si="58"/>
        <v>4.4643666178329752E-28</v>
      </c>
      <c r="HQ45" s="86">
        <f t="shared" si="58"/>
        <v>2.8865570787903376E-36</v>
      </c>
      <c r="HS45" s="86">
        <f t="shared" si="55"/>
        <v>1.4211580387096425E-75</v>
      </c>
      <c r="HT45" s="86">
        <f t="shared" si="55"/>
        <v>7.3654958625243964E-74</v>
      </c>
      <c r="HU45" s="86">
        <f t="shared" si="55"/>
        <v>5.3806568355212772E-80</v>
      </c>
      <c r="HV45" s="86">
        <f t="shared" si="55"/>
        <v>1.1604870596488355E-81</v>
      </c>
      <c r="HW45" s="86">
        <f t="shared" si="55"/>
        <v>8.5363842983413022E-87</v>
      </c>
      <c r="HX45" s="86">
        <f t="shared" si="55"/>
        <v>2.7306032323555611E-81</v>
      </c>
      <c r="HY45" s="86">
        <f t="shared" si="55"/>
        <v>4.2937786953420439E-83</v>
      </c>
      <c r="HZ45" s="86">
        <f t="shared" si="55"/>
        <v>2.1507249951596592E-85</v>
      </c>
      <c r="IA45" s="86">
        <f t="shared" si="55"/>
        <v>3.5515173563703772E-89</v>
      </c>
      <c r="IB45" s="86">
        <f t="shared" si="55"/>
        <v>6.6752746343760215E-90</v>
      </c>
      <c r="IC45" s="86">
        <f t="shared" si="55"/>
        <v>2.8997761051880786E-89</v>
      </c>
      <c r="ID45" s="86">
        <f t="shared" si="55"/>
        <v>1.6839466260069413E-88</v>
      </c>
      <c r="IE45" s="86">
        <f t="shared" si="55"/>
        <v>5.0472498791929602E-82</v>
      </c>
      <c r="IF45" s="86">
        <f t="shared" si="55"/>
        <v>3.5000639319618845E-70</v>
      </c>
      <c r="IG45" s="86">
        <f t="shared" si="55"/>
        <v>1.5738037572008568E-59</v>
      </c>
      <c r="II45" s="86">
        <f t="shared" si="56"/>
        <v>2.3396570020377807E-275</v>
      </c>
      <c r="IJ45" s="86">
        <f t="shared" si="56"/>
        <v>9.5667975662800609E-270</v>
      </c>
      <c r="IK45" s="86">
        <f t="shared" si="56"/>
        <v>2.9487121576937536E-294</v>
      </c>
      <c r="IL45" s="86">
        <f t="shared" si="56"/>
        <v>2.9357327323343719E-301</v>
      </c>
      <c r="IM45" s="86">
        <f t="shared" si="56"/>
        <v>0</v>
      </c>
      <c r="IN45" s="86">
        <f t="shared" si="56"/>
        <v>1.2756306745255216E-302</v>
      </c>
      <c r="IO45" s="86">
        <f t="shared" si="56"/>
        <v>4.4609052934091778E-307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1.6266534607726696E-302</v>
      </c>
      <c r="IV45" s="86">
        <f t="shared" si="56"/>
        <v>1.5295379072216409E-237</v>
      </c>
      <c r="IW45" s="86">
        <f t="shared" si="56"/>
        <v>6.7924943715498672E-194</v>
      </c>
      <c r="IY45" s="86">
        <f t="shared" si="57"/>
        <v>1.6186905954529604E-9</v>
      </c>
      <c r="IZ45" s="86">
        <f t="shared" si="57"/>
        <v>6.2223463525653532E-8</v>
      </c>
      <c r="JA45" s="86">
        <f t="shared" si="57"/>
        <v>1.4285049741630804E-8</v>
      </c>
      <c r="JB45" s="86">
        <f t="shared" si="57"/>
        <v>1.6287108200716375E-8</v>
      </c>
      <c r="JC45" s="86">
        <f t="shared" si="57"/>
        <v>8.3665754157469811E-9</v>
      </c>
      <c r="JD45" s="86">
        <f t="shared" si="57"/>
        <v>3.8616527359146009E-9</v>
      </c>
      <c r="JE45" s="86">
        <f t="shared" si="57"/>
        <v>4.895135073699159E-9</v>
      </c>
      <c r="JF45" s="86">
        <f t="shared" si="57"/>
        <v>1.3712617181873618E-9</v>
      </c>
      <c r="JG45" s="86">
        <f t="shared" si="57"/>
        <v>4.7390091333012586E-10</v>
      </c>
      <c r="JH45" s="86">
        <f t="shared" si="57"/>
        <v>1.08030000089771E-9</v>
      </c>
      <c r="JI45" s="86">
        <f t="shared" si="57"/>
        <v>3.501733955470875E-10</v>
      </c>
      <c r="JJ45" s="86">
        <f t="shared" si="57"/>
        <v>4.0358172978531961E-10</v>
      </c>
      <c r="JK45" s="86">
        <f t="shared" si="57"/>
        <v>8.5273957260402375E-10</v>
      </c>
      <c r="JL45" s="86">
        <f t="shared" si="57"/>
        <v>1.0967910621984725E-11</v>
      </c>
      <c r="JM45" s="86">
        <f t="shared" si="57"/>
        <v>4.7502283439666395E-16</v>
      </c>
    </row>
    <row r="46" spans="2:273" x14ac:dyDescent="0.25">
      <c r="B46" s="2">
        <v>19</v>
      </c>
      <c r="C46" s="37">
        <v>103.65600000000001</v>
      </c>
      <c r="D46" s="37">
        <v>104.051</v>
      </c>
      <c r="E46" s="37">
        <v>103.81399999999999</v>
      </c>
      <c r="F46" s="37">
        <v>109.35599999999999</v>
      </c>
      <c r="G46" s="37">
        <v>110.47499999999999</v>
      </c>
      <c r="H46" s="37">
        <v>109.797</v>
      </c>
      <c r="I46" s="37">
        <v>109.05200000000001</v>
      </c>
      <c r="J46" s="37">
        <v>108.29300000000001</v>
      </c>
      <c r="K46" s="37">
        <v>107.259</v>
      </c>
      <c r="L46" s="37">
        <v>108.741</v>
      </c>
      <c r="M46" s="37">
        <v>107.55200000000001</v>
      </c>
      <c r="N46" s="37">
        <v>104.19</v>
      </c>
      <c r="O46" s="37">
        <v>100.169</v>
      </c>
      <c r="P46" s="37">
        <v>104.017</v>
      </c>
      <c r="Q46" s="37">
        <v>109.43300000000001</v>
      </c>
      <c r="S46" s="4">
        <f t="shared" si="59"/>
        <v>103.83566342315143</v>
      </c>
      <c r="T46" s="4">
        <f t="shared" si="59"/>
        <v>103.92725122936685</v>
      </c>
      <c r="U46" s="4">
        <f t="shared" si="59"/>
        <v>104.66782333682742</v>
      </c>
      <c r="V46" s="4">
        <f t="shared" si="59"/>
        <v>108.60440031843081</v>
      </c>
      <c r="W46" s="4">
        <f t="shared" si="59"/>
        <v>111.43443461912865</v>
      </c>
      <c r="X46" s="4">
        <f t="shared" si="59"/>
        <v>111.36158316750385</v>
      </c>
      <c r="Y46" s="4">
        <f t="shared" si="59"/>
        <v>110.6450261689307</v>
      </c>
      <c r="Z46" s="4">
        <f t="shared" si="59"/>
        <v>110.34914026045369</v>
      </c>
      <c r="AA46" s="4">
        <f t="shared" si="59"/>
        <v>108.57163934421931</v>
      </c>
      <c r="AB46" s="4">
        <f t="shared" si="59"/>
        <v>109.53781645457484</v>
      </c>
      <c r="AC46" s="4">
        <f t="shared" si="59"/>
        <v>107.05747271699315</v>
      </c>
      <c r="AD46" s="4">
        <f t="shared" si="59"/>
        <v>104.82836971675542</v>
      </c>
      <c r="AE46" s="4">
        <f t="shared" si="59"/>
        <v>102.49694188170015</v>
      </c>
      <c r="AF46" s="4">
        <f t="shared" si="59"/>
        <v>105.61542412136608</v>
      </c>
      <c r="AG46" s="4">
        <f t="shared" si="59"/>
        <v>108.33817469480439</v>
      </c>
      <c r="AI46" s="4">
        <f t="shared" si="60"/>
        <v>-0.17966342315142469</v>
      </c>
      <c r="AJ46" s="4">
        <f t="shared" si="60"/>
        <v>0.12374877063315637</v>
      </c>
      <c r="AK46" s="4">
        <f t="shared" si="60"/>
        <v>-0.85382333682743194</v>
      </c>
      <c r="AL46" s="4">
        <f t="shared" si="60"/>
        <v>0.75159968156918922</v>
      </c>
      <c r="AM46" s="4">
        <f t="shared" si="60"/>
        <v>-0.95943461912865757</v>
      </c>
      <c r="AN46" s="4">
        <f t="shared" si="60"/>
        <v>-1.5645831675038551</v>
      </c>
      <c r="AO46" s="4">
        <f t="shared" si="60"/>
        <v>-1.5930261689306917</v>
      </c>
      <c r="AP46" s="4">
        <f t="shared" si="60"/>
        <v>-2.056140260453688</v>
      </c>
      <c r="AQ46" s="4">
        <f t="shared" si="60"/>
        <v>-1.3126393442193063</v>
      </c>
      <c r="AR46" s="4">
        <f t="shared" si="60"/>
        <v>-0.79681645457483796</v>
      </c>
      <c r="AS46" s="4">
        <f t="shared" si="60"/>
        <v>0.49452728300686033</v>
      </c>
      <c r="AT46" s="4">
        <f t="shared" si="60"/>
        <v>-0.63836971675542031</v>
      </c>
      <c r="AU46" s="4">
        <f t="shared" si="60"/>
        <v>-2.3279418817001556</v>
      </c>
      <c r="AV46" s="4">
        <f t="shared" si="60"/>
        <v>-1.5984241213660795</v>
      </c>
      <c r="AW46" s="4">
        <f t="shared" si="60"/>
        <v>1.0948253051956129</v>
      </c>
      <c r="AY46" s="2">
        <f t="shared" si="51"/>
        <v>103.83565808124902</v>
      </c>
      <c r="AZ46" s="2">
        <f t="shared" si="51"/>
        <v>103.92709181200324</v>
      </c>
      <c r="BA46" s="2">
        <f t="shared" si="51"/>
        <v>104.66778465847163</v>
      </c>
      <c r="BB46" s="2">
        <f t="shared" si="51"/>
        <v>108.60435855541273</v>
      </c>
      <c r="BC46" s="2">
        <f t="shared" si="51"/>
        <v>111.43441134167112</v>
      </c>
      <c r="BD46" s="2">
        <f t="shared" si="51"/>
        <v>111.36157184588485</v>
      </c>
      <c r="BE46" s="2">
        <f t="shared" si="51"/>
        <v>110.64501213122549</v>
      </c>
      <c r="BF46" s="2">
        <f t="shared" si="51"/>
        <v>110.34913594963318</v>
      </c>
      <c r="BG46" s="2">
        <f t="shared" si="51"/>
        <v>108.57163773082729</v>
      </c>
      <c r="BH46" s="2">
        <f t="shared" si="51"/>
        <v>109.53781302704976</v>
      </c>
      <c r="BI46" s="2">
        <f t="shared" si="51"/>
        <v>107.05747145222556</v>
      </c>
      <c r="BJ46" s="2">
        <f t="shared" si="51"/>
        <v>104.8283683003128</v>
      </c>
      <c r="BK46" s="2">
        <f t="shared" si="51"/>
        <v>102.4969389689464</v>
      </c>
      <c r="BL46" s="2">
        <f t="shared" si="51"/>
        <v>105.61542407377834</v>
      </c>
      <c r="BM46" s="2">
        <f t="shared" si="51"/>
        <v>108.33817469480097</v>
      </c>
      <c r="BO46" s="2">
        <f t="shared" si="10"/>
        <v>103.65600000000001</v>
      </c>
      <c r="BP46" s="2">
        <f t="shared" si="11"/>
        <v>104.051</v>
      </c>
      <c r="BQ46" s="2">
        <f t="shared" si="12"/>
        <v>103.81399999999999</v>
      </c>
      <c r="BR46" s="2">
        <f t="shared" si="13"/>
        <v>109.35599999999999</v>
      </c>
      <c r="BS46" s="2">
        <f t="shared" si="14"/>
        <v>110.47499999999999</v>
      </c>
      <c r="BT46" s="2">
        <f t="shared" si="15"/>
        <v>109.797</v>
      </c>
      <c r="BU46" s="2">
        <f t="shared" si="16"/>
        <v>109.05200000000001</v>
      </c>
      <c r="BV46" s="2">
        <f t="shared" si="17"/>
        <v>108.29300000000001</v>
      </c>
      <c r="BW46" s="2">
        <f t="shared" si="18"/>
        <v>107.259</v>
      </c>
      <c r="BX46" s="2">
        <f t="shared" si="19"/>
        <v>108.741</v>
      </c>
      <c r="BY46" s="2">
        <f t="shared" si="20"/>
        <v>107.55200000000001</v>
      </c>
      <c r="BZ46" s="2">
        <f t="shared" si="21"/>
        <v>104.19</v>
      </c>
      <c r="CA46" s="2">
        <f t="shared" si="22"/>
        <v>100.169</v>
      </c>
      <c r="CB46" s="2">
        <f t="shared" si="23"/>
        <v>104.017</v>
      </c>
      <c r="CC46" s="2">
        <f t="shared" si="24"/>
        <v>109.43300000000001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104.23102702702703</v>
      </c>
      <c r="DL46" s="2">
        <f t="shared" si="61"/>
        <v>104.75956933797909</v>
      </c>
      <c r="DM46" s="2">
        <f t="shared" si="61"/>
        <v>104.69385479082321</v>
      </c>
      <c r="DN46" s="2">
        <f t="shared" si="61"/>
        <v>109.06691463414634</v>
      </c>
      <c r="DO46" s="2">
        <f t="shared" si="61"/>
        <v>111.84040409235143</v>
      </c>
      <c r="DP46" s="2">
        <f t="shared" si="61"/>
        <v>111.65027158332418</v>
      </c>
      <c r="DQ46" s="2">
        <f t="shared" si="61"/>
        <v>110.6950028449502</v>
      </c>
      <c r="DR46" s="2">
        <f t="shared" si="61"/>
        <v>110.23584495021336</v>
      </c>
      <c r="DS46" s="2">
        <f t="shared" si="61"/>
        <v>108.63282492492492</v>
      </c>
      <c r="DT46" s="2">
        <f t="shared" si="61"/>
        <v>109.51803277563279</v>
      </c>
      <c r="DU46" s="2">
        <f t="shared" si="61"/>
        <v>106.94789747899161</v>
      </c>
      <c r="DV46" s="2">
        <f t="shared" si="61"/>
        <v>104.85262661064425</v>
      </c>
      <c r="DW46" s="2">
        <f t="shared" si="61"/>
        <v>102.8022276276276</v>
      </c>
      <c r="DX46" s="2">
        <f t="shared" si="61"/>
        <v>105.39807397504458</v>
      </c>
      <c r="DY46" s="2">
        <f t="shared" si="61"/>
        <v>108.03858994708997</v>
      </c>
      <c r="EA46" s="2">
        <f t="shared" si="62"/>
        <v>100.38484072746056</v>
      </c>
      <c r="EB46" s="2">
        <f t="shared" si="62"/>
        <v>97.8478948108108</v>
      </c>
      <c r="EC46" s="2">
        <f t="shared" si="62"/>
        <v>104.47132506305269</v>
      </c>
      <c r="ED46" s="2">
        <f t="shared" si="62"/>
        <v>105.06167637695449</v>
      </c>
      <c r="EE46" s="2">
        <f t="shared" si="62"/>
        <v>108.26830094212653</v>
      </c>
      <c r="EF46" s="2">
        <f t="shared" si="62"/>
        <v>108.93823509495884</v>
      </c>
      <c r="EG46" s="2">
        <f t="shared" si="62"/>
        <v>110.257517326384</v>
      </c>
      <c r="EH46" s="2">
        <f t="shared" si="62"/>
        <v>111.29875100942128</v>
      </c>
      <c r="EI46" s="2">
        <f t="shared" si="62"/>
        <v>108.03801607280582</v>
      </c>
      <c r="EJ46" s="2">
        <f t="shared" si="62"/>
        <v>109.70311223837673</v>
      </c>
      <c r="EK46" s="2">
        <f t="shared" si="62"/>
        <v>107.97465395683453</v>
      </c>
      <c r="EL46" s="2">
        <f t="shared" si="62"/>
        <v>104.61923663069543</v>
      </c>
      <c r="EM46" s="2">
        <f t="shared" si="62"/>
        <v>99.89602663443975</v>
      </c>
      <c r="EN46" s="2">
        <f t="shared" si="62"/>
        <v>107.79461058721992</v>
      </c>
      <c r="EO46" s="2">
        <f t="shared" si="62"/>
        <v>111.91978044660031</v>
      </c>
      <c r="EQ46" s="2">
        <f t="shared" si="63"/>
        <v>99.751254911725511</v>
      </c>
      <c r="ER46" s="2">
        <f t="shared" si="63"/>
        <v>93.366472427012667</v>
      </c>
      <c r="ES46" s="2">
        <f t="shared" si="63"/>
        <v>100.71180654510033</v>
      </c>
      <c r="ET46" s="2">
        <f t="shared" si="63"/>
        <v>104.1334594899695</v>
      </c>
      <c r="EU46" s="2">
        <f t="shared" si="63"/>
        <v>106.26084088408271</v>
      </c>
      <c r="EV46" s="2">
        <f t="shared" si="63"/>
        <v>108.19219165303922</v>
      </c>
      <c r="EW46" s="2">
        <f t="shared" si="63"/>
        <v>109.13732011806042</v>
      </c>
      <c r="EX46" s="2">
        <f t="shared" si="63"/>
        <v>108.4630186597702</v>
      </c>
      <c r="EY46" s="2">
        <f t="shared" si="63"/>
        <v>107.24899473304437</v>
      </c>
      <c r="EZ46" s="2">
        <f t="shared" si="63"/>
        <v>108.34375289695056</v>
      </c>
      <c r="FA46" s="2">
        <f t="shared" si="63"/>
        <v>107.65443018872013</v>
      </c>
      <c r="FB46" s="2">
        <f t="shared" si="63"/>
        <v>103.37428165311938</v>
      </c>
      <c r="FC46" s="2">
        <f t="shared" si="63"/>
        <v>101.80108903765692</v>
      </c>
      <c r="FD46" s="2">
        <f t="shared" si="63"/>
        <v>107.7751805637596</v>
      </c>
      <c r="FE46" s="2">
        <f t="shared" si="63"/>
        <v>115.18581999189479</v>
      </c>
      <c r="FG46" s="2">
        <f t="shared" si="64"/>
        <v>0.10279178953398202</v>
      </c>
      <c r="FH46" s="2">
        <f t="shared" si="64"/>
        <v>0.12043243986034383</v>
      </c>
      <c r="FI46" s="2">
        <f t="shared" si="64"/>
        <v>0.11683237265489166</v>
      </c>
      <c r="FJ46" s="2">
        <f t="shared" si="64"/>
        <v>0.11548313831175544</v>
      </c>
      <c r="FK46" s="2">
        <f t="shared" si="64"/>
        <v>0.11364406390876759</v>
      </c>
      <c r="FL46" s="2">
        <f t="shared" si="64"/>
        <v>0.1064461841834191</v>
      </c>
      <c r="FM46" s="2">
        <f t="shared" si="64"/>
        <v>0.11421208819713458</v>
      </c>
      <c r="FN46" s="2">
        <f t="shared" si="64"/>
        <v>0.10664940759495251</v>
      </c>
      <c r="FO46" s="2">
        <f t="shared" si="64"/>
        <v>0.10283379096727741</v>
      </c>
      <c r="FP46" s="2">
        <f t="shared" si="64"/>
        <v>0.10710575867160659</v>
      </c>
      <c r="FQ46" s="2">
        <f t="shared" si="64"/>
        <v>0.10672838066008107</v>
      </c>
      <c r="FR46" s="2">
        <f t="shared" si="64"/>
        <v>0.10379378689476351</v>
      </c>
      <c r="FS46" s="2">
        <f t="shared" si="64"/>
        <v>0.10506374927768086</v>
      </c>
      <c r="FT46" s="2">
        <f t="shared" si="64"/>
        <v>9.0693586150184538E-2</v>
      </c>
      <c r="FU46" s="2">
        <f t="shared" si="64"/>
        <v>7.7172788016450042E-2</v>
      </c>
      <c r="FW46" s="2">
        <f t="shared" si="53"/>
        <v>1.9844453842550036E-5</v>
      </c>
      <c r="FX46" s="2">
        <f t="shared" si="53"/>
        <v>1.9569489523594293E-5</v>
      </c>
      <c r="FY46" s="2">
        <f t="shared" si="53"/>
        <v>1.9006760989447547E-5</v>
      </c>
      <c r="FZ46" s="2">
        <f t="shared" si="53"/>
        <v>2.0033148560115455E-5</v>
      </c>
      <c r="GA46" s="2">
        <f t="shared" si="53"/>
        <v>2.2133435368507646E-5</v>
      </c>
      <c r="GB46" s="2">
        <f t="shared" si="53"/>
        <v>1.8500111211109294E-5</v>
      </c>
      <c r="GC46" s="2">
        <f t="shared" si="53"/>
        <v>2.194175549618667E-5</v>
      </c>
      <c r="GD46" s="2">
        <f t="shared" si="53"/>
        <v>2.3733595241292377E-5</v>
      </c>
      <c r="GE46" s="2">
        <f t="shared" si="53"/>
        <v>2.6291980037064939E-5</v>
      </c>
      <c r="GF46" s="2">
        <f t="shared" si="53"/>
        <v>3.1503704322783052E-5</v>
      </c>
      <c r="GG46" s="2">
        <f t="shared" si="53"/>
        <v>3.1487289451968421E-5</v>
      </c>
      <c r="GH46" s="2">
        <f t="shared" si="53"/>
        <v>2.7214228535016311E-5</v>
      </c>
      <c r="GI46" s="2">
        <f t="shared" si="53"/>
        <v>2.5045802991450058E-5</v>
      </c>
      <c r="GJ46" s="2">
        <f t="shared" si="53"/>
        <v>2.0636343219533039E-5</v>
      </c>
      <c r="GK46" s="2">
        <f t="shared" si="53"/>
        <v>1.9122867295838179E-5</v>
      </c>
      <c r="GM46" s="86">
        <f t="shared" si="54"/>
        <v>3.9079148133203958E-9</v>
      </c>
      <c r="GN46" s="86">
        <f t="shared" si="54"/>
        <v>1.268351656946846E-7</v>
      </c>
      <c r="GO46" s="86">
        <f t="shared" si="54"/>
        <v>3.1680753568532129E-8</v>
      </c>
      <c r="GP46" s="86">
        <f t="shared" si="54"/>
        <v>3.5639905731981573E-8</v>
      </c>
      <c r="GQ46" s="86">
        <f t="shared" si="54"/>
        <v>1.8990136896542592E-8</v>
      </c>
      <c r="GR46" s="86">
        <f t="shared" si="54"/>
        <v>8.9588688330482351E-9</v>
      </c>
      <c r="GS46" s="86">
        <f t="shared" si="54"/>
        <v>1.1530736142434396E-8</v>
      </c>
      <c r="GT46" s="86">
        <f t="shared" si="54"/>
        <v>3.4002716810653052E-9</v>
      </c>
      <c r="GU46" s="86">
        <f t="shared" si="54"/>
        <v>1.2361519256303002E-9</v>
      </c>
      <c r="GV46" s="86">
        <f t="shared" si="54"/>
        <v>2.7252435199039548E-9</v>
      </c>
      <c r="GW46" s="86">
        <f t="shared" si="54"/>
        <v>9.4804458194014933E-10</v>
      </c>
      <c r="GX46" s="86">
        <f t="shared" si="54"/>
        <v>1.06816336313174E-9</v>
      </c>
      <c r="GY46" s="86">
        <f t="shared" si="54"/>
        <v>2.1645605207884637E-9</v>
      </c>
      <c r="GZ46" s="86">
        <f t="shared" si="54"/>
        <v>3.3969162285122896E-11</v>
      </c>
      <c r="HA46" s="86">
        <f t="shared" si="54"/>
        <v>2.4396299240026631E-15</v>
      </c>
      <c r="HC46" s="86">
        <f t="shared" si="58"/>
        <v>7.5828090106583505E-22</v>
      </c>
      <c r="HD46" s="86">
        <f t="shared" si="58"/>
        <v>2.4246454903398188E-21</v>
      </c>
      <c r="HE46" s="86">
        <f t="shared" si="58"/>
        <v>1.5865509921033872E-22</v>
      </c>
      <c r="HF46" s="86">
        <f t="shared" si="58"/>
        <v>4.0647075452129796E-23</v>
      </c>
      <c r="HG46" s="86">
        <f t="shared" si="58"/>
        <v>2.2922228502801154E-24</v>
      </c>
      <c r="HH46" s="86">
        <f t="shared" si="58"/>
        <v>4.5607157006222176E-23</v>
      </c>
      <c r="HI46" s="86">
        <f t="shared" si="58"/>
        <v>6.0808263514341908E-23</v>
      </c>
      <c r="HJ46" s="86">
        <f t="shared" si="58"/>
        <v>6.8084937937974053E-24</v>
      </c>
      <c r="HK46" s="86">
        <f t="shared" si="58"/>
        <v>7.1855500078210185E-25</v>
      </c>
      <c r="HL46" s="86">
        <f t="shared" si="58"/>
        <v>4.3069459155919197E-25</v>
      </c>
      <c r="HM46" s="86">
        <f t="shared" si="58"/>
        <v>1.2518499810219019E-24</v>
      </c>
      <c r="HN46" s="86">
        <f t="shared" si="58"/>
        <v>1.3026916130419288E-24</v>
      </c>
      <c r="HO46" s="86">
        <f t="shared" si="58"/>
        <v>5.6359095028429824E-23</v>
      </c>
      <c r="HP46" s="86">
        <f t="shared" si="58"/>
        <v>3.2726470859700419E-27</v>
      </c>
      <c r="HQ46" s="86">
        <f t="shared" si="58"/>
        <v>4.0444991994316972E-35</v>
      </c>
      <c r="HS46" s="86">
        <f t="shared" si="55"/>
        <v>4.9793234464258817E-74</v>
      </c>
      <c r="HT46" s="86">
        <f t="shared" si="55"/>
        <v>2.3772639508360992E-72</v>
      </c>
      <c r="HU46" s="86">
        <f t="shared" si="55"/>
        <v>2.3354280832321204E-78</v>
      </c>
      <c r="HV46" s="86">
        <f t="shared" si="55"/>
        <v>5.5870825684286246E-80</v>
      </c>
      <c r="HW46" s="86">
        <f t="shared" si="55"/>
        <v>5.3881049669007137E-85</v>
      </c>
      <c r="HX46" s="86">
        <f t="shared" si="55"/>
        <v>1.2780689635208321E-79</v>
      </c>
      <c r="HY46" s="86">
        <f t="shared" si="55"/>
        <v>2.2966826506547615E-81</v>
      </c>
      <c r="HZ46" s="86">
        <f t="shared" si="55"/>
        <v>1.3277268670990163E-83</v>
      </c>
      <c r="IA46" s="86">
        <f t="shared" si="55"/>
        <v>2.7161619171315661E-87</v>
      </c>
      <c r="IB46" s="86">
        <f t="shared" si="55"/>
        <v>5.5971333370446589E-88</v>
      </c>
      <c r="IC46" s="86">
        <f t="shared" si="55"/>
        <v>2.4107239704171138E-87</v>
      </c>
      <c r="ID46" s="86">
        <f t="shared" si="55"/>
        <v>1.2849961786757539E-86</v>
      </c>
      <c r="IE46" s="86">
        <f t="shared" si="55"/>
        <v>2.6794762005313041E-80</v>
      </c>
      <c r="IF46" s="86">
        <f t="shared" si="55"/>
        <v>9.9082774446440406E-69</v>
      </c>
      <c r="IG46" s="86">
        <f t="shared" si="55"/>
        <v>2.5542256509816298E-58</v>
      </c>
      <c r="II46" s="86">
        <f t="shared" si="56"/>
        <v>9.0870462973871195E-271</v>
      </c>
      <c r="IJ46" s="86">
        <f t="shared" si="56"/>
        <v>2.9521318336139914E-265</v>
      </c>
      <c r="IK46" s="86">
        <f t="shared" si="56"/>
        <v>2.2746465340417072E-289</v>
      </c>
      <c r="IL46" s="86">
        <f t="shared" si="56"/>
        <v>3.1339550195646694E-296</v>
      </c>
      <c r="IM46" s="86">
        <f t="shared" si="56"/>
        <v>0</v>
      </c>
      <c r="IN46" s="86">
        <f t="shared" si="56"/>
        <v>1.3199103952509942E-297</v>
      </c>
      <c r="IO46" s="86">
        <f t="shared" si="56"/>
        <v>6.5839116899221439E-302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2.3218946121589605E-297</v>
      </c>
      <c r="IV46" s="86">
        <f t="shared" si="56"/>
        <v>1.423331656387962E-233</v>
      </c>
      <c r="IW46" s="86">
        <f t="shared" si="56"/>
        <v>1.104882012352764E-190</v>
      </c>
      <c r="IY46" s="86">
        <f t="shared" si="57"/>
        <v>3.9079148133211543E-9</v>
      </c>
      <c r="IZ46" s="86">
        <f t="shared" si="57"/>
        <v>1.2683516569468703E-7</v>
      </c>
      <c r="JA46" s="86">
        <f t="shared" si="57"/>
        <v>3.1680753568532288E-8</v>
      </c>
      <c r="JB46" s="86">
        <f t="shared" si="57"/>
        <v>3.5639905731981613E-8</v>
      </c>
      <c r="JC46" s="86">
        <f t="shared" si="57"/>
        <v>1.8990136896542596E-8</v>
      </c>
      <c r="JD46" s="86">
        <f t="shared" si="57"/>
        <v>8.9588688330482814E-9</v>
      </c>
      <c r="JE46" s="86">
        <f t="shared" si="57"/>
        <v>1.1530736142434457E-8</v>
      </c>
      <c r="JF46" s="86">
        <f t="shared" si="57"/>
        <v>3.4002716810653118E-9</v>
      </c>
      <c r="JG46" s="86">
        <f t="shared" si="57"/>
        <v>1.2361519256303008E-9</v>
      </c>
      <c r="JH46" s="86">
        <f t="shared" si="57"/>
        <v>2.7252435199039552E-9</v>
      </c>
      <c r="JI46" s="86">
        <f t="shared" si="57"/>
        <v>9.4804458194015057E-10</v>
      </c>
      <c r="JJ46" s="86">
        <f t="shared" si="57"/>
        <v>1.0681633631317412E-9</v>
      </c>
      <c r="JK46" s="86">
        <f t="shared" si="57"/>
        <v>2.1645605207885199E-9</v>
      </c>
      <c r="JL46" s="86">
        <f t="shared" si="57"/>
        <v>3.3969162285122903E-11</v>
      </c>
      <c r="JM46" s="86">
        <f t="shared" si="57"/>
        <v>2.4396299240026631E-15</v>
      </c>
    </row>
    <row r="47" spans="2:273" x14ac:dyDescent="0.25">
      <c r="B47" s="2">
        <v>20</v>
      </c>
      <c r="C47" s="37">
        <v>102.078</v>
      </c>
      <c r="D47" s="37">
        <v>103.864</v>
      </c>
      <c r="E47" s="37">
        <v>101.712</v>
      </c>
      <c r="F47" s="37">
        <v>107.492</v>
      </c>
      <c r="G47" s="37">
        <v>109.593</v>
      </c>
      <c r="H47" s="37">
        <v>110.96599999999999</v>
      </c>
      <c r="I47" s="37">
        <v>110.13800000000001</v>
      </c>
      <c r="J47" s="37">
        <v>108.724</v>
      </c>
      <c r="K47" s="37">
        <v>107.96599999999999</v>
      </c>
      <c r="L47" s="37">
        <v>108.759</v>
      </c>
      <c r="M47" s="37">
        <v>105.828</v>
      </c>
      <c r="N47" s="37">
        <v>102.741</v>
      </c>
      <c r="O47" s="37">
        <v>101.949</v>
      </c>
      <c r="P47" s="37">
        <v>102.917</v>
      </c>
      <c r="Q47" s="37">
        <v>109.417</v>
      </c>
      <c r="S47" s="4">
        <f t="shared" si="59"/>
        <v>103.8496250659598</v>
      </c>
      <c r="T47" s="4">
        <f t="shared" si="59"/>
        <v>103.92707552349644</v>
      </c>
      <c r="U47" s="4">
        <f t="shared" si="59"/>
        <v>104.78489794354209</v>
      </c>
      <c r="V47" s="4">
        <f t="shared" si="59"/>
        <v>108.6794787307507</v>
      </c>
      <c r="W47" s="4">
        <f t="shared" si="59"/>
        <v>111.48316039112889</v>
      </c>
      <c r="X47" s="4">
        <f t="shared" si="59"/>
        <v>111.42210114404375</v>
      </c>
      <c r="Y47" s="4">
        <f t="shared" si="59"/>
        <v>110.79976759662587</v>
      </c>
      <c r="Z47" s="4">
        <f t="shared" si="59"/>
        <v>110.50404644881414</v>
      </c>
      <c r="AA47" s="4">
        <f t="shared" si="59"/>
        <v>108.72504568090699</v>
      </c>
      <c r="AB47" s="4">
        <f t="shared" si="59"/>
        <v>109.67503277041909</v>
      </c>
      <c r="AC47" s="4">
        <f t="shared" si="59"/>
        <v>107.20685269006884</v>
      </c>
      <c r="AD47" s="4">
        <f t="shared" si="59"/>
        <v>104.97788842667472</v>
      </c>
      <c r="AE47" s="4">
        <f t="shared" si="59"/>
        <v>102.59886948984601</v>
      </c>
      <c r="AF47" s="4">
        <f t="shared" si="59"/>
        <v>105.7544997362567</v>
      </c>
      <c r="AG47" s="4">
        <f t="shared" si="59"/>
        <v>108.3371830927035</v>
      </c>
      <c r="AI47" s="4">
        <f t="shared" si="60"/>
        <v>-1.7716250659597961</v>
      </c>
      <c r="AJ47" s="4">
        <f t="shared" si="60"/>
        <v>-6.3075523496436858E-2</v>
      </c>
      <c r="AK47" s="4">
        <f t="shared" si="60"/>
        <v>-3.0728979435420882</v>
      </c>
      <c r="AL47" s="4">
        <f t="shared" si="60"/>
        <v>-1.1874787307506978</v>
      </c>
      <c r="AM47" s="4">
        <f t="shared" si="60"/>
        <v>-1.8901603911288873</v>
      </c>
      <c r="AN47" s="4">
        <f t="shared" si="60"/>
        <v>-0.45610114404375679</v>
      </c>
      <c r="AO47" s="4">
        <f t="shared" si="60"/>
        <v>-0.66176759662586448</v>
      </c>
      <c r="AP47" s="4">
        <f t="shared" si="60"/>
        <v>-1.780046448814133</v>
      </c>
      <c r="AQ47" s="4">
        <f t="shared" si="60"/>
        <v>-0.75904568090699343</v>
      </c>
      <c r="AR47" s="4">
        <f t="shared" si="60"/>
        <v>-0.91603277041909337</v>
      </c>
      <c r="AS47" s="4">
        <f t="shared" si="60"/>
        <v>-1.3788526900688396</v>
      </c>
      <c r="AT47" s="4">
        <f t="shared" si="60"/>
        <v>-2.2368884266747244</v>
      </c>
      <c r="AU47" s="4">
        <f t="shared" si="60"/>
        <v>-0.64986948984601156</v>
      </c>
      <c r="AV47" s="4">
        <f t="shared" si="60"/>
        <v>-2.8374997362567029</v>
      </c>
      <c r="AW47" s="4">
        <f t="shared" si="60"/>
        <v>1.0798169072965038</v>
      </c>
      <c r="AY47" s="2">
        <f t="shared" si="51"/>
        <v>103.84961272087283</v>
      </c>
      <c r="AZ47" s="2">
        <f t="shared" si="51"/>
        <v>103.92676308790708</v>
      </c>
      <c r="BA47" s="2">
        <f t="shared" si="51"/>
        <v>104.7848157204957</v>
      </c>
      <c r="BB47" s="2">
        <f t="shared" si="51"/>
        <v>108.67939106840836</v>
      </c>
      <c r="BC47" s="2">
        <f t="shared" si="51"/>
        <v>111.48310977295687</v>
      </c>
      <c r="BD47" s="2">
        <f t="shared" si="51"/>
        <v>111.42207597644965</v>
      </c>
      <c r="BE47" s="2">
        <f t="shared" si="51"/>
        <v>110.799735967023</v>
      </c>
      <c r="BF47" s="2">
        <f t="shared" si="51"/>
        <v>110.50403623313638</v>
      </c>
      <c r="BG47" s="2">
        <f t="shared" si="51"/>
        <v>108.72504166432226</v>
      </c>
      <c r="BH47" s="2">
        <f t="shared" si="51"/>
        <v>109.67502451318158</v>
      </c>
      <c r="BI47" s="2">
        <f t="shared" si="51"/>
        <v>107.20684942877678</v>
      </c>
      <c r="BJ47" s="2">
        <f t="shared" si="51"/>
        <v>104.97788485124086</v>
      </c>
      <c r="BK47" s="2">
        <f t="shared" si="51"/>
        <v>102.5988624285213</v>
      </c>
      <c r="BL47" s="2">
        <f t="shared" si="51"/>
        <v>105.7544995961709</v>
      </c>
      <c r="BM47" s="2">
        <f t="shared" si="51"/>
        <v>108.337183092687</v>
      </c>
      <c r="BO47" s="2">
        <f t="shared" si="10"/>
        <v>102.078</v>
      </c>
      <c r="BP47" s="2">
        <f t="shared" si="11"/>
        <v>103.864</v>
      </c>
      <c r="BQ47" s="2">
        <f t="shared" si="12"/>
        <v>101.712</v>
      </c>
      <c r="BR47" s="2">
        <f t="shared" si="13"/>
        <v>107.492</v>
      </c>
      <c r="BS47" s="2">
        <f t="shared" si="14"/>
        <v>109.593</v>
      </c>
      <c r="BT47" s="2">
        <f t="shared" si="15"/>
        <v>110.96599999999999</v>
      </c>
      <c r="BU47" s="2">
        <f t="shared" si="16"/>
        <v>110.13800000000001</v>
      </c>
      <c r="BV47" s="2">
        <f t="shared" si="17"/>
        <v>108.724</v>
      </c>
      <c r="BW47" s="2">
        <f t="shared" si="18"/>
        <v>107.96599999999999</v>
      </c>
      <c r="BX47" s="2">
        <f t="shared" si="19"/>
        <v>108.759</v>
      </c>
      <c r="BY47" s="2">
        <f t="shared" si="20"/>
        <v>105.828</v>
      </c>
      <c r="BZ47" s="2">
        <f t="shared" si="21"/>
        <v>102.741</v>
      </c>
      <c r="CA47" s="2">
        <f t="shared" si="22"/>
        <v>101.949</v>
      </c>
      <c r="CB47" s="2">
        <f t="shared" si="23"/>
        <v>102.917</v>
      </c>
      <c r="CC47" s="2">
        <f t="shared" si="24"/>
        <v>109.417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104.30354054054054</v>
      </c>
      <c r="DL47" s="2">
        <f t="shared" si="61"/>
        <v>104.86280487804878</v>
      </c>
      <c r="DM47" s="2">
        <f t="shared" si="61"/>
        <v>104.86063252361674</v>
      </c>
      <c r="DN47" s="2">
        <f t="shared" si="61"/>
        <v>109.22345487804878</v>
      </c>
      <c r="DO47" s="2">
        <f t="shared" si="61"/>
        <v>111.96525298172665</v>
      </c>
      <c r="DP47" s="2">
        <f t="shared" si="61"/>
        <v>111.77237443921651</v>
      </c>
      <c r="DQ47" s="2">
        <f t="shared" si="61"/>
        <v>110.90539829302986</v>
      </c>
      <c r="DR47" s="2">
        <f t="shared" si="61"/>
        <v>110.43155263157894</v>
      </c>
      <c r="DS47" s="2">
        <f t="shared" si="61"/>
        <v>108.83707897897898</v>
      </c>
      <c r="DT47" s="2">
        <f t="shared" si="61"/>
        <v>109.70026006006007</v>
      </c>
      <c r="DU47" s="2">
        <f t="shared" si="61"/>
        <v>107.13218884644768</v>
      </c>
      <c r="DV47" s="2">
        <f t="shared" si="61"/>
        <v>105.04653557422969</v>
      </c>
      <c r="DW47" s="2">
        <f t="shared" si="61"/>
        <v>102.96233753753752</v>
      </c>
      <c r="DX47" s="2">
        <f t="shared" si="61"/>
        <v>105.55015184937614</v>
      </c>
      <c r="DY47" s="2">
        <f t="shared" si="61"/>
        <v>108.02384940984943</v>
      </c>
      <c r="EA47" s="2">
        <f t="shared" si="62"/>
        <v>100.23628837855904</v>
      </c>
      <c r="EB47" s="2">
        <f t="shared" si="62"/>
        <v>97.692713513513496</v>
      </c>
      <c r="EC47" s="2">
        <f t="shared" si="62"/>
        <v>104.26273515603637</v>
      </c>
      <c r="ED47" s="2">
        <f t="shared" si="62"/>
        <v>104.87908127905339</v>
      </c>
      <c r="EE47" s="2">
        <f t="shared" si="62"/>
        <v>108.05394764468372</v>
      </c>
      <c r="EF47" s="2">
        <f t="shared" si="62"/>
        <v>108.74039020016478</v>
      </c>
      <c r="EG47" s="2">
        <f t="shared" si="62"/>
        <v>110.05257712353853</v>
      </c>
      <c r="EH47" s="2">
        <f t="shared" si="62"/>
        <v>111.05840242261105</v>
      </c>
      <c r="EI47" s="2">
        <f t="shared" si="62"/>
        <v>107.83378715101036</v>
      </c>
      <c r="EJ47" s="2">
        <f t="shared" si="62"/>
        <v>109.48355655855568</v>
      </c>
      <c r="EK47" s="2">
        <f t="shared" si="62"/>
        <v>107.77683884892086</v>
      </c>
      <c r="EL47" s="2">
        <f t="shared" si="62"/>
        <v>104.43760335731413</v>
      </c>
      <c r="EM47" s="2">
        <f t="shared" si="62"/>
        <v>99.774739733576865</v>
      </c>
      <c r="EN47" s="2">
        <f t="shared" si="62"/>
        <v>107.62304892433592</v>
      </c>
      <c r="EO47" s="2">
        <f t="shared" si="62"/>
        <v>111.7535228736305</v>
      </c>
      <c r="EQ47" s="2">
        <f t="shared" si="63"/>
        <v>99.610453274659733</v>
      </c>
      <c r="ER47" s="2">
        <f t="shared" si="63"/>
        <v>93.264639940146552</v>
      </c>
      <c r="ES47" s="2">
        <f t="shared" si="63"/>
        <v>100.54941521041523</v>
      </c>
      <c r="ET47" s="2">
        <f t="shared" si="63"/>
        <v>103.96229501566546</v>
      </c>
      <c r="EU47" s="2">
        <f t="shared" si="63"/>
        <v>106.07130605198255</v>
      </c>
      <c r="EV47" s="2">
        <f t="shared" si="63"/>
        <v>108.00329410250166</v>
      </c>
      <c r="EW47" s="2">
        <f t="shared" si="63"/>
        <v>108.94609151565091</v>
      </c>
      <c r="EX47" s="2">
        <f t="shared" si="63"/>
        <v>108.25817887190233</v>
      </c>
      <c r="EY47" s="2">
        <f t="shared" si="63"/>
        <v>107.05473829690374</v>
      </c>
      <c r="EZ47" s="2">
        <f t="shared" si="63"/>
        <v>108.14130167254424</v>
      </c>
      <c r="FA47" s="2">
        <f t="shared" si="63"/>
        <v>107.46068179749963</v>
      </c>
      <c r="FB47" s="2">
        <f t="shared" si="63"/>
        <v>103.20823922727752</v>
      </c>
      <c r="FC47" s="2">
        <f t="shared" si="63"/>
        <v>101.65627305439332</v>
      </c>
      <c r="FD47" s="2">
        <f t="shared" si="63"/>
        <v>107.60365976698233</v>
      </c>
      <c r="FE47" s="2">
        <f t="shared" si="63"/>
        <v>114.9752249189481</v>
      </c>
      <c r="FG47" s="2">
        <f t="shared" si="64"/>
        <v>0.11160217858726336</v>
      </c>
      <c r="FH47" s="2">
        <f t="shared" si="64"/>
        <v>0.1305348463869711</v>
      </c>
      <c r="FI47" s="2">
        <f t="shared" si="64"/>
        <v>0.12667628246771917</v>
      </c>
      <c r="FJ47" s="2">
        <f t="shared" si="64"/>
        <v>0.12522948573300821</v>
      </c>
      <c r="FK47" s="2">
        <f t="shared" si="64"/>
        <v>0.12325682884340416</v>
      </c>
      <c r="FL47" s="2">
        <f t="shared" si="64"/>
        <v>0.11552946295390959</v>
      </c>
      <c r="FM47" s="2">
        <f t="shared" si="64"/>
        <v>0.12386618588407663</v>
      </c>
      <c r="FN47" s="2">
        <f t="shared" si="64"/>
        <v>0.11574778149613293</v>
      </c>
      <c r="FO47" s="2">
        <f t="shared" si="64"/>
        <v>0.11164733202904825</v>
      </c>
      <c r="FP47" s="2">
        <f t="shared" si="64"/>
        <v>0.11623799876974031</v>
      </c>
      <c r="FQ47" s="2">
        <f t="shared" si="64"/>
        <v>0.11583261827600995</v>
      </c>
      <c r="FR47" s="2">
        <f t="shared" si="64"/>
        <v>0.11267927232169445</v>
      </c>
      <c r="FS47" s="2">
        <f t="shared" si="64"/>
        <v>0.11404411793750981</v>
      </c>
      <c r="FT47" s="2">
        <f t="shared" si="64"/>
        <v>9.8580960910538445E-2</v>
      </c>
      <c r="FU47" s="2">
        <f t="shared" si="64"/>
        <v>8.3992910901588613E-2</v>
      </c>
      <c r="FW47" s="2">
        <f t="shared" si="53"/>
        <v>2.1758969293936582E-5</v>
      </c>
      <c r="FX47" s="2">
        <f t="shared" si="53"/>
        <v>2.1457478059931737E-5</v>
      </c>
      <c r="FY47" s="2">
        <f t="shared" si="53"/>
        <v>2.0840460788288907E-5</v>
      </c>
      <c r="FZ47" s="2">
        <f t="shared" si="53"/>
        <v>2.1965868141467758E-5</v>
      </c>
      <c r="GA47" s="2">
        <f t="shared" si="53"/>
        <v>2.4268777463913214E-5</v>
      </c>
      <c r="GB47" s="2">
        <f t="shared" si="53"/>
        <v>2.0284932363494679E-5</v>
      </c>
      <c r="GC47" s="2">
        <f t="shared" si="53"/>
        <v>2.4058605556987637E-5</v>
      </c>
      <c r="GD47" s="2">
        <f t="shared" si="53"/>
        <v>2.6023310110653961E-5</v>
      </c>
      <c r="GE47" s="2">
        <f t="shared" si="53"/>
        <v>2.8828509717594964E-5</v>
      </c>
      <c r="GF47" s="2">
        <f t="shared" si="53"/>
        <v>3.4543019896908304E-5</v>
      </c>
      <c r="GG47" s="2">
        <f t="shared" si="53"/>
        <v>3.4525021458348925E-5</v>
      </c>
      <c r="GH47" s="2">
        <f t="shared" si="53"/>
        <v>2.9839729866914709E-5</v>
      </c>
      <c r="GI47" s="2">
        <f t="shared" si="53"/>
        <v>2.7462110526295794E-5</v>
      </c>
      <c r="GJ47" s="2">
        <f t="shared" si="53"/>
        <v>2.2627255338448954E-5</v>
      </c>
      <c r="GK47" s="2">
        <f t="shared" si="53"/>
        <v>2.0967768353357014E-5</v>
      </c>
      <c r="GM47" s="86">
        <f t="shared" si="54"/>
        <v>9.2457155167787723E-9</v>
      </c>
      <c r="GN47" s="86">
        <f t="shared" si="54"/>
        <v>2.5440243005126087E-7</v>
      </c>
      <c r="GO47" s="86">
        <f t="shared" si="54"/>
        <v>6.8970087997788453E-8</v>
      </c>
      <c r="GP47" s="86">
        <f t="shared" si="54"/>
        <v>7.6593812211466643E-8</v>
      </c>
      <c r="GQ47" s="86">
        <f t="shared" si="54"/>
        <v>4.2289400488105896E-8</v>
      </c>
      <c r="GR47" s="86">
        <f t="shared" si="54"/>
        <v>2.03873973953327E-8</v>
      </c>
      <c r="GS47" s="86">
        <f t="shared" si="54"/>
        <v>2.6616940132613351E-8</v>
      </c>
      <c r="GT47" s="86">
        <f t="shared" si="54"/>
        <v>8.2537602766181935E-9</v>
      </c>
      <c r="GU47" s="86">
        <f t="shared" si="54"/>
        <v>3.1524923002473316E-9</v>
      </c>
      <c r="GV47" s="86">
        <f t="shared" si="54"/>
        <v>6.7261686848284241E-9</v>
      </c>
      <c r="GW47" s="86">
        <f t="shared" si="54"/>
        <v>2.5057574701145446E-9</v>
      </c>
      <c r="GX47" s="86">
        <f t="shared" si="54"/>
        <v>2.7625855595363675E-9</v>
      </c>
      <c r="GY47" s="86">
        <f t="shared" si="54"/>
        <v>5.3753628042053383E-9</v>
      </c>
      <c r="GZ47" s="86">
        <f t="shared" si="54"/>
        <v>1.0243968042504077E-10</v>
      </c>
      <c r="HA47" s="86">
        <f t="shared" si="54"/>
        <v>1.2040223687338291E-14</v>
      </c>
      <c r="HC47" s="86">
        <f t="shared" si="58"/>
        <v>3.3928996309637206E-21</v>
      </c>
      <c r="HD47" s="86">
        <f t="shared" si="58"/>
        <v>1.0469993931816248E-20</v>
      </c>
      <c r="HE47" s="86">
        <f t="shared" si="58"/>
        <v>7.6125646798551306E-22</v>
      </c>
      <c r="HF47" s="86">
        <f t="shared" si="58"/>
        <v>2.0467018519974916E-22</v>
      </c>
      <c r="HG47" s="86">
        <f t="shared" si="58"/>
        <v>1.2847748698267265E-23</v>
      </c>
      <c r="HH47" s="86">
        <f t="shared" si="58"/>
        <v>2.2739606458974E-22</v>
      </c>
      <c r="HI47" s="86">
        <f t="shared" si="58"/>
        <v>3.1315631015236815E-22</v>
      </c>
      <c r="HJ47" s="86">
        <f t="shared" si="58"/>
        <v>3.7676394780982776E-23</v>
      </c>
      <c r="HK47" s="86">
        <f t="shared" si="58"/>
        <v>4.3380168652507721E-24</v>
      </c>
      <c r="HL47" s="86">
        <f t="shared" si="58"/>
        <v>2.7038176687611681E-24</v>
      </c>
      <c r="HM47" s="86">
        <f t="shared" si="58"/>
        <v>7.7422365694943873E-24</v>
      </c>
      <c r="HN47" s="86">
        <f t="shared" si="58"/>
        <v>7.8339660890790336E-24</v>
      </c>
      <c r="HO47" s="86">
        <f t="shared" si="58"/>
        <v>2.9287514368593386E-22</v>
      </c>
      <c r="HP47" s="86">
        <f t="shared" si="58"/>
        <v>2.3220660331187112E-26</v>
      </c>
      <c r="HQ47" s="86">
        <f t="shared" si="58"/>
        <v>5.4231579338126581E-34</v>
      </c>
      <c r="HS47" s="86">
        <f t="shared" si="55"/>
        <v>1.6805028428963163E-72</v>
      </c>
      <c r="HT47" s="86">
        <f t="shared" si="55"/>
        <v>7.3972357514104963E-71</v>
      </c>
      <c r="HU47" s="86">
        <f t="shared" si="55"/>
        <v>9.7419861887914891E-77</v>
      </c>
      <c r="HV47" s="86">
        <f t="shared" si="55"/>
        <v>2.5816325046293987E-78</v>
      </c>
      <c r="HW47" s="86">
        <f t="shared" si="55"/>
        <v>3.2539127203795833E-83</v>
      </c>
      <c r="HX47" s="86">
        <f t="shared" si="55"/>
        <v>5.7437055280945579E-78</v>
      </c>
      <c r="HY47" s="86">
        <f t="shared" si="55"/>
        <v>1.1772585543224225E-79</v>
      </c>
      <c r="HZ47" s="86">
        <f t="shared" si="55"/>
        <v>7.8401939318578618E-82</v>
      </c>
      <c r="IA47" s="86">
        <f t="shared" si="55"/>
        <v>1.9817603689664148E-85</v>
      </c>
      <c r="IB47" s="86">
        <f t="shared" si="55"/>
        <v>4.4700355532961751E-86</v>
      </c>
      <c r="IC47" s="86">
        <f t="shared" si="55"/>
        <v>1.908564946783583E-85</v>
      </c>
      <c r="ID47" s="86">
        <f t="shared" si="55"/>
        <v>9.3516936289021134E-85</v>
      </c>
      <c r="IE47" s="86">
        <f t="shared" si="55"/>
        <v>1.3626303221719439E-78</v>
      </c>
      <c r="IF47" s="86">
        <f t="shared" si="55"/>
        <v>2.7066190340811126E-67</v>
      </c>
      <c r="IG47" s="86">
        <f t="shared" si="55"/>
        <v>4.025670166736796E-57</v>
      </c>
      <c r="II47" s="86">
        <f t="shared" si="56"/>
        <v>3.2276238878044909E-266</v>
      </c>
      <c r="IJ47" s="86">
        <f t="shared" si="56"/>
        <v>8.3481321281353463E-261</v>
      </c>
      <c r="IK47" s="86">
        <f t="shared" si="56"/>
        <v>1.5959669998812598E-284</v>
      </c>
      <c r="IL47" s="86">
        <f t="shared" si="56"/>
        <v>3.0332085986963783E-291</v>
      </c>
      <c r="IM47" s="86">
        <f t="shared" si="56"/>
        <v>1.9848542943669134E-307</v>
      </c>
      <c r="IN47" s="86">
        <f t="shared" si="56"/>
        <v>1.2394257771892583E-292</v>
      </c>
      <c r="IO47" s="86">
        <f t="shared" si="56"/>
        <v>8.7784221936740196E-297</v>
      </c>
      <c r="IP47" s="86">
        <f t="shared" si="56"/>
        <v>3.1565820517335012E-305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2.9911564543057399E-292</v>
      </c>
      <c r="IV47" s="86">
        <f t="shared" si="56"/>
        <v>1.2256788150742971E-229</v>
      </c>
      <c r="IW47" s="86">
        <f t="shared" si="56"/>
        <v>1.6887136005152531E-187</v>
      </c>
      <c r="IY47" s="86">
        <f t="shared" si="57"/>
        <v>9.2457155167821654E-9</v>
      </c>
      <c r="IZ47" s="86">
        <f t="shared" si="57"/>
        <v>2.5440243005127136E-7</v>
      </c>
      <c r="JA47" s="86">
        <f t="shared" si="57"/>
        <v>6.8970087997789221E-8</v>
      </c>
      <c r="JB47" s="86">
        <f t="shared" si="57"/>
        <v>7.6593812211466841E-8</v>
      </c>
      <c r="JC47" s="86">
        <f t="shared" si="57"/>
        <v>4.228940048810591E-8</v>
      </c>
      <c r="JD47" s="86">
        <f t="shared" si="57"/>
        <v>2.0387397395332928E-8</v>
      </c>
      <c r="JE47" s="86">
        <f t="shared" si="57"/>
        <v>2.6616940132613665E-8</v>
      </c>
      <c r="JF47" s="86">
        <f t="shared" si="57"/>
        <v>8.2537602766182316E-9</v>
      </c>
      <c r="JG47" s="86">
        <f t="shared" si="57"/>
        <v>3.1524923002473357E-9</v>
      </c>
      <c r="JH47" s="86">
        <f t="shared" si="57"/>
        <v>6.7261686848284266E-9</v>
      </c>
      <c r="JI47" s="86">
        <f t="shared" si="57"/>
        <v>2.5057574701145525E-9</v>
      </c>
      <c r="JJ47" s="86">
        <f t="shared" si="57"/>
        <v>2.7625855595363753E-9</v>
      </c>
      <c r="JK47" s="86">
        <f t="shared" si="57"/>
        <v>5.3753628042056311E-9</v>
      </c>
      <c r="JL47" s="86">
        <f t="shared" si="57"/>
        <v>1.0243968042504079E-10</v>
      </c>
      <c r="JM47" s="86">
        <f t="shared" si="57"/>
        <v>1.2040223687338291E-14</v>
      </c>
    </row>
    <row r="48" spans="2:273" x14ac:dyDescent="0.25">
      <c r="B48" s="2">
        <v>21</v>
      </c>
      <c r="C48" s="37">
        <v>102.047</v>
      </c>
      <c r="D48" s="37">
        <v>102.91500000000001</v>
      </c>
      <c r="E48" s="37">
        <v>104.017</v>
      </c>
      <c r="F48" s="37">
        <v>106.932</v>
      </c>
      <c r="G48" s="37">
        <v>110.051</v>
      </c>
      <c r="H48" s="37">
        <v>109.017</v>
      </c>
      <c r="I48" s="37">
        <v>111.569</v>
      </c>
      <c r="J48" s="37">
        <v>107.621</v>
      </c>
      <c r="K48" s="37">
        <v>107.19</v>
      </c>
      <c r="L48" s="37">
        <v>110.13800000000001</v>
      </c>
      <c r="M48" s="37">
        <v>107.155</v>
      </c>
      <c r="N48" s="37">
        <v>105.39700000000001</v>
      </c>
      <c r="O48" s="37">
        <v>101.068</v>
      </c>
      <c r="P48" s="37">
        <v>106.4</v>
      </c>
      <c r="Q48" s="37">
        <v>110.617</v>
      </c>
      <c r="S48" s="4">
        <f t="shared" si="59"/>
        <v>103.85689852022776</v>
      </c>
      <c r="T48" s="4">
        <f t="shared" si="59"/>
        <v>103.91653121366663</v>
      </c>
      <c r="U48" s="4">
        <f t="shared" si="59"/>
        <v>104.89394580703232</v>
      </c>
      <c r="V48" s="4">
        <f t="shared" si="59"/>
        <v>108.74473188297455</v>
      </c>
      <c r="W48" s="4">
        <f t="shared" si="59"/>
        <v>111.52245915398747</v>
      </c>
      <c r="X48" s="4">
        <f t="shared" si="59"/>
        <v>111.47458870525162</v>
      </c>
      <c r="Y48" s="4">
        <f t="shared" si="59"/>
        <v>110.94563199154055</v>
      </c>
      <c r="Z48" s="4">
        <f t="shared" si="59"/>
        <v>110.65115223408816</v>
      </c>
      <c r="AA48" s="4">
        <f t="shared" si="59"/>
        <v>108.87033240653602</v>
      </c>
      <c r="AB48" s="4">
        <f t="shared" si="59"/>
        <v>109.80450320461347</v>
      </c>
      <c r="AC48" s="4">
        <f t="shared" si="59"/>
        <v>107.34945319323268</v>
      </c>
      <c r="AD48" s="4">
        <f t="shared" si="59"/>
        <v>105.12008951568069</v>
      </c>
      <c r="AE48" s="4">
        <f t="shared" si="59"/>
        <v>102.6934540654071</v>
      </c>
      <c r="AF48" s="4">
        <f t="shared" si="59"/>
        <v>105.88952878480454</v>
      </c>
      <c r="AG48" s="4">
        <f t="shared" si="59"/>
        <v>108.33606831288884</v>
      </c>
      <c r="AI48" s="4">
        <f t="shared" si="60"/>
        <v>-1.8098985202277618</v>
      </c>
      <c r="AJ48" s="4">
        <f t="shared" si="60"/>
        <v>-1.0015312136666239</v>
      </c>
      <c r="AK48" s="4">
        <f t="shared" si="60"/>
        <v>-0.87694580703232816</v>
      </c>
      <c r="AL48" s="4">
        <f t="shared" si="60"/>
        <v>-1.8127318829745462</v>
      </c>
      <c r="AM48" s="4">
        <f t="shared" si="60"/>
        <v>-1.4714591539874675</v>
      </c>
      <c r="AN48" s="4">
        <f t="shared" si="60"/>
        <v>-2.4575887052516237</v>
      </c>
      <c r="AO48" s="4">
        <f t="shared" si="60"/>
        <v>0.62336800845945106</v>
      </c>
      <c r="AP48" s="4">
        <f t="shared" si="60"/>
        <v>-3.0301522340881633</v>
      </c>
      <c r="AQ48" s="4">
        <f t="shared" si="60"/>
        <v>-1.6803324065360243</v>
      </c>
      <c r="AR48" s="4">
        <f t="shared" si="60"/>
        <v>0.33349679538653731</v>
      </c>
      <c r="AS48" s="4">
        <f t="shared" si="60"/>
        <v>-0.1944531932326754</v>
      </c>
      <c r="AT48" s="4">
        <f t="shared" si="60"/>
        <v>0.2769104843193162</v>
      </c>
      <c r="AU48" s="4">
        <f t="shared" si="60"/>
        <v>-1.6254540654070979</v>
      </c>
      <c r="AV48" s="4">
        <f t="shared" si="60"/>
        <v>0.51047121519546579</v>
      </c>
      <c r="AW48" s="4">
        <f t="shared" si="60"/>
        <v>2.2809316871111633</v>
      </c>
      <c r="AY48" s="2">
        <f t="shared" si="51"/>
        <v>103.85687057657248</v>
      </c>
      <c r="AZ48" s="2">
        <f t="shared" si="51"/>
        <v>103.91592897849968</v>
      </c>
      <c r="BA48" s="2">
        <f t="shared" si="51"/>
        <v>104.89377431566831</v>
      </c>
      <c r="BB48" s="2">
        <f t="shared" si="51"/>
        <v>108.74455125915433</v>
      </c>
      <c r="BC48" s="2">
        <f t="shared" si="51"/>
        <v>111.52235121656281</v>
      </c>
      <c r="BD48" s="2">
        <f t="shared" si="51"/>
        <v>111.47453385463201</v>
      </c>
      <c r="BE48" s="2">
        <f t="shared" si="51"/>
        <v>110.9455621901801</v>
      </c>
      <c r="BF48" s="2">
        <f t="shared" si="51"/>
        <v>110.65112854841404</v>
      </c>
      <c r="BG48" s="2">
        <f t="shared" si="51"/>
        <v>108.87032263559945</v>
      </c>
      <c r="BH48" s="2">
        <f t="shared" si="51"/>
        <v>109.80448375310806</v>
      </c>
      <c r="BI48" s="2">
        <f t="shared" si="51"/>
        <v>107.34944498810114</v>
      </c>
      <c r="BJ48" s="2">
        <f t="shared" si="51"/>
        <v>105.12008070131711</v>
      </c>
      <c r="BK48" s="2">
        <f t="shared" si="51"/>
        <v>102.6934373268366</v>
      </c>
      <c r="BL48" s="2">
        <f t="shared" si="51"/>
        <v>105.88952838349662</v>
      </c>
      <c r="BM48" s="2">
        <f t="shared" si="51"/>
        <v>108.33606831281257</v>
      </c>
      <c r="BO48" s="2">
        <f t="shared" si="10"/>
        <v>102.047</v>
      </c>
      <c r="BP48" s="2">
        <f t="shared" si="11"/>
        <v>102.91500000000001</v>
      </c>
      <c r="BQ48" s="2">
        <f t="shared" si="12"/>
        <v>104.017</v>
      </c>
      <c r="BR48" s="2">
        <f t="shared" si="13"/>
        <v>106.932</v>
      </c>
      <c r="BS48" s="2">
        <f t="shared" si="14"/>
        <v>110.051</v>
      </c>
      <c r="BT48" s="2">
        <f t="shared" si="15"/>
        <v>109.017</v>
      </c>
      <c r="BU48" s="2">
        <f t="shared" si="16"/>
        <v>111.569</v>
      </c>
      <c r="BV48" s="2">
        <f t="shared" si="17"/>
        <v>107.621</v>
      </c>
      <c r="BW48" s="2">
        <f t="shared" si="18"/>
        <v>107.19</v>
      </c>
      <c r="BX48" s="2">
        <f t="shared" si="19"/>
        <v>110.13800000000001</v>
      </c>
      <c r="BY48" s="2">
        <f t="shared" si="20"/>
        <v>107.155</v>
      </c>
      <c r="BZ48" s="2">
        <f t="shared" si="21"/>
        <v>105.39700000000001</v>
      </c>
      <c r="CA48" s="2">
        <f t="shared" si="22"/>
        <v>101.068</v>
      </c>
      <c r="CB48" s="2">
        <f t="shared" si="23"/>
        <v>106.4</v>
      </c>
      <c r="CC48" s="2">
        <f t="shared" si="24"/>
        <v>110.617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104.37605405405405</v>
      </c>
      <c r="DL48" s="2">
        <f t="shared" si="61"/>
        <v>104.96604041811847</v>
      </c>
      <c r="DM48" s="2">
        <f t="shared" si="61"/>
        <v>105.02741025641026</v>
      </c>
      <c r="DN48" s="2">
        <f t="shared" si="61"/>
        <v>109.37999512195123</v>
      </c>
      <c r="DO48" s="2">
        <f t="shared" si="61"/>
        <v>112.09010187110185</v>
      </c>
      <c r="DP48" s="2">
        <f t="shared" si="61"/>
        <v>111.89447729510884</v>
      </c>
      <c r="DQ48" s="2">
        <f t="shared" si="61"/>
        <v>111.11579374110951</v>
      </c>
      <c r="DR48" s="2">
        <f t="shared" si="61"/>
        <v>110.62726031294451</v>
      </c>
      <c r="DS48" s="2">
        <f t="shared" si="61"/>
        <v>109.04133303303303</v>
      </c>
      <c r="DT48" s="2">
        <f t="shared" si="61"/>
        <v>109.88248734448736</v>
      </c>
      <c r="DU48" s="2">
        <f t="shared" si="61"/>
        <v>107.31648021390374</v>
      </c>
      <c r="DV48" s="2">
        <f t="shared" si="61"/>
        <v>105.24044453781512</v>
      </c>
      <c r="DW48" s="2">
        <f t="shared" si="61"/>
        <v>103.12244744744743</v>
      </c>
      <c r="DX48" s="2">
        <f t="shared" si="61"/>
        <v>105.70222972370769</v>
      </c>
      <c r="DY48" s="2">
        <f t="shared" si="61"/>
        <v>108.00910887260889</v>
      </c>
      <c r="EA48" s="2">
        <f t="shared" si="62"/>
        <v>100.08773602965752</v>
      </c>
      <c r="EB48" s="2">
        <f t="shared" si="62"/>
        <v>97.537532216216206</v>
      </c>
      <c r="EC48" s="2">
        <f t="shared" si="62"/>
        <v>104.05414524902005</v>
      </c>
      <c r="ED48" s="2">
        <f t="shared" si="62"/>
        <v>104.69648618115228</v>
      </c>
      <c r="EE48" s="2">
        <f t="shared" si="62"/>
        <v>107.83959434724092</v>
      </c>
      <c r="EF48" s="2">
        <f t="shared" si="62"/>
        <v>108.54254530537074</v>
      </c>
      <c r="EG48" s="2">
        <f t="shared" si="62"/>
        <v>109.84763692069306</v>
      </c>
      <c r="EH48" s="2">
        <f t="shared" si="62"/>
        <v>110.81805383580082</v>
      </c>
      <c r="EI48" s="2">
        <f t="shared" si="62"/>
        <v>107.62955822921489</v>
      </c>
      <c r="EJ48" s="2">
        <f t="shared" si="62"/>
        <v>109.26400087873462</v>
      </c>
      <c r="EK48" s="2">
        <f t="shared" si="62"/>
        <v>107.57902374100719</v>
      </c>
      <c r="EL48" s="2">
        <f t="shared" si="62"/>
        <v>104.25597008393284</v>
      </c>
      <c r="EM48" s="2">
        <f t="shared" si="62"/>
        <v>99.653452832713981</v>
      </c>
      <c r="EN48" s="2">
        <f t="shared" si="62"/>
        <v>107.45148726145193</v>
      </c>
      <c r="EO48" s="2">
        <f t="shared" si="62"/>
        <v>111.58726530066069</v>
      </c>
      <c r="EQ48" s="2">
        <f t="shared" si="63"/>
        <v>99.469651637593955</v>
      </c>
      <c r="ER48" s="2">
        <f t="shared" si="63"/>
        <v>93.16280745328045</v>
      </c>
      <c r="ES48" s="2">
        <f t="shared" si="63"/>
        <v>100.38702387573014</v>
      </c>
      <c r="ET48" s="2">
        <f t="shared" si="63"/>
        <v>103.79113054136141</v>
      </c>
      <c r="EU48" s="2">
        <f t="shared" si="63"/>
        <v>105.88177121988237</v>
      </c>
      <c r="EV48" s="2">
        <f t="shared" si="63"/>
        <v>107.81439655196409</v>
      </c>
      <c r="EW48" s="2">
        <f t="shared" si="63"/>
        <v>108.75486291324138</v>
      </c>
      <c r="EX48" s="2">
        <f t="shared" si="63"/>
        <v>108.05333908403445</v>
      </c>
      <c r="EY48" s="2">
        <f t="shared" si="63"/>
        <v>106.8604818607631</v>
      </c>
      <c r="EZ48" s="2">
        <f t="shared" si="63"/>
        <v>107.93885044813794</v>
      </c>
      <c r="FA48" s="2">
        <f t="shared" si="63"/>
        <v>107.26693340627912</v>
      </c>
      <c r="FB48" s="2">
        <f t="shared" si="63"/>
        <v>103.04219680143565</v>
      </c>
      <c r="FC48" s="2">
        <f t="shared" si="63"/>
        <v>101.51145707112971</v>
      </c>
      <c r="FD48" s="2">
        <f t="shared" si="63"/>
        <v>107.43213897020505</v>
      </c>
      <c r="FE48" s="2">
        <f t="shared" si="63"/>
        <v>114.76462984600143</v>
      </c>
      <c r="FG48" s="2">
        <f t="shared" si="64"/>
        <v>0.12106581838287644</v>
      </c>
      <c r="FH48" s="2">
        <f t="shared" si="64"/>
        <v>0.14134850285822101</v>
      </c>
      <c r="FI48" s="2">
        <f t="shared" si="64"/>
        <v>0.13722073854433484</v>
      </c>
      <c r="FJ48" s="2">
        <f t="shared" si="64"/>
        <v>0.13567222040099017</v>
      </c>
      <c r="FK48" s="2">
        <f t="shared" si="64"/>
        <v>0.133560181563702</v>
      </c>
      <c r="FL48" s="2">
        <f t="shared" si="64"/>
        <v>0.1252791662598528</v>
      </c>
      <c r="FM48" s="2">
        <f t="shared" si="64"/>
        <v>0.13421267872071541</v>
      </c>
      <c r="FN48" s="2">
        <f t="shared" si="64"/>
        <v>0.1255132944867251</v>
      </c>
      <c r="FO48" s="2">
        <f t="shared" si="64"/>
        <v>0.12111427875302617</v>
      </c>
      <c r="FP48" s="2">
        <f t="shared" si="64"/>
        <v>0.12603897563667477</v>
      </c>
      <c r="FQ48" s="2">
        <f t="shared" si="64"/>
        <v>0.12560427214772879</v>
      </c>
      <c r="FR48" s="2">
        <f t="shared" si="64"/>
        <v>0.12222168199422524</v>
      </c>
      <c r="FS48" s="2">
        <f t="shared" si="64"/>
        <v>0.12368600001013501</v>
      </c>
      <c r="FT48" s="2">
        <f t="shared" si="64"/>
        <v>0.10707350734996782</v>
      </c>
      <c r="FU48" s="2">
        <f t="shared" si="64"/>
        <v>9.1356092749633633E-2</v>
      </c>
      <c r="FW48" s="2">
        <f t="shared" si="53"/>
        <v>2.3858185316670745E-5</v>
      </c>
      <c r="FX48" s="2">
        <f t="shared" si="53"/>
        <v>2.3527608130580879E-5</v>
      </c>
      <c r="FY48" s="2">
        <f t="shared" si="53"/>
        <v>2.2851064906440684E-5</v>
      </c>
      <c r="FZ48" s="2">
        <f t="shared" si="53"/>
        <v>2.4085044434791127E-5</v>
      </c>
      <c r="GA48" s="2">
        <f t="shared" si="53"/>
        <v>2.6610123031080425E-5</v>
      </c>
      <c r="GB48" s="2">
        <f t="shared" si="53"/>
        <v>2.224194251813562E-5</v>
      </c>
      <c r="GC48" s="2">
        <f t="shared" si="53"/>
        <v>2.6379675192167926E-5</v>
      </c>
      <c r="GD48" s="2">
        <f t="shared" si="53"/>
        <v>2.8533920488203454E-5</v>
      </c>
      <c r="GE48" s="2">
        <f t="shared" si="53"/>
        <v>3.1609744415747789E-5</v>
      </c>
      <c r="GF48" s="2">
        <f t="shared" si="53"/>
        <v>3.7875541920041697E-5</v>
      </c>
      <c r="GG48" s="2">
        <f t="shared" si="53"/>
        <v>3.7855807156100722E-5</v>
      </c>
      <c r="GH48" s="2">
        <f t="shared" si="53"/>
        <v>3.2718518985076344E-5</v>
      </c>
      <c r="GI48" s="2">
        <f t="shared" si="53"/>
        <v>3.0111525631824457E-5</v>
      </c>
      <c r="GJ48" s="2">
        <f t="shared" si="53"/>
        <v>2.4810237955511806E-5</v>
      </c>
      <c r="GK48" s="2">
        <f t="shared" si="53"/>
        <v>2.2990654312695983E-5</v>
      </c>
      <c r="GM48" s="86">
        <f t="shared" si="54"/>
        <v>2.1436797930885632E-8</v>
      </c>
      <c r="GN48" s="86">
        <f t="shared" si="54"/>
        <v>5.0212057163446516E-7</v>
      </c>
      <c r="GO48" s="86">
        <f t="shared" si="54"/>
        <v>1.4739664728947499E-7</v>
      </c>
      <c r="GP48" s="86">
        <f t="shared" si="54"/>
        <v>1.6166838830355011E-7</v>
      </c>
      <c r="GQ48" s="86">
        <f t="shared" si="54"/>
        <v>9.2399169085339043E-8</v>
      </c>
      <c r="GR48" s="86">
        <f t="shared" si="54"/>
        <v>4.5510193976200158E-8</v>
      </c>
      <c r="GS48" s="86">
        <f t="shared" si="54"/>
        <v>6.0211374643988353E-8</v>
      </c>
      <c r="GT48" s="86">
        <f t="shared" si="54"/>
        <v>1.961306650268448E-8</v>
      </c>
      <c r="GU48" s="86">
        <f t="shared" si="54"/>
        <v>7.8604013316757395E-9</v>
      </c>
      <c r="GV48" s="86">
        <f t="shared" si="54"/>
        <v>1.6242108010324093E-8</v>
      </c>
      <c r="GW48" s="86">
        <f t="shared" si="54"/>
        <v>6.4658471780706478E-9</v>
      </c>
      <c r="GX48" s="86">
        <f t="shared" si="54"/>
        <v>6.9819471990267391E-9</v>
      </c>
      <c r="GY48" s="86">
        <f t="shared" si="54"/>
        <v>1.3059938122883058E-8</v>
      </c>
      <c r="GZ48" s="86">
        <f t="shared" si="54"/>
        <v>3.0080490487747394E-10</v>
      </c>
      <c r="HA48" s="86">
        <f t="shared" si="54"/>
        <v>5.7102966888926157E-14</v>
      </c>
      <c r="HC48" s="86">
        <f t="shared" si="58"/>
        <v>1.4822076207577892E-20</v>
      </c>
      <c r="HD48" s="86">
        <f t="shared" si="58"/>
        <v>4.4165586780997674E-20</v>
      </c>
      <c r="HE48" s="86">
        <f t="shared" si="58"/>
        <v>3.560977476333734E-21</v>
      </c>
      <c r="HF48" s="86">
        <f t="shared" si="58"/>
        <v>1.0038393753785294E-21</v>
      </c>
      <c r="HG48" s="86">
        <f t="shared" si="58"/>
        <v>7.0001738530873112E-23</v>
      </c>
      <c r="HH48" s="86">
        <f t="shared" si="58"/>
        <v>1.1046661589601295E-21</v>
      </c>
      <c r="HI48" s="86">
        <f t="shared" si="58"/>
        <v>1.5693738703548738E-21</v>
      </c>
      <c r="HJ48" s="86">
        <f t="shared" si="58"/>
        <v>2.0264149947181698E-22</v>
      </c>
      <c r="HK48" s="86">
        <f t="shared" si="58"/>
        <v>2.5411457316539458E-23</v>
      </c>
      <c r="HL48" s="86">
        <f t="shared" si="58"/>
        <v>1.6452816784009002E-23</v>
      </c>
      <c r="HM48" s="86">
        <f t="shared" si="58"/>
        <v>4.6407835367751115E-23</v>
      </c>
      <c r="HN48" s="86">
        <f t="shared" si="58"/>
        <v>4.5702614269717516E-23</v>
      </c>
      <c r="HO48" s="86">
        <f t="shared" si="58"/>
        <v>1.4806559823300316E-21</v>
      </c>
      <c r="HP48" s="86">
        <f t="shared" si="58"/>
        <v>1.5947398272861304E-25</v>
      </c>
      <c r="HQ48" s="86">
        <f t="shared" si="58"/>
        <v>6.9589979852823232E-33</v>
      </c>
      <c r="HS48" s="86">
        <f t="shared" si="55"/>
        <v>5.4632382936875765E-71</v>
      </c>
      <c r="HT48" s="86">
        <f t="shared" si="55"/>
        <v>2.2191117997258101E-69</v>
      </c>
      <c r="HU48" s="86">
        <f t="shared" si="55"/>
        <v>3.9055244353679615E-75</v>
      </c>
      <c r="HV48" s="86">
        <f t="shared" si="55"/>
        <v>1.1449047194984889E-76</v>
      </c>
      <c r="HW48" s="86">
        <f t="shared" si="55"/>
        <v>1.8801157367426015E-81</v>
      </c>
      <c r="HX48" s="86">
        <f t="shared" si="55"/>
        <v>2.4784106957600226E-76</v>
      </c>
      <c r="HY48" s="86">
        <f t="shared" si="55"/>
        <v>5.7830018764635687E-78</v>
      </c>
      <c r="HZ48" s="86">
        <f t="shared" si="55"/>
        <v>4.4283320204527352E-80</v>
      </c>
      <c r="IA48" s="86">
        <f t="shared" si="55"/>
        <v>1.3794358944855249E-83</v>
      </c>
      <c r="IB48" s="86">
        <f t="shared" si="55"/>
        <v>3.4002142854622965E-84</v>
      </c>
      <c r="IC48" s="86">
        <f t="shared" si="55"/>
        <v>1.4389444654759253E-83</v>
      </c>
      <c r="ID48" s="86">
        <f t="shared" si="55"/>
        <v>6.4907484897929743E-83</v>
      </c>
      <c r="IE48" s="86">
        <f t="shared" si="55"/>
        <v>6.638047565662199E-77</v>
      </c>
      <c r="IF48" s="86">
        <f t="shared" si="55"/>
        <v>7.1345069389599889E-66</v>
      </c>
      <c r="IG48" s="86">
        <f t="shared" si="55"/>
        <v>6.1615273298923817E-56</v>
      </c>
      <c r="II48" s="86">
        <f t="shared" si="56"/>
        <v>1.0484151087394771E-261</v>
      </c>
      <c r="IJ48" s="86">
        <f t="shared" si="56"/>
        <v>2.1633551270476592E-256</v>
      </c>
      <c r="IK48" s="86">
        <f t="shared" si="56"/>
        <v>1.0185043150960233E-279</v>
      </c>
      <c r="IL48" s="86">
        <f t="shared" si="56"/>
        <v>2.6616173076218362E-286</v>
      </c>
      <c r="IM48" s="86">
        <f t="shared" si="56"/>
        <v>3.6837018199659642E-302</v>
      </c>
      <c r="IN48" s="86">
        <f t="shared" si="56"/>
        <v>1.0562183426670082E-287</v>
      </c>
      <c r="IO48" s="86">
        <f t="shared" si="56"/>
        <v>1.057355324657963E-291</v>
      </c>
      <c r="IP48" s="86">
        <f t="shared" si="56"/>
        <v>5.8108275454225916E-300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3.4776469650117302E-287</v>
      </c>
      <c r="IV48" s="86">
        <f t="shared" si="56"/>
        <v>9.7672543951685166E-226</v>
      </c>
      <c r="IW48" s="86">
        <f t="shared" si="56"/>
        <v>2.4252142390457012E-184</v>
      </c>
      <c r="IY48" s="86">
        <f t="shared" si="57"/>
        <v>2.1436797930900456E-8</v>
      </c>
      <c r="IZ48" s="86">
        <f t="shared" si="57"/>
        <v>5.0212057163450932E-7</v>
      </c>
      <c r="JA48" s="86">
        <f t="shared" si="57"/>
        <v>1.4739664728947856E-7</v>
      </c>
      <c r="JB48" s="86">
        <f t="shared" si="57"/>
        <v>1.6166838830355111E-7</v>
      </c>
      <c r="JC48" s="86">
        <f t="shared" si="57"/>
        <v>9.2399169085339109E-8</v>
      </c>
      <c r="JD48" s="86">
        <f t="shared" si="57"/>
        <v>4.5510193976201264E-8</v>
      </c>
      <c r="JE48" s="86">
        <f t="shared" si="57"/>
        <v>6.0211374643989927E-8</v>
      </c>
      <c r="JF48" s="86">
        <f t="shared" si="57"/>
        <v>1.9613066502684682E-8</v>
      </c>
      <c r="JG48" s="86">
        <f t="shared" si="57"/>
        <v>7.8604013316757643E-9</v>
      </c>
      <c r="JH48" s="86">
        <f t="shared" si="57"/>
        <v>1.624210801032411E-8</v>
      </c>
      <c r="JI48" s="86">
        <f t="shared" si="57"/>
        <v>6.4658471780706941E-9</v>
      </c>
      <c r="JJ48" s="86">
        <f t="shared" si="57"/>
        <v>6.9819471990267846E-9</v>
      </c>
      <c r="JK48" s="86">
        <f t="shared" si="57"/>
        <v>1.3059938122884538E-8</v>
      </c>
      <c r="JL48" s="86">
        <f t="shared" si="57"/>
        <v>3.008049048774741E-10</v>
      </c>
      <c r="JM48" s="86">
        <f t="shared" si="57"/>
        <v>5.7102966888926157E-14</v>
      </c>
    </row>
    <row r="49" spans="2:273" x14ac:dyDescent="0.25">
      <c r="B49" s="2">
        <v>22</v>
      </c>
      <c r="C49" s="37">
        <v>104.203</v>
      </c>
      <c r="D49" s="37">
        <v>103.30500000000001</v>
      </c>
      <c r="E49" s="37">
        <v>104.102</v>
      </c>
      <c r="F49" s="37">
        <v>108.017</v>
      </c>
      <c r="G49" s="37">
        <v>111.254</v>
      </c>
      <c r="H49" s="37">
        <v>111.169</v>
      </c>
      <c r="I49" s="37">
        <v>109.29300000000001</v>
      </c>
      <c r="J49" s="37">
        <v>108.36199999999999</v>
      </c>
      <c r="K49" s="37">
        <v>107.586</v>
      </c>
      <c r="L49" s="37">
        <v>108.517</v>
      </c>
      <c r="M49" s="37">
        <v>105</v>
      </c>
      <c r="N49" s="37">
        <v>104.655</v>
      </c>
      <c r="O49" s="37">
        <v>101.932</v>
      </c>
      <c r="P49" s="37">
        <v>105.083</v>
      </c>
      <c r="Q49" s="37">
        <v>107.383</v>
      </c>
      <c r="S49" s="4">
        <f t="shared" si="59"/>
        <v>103.8569218296302</v>
      </c>
      <c r="T49" s="4">
        <f t="shared" si="59"/>
        <v>103.89497195276532</v>
      </c>
      <c r="U49" s="4">
        <f t="shared" si="59"/>
        <v>104.99418478022841</v>
      </c>
      <c r="V49" s="4">
        <f t="shared" si="59"/>
        <v>108.79935406615265</v>
      </c>
      <c r="W49" s="4">
        <f t="shared" si="59"/>
        <v>111.55152705106772</v>
      </c>
      <c r="X49" s="4">
        <f t="shared" si="59"/>
        <v>111.51831246140728</v>
      </c>
      <c r="Y49" s="4">
        <f t="shared" si="59"/>
        <v>111.0817308904124</v>
      </c>
      <c r="Z49" s="4">
        <f t="shared" si="59"/>
        <v>110.78958648502309</v>
      </c>
      <c r="AA49" s="4">
        <f t="shared" si="59"/>
        <v>109.00664723754896</v>
      </c>
      <c r="AB49" s="4">
        <f t="shared" si="59"/>
        <v>109.92539887461379</v>
      </c>
      <c r="AC49" s="4">
        <f t="shared" si="59"/>
        <v>107.48450960106098</v>
      </c>
      <c r="AD49" s="4">
        <f t="shared" si="59"/>
        <v>105.25419538374349</v>
      </c>
      <c r="AE49" s="4">
        <f t="shared" si="59"/>
        <v>102.78003022276904</v>
      </c>
      <c r="AF49" s="4">
        <f t="shared" si="59"/>
        <v>106.01996978684274</v>
      </c>
      <c r="AG49" s="4">
        <f t="shared" si="59"/>
        <v>108.33469476194811</v>
      </c>
      <c r="AI49" s="4">
        <f t="shared" si="60"/>
        <v>0.34607817036980748</v>
      </c>
      <c r="AJ49" s="4">
        <f t="shared" si="60"/>
        <v>-0.58997195276531045</v>
      </c>
      <c r="AK49" s="4">
        <f t="shared" si="60"/>
        <v>-0.89218478022840486</v>
      </c>
      <c r="AL49" s="4">
        <f t="shared" si="60"/>
        <v>-0.78235406615264935</v>
      </c>
      <c r="AM49" s="4">
        <f t="shared" si="60"/>
        <v>-0.29752705106771771</v>
      </c>
      <c r="AN49" s="4">
        <f t="shared" si="60"/>
        <v>-0.34931246140727978</v>
      </c>
      <c r="AO49" s="4">
        <f t="shared" si="60"/>
        <v>-1.7887308904123955</v>
      </c>
      <c r="AP49" s="4">
        <f t="shared" si="60"/>
        <v>-2.4275864850230988</v>
      </c>
      <c r="AQ49" s="4">
        <f t="shared" si="60"/>
        <v>-1.4206472375489625</v>
      </c>
      <c r="AR49" s="4">
        <f t="shared" si="60"/>
        <v>-1.4083988746137948</v>
      </c>
      <c r="AS49" s="4">
        <f t="shared" si="60"/>
        <v>-2.484509601060978</v>
      </c>
      <c r="AT49" s="4">
        <f t="shared" si="60"/>
        <v>-0.59919538374349202</v>
      </c>
      <c r="AU49" s="4">
        <f t="shared" si="60"/>
        <v>-0.84803022276904017</v>
      </c>
      <c r="AV49" s="4">
        <f t="shared" si="60"/>
        <v>-0.93696978684273802</v>
      </c>
      <c r="AW49" s="4">
        <f t="shared" si="60"/>
        <v>-0.95169476194811864</v>
      </c>
      <c r="AY49" s="2">
        <f t="shared" si="51"/>
        <v>103.85685987651722</v>
      </c>
      <c r="AZ49" s="2">
        <f t="shared" si="51"/>
        <v>103.8938302515477</v>
      </c>
      <c r="BA49" s="2">
        <f t="shared" si="51"/>
        <v>104.9938338554152</v>
      </c>
      <c r="BB49" s="2">
        <f t="shared" si="51"/>
        <v>108.79898874254833</v>
      </c>
      <c r="BC49" s="2">
        <f t="shared" si="51"/>
        <v>111.55130135066912</v>
      </c>
      <c r="BD49" s="2">
        <f t="shared" si="51"/>
        <v>111.51819526128996</v>
      </c>
      <c r="BE49" s="2">
        <f t="shared" si="51"/>
        <v>111.08158001913671</v>
      </c>
      <c r="BF49" s="2">
        <f t="shared" si="51"/>
        <v>110.78953275517239</v>
      </c>
      <c r="BG49" s="2">
        <f t="shared" si="51"/>
        <v>109.00662401137436</v>
      </c>
      <c r="BH49" s="2">
        <f t="shared" si="51"/>
        <v>109.92535406863541</v>
      </c>
      <c r="BI49" s="2">
        <f t="shared" si="51"/>
        <v>107.48448945926059</v>
      </c>
      <c r="BJ49" s="2">
        <f t="shared" si="51"/>
        <v>105.25417416177734</v>
      </c>
      <c r="BK49" s="2">
        <f t="shared" si="51"/>
        <v>102.77999142557472</v>
      </c>
      <c r="BL49" s="2">
        <f t="shared" si="51"/>
        <v>106.0199686680598</v>
      </c>
      <c r="BM49" s="2">
        <f t="shared" si="51"/>
        <v>108.3346947616095</v>
      </c>
      <c r="BO49" s="2">
        <f t="shared" si="10"/>
        <v>104.203</v>
      </c>
      <c r="BP49" s="2">
        <f t="shared" si="11"/>
        <v>103.30500000000001</v>
      </c>
      <c r="BQ49" s="2">
        <f t="shared" si="12"/>
        <v>104.102</v>
      </c>
      <c r="BR49" s="2">
        <f t="shared" si="13"/>
        <v>108.017</v>
      </c>
      <c r="BS49" s="2">
        <f t="shared" si="14"/>
        <v>111.254</v>
      </c>
      <c r="BT49" s="2">
        <f t="shared" si="15"/>
        <v>111.169</v>
      </c>
      <c r="BU49" s="2">
        <f t="shared" si="16"/>
        <v>109.29300000000001</v>
      </c>
      <c r="BV49" s="2">
        <f t="shared" si="17"/>
        <v>108.36199999999999</v>
      </c>
      <c r="BW49" s="2">
        <f t="shared" si="18"/>
        <v>107.586</v>
      </c>
      <c r="BX49" s="2">
        <f t="shared" si="19"/>
        <v>108.517</v>
      </c>
      <c r="BY49" s="2">
        <f t="shared" si="20"/>
        <v>105</v>
      </c>
      <c r="BZ49" s="2">
        <f t="shared" si="21"/>
        <v>104.655</v>
      </c>
      <c r="CA49" s="2">
        <f t="shared" si="22"/>
        <v>101.932</v>
      </c>
      <c r="CB49" s="2">
        <f t="shared" si="23"/>
        <v>105.083</v>
      </c>
      <c r="CC49" s="2">
        <f t="shared" si="24"/>
        <v>107.383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104.44856756756757</v>
      </c>
      <c r="DL49" s="2">
        <f t="shared" si="61"/>
        <v>105.06927595818814</v>
      </c>
      <c r="DM49" s="2">
        <f t="shared" si="61"/>
        <v>105.19418798920378</v>
      </c>
      <c r="DN49" s="2">
        <f t="shared" si="61"/>
        <v>109.53653536585367</v>
      </c>
      <c r="DO49" s="2">
        <f t="shared" si="61"/>
        <v>112.21495076047705</v>
      </c>
      <c r="DP49" s="2">
        <f t="shared" si="61"/>
        <v>112.01658015100116</v>
      </c>
      <c r="DQ49" s="2">
        <f t="shared" si="61"/>
        <v>111.32618918918918</v>
      </c>
      <c r="DR49" s="2">
        <f t="shared" si="61"/>
        <v>110.82296799431009</v>
      </c>
      <c r="DS49" s="2">
        <f t="shared" si="61"/>
        <v>109.24558708708709</v>
      </c>
      <c r="DT49" s="2">
        <f t="shared" si="61"/>
        <v>110.06471462891464</v>
      </c>
      <c r="DU49" s="2">
        <f t="shared" si="61"/>
        <v>107.50077158135983</v>
      </c>
      <c r="DV49" s="2">
        <f t="shared" si="61"/>
        <v>105.43435350140055</v>
      </c>
      <c r="DW49" s="2">
        <f t="shared" si="61"/>
        <v>103.28255735735733</v>
      </c>
      <c r="DX49" s="2">
        <f t="shared" si="61"/>
        <v>105.85430759803923</v>
      </c>
      <c r="DY49" s="2">
        <f t="shared" si="61"/>
        <v>107.99436833536836</v>
      </c>
      <c r="EA49" s="2">
        <f t="shared" si="62"/>
        <v>99.939183680756017</v>
      </c>
      <c r="EB49" s="2">
        <f t="shared" si="62"/>
        <v>97.382350918918902</v>
      </c>
      <c r="EC49" s="2">
        <f t="shared" si="62"/>
        <v>103.84555534200373</v>
      </c>
      <c r="ED49" s="2">
        <f t="shared" si="62"/>
        <v>104.51389108325117</v>
      </c>
      <c r="EE49" s="2">
        <f t="shared" si="62"/>
        <v>107.62524104979812</v>
      </c>
      <c r="EF49" s="2">
        <f t="shared" si="62"/>
        <v>108.34470041057668</v>
      </c>
      <c r="EG49" s="2">
        <f t="shared" si="62"/>
        <v>109.64269671784758</v>
      </c>
      <c r="EH49" s="2">
        <f t="shared" si="62"/>
        <v>110.5777052489906</v>
      </c>
      <c r="EI49" s="2">
        <f t="shared" si="62"/>
        <v>107.42532930741943</v>
      </c>
      <c r="EJ49" s="2">
        <f t="shared" si="62"/>
        <v>109.04444519891356</v>
      </c>
      <c r="EK49" s="2">
        <f t="shared" si="62"/>
        <v>107.38120863309352</v>
      </c>
      <c r="EL49" s="2">
        <f t="shared" si="62"/>
        <v>104.07433681055154</v>
      </c>
      <c r="EM49" s="2">
        <f t="shared" si="62"/>
        <v>99.532165931851097</v>
      </c>
      <c r="EN49" s="2">
        <f t="shared" si="62"/>
        <v>107.27992559856793</v>
      </c>
      <c r="EO49" s="2">
        <f t="shared" si="62"/>
        <v>111.42100772769088</v>
      </c>
      <c r="EQ49" s="2">
        <f t="shared" si="63"/>
        <v>99.328850000528178</v>
      </c>
      <c r="ER49" s="2">
        <f t="shared" si="63"/>
        <v>93.060974966414349</v>
      </c>
      <c r="ES49" s="2">
        <f t="shared" si="63"/>
        <v>100.22463254104505</v>
      </c>
      <c r="ET49" s="2">
        <f t="shared" si="63"/>
        <v>103.61996606705736</v>
      </c>
      <c r="EU49" s="2">
        <f t="shared" si="63"/>
        <v>105.6922363877822</v>
      </c>
      <c r="EV49" s="2">
        <f t="shared" si="63"/>
        <v>107.62549900142655</v>
      </c>
      <c r="EW49" s="2">
        <f t="shared" si="63"/>
        <v>108.56363431083187</v>
      </c>
      <c r="EX49" s="2">
        <f t="shared" si="63"/>
        <v>107.84849929616658</v>
      </c>
      <c r="EY49" s="2">
        <f t="shared" si="63"/>
        <v>106.66622542462247</v>
      </c>
      <c r="EZ49" s="2">
        <f t="shared" si="63"/>
        <v>107.73639922373162</v>
      </c>
      <c r="FA49" s="2">
        <f t="shared" si="63"/>
        <v>107.07318501505861</v>
      </c>
      <c r="FB49" s="2">
        <f t="shared" si="63"/>
        <v>102.87615437559379</v>
      </c>
      <c r="FC49" s="2">
        <f t="shared" si="63"/>
        <v>101.36664108786613</v>
      </c>
      <c r="FD49" s="2">
        <f t="shared" si="63"/>
        <v>107.26061817342777</v>
      </c>
      <c r="FE49" s="2">
        <f t="shared" si="63"/>
        <v>114.55403477305474</v>
      </c>
      <c r="FG49" s="2">
        <f t="shared" si="64"/>
        <v>0.13121342951101239</v>
      </c>
      <c r="FH49" s="2">
        <f t="shared" si="64"/>
        <v>0.15290044070324368</v>
      </c>
      <c r="FI49" s="2">
        <f t="shared" si="64"/>
        <v>0.14849366850869739</v>
      </c>
      <c r="FJ49" s="2">
        <f t="shared" si="64"/>
        <v>0.14683958776334677</v>
      </c>
      <c r="FK49" s="2">
        <f t="shared" si="64"/>
        <v>0.14458278446683318</v>
      </c>
      <c r="FL49" s="2">
        <f t="shared" si="64"/>
        <v>0.13572540094885707</v>
      </c>
      <c r="FM49" s="2">
        <f t="shared" si="64"/>
        <v>0.14528010234514366</v>
      </c>
      <c r="FN49" s="2">
        <f t="shared" si="64"/>
        <v>0.13597601686054009</v>
      </c>
      <c r="FO49" s="2">
        <f t="shared" si="64"/>
        <v>0.13126534515065513</v>
      </c>
      <c r="FP49" s="2">
        <f t="shared" si="64"/>
        <v>0.13653867656599367</v>
      </c>
      <c r="FQ49" s="2">
        <f t="shared" si="64"/>
        <v>0.13607339829622531</v>
      </c>
      <c r="FR49" s="2">
        <f t="shared" si="64"/>
        <v>0.13245157651750827</v>
      </c>
      <c r="FS49" s="2">
        <f t="shared" si="64"/>
        <v>0.13401974428007657</v>
      </c>
      <c r="FT49" s="2">
        <f t="shared" si="64"/>
        <v>0.11620335545345876</v>
      </c>
      <c r="FU49" s="2">
        <f t="shared" si="64"/>
        <v>9.9294792291089742E-2</v>
      </c>
      <c r="FW49" s="2">
        <f t="shared" si="53"/>
        <v>2.6159919784508697E-5</v>
      </c>
      <c r="FX49" s="2">
        <f t="shared" si="53"/>
        <v>2.579745076491881E-5</v>
      </c>
      <c r="FY49" s="2">
        <f t="shared" si="53"/>
        <v>2.5055639190163092E-5</v>
      </c>
      <c r="FZ49" s="2">
        <f t="shared" si="53"/>
        <v>2.6408664710558872E-5</v>
      </c>
      <c r="GA49" s="2">
        <f t="shared" si="53"/>
        <v>2.9177344793367179E-5</v>
      </c>
      <c r="GB49" s="2">
        <f t="shared" si="53"/>
        <v>2.4387752678241984E-5</v>
      </c>
      <c r="GC49" s="2">
        <f t="shared" si="53"/>
        <v>2.8924665054442774E-5</v>
      </c>
      <c r="GD49" s="2">
        <f t="shared" si="53"/>
        <v>3.128673553650733E-5</v>
      </c>
      <c r="GE49" s="2">
        <f t="shared" si="53"/>
        <v>3.4659289838784105E-5</v>
      </c>
      <c r="GF49" s="2">
        <f t="shared" si="53"/>
        <v>4.1529554126632819E-5</v>
      </c>
      <c r="GG49" s="2">
        <f t="shared" si="53"/>
        <v>4.1507915546366511E-5</v>
      </c>
      <c r="GH49" s="2">
        <f t="shared" si="53"/>
        <v>3.587502943326519E-5</v>
      </c>
      <c r="GI49" s="2">
        <f t="shared" si="53"/>
        <v>3.3016535391377774E-5</v>
      </c>
      <c r="GJ49" s="2">
        <f t="shared" si="53"/>
        <v>2.7203819843000898E-5</v>
      </c>
      <c r="GK49" s="2">
        <f t="shared" si="53"/>
        <v>2.5208695253608726E-5</v>
      </c>
      <c r="GM49" s="86">
        <f t="shared" si="54"/>
        <v>4.8709495391147035E-8</v>
      </c>
      <c r="GN49" s="86">
        <f t="shared" si="54"/>
        <v>9.7523577687179571E-7</v>
      </c>
      <c r="GO49" s="86">
        <f t="shared" si="54"/>
        <v>3.0923357077741208E-7</v>
      </c>
      <c r="GP49" s="86">
        <f t="shared" si="54"/>
        <v>3.3515147788293533E-7</v>
      </c>
      <c r="GQ49" s="86">
        <f t="shared" si="54"/>
        <v>1.9808353911308505E-7</v>
      </c>
      <c r="GR49" s="86">
        <f t="shared" si="54"/>
        <v>9.9656154032781755E-8</v>
      </c>
      <c r="GS49" s="86">
        <f t="shared" si="54"/>
        <v>1.3348410434771522E-7</v>
      </c>
      <c r="GT49" s="86">
        <f t="shared" si="54"/>
        <v>4.5625296889368489E-8</v>
      </c>
      <c r="GU49" s="86">
        <f t="shared" si="54"/>
        <v>1.9162635113372677E-8</v>
      </c>
      <c r="GV49" s="86">
        <f t="shared" si="54"/>
        <v>3.8374315445022231E-8</v>
      </c>
      <c r="GW49" s="86">
        <f t="shared" si="54"/>
        <v>1.6289217206074908E-8</v>
      </c>
      <c r="GX49" s="86">
        <f t="shared" si="54"/>
        <v>1.724375155129436E-8</v>
      </c>
      <c r="GY49" s="86">
        <f t="shared" si="54"/>
        <v>3.1044237386457944E-8</v>
      </c>
      <c r="GZ49" s="86">
        <f t="shared" si="54"/>
        <v>8.6009523636645908E-10</v>
      </c>
      <c r="HA49" s="86">
        <f t="shared" si="54"/>
        <v>2.6026128619757189E-13</v>
      </c>
      <c r="HC49" s="86">
        <f t="shared" si="58"/>
        <v>6.3219012080761704E-20</v>
      </c>
      <c r="HD49" s="86">
        <f t="shared" si="58"/>
        <v>1.819971019699139E-19</v>
      </c>
      <c r="HE49" s="86">
        <f t="shared" si="58"/>
        <v>1.6239489929086122E-20</v>
      </c>
      <c r="HF49" s="86">
        <f t="shared" si="58"/>
        <v>4.7958096229293109E-21</v>
      </c>
      <c r="HG49" s="86">
        <f t="shared" si="58"/>
        <v>3.7077123565842698E-22</v>
      </c>
      <c r="HH49" s="86">
        <f t="shared" si="58"/>
        <v>5.2285464553438704E-21</v>
      </c>
      <c r="HI49" s="86">
        <f t="shared" si="58"/>
        <v>7.6535391242557825E-21</v>
      </c>
      <c r="HJ49" s="86">
        <f t="shared" si="58"/>
        <v>1.0593321939198116E-21</v>
      </c>
      <c r="HK49" s="86">
        <f t="shared" si="58"/>
        <v>1.4443721366554384E-22</v>
      </c>
      <c r="HL49" s="86">
        <f t="shared" si="58"/>
        <v>9.7042557869587247E-23</v>
      </c>
      <c r="HM49" s="86">
        <f t="shared" si="58"/>
        <v>2.6960708074921681E-22</v>
      </c>
      <c r="HN49" s="86">
        <f t="shared" si="58"/>
        <v>2.5865678307155317E-22</v>
      </c>
      <c r="HO49" s="86">
        <f t="shared" si="58"/>
        <v>7.2825414946116972E-21</v>
      </c>
      <c r="HP49" s="86">
        <f t="shared" si="58"/>
        <v>1.0601052897180779E-24</v>
      </c>
      <c r="HQ49" s="86">
        <f t="shared" si="58"/>
        <v>8.5457936320004146E-32</v>
      </c>
      <c r="HS49" s="86">
        <f t="shared" si="55"/>
        <v>1.7108190421398058E-69</v>
      </c>
      <c r="HT49" s="86">
        <f t="shared" si="55"/>
        <v>6.4181170434288638E-68</v>
      </c>
      <c r="HU49" s="86">
        <f t="shared" si="55"/>
        <v>1.5047457019688983E-73</v>
      </c>
      <c r="HV49" s="86">
        <f t="shared" si="55"/>
        <v>4.8731631292624312E-75</v>
      </c>
      <c r="HW49" s="86">
        <f t="shared" si="55"/>
        <v>1.0393772515516105E-79</v>
      </c>
      <c r="HX49" s="86">
        <f t="shared" si="55"/>
        <v>1.0268303341154196E-74</v>
      </c>
      <c r="HY49" s="86">
        <f t="shared" si="55"/>
        <v>2.7223661816586408E-76</v>
      </c>
      <c r="HZ49" s="86">
        <f t="shared" si="55"/>
        <v>2.3924892600805273E-78</v>
      </c>
      <c r="IA49" s="86">
        <f t="shared" si="55"/>
        <v>9.1602636667308333E-82</v>
      </c>
      <c r="IB49" s="86">
        <f t="shared" si="55"/>
        <v>2.4635013206545414E-82</v>
      </c>
      <c r="IC49" s="86">
        <f t="shared" si="55"/>
        <v>1.0331419394045378E-81</v>
      </c>
      <c r="ID49" s="86">
        <f t="shared" si="55"/>
        <v>4.2965172752343414E-81</v>
      </c>
      <c r="IE49" s="86">
        <f t="shared" si="55"/>
        <v>3.0976902802902778E-75</v>
      </c>
      <c r="IF49" s="86">
        <f t="shared" si="55"/>
        <v>1.8147205697903837E-64</v>
      </c>
      <c r="IG49" s="86">
        <f t="shared" si="55"/>
        <v>9.1582160433174004E-55</v>
      </c>
      <c r="II49" s="86">
        <f t="shared" si="56"/>
        <v>3.1143996411169719E-257</v>
      </c>
      <c r="IJ49" s="86">
        <f t="shared" si="56"/>
        <v>5.1374996467784478E-252</v>
      </c>
      <c r="IK49" s="86">
        <f t="shared" si="56"/>
        <v>5.9119583001179752E-275</v>
      </c>
      <c r="IL49" s="86">
        <f t="shared" si="56"/>
        <v>2.1174994756534874E-281</v>
      </c>
      <c r="IM49" s="86">
        <f t="shared" si="56"/>
        <v>6.1523674248159562E-297</v>
      </c>
      <c r="IN49" s="86">
        <f t="shared" si="56"/>
        <v>8.1685417400156896E-283</v>
      </c>
      <c r="IO49" s="86">
        <f t="shared" si="56"/>
        <v>1.1505302483107434E-286</v>
      </c>
      <c r="IP49" s="86">
        <f t="shared" si="56"/>
        <v>9.6202886810537179E-295</v>
      </c>
      <c r="IQ49" s="86">
        <f t="shared" si="56"/>
        <v>6.6215852570311553E-306</v>
      </c>
      <c r="IR49" s="86">
        <f t="shared" si="56"/>
        <v>2.1042239106870523E-305</v>
      </c>
      <c r="IS49" s="86">
        <f t="shared" si="56"/>
        <v>1.7724509242198493E-306</v>
      </c>
      <c r="IT49" s="86">
        <f t="shared" si="56"/>
        <v>6.339357896578216E-306</v>
      </c>
      <c r="IU49" s="86">
        <f t="shared" si="56"/>
        <v>3.6490698776807402E-282</v>
      </c>
      <c r="IV49" s="86">
        <f t="shared" si="56"/>
        <v>7.2026800435366749E-222</v>
      </c>
      <c r="IW49" s="86">
        <f t="shared" si="56"/>
        <v>3.2726440405500252E-181</v>
      </c>
      <c r="IY49" s="86">
        <f t="shared" si="57"/>
        <v>4.8709495391210252E-8</v>
      </c>
      <c r="IZ49" s="86">
        <f t="shared" si="57"/>
        <v>9.7523577687197761E-7</v>
      </c>
      <c r="JA49" s="86">
        <f t="shared" si="57"/>
        <v>3.0923357077742834E-7</v>
      </c>
      <c r="JB49" s="86">
        <f t="shared" si="57"/>
        <v>3.3515147788294015E-7</v>
      </c>
      <c r="JC49" s="86">
        <f t="shared" si="57"/>
        <v>1.9808353911308542E-7</v>
      </c>
      <c r="JD49" s="86">
        <f t="shared" si="57"/>
        <v>9.9656154032786983E-8</v>
      </c>
      <c r="JE49" s="86">
        <f t="shared" si="57"/>
        <v>1.3348410434772287E-7</v>
      </c>
      <c r="JF49" s="86">
        <f t="shared" si="57"/>
        <v>4.5625296889369548E-8</v>
      </c>
      <c r="JG49" s="86">
        <f t="shared" si="57"/>
        <v>1.9162635113372823E-8</v>
      </c>
      <c r="JH49" s="86">
        <f t="shared" si="57"/>
        <v>3.837431544502233E-8</v>
      </c>
      <c r="JI49" s="86">
        <f t="shared" si="57"/>
        <v>1.6289217206075176E-8</v>
      </c>
      <c r="JJ49" s="86">
        <f t="shared" si="57"/>
        <v>1.7243751551294619E-8</v>
      </c>
      <c r="JK49" s="86">
        <f t="shared" si="57"/>
        <v>3.104423738646523E-8</v>
      </c>
      <c r="JL49" s="86">
        <f t="shared" si="57"/>
        <v>8.6009523636646011E-10</v>
      </c>
      <c r="JM49" s="86">
        <f t="shared" si="57"/>
        <v>2.6026128619757189E-13</v>
      </c>
    </row>
    <row r="50" spans="2:273" x14ac:dyDescent="0.25">
      <c r="B50" s="2">
        <v>23</v>
      </c>
      <c r="C50" s="37">
        <v>103.688</v>
      </c>
      <c r="D50" s="37">
        <v>102.864</v>
      </c>
      <c r="E50" s="37">
        <v>104.08499999999999</v>
      </c>
      <c r="F50" s="37">
        <v>109.15300000000001</v>
      </c>
      <c r="G50" s="37">
        <v>111.339</v>
      </c>
      <c r="H50" s="37">
        <v>109.407</v>
      </c>
      <c r="I50" s="37">
        <v>108.86199999999999</v>
      </c>
      <c r="J50" s="37">
        <v>111</v>
      </c>
      <c r="K50" s="37">
        <v>107.828</v>
      </c>
      <c r="L50" s="37">
        <v>110.70699999999999</v>
      </c>
      <c r="M50" s="37">
        <v>107.431</v>
      </c>
      <c r="N50" s="37">
        <v>104.914</v>
      </c>
      <c r="O50" s="37">
        <v>103.03400000000001</v>
      </c>
      <c r="P50" s="37">
        <v>104.667</v>
      </c>
      <c r="Q50" s="37">
        <v>108.75</v>
      </c>
      <c r="S50" s="4">
        <f t="shared" si="59"/>
        <v>103.84912387017015</v>
      </c>
      <c r="T50" s="4">
        <f t="shared" si="59"/>
        <v>103.86183124286563</v>
      </c>
      <c r="U50" s="4">
        <f t="shared" si="59"/>
        <v>105.08483486056834</v>
      </c>
      <c r="V50" s="4">
        <f t="shared" si="59"/>
        <v>108.84255359725076</v>
      </c>
      <c r="W50" s="4">
        <f t="shared" si="59"/>
        <v>111.56956149503573</v>
      </c>
      <c r="X50" s="4">
        <f t="shared" si="59"/>
        <v>111.5525244363556</v>
      </c>
      <c r="Y50" s="4">
        <f t="shared" si="59"/>
        <v>111.20715573810794</v>
      </c>
      <c r="Z50" s="4">
        <f t="shared" si="59"/>
        <v>110.91843679605887</v>
      </c>
      <c r="AA50" s="4">
        <f t="shared" si="59"/>
        <v>109.13309653358417</v>
      </c>
      <c r="AB50" s="4">
        <f t="shared" si="59"/>
        <v>110.03685423589521</v>
      </c>
      <c r="AC50" s="4">
        <f t="shared" si="59"/>
        <v>107.61121742396334</v>
      </c>
      <c r="AD50" s="4">
        <f t="shared" si="59"/>
        <v>105.37939046484739</v>
      </c>
      <c r="AE50" s="4">
        <f t="shared" si="59"/>
        <v>102.85791341533961</v>
      </c>
      <c r="AF50" s="4">
        <f t="shared" si="59"/>
        <v>106.14523923345321</v>
      </c>
      <c r="AG50" s="4">
        <f t="shared" si="59"/>
        <v>108.33290720496882</v>
      </c>
      <c r="AI50" s="4">
        <f t="shared" si="60"/>
        <v>-0.16112387017014385</v>
      </c>
      <c r="AJ50" s="4">
        <f t="shared" si="60"/>
        <v>-0.99783124286562952</v>
      </c>
      <c r="AK50" s="4">
        <f t="shared" si="60"/>
        <v>-0.99983486056834181</v>
      </c>
      <c r="AL50" s="4">
        <f t="shared" si="60"/>
        <v>0.31044640274924973</v>
      </c>
      <c r="AM50" s="4">
        <f t="shared" si="60"/>
        <v>-0.23056149503572954</v>
      </c>
      <c r="AN50" s="4">
        <f t="shared" si="60"/>
        <v>-2.1455244363556005</v>
      </c>
      <c r="AO50" s="4">
        <f t="shared" si="60"/>
        <v>-2.3451557381079482</v>
      </c>
      <c r="AP50" s="4">
        <f t="shared" si="60"/>
        <v>8.1563203941129814E-2</v>
      </c>
      <c r="AQ50" s="4">
        <f t="shared" si="60"/>
        <v>-1.3050965335841624</v>
      </c>
      <c r="AR50" s="4">
        <f t="shared" si="60"/>
        <v>0.6701457641047881</v>
      </c>
      <c r="AS50" s="4">
        <f t="shared" si="60"/>
        <v>-0.18021742396334162</v>
      </c>
      <c r="AT50" s="4">
        <f t="shared" si="60"/>
        <v>-0.46539046484738833</v>
      </c>
      <c r="AU50" s="4">
        <f t="shared" si="60"/>
        <v>0.17608658466039628</v>
      </c>
      <c r="AV50" s="4">
        <f t="shared" si="60"/>
        <v>-1.4782392334532091</v>
      </c>
      <c r="AW50" s="4">
        <f t="shared" si="60"/>
        <v>0.41709279503118069</v>
      </c>
      <c r="AY50" s="2">
        <f t="shared" si="51"/>
        <v>103.84898933559589</v>
      </c>
      <c r="AZ50" s="2">
        <f t="shared" si="51"/>
        <v>103.85970251789516</v>
      </c>
      <c r="BA50" s="2">
        <f t="shared" si="51"/>
        <v>105.08413031509038</v>
      </c>
      <c r="BB50" s="2">
        <f t="shared" si="51"/>
        <v>108.84182829136458</v>
      </c>
      <c r="BC50" s="2">
        <f t="shared" si="51"/>
        <v>111.5690987015041</v>
      </c>
      <c r="BD50" s="2">
        <f t="shared" si="51"/>
        <v>111.55227891954904</v>
      </c>
      <c r="BE50" s="2">
        <f t="shared" si="51"/>
        <v>111.20683634777663</v>
      </c>
      <c r="BF50" s="2">
        <f t="shared" si="51"/>
        <v>110.91831754648445</v>
      </c>
      <c r="BG50" s="2">
        <f t="shared" si="51"/>
        <v>109.13304258483117</v>
      </c>
      <c r="BH50" s="2">
        <f t="shared" si="51"/>
        <v>110.03675331455321</v>
      </c>
      <c r="BI50" s="2">
        <f t="shared" si="51"/>
        <v>107.61116918167336</v>
      </c>
      <c r="BJ50" s="2">
        <f t="shared" si="51"/>
        <v>105.37934056344864</v>
      </c>
      <c r="BK50" s="2">
        <f t="shared" si="51"/>
        <v>102.85782548635747</v>
      </c>
      <c r="BL50" s="2">
        <f t="shared" si="51"/>
        <v>106.1452361981755</v>
      </c>
      <c r="BM50" s="2">
        <f t="shared" si="51"/>
        <v>108.33290720352495</v>
      </c>
      <c r="BO50" s="2">
        <f t="shared" si="10"/>
        <v>103.688</v>
      </c>
      <c r="BP50" s="2">
        <f t="shared" si="11"/>
        <v>102.864</v>
      </c>
      <c r="BQ50" s="2">
        <f t="shared" si="12"/>
        <v>104.08499999999999</v>
      </c>
      <c r="BR50" s="2">
        <f t="shared" si="13"/>
        <v>109.15300000000001</v>
      </c>
      <c r="BS50" s="2">
        <f t="shared" si="14"/>
        <v>111.339</v>
      </c>
      <c r="BT50" s="2">
        <f t="shared" si="15"/>
        <v>109.407</v>
      </c>
      <c r="BU50" s="2">
        <f t="shared" si="16"/>
        <v>108.86199999999999</v>
      </c>
      <c r="BV50" s="2">
        <f t="shared" si="17"/>
        <v>111</v>
      </c>
      <c r="BW50" s="2">
        <f t="shared" si="18"/>
        <v>107.828</v>
      </c>
      <c r="BX50" s="2">
        <f t="shared" si="19"/>
        <v>110.70699999999999</v>
      </c>
      <c r="BY50" s="2">
        <f t="shared" si="20"/>
        <v>107.431</v>
      </c>
      <c r="BZ50" s="2">
        <f t="shared" si="21"/>
        <v>104.914</v>
      </c>
      <c r="CA50" s="2">
        <f t="shared" si="22"/>
        <v>103.03400000000001</v>
      </c>
      <c r="CB50" s="2">
        <f t="shared" si="23"/>
        <v>104.667</v>
      </c>
      <c r="CC50" s="2">
        <f t="shared" si="24"/>
        <v>108.75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104.52108108108108</v>
      </c>
      <c r="DL50" s="2">
        <f t="shared" si="61"/>
        <v>105.17251149825783</v>
      </c>
      <c r="DM50" s="2">
        <f t="shared" si="61"/>
        <v>105.3609657219973</v>
      </c>
      <c r="DN50" s="2">
        <f t="shared" si="61"/>
        <v>109.69307560975611</v>
      </c>
      <c r="DO50" s="2">
        <f t="shared" si="61"/>
        <v>112.33979964985227</v>
      </c>
      <c r="DP50" s="2">
        <f t="shared" si="61"/>
        <v>112.1386830068935</v>
      </c>
      <c r="DQ50" s="2">
        <f t="shared" si="61"/>
        <v>111.53658463726883</v>
      </c>
      <c r="DR50" s="2">
        <f t="shared" si="61"/>
        <v>111.01867567567567</v>
      </c>
      <c r="DS50" s="2">
        <f t="shared" si="61"/>
        <v>109.44984114114114</v>
      </c>
      <c r="DT50" s="2">
        <f t="shared" si="61"/>
        <v>110.24694191334193</v>
      </c>
      <c r="DU50" s="2">
        <f t="shared" si="61"/>
        <v>107.6850629488159</v>
      </c>
      <c r="DV50" s="2">
        <f t="shared" si="61"/>
        <v>105.62826246498599</v>
      </c>
      <c r="DW50" s="2">
        <f t="shared" si="61"/>
        <v>103.44266726726724</v>
      </c>
      <c r="DX50" s="2">
        <f t="shared" si="61"/>
        <v>106.00638547237078</v>
      </c>
      <c r="DY50" s="2">
        <f t="shared" si="61"/>
        <v>107.97962779812782</v>
      </c>
      <c r="EA50" s="2">
        <f t="shared" si="62"/>
        <v>99.790631331854499</v>
      </c>
      <c r="EB50" s="2">
        <f t="shared" si="62"/>
        <v>97.227169621621613</v>
      </c>
      <c r="EC50" s="2">
        <f t="shared" si="62"/>
        <v>103.63696543498742</v>
      </c>
      <c r="ED50" s="2">
        <f t="shared" si="62"/>
        <v>104.33129598535005</v>
      </c>
      <c r="EE50" s="2">
        <f t="shared" si="62"/>
        <v>107.41088775235532</v>
      </c>
      <c r="EF50" s="2">
        <f t="shared" si="62"/>
        <v>108.14685551578262</v>
      </c>
      <c r="EG50" s="2">
        <f t="shared" si="62"/>
        <v>109.43775651500212</v>
      </c>
      <c r="EH50" s="2">
        <f t="shared" si="62"/>
        <v>110.33735666218035</v>
      </c>
      <c r="EI50" s="2">
        <f t="shared" si="62"/>
        <v>107.22110038562397</v>
      </c>
      <c r="EJ50" s="2">
        <f t="shared" si="62"/>
        <v>108.82488951909249</v>
      </c>
      <c r="EK50" s="2">
        <f t="shared" si="62"/>
        <v>107.18339352517985</v>
      </c>
      <c r="EL50" s="2">
        <f t="shared" si="62"/>
        <v>103.89270353717025</v>
      </c>
      <c r="EM50" s="2">
        <f t="shared" si="62"/>
        <v>99.410879030988212</v>
      </c>
      <c r="EN50" s="2">
        <f t="shared" si="62"/>
        <v>107.10836393568394</v>
      </c>
      <c r="EO50" s="2">
        <f t="shared" si="62"/>
        <v>111.25475015472108</v>
      </c>
      <c r="EQ50" s="2">
        <f t="shared" si="63"/>
        <v>99.1880483634624</v>
      </c>
      <c r="ER50" s="2">
        <f t="shared" si="63"/>
        <v>92.959142479548234</v>
      </c>
      <c r="ES50" s="2">
        <f t="shared" si="63"/>
        <v>100.06224120635996</v>
      </c>
      <c r="ET50" s="2">
        <f t="shared" si="63"/>
        <v>103.44880159275331</v>
      </c>
      <c r="EU50" s="2">
        <f t="shared" si="63"/>
        <v>105.50270155568202</v>
      </c>
      <c r="EV50" s="2">
        <f t="shared" si="63"/>
        <v>107.43660145088899</v>
      </c>
      <c r="EW50" s="2">
        <f t="shared" si="63"/>
        <v>108.37240570842236</v>
      </c>
      <c r="EX50" s="2">
        <f t="shared" si="63"/>
        <v>107.6436595082987</v>
      </c>
      <c r="EY50" s="2">
        <f t="shared" si="63"/>
        <v>106.47196898848182</v>
      </c>
      <c r="EZ50" s="2">
        <f t="shared" si="63"/>
        <v>107.53394799932531</v>
      </c>
      <c r="FA50" s="2">
        <f t="shared" si="63"/>
        <v>106.8794366238381</v>
      </c>
      <c r="FB50" s="2">
        <f t="shared" si="63"/>
        <v>102.71011194975192</v>
      </c>
      <c r="FC50" s="2">
        <f t="shared" si="63"/>
        <v>101.22182510460252</v>
      </c>
      <c r="FD50" s="2">
        <f t="shared" si="63"/>
        <v>107.0890973766505</v>
      </c>
      <c r="FE50" s="2">
        <f t="shared" si="63"/>
        <v>114.34343970010805</v>
      </c>
      <c r="FG50" s="2">
        <f t="shared" si="64"/>
        <v>0.14207411489370456</v>
      </c>
      <c r="FH50" s="2">
        <f t="shared" si="64"/>
        <v>0.16521482324713832</v>
      </c>
      <c r="FI50" s="2">
        <f t="shared" si="64"/>
        <v>0.16052039026117412</v>
      </c>
      <c r="FJ50" s="2">
        <f t="shared" si="64"/>
        <v>0.15875732016493166</v>
      </c>
      <c r="FK50" s="2">
        <f t="shared" si="64"/>
        <v>0.15635091826319594</v>
      </c>
      <c r="FL50" s="2">
        <f t="shared" si="64"/>
        <v>0.14689640172260238</v>
      </c>
      <c r="FM50" s="2">
        <f t="shared" si="64"/>
        <v>0.15709457015837458</v>
      </c>
      <c r="FN50" s="2">
        <f t="shared" si="64"/>
        <v>0.14716413251598504</v>
      </c>
      <c r="FO50" s="2">
        <f t="shared" si="64"/>
        <v>0.14212962466089854</v>
      </c>
      <c r="FP50" s="2">
        <f t="shared" si="64"/>
        <v>0.14776517042370069</v>
      </c>
      <c r="FQ50" s="2">
        <f t="shared" si="64"/>
        <v>0.14726816080716049</v>
      </c>
      <c r="FR50" s="2">
        <f t="shared" si="64"/>
        <v>0.14339782940536283</v>
      </c>
      <c r="FS50" s="2">
        <f t="shared" si="64"/>
        <v>0.14507392405847849</v>
      </c>
      <c r="FT50" s="2">
        <f t="shared" si="64"/>
        <v>0.12600182772746465</v>
      </c>
      <c r="FU50" s="2">
        <f t="shared" si="64"/>
        <v>0.10784147685078958</v>
      </c>
      <c r="FW50" s="2">
        <f t="shared" si="53"/>
        <v>2.8683709262848346E-5</v>
      </c>
      <c r="FX50" s="2">
        <f t="shared" si="53"/>
        <v>2.8286271878348729E-5</v>
      </c>
      <c r="FY50" s="2">
        <f t="shared" si="53"/>
        <v>2.7472895651585491E-5</v>
      </c>
      <c r="FZ50" s="2">
        <f t="shared" si="53"/>
        <v>2.895645126739017E-5</v>
      </c>
      <c r="GA50" s="2">
        <f t="shared" si="53"/>
        <v>3.1992232329861798E-5</v>
      </c>
      <c r="GB50" s="2">
        <f t="shared" si="53"/>
        <v>2.6740576147087309E-5</v>
      </c>
      <c r="GC50" s="2">
        <f t="shared" si="53"/>
        <v>3.1715176058586496E-5</v>
      </c>
      <c r="GD50" s="2">
        <f t="shared" si="53"/>
        <v>3.4305119794692589E-5</v>
      </c>
      <c r="GE50" s="2">
        <f t="shared" si="53"/>
        <v>3.8003028525007885E-5</v>
      </c>
      <c r="GF50" s="2">
        <f t="shared" si="53"/>
        <v>4.5536068146197743E-5</v>
      </c>
      <c r="GG50" s="2">
        <f t="shared" si="53"/>
        <v>4.5512342104817091E-5</v>
      </c>
      <c r="GH50" s="2">
        <f t="shared" si="53"/>
        <v>3.9336051411276268E-5</v>
      </c>
      <c r="GI50" s="2">
        <f t="shared" si="53"/>
        <v>3.6201795852511911E-5</v>
      </c>
      <c r="GJ50" s="2">
        <f t="shared" si="53"/>
        <v>2.9828317022988783E-5</v>
      </c>
      <c r="GK50" s="2">
        <f t="shared" si="53"/>
        <v>2.764071747410298E-5</v>
      </c>
      <c r="GM50" s="86">
        <f t="shared" si="54"/>
        <v>1.0847077144315174E-7</v>
      </c>
      <c r="GN50" s="86">
        <f t="shared" si="54"/>
        <v>1.863959003817248E-6</v>
      </c>
      <c r="GO50" s="86">
        <f t="shared" si="54"/>
        <v>6.3689702436184358E-7</v>
      </c>
      <c r="GP50" s="86">
        <f t="shared" si="54"/>
        <v>6.8242159421802088E-7</v>
      </c>
      <c r="GQ50" s="86">
        <f t="shared" si="54"/>
        <v>4.1666197373998994E-7</v>
      </c>
      <c r="GR50" s="86">
        <f t="shared" si="54"/>
        <v>2.1407157651317235E-7</v>
      </c>
      <c r="GS50" s="86">
        <f t="shared" si="54"/>
        <v>2.9001681569165067E-7</v>
      </c>
      <c r="GT50" s="86">
        <f t="shared" si="54"/>
        <v>1.0390688752843268E-7</v>
      </c>
      <c r="GU50" s="86">
        <f t="shared" si="54"/>
        <v>4.5677007860893574E-8</v>
      </c>
      <c r="GV50" s="86">
        <f t="shared" si="54"/>
        <v>8.8710427056695891E-8</v>
      </c>
      <c r="GW50" s="86">
        <f t="shared" si="54"/>
        <v>4.0066044154312684E-8</v>
      </c>
      <c r="GX50" s="86">
        <f t="shared" si="54"/>
        <v>4.1619199882032492E-8</v>
      </c>
      <c r="GY50" s="86">
        <f t="shared" si="54"/>
        <v>7.2200368625710355E-8</v>
      </c>
      <c r="GZ50" s="86">
        <f t="shared" si="54"/>
        <v>2.3947793756577584E-9</v>
      </c>
      <c r="HA50" s="86">
        <f t="shared" si="54"/>
        <v>1.1399911832566502E-12</v>
      </c>
      <c r="HC50" s="86">
        <f t="shared" si="58"/>
        <v>2.6326350932946444E-19</v>
      </c>
      <c r="HD50" s="86">
        <f t="shared" si="58"/>
        <v>7.3264146969089312E-19</v>
      </c>
      <c r="HE50" s="86">
        <f t="shared" si="58"/>
        <v>7.2201180727837309E-20</v>
      </c>
      <c r="HF50" s="86">
        <f t="shared" si="58"/>
        <v>2.2317810384378779E-20</v>
      </c>
      <c r="HG50" s="86">
        <f t="shared" si="58"/>
        <v>1.9090735599334532E-21</v>
      </c>
      <c r="HH50" s="86">
        <f t="shared" si="58"/>
        <v>2.4112183383494691E-20</v>
      </c>
      <c r="HI50" s="86">
        <f t="shared" si="58"/>
        <v>3.6322270167232505E-20</v>
      </c>
      <c r="HJ50" s="86">
        <f t="shared" si="58"/>
        <v>5.3825100307590817E-21</v>
      </c>
      <c r="HK50" s="86">
        <f t="shared" si="58"/>
        <v>7.9660698046314623E-22</v>
      </c>
      <c r="HL50" s="86">
        <f t="shared" si="58"/>
        <v>5.5481446543692412E-22</v>
      </c>
      <c r="HM50" s="86">
        <f t="shared" si="58"/>
        <v>1.5180671843605295E-21</v>
      </c>
      <c r="HN50" s="86">
        <f t="shared" si="58"/>
        <v>1.420151157272033E-21</v>
      </c>
      <c r="HO50" s="86">
        <f t="shared" si="58"/>
        <v>3.4847620115988819E-20</v>
      </c>
      <c r="HP50" s="86">
        <f t="shared" si="58"/>
        <v>6.8211288150891416E-24</v>
      </c>
      <c r="HQ50" s="86">
        <f t="shared" si="58"/>
        <v>1.0043239380298519E-30</v>
      </c>
      <c r="HS50" s="86">
        <f t="shared" si="55"/>
        <v>5.1606230899913242E-68</v>
      </c>
      <c r="HT50" s="86">
        <f t="shared" si="55"/>
        <v>1.7895997253367763E-66</v>
      </c>
      <c r="HU50" s="86">
        <f t="shared" si="55"/>
        <v>5.5718557479394306E-72</v>
      </c>
      <c r="HV50" s="86">
        <f t="shared" si="55"/>
        <v>1.990766631974032E-73</v>
      </c>
      <c r="HW50" s="86">
        <f t="shared" si="55"/>
        <v>5.4975971117426874E-78</v>
      </c>
      <c r="HX50" s="86">
        <f t="shared" si="55"/>
        <v>4.0847880091910165E-73</v>
      </c>
      <c r="HY50" s="86">
        <f t="shared" si="55"/>
        <v>1.2281534475440116E-74</v>
      </c>
      <c r="HZ50" s="86">
        <f t="shared" si="55"/>
        <v>1.2363956030453424E-76</v>
      </c>
      <c r="IA50" s="86">
        <f t="shared" si="55"/>
        <v>5.8032556409848367E-80</v>
      </c>
      <c r="IB50" s="86">
        <f t="shared" si="55"/>
        <v>1.7000111496189606E-80</v>
      </c>
      <c r="IC50" s="86">
        <f t="shared" si="55"/>
        <v>7.0640879335745739E-80</v>
      </c>
      <c r="ID50" s="86">
        <f t="shared" si="55"/>
        <v>2.7124194471554444E-79</v>
      </c>
      <c r="IE50" s="86">
        <f t="shared" si="55"/>
        <v>1.3847524497989487E-73</v>
      </c>
      <c r="IF50" s="86">
        <f t="shared" si="55"/>
        <v>4.4541584626300998E-63</v>
      </c>
      <c r="IG50" s="86">
        <f t="shared" si="55"/>
        <v>1.3219249240453773E-53</v>
      </c>
      <c r="II50" s="86">
        <f t="shared" si="56"/>
        <v>8.460707766942535E-253</v>
      </c>
      <c r="IJ50" s="86">
        <f t="shared" si="56"/>
        <v>1.1180515804508382E-247</v>
      </c>
      <c r="IK50" s="86">
        <f t="shared" si="56"/>
        <v>3.1212598910255783E-270</v>
      </c>
      <c r="IL50" s="86">
        <f t="shared" si="56"/>
        <v>1.5273407660664502E-276</v>
      </c>
      <c r="IM50" s="86">
        <f t="shared" si="56"/>
        <v>9.2470371102413585E-292</v>
      </c>
      <c r="IN50" s="86">
        <f t="shared" si="56"/>
        <v>5.7331533704187274E-278</v>
      </c>
      <c r="IO50" s="86">
        <f t="shared" si="56"/>
        <v>1.130962744797747E-281</v>
      </c>
      <c r="IP50" s="86">
        <f t="shared" si="56"/>
        <v>1.4324122651025638E-289</v>
      </c>
      <c r="IQ50" s="86">
        <f t="shared" si="56"/>
        <v>1.7552737714965884E-300</v>
      </c>
      <c r="IR50" s="86">
        <f t="shared" si="56"/>
        <v>6.825339894686482E-300</v>
      </c>
      <c r="IS50" s="86">
        <f t="shared" si="56"/>
        <v>6.0094858293164383E-301</v>
      </c>
      <c r="IT50" s="86">
        <f t="shared" si="56"/>
        <v>1.7536884683359871E-300</v>
      </c>
      <c r="IU50" s="86">
        <f t="shared" si="56"/>
        <v>3.4556503774759217E-277</v>
      </c>
      <c r="IV50" s="86">
        <f t="shared" si="56"/>
        <v>4.9152104873041578E-218</v>
      </c>
      <c r="IW50" s="86">
        <f t="shared" si="56"/>
        <v>4.1495647007264529E-178</v>
      </c>
      <c r="IY50" s="86">
        <f t="shared" si="57"/>
        <v>1.0847077144341501E-7</v>
      </c>
      <c r="IZ50" s="86">
        <f t="shared" si="57"/>
        <v>1.8639590038179807E-6</v>
      </c>
      <c r="JA50" s="86">
        <f t="shared" si="57"/>
        <v>6.3689702436191579E-7</v>
      </c>
      <c r="JB50" s="86">
        <f t="shared" si="57"/>
        <v>6.8242159421804323E-7</v>
      </c>
      <c r="JC50" s="86">
        <f t="shared" si="57"/>
        <v>4.1666197373999184E-7</v>
      </c>
      <c r="JD50" s="86">
        <f t="shared" si="57"/>
        <v>2.1407157651319647E-7</v>
      </c>
      <c r="JE50" s="86">
        <f t="shared" si="57"/>
        <v>2.9001681569168699E-7</v>
      </c>
      <c r="JF50" s="86">
        <f t="shared" si="57"/>
        <v>1.0390688752843807E-7</v>
      </c>
      <c r="JG50" s="86">
        <f t="shared" si="57"/>
        <v>4.5677007860894368E-8</v>
      </c>
      <c r="JH50" s="86">
        <f t="shared" si="57"/>
        <v>8.8710427056696447E-8</v>
      </c>
      <c r="JI50" s="86">
        <f t="shared" si="57"/>
        <v>4.00660441543142E-8</v>
      </c>
      <c r="JJ50" s="86">
        <f t="shared" si="57"/>
        <v>4.1619199882033915E-8</v>
      </c>
      <c r="JK50" s="86">
        <f t="shared" si="57"/>
        <v>7.2200368625745202E-8</v>
      </c>
      <c r="JL50" s="86">
        <f t="shared" si="57"/>
        <v>2.394779375657765E-9</v>
      </c>
      <c r="JM50" s="86">
        <f t="shared" si="57"/>
        <v>1.1399911832566502E-12</v>
      </c>
    </row>
    <row r="51" spans="2:273" x14ac:dyDescent="0.25">
      <c r="B51" s="2">
        <v>24</v>
      </c>
      <c r="C51" s="37">
        <v>104.51600000000001</v>
      </c>
      <c r="D51" s="37">
        <v>103.797</v>
      </c>
      <c r="E51" s="37">
        <v>103.47499999999999</v>
      </c>
      <c r="F51" s="37">
        <v>109.96599999999999</v>
      </c>
      <c r="G51" s="37">
        <v>109.593</v>
      </c>
      <c r="H51" s="37">
        <v>110.57599999999999</v>
      </c>
      <c r="I51" s="37">
        <v>110.70699999999999</v>
      </c>
      <c r="J51" s="37">
        <v>110.259</v>
      </c>
      <c r="K51" s="37">
        <v>109</v>
      </c>
      <c r="L51" s="37">
        <v>109.53400000000001</v>
      </c>
      <c r="M51" s="37">
        <v>107.759</v>
      </c>
      <c r="N51" s="37">
        <v>105.20699999999999</v>
      </c>
      <c r="O51" s="37">
        <v>99.474999999999994</v>
      </c>
      <c r="P51" s="37">
        <v>105.1</v>
      </c>
      <c r="Q51" s="37">
        <v>107.5</v>
      </c>
      <c r="S51" s="4">
        <f t="shared" si="59"/>
        <v>103.83293915759498</v>
      </c>
      <c r="T51" s="4">
        <f t="shared" si="59"/>
        <v>103.81668950204072</v>
      </c>
      <c r="U51" s="4">
        <f t="shared" si="59"/>
        <v>105.16515641666342</v>
      </c>
      <c r="V51" s="4">
        <f t="shared" si="59"/>
        <v>108.87359161778757</v>
      </c>
      <c r="W51" s="4">
        <f t="shared" si="59"/>
        <v>111.57579285837156</v>
      </c>
      <c r="X51" s="4">
        <f t="shared" si="59"/>
        <v>111.57648251205792</v>
      </c>
      <c r="Y51" s="4">
        <f t="shared" si="59"/>
        <v>111.32100474792325</v>
      </c>
      <c r="Z51" s="4">
        <f t="shared" si="59"/>
        <v>111.03676422902238</v>
      </c>
      <c r="AA51" s="4">
        <f t="shared" si="59"/>
        <v>109.24875596440829</v>
      </c>
      <c r="AB51" s="4">
        <f t="shared" si="59"/>
        <v>110.13798119255785</v>
      </c>
      <c r="AC51" s="4">
        <f t="shared" si="59"/>
        <v>107.72874242983681</v>
      </c>
      <c r="AD51" s="4">
        <f t="shared" si="59"/>
        <v>105.49483134242971</v>
      </c>
      <c r="AE51" s="4">
        <f t="shared" si="59"/>
        <v>102.92641336269456</v>
      </c>
      <c r="AF51" s="4">
        <f t="shared" si="59"/>
        <v>106.26471315241368</v>
      </c>
      <c r="AG51" s="4">
        <f t="shared" si="59"/>
        <v>108.3305295201842</v>
      </c>
      <c r="AI51" s="4">
        <f t="shared" si="60"/>
        <v>0.68306084240502685</v>
      </c>
      <c r="AJ51" s="4">
        <f t="shared" si="60"/>
        <v>-1.9689502040719731E-2</v>
      </c>
      <c r="AK51" s="4">
        <f t="shared" si="60"/>
        <v>-1.6901564166634273</v>
      </c>
      <c r="AL51" s="4">
        <f t="shared" si="60"/>
        <v>1.092408382212426</v>
      </c>
      <c r="AM51" s="4">
        <f t="shared" si="60"/>
        <v>-1.9827928583715533</v>
      </c>
      <c r="AN51" s="4">
        <f t="shared" si="60"/>
        <v>-1.0004825120579284</v>
      </c>
      <c r="AO51" s="4">
        <f t="shared" si="60"/>
        <v>-0.61400474792326065</v>
      </c>
      <c r="AP51" s="4">
        <f t="shared" si="60"/>
        <v>-0.77776422902238096</v>
      </c>
      <c r="AQ51" s="4">
        <f t="shared" si="60"/>
        <v>-0.24875596440828929</v>
      </c>
      <c r="AR51" s="4">
        <f t="shared" si="60"/>
        <v>-0.60398119255783911</v>
      </c>
      <c r="AS51" s="4">
        <f t="shared" si="60"/>
        <v>3.0257570163186642E-2</v>
      </c>
      <c r="AT51" s="4">
        <f t="shared" si="60"/>
        <v>-0.28783134242971187</v>
      </c>
      <c r="AU51" s="4">
        <f t="shared" si="60"/>
        <v>-3.4514133626945664</v>
      </c>
      <c r="AV51" s="4">
        <f t="shared" si="60"/>
        <v>-1.1647131524136825</v>
      </c>
      <c r="AW51" s="4">
        <f t="shared" si="60"/>
        <v>-0.83052952018420001</v>
      </c>
      <c r="AY51" s="2">
        <f t="shared" si="51"/>
        <v>103.83265300641506</v>
      </c>
      <c r="AZ51" s="2">
        <f t="shared" si="51"/>
        <v>103.81278588340044</v>
      </c>
      <c r="BA51" s="2">
        <f t="shared" si="51"/>
        <v>105.16376861591371</v>
      </c>
      <c r="BB51" s="2">
        <f t="shared" si="51"/>
        <v>108.87217808649277</v>
      </c>
      <c r="BC51" s="2">
        <f t="shared" si="51"/>
        <v>111.5748623143691</v>
      </c>
      <c r="BD51" s="2">
        <f t="shared" si="51"/>
        <v>111.57597826766407</v>
      </c>
      <c r="BE51" s="2">
        <f t="shared" si="51"/>
        <v>111.3203425169423</v>
      </c>
      <c r="BF51" s="2">
        <f t="shared" si="51"/>
        <v>111.03650528293007</v>
      </c>
      <c r="BG51" s="2">
        <f t="shared" si="51"/>
        <v>109.24863351762913</v>
      </c>
      <c r="BH51" s="2">
        <f t="shared" si="51"/>
        <v>110.13775891563591</v>
      </c>
      <c r="BI51" s="2">
        <f t="shared" si="51"/>
        <v>107.72862969077185</v>
      </c>
      <c r="BJ51" s="2">
        <f t="shared" si="51"/>
        <v>105.49471674568898</v>
      </c>
      <c r="BK51" s="2">
        <f t="shared" si="51"/>
        <v>102.92621850680243</v>
      </c>
      <c r="BL51" s="2">
        <f t="shared" si="51"/>
        <v>106.26470513866826</v>
      </c>
      <c r="BM51" s="2">
        <f t="shared" si="51"/>
        <v>108.33052951427152</v>
      </c>
      <c r="BO51" s="2">
        <f t="shared" si="10"/>
        <v>104.51600000000001</v>
      </c>
      <c r="BP51" s="2">
        <f t="shared" si="11"/>
        <v>103.797</v>
      </c>
      <c r="BQ51" s="2">
        <f t="shared" si="12"/>
        <v>103.47499999999999</v>
      </c>
      <c r="BR51" s="2">
        <f t="shared" si="13"/>
        <v>109.96599999999999</v>
      </c>
      <c r="BS51" s="2">
        <f t="shared" si="14"/>
        <v>109.593</v>
      </c>
      <c r="BT51" s="2">
        <f t="shared" si="15"/>
        <v>110.57599999999999</v>
      </c>
      <c r="BU51" s="2">
        <f t="shared" si="16"/>
        <v>110.70699999999999</v>
      </c>
      <c r="BV51" s="2">
        <f t="shared" si="17"/>
        <v>110.259</v>
      </c>
      <c r="BW51" s="2">
        <f t="shared" si="18"/>
        <v>109</v>
      </c>
      <c r="BX51" s="2">
        <f t="shared" si="19"/>
        <v>109.53400000000001</v>
      </c>
      <c r="BY51" s="2">
        <f t="shared" si="20"/>
        <v>107.759</v>
      </c>
      <c r="BZ51" s="2">
        <f t="shared" si="21"/>
        <v>105.20699999999999</v>
      </c>
      <c r="CA51" s="2">
        <f t="shared" si="22"/>
        <v>99.474999999999994</v>
      </c>
      <c r="CB51" s="2">
        <f t="shared" si="23"/>
        <v>105.1</v>
      </c>
      <c r="CC51" s="2">
        <f t="shared" si="24"/>
        <v>107.5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104.59359459459459</v>
      </c>
      <c r="DL51" s="2">
        <f t="shared" si="61"/>
        <v>105.27574703832752</v>
      </c>
      <c r="DM51" s="2">
        <f t="shared" si="61"/>
        <v>105.52774345479082</v>
      </c>
      <c r="DN51" s="2">
        <f t="shared" si="61"/>
        <v>109.84961585365855</v>
      </c>
      <c r="DO51" s="2">
        <f t="shared" si="61"/>
        <v>112.46464853922747</v>
      </c>
      <c r="DP51" s="2">
        <f t="shared" si="61"/>
        <v>112.26078586278582</v>
      </c>
      <c r="DQ51" s="2">
        <f t="shared" si="61"/>
        <v>111.7469800853485</v>
      </c>
      <c r="DR51" s="2">
        <f t="shared" si="61"/>
        <v>111.21438335704124</v>
      </c>
      <c r="DS51" s="2">
        <f t="shared" si="61"/>
        <v>109.6540951951952</v>
      </c>
      <c r="DT51" s="2">
        <f t="shared" si="61"/>
        <v>110.42916919776921</v>
      </c>
      <c r="DU51" s="2">
        <f t="shared" si="61"/>
        <v>107.86935431627197</v>
      </c>
      <c r="DV51" s="2">
        <f t="shared" si="61"/>
        <v>105.82217142857142</v>
      </c>
      <c r="DW51" s="2">
        <f t="shared" si="61"/>
        <v>103.60277717717716</v>
      </c>
      <c r="DX51" s="2">
        <f t="shared" si="61"/>
        <v>106.15846334670233</v>
      </c>
      <c r="DY51" s="2">
        <f t="shared" si="61"/>
        <v>107.96488726088728</v>
      </c>
      <c r="EA51" s="2">
        <f t="shared" si="62"/>
        <v>99.642078982952981</v>
      </c>
      <c r="EB51" s="2">
        <f t="shared" si="62"/>
        <v>97.071988324324309</v>
      </c>
      <c r="EC51" s="2">
        <f t="shared" si="62"/>
        <v>103.4283755279711</v>
      </c>
      <c r="ED51" s="2">
        <f t="shared" si="62"/>
        <v>104.14870088744894</v>
      </c>
      <c r="EE51" s="2">
        <f t="shared" si="62"/>
        <v>107.19653445491252</v>
      </c>
      <c r="EF51" s="2">
        <f t="shared" si="62"/>
        <v>107.94901062098857</v>
      </c>
      <c r="EG51" s="2">
        <f t="shared" si="62"/>
        <v>109.23281631215664</v>
      </c>
      <c r="EH51" s="2">
        <f t="shared" si="62"/>
        <v>110.09700807537013</v>
      </c>
      <c r="EI51" s="2">
        <f t="shared" si="62"/>
        <v>107.01687146382849</v>
      </c>
      <c r="EJ51" s="2">
        <f t="shared" si="62"/>
        <v>108.60533383927144</v>
      </c>
      <c r="EK51" s="2">
        <f t="shared" si="62"/>
        <v>106.98557841726618</v>
      </c>
      <c r="EL51" s="2">
        <f t="shared" si="62"/>
        <v>103.71107026378895</v>
      </c>
      <c r="EM51" s="2">
        <f t="shared" si="62"/>
        <v>99.289592130125328</v>
      </c>
      <c r="EN51" s="2">
        <f t="shared" si="62"/>
        <v>106.93680227279994</v>
      </c>
      <c r="EO51" s="2">
        <f t="shared" si="62"/>
        <v>111.08849258175127</v>
      </c>
      <c r="EQ51" s="2">
        <f t="shared" si="63"/>
        <v>99.047246726396622</v>
      </c>
      <c r="ER51" s="2">
        <f t="shared" si="63"/>
        <v>92.857309992682133</v>
      </c>
      <c r="ES51" s="2">
        <f t="shared" si="63"/>
        <v>99.89984987167486</v>
      </c>
      <c r="ET51" s="2">
        <f t="shared" si="63"/>
        <v>103.27763711844926</v>
      </c>
      <c r="EU51" s="2">
        <f t="shared" si="63"/>
        <v>105.31316672358186</v>
      </c>
      <c r="EV51" s="2">
        <f t="shared" si="63"/>
        <v>107.24770390035142</v>
      </c>
      <c r="EW51" s="2">
        <f t="shared" si="63"/>
        <v>108.18117710601284</v>
      </c>
      <c r="EX51" s="2">
        <f t="shared" si="63"/>
        <v>107.43881972043083</v>
      </c>
      <c r="EY51" s="2">
        <f t="shared" si="63"/>
        <v>106.27771255234119</v>
      </c>
      <c r="EZ51" s="2">
        <f t="shared" si="63"/>
        <v>107.331496774919</v>
      </c>
      <c r="FA51" s="2">
        <f t="shared" si="63"/>
        <v>106.68568823261761</v>
      </c>
      <c r="FB51" s="2">
        <f t="shared" si="63"/>
        <v>102.54406952391005</v>
      </c>
      <c r="FC51" s="2">
        <f t="shared" si="63"/>
        <v>101.07700912133892</v>
      </c>
      <c r="FD51" s="2">
        <f t="shared" si="63"/>
        <v>106.91757657987323</v>
      </c>
      <c r="FE51" s="2">
        <f t="shared" si="63"/>
        <v>114.13284462716136</v>
      </c>
      <c r="FG51" s="2">
        <f t="shared" si="64"/>
        <v>0.15367474119161262</v>
      </c>
      <c r="FH51" s="2">
        <f t="shared" si="64"/>
        <v>0.17831222087953158</v>
      </c>
      <c r="FI51" s="2">
        <f t="shared" si="64"/>
        <v>0.17332290505680328</v>
      </c>
      <c r="FJ51" s="2">
        <f t="shared" si="64"/>
        <v>0.17144793715734327</v>
      </c>
      <c r="FK51" s="2">
        <f t="shared" si="64"/>
        <v>0.1688877925896104</v>
      </c>
      <c r="FL51" s="2">
        <f t="shared" si="64"/>
        <v>0.15881788686523637</v>
      </c>
      <c r="FM51" s="2">
        <f t="shared" si="64"/>
        <v>0.16967908070050147</v>
      </c>
      <c r="FN51" s="2">
        <f t="shared" si="64"/>
        <v>0.1591032933095653</v>
      </c>
      <c r="FO51" s="2">
        <f t="shared" si="64"/>
        <v>0.15373397125181332</v>
      </c>
      <c r="FP51" s="2">
        <f t="shared" si="64"/>
        <v>0.15974395893512858</v>
      </c>
      <c r="FQ51" s="2">
        <f t="shared" si="64"/>
        <v>0.15921418565162293</v>
      </c>
      <c r="FR51" s="2">
        <f t="shared" si="64"/>
        <v>0.15508700126888428</v>
      </c>
      <c r="FS51" s="2">
        <f t="shared" si="64"/>
        <v>0.15687470241442392</v>
      </c>
      <c r="FT51" s="2">
        <f t="shared" si="64"/>
        <v>0.13649891737292408</v>
      </c>
      <c r="FU51" s="2">
        <f t="shared" si="64"/>
        <v>0.11702822525604567</v>
      </c>
      <c r="FW51" s="2">
        <f t="shared" si="53"/>
        <v>3.1450974755289003E-5</v>
      </c>
      <c r="FX51" s="2">
        <f t="shared" si="53"/>
        <v>3.1015195724055216E-5</v>
      </c>
      <c r="FY51" s="2">
        <f t="shared" si="53"/>
        <v>3.012335122387115E-5</v>
      </c>
      <c r="FZ51" s="2">
        <f t="shared" si="53"/>
        <v>3.1750028753394366E-5</v>
      </c>
      <c r="GA51" s="2">
        <f t="shared" si="53"/>
        <v>3.507867692344974E-5</v>
      </c>
      <c r="GB51" s="2">
        <f t="shared" si="53"/>
        <v>2.9320383054443153E-5</v>
      </c>
      <c r="GC51" s="2">
        <f t="shared" si="53"/>
        <v>3.4774892630067033E-5</v>
      </c>
      <c r="GD51" s="2">
        <f t="shared" si="53"/>
        <v>3.7614691377763921E-5</v>
      </c>
      <c r="GE51" s="2">
        <f t="shared" si="53"/>
        <v>4.1669339385960874E-5</v>
      </c>
      <c r="GF51" s="2">
        <f t="shared" si="53"/>
        <v>4.9929086510050143E-5</v>
      </c>
      <c r="GG51" s="2">
        <f t="shared" si="53"/>
        <v>4.9903071651515335E-5</v>
      </c>
      <c r="GH51" s="2">
        <f t="shared" si="53"/>
        <v>4.3130959009767793E-5</v>
      </c>
      <c r="GI51" s="2">
        <f t="shared" si="53"/>
        <v>3.9694341173717326E-5</v>
      </c>
      <c r="GJ51" s="2">
        <f t="shared" si="53"/>
        <v>3.2706005122593743E-5</v>
      </c>
      <c r="GK51" s="2">
        <f t="shared" si="53"/>
        <v>3.0307363214657328E-5</v>
      </c>
      <c r="GM51" s="86">
        <f t="shared" si="54"/>
        <v>2.367385559173517E-7</v>
      </c>
      <c r="GN51" s="86">
        <f t="shared" si="54"/>
        <v>3.5058967912895507E-6</v>
      </c>
      <c r="GO51" s="86">
        <f t="shared" si="54"/>
        <v>1.2877971429430354E-6</v>
      </c>
      <c r="GP51" s="86">
        <f t="shared" si="54"/>
        <v>1.3648083717584947E-6</v>
      </c>
      <c r="GQ51" s="86">
        <f t="shared" si="54"/>
        <v>8.5997660124837585E-7</v>
      </c>
      <c r="GR51" s="86">
        <f t="shared" si="54"/>
        <v>4.5111261001781926E-7</v>
      </c>
      <c r="GS51" s="86">
        <f t="shared" si="54"/>
        <v>6.1755019723377135E-7</v>
      </c>
      <c r="GT51" s="86">
        <f t="shared" si="54"/>
        <v>2.3167228470489151E-7</v>
      </c>
      <c r="GU51" s="86">
        <f t="shared" si="54"/>
        <v>1.06459613304011E-7</v>
      </c>
      <c r="GV51" s="86">
        <f t="shared" si="54"/>
        <v>2.0065846640846395E-7</v>
      </c>
      <c r="GW51" s="86">
        <f t="shared" si="54"/>
        <v>9.6220632694644481E-8</v>
      </c>
      <c r="GX51" s="86">
        <f t="shared" si="54"/>
        <v>9.8169307420485471E-8</v>
      </c>
      <c r="GY51" s="86">
        <f t="shared" si="54"/>
        <v>1.6429683598722602E-7</v>
      </c>
      <c r="GZ51" s="86">
        <f t="shared" si="54"/>
        <v>6.4931448581008127E-9</v>
      </c>
      <c r="HA51" s="86">
        <f t="shared" si="54"/>
        <v>4.7989889349984868E-12</v>
      </c>
      <c r="HC51" s="86">
        <f t="shared" si="58"/>
        <v>1.0703893175579812E-18</v>
      </c>
      <c r="HD51" s="86">
        <f t="shared" si="58"/>
        <v>2.8811702319968129E-18</v>
      </c>
      <c r="HE51" s="86">
        <f t="shared" si="58"/>
        <v>3.1296011428076996E-19</v>
      </c>
      <c r="HF51" s="86">
        <f t="shared" si="58"/>
        <v>1.0116661982083205E-19</v>
      </c>
      <c r="HG51" s="86">
        <f t="shared" si="58"/>
        <v>9.5557089929552366E-21</v>
      </c>
      <c r="HH51" s="86">
        <f t="shared" si="58"/>
        <v>1.0834322706143124E-19</v>
      </c>
      <c r="HI51" s="86">
        <f t="shared" si="58"/>
        <v>1.6775010803077743E-19</v>
      </c>
      <c r="HJ51" s="86">
        <f t="shared" si="58"/>
        <v>2.658219242877668E-20</v>
      </c>
      <c r="HK51" s="86">
        <f t="shared" si="58"/>
        <v>4.2631350360971691E-21</v>
      </c>
      <c r="HL51" s="86">
        <f t="shared" si="58"/>
        <v>3.0746916272605711E-21</v>
      </c>
      <c r="HM51" s="86">
        <f t="shared" si="58"/>
        <v>8.2846707913652408E-21</v>
      </c>
      <c r="HN51" s="86">
        <f t="shared" si="58"/>
        <v>7.5644571600294617E-21</v>
      </c>
      <c r="HO51" s="86">
        <f t="shared" si="58"/>
        <v>1.622292078177233E-19</v>
      </c>
      <c r="HP51" s="86">
        <f t="shared" si="58"/>
        <v>4.2483080892284964E-23</v>
      </c>
      <c r="HQ51" s="86">
        <f t="shared" si="58"/>
        <v>1.1295765713865029E-29</v>
      </c>
      <c r="HS51" s="86">
        <f t="shared" si="55"/>
        <v>1.4994965521441049E-66</v>
      </c>
      <c r="HT51" s="86">
        <f t="shared" si="55"/>
        <v>4.8108866831093339E-65</v>
      </c>
      <c r="HU51" s="86">
        <f t="shared" si="55"/>
        <v>1.982854064567037E-70</v>
      </c>
      <c r="HV51" s="86">
        <f t="shared" si="55"/>
        <v>7.8054637663301272E-72</v>
      </c>
      <c r="HW51" s="86">
        <f t="shared" si="55"/>
        <v>2.7821777352245866E-76</v>
      </c>
      <c r="HX51" s="86">
        <f t="shared" si="55"/>
        <v>1.5602238774207208E-71</v>
      </c>
      <c r="HY51" s="86">
        <f t="shared" si="55"/>
        <v>5.3097343841320774E-73</v>
      </c>
      <c r="HZ51" s="86">
        <f t="shared" si="55"/>
        <v>6.1117243954888047E-75</v>
      </c>
      <c r="IA51" s="86">
        <f t="shared" si="55"/>
        <v>3.5074699128665005E-78</v>
      </c>
      <c r="IB51" s="86">
        <f t="shared" si="55"/>
        <v>1.1173892753834755E-78</v>
      </c>
      <c r="IC51" s="86">
        <f t="shared" si="55"/>
        <v>4.5997440912135171E-78</v>
      </c>
      <c r="ID51" s="86">
        <f t="shared" si="55"/>
        <v>1.6331155705060788E-77</v>
      </c>
      <c r="IE51" s="86">
        <f t="shared" si="55"/>
        <v>5.9298545620618294E-72</v>
      </c>
      <c r="IF51" s="86">
        <f t="shared" si="55"/>
        <v>1.0549523584625247E-61</v>
      </c>
      <c r="IG51" s="86">
        <f t="shared" si="55"/>
        <v>1.8530076855999061E-52</v>
      </c>
      <c r="II51" s="86">
        <f t="shared" si="56"/>
        <v>2.1019912929126276E-248</v>
      </c>
      <c r="IJ51" s="86">
        <f t="shared" si="56"/>
        <v>2.2297619428094151E-243</v>
      </c>
      <c r="IK51" s="86">
        <f t="shared" si="56"/>
        <v>1.4988533901828116E-265</v>
      </c>
      <c r="IL51" s="86">
        <f t="shared" si="56"/>
        <v>9.988127784993704E-272</v>
      </c>
      <c r="IM51" s="86">
        <f t="shared" si="56"/>
        <v>1.2507372286177187E-286</v>
      </c>
      <c r="IN51" s="86">
        <f t="shared" si="56"/>
        <v>3.6517526746697515E-273</v>
      </c>
      <c r="IO51" s="86">
        <f t="shared" si="56"/>
        <v>1.0043204998625585E-276</v>
      </c>
      <c r="IP51" s="86">
        <f t="shared" si="56"/>
        <v>1.9181315003380172E-284</v>
      </c>
      <c r="IQ51" s="86">
        <f t="shared" si="56"/>
        <v>4.1585398973690788E-295</v>
      </c>
      <c r="IR51" s="86">
        <f t="shared" si="56"/>
        <v>1.9710094149010944E-294</v>
      </c>
      <c r="IS51" s="86">
        <f t="shared" si="56"/>
        <v>1.8132544672473128E-295</v>
      </c>
      <c r="IT51" s="86">
        <f t="shared" si="56"/>
        <v>4.3325188743616874E-295</v>
      </c>
      <c r="IU51" s="86">
        <f t="shared" si="56"/>
        <v>2.9534455102423159E-272</v>
      </c>
      <c r="IV51" s="86">
        <f t="shared" si="56"/>
        <v>3.1039668702626135E-214</v>
      </c>
      <c r="IW51" s="86">
        <f t="shared" si="56"/>
        <v>4.9438124928964431E-175</v>
      </c>
      <c r="IY51" s="86">
        <f t="shared" si="57"/>
        <v>2.3673855591842209E-7</v>
      </c>
      <c r="IZ51" s="86">
        <f t="shared" si="57"/>
        <v>3.5058967912924319E-6</v>
      </c>
      <c r="JA51" s="86">
        <f t="shared" si="57"/>
        <v>1.2877971429433484E-6</v>
      </c>
      <c r="JB51" s="86">
        <f t="shared" si="57"/>
        <v>1.364808371758596E-6</v>
      </c>
      <c r="JC51" s="86">
        <f t="shared" si="57"/>
        <v>8.5997660124838538E-7</v>
      </c>
      <c r="JD51" s="86">
        <f t="shared" si="57"/>
        <v>4.5111261001792762E-7</v>
      </c>
      <c r="JE51" s="86">
        <f t="shared" si="57"/>
        <v>6.1755019723393906E-7</v>
      </c>
      <c r="JF51" s="86">
        <f t="shared" si="57"/>
        <v>2.3167228470491809E-7</v>
      </c>
      <c r="JG51" s="86">
        <f t="shared" si="57"/>
        <v>1.0645961330401527E-7</v>
      </c>
      <c r="JH51" s="86">
        <f t="shared" si="57"/>
        <v>2.0065846640846702E-7</v>
      </c>
      <c r="JI51" s="86">
        <f t="shared" si="57"/>
        <v>9.6220632694652766E-8</v>
      </c>
      <c r="JJ51" s="86">
        <f t="shared" si="57"/>
        <v>9.8169307420493042E-8</v>
      </c>
      <c r="JK51" s="86">
        <f t="shared" si="57"/>
        <v>1.6429683598738825E-7</v>
      </c>
      <c r="JL51" s="86">
        <f t="shared" si="57"/>
        <v>6.4931448581008549E-9</v>
      </c>
      <c r="JM51" s="86">
        <f t="shared" si="57"/>
        <v>4.7989889349984868E-12</v>
      </c>
    </row>
    <row r="52" spans="2:273" x14ac:dyDescent="0.25">
      <c r="B52" s="2">
        <v>25</v>
      </c>
      <c r="C52" s="37">
        <v>104.39100000000001</v>
      </c>
      <c r="D52" s="37">
        <v>104.492</v>
      </c>
      <c r="E52" s="37">
        <v>103.983</v>
      </c>
      <c r="F52" s="37">
        <v>108.678</v>
      </c>
      <c r="G52" s="37">
        <v>108.30500000000001</v>
      </c>
      <c r="H52" s="37">
        <v>110.61</v>
      </c>
      <c r="I52" s="37">
        <v>113.46599999999999</v>
      </c>
      <c r="J52" s="37">
        <v>107.259</v>
      </c>
      <c r="K52" s="37">
        <v>108.017</v>
      </c>
      <c r="L52" s="37">
        <v>109.53400000000001</v>
      </c>
      <c r="M52" s="37">
        <v>104.69</v>
      </c>
      <c r="N52" s="37">
        <v>105.241</v>
      </c>
      <c r="O52" s="37">
        <v>103.661</v>
      </c>
      <c r="P52" s="37">
        <v>105.9</v>
      </c>
      <c r="Q52" s="37">
        <v>107.2</v>
      </c>
      <c r="S52" s="4">
        <f t="shared" si="59"/>
        <v>103.80783239441247</v>
      </c>
      <c r="T52" s="4">
        <f t="shared" si="59"/>
        <v>103.75937643333469</v>
      </c>
      <c r="U52" s="4">
        <f t="shared" si="59"/>
        <v>105.23451276713058</v>
      </c>
      <c r="V52" s="4">
        <f t="shared" si="59"/>
        <v>108.89184381525894</v>
      </c>
      <c r="W52" s="4">
        <f t="shared" si="59"/>
        <v>111.56953586548062</v>
      </c>
      <c r="X52" s="4">
        <f t="shared" si="59"/>
        <v>111.58948405743168</v>
      </c>
      <c r="Y52" s="4">
        <f t="shared" si="59"/>
        <v>111.42242778806813</v>
      </c>
      <c r="Z52" s="4">
        <f t="shared" si="59"/>
        <v>111.14362874212611</v>
      </c>
      <c r="AA52" s="4">
        <f t="shared" si="59"/>
        <v>109.35268854372652</v>
      </c>
      <c r="AB52" s="4">
        <f t="shared" si="59"/>
        <v>110.22789329731322</v>
      </c>
      <c r="AC52" s="4">
        <f t="shared" si="59"/>
        <v>107.83623851722757</v>
      </c>
      <c r="AD52" s="4">
        <f t="shared" si="59"/>
        <v>105.59966411800204</v>
      </c>
      <c r="AE52" s="4">
        <f t="shared" si="59"/>
        <v>102.98485651560401</v>
      </c>
      <c r="AF52" s="4">
        <f t="shared" si="59"/>
        <v>106.37773054514265</v>
      </c>
      <c r="AG52" s="4">
        <f t="shared" si="59"/>
        <v>108.32736362621813</v>
      </c>
      <c r="AI52" s="4">
        <f t="shared" si="60"/>
        <v>0.58316760558753344</v>
      </c>
      <c r="AJ52" s="4">
        <f t="shared" si="60"/>
        <v>0.73262356666531048</v>
      </c>
      <c r="AK52" s="4">
        <f t="shared" si="60"/>
        <v>-1.2515127671305777</v>
      </c>
      <c r="AL52" s="4">
        <f t="shared" si="60"/>
        <v>-0.21384381525894014</v>
      </c>
      <c r="AM52" s="4">
        <f t="shared" si="60"/>
        <v>-3.2645358654806103</v>
      </c>
      <c r="AN52" s="4">
        <f t="shared" si="60"/>
        <v>-0.97948405743167655</v>
      </c>
      <c r="AO52" s="4">
        <f t="shared" si="60"/>
        <v>2.0435722119318598</v>
      </c>
      <c r="AP52" s="4">
        <f t="shared" si="60"/>
        <v>-3.884628742126111</v>
      </c>
      <c r="AQ52" s="4">
        <f t="shared" si="60"/>
        <v>-1.3356885437265191</v>
      </c>
      <c r="AR52" s="4">
        <f t="shared" si="60"/>
        <v>-0.6938932973132097</v>
      </c>
      <c r="AS52" s="4">
        <f t="shared" si="60"/>
        <v>-3.1462385172275731</v>
      </c>
      <c r="AT52" s="4">
        <f t="shared" si="60"/>
        <v>-0.35866411800203934</v>
      </c>
      <c r="AU52" s="4">
        <f t="shared" si="60"/>
        <v>0.67614348439599326</v>
      </c>
      <c r="AV52" s="4">
        <f t="shared" si="60"/>
        <v>-0.47773054514264857</v>
      </c>
      <c r="AW52" s="4">
        <f t="shared" si="60"/>
        <v>-1.127363626218127</v>
      </c>
      <c r="AY52" s="2">
        <f t="shared" si="51"/>
        <v>103.80723625473212</v>
      </c>
      <c r="AZ52" s="2">
        <f t="shared" si="51"/>
        <v>103.75233605577574</v>
      </c>
      <c r="BA52" s="2">
        <f t="shared" si="51"/>
        <v>105.23183070808038</v>
      </c>
      <c r="BB52" s="2">
        <f t="shared" si="51"/>
        <v>108.88913966754154</v>
      </c>
      <c r="BC52" s="2">
        <f t="shared" si="51"/>
        <v>111.56770109717942</v>
      </c>
      <c r="BD52" s="2">
        <f t="shared" si="51"/>
        <v>111.58846872653504</v>
      </c>
      <c r="BE52" s="2">
        <f t="shared" si="51"/>
        <v>111.42108295075307</v>
      </c>
      <c r="BF52" s="2">
        <f t="shared" si="51"/>
        <v>111.14307860214888</v>
      </c>
      <c r="BG52" s="2">
        <f t="shared" si="51"/>
        <v>109.35241697762828</v>
      </c>
      <c r="BH52" s="2">
        <f t="shared" si="51"/>
        <v>110.22741459002827</v>
      </c>
      <c r="BI52" s="2">
        <f t="shared" si="51"/>
        <v>107.83598145525917</v>
      </c>
      <c r="BJ52" s="2">
        <f t="shared" si="51"/>
        <v>105.59940709957714</v>
      </c>
      <c r="BK52" s="2">
        <f t="shared" si="51"/>
        <v>102.98443428976164</v>
      </c>
      <c r="BL52" s="2">
        <f t="shared" si="51"/>
        <v>106.37770995510445</v>
      </c>
      <c r="BM52" s="2">
        <f t="shared" si="51"/>
        <v>108.32736360296478</v>
      </c>
      <c r="BO52" s="2">
        <f t="shared" si="10"/>
        <v>104.39100000000001</v>
      </c>
      <c r="BP52" s="2">
        <f t="shared" si="11"/>
        <v>104.492</v>
      </c>
      <c r="BQ52" s="2">
        <f t="shared" si="12"/>
        <v>103.983</v>
      </c>
      <c r="BR52" s="2">
        <f t="shared" si="13"/>
        <v>108.678</v>
      </c>
      <c r="BS52" s="2">
        <f t="shared" si="14"/>
        <v>108.30500000000001</v>
      </c>
      <c r="BT52" s="2">
        <f t="shared" si="15"/>
        <v>110.61</v>
      </c>
      <c r="BU52" s="2">
        <f t="shared" si="16"/>
        <v>113.46599999999999</v>
      </c>
      <c r="BV52" s="2">
        <f t="shared" si="17"/>
        <v>107.259</v>
      </c>
      <c r="BW52" s="2">
        <f t="shared" si="18"/>
        <v>108.017</v>
      </c>
      <c r="BX52" s="2">
        <f t="shared" si="19"/>
        <v>109.53400000000001</v>
      </c>
      <c r="BY52" s="2">
        <f t="shared" si="20"/>
        <v>104.69</v>
      </c>
      <c r="BZ52" s="2">
        <f t="shared" si="21"/>
        <v>105.241</v>
      </c>
      <c r="CA52" s="2">
        <f t="shared" si="22"/>
        <v>103.661</v>
      </c>
      <c r="CB52" s="2">
        <f t="shared" si="23"/>
        <v>105.9</v>
      </c>
      <c r="CC52" s="2">
        <f t="shared" si="24"/>
        <v>107.2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104.66610810810811</v>
      </c>
      <c r="DL52" s="2">
        <f t="shared" si="61"/>
        <v>105.37898257839721</v>
      </c>
      <c r="DM52" s="2">
        <f t="shared" si="61"/>
        <v>105.69452118758434</v>
      </c>
      <c r="DN52" s="2">
        <f t="shared" si="61"/>
        <v>110.00615609756098</v>
      </c>
      <c r="DO52" s="2">
        <f t="shared" si="61"/>
        <v>112.58949742860267</v>
      </c>
      <c r="DP52" s="2">
        <f t="shared" si="61"/>
        <v>112.38288871867816</v>
      </c>
      <c r="DQ52" s="2">
        <f t="shared" si="61"/>
        <v>111.95737553342815</v>
      </c>
      <c r="DR52" s="2">
        <f t="shared" si="61"/>
        <v>111.41009103840682</v>
      </c>
      <c r="DS52" s="2">
        <f t="shared" si="61"/>
        <v>109.85834924924924</v>
      </c>
      <c r="DT52" s="2">
        <f t="shared" si="61"/>
        <v>110.6113964821965</v>
      </c>
      <c r="DU52" s="2">
        <f t="shared" si="61"/>
        <v>108.05364568372804</v>
      </c>
      <c r="DV52" s="2">
        <f t="shared" si="61"/>
        <v>106.01608039215685</v>
      </c>
      <c r="DW52" s="2">
        <f t="shared" si="61"/>
        <v>103.76288708708707</v>
      </c>
      <c r="DX52" s="2">
        <f t="shared" si="61"/>
        <v>106.31054122103389</v>
      </c>
      <c r="DY52" s="2">
        <f t="shared" si="61"/>
        <v>107.95014672364675</v>
      </c>
      <c r="EA52" s="2">
        <f t="shared" si="62"/>
        <v>99.493526634051463</v>
      </c>
      <c r="EB52" s="2">
        <f t="shared" si="62"/>
        <v>96.916807027027019</v>
      </c>
      <c r="EC52" s="2">
        <f t="shared" si="62"/>
        <v>103.21978562095478</v>
      </c>
      <c r="ED52" s="2">
        <f t="shared" si="62"/>
        <v>103.96610578954783</v>
      </c>
      <c r="EE52" s="2">
        <f t="shared" si="62"/>
        <v>106.98218115746973</v>
      </c>
      <c r="EF52" s="2">
        <f t="shared" si="62"/>
        <v>107.75116572619451</v>
      </c>
      <c r="EG52" s="2">
        <f t="shared" si="62"/>
        <v>109.02787610931118</v>
      </c>
      <c r="EH52" s="2">
        <f t="shared" si="62"/>
        <v>109.8566594885599</v>
      </c>
      <c r="EI52" s="2">
        <f t="shared" si="62"/>
        <v>106.81264254203303</v>
      </c>
      <c r="EJ52" s="2">
        <f t="shared" si="62"/>
        <v>108.38577815945038</v>
      </c>
      <c r="EK52" s="2">
        <f t="shared" si="62"/>
        <v>106.78776330935251</v>
      </c>
      <c r="EL52" s="2">
        <f t="shared" si="62"/>
        <v>103.52943699040766</v>
      </c>
      <c r="EM52" s="2">
        <f t="shared" si="62"/>
        <v>99.168305229262444</v>
      </c>
      <c r="EN52" s="2">
        <f t="shared" si="62"/>
        <v>106.76524060991595</v>
      </c>
      <c r="EO52" s="2">
        <f t="shared" si="62"/>
        <v>110.92223500878146</v>
      </c>
      <c r="EQ52" s="2">
        <f t="shared" si="63"/>
        <v>98.906445089330845</v>
      </c>
      <c r="ER52" s="2">
        <f t="shared" si="63"/>
        <v>92.755477505816032</v>
      </c>
      <c r="ES52" s="2">
        <f t="shared" si="63"/>
        <v>99.737458536989763</v>
      </c>
      <c r="ET52" s="2">
        <f t="shared" si="63"/>
        <v>103.10647264414521</v>
      </c>
      <c r="EU52" s="2">
        <f t="shared" si="63"/>
        <v>105.12363189148169</v>
      </c>
      <c r="EV52" s="2">
        <f t="shared" si="63"/>
        <v>107.05880634981386</v>
      </c>
      <c r="EW52" s="2">
        <f t="shared" si="63"/>
        <v>107.98994850360333</v>
      </c>
      <c r="EX52" s="2">
        <f t="shared" si="63"/>
        <v>107.23397993256295</v>
      </c>
      <c r="EY52" s="2">
        <f t="shared" si="63"/>
        <v>106.08345611620055</v>
      </c>
      <c r="EZ52" s="2">
        <f t="shared" si="63"/>
        <v>107.12904555051269</v>
      </c>
      <c r="FA52" s="2">
        <f t="shared" si="63"/>
        <v>106.4919398413971</v>
      </c>
      <c r="FB52" s="2">
        <f t="shared" si="63"/>
        <v>102.37802709806819</v>
      </c>
      <c r="FC52" s="2">
        <f t="shared" si="63"/>
        <v>100.93219313807532</v>
      </c>
      <c r="FD52" s="2">
        <f t="shared" si="63"/>
        <v>106.74605578309595</v>
      </c>
      <c r="FE52" s="2">
        <f t="shared" si="63"/>
        <v>113.92224955421467</v>
      </c>
      <c r="FG52" s="2">
        <f t="shared" si="64"/>
        <v>0.16603926145138481</v>
      </c>
      <c r="FH52" s="2">
        <f t="shared" si="64"/>
        <v>0.19220884710040315</v>
      </c>
      <c r="FI52" s="2">
        <f t="shared" si="64"/>
        <v>0.18691914651923944</v>
      </c>
      <c r="FJ52" s="2">
        <f t="shared" si="64"/>
        <v>0.1849300000094955</v>
      </c>
      <c r="FK52" s="2">
        <f t="shared" si="64"/>
        <v>0.18221280856521996</v>
      </c>
      <c r="FL52" s="2">
        <f t="shared" si="64"/>
        <v>0.17151235830000408</v>
      </c>
      <c r="FM52" s="2">
        <f t="shared" si="64"/>
        <v>0.18305277765387626</v>
      </c>
      <c r="FN52" s="2">
        <f t="shared" si="64"/>
        <v>0.17181591792503201</v>
      </c>
      <c r="FO52" s="2">
        <f t="shared" si="64"/>
        <v>0.16610232179512091</v>
      </c>
      <c r="FP52" s="2">
        <f t="shared" si="64"/>
        <v>0.17249727291429626</v>
      </c>
      <c r="FQ52" s="2">
        <f t="shared" si="64"/>
        <v>0.17193385909579811</v>
      </c>
      <c r="FR52" s="2">
        <f t="shared" si="64"/>
        <v>0.16754265603859594</v>
      </c>
      <c r="FS52" s="2">
        <f t="shared" si="64"/>
        <v>0.16944514050325779</v>
      </c>
      <c r="FT52" s="2">
        <f t="shared" si="64"/>
        <v>0.14772270142850433</v>
      </c>
      <c r="FU52" s="2">
        <f t="shared" si="64"/>
        <v>0.12688626610573195</v>
      </c>
      <c r="FW52" s="2">
        <f t="shared" si="53"/>
        <v>3.448520342702267E-5</v>
      </c>
      <c r="FX52" s="2">
        <f t="shared" si="53"/>
        <v>3.4007384100579862E-5</v>
      </c>
      <c r="FY52" s="2">
        <f t="shared" si="53"/>
        <v>3.3029501819860871E-5</v>
      </c>
      <c r="FZ52" s="2">
        <f t="shared" si="53"/>
        <v>3.4813107616009576E-5</v>
      </c>
      <c r="GA52" s="2">
        <f t="shared" si="53"/>
        <v>3.8462874225151884E-5</v>
      </c>
      <c r="GB52" s="2">
        <f t="shared" si="53"/>
        <v>3.2149069779192407E-5</v>
      </c>
      <c r="GC52" s="2">
        <f t="shared" si="53"/>
        <v>3.8129783615943686E-5</v>
      </c>
      <c r="GD52" s="2">
        <f t="shared" si="53"/>
        <v>4.1243539277669332E-5</v>
      </c>
      <c r="GE52" s="2">
        <f t="shared" si="53"/>
        <v>4.568933840490878E-5</v>
      </c>
      <c r="GF52" s="2">
        <f t="shared" si="53"/>
        <v>5.4745890996926093E-5</v>
      </c>
      <c r="GG52" s="2">
        <f t="shared" si="53"/>
        <v>5.4717366546504444E-5</v>
      </c>
      <c r="GH52" s="2">
        <f t="shared" si="53"/>
        <v>4.7291959341790752E-5</v>
      </c>
      <c r="GI52" s="2">
        <f t="shared" si="53"/>
        <v>4.3523812926783035E-5</v>
      </c>
      <c r="GJ52" s="2">
        <f t="shared" si="53"/>
        <v>3.5861308342511681E-5</v>
      </c>
      <c r="GK52" s="2">
        <f t="shared" si="53"/>
        <v>3.3231265779251513E-5</v>
      </c>
      <c r="GM52" s="86">
        <f t="shared" si="54"/>
        <v>5.0640152503836663E-7</v>
      </c>
      <c r="GN52" s="86">
        <f t="shared" si="54"/>
        <v>6.4894749356314416E-6</v>
      </c>
      <c r="GO52" s="86">
        <f t="shared" si="54"/>
        <v>2.5564320855541163E-6</v>
      </c>
      <c r="GP52" s="86">
        <f t="shared" si="54"/>
        <v>2.6810836797061432E-6</v>
      </c>
      <c r="GQ52" s="86">
        <f t="shared" si="54"/>
        <v>1.741685109269681E-6</v>
      </c>
      <c r="GR52" s="86">
        <f t="shared" si="54"/>
        <v>9.3259783908815662E-7</v>
      </c>
      <c r="GS52" s="86">
        <f t="shared" si="54"/>
        <v>1.2888148479664134E-6</v>
      </c>
      <c r="GT52" s="86">
        <f t="shared" si="54"/>
        <v>5.0571810310329101E-7</v>
      </c>
      <c r="GU52" s="86">
        <f t="shared" si="54"/>
        <v>2.4262232300391244E-7</v>
      </c>
      <c r="GV52" s="86">
        <f t="shared" si="54"/>
        <v>4.4412274310989594E-7</v>
      </c>
      <c r="GW52" s="86">
        <f t="shared" si="54"/>
        <v>2.2562668970658202E-7</v>
      </c>
      <c r="GX52" s="86">
        <f t="shared" si="54"/>
        <v>2.2630385412868653E-7</v>
      </c>
      <c r="GY52" s="86">
        <f t="shared" si="54"/>
        <v>3.6581715280456051E-7</v>
      </c>
      <c r="GZ52" s="86">
        <f t="shared" si="54"/>
        <v>1.7144685262260311E-8</v>
      </c>
      <c r="HA52" s="86">
        <f t="shared" si="54"/>
        <v>1.9416494763829542E-11</v>
      </c>
      <c r="HC52" s="86">
        <f t="shared" si="58"/>
        <v>4.2491790557221637E-18</v>
      </c>
      <c r="HD52" s="86">
        <f t="shared" si="58"/>
        <v>1.1068805696931334E-17</v>
      </c>
      <c r="HE52" s="86">
        <f t="shared" si="58"/>
        <v>1.3225456676538724E-18</v>
      </c>
      <c r="HF52" s="86">
        <f t="shared" si="58"/>
        <v>4.4670742624933619E-19</v>
      </c>
      <c r="HG52" s="86">
        <f t="shared" si="58"/>
        <v>4.6497671792010176E-20</v>
      </c>
      <c r="HH52" s="86">
        <f t="shared" si="58"/>
        <v>4.7433030655995758E-19</v>
      </c>
      <c r="HI52" s="86">
        <f t="shared" si="58"/>
        <v>7.5393925931201707E-19</v>
      </c>
      <c r="HJ52" s="86">
        <f t="shared" si="58"/>
        <v>1.2760115937801172E-19</v>
      </c>
      <c r="HK52" s="86">
        <f t="shared" si="58"/>
        <v>2.213802016823829E-20</v>
      </c>
      <c r="HL52" s="86">
        <f t="shared" si="58"/>
        <v>1.6516899690771697E-20</v>
      </c>
      <c r="HM52" s="86">
        <f t="shared" si="58"/>
        <v>4.3821696724242001E-20</v>
      </c>
      <c r="HN52" s="86">
        <f t="shared" si="58"/>
        <v>3.9089338762412344E-20</v>
      </c>
      <c r="HO52" s="86">
        <f t="shared" si="58"/>
        <v>7.3477670470447582E-19</v>
      </c>
      <c r="HP52" s="86">
        <f t="shared" si="58"/>
        <v>2.5611375526975251E-22</v>
      </c>
      <c r="HQ52" s="86">
        <f t="shared" si="58"/>
        <v>1.215858299292411E-28</v>
      </c>
      <c r="HS52" s="86">
        <f t="shared" si="55"/>
        <v>4.1969639062371837E-65</v>
      </c>
      <c r="HT52" s="86">
        <f t="shared" si="55"/>
        <v>1.2468564877412673E-63</v>
      </c>
      <c r="HU52" s="86">
        <f t="shared" si="55"/>
        <v>6.7816745790467967E-69</v>
      </c>
      <c r="HV52" s="86">
        <f t="shared" si="55"/>
        <v>2.937292681252268E-70</v>
      </c>
      <c r="HW52" s="86">
        <f t="shared" si="55"/>
        <v>1.3471324876315674E-74</v>
      </c>
      <c r="HX52" s="86">
        <f t="shared" si="55"/>
        <v>5.7220555213814278E-70</v>
      </c>
      <c r="HY52" s="86">
        <f t="shared" si="55"/>
        <v>2.1999269841821634E-71</v>
      </c>
      <c r="HZ52" s="86">
        <f t="shared" si="55"/>
        <v>2.8898159869216875E-73</v>
      </c>
      <c r="IA52" s="86">
        <f t="shared" si="55"/>
        <v>2.0224417500014133E-76</v>
      </c>
      <c r="IB52" s="86">
        <f t="shared" si="55"/>
        <v>6.995396440828377E-77</v>
      </c>
      <c r="IC52" s="86">
        <f t="shared" si="55"/>
        <v>2.8522926338846802E-76</v>
      </c>
      <c r="ID52" s="86">
        <f t="shared" si="55"/>
        <v>9.3777379688794311E-76</v>
      </c>
      <c r="IE52" s="86">
        <f t="shared" si="55"/>
        <v>2.4325118728304467E-70</v>
      </c>
      <c r="IF52" s="86">
        <f t="shared" si="55"/>
        <v>2.4110850526949184E-60</v>
      </c>
      <c r="IG52" s="86">
        <f t="shared" si="55"/>
        <v>2.5224544442494625E-51</v>
      </c>
      <c r="II52" s="86">
        <f t="shared" si="56"/>
        <v>4.7758160350820596E-244</v>
      </c>
      <c r="IJ52" s="86">
        <f t="shared" si="56"/>
        <v>4.0751385044542186E-239</v>
      </c>
      <c r="IK52" s="86">
        <f t="shared" si="56"/>
        <v>6.5466574741077877E-261</v>
      </c>
      <c r="IL52" s="86">
        <f t="shared" si="56"/>
        <v>5.9219992421666265E-267</v>
      </c>
      <c r="IM52" s="86">
        <f t="shared" si="56"/>
        <v>1.5224158896854941E-281</v>
      </c>
      <c r="IN52" s="86">
        <f t="shared" si="56"/>
        <v>2.1109041044768692E-268</v>
      </c>
      <c r="IO52" s="86">
        <f t="shared" si="56"/>
        <v>8.0569513177466192E-272</v>
      </c>
      <c r="IP52" s="86">
        <f t="shared" si="56"/>
        <v>2.3100414430994983E-279</v>
      </c>
      <c r="IQ52" s="86">
        <f t="shared" si="56"/>
        <v>8.8054316343075541E-290</v>
      </c>
      <c r="IR52" s="86">
        <f t="shared" si="56"/>
        <v>5.0674080780782983E-289</v>
      </c>
      <c r="IS52" s="86">
        <f t="shared" si="56"/>
        <v>4.8689938270253885E-290</v>
      </c>
      <c r="IT52" s="86">
        <f t="shared" si="56"/>
        <v>9.5589452934278166E-290</v>
      </c>
      <c r="IU52" s="86">
        <f t="shared" si="56"/>
        <v>2.2781395060560072E-267</v>
      </c>
      <c r="IV52" s="86">
        <f t="shared" si="56"/>
        <v>1.8139261152071018E-210</v>
      </c>
      <c r="IW52" s="86">
        <f t="shared" si="56"/>
        <v>5.5344912686906274E-172</v>
      </c>
      <c r="IY52" s="86">
        <f t="shared" si="57"/>
        <v>5.0640152504261577E-7</v>
      </c>
      <c r="IZ52" s="86">
        <f t="shared" si="57"/>
        <v>6.4894749356425106E-6</v>
      </c>
      <c r="JA52" s="86">
        <f t="shared" si="57"/>
        <v>2.5564320855554389E-6</v>
      </c>
      <c r="JB52" s="86">
        <f t="shared" si="57"/>
        <v>2.68108367970659E-6</v>
      </c>
      <c r="JC52" s="86">
        <f t="shared" si="57"/>
        <v>1.7416851092697276E-6</v>
      </c>
      <c r="JD52" s="86">
        <f t="shared" si="57"/>
        <v>9.3259783908863096E-7</v>
      </c>
      <c r="JE52" s="86">
        <f t="shared" si="57"/>
        <v>1.2888148479671672E-6</v>
      </c>
      <c r="JF52" s="86">
        <f t="shared" si="57"/>
        <v>5.057181031034186E-7</v>
      </c>
      <c r="JG52" s="86">
        <f t="shared" si="57"/>
        <v>2.4262232300393457E-7</v>
      </c>
      <c r="JH52" s="86">
        <f t="shared" si="57"/>
        <v>4.4412274310991246E-7</v>
      </c>
      <c r="JI52" s="86">
        <f t="shared" si="57"/>
        <v>2.2562668970662585E-7</v>
      </c>
      <c r="JJ52" s="86">
        <f t="shared" si="57"/>
        <v>2.2630385412872562E-7</v>
      </c>
      <c r="JK52" s="86">
        <f t="shared" si="57"/>
        <v>3.6581715280529531E-7</v>
      </c>
      <c r="JL52" s="86">
        <f t="shared" si="57"/>
        <v>1.7144685262260566E-8</v>
      </c>
      <c r="JM52" s="86">
        <f t="shared" si="57"/>
        <v>1.9416494763829542E-11</v>
      </c>
    </row>
    <row r="53" spans="2:273" x14ac:dyDescent="0.25">
      <c r="B53" s="2">
        <v>26</v>
      </c>
      <c r="C53" s="37">
        <v>103.64100000000001</v>
      </c>
      <c r="D53" s="37">
        <v>104.441</v>
      </c>
      <c r="E53" s="37">
        <v>102.78</v>
      </c>
      <c r="F53" s="37">
        <v>108.881</v>
      </c>
      <c r="G53" s="37">
        <v>109.91500000000001</v>
      </c>
      <c r="H53" s="37">
        <v>111.441</v>
      </c>
      <c r="I53" s="37">
        <v>110.39700000000001</v>
      </c>
      <c r="J53" s="37">
        <v>109.94799999999999</v>
      </c>
      <c r="K53" s="37">
        <v>108.39700000000001</v>
      </c>
      <c r="L53" s="37">
        <v>110.36199999999999</v>
      </c>
      <c r="M53" s="37">
        <v>109.172</v>
      </c>
      <c r="N53" s="37">
        <v>104.069</v>
      </c>
      <c r="O53" s="37">
        <v>101.35599999999999</v>
      </c>
      <c r="P53" s="37">
        <v>104.43300000000001</v>
      </c>
      <c r="Q53" s="37">
        <v>106.8</v>
      </c>
      <c r="S53" s="4">
        <f t="shared" si="59"/>
        <v>103.77333934717932</v>
      </c>
      <c r="T53" s="4">
        <f t="shared" si="59"/>
        <v>103.69012519201716</v>
      </c>
      <c r="U53" s="4">
        <f t="shared" si="59"/>
        <v>105.29247091798852</v>
      </c>
      <c r="V53" s="4">
        <f t="shared" si="59"/>
        <v>108.89689764404454</v>
      </c>
      <c r="W53" s="4">
        <f t="shared" si="59"/>
        <v>111.55027235479405</v>
      </c>
      <c r="X53" s="4">
        <f t="shared" si="59"/>
        <v>111.59092092078414</v>
      </c>
      <c r="Y53" s="4">
        <f t="shared" si="59"/>
        <v>111.51070061983665</v>
      </c>
      <c r="Z53" s="4">
        <f t="shared" si="59"/>
        <v>111.23813248535171</v>
      </c>
      <c r="AA53" s="4">
        <f t="shared" si="59"/>
        <v>109.44397513781287</v>
      </c>
      <c r="AB53" s="4">
        <f t="shared" si="59"/>
        <v>110.30574700183951</v>
      </c>
      <c r="AC53" s="4">
        <f t="shared" si="59"/>
        <v>107.93287919499492</v>
      </c>
      <c r="AD53" s="4">
        <f t="shared" si="59"/>
        <v>105.69305426708222</v>
      </c>
      <c r="AE53" s="4">
        <f t="shared" si="59"/>
        <v>103.03262400608482</v>
      </c>
      <c r="AF53" s="4">
        <f t="shared" si="59"/>
        <v>106.48359991245772</v>
      </c>
      <c r="AG53" s="4">
        <f t="shared" si="59"/>
        <v>108.32318865622017</v>
      </c>
      <c r="AI53" s="4">
        <f t="shared" si="60"/>
        <v>-0.13233934717931106</v>
      </c>
      <c r="AJ53" s="4">
        <f t="shared" si="60"/>
        <v>0.75087480798283934</v>
      </c>
      <c r="AK53" s="4">
        <f t="shared" si="60"/>
        <v>-2.512470917988523</v>
      </c>
      <c r="AL53" s="4">
        <f t="shared" si="60"/>
        <v>-1.5897644044542858E-2</v>
      </c>
      <c r="AM53" s="4">
        <f t="shared" si="60"/>
        <v>-1.63527235479404</v>
      </c>
      <c r="AN53" s="4">
        <f t="shared" si="60"/>
        <v>-0.14992092078414032</v>
      </c>
      <c r="AO53" s="4">
        <f t="shared" si="60"/>
        <v>-1.1137006198366493</v>
      </c>
      <c r="AP53" s="4">
        <f t="shared" si="60"/>
        <v>-1.2901324853517195</v>
      </c>
      <c r="AQ53" s="4">
        <f t="shared" si="60"/>
        <v>-1.0469751378128649</v>
      </c>
      <c r="AR53" s="4">
        <f t="shared" si="60"/>
        <v>5.6252998160488232E-2</v>
      </c>
      <c r="AS53" s="4">
        <f t="shared" si="60"/>
        <v>1.2391208050050722</v>
      </c>
      <c r="AT53" s="4">
        <f t="shared" si="60"/>
        <v>-1.6240542670822151</v>
      </c>
      <c r="AU53" s="4">
        <f t="shared" si="60"/>
        <v>-1.6766240060848219</v>
      </c>
      <c r="AV53" s="4">
        <f t="shared" si="60"/>
        <v>-2.050599912457713</v>
      </c>
      <c r="AW53" s="4">
        <f t="shared" si="60"/>
        <v>-1.5231886562201709</v>
      </c>
      <c r="AY53" s="2">
        <f t="shared" si="51"/>
        <v>103.77212290526278</v>
      </c>
      <c r="AZ53" s="2">
        <f t="shared" si="51"/>
        <v>103.67763683646155</v>
      </c>
      <c r="BA53" s="2">
        <f t="shared" si="51"/>
        <v>105.28738542939453</v>
      </c>
      <c r="BB53" s="2">
        <f t="shared" si="51"/>
        <v>108.89181960362467</v>
      </c>
      <c r="BC53" s="2">
        <f t="shared" si="51"/>
        <v>111.54672487261688</v>
      </c>
      <c r="BD53" s="2">
        <f t="shared" si="51"/>
        <v>111.58891653738451</v>
      </c>
      <c r="BE53" s="2">
        <f t="shared" si="51"/>
        <v>111.50802575073185</v>
      </c>
      <c r="BF53" s="2">
        <f t="shared" si="51"/>
        <v>111.23698895322973</v>
      </c>
      <c r="BG53" s="2">
        <f t="shared" si="51"/>
        <v>109.44338661138396</v>
      </c>
      <c r="BH53" s="2">
        <f t="shared" si="51"/>
        <v>110.30473888700739</v>
      </c>
      <c r="BI53" s="2">
        <f t="shared" si="51"/>
        <v>107.93230729760364</v>
      </c>
      <c r="BJ53" s="2">
        <f t="shared" si="51"/>
        <v>105.69249129262022</v>
      </c>
      <c r="BK53" s="2">
        <f t="shared" si="51"/>
        <v>103.03172941235442</v>
      </c>
      <c r="BL53" s="2">
        <f t="shared" si="51"/>
        <v>106.48354842952629</v>
      </c>
      <c r="BM53" s="2">
        <f t="shared" si="51"/>
        <v>108.32318856839248</v>
      </c>
      <c r="BO53" s="2">
        <f t="shared" si="10"/>
        <v>103.64100000000001</v>
      </c>
      <c r="BP53" s="2">
        <f t="shared" si="11"/>
        <v>104.441</v>
      </c>
      <c r="BQ53" s="2">
        <f t="shared" si="12"/>
        <v>102.78</v>
      </c>
      <c r="BR53" s="2">
        <f t="shared" si="13"/>
        <v>108.881</v>
      </c>
      <c r="BS53" s="2">
        <f t="shared" si="14"/>
        <v>109.91500000000001</v>
      </c>
      <c r="BT53" s="2">
        <f t="shared" si="15"/>
        <v>111.441</v>
      </c>
      <c r="BU53" s="2">
        <f t="shared" si="16"/>
        <v>110.39700000000001</v>
      </c>
      <c r="BV53" s="2">
        <f t="shared" si="17"/>
        <v>109.94799999999999</v>
      </c>
      <c r="BW53" s="2">
        <f t="shared" si="18"/>
        <v>108.39700000000001</v>
      </c>
      <c r="BX53" s="2">
        <f t="shared" si="19"/>
        <v>110.36199999999999</v>
      </c>
      <c r="BY53" s="2">
        <f t="shared" si="20"/>
        <v>109.172</v>
      </c>
      <c r="BZ53" s="2">
        <f t="shared" si="21"/>
        <v>104.069</v>
      </c>
      <c r="CA53" s="2">
        <f t="shared" si="22"/>
        <v>101.35599999999999</v>
      </c>
      <c r="CB53" s="2">
        <f t="shared" si="23"/>
        <v>104.43300000000001</v>
      </c>
      <c r="CC53" s="2">
        <f t="shared" si="24"/>
        <v>106.8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104.73862162162162</v>
      </c>
      <c r="DL53" s="2">
        <f t="shared" si="61"/>
        <v>105.48221811846689</v>
      </c>
      <c r="DM53" s="2">
        <f t="shared" si="61"/>
        <v>105.86129892037788</v>
      </c>
      <c r="DN53" s="2">
        <f t="shared" si="61"/>
        <v>110.16269634146342</v>
      </c>
      <c r="DO53" s="2">
        <f t="shared" si="61"/>
        <v>112.71434631797787</v>
      </c>
      <c r="DP53" s="2">
        <f t="shared" si="61"/>
        <v>112.50499157457048</v>
      </c>
      <c r="DQ53" s="2">
        <f t="shared" si="61"/>
        <v>112.16777098150781</v>
      </c>
      <c r="DR53" s="2">
        <f t="shared" si="61"/>
        <v>111.60579871977239</v>
      </c>
      <c r="DS53" s="2">
        <f t="shared" si="61"/>
        <v>110.06260330330331</v>
      </c>
      <c r="DT53" s="2">
        <f t="shared" si="61"/>
        <v>110.79362376662378</v>
      </c>
      <c r="DU53" s="2">
        <f t="shared" si="61"/>
        <v>108.23793705118412</v>
      </c>
      <c r="DV53" s="2">
        <f t="shared" si="61"/>
        <v>106.20998935574229</v>
      </c>
      <c r="DW53" s="2">
        <f t="shared" si="61"/>
        <v>103.92299699699697</v>
      </c>
      <c r="DX53" s="2">
        <f t="shared" si="61"/>
        <v>106.46261909536544</v>
      </c>
      <c r="DY53" s="2">
        <f t="shared" si="61"/>
        <v>107.93540618640621</v>
      </c>
      <c r="EA53" s="2">
        <f t="shared" si="62"/>
        <v>99.344974285149945</v>
      </c>
      <c r="EB53" s="2">
        <f t="shared" si="62"/>
        <v>96.761625729729715</v>
      </c>
      <c r="EC53" s="2">
        <f t="shared" si="62"/>
        <v>103.01119571393846</v>
      </c>
      <c r="ED53" s="2">
        <f t="shared" si="62"/>
        <v>103.78351069164671</v>
      </c>
      <c r="EE53" s="2">
        <f t="shared" si="62"/>
        <v>106.76782786002693</v>
      </c>
      <c r="EF53" s="2">
        <f t="shared" si="62"/>
        <v>107.55332083140047</v>
      </c>
      <c r="EG53" s="2">
        <f t="shared" si="62"/>
        <v>108.8229359064657</v>
      </c>
      <c r="EH53" s="2">
        <f t="shared" si="62"/>
        <v>109.61631090174967</v>
      </c>
      <c r="EI53" s="2">
        <f t="shared" si="62"/>
        <v>106.60841362023757</v>
      </c>
      <c r="EJ53" s="2">
        <f t="shared" si="62"/>
        <v>108.16622247962933</v>
      </c>
      <c r="EK53" s="2">
        <f t="shared" si="62"/>
        <v>106.58994820143884</v>
      </c>
      <c r="EL53" s="2">
        <f t="shared" si="62"/>
        <v>103.34780371702637</v>
      </c>
      <c r="EM53" s="2">
        <f t="shared" si="62"/>
        <v>99.047018328399574</v>
      </c>
      <c r="EN53" s="2">
        <f t="shared" si="62"/>
        <v>106.59367894703196</v>
      </c>
      <c r="EO53" s="2">
        <f t="shared" si="62"/>
        <v>110.75597743581164</v>
      </c>
      <c r="EQ53" s="2">
        <f t="shared" si="63"/>
        <v>98.765643452265067</v>
      </c>
      <c r="ER53" s="2">
        <f t="shared" si="63"/>
        <v>92.653645018949931</v>
      </c>
      <c r="ES53" s="2">
        <f t="shared" si="63"/>
        <v>99.575067202304666</v>
      </c>
      <c r="ET53" s="2">
        <f t="shared" si="63"/>
        <v>102.93530816984116</v>
      </c>
      <c r="EU53" s="2">
        <f t="shared" si="63"/>
        <v>104.93409705938151</v>
      </c>
      <c r="EV53" s="2">
        <f t="shared" si="63"/>
        <v>106.8699087992763</v>
      </c>
      <c r="EW53" s="2">
        <f t="shared" si="63"/>
        <v>107.79871990119381</v>
      </c>
      <c r="EX53" s="2">
        <f t="shared" si="63"/>
        <v>107.02914014469508</v>
      </c>
      <c r="EY53" s="2">
        <f t="shared" si="63"/>
        <v>105.88919968005992</v>
      </c>
      <c r="EZ53" s="2">
        <f t="shared" si="63"/>
        <v>106.92659432610637</v>
      </c>
      <c r="FA53" s="2">
        <f t="shared" si="63"/>
        <v>106.29819145017659</v>
      </c>
      <c r="FB53" s="2">
        <f t="shared" si="63"/>
        <v>102.21198467222632</v>
      </c>
      <c r="FC53" s="2">
        <f t="shared" si="63"/>
        <v>100.78737715481172</v>
      </c>
      <c r="FD53" s="2">
        <f t="shared" si="63"/>
        <v>106.57453498631867</v>
      </c>
      <c r="FE53" s="2">
        <f t="shared" si="63"/>
        <v>113.711654481268</v>
      </c>
      <c r="FG53" s="2">
        <f t="shared" si="64"/>
        <v>0.17918798733473656</v>
      </c>
      <c r="FH53" s="2">
        <f t="shared" si="64"/>
        <v>0.20691577157012717</v>
      </c>
      <c r="FI53" s="2">
        <f t="shared" si="64"/>
        <v>0.20132220012648322</v>
      </c>
      <c r="FJ53" s="2">
        <f t="shared" si="64"/>
        <v>0.19921733435608363</v>
      </c>
      <c r="FK53" s="2">
        <f t="shared" si="64"/>
        <v>0.19634078640902705</v>
      </c>
      <c r="FL53" s="2">
        <f t="shared" si="64"/>
        <v>0.18499835590538544</v>
      </c>
      <c r="FM53" s="2">
        <f t="shared" si="64"/>
        <v>0.19723017584493541</v>
      </c>
      <c r="FN53" s="2">
        <f t="shared" si="64"/>
        <v>0.18532044527865471</v>
      </c>
      <c r="FO53" s="2">
        <f t="shared" si="64"/>
        <v>0.17925496807301375</v>
      </c>
      <c r="FP53" s="2">
        <f t="shared" si="64"/>
        <v>0.18604332365675846</v>
      </c>
      <c r="FQ53" s="2">
        <f t="shared" si="64"/>
        <v>0.1854455807547182</v>
      </c>
      <c r="FR53" s="2">
        <f t="shared" si="64"/>
        <v>0.18078462799433434</v>
      </c>
      <c r="FS53" s="2">
        <f t="shared" si="64"/>
        <v>0.18280445831833611</v>
      </c>
      <c r="FT53" s="2">
        <f t="shared" si="64"/>
        <v>0.15969869227328543</v>
      </c>
      <c r="FU53" s="2">
        <f t="shared" si="64"/>
        <v>0.13744545022557988</v>
      </c>
      <c r="FW53" s="2">
        <f t="shared" si="53"/>
        <v>3.7812147843621538E-5</v>
      </c>
      <c r="FX53" s="2">
        <f t="shared" si="53"/>
        <v>3.7288232832538913E-5</v>
      </c>
      <c r="FY53" s="2">
        <f t="shared" si="53"/>
        <v>3.6216013168032555E-5</v>
      </c>
      <c r="FZ53" s="2">
        <f t="shared" si="53"/>
        <v>3.8171685233479202E-5</v>
      </c>
      <c r="GA53" s="2">
        <f t="shared" si="53"/>
        <v>4.2173546450069172E-5</v>
      </c>
      <c r="GB53" s="2">
        <f t="shared" si="53"/>
        <v>3.5250644702800426E-5</v>
      </c>
      <c r="GC53" s="2">
        <f t="shared" si="53"/>
        <v>4.1808322558567106E-5</v>
      </c>
      <c r="GD53" s="2">
        <f t="shared" si="53"/>
        <v>4.5222461604939733E-5</v>
      </c>
      <c r="GE53" s="2">
        <f t="shared" si="53"/>
        <v>5.0097142527735604E-5</v>
      </c>
      <c r="GF53" s="2">
        <f t="shared" si="53"/>
        <v>6.0027358754969294E-5</v>
      </c>
      <c r="GG53" s="2">
        <f t="shared" si="53"/>
        <v>5.9996082647327241E-5</v>
      </c>
      <c r="GH53" s="2">
        <f t="shared" si="53"/>
        <v>5.1854365678208636E-5</v>
      </c>
      <c r="GI53" s="2">
        <f t="shared" si="53"/>
        <v>4.772271149484425E-5</v>
      </c>
      <c r="GJ53" s="2">
        <f t="shared" si="53"/>
        <v>3.9321006638562691E-5</v>
      </c>
      <c r="GK53" s="2">
        <f t="shared" si="53"/>
        <v>3.6437241536018857E-5</v>
      </c>
      <c r="GM53" s="86">
        <f t="shared" si="54"/>
        <v>1.0617058308832926E-6</v>
      </c>
      <c r="GN53" s="86">
        <f t="shared" si="54"/>
        <v>1.1821702779347401E-5</v>
      </c>
      <c r="GO53" s="86">
        <f t="shared" si="54"/>
        <v>4.982455433515986E-6</v>
      </c>
      <c r="GP53" s="86">
        <f t="shared" si="54"/>
        <v>5.1734726545274099E-6</v>
      </c>
      <c r="GQ53" s="86">
        <f t="shared" si="54"/>
        <v>3.4613595628969715E-6</v>
      </c>
      <c r="GR53" s="86">
        <f t="shared" si="54"/>
        <v>1.8914748288703346E-6</v>
      </c>
      <c r="GS53" s="86">
        <f t="shared" si="54"/>
        <v>2.636286867697629E-6</v>
      </c>
      <c r="GT53" s="86">
        <f t="shared" si="54"/>
        <v>1.0808417368277378E-6</v>
      </c>
      <c r="GU53" s="86">
        <f t="shared" si="54"/>
        <v>5.4069214735945215E-7</v>
      </c>
      <c r="GV53" s="86">
        <f t="shared" si="54"/>
        <v>9.6189164034711729E-7</v>
      </c>
      <c r="GW53" s="86">
        <f t="shared" si="54"/>
        <v>5.1660592941353935E-7</v>
      </c>
      <c r="GX53" s="86">
        <f t="shared" si="54"/>
        <v>5.0986782841697956E-7</v>
      </c>
      <c r="GY53" s="86">
        <f t="shared" si="54"/>
        <v>7.9700068933954545E-7</v>
      </c>
      <c r="GZ53" s="86">
        <f t="shared" si="54"/>
        <v>4.4086340320634989E-8</v>
      </c>
      <c r="HA53" s="86">
        <f t="shared" si="54"/>
        <v>7.5506184228644884E-11</v>
      </c>
      <c r="HC53" s="86">
        <f t="shared" si="58"/>
        <v>1.6469662145276345E-17</v>
      </c>
      <c r="HD53" s="86">
        <f t="shared" si="58"/>
        <v>4.1542368792936126E-17</v>
      </c>
      <c r="HE53" s="86">
        <f t="shared" si="58"/>
        <v>5.4489620776693967E-18</v>
      </c>
      <c r="HF53" s="86">
        <f t="shared" si="58"/>
        <v>1.9213826589198536E-18</v>
      </c>
      <c r="HG53" s="86">
        <f t="shared" si="58"/>
        <v>2.1995416064019003E-19</v>
      </c>
      <c r="HH53" s="86">
        <f t="shared" si="58"/>
        <v>2.0233838828678717E-18</v>
      </c>
      <c r="HI53" s="86">
        <f t="shared" si="58"/>
        <v>3.2976036192696551E-18</v>
      </c>
      <c r="HJ53" s="86">
        <f t="shared" si="58"/>
        <v>5.9536205995159675E-19</v>
      </c>
      <c r="HK53" s="86">
        <f t="shared" si="58"/>
        <v>1.1155220435856437E-19</v>
      </c>
      <c r="HL53" s="86">
        <f t="shared" si="58"/>
        <v>8.600701274804221E-20</v>
      </c>
      <c r="HM53" s="86">
        <f t="shared" si="58"/>
        <v>2.2466642412587607E-19</v>
      </c>
      <c r="HN53" s="86">
        <f t="shared" si="58"/>
        <v>1.9596628681630154E-19</v>
      </c>
      <c r="HO53" s="86">
        <f t="shared" si="58"/>
        <v>3.2378520431308312E-18</v>
      </c>
      <c r="HP53" s="86">
        <f t="shared" si="58"/>
        <v>1.4945547712439908E-21</v>
      </c>
      <c r="HQ53" s="86">
        <f t="shared" si="58"/>
        <v>1.2525091942642073E-27</v>
      </c>
      <c r="HS53" s="86">
        <f t="shared" si="55"/>
        <v>1.1315471016037499E-63</v>
      </c>
      <c r="HT53" s="86">
        <f t="shared" si="55"/>
        <v>3.1155242517369312E-62</v>
      </c>
      <c r="HU53" s="86">
        <f t="shared" si="55"/>
        <v>2.2291518732281067E-67</v>
      </c>
      <c r="HV53" s="86">
        <f t="shared" si="55"/>
        <v>1.0608821010617349E-68</v>
      </c>
      <c r="HW53" s="86">
        <f t="shared" si="55"/>
        <v>6.2409468928206211E-73</v>
      </c>
      <c r="HX53" s="86">
        <f t="shared" si="55"/>
        <v>2.0149588916736078E-68</v>
      </c>
      <c r="HY53" s="86">
        <f t="shared" si="55"/>
        <v>8.7349478526746458E-70</v>
      </c>
      <c r="HZ53" s="86">
        <f t="shared" si="55"/>
        <v>1.3070073833662414E-71</v>
      </c>
      <c r="IA53" s="86">
        <f t="shared" si="55"/>
        <v>1.1125492393660707E-74</v>
      </c>
      <c r="IB53" s="86">
        <f t="shared" si="55"/>
        <v>4.1713502898897282E-75</v>
      </c>
      <c r="IC53" s="86">
        <f t="shared" si="55"/>
        <v>1.6843748326053723E-74</v>
      </c>
      <c r="ID53" s="86">
        <f t="shared" si="55"/>
        <v>5.1357247437150482E-74</v>
      </c>
      <c r="IE53" s="86">
        <f t="shared" si="55"/>
        <v>9.558863134932282E-69</v>
      </c>
      <c r="IF53" s="86">
        <f t="shared" si="55"/>
        <v>5.3174813086636254E-59</v>
      </c>
      <c r="IG53" s="86">
        <f t="shared" si="55"/>
        <v>3.3346197707011054E-50</v>
      </c>
      <c r="II53" s="86">
        <f t="shared" si="56"/>
        <v>9.9233277498853841E-240</v>
      </c>
      <c r="IJ53" s="86">
        <f t="shared" si="56"/>
        <v>6.8251794400077537E-235</v>
      </c>
      <c r="IK53" s="86">
        <f t="shared" si="56"/>
        <v>2.6008297741429614E-256</v>
      </c>
      <c r="IL53" s="86">
        <f t="shared" si="56"/>
        <v>3.1833862000221574E-262</v>
      </c>
      <c r="IM53" s="86">
        <f t="shared" si="56"/>
        <v>1.667650067882537E-276</v>
      </c>
      <c r="IN53" s="86">
        <f t="shared" si="56"/>
        <v>1.1073772676022323E-263</v>
      </c>
      <c r="IO53" s="86">
        <f t="shared" si="56"/>
        <v>5.8390764967770253E-267</v>
      </c>
      <c r="IP53" s="86">
        <f t="shared" si="56"/>
        <v>2.5020319842643749E-274</v>
      </c>
      <c r="IQ53" s="86">
        <f t="shared" si="56"/>
        <v>1.6663831260601525E-284</v>
      </c>
      <c r="IR53" s="86">
        <f t="shared" si="56"/>
        <v>1.1598892611991346E-283</v>
      </c>
      <c r="IS53" s="86">
        <f t="shared" si="56"/>
        <v>1.1635349173764005E-284</v>
      </c>
      <c r="IT53" s="86">
        <f t="shared" si="56"/>
        <v>1.8834827892501888E-284</v>
      </c>
      <c r="IU53" s="86">
        <f t="shared" si="56"/>
        <v>1.5859318070550578E-262</v>
      </c>
      <c r="IV53" s="86">
        <f t="shared" si="56"/>
        <v>9.8095771229052504E-207</v>
      </c>
      <c r="IW53" s="86">
        <f t="shared" si="56"/>
        <v>5.8217062770587673E-169</v>
      </c>
      <c r="IY53" s="86">
        <f t="shared" si="57"/>
        <v>1.0617058308997623E-6</v>
      </c>
      <c r="IZ53" s="86">
        <f t="shared" si="57"/>
        <v>1.1821702779388943E-5</v>
      </c>
      <c r="JA53" s="86">
        <f t="shared" si="57"/>
        <v>4.9824554335214349E-6</v>
      </c>
      <c r="JB53" s="86">
        <f t="shared" si="57"/>
        <v>5.173472654529331E-6</v>
      </c>
      <c r="JC53" s="86">
        <f t="shared" si="57"/>
        <v>3.4613595628971913E-6</v>
      </c>
      <c r="JD53" s="86">
        <f t="shared" si="57"/>
        <v>1.8914748288723579E-6</v>
      </c>
      <c r="JE53" s="86">
        <f t="shared" si="57"/>
        <v>2.6362868677009265E-6</v>
      </c>
      <c r="JF53" s="86">
        <f t="shared" si="57"/>
        <v>1.0808417368283333E-6</v>
      </c>
      <c r="JG53" s="86">
        <f t="shared" si="57"/>
        <v>5.4069214735956375E-7</v>
      </c>
      <c r="JH53" s="86">
        <f t="shared" si="57"/>
        <v>9.6189164034720326E-7</v>
      </c>
      <c r="JI53" s="86">
        <f t="shared" si="57"/>
        <v>5.1660592941376402E-7</v>
      </c>
      <c r="JJ53" s="86">
        <f t="shared" si="57"/>
        <v>5.0986782841717554E-7</v>
      </c>
      <c r="JK53" s="86">
        <f t="shared" si="57"/>
        <v>7.9700068934278334E-7</v>
      </c>
      <c r="JL53" s="86">
        <f t="shared" si="57"/>
        <v>4.4086340320636485E-8</v>
      </c>
      <c r="JM53" s="86">
        <f t="shared" si="57"/>
        <v>7.5506184228644884E-11</v>
      </c>
    </row>
    <row r="54" spans="2:273" x14ac:dyDescent="0.25">
      <c r="B54" s="2">
        <v>27</v>
      </c>
      <c r="C54" s="37">
        <v>104</v>
      </c>
      <c r="D54" s="37">
        <v>104.102</v>
      </c>
      <c r="E54" s="37">
        <v>102.492</v>
      </c>
      <c r="F54" s="37">
        <v>109.39</v>
      </c>
      <c r="G54" s="37">
        <v>111.30500000000001</v>
      </c>
      <c r="H54" s="37">
        <v>113.271</v>
      </c>
      <c r="I54" s="37">
        <v>109.672</v>
      </c>
      <c r="J54" s="37">
        <v>111.31</v>
      </c>
      <c r="K54" s="37">
        <v>109.53400000000001</v>
      </c>
      <c r="L54" s="37">
        <v>110.05200000000001</v>
      </c>
      <c r="M54" s="37">
        <v>107.20699999999999</v>
      </c>
      <c r="N54" s="37">
        <v>105.741</v>
      </c>
      <c r="O54" s="37">
        <v>103.57599999999999</v>
      </c>
      <c r="P54" s="37">
        <v>106.917</v>
      </c>
      <c r="Q54" s="37">
        <v>107.717</v>
      </c>
      <c r="S54" s="4">
        <f t="shared" si="59"/>
        <v>103.72913479471438</v>
      </c>
      <c r="T54" s="4">
        <f t="shared" si="59"/>
        <v>103.60980074837461</v>
      </c>
      <c r="U54" s="4">
        <f t="shared" si="59"/>
        <v>105.33896078861315</v>
      </c>
      <c r="V54" s="4">
        <f t="shared" si="59"/>
        <v>108.88870341530597</v>
      </c>
      <c r="W54" s="4">
        <f t="shared" si="59"/>
        <v>111.51778306677176</v>
      </c>
      <c r="X54" s="4">
        <f t="shared" si="59"/>
        <v>111.58036856364706</v>
      </c>
      <c r="Y54" s="4">
        <f t="shared" si="59"/>
        <v>111.58534612160179</v>
      </c>
      <c r="Z54" s="4">
        <f t="shared" si="59"/>
        <v>111.31949275972669</v>
      </c>
      <c r="AA54" s="4">
        <f t="shared" si="59"/>
        <v>109.52176623677744</v>
      </c>
      <c r="AB54" s="4">
        <f t="shared" si="59"/>
        <v>110.37081155950719</v>
      </c>
      <c r="AC54" s="4">
        <f t="shared" si="59"/>
        <v>108.01791300062006</v>
      </c>
      <c r="AD54" s="4">
        <f t="shared" si="59"/>
        <v>105.77423809340884</v>
      </c>
      <c r="AE54" s="4">
        <f t="shared" si="59"/>
        <v>103.06921596659637</v>
      </c>
      <c r="AF54" s="4">
        <f t="shared" si="59"/>
        <v>106.5816112180345</v>
      </c>
      <c r="AG54" s="4">
        <f t="shared" si="59"/>
        <v>108.31776048038029</v>
      </c>
      <c r="AI54" s="4">
        <f t="shared" si="60"/>
        <v>0.27086520528561664</v>
      </c>
      <c r="AJ54" s="4">
        <f t="shared" si="60"/>
        <v>0.49219925162539369</v>
      </c>
      <c r="AK54" s="4">
        <f t="shared" si="60"/>
        <v>-2.8469607886131456</v>
      </c>
      <c r="AL54" s="4">
        <f t="shared" si="60"/>
        <v>0.50129658469403182</v>
      </c>
      <c r="AM54" s="4">
        <f t="shared" si="60"/>
        <v>-0.21278306677174896</v>
      </c>
      <c r="AN54" s="4">
        <f t="shared" si="60"/>
        <v>1.6906314363529447</v>
      </c>
      <c r="AO54" s="4">
        <f t="shared" si="60"/>
        <v>-1.9133461216017906</v>
      </c>
      <c r="AP54" s="4">
        <f t="shared" si="60"/>
        <v>-9.4927597266831754E-3</v>
      </c>
      <c r="AQ54" s="4">
        <f t="shared" si="60"/>
        <v>1.2233763222567973E-2</v>
      </c>
      <c r="AR54" s="4">
        <f t="shared" si="60"/>
        <v>-0.3188115595071821</v>
      </c>
      <c r="AS54" s="4">
        <f t="shared" si="60"/>
        <v>-0.81091300062006155</v>
      </c>
      <c r="AT54" s="4">
        <f t="shared" si="60"/>
        <v>-3.3238093408840541E-2</v>
      </c>
      <c r="AU54" s="4">
        <f t="shared" si="60"/>
        <v>0.50678403340361911</v>
      </c>
      <c r="AV54" s="4">
        <f t="shared" si="60"/>
        <v>0.3353887819655057</v>
      </c>
      <c r="AW54" s="4">
        <f t="shared" si="60"/>
        <v>-0.60076048038028773</v>
      </c>
      <c r="AY54" s="2">
        <f t="shared" si="51"/>
        <v>103.72670356732216</v>
      </c>
      <c r="AZ54" s="2">
        <f t="shared" si="51"/>
        <v>103.58801385548458</v>
      </c>
      <c r="BA54" s="2">
        <f t="shared" si="51"/>
        <v>105.32950015626862</v>
      </c>
      <c r="BB54" s="2">
        <f t="shared" si="51"/>
        <v>108.87934283760021</v>
      </c>
      <c r="BC54" s="2">
        <f t="shared" si="51"/>
        <v>111.51105711272221</v>
      </c>
      <c r="BD54" s="2">
        <f t="shared" si="51"/>
        <v>111.57648919846011</v>
      </c>
      <c r="BE54" s="2">
        <f t="shared" si="51"/>
        <v>111.5801352803165</v>
      </c>
      <c r="BF54" s="2">
        <f t="shared" si="51"/>
        <v>111.31716716062137</v>
      </c>
      <c r="BG54" s="2">
        <f t="shared" si="51"/>
        <v>109.52051994818558</v>
      </c>
      <c r="BH54" s="2">
        <f t="shared" si="51"/>
        <v>110.36873562199051</v>
      </c>
      <c r="BI54" s="2">
        <f t="shared" si="51"/>
        <v>108.01667159047889</v>
      </c>
      <c r="BJ54" s="2">
        <f t="shared" si="51"/>
        <v>105.77303376321029</v>
      </c>
      <c r="BK54" s="2">
        <f t="shared" si="51"/>
        <v>103.06736261993197</v>
      </c>
      <c r="BL54" s="2">
        <f t="shared" si="51"/>
        <v>106.58148594607043</v>
      </c>
      <c r="BM54" s="2">
        <f t="shared" si="51"/>
        <v>108.31776016179762</v>
      </c>
      <c r="BO54" s="2">
        <f t="shared" si="10"/>
        <v>104</v>
      </c>
      <c r="BP54" s="2">
        <f t="shared" si="11"/>
        <v>104.102</v>
      </c>
      <c r="BQ54" s="2">
        <f t="shared" si="12"/>
        <v>102.492</v>
      </c>
      <c r="BR54" s="2">
        <f t="shared" si="13"/>
        <v>109.39</v>
      </c>
      <c r="BS54" s="2">
        <f t="shared" si="14"/>
        <v>111.30500000000001</v>
      </c>
      <c r="BT54" s="2">
        <f t="shared" si="15"/>
        <v>113.271</v>
      </c>
      <c r="BU54" s="2">
        <f t="shared" si="16"/>
        <v>109.672</v>
      </c>
      <c r="BV54" s="2">
        <f t="shared" si="17"/>
        <v>111.31</v>
      </c>
      <c r="BW54" s="2">
        <f t="shared" si="18"/>
        <v>109.53400000000001</v>
      </c>
      <c r="BX54" s="2">
        <f t="shared" si="19"/>
        <v>110.05200000000001</v>
      </c>
      <c r="BY54" s="2">
        <f t="shared" si="20"/>
        <v>107.20699999999999</v>
      </c>
      <c r="BZ54" s="2">
        <f t="shared" si="21"/>
        <v>105.741</v>
      </c>
      <c r="CA54" s="2">
        <f t="shared" si="22"/>
        <v>103.57599999999999</v>
      </c>
      <c r="CB54" s="2">
        <f t="shared" si="23"/>
        <v>106.917</v>
      </c>
      <c r="CC54" s="2">
        <f t="shared" si="24"/>
        <v>107.717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104.81113513513513</v>
      </c>
      <c r="DL54" s="2">
        <f t="shared" si="61"/>
        <v>105.58545365853658</v>
      </c>
      <c r="DM54" s="2">
        <f t="shared" si="61"/>
        <v>106.0280766531714</v>
      </c>
      <c r="DN54" s="2">
        <f t="shared" si="61"/>
        <v>110.31923658536586</v>
      </c>
      <c r="DO54" s="2">
        <f t="shared" si="61"/>
        <v>112.83919520735309</v>
      </c>
      <c r="DP54" s="2">
        <f t="shared" si="61"/>
        <v>112.62709443046282</v>
      </c>
      <c r="DQ54" s="2">
        <f t="shared" si="61"/>
        <v>112.37816642958747</v>
      </c>
      <c r="DR54" s="2">
        <f t="shared" si="61"/>
        <v>111.80150640113797</v>
      </c>
      <c r="DS54" s="2">
        <f t="shared" si="61"/>
        <v>110.26685735735735</v>
      </c>
      <c r="DT54" s="2">
        <f t="shared" si="61"/>
        <v>110.97585105105107</v>
      </c>
      <c r="DU54" s="2">
        <f t="shared" si="61"/>
        <v>108.42222841864019</v>
      </c>
      <c r="DV54" s="2">
        <f t="shared" si="61"/>
        <v>106.40389831932772</v>
      </c>
      <c r="DW54" s="2">
        <f t="shared" si="61"/>
        <v>104.08310690690689</v>
      </c>
      <c r="DX54" s="2">
        <f t="shared" si="61"/>
        <v>106.61469696969699</v>
      </c>
      <c r="DY54" s="2">
        <f t="shared" si="61"/>
        <v>107.92066564916567</v>
      </c>
      <c r="EA54" s="2">
        <f t="shared" si="62"/>
        <v>99.196421936248427</v>
      </c>
      <c r="EB54" s="2">
        <f t="shared" si="62"/>
        <v>96.606444432432426</v>
      </c>
      <c r="EC54" s="2">
        <f t="shared" si="62"/>
        <v>102.80260580692214</v>
      </c>
      <c r="ED54" s="2">
        <f t="shared" si="62"/>
        <v>103.6009155937456</v>
      </c>
      <c r="EE54" s="2">
        <f t="shared" si="62"/>
        <v>106.55347456258413</v>
      </c>
      <c r="EF54" s="2">
        <f t="shared" si="62"/>
        <v>107.35547593660641</v>
      </c>
      <c r="EG54" s="2">
        <f t="shared" si="62"/>
        <v>108.61799570362024</v>
      </c>
      <c r="EH54" s="2">
        <f t="shared" si="62"/>
        <v>109.37596231493944</v>
      </c>
      <c r="EI54" s="2">
        <f t="shared" si="62"/>
        <v>106.40418469844211</v>
      </c>
      <c r="EJ54" s="2">
        <f t="shared" si="62"/>
        <v>107.94666679980827</v>
      </c>
      <c r="EK54" s="2">
        <f t="shared" si="62"/>
        <v>106.39213309352517</v>
      </c>
      <c r="EL54" s="2">
        <f t="shared" si="62"/>
        <v>103.16617044364507</v>
      </c>
      <c r="EM54" s="2">
        <f t="shared" si="62"/>
        <v>98.925731427536689</v>
      </c>
      <c r="EN54" s="2">
        <f t="shared" si="62"/>
        <v>106.42211728414796</v>
      </c>
      <c r="EO54" s="2">
        <f t="shared" si="62"/>
        <v>110.58971986284183</v>
      </c>
      <c r="EQ54" s="2">
        <f t="shared" si="63"/>
        <v>98.624841815199289</v>
      </c>
      <c r="ER54" s="2">
        <f t="shared" si="63"/>
        <v>92.551812532083815</v>
      </c>
      <c r="ES54" s="2">
        <f t="shared" si="63"/>
        <v>99.412675867619583</v>
      </c>
      <c r="ET54" s="2">
        <f t="shared" si="63"/>
        <v>102.76414369553711</v>
      </c>
      <c r="EU54" s="2">
        <f t="shared" si="63"/>
        <v>104.74456222728135</v>
      </c>
      <c r="EV54" s="2">
        <f t="shared" si="63"/>
        <v>106.68101124873874</v>
      </c>
      <c r="EW54" s="2">
        <f t="shared" si="63"/>
        <v>107.6074912987843</v>
      </c>
      <c r="EX54" s="2">
        <f t="shared" si="63"/>
        <v>106.82430035682719</v>
      </c>
      <c r="EY54" s="2">
        <f t="shared" si="63"/>
        <v>105.69494324391928</v>
      </c>
      <c r="EZ54" s="2">
        <f t="shared" si="63"/>
        <v>106.72414310170007</v>
      </c>
      <c r="FA54" s="2">
        <f t="shared" si="63"/>
        <v>106.10444305895608</v>
      </c>
      <c r="FB54" s="2">
        <f t="shared" si="63"/>
        <v>102.04594224638446</v>
      </c>
      <c r="FC54" s="2">
        <f t="shared" si="63"/>
        <v>100.64256117154812</v>
      </c>
      <c r="FD54" s="2">
        <f t="shared" si="63"/>
        <v>106.40301418954139</v>
      </c>
      <c r="FE54" s="2">
        <f t="shared" si="63"/>
        <v>113.50105940832131</v>
      </c>
      <c r="FG54" s="2">
        <f t="shared" si="64"/>
        <v>0.19313682314010108</v>
      </c>
      <c r="FH54" s="2">
        <f t="shared" si="64"/>
        <v>0.22243813061683507</v>
      </c>
      <c r="FI54" s="2">
        <f t="shared" si="64"/>
        <v>0.21653951200154753</v>
      </c>
      <c r="FJ54" s="2">
        <f t="shared" si="64"/>
        <v>0.21431823919809964</v>
      </c>
      <c r="FK54" s="2">
        <f t="shared" si="64"/>
        <v>0.2112811754807265</v>
      </c>
      <c r="FL54" s="2">
        <f t="shared" si="64"/>
        <v>0.1992896800481927</v>
      </c>
      <c r="FM54" s="2">
        <f t="shared" si="64"/>
        <v>0.21222037087063808</v>
      </c>
      <c r="FN54" s="2">
        <f t="shared" si="64"/>
        <v>0.19963055651509726</v>
      </c>
      <c r="FO54" s="2">
        <f t="shared" si="64"/>
        <v>0.19320779064812113</v>
      </c>
      <c r="FP54" s="2">
        <f t="shared" si="64"/>
        <v>0.20039552376820036</v>
      </c>
      <c r="FQ54" s="2">
        <f t="shared" si="64"/>
        <v>0.19976298538226522</v>
      </c>
      <c r="FR54" s="2">
        <f t="shared" si="64"/>
        <v>0.19482825229261347</v>
      </c>
      <c r="FS54" s="2">
        <f t="shared" si="64"/>
        <v>0.19696726116310465</v>
      </c>
      <c r="FT54" s="2">
        <f t="shared" si="64"/>
        <v>0.17244913404145701</v>
      </c>
      <c r="FU54" s="2">
        <f t="shared" si="64"/>
        <v>0.14873365827618684</v>
      </c>
      <c r="FW54" s="2">
        <f t="shared" si="53"/>
        <v>4.1460044411649068E-5</v>
      </c>
      <c r="FX54" s="2">
        <f t="shared" si="53"/>
        <v>4.0885587187630522E-5</v>
      </c>
      <c r="FY54" s="2">
        <f t="shared" si="53"/>
        <v>3.9709930041277853E-5</v>
      </c>
      <c r="FZ54" s="2">
        <f t="shared" si="53"/>
        <v>4.18542664303648E-5</v>
      </c>
      <c r="GA54" s="2">
        <f t="shared" si="53"/>
        <v>4.6242185985046037E-5</v>
      </c>
      <c r="GB54" s="2">
        <f t="shared" si="53"/>
        <v>3.8651431866236836E-5</v>
      </c>
      <c r="GC54" s="2">
        <f t="shared" si="53"/>
        <v>4.584172919597881E-5</v>
      </c>
      <c r="GD54" s="2">
        <f t="shared" si="53"/>
        <v>4.9585226786310563E-5</v>
      </c>
      <c r="GE54" s="2">
        <f t="shared" si="53"/>
        <v>5.4930158977794136E-5</v>
      </c>
      <c r="GF54" s="2">
        <f t="shared" si="53"/>
        <v>6.5818308871256899E-5</v>
      </c>
      <c r="GG54" s="2">
        <f t="shared" si="53"/>
        <v>6.5784015698270868E-5</v>
      </c>
      <c r="GH54" s="2">
        <f t="shared" si="53"/>
        <v>5.6856896896416821E-5</v>
      </c>
      <c r="GI54" s="2">
        <f t="shared" si="53"/>
        <v>5.2326671692408034E-5</v>
      </c>
      <c r="GJ54" s="2">
        <f t="shared" si="53"/>
        <v>4.3114462869705856E-5</v>
      </c>
      <c r="GK54" s="2">
        <f t="shared" si="53"/>
        <v>3.9952500422854027E-5</v>
      </c>
      <c r="GM54" s="86">
        <f t="shared" si="54"/>
        <v>2.1817800543009392E-6</v>
      </c>
      <c r="GN54" s="86">
        <f t="shared" si="54"/>
        <v>2.119452869479403E-5</v>
      </c>
      <c r="GO54" s="86">
        <f t="shared" si="54"/>
        <v>9.5343195333456639E-6</v>
      </c>
      <c r="GP54" s="86">
        <f t="shared" si="54"/>
        <v>9.806212133347398E-6</v>
      </c>
      <c r="GQ54" s="86">
        <f t="shared" si="54"/>
        <v>6.7504491552881575E-6</v>
      </c>
      <c r="GR54" s="86">
        <f t="shared" si="54"/>
        <v>3.7637226600601077E-6</v>
      </c>
      <c r="GS54" s="86">
        <f t="shared" si="54"/>
        <v>5.2856014239610618E-6</v>
      </c>
      <c r="GT54" s="86">
        <f t="shared" si="54"/>
        <v>2.2617805073335305E-6</v>
      </c>
      <c r="GU54" s="86">
        <f t="shared" si="54"/>
        <v>1.1783075858498444E-6</v>
      </c>
      <c r="GV54" s="86">
        <f t="shared" si="54"/>
        <v>2.0386510034610759E-6</v>
      </c>
      <c r="GW54" s="86">
        <f t="shared" si="54"/>
        <v>1.1550274109455006E-6</v>
      </c>
      <c r="GX54" s="86">
        <f t="shared" si="54"/>
        <v>1.122765433585607E-6</v>
      </c>
      <c r="GY54" s="86">
        <f t="shared" si="54"/>
        <v>1.6991387390369291E-6</v>
      </c>
      <c r="GZ54" s="86">
        <f t="shared" si="54"/>
        <v>1.1040661332808808E-7</v>
      </c>
      <c r="HA54" s="86">
        <f t="shared" si="54"/>
        <v>2.8223056578668387E-10</v>
      </c>
      <c r="HC54" s="86">
        <f t="shared" si="58"/>
        <v>6.2328285195546423E-17</v>
      </c>
      <c r="HD54" s="86">
        <f t="shared" si="58"/>
        <v>1.5231575750934083E-16</v>
      </c>
      <c r="HE54" s="86">
        <f t="shared" si="58"/>
        <v>2.1887843331232452E-17</v>
      </c>
      <c r="HF54" s="86">
        <f t="shared" si="58"/>
        <v>8.0503365630264343E-18</v>
      </c>
      <c r="HG54" s="86">
        <f t="shared" si="58"/>
        <v>1.0115112566221852E-18</v>
      </c>
      <c r="HH54" s="86">
        <f t="shared" si="58"/>
        <v>8.4100515447506935E-18</v>
      </c>
      <c r="HI54" s="86">
        <f t="shared" si="58"/>
        <v>1.4036348924717773E-17</v>
      </c>
      <c r="HJ54" s="86">
        <f t="shared" si="58"/>
        <v>2.7000729410427127E-18</v>
      </c>
      <c r="HK54" s="86">
        <f t="shared" si="58"/>
        <v>5.4544688931601191E-19</v>
      </c>
      <c r="HL54" s="86">
        <f t="shared" si="58"/>
        <v>4.3413323388345019E-19</v>
      </c>
      <c r="HM54" s="86">
        <f t="shared" si="58"/>
        <v>1.116420705918457E-18</v>
      </c>
      <c r="HN54" s="86">
        <f t="shared" si="58"/>
        <v>9.53130320706465E-19</v>
      </c>
      <c r="HO54" s="86">
        <f t="shared" si="58"/>
        <v>1.3881584696213734E-17</v>
      </c>
      <c r="HP54" s="86">
        <f t="shared" si="58"/>
        <v>8.4422448464962777E-21</v>
      </c>
      <c r="HQ54" s="86">
        <f t="shared" si="58"/>
        <v>1.234852505603534E-26</v>
      </c>
      <c r="HS54" s="86">
        <f t="shared" si="55"/>
        <v>2.9387248534202786E-62</v>
      </c>
      <c r="HT54" s="86">
        <f t="shared" si="55"/>
        <v>7.5053400691126439E-61</v>
      </c>
      <c r="HU54" s="86">
        <f t="shared" si="55"/>
        <v>7.0420667926519415E-66</v>
      </c>
      <c r="HV54" s="86">
        <f t="shared" si="55"/>
        <v>3.6775593233418901E-67</v>
      </c>
      <c r="HW54" s="86">
        <f t="shared" si="55"/>
        <v>2.7663473227521358E-71</v>
      </c>
      <c r="HX54" s="86">
        <f t="shared" si="55"/>
        <v>6.8128771106855138E-67</v>
      </c>
      <c r="HY54" s="86">
        <f t="shared" si="55"/>
        <v>3.3237646401964623E-68</v>
      </c>
      <c r="HZ54" s="86">
        <f t="shared" si="55"/>
        <v>5.6544278689073878E-70</v>
      </c>
      <c r="IA54" s="86">
        <f t="shared" si="55"/>
        <v>5.8388187573300882E-73</v>
      </c>
      <c r="IB54" s="86">
        <f t="shared" si="55"/>
        <v>2.3691847562531033E-73</v>
      </c>
      <c r="IC54" s="86">
        <f t="shared" si="55"/>
        <v>9.472598444698823E-73</v>
      </c>
      <c r="ID54" s="86">
        <f t="shared" si="55"/>
        <v>2.6824353981192602E-72</v>
      </c>
      <c r="IE54" s="86">
        <f t="shared" si="55"/>
        <v>3.5983154412867535E-67</v>
      </c>
      <c r="IF54" s="86">
        <f t="shared" si="55"/>
        <v>1.1316561108371721E-57</v>
      </c>
      <c r="IG54" s="86">
        <f t="shared" si="55"/>
        <v>4.2810216593069202E-49</v>
      </c>
      <c r="II54" s="86">
        <f t="shared" si="56"/>
        <v>1.8856486678960414E-235</v>
      </c>
      <c r="IJ54" s="86">
        <f t="shared" si="56"/>
        <v>1.0475487017776727E-230</v>
      </c>
      <c r="IK54" s="86">
        <f t="shared" si="56"/>
        <v>9.3980273079433492E-252</v>
      </c>
      <c r="IL54" s="86">
        <f t="shared" si="56"/>
        <v>1.5514852997858036E-257</v>
      </c>
      <c r="IM54" s="86">
        <f t="shared" si="56"/>
        <v>1.6439234020948108E-271</v>
      </c>
      <c r="IN54" s="86">
        <f t="shared" si="56"/>
        <v>5.2720955203483415E-259</v>
      </c>
      <c r="IO54" s="86">
        <f t="shared" si="56"/>
        <v>3.8229027525411944E-262</v>
      </c>
      <c r="IP54" s="86">
        <f t="shared" si="56"/>
        <v>2.4372399998352702E-269</v>
      </c>
      <c r="IQ54" s="86">
        <f t="shared" si="56"/>
        <v>2.8184749866052375E-279</v>
      </c>
      <c r="IR54" s="86">
        <f t="shared" si="56"/>
        <v>2.3636401859156592E-278</v>
      </c>
      <c r="IS54" s="86">
        <f t="shared" si="56"/>
        <v>2.474457897361676E-279</v>
      </c>
      <c r="IT54" s="86">
        <f t="shared" si="56"/>
        <v>3.3143334023071253E-279</v>
      </c>
      <c r="IU54" s="86">
        <f t="shared" si="56"/>
        <v>9.9641949822215278E-258</v>
      </c>
      <c r="IV54" s="86">
        <f t="shared" si="56"/>
        <v>4.9091894064020013E-203</v>
      </c>
      <c r="IW54" s="86">
        <f t="shared" si="56"/>
        <v>5.7541391361451229E-166</v>
      </c>
      <c r="IY54" s="86">
        <f t="shared" si="57"/>
        <v>2.1817800543632677E-6</v>
      </c>
      <c r="IZ54" s="86">
        <f t="shared" si="57"/>
        <v>2.1194528694946347E-5</v>
      </c>
      <c r="JA54" s="86">
        <f t="shared" si="57"/>
        <v>9.5343195333675513E-6</v>
      </c>
      <c r="JB54" s="86">
        <f t="shared" si="57"/>
        <v>9.8062121333554482E-6</v>
      </c>
      <c r="JC54" s="86">
        <f t="shared" si="57"/>
        <v>6.7504491552891689E-6</v>
      </c>
      <c r="JD54" s="86">
        <f t="shared" si="57"/>
        <v>3.7637226600685179E-6</v>
      </c>
      <c r="JE54" s="86">
        <f t="shared" si="57"/>
        <v>5.285601423975098E-6</v>
      </c>
      <c r="JF54" s="86">
        <f t="shared" si="57"/>
        <v>2.2617805073362304E-6</v>
      </c>
      <c r="JG54" s="86">
        <f t="shared" si="57"/>
        <v>1.1783075858503898E-6</v>
      </c>
      <c r="JH54" s="86">
        <f t="shared" si="57"/>
        <v>2.03865100346151E-6</v>
      </c>
      <c r="JI54" s="86">
        <f t="shared" si="57"/>
        <v>1.155027410946617E-6</v>
      </c>
      <c r="JJ54" s="86">
        <f t="shared" si="57"/>
        <v>1.1227654335865601E-6</v>
      </c>
      <c r="JK54" s="86">
        <f t="shared" si="57"/>
        <v>1.6991387390508107E-6</v>
      </c>
      <c r="JL54" s="86">
        <f t="shared" si="57"/>
        <v>1.1040661332809652E-7</v>
      </c>
      <c r="JM54" s="86">
        <f t="shared" si="57"/>
        <v>2.8223056578668387E-10</v>
      </c>
    </row>
    <row r="55" spans="2:273" x14ac:dyDescent="0.25">
      <c r="B55" s="2">
        <v>28</v>
      </c>
      <c r="C55" s="37">
        <v>101.35899999999999</v>
      </c>
      <c r="D55" s="37">
        <v>103.91500000000001</v>
      </c>
      <c r="E55" s="37">
        <v>105.22</v>
      </c>
      <c r="F55" s="37">
        <v>109.15300000000001</v>
      </c>
      <c r="G55" s="37">
        <v>113.119</v>
      </c>
      <c r="H55" s="37">
        <v>110.542</v>
      </c>
      <c r="I55" s="37">
        <v>111</v>
      </c>
      <c r="J55" s="37">
        <v>111.13800000000001</v>
      </c>
      <c r="K55" s="37">
        <v>110.345</v>
      </c>
      <c r="L55" s="37">
        <v>109.569</v>
      </c>
      <c r="M55" s="37">
        <v>105.69</v>
      </c>
      <c r="N55" s="37">
        <v>105.69</v>
      </c>
      <c r="O55" s="37">
        <v>103.22</v>
      </c>
      <c r="P55" s="37">
        <v>105.65</v>
      </c>
      <c r="Q55" s="37">
        <v>105.983</v>
      </c>
      <c r="S55" s="4">
        <f t="shared" si="59"/>
        <v>103.67514448653094</v>
      </c>
      <c r="T55" s="4">
        <f t="shared" si="59"/>
        <v>103.52023163127727</v>
      </c>
      <c r="U55" s="4">
        <f t="shared" si="59"/>
        <v>105.37452174413018</v>
      </c>
      <c r="V55" s="4">
        <f t="shared" si="59"/>
        <v>108.86780510067206</v>
      </c>
      <c r="W55" s="4">
        <f t="shared" si="59"/>
        <v>111.47235421234383</v>
      </c>
      <c r="X55" s="4">
        <f t="shared" si="59"/>
        <v>111.55772864600095</v>
      </c>
      <c r="Y55" s="4">
        <f t="shared" si="59"/>
        <v>111.64632896870782</v>
      </c>
      <c r="Z55" s="4">
        <f t="shared" si="59"/>
        <v>111.38716341421818</v>
      </c>
      <c r="AA55" s="4">
        <f t="shared" si="59"/>
        <v>109.58536966857895</v>
      </c>
      <c r="AB55" s="4">
        <f t="shared" si="59"/>
        <v>110.42258629434407</v>
      </c>
      <c r="AC55" s="4">
        <f t="shared" si="59"/>
        <v>108.09076050310738</v>
      </c>
      <c r="AD55" s="4">
        <f t="shared" si="59"/>
        <v>105.84261116027101</v>
      </c>
      <c r="AE55" s="4">
        <f t="shared" si="59"/>
        <v>103.09435998854127</v>
      </c>
      <c r="AF55" s="4">
        <f t="shared" si="59"/>
        <v>106.6710578055223</v>
      </c>
      <c r="AG55" s="4">
        <f t="shared" si="59"/>
        <v>108.31081174395811</v>
      </c>
      <c r="AI55" s="4">
        <f t="shared" si="60"/>
        <v>-2.3161444865309448</v>
      </c>
      <c r="AJ55" s="4">
        <f t="shared" si="60"/>
        <v>0.3947683687227368</v>
      </c>
      <c r="AK55" s="4">
        <f t="shared" si="60"/>
        <v>-0.15452174413017872</v>
      </c>
      <c r="AL55" s="4">
        <f t="shared" si="60"/>
        <v>0.28519489932794784</v>
      </c>
      <c r="AM55" s="4">
        <f t="shared" si="60"/>
        <v>1.6466457876561691</v>
      </c>
      <c r="AN55" s="4">
        <f t="shared" si="60"/>
        <v>-1.0157286460009516</v>
      </c>
      <c r="AO55" s="4">
        <f t="shared" si="60"/>
        <v>-0.6463289687078202</v>
      </c>
      <c r="AP55" s="4">
        <f t="shared" si="60"/>
        <v>-0.24916341421817378</v>
      </c>
      <c r="AQ55" s="4">
        <f t="shared" si="60"/>
        <v>0.75963033142105019</v>
      </c>
      <c r="AR55" s="4">
        <f t="shared" si="60"/>
        <v>-0.85358629434406907</v>
      </c>
      <c r="AS55" s="4">
        <f t="shared" si="60"/>
        <v>-2.400760503107378</v>
      </c>
      <c r="AT55" s="4">
        <f t="shared" si="60"/>
        <v>-0.15261116027100741</v>
      </c>
      <c r="AU55" s="4">
        <f t="shared" si="60"/>
        <v>0.12564001145872794</v>
      </c>
      <c r="AV55" s="4">
        <f t="shared" si="60"/>
        <v>-1.0210578055222896</v>
      </c>
      <c r="AW55" s="4">
        <f t="shared" si="60"/>
        <v>-2.3278117439581081</v>
      </c>
      <c r="AY55" s="2">
        <f t="shared" si="51"/>
        <v>103.67038510368779</v>
      </c>
      <c r="AZ55" s="2">
        <f t="shared" si="51"/>
        <v>103.4828493259939</v>
      </c>
      <c r="BA55" s="2">
        <f t="shared" si="51"/>
        <v>105.35725419191745</v>
      </c>
      <c r="BB55" s="2">
        <f t="shared" si="51"/>
        <v>108.85086757719726</v>
      </c>
      <c r="BC55" s="2">
        <f t="shared" si="51"/>
        <v>111.45984925399225</v>
      </c>
      <c r="BD55" s="2">
        <f t="shared" si="51"/>
        <v>111.55036746997972</v>
      </c>
      <c r="BE55" s="2">
        <f t="shared" si="51"/>
        <v>111.63638669572541</v>
      </c>
      <c r="BF55" s="2">
        <f t="shared" si="51"/>
        <v>111.38253606096758</v>
      </c>
      <c r="BG55" s="2">
        <f t="shared" si="51"/>
        <v>109.58279077452914</v>
      </c>
      <c r="BH55" s="2">
        <f t="shared" si="51"/>
        <v>110.41840623106707</v>
      </c>
      <c r="BI55" s="2">
        <f t="shared" si="51"/>
        <v>108.08813126844743</v>
      </c>
      <c r="BJ55" s="2">
        <f t="shared" si="51"/>
        <v>105.84009501968374</v>
      </c>
      <c r="BK55" s="2">
        <f t="shared" si="51"/>
        <v>103.09060561705753</v>
      </c>
      <c r="BL55" s="2">
        <f t="shared" si="51"/>
        <v>106.67076116600259</v>
      </c>
      <c r="BM55" s="2">
        <f t="shared" si="51"/>
        <v>108.31081063412537</v>
      </c>
      <c r="BO55" s="2">
        <f t="shared" si="10"/>
        <v>101.35899999999999</v>
      </c>
      <c r="BP55" s="2">
        <f t="shared" si="11"/>
        <v>103.91500000000001</v>
      </c>
      <c r="BQ55" s="2">
        <f t="shared" si="12"/>
        <v>105.22</v>
      </c>
      <c r="BR55" s="2">
        <f t="shared" si="13"/>
        <v>109.15300000000001</v>
      </c>
      <c r="BS55" s="2">
        <f t="shared" si="14"/>
        <v>113.119</v>
      </c>
      <c r="BT55" s="2">
        <f t="shared" si="15"/>
        <v>110.542</v>
      </c>
      <c r="BU55" s="2">
        <f t="shared" si="16"/>
        <v>111</v>
      </c>
      <c r="BV55" s="2">
        <f t="shared" si="17"/>
        <v>111.13800000000001</v>
      </c>
      <c r="BW55" s="2">
        <f t="shared" si="18"/>
        <v>110.345</v>
      </c>
      <c r="BX55" s="2">
        <f t="shared" si="19"/>
        <v>109.569</v>
      </c>
      <c r="BY55" s="2">
        <f t="shared" si="20"/>
        <v>105.69</v>
      </c>
      <c r="BZ55" s="2">
        <f t="shared" si="21"/>
        <v>105.69</v>
      </c>
      <c r="CA55" s="2">
        <f t="shared" si="22"/>
        <v>103.22</v>
      </c>
      <c r="CB55" s="2">
        <f t="shared" si="23"/>
        <v>105.65</v>
      </c>
      <c r="CC55" s="2">
        <f t="shared" si="24"/>
        <v>105.983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104.88364864864865</v>
      </c>
      <c r="DL55" s="2">
        <f t="shared" si="61"/>
        <v>105.68868919860627</v>
      </c>
      <c r="DM55" s="2">
        <f t="shared" si="61"/>
        <v>106.19485438596492</v>
      </c>
      <c r="DN55" s="2">
        <f t="shared" si="61"/>
        <v>110.4757768292683</v>
      </c>
      <c r="DO55" s="2">
        <f t="shared" si="61"/>
        <v>112.96404409672829</v>
      </c>
      <c r="DP55" s="2">
        <f t="shared" si="61"/>
        <v>112.74919728635516</v>
      </c>
      <c r="DQ55" s="2">
        <f t="shared" si="61"/>
        <v>112.58856187766713</v>
      </c>
      <c r="DR55" s="2">
        <f t="shared" si="61"/>
        <v>111.99721408250355</v>
      </c>
      <c r="DS55" s="2">
        <f t="shared" si="61"/>
        <v>110.47111141141141</v>
      </c>
      <c r="DT55" s="2">
        <f t="shared" si="61"/>
        <v>111.15807833547835</v>
      </c>
      <c r="DU55" s="2">
        <f t="shared" si="61"/>
        <v>108.60651978609626</v>
      </c>
      <c r="DV55" s="2">
        <f t="shared" si="61"/>
        <v>106.59780728291317</v>
      </c>
      <c r="DW55" s="2">
        <f t="shared" si="61"/>
        <v>104.2432168168168</v>
      </c>
      <c r="DX55" s="2">
        <f t="shared" si="61"/>
        <v>106.76677484402853</v>
      </c>
      <c r="DY55" s="2">
        <f t="shared" si="61"/>
        <v>107.90592511192513</v>
      </c>
      <c r="EA55" s="2">
        <f t="shared" si="62"/>
        <v>99.047869587346909</v>
      </c>
      <c r="EB55" s="2">
        <f t="shared" si="62"/>
        <v>96.451263135135122</v>
      </c>
      <c r="EC55" s="2">
        <f t="shared" si="62"/>
        <v>102.59401589990583</v>
      </c>
      <c r="ED55" s="2">
        <f t="shared" si="62"/>
        <v>103.41832049584448</v>
      </c>
      <c r="EE55" s="2">
        <f t="shared" si="62"/>
        <v>106.33912126514133</v>
      </c>
      <c r="EF55" s="2">
        <f t="shared" si="62"/>
        <v>107.15763104181235</v>
      </c>
      <c r="EG55" s="2">
        <f t="shared" si="62"/>
        <v>108.41305550077476</v>
      </c>
      <c r="EH55" s="2">
        <f t="shared" si="62"/>
        <v>109.13561372812921</v>
      </c>
      <c r="EI55" s="2">
        <f t="shared" si="62"/>
        <v>106.19995577664663</v>
      </c>
      <c r="EJ55" s="2">
        <f t="shared" si="62"/>
        <v>107.72711111998721</v>
      </c>
      <c r="EK55" s="2">
        <f t="shared" si="62"/>
        <v>106.19431798561151</v>
      </c>
      <c r="EL55" s="2">
        <f t="shared" si="62"/>
        <v>102.98453717026378</v>
      </c>
      <c r="EM55" s="2">
        <f t="shared" si="62"/>
        <v>98.804444526673805</v>
      </c>
      <c r="EN55" s="2">
        <f t="shared" si="62"/>
        <v>106.25055562126397</v>
      </c>
      <c r="EO55" s="2">
        <f t="shared" si="62"/>
        <v>110.42346228987203</v>
      </c>
      <c r="EQ55" s="2">
        <f t="shared" si="63"/>
        <v>98.484040178133512</v>
      </c>
      <c r="ER55" s="2">
        <f t="shared" si="63"/>
        <v>92.449980045217714</v>
      </c>
      <c r="ES55" s="2">
        <f t="shared" si="63"/>
        <v>99.250284532934486</v>
      </c>
      <c r="ET55" s="2">
        <f t="shared" si="63"/>
        <v>102.59297922123307</v>
      </c>
      <c r="EU55" s="2">
        <f t="shared" si="63"/>
        <v>104.55502739518117</v>
      </c>
      <c r="EV55" s="2">
        <f t="shared" si="63"/>
        <v>106.49211369820118</v>
      </c>
      <c r="EW55" s="2">
        <f t="shared" si="63"/>
        <v>107.41626269637479</v>
      </c>
      <c r="EX55" s="2">
        <f t="shared" si="63"/>
        <v>106.61946056895933</v>
      </c>
      <c r="EY55" s="2">
        <f t="shared" si="63"/>
        <v>105.50068680777864</v>
      </c>
      <c r="EZ55" s="2">
        <f t="shared" si="63"/>
        <v>106.52169187729375</v>
      </c>
      <c r="FA55" s="2">
        <f t="shared" si="63"/>
        <v>105.91069466773558</v>
      </c>
      <c r="FB55" s="2">
        <f t="shared" si="63"/>
        <v>101.87989982054259</v>
      </c>
      <c r="FC55" s="2">
        <f t="shared" si="63"/>
        <v>100.49774518828453</v>
      </c>
      <c r="FD55" s="2">
        <f t="shared" si="63"/>
        <v>106.23149339276412</v>
      </c>
      <c r="FE55" s="2">
        <f t="shared" si="63"/>
        <v>113.29046433537462</v>
      </c>
      <c r="FG55" s="2">
        <f t="shared" si="64"/>
        <v>0.20789647802194539</v>
      </c>
      <c r="FH55" s="2">
        <f t="shared" si="64"/>
        <v>0.23877435987297491</v>
      </c>
      <c r="FI55" s="2">
        <f t="shared" si="64"/>
        <v>0.23257211013428547</v>
      </c>
      <c r="FJ55" s="2">
        <f t="shared" si="64"/>
        <v>0.23023470477983568</v>
      </c>
      <c r="FK55" s="2">
        <f t="shared" si="64"/>
        <v>0.22703726843093586</v>
      </c>
      <c r="FL55" s="2">
        <f t="shared" si="64"/>
        <v>0.21439460056912901</v>
      </c>
      <c r="FM55" s="2">
        <f t="shared" si="64"/>
        <v>0.22802625429669179</v>
      </c>
      <c r="FN55" s="2">
        <f t="shared" si="64"/>
        <v>0.21475438392991639</v>
      </c>
      <c r="FO55" s="2">
        <f t="shared" si="64"/>
        <v>0.20797147102297997</v>
      </c>
      <c r="FP55" s="2">
        <f t="shared" si="64"/>
        <v>0.21556169598996375</v>
      </c>
      <c r="FQ55" s="2">
        <f t="shared" si="64"/>
        <v>0.21489415177247126</v>
      </c>
      <c r="FR55" s="2">
        <f t="shared" si="64"/>
        <v>0.20968357590234318</v>
      </c>
      <c r="FS55" s="2">
        <f t="shared" si="64"/>
        <v>0.21194274939140514</v>
      </c>
      <c r="FT55" s="2">
        <f t="shared" si="64"/>
        <v>0.18599225415589082</v>
      </c>
      <c r="FU55" s="2">
        <f t="shared" si="64"/>
        <v>0.16077614715708577</v>
      </c>
      <c r="FW55" s="2">
        <f t="shared" si="53"/>
        <v>4.5459852869531E-5</v>
      </c>
      <c r="FX55" s="2">
        <f t="shared" si="53"/>
        <v>4.4829978052864671E-5</v>
      </c>
      <c r="FY55" s="2">
        <f t="shared" si="53"/>
        <v>4.3540905649221781E-5</v>
      </c>
      <c r="FZ55" s="2">
        <f t="shared" si="53"/>
        <v>4.5892105243034557E-5</v>
      </c>
      <c r="GA55" s="2">
        <f t="shared" si="53"/>
        <v>5.0703322468689825E-5</v>
      </c>
      <c r="GB55" s="2">
        <f t="shared" si="53"/>
        <v>4.2380294254059755E-5</v>
      </c>
      <c r="GC55" s="2">
        <f t="shared" si="53"/>
        <v>5.0264234231888292E-5</v>
      </c>
      <c r="GD55" s="2">
        <f t="shared" si="53"/>
        <v>5.4368859927183299E-5</v>
      </c>
      <c r="GE55" s="2">
        <f t="shared" si="53"/>
        <v>6.0229402440338347E-5</v>
      </c>
      <c r="GF55" s="2">
        <f t="shared" si="53"/>
        <v>7.2167882316009359E-5</v>
      </c>
      <c r="GG55" s="2">
        <f t="shared" si="53"/>
        <v>7.2130281076968831E-5</v>
      </c>
      <c r="GH55" s="2">
        <f t="shared" si="53"/>
        <v>6.2342005773273549E-5</v>
      </c>
      <c r="GI55" s="2">
        <f t="shared" si="53"/>
        <v>5.7374764937686276E-5</v>
      </c>
      <c r="GJ55" s="2">
        <f t="shared" si="53"/>
        <v>4.7273871834395123E-5</v>
      </c>
      <c r="GK55" s="2">
        <f t="shared" si="53"/>
        <v>4.3806876739475555E-5</v>
      </c>
      <c r="GM55" s="86">
        <f t="shared" si="54"/>
        <v>4.3947148580292107E-6</v>
      </c>
      <c r="GN55" s="86">
        <f t="shared" si="54"/>
        <v>3.7398556646694589E-5</v>
      </c>
      <c r="GO55" s="86">
        <f t="shared" si="54"/>
        <v>1.7913848717493504E-5</v>
      </c>
      <c r="GP55" s="86">
        <f t="shared" si="54"/>
        <v>1.825925203860548E-5</v>
      </c>
      <c r="GQ55" s="86">
        <f t="shared" si="54"/>
        <v>1.291943025903567E-5</v>
      </c>
      <c r="GR55" s="86">
        <f t="shared" si="54"/>
        <v>7.3478572039681403E-6</v>
      </c>
      <c r="GS55" s="86">
        <f t="shared" si="54"/>
        <v>1.0387538620134422E-5</v>
      </c>
      <c r="GT55" s="86">
        <f t="shared" si="54"/>
        <v>4.6343650931042591E-6</v>
      </c>
      <c r="GU55" s="86">
        <f t="shared" si="54"/>
        <v>2.5111556791132098E-6</v>
      </c>
      <c r="GV55" s="86">
        <f t="shared" si="54"/>
        <v>4.2283447116215315E-6</v>
      </c>
      <c r="GW55" s="86">
        <f t="shared" si="54"/>
        <v>2.5217837772077612E-6</v>
      </c>
      <c r="GX55" s="86">
        <f t="shared" si="54"/>
        <v>2.4165944343769091E-6</v>
      </c>
      <c r="GY55" s="86">
        <f t="shared" si="54"/>
        <v>3.544797281489182E-6</v>
      </c>
      <c r="GZ55" s="86">
        <f t="shared" si="54"/>
        <v>2.692900343404549E-7</v>
      </c>
      <c r="HA55" s="86">
        <f t="shared" si="54"/>
        <v>1.0140425982324883E-9</v>
      </c>
      <c r="HC55" s="86">
        <f t="shared" si="58"/>
        <v>2.3030913338128419E-16</v>
      </c>
      <c r="HD55" s="86">
        <f t="shared" si="58"/>
        <v>5.4558969592029717E-16</v>
      </c>
      <c r="HE55" s="86">
        <f t="shared" si="58"/>
        <v>8.5720191326917124E-17</v>
      </c>
      <c r="HF55" s="86">
        <f t="shared" si="58"/>
        <v>3.2857055787678365E-17</v>
      </c>
      <c r="HG55" s="86">
        <f t="shared" si="58"/>
        <v>4.5222229044566038E-18</v>
      </c>
      <c r="HH55" s="86">
        <f t="shared" si="58"/>
        <v>3.406017561982769E-17</v>
      </c>
      <c r="HI55" s="86">
        <f t="shared" si="58"/>
        <v>5.8144523079857502E-17</v>
      </c>
      <c r="HJ55" s="86">
        <f t="shared" si="58"/>
        <v>1.1902632128554073E-17</v>
      </c>
      <c r="HK55" s="86">
        <f t="shared" si="58"/>
        <v>2.5880177302893013E-18</v>
      </c>
      <c r="HL55" s="86">
        <f t="shared" si="58"/>
        <v>2.1242313398763096E-18</v>
      </c>
      <c r="HM55" s="86">
        <f t="shared" si="58"/>
        <v>5.3773005245556696E-18</v>
      </c>
      <c r="HN55" s="86">
        <f t="shared" si="58"/>
        <v>4.4975581105198399E-18</v>
      </c>
      <c r="HO55" s="86">
        <f t="shared" si="58"/>
        <v>5.790378284565369E-17</v>
      </c>
      <c r="HP55" s="86">
        <f t="shared" si="58"/>
        <v>4.6161153470999787E-20</v>
      </c>
      <c r="HQ55" s="86">
        <f t="shared" si="58"/>
        <v>1.165175385510234E-25</v>
      </c>
      <c r="HS55" s="86">
        <f t="shared" si="55"/>
        <v>7.3518289270776618E-61</v>
      </c>
      <c r="HT55" s="86">
        <f t="shared" si="55"/>
        <v>1.7431528703055453E-59</v>
      </c>
      <c r="HU55" s="86">
        <f t="shared" si="55"/>
        <v>2.138059004419476E-64</v>
      </c>
      <c r="HV55" s="86">
        <f t="shared" si="55"/>
        <v>1.2235627313079579E-65</v>
      </c>
      <c r="HW55" s="86">
        <f t="shared" si="55"/>
        <v>1.1732223185157026E-69</v>
      </c>
      <c r="HX55" s="86">
        <f t="shared" si="55"/>
        <v>2.2118031535228327E-65</v>
      </c>
      <c r="HY55" s="86">
        <f t="shared" si="55"/>
        <v>1.212047025739597E-66</v>
      </c>
      <c r="HZ55" s="86">
        <f t="shared" si="55"/>
        <v>2.3399332609395472E-68</v>
      </c>
      <c r="IA55" s="86">
        <f t="shared" si="55"/>
        <v>2.9234435609495183E-71</v>
      </c>
      <c r="IB55" s="86">
        <f t="shared" si="55"/>
        <v>1.2816830196669938E-71</v>
      </c>
      <c r="IC55" s="86">
        <f t="shared" si="55"/>
        <v>5.0732556964269162E-71</v>
      </c>
      <c r="ID55" s="86">
        <f t="shared" si="55"/>
        <v>1.3362328895462381E-70</v>
      </c>
      <c r="IE55" s="86">
        <f t="shared" si="55"/>
        <v>1.2975836090402746E-65</v>
      </c>
      <c r="IF55" s="86">
        <f t="shared" si="55"/>
        <v>2.3240174254964626E-56</v>
      </c>
      <c r="IG55" s="86">
        <f t="shared" si="55"/>
        <v>5.3373775384888072E-48</v>
      </c>
      <c r="II55" s="86">
        <f t="shared" si="56"/>
        <v>3.2768651007648304E-231</v>
      </c>
      <c r="IJ55" s="86">
        <f t="shared" si="56"/>
        <v>1.4734094909574128E-226</v>
      </c>
      <c r="IK55" s="86">
        <f t="shared" si="56"/>
        <v>3.0888340681927038E-247</v>
      </c>
      <c r="IL55" s="86">
        <f t="shared" si="56"/>
        <v>6.8555768192796387E-253</v>
      </c>
      <c r="IM55" s="86">
        <f t="shared" si="56"/>
        <v>1.4583572739196749E-266</v>
      </c>
      <c r="IN55" s="86">
        <f t="shared" si="56"/>
        <v>2.2778867844908247E-254</v>
      </c>
      <c r="IO55" s="86">
        <f t="shared" si="56"/>
        <v>2.261094226991672E-257</v>
      </c>
      <c r="IP55" s="86">
        <f t="shared" si="56"/>
        <v>2.1351912066138312E-264</v>
      </c>
      <c r="IQ55" s="86">
        <f t="shared" si="56"/>
        <v>4.2605859311756614E-274</v>
      </c>
      <c r="IR55" s="86">
        <f t="shared" si="56"/>
        <v>4.2882602535639193E-273</v>
      </c>
      <c r="IS55" s="86">
        <f t="shared" si="56"/>
        <v>4.6831914263668294E-274</v>
      </c>
      <c r="IT55" s="86">
        <f t="shared" si="56"/>
        <v>5.2085195540335008E-274</v>
      </c>
      <c r="IU55" s="86">
        <f t="shared" si="56"/>
        <v>5.6500739387703562E-253</v>
      </c>
      <c r="IV55" s="86">
        <f t="shared" si="56"/>
        <v>2.2735198560869361E-199</v>
      </c>
      <c r="IW55" s="86">
        <f t="shared" si="56"/>
        <v>5.3440258183598338E-163</v>
      </c>
      <c r="IY55" s="86">
        <f t="shared" si="57"/>
        <v>4.3947148582595198E-6</v>
      </c>
      <c r="IZ55" s="86">
        <f t="shared" si="57"/>
        <v>3.739855664724018E-5</v>
      </c>
      <c r="JA55" s="86">
        <f t="shared" si="57"/>
        <v>1.7913848717579224E-5</v>
      </c>
      <c r="JB55" s="86">
        <f t="shared" si="57"/>
        <v>1.8259252038638338E-5</v>
      </c>
      <c r="JC55" s="86">
        <f t="shared" si="57"/>
        <v>1.2919430259040191E-5</v>
      </c>
      <c r="JD55" s="86">
        <f t="shared" si="57"/>
        <v>7.3478572040022003E-6</v>
      </c>
      <c r="JE55" s="86">
        <f t="shared" si="57"/>
        <v>1.0387538620192566E-5</v>
      </c>
      <c r="JF55" s="86">
        <f t="shared" si="57"/>
        <v>4.6343650931161616E-6</v>
      </c>
      <c r="JG55" s="86">
        <f t="shared" si="57"/>
        <v>2.5111556791157979E-6</v>
      </c>
      <c r="JH55" s="86">
        <f t="shared" si="57"/>
        <v>4.2283447116236559E-6</v>
      </c>
      <c r="JI55" s="86">
        <f t="shared" si="57"/>
        <v>2.5217837772131385E-6</v>
      </c>
      <c r="JJ55" s="86">
        <f t="shared" si="57"/>
        <v>2.4165944343814069E-6</v>
      </c>
      <c r="JK55" s="86">
        <f t="shared" si="57"/>
        <v>3.5447972815470856E-6</v>
      </c>
      <c r="JL55" s="86">
        <f t="shared" si="57"/>
        <v>2.6929003434050107E-7</v>
      </c>
      <c r="JM55" s="86">
        <f t="shared" si="57"/>
        <v>1.0140425982324885E-9</v>
      </c>
    </row>
    <row r="56" spans="2:273" x14ac:dyDescent="0.25">
      <c r="B56" s="2">
        <v>29</v>
      </c>
      <c r="C56" s="37">
        <v>104.062</v>
      </c>
      <c r="D56" s="37">
        <v>105.78</v>
      </c>
      <c r="E56" s="37">
        <v>105.96599999999999</v>
      </c>
      <c r="F56" s="37">
        <v>108.39</v>
      </c>
      <c r="G56" s="37">
        <v>112.84699999999999</v>
      </c>
      <c r="H56" s="37">
        <v>112.03400000000001</v>
      </c>
      <c r="I56" s="37">
        <v>111.483</v>
      </c>
      <c r="J56" s="37">
        <v>111.414</v>
      </c>
      <c r="K56" s="37">
        <v>110.20699999999999</v>
      </c>
      <c r="L56" s="37">
        <v>110.55200000000001</v>
      </c>
      <c r="M56" s="37">
        <v>108.19</v>
      </c>
      <c r="N56" s="37">
        <v>106.69</v>
      </c>
      <c r="O56" s="37">
        <v>104.42400000000001</v>
      </c>
      <c r="P56" s="37">
        <v>106.417</v>
      </c>
      <c r="Q56" s="37">
        <v>107.4</v>
      </c>
      <c r="S56" s="4">
        <f t="shared" si="59"/>
        <v>103.61172685863637</v>
      </c>
      <c r="T56" s="4">
        <f t="shared" si="59"/>
        <v>103.4246812723472</v>
      </c>
      <c r="U56" s="4">
        <f t="shared" si="59"/>
        <v>105.40067553381607</v>
      </c>
      <c r="V56" s="4">
        <f t="shared" si="59"/>
        <v>108.83568567781069</v>
      </c>
      <c r="W56" s="4">
        <f t="shared" si="59"/>
        <v>111.41509485141155</v>
      </c>
      <c r="X56" s="4">
        <f t="shared" si="59"/>
        <v>111.52345316252544</v>
      </c>
      <c r="Y56" s="4">
        <f t="shared" si="59"/>
        <v>111.694361874026</v>
      </c>
      <c r="Z56" s="4">
        <f t="shared" si="59"/>
        <v>111.44103345604363</v>
      </c>
      <c r="AA56" s="4">
        <f t="shared" si="59"/>
        <v>109.63439791924719</v>
      </c>
      <c r="AB56" s="4">
        <f t="shared" si="59"/>
        <v>110.46099429259061</v>
      </c>
      <c r="AC56" s="4">
        <f t="shared" si="59"/>
        <v>108.15118188357108</v>
      </c>
      <c r="AD56" s="4">
        <f t="shared" si="59"/>
        <v>105.89787872035571</v>
      </c>
      <c r="AE56" s="4">
        <f t="shared" si="59"/>
        <v>103.10819164646462</v>
      </c>
      <c r="AF56" s="4">
        <f t="shared" si="59"/>
        <v>106.75127676075184</v>
      </c>
      <c r="AG56" s="4">
        <f t="shared" si="59"/>
        <v>108.30205276196696</v>
      </c>
      <c r="AI56" s="4">
        <f t="shared" si="60"/>
        <v>0.45027314136362406</v>
      </c>
      <c r="AJ56" s="4">
        <f t="shared" si="60"/>
        <v>2.3553187276528007</v>
      </c>
      <c r="AK56" s="4">
        <f t="shared" si="60"/>
        <v>0.56532446618392385</v>
      </c>
      <c r="AL56" s="4">
        <f t="shared" si="60"/>
        <v>-0.4456856778106868</v>
      </c>
      <c r="AM56" s="4">
        <f t="shared" si="60"/>
        <v>1.4319051485884415</v>
      </c>
      <c r="AN56" s="4">
        <f t="shared" si="60"/>
        <v>0.51054683747456409</v>
      </c>
      <c r="AO56" s="4">
        <f t="shared" si="60"/>
        <v>-0.2113618740259966</v>
      </c>
      <c r="AP56" s="4">
        <f t="shared" si="60"/>
        <v>-2.7033456043625392E-2</v>
      </c>
      <c r="AQ56" s="4">
        <f t="shared" si="60"/>
        <v>0.57260208075280161</v>
      </c>
      <c r="AR56" s="4">
        <f t="shared" si="60"/>
        <v>9.1005707409394176E-2</v>
      </c>
      <c r="AS56" s="4">
        <f t="shared" si="60"/>
        <v>3.881811642891364E-2</v>
      </c>
      <c r="AT56" s="4">
        <f t="shared" si="60"/>
        <v>0.79212127964429158</v>
      </c>
      <c r="AU56" s="4">
        <f t="shared" si="60"/>
        <v>1.3158083535353882</v>
      </c>
      <c r="AV56" s="4">
        <f t="shared" si="60"/>
        <v>-0.33427676075183399</v>
      </c>
      <c r="AW56" s="4">
        <f t="shared" si="60"/>
        <v>-0.9020527619669565</v>
      </c>
      <c r="AY56" s="2">
        <f t="shared" si="51"/>
        <v>103.60260115084812</v>
      </c>
      <c r="AZ56" s="2">
        <f t="shared" si="51"/>
        <v>103.36159750816311</v>
      </c>
      <c r="BA56" s="2">
        <f t="shared" si="51"/>
        <v>105.36975375125344</v>
      </c>
      <c r="BB56" s="2">
        <f t="shared" si="51"/>
        <v>108.80560151535526</v>
      </c>
      <c r="BC56" s="2">
        <f t="shared" si="51"/>
        <v>111.39229640342796</v>
      </c>
      <c r="BD56" s="2">
        <f t="shared" si="51"/>
        <v>111.50975884438384</v>
      </c>
      <c r="BE56" s="2">
        <f t="shared" si="51"/>
        <v>111.67578228735481</v>
      </c>
      <c r="BF56" s="2">
        <f t="shared" si="51"/>
        <v>111.43202517810209</v>
      </c>
      <c r="BG56" s="2">
        <f t="shared" si="51"/>
        <v>109.62918344397967</v>
      </c>
      <c r="BH56" s="2">
        <f t="shared" si="51"/>
        <v>110.45276399118703</v>
      </c>
      <c r="BI56" s="2">
        <f t="shared" si="51"/>
        <v>108.14574862598309</v>
      </c>
      <c r="BJ56" s="2">
        <f t="shared" si="51"/>
        <v>105.89274471076993</v>
      </c>
      <c r="BK56" s="2">
        <f t="shared" si="51"/>
        <v>103.10075516336016</v>
      </c>
      <c r="BL56" s="2">
        <f t="shared" si="51"/>
        <v>106.75059318187239</v>
      </c>
      <c r="BM56" s="2">
        <f t="shared" si="51"/>
        <v>108.30204904885848</v>
      </c>
      <c r="BO56" s="2">
        <f t="shared" si="10"/>
        <v>104.062</v>
      </c>
      <c r="BP56" s="2">
        <f t="shared" si="11"/>
        <v>105.78</v>
      </c>
      <c r="BQ56" s="2">
        <f t="shared" si="12"/>
        <v>105.96599999999999</v>
      </c>
      <c r="BR56" s="2">
        <f t="shared" si="13"/>
        <v>108.39</v>
      </c>
      <c r="BS56" s="2">
        <f t="shared" si="14"/>
        <v>112.84699999999999</v>
      </c>
      <c r="BT56" s="2">
        <f t="shared" si="15"/>
        <v>112.03400000000001</v>
      </c>
      <c r="BU56" s="2">
        <f t="shared" si="16"/>
        <v>111.483</v>
      </c>
      <c r="BV56" s="2">
        <f t="shared" si="17"/>
        <v>111.414</v>
      </c>
      <c r="BW56" s="2">
        <f t="shared" si="18"/>
        <v>110.20699999999999</v>
      </c>
      <c r="BX56" s="2">
        <f t="shared" si="19"/>
        <v>110.55200000000001</v>
      </c>
      <c r="BY56" s="2">
        <f t="shared" si="20"/>
        <v>108.19</v>
      </c>
      <c r="BZ56" s="2">
        <f t="shared" si="21"/>
        <v>106.69</v>
      </c>
      <c r="CA56" s="2">
        <f t="shared" si="22"/>
        <v>104.42400000000001</v>
      </c>
      <c r="CB56" s="2">
        <f t="shared" si="23"/>
        <v>106.417</v>
      </c>
      <c r="CC56" s="2">
        <f t="shared" si="24"/>
        <v>107.4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104.95616216216216</v>
      </c>
      <c r="DL56" s="2">
        <f t="shared" si="61"/>
        <v>105.79192473867596</v>
      </c>
      <c r="DM56" s="2">
        <f t="shared" si="61"/>
        <v>106.36163211875844</v>
      </c>
      <c r="DN56" s="2">
        <f t="shared" si="61"/>
        <v>110.63231707317074</v>
      </c>
      <c r="DO56" s="2">
        <f t="shared" si="61"/>
        <v>113.08889298610349</v>
      </c>
      <c r="DP56" s="2">
        <f t="shared" si="61"/>
        <v>112.87130014224748</v>
      </c>
      <c r="DQ56" s="2">
        <f t="shared" si="61"/>
        <v>112.79895732574678</v>
      </c>
      <c r="DR56" s="2">
        <f t="shared" si="61"/>
        <v>112.19292176386912</v>
      </c>
      <c r="DS56" s="2">
        <f t="shared" si="61"/>
        <v>110.67536546546546</v>
      </c>
      <c r="DT56" s="2">
        <f t="shared" si="61"/>
        <v>111.34030561990564</v>
      </c>
      <c r="DU56" s="2">
        <f t="shared" si="61"/>
        <v>108.79081115355234</v>
      </c>
      <c r="DV56" s="2">
        <f t="shared" si="61"/>
        <v>106.79171624649859</v>
      </c>
      <c r="DW56" s="2">
        <f t="shared" si="61"/>
        <v>104.4033267267267</v>
      </c>
      <c r="DX56" s="2">
        <f t="shared" si="61"/>
        <v>106.91885271836009</v>
      </c>
      <c r="DY56" s="2">
        <f t="shared" si="61"/>
        <v>107.8911845746846</v>
      </c>
      <c r="EA56" s="2">
        <f t="shared" si="62"/>
        <v>98.899317238445391</v>
      </c>
      <c r="EB56" s="2">
        <f t="shared" si="62"/>
        <v>96.296081837837818</v>
      </c>
      <c r="EC56" s="2">
        <f t="shared" si="62"/>
        <v>102.38542599288951</v>
      </c>
      <c r="ED56" s="2">
        <f t="shared" si="62"/>
        <v>103.23572539794337</v>
      </c>
      <c r="EE56" s="2">
        <f t="shared" si="62"/>
        <v>106.12476796769853</v>
      </c>
      <c r="EF56" s="2">
        <f t="shared" si="62"/>
        <v>106.95978614701831</v>
      </c>
      <c r="EG56" s="2">
        <f t="shared" si="62"/>
        <v>108.2081152979293</v>
      </c>
      <c r="EH56" s="2">
        <f t="shared" si="62"/>
        <v>108.89526514131899</v>
      </c>
      <c r="EI56" s="2">
        <f t="shared" si="62"/>
        <v>105.99572685485117</v>
      </c>
      <c r="EJ56" s="2">
        <f t="shared" si="62"/>
        <v>107.50755544016616</v>
      </c>
      <c r="EK56" s="2">
        <f t="shared" si="62"/>
        <v>105.99650287769784</v>
      </c>
      <c r="EL56" s="2">
        <f t="shared" si="62"/>
        <v>102.80290389688248</v>
      </c>
      <c r="EM56" s="2">
        <f t="shared" si="62"/>
        <v>98.683157625810921</v>
      </c>
      <c r="EN56" s="2">
        <f t="shared" si="62"/>
        <v>106.07899395837997</v>
      </c>
      <c r="EO56" s="2">
        <f t="shared" si="62"/>
        <v>110.25720471690222</v>
      </c>
      <c r="EQ56" s="2">
        <f t="shared" si="63"/>
        <v>98.343238541067734</v>
      </c>
      <c r="ER56" s="2">
        <f t="shared" si="63"/>
        <v>92.348147558351613</v>
      </c>
      <c r="ES56" s="2">
        <f t="shared" si="63"/>
        <v>99.08789319824939</v>
      </c>
      <c r="ET56" s="2">
        <f t="shared" si="63"/>
        <v>102.42181474692902</v>
      </c>
      <c r="EU56" s="2">
        <f t="shared" si="63"/>
        <v>104.36549256308101</v>
      </c>
      <c r="EV56" s="2">
        <f t="shared" si="63"/>
        <v>106.30321614766362</v>
      </c>
      <c r="EW56" s="2">
        <f t="shared" si="63"/>
        <v>107.22503409396526</v>
      </c>
      <c r="EX56" s="2">
        <f t="shared" si="63"/>
        <v>106.41462078109144</v>
      </c>
      <c r="EY56" s="2">
        <f t="shared" si="63"/>
        <v>105.306430371638</v>
      </c>
      <c r="EZ56" s="2">
        <f t="shared" si="63"/>
        <v>106.31924065288744</v>
      </c>
      <c r="FA56" s="2">
        <f t="shared" si="63"/>
        <v>105.71694627651507</v>
      </c>
      <c r="FB56" s="2">
        <f t="shared" si="63"/>
        <v>101.71385739470072</v>
      </c>
      <c r="FC56" s="2">
        <f t="shared" si="63"/>
        <v>100.35292920502093</v>
      </c>
      <c r="FD56" s="2">
        <f t="shared" si="63"/>
        <v>106.05997259598685</v>
      </c>
      <c r="FE56" s="2">
        <f t="shared" si="63"/>
        <v>113.07986926242793</v>
      </c>
      <c r="FG56" s="2">
        <f t="shared" si="64"/>
        <v>0.22347167714049079</v>
      </c>
      <c r="FH56" s="2">
        <f t="shared" si="64"/>
        <v>0.25591547750428434</v>
      </c>
      <c r="FI56" s="2">
        <f t="shared" si="64"/>
        <v>0.24941386515289896</v>
      </c>
      <c r="FJ56" s="2">
        <f t="shared" si="64"/>
        <v>0.24696166592253482</v>
      </c>
      <c r="FK56" s="2">
        <f t="shared" si="64"/>
        <v>0.24360544527851824</v>
      </c>
      <c r="FL56" s="2">
        <f t="shared" si="64"/>
        <v>0.23031507476610028</v>
      </c>
      <c r="FM56" s="2">
        <f t="shared" si="64"/>
        <v>0.2446437604842083</v>
      </c>
      <c r="FN56" s="2">
        <f t="shared" si="64"/>
        <v>0.23069372946207117</v>
      </c>
      <c r="FO56" s="2">
        <f t="shared" si="64"/>
        <v>0.22355070284307241</v>
      </c>
      <c r="FP56" s="2">
        <f t="shared" si="64"/>
        <v>0.23154329288406023</v>
      </c>
      <c r="FQ56" s="2">
        <f t="shared" si="64"/>
        <v>0.23084082145353918</v>
      </c>
      <c r="FR56" s="2">
        <f t="shared" si="64"/>
        <v>0.22535457018736449</v>
      </c>
      <c r="FS56" s="2">
        <f t="shared" si="64"/>
        <v>0.22773393328617708</v>
      </c>
      <c r="FT56" s="2">
        <f t="shared" si="64"/>
        <v>0.20034148423745302</v>
      </c>
      <c r="FU56" s="2">
        <f t="shared" si="64"/>
        <v>0.17359484205863215</v>
      </c>
      <c r="FW56" s="2">
        <f t="shared" si="53"/>
        <v>4.9845518854624312E-5</v>
      </c>
      <c r="FX56" s="2">
        <f t="shared" si="53"/>
        <v>4.9154880868010611E-5</v>
      </c>
      <c r="FY56" s="2">
        <f t="shared" si="53"/>
        <v>4.7741453134883832E-5</v>
      </c>
      <c r="FZ56" s="2">
        <f t="shared" si="53"/>
        <v>5.0319469980237857E-5</v>
      </c>
      <c r="GA56" s="2">
        <f t="shared" si="53"/>
        <v>5.5594815602157165E-5</v>
      </c>
      <c r="GB56" s="2">
        <f t="shared" si="53"/>
        <v>4.6468878594950329E-5</v>
      </c>
      <c r="GC56" s="2">
        <f t="shared" si="53"/>
        <v>5.5113369614178767E-5</v>
      </c>
      <c r="GD56" s="2">
        <f t="shared" si="53"/>
        <v>5.961395675970247E-5</v>
      </c>
      <c r="GE56" s="2">
        <f t="shared" si="53"/>
        <v>6.6039842796653886E-5</v>
      </c>
      <c r="GF56" s="2">
        <f t="shared" si="53"/>
        <v>7.9129958468937905E-5</v>
      </c>
      <c r="GG56" s="2">
        <f t="shared" si="53"/>
        <v>7.9088730104149866E-5</v>
      </c>
      <c r="GH56" s="2">
        <f t="shared" si="53"/>
        <v>6.8356238895767122E-5</v>
      </c>
      <c r="GI56" s="2">
        <f t="shared" si="53"/>
        <v>6.2909830531067927E-5</v>
      </c>
      <c r="GJ56" s="2">
        <f t="shared" si="53"/>
        <v>5.1834533301668653E-5</v>
      </c>
      <c r="GK56" s="2">
        <f t="shared" si="53"/>
        <v>4.8033082178542765E-5</v>
      </c>
      <c r="GM56" s="86">
        <f t="shared" si="54"/>
        <v>8.677206374482216E-6</v>
      </c>
      <c r="GN56" s="86">
        <f t="shared" si="54"/>
        <v>6.4951373525504318E-5</v>
      </c>
      <c r="GO56" s="86">
        <f t="shared" si="54"/>
        <v>3.3048972691097771E-5</v>
      </c>
      <c r="GP56" s="86">
        <f t="shared" si="54"/>
        <v>3.3399777828809815E-5</v>
      </c>
      <c r="GQ56" s="86">
        <f t="shared" si="54"/>
        <v>2.4265866201627317E-5</v>
      </c>
      <c r="GR56" s="86">
        <f t="shared" si="54"/>
        <v>1.4074925216606618E-5</v>
      </c>
      <c r="GS56" s="86">
        <f t="shared" si="54"/>
        <v>2.0010849683202141E-5</v>
      </c>
      <c r="GT56" s="86">
        <f t="shared" si="54"/>
        <v>9.2982111944128794E-6</v>
      </c>
      <c r="GU56" s="86">
        <f t="shared" si="54"/>
        <v>5.2337537735812023E-6</v>
      </c>
      <c r="GV56" s="86">
        <f t="shared" si="54"/>
        <v>8.5827628157528028E-6</v>
      </c>
      <c r="GW56" s="86">
        <f t="shared" si="54"/>
        <v>5.3768283009709332E-6</v>
      </c>
      <c r="GX56" s="86">
        <f t="shared" si="54"/>
        <v>5.084177550888876E-6</v>
      </c>
      <c r="GY56" s="86">
        <f t="shared" si="54"/>
        <v>7.2370997284122175E-6</v>
      </c>
      <c r="GZ56" s="86">
        <f t="shared" si="54"/>
        <v>6.3973283788231313E-7</v>
      </c>
      <c r="HA56" s="86">
        <f t="shared" si="54"/>
        <v>3.5023660671913168E-9</v>
      </c>
      <c r="HC56" s="86">
        <f t="shared" si="58"/>
        <v>8.30935939336523E-16</v>
      </c>
      <c r="HD56" s="86">
        <f t="shared" si="58"/>
        <v>1.9092382855348076E-15</v>
      </c>
      <c r="HE56" s="86">
        <f t="shared" si="58"/>
        <v>3.2731011025396841E-16</v>
      </c>
      <c r="HF56" s="86">
        <f t="shared" si="58"/>
        <v>1.306360117644629E-16</v>
      </c>
      <c r="HG56" s="86">
        <f t="shared" si="58"/>
        <v>1.9655375027233361E-17</v>
      </c>
      <c r="HH56" s="86">
        <f t="shared" si="58"/>
        <v>1.3440892744249415E-16</v>
      </c>
      <c r="HI56" s="86">
        <f t="shared" si="58"/>
        <v>2.3440563751103359E-16</v>
      </c>
      <c r="HJ56" s="86">
        <f t="shared" si="58"/>
        <v>5.1002252708918339E-17</v>
      </c>
      <c r="HK56" s="86">
        <f t="shared" si="58"/>
        <v>1.1915940512001267E-17</v>
      </c>
      <c r="HL56" s="86">
        <f t="shared" si="58"/>
        <v>1.007572473816098E-17</v>
      </c>
      <c r="HM56" s="86">
        <f t="shared" si="58"/>
        <v>2.5104627513151377E-17</v>
      </c>
      <c r="HN56" s="86">
        <f t="shared" si="58"/>
        <v>2.0590214385330137E-17</v>
      </c>
      <c r="HO56" s="86">
        <f t="shared" si="58"/>
        <v>2.3499919721209512E-16</v>
      </c>
      <c r="HP56" s="86">
        <f t="shared" si="58"/>
        <v>2.4432824938285843E-19</v>
      </c>
      <c r="HQ56" s="86">
        <f t="shared" si="58"/>
        <v>1.0522422644805797E-24</v>
      </c>
      <c r="HS56" s="86">
        <f t="shared" si="55"/>
        <v>1.7716722052351441E-59</v>
      </c>
      <c r="HT56" s="86">
        <f t="shared" si="55"/>
        <v>3.903262608454675E-58</v>
      </c>
      <c r="HU56" s="86">
        <f t="shared" si="55"/>
        <v>6.2387795087492675E-63</v>
      </c>
      <c r="HV56" s="86">
        <f t="shared" si="55"/>
        <v>3.9072225598862189E-64</v>
      </c>
      <c r="HW56" s="86">
        <f t="shared" si="55"/>
        <v>4.7607208102189044E-68</v>
      </c>
      <c r="HX56" s="86">
        <f t="shared" si="55"/>
        <v>6.8946988109567785E-64</v>
      </c>
      <c r="HY56" s="86">
        <f t="shared" si="55"/>
        <v>4.23574053148628E-65</v>
      </c>
      <c r="HZ56" s="86">
        <f t="shared" si="55"/>
        <v>9.2624077828366218E-67</v>
      </c>
      <c r="IA56" s="86">
        <f t="shared" si="55"/>
        <v>1.3964644438191624E-69</v>
      </c>
      <c r="IB56" s="86">
        <f t="shared" si="55"/>
        <v>6.6042470753105759E-70</v>
      </c>
      <c r="IC56" s="86">
        <f t="shared" si="55"/>
        <v>2.5875764648412092E-69</v>
      </c>
      <c r="ID56" s="86">
        <f t="shared" si="55"/>
        <v>6.3483653858117317E-69</v>
      </c>
      <c r="IE56" s="86">
        <f t="shared" si="55"/>
        <v>4.4824562972543271E-64</v>
      </c>
      <c r="IF56" s="86">
        <f t="shared" si="55"/>
        <v>4.6055562109447407E-55</v>
      </c>
      <c r="IG56" s="86">
        <f t="shared" si="55"/>
        <v>6.4623301135222717E-47</v>
      </c>
      <c r="II56" s="86">
        <f t="shared" si="56"/>
        <v>5.207764671752995E-227</v>
      </c>
      <c r="IJ56" s="86">
        <f t="shared" si="56"/>
        <v>1.8991639302089097E-222</v>
      </c>
      <c r="IK56" s="86">
        <f t="shared" si="56"/>
        <v>9.2339221919236902E-243</v>
      </c>
      <c r="IL56" s="86">
        <f t="shared" si="56"/>
        <v>2.7464962086673931E-248</v>
      </c>
      <c r="IM56" s="86">
        <f t="shared" si="56"/>
        <v>1.1642672292022693E-261</v>
      </c>
      <c r="IN56" s="86">
        <f t="shared" si="56"/>
        <v>8.9318793365433218E-250</v>
      </c>
      <c r="IO56" s="86">
        <f t="shared" si="56"/>
        <v>1.2081506172155436E-252</v>
      </c>
      <c r="IP56" s="86">
        <f t="shared" si="56"/>
        <v>1.6823214500693939E-259</v>
      </c>
      <c r="IQ56" s="86">
        <f t="shared" si="56"/>
        <v>5.7562681096985621E-269</v>
      </c>
      <c r="IR56" s="86">
        <f t="shared" si="56"/>
        <v>6.9265440491858328E-268</v>
      </c>
      <c r="IS56" s="86">
        <f t="shared" si="56"/>
        <v>7.887978327924653E-269</v>
      </c>
      <c r="IT56" s="86">
        <f t="shared" si="56"/>
        <v>7.3099886370730717E-269</v>
      </c>
      <c r="IU56" s="86">
        <f t="shared" si="56"/>
        <v>2.8914851219796504E-248</v>
      </c>
      <c r="IV56" s="86">
        <f t="shared" si="56"/>
        <v>9.7435640472300447E-196</v>
      </c>
      <c r="IW56" s="86">
        <f t="shared" si="56"/>
        <v>4.6635378727252624E-160</v>
      </c>
      <c r="IY56" s="86">
        <f t="shared" si="57"/>
        <v>8.6772063753131519E-6</v>
      </c>
      <c r="IZ56" s="86">
        <f t="shared" si="57"/>
        <v>6.4951373527413558E-5</v>
      </c>
      <c r="JA56" s="86">
        <f t="shared" si="57"/>
        <v>3.3048972691425078E-5</v>
      </c>
      <c r="JB56" s="86">
        <f t="shared" si="57"/>
        <v>3.3399777828940448E-5</v>
      </c>
      <c r="JC56" s="86">
        <f t="shared" si="57"/>
        <v>2.4265866201646972E-5</v>
      </c>
      <c r="JD56" s="86">
        <f t="shared" si="57"/>
        <v>1.4074925216741026E-5</v>
      </c>
      <c r="JE56" s="86">
        <f t="shared" si="57"/>
        <v>2.0010849683436545E-5</v>
      </c>
      <c r="JF56" s="86">
        <f t="shared" si="57"/>
        <v>9.2982111944638809E-6</v>
      </c>
      <c r="JG56" s="86">
        <f t="shared" si="57"/>
        <v>5.2337537735931184E-6</v>
      </c>
      <c r="JH56" s="86">
        <f t="shared" si="57"/>
        <v>8.5827628157628791E-6</v>
      </c>
      <c r="JI56" s="86">
        <f t="shared" si="57"/>
        <v>5.3768283009960376E-6</v>
      </c>
      <c r="JJ56" s="86">
        <f t="shared" si="57"/>
        <v>5.0841775509094665E-6</v>
      </c>
      <c r="JK56" s="86">
        <f t="shared" si="57"/>
        <v>7.2370997286472166E-6</v>
      </c>
      <c r="JL56" s="86">
        <f t="shared" si="57"/>
        <v>6.397328378825575E-7</v>
      </c>
      <c r="JM56" s="86">
        <f t="shared" si="57"/>
        <v>3.502366067191318E-9</v>
      </c>
    </row>
    <row r="57" spans="2:273" x14ac:dyDescent="0.25">
      <c r="B57" s="2">
        <v>30</v>
      </c>
      <c r="C57" s="37">
        <v>105.75</v>
      </c>
      <c r="D57" s="37">
        <v>103.983</v>
      </c>
      <c r="E57" s="37">
        <v>105.797</v>
      </c>
      <c r="F57" s="37">
        <v>109.678</v>
      </c>
      <c r="G57" s="37">
        <v>112.76300000000001</v>
      </c>
      <c r="H57" s="37">
        <v>110.441</v>
      </c>
      <c r="I57" s="37">
        <v>112.03400000000001</v>
      </c>
      <c r="J57" s="37">
        <v>111.81</v>
      </c>
      <c r="K57" s="37">
        <v>110.172</v>
      </c>
      <c r="L57" s="37">
        <v>112.328</v>
      </c>
      <c r="M57" s="37">
        <v>108.517</v>
      </c>
      <c r="N57" s="37">
        <v>107.19</v>
      </c>
      <c r="O57" s="37">
        <v>104.81399999999999</v>
      </c>
      <c r="P57" s="37">
        <v>105.4</v>
      </c>
      <c r="Q57" s="37">
        <v>105.967</v>
      </c>
      <c r="S57" s="4">
        <f t="shared" si="59"/>
        <v>103.53996205643503</v>
      </c>
      <c r="T57" s="4">
        <f t="shared" si="59"/>
        <v>103.32850124978469</v>
      </c>
      <c r="U57" s="4">
        <f t="shared" si="59"/>
        <v>105.4204760158394</v>
      </c>
      <c r="V57" s="4">
        <f t="shared" si="59"/>
        <v>108.79527162434316</v>
      </c>
      <c r="W57" s="4">
        <f t="shared" si="59"/>
        <v>111.34841310046521</v>
      </c>
      <c r="X57" s="4">
        <f t="shared" si="59"/>
        <v>111.47888929720907</v>
      </c>
      <c r="Y57" s="4">
        <f t="shared" si="59"/>
        <v>111.73137565693683</v>
      </c>
      <c r="Z57" s="4">
        <f t="shared" si="59"/>
        <v>111.48174513179974</v>
      </c>
      <c r="AA57" s="4">
        <f t="shared" si="59"/>
        <v>109.66901167211897</v>
      </c>
      <c r="AB57" s="4">
        <f t="shared" si="59"/>
        <v>110.48669571634109</v>
      </c>
      <c r="AC57" s="4">
        <f t="shared" si="59"/>
        <v>108.19956068346359</v>
      </c>
      <c r="AD57" s="4">
        <f t="shared" si="59"/>
        <v>105.94030718278616</v>
      </c>
      <c r="AE57" s="4">
        <f t="shared" si="59"/>
        <v>103.11154913437291</v>
      </c>
      <c r="AF57" s="4">
        <f t="shared" si="59"/>
        <v>106.82172316544808</v>
      </c>
      <c r="AG57" s="4">
        <f t="shared" si="59"/>
        <v>108.29117407204393</v>
      </c>
      <c r="AI57" s="4">
        <f t="shared" si="60"/>
        <v>2.21003794356497</v>
      </c>
      <c r="AJ57" s="4">
        <f t="shared" si="60"/>
        <v>0.65449875021531057</v>
      </c>
      <c r="AK57" s="4">
        <f t="shared" si="60"/>
        <v>0.37652398416059896</v>
      </c>
      <c r="AL57" s="4">
        <f t="shared" si="60"/>
        <v>0.88272837565683915</v>
      </c>
      <c r="AM57" s="4">
        <f t="shared" si="60"/>
        <v>1.4145868995347968</v>
      </c>
      <c r="AN57" s="4">
        <f t="shared" si="60"/>
        <v>-1.0378892972090625</v>
      </c>
      <c r="AO57" s="4">
        <f t="shared" si="60"/>
        <v>0.30262434306317232</v>
      </c>
      <c r="AP57" s="4">
        <f t="shared" si="60"/>
        <v>0.32825486820026128</v>
      </c>
      <c r="AQ57" s="4">
        <f t="shared" si="60"/>
        <v>0.50298832788102743</v>
      </c>
      <c r="AR57" s="4">
        <f t="shared" si="60"/>
        <v>1.8413042836589142</v>
      </c>
      <c r="AS57" s="4">
        <f t="shared" si="60"/>
        <v>0.317439316536408</v>
      </c>
      <c r="AT57" s="4">
        <f t="shared" si="60"/>
        <v>1.2496928172138411</v>
      </c>
      <c r="AU57" s="4">
        <f t="shared" si="60"/>
        <v>1.7024508656270854</v>
      </c>
      <c r="AV57" s="4">
        <f t="shared" si="60"/>
        <v>-1.4217231654480713</v>
      </c>
      <c r="AW57" s="4">
        <f t="shared" si="60"/>
        <v>-2.324174072043931</v>
      </c>
      <c r="AY57" s="2">
        <f t="shared" si="51"/>
        <v>103.52282353575629</v>
      </c>
      <c r="AZ57" s="2">
        <f t="shared" si="51"/>
        <v>103.22380048411944</v>
      </c>
      <c r="BA57" s="2">
        <f t="shared" si="51"/>
        <v>105.36614830603638</v>
      </c>
      <c r="BB57" s="2">
        <f t="shared" si="51"/>
        <v>108.74281906326978</v>
      </c>
      <c r="BC57" s="2">
        <f t="shared" si="51"/>
        <v>111.3076541496112</v>
      </c>
      <c r="BD57" s="2">
        <f t="shared" si="51"/>
        <v>111.45391229599329</v>
      </c>
      <c r="BE57" s="2">
        <f t="shared" si="51"/>
        <v>111.69736939150013</v>
      </c>
      <c r="BF57" s="2">
        <f t="shared" si="51"/>
        <v>111.46458730735</v>
      </c>
      <c r="BG57" s="2">
        <f t="shared" si="51"/>
        <v>109.65870899818958</v>
      </c>
      <c r="BH57" s="2">
        <f t="shared" si="51"/>
        <v>110.47084996162432</v>
      </c>
      <c r="BI57" s="2">
        <f t="shared" si="51"/>
        <v>108.1886057907611</v>
      </c>
      <c r="BJ57" s="2">
        <f t="shared" si="51"/>
        <v>105.93007635222386</v>
      </c>
      <c r="BK57" s="2">
        <f t="shared" si="51"/>
        <v>103.09714630818048</v>
      </c>
      <c r="BL57" s="2">
        <f t="shared" si="51"/>
        <v>106.82019019858825</v>
      </c>
      <c r="BM57" s="2">
        <f t="shared" si="51"/>
        <v>108.29116214143932</v>
      </c>
      <c r="BO57" s="2">
        <f t="shared" si="10"/>
        <v>105.75</v>
      </c>
      <c r="BP57" s="2">
        <f t="shared" si="11"/>
        <v>103.983</v>
      </c>
      <c r="BQ57" s="2">
        <f t="shared" si="12"/>
        <v>105.797</v>
      </c>
      <c r="BR57" s="2">
        <f t="shared" si="13"/>
        <v>109.678</v>
      </c>
      <c r="BS57" s="2">
        <f t="shared" si="14"/>
        <v>112.76300000000001</v>
      </c>
      <c r="BT57" s="2">
        <f t="shared" si="15"/>
        <v>110.441</v>
      </c>
      <c r="BU57" s="2">
        <f t="shared" si="16"/>
        <v>112.03400000000001</v>
      </c>
      <c r="BV57" s="2">
        <f t="shared" si="17"/>
        <v>111.81</v>
      </c>
      <c r="BW57" s="2">
        <f t="shared" si="18"/>
        <v>110.172</v>
      </c>
      <c r="BX57" s="2">
        <f t="shared" si="19"/>
        <v>112.328</v>
      </c>
      <c r="BY57" s="2">
        <f t="shared" si="20"/>
        <v>108.517</v>
      </c>
      <c r="BZ57" s="2">
        <f t="shared" si="21"/>
        <v>107.19</v>
      </c>
      <c r="CA57" s="2">
        <f t="shared" si="22"/>
        <v>104.81399999999999</v>
      </c>
      <c r="CB57" s="2">
        <f t="shared" si="23"/>
        <v>105.4</v>
      </c>
      <c r="CC57" s="2">
        <f t="shared" si="24"/>
        <v>105.967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105.02867567567567</v>
      </c>
      <c r="DL57" s="2">
        <f t="shared" si="61"/>
        <v>105.89516027874564</v>
      </c>
      <c r="DM57" s="2">
        <f t="shared" si="61"/>
        <v>106.52840985155196</v>
      </c>
      <c r="DN57" s="2">
        <f t="shared" si="61"/>
        <v>110.78885731707318</v>
      </c>
      <c r="DO57" s="2">
        <f t="shared" si="61"/>
        <v>113.21374187547869</v>
      </c>
      <c r="DP57" s="2">
        <f t="shared" si="61"/>
        <v>112.99340299813981</v>
      </c>
      <c r="DQ57" s="2">
        <f t="shared" si="61"/>
        <v>113.00935277382645</v>
      </c>
      <c r="DR57" s="2">
        <f t="shared" si="61"/>
        <v>112.3886294452347</v>
      </c>
      <c r="DS57" s="2">
        <f t="shared" si="61"/>
        <v>110.87961951951951</v>
      </c>
      <c r="DT57" s="2">
        <f t="shared" si="61"/>
        <v>111.52253290433292</v>
      </c>
      <c r="DU57" s="2">
        <f t="shared" si="61"/>
        <v>108.97510252100841</v>
      </c>
      <c r="DV57" s="2">
        <f t="shared" si="61"/>
        <v>106.98562521008402</v>
      </c>
      <c r="DW57" s="2">
        <f t="shared" si="61"/>
        <v>104.56343663663661</v>
      </c>
      <c r="DX57" s="2">
        <f t="shared" si="61"/>
        <v>107.07093059269164</v>
      </c>
      <c r="DY57" s="2">
        <f t="shared" si="61"/>
        <v>107.87644403744406</v>
      </c>
      <c r="EA57" s="2">
        <f t="shared" si="62"/>
        <v>98.750764889543888</v>
      </c>
      <c r="EB57" s="2">
        <f t="shared" si="62"/>
        <v>96.140900540540528</v>
      </c>
      <c r="EC57" s="2">
        <f t="shared" si="62"/>
        <v>102.17683608587319</v>
      </c>
      <c r="ED57" s="2">
        <f t="shared" si="62"/>
        <v>103.05313030004226</v>
      </c>
      <c r="EE57" s="2">
        <f t="shared" si="62"/>
        <v>105.91041467025573</v>
      </c>
      <c r="EF57" s="2">
        <f t="shared" si="62"/>
        <v>106.76194125222425</v>
      </c>
      <c r="EG57" s="2">
        <f t="shared" si="62"/>
        <v>108.00317509508382</v>
      </c>
      <c r="EH57" s="2">
        <f t="shared" si="62"/>
        <v>108.65491655450876</v>
      </c>
      <c r="EI57" s="2">
        <f t="shared" si="62"/>
        <v>105.79149793305571</v>
      </c>
      <c r="EJ57" s="2">
        <f t="shared" si="62"/>
        <v>107.2879997603451</v>
      </c>
      <c r="EK57" s="2">
        <f t="shared" si="62"/>
        <v>105.79868776978417</v>
      </c>
      <c r="EL57" s="2">
        <f t="shared" si="62"/>
        <v>102.62127062350119</v>
      </c>
      <c r="EM57" s="2">
        <f t="shared" si="62"/>
        <v>98.561870724948037</v>
      </c>
      <c r="EN57" s="2">
        <f t="shared" si="62"/>
        <v>105.90743229549598</v>
      </c>
      <c r="EO57" s="2">
        <f t="shared" si="62"/>
        <v>110.09094714393241</v>
      </c>
      <c r="EQ57" s="2">
        <f t="shared" si="63"/>
        <v>98.202436904001956</v>
      </c>
      <c r="ER57" s="2">
        <f t="shared" si="63"/>
        <v>92.246315071485498</v>
      </c>
      <c r="ES57" s="2">
        <f t="shared" si="63"/>
        <v>98.925501863564293</v>
      </c>
      <c r="ET57" s="2">
        <f t="shared" si="63"/>
        <v>102.25065027262497</v>
      </c>
      <c r="EU57" s="2">
        <f t="shared" si="63"/>
        <v>104.17595773098084</v>
      </c>
      <c r="EV57" s="2">
        <f t="shared" si="63"/>
        <v>106.11431859712607</v>
      </c>
      <c r="EW57" s="2">
        <f t="shared" si="63"/>
        <v>107.03380549155575</v>
      </c>
      <c r="EX57" s="2">
        <f t="shared" si="63"/>
        <v>106.20978099322357</v>
      </c>
      <c r="EY57" s="2">
        <f t="shared" si="63"/>
        <v>105.11217393549737</v>
      </c>
      <c r="EZ57" s="2">
        <f t="shared" si="63"/>
        <v>106.11678942848113</v>
      </c>
      <c r="FA57" s="2">
        <f t="shared" si="63"/>
        <v>105.52319788529456</v>
      </c>
      <c r="FB57" s="2">
        <f t="shared" si="63"/>
        <v>101.54781496885886</v>
      </c>
      <c r="FC57" s="2">
        <f t="shared" si="63"/>
        <v>100.20811322175733</v>
      </c>
      <c r="FD57" s="2">
        <f t="shared" si="63"/>
        <v>105.88845179920956</v>
      </c>
      <c r="FE57" s="2">
        <f t="shared" si="63"/>
        <v>112.86927418948125</v>
      </c>
      <c r="FG57" s="2">
        <f t="shared" si="64"/>
        <v>0.23986039667600206</v>
      </c>
      <c r="FH57" s="2">
        <f t="shared" si="64"/>
        <v>0.27384444948629405</v>
      </c>
      <c r="FI57" s="2">
        <f t="shared" si="64"/>
        <v>0.26705082110040651</v>
      </c>
      <c r="FJ57" s="2">
        <f t="shared" si="64"/>
        <v>0.26448632084858076</v>
      </c>
      <c r="FK57" s="2">
        <f t="shared" si="64"/>
        <v>0.2609744768347223</v>
      </c>
      <c r="FL57" s="2">
        <f t="shared" si="64"/>
        <v>0.24704600097422277</v>
      </c>
      <c r="FM57" s="2">
        <f t="shared" si="64"/>
        <v>0.26206117465904744</v>
      </c>
      <c r="FN57" s="2">
        <f t="shared" si="64"/>
        <v>0.24744331944362336</v>
      </c>
      <c r="FO57" s="2">
        <f t="shared" si="64"/>
        <v>0.2399434270975383</v>
      </c>
      <c r="FP57" s="2">
        <f t="shared" si="64"/>
        <v>0.24833465426126858</v>
      </c>
      <c r="FQ57" s="2">
        <f t="shared" si="64"/>
        <v>0.24759765389592828</v>
      </c>
      <c r="FR57" s="2">
        <f t="shared" si="64"/>
        <v>0.24183837054075261</v>
      </c>
      <c r="FS57" s="2">
        <f t="shared" si="64"/>
        <v>0.24433687906285559</v>
      </c>
      <c r="FT57" s="2">
        <f t="shared" si="64"/>
        <v>0.21550466893535722</v>
      </c>
      <c r="FU57" s="2">
        <f t="shared" si="64"/>
        <v>0.18720758470677254</v>
      </c>
      <c r="FW57" s="2">
        <f t="shared" si="53"/>
        <v>5.4654261766880743E-5</v>
      </c>
      <c r="FX57" s="2">
        <f t="shared" si="53"/>
        <v>5.3896999506047447E-5</v>
      </c>
      <c r="FY57" s="2">
        <f t="shared" si="53"/>
        <v>5.2347221302804809E-5</v>
      </c>
      <c r="FZ57" s="2">
        <f t="shared" si="53"/>
        <v>5.5173933820167109E-5</v>
      </c>
      <c r="GA57" s="2">
        <f t="shared" si="53"/>
        <v>6.0958176165757263E-5</v>
      </c>
      <c r="GB57" s="2">
        <f t="shared" si="53"/>
        <v>5.095188374939141E-5</v>
      </c>
      <c r="GC57" s="2">
        <f t="shared" si="53"/>
        <v>6.0430286775680916E-5</v>
      </c>
      <c r="GD57" s="2">
        <f t="shared" si="53"/>
        <v>6.5365027829342301E-5</v>
      </c>
      <c r="GE57" s="2">
        <f t="shared" si="53"/>
        <v>7.2410786344815115E-5</v>
      </c>
      <c r="GF57" s="2">
        <f t="shared" si="53"/>
        <v>8.6763611742106823E-5</v>
      </c>
      <c r="GG57" s="2">
        <f t="shared" si="53"/>
        <v>8.6718406429100355E-5</v>
      </c>
      <c r="GH57" s="2">
        <f t="shared" si="53"/>
        <v>7.4950631228647998E-5</v>
      </c>
      <c r="GI57" s="2">
        <f t="shared" si="53"/>
        <v>6.8978838838354046E-5</v>
      </c>
      <c r="GJ57" s="2">
        <f t="shared" si="53"/>
        <v>5.683515134550005E-5</v>
      </c>
      <c r="GK57" s="2">
        <f t="shared" si="53"/>
        <v>5.2666983235882456E-5</v>
      </c>
      <c r="GM57" s="86">
        <f t="shared" si="54"/>
        <v>1.6794859691226958E-5</v>
      </c>
      <c r="GN57" s="86">
        <f t="shared" si="54"/>
        <v>1.1103001069986E-4</v>
      </c>
      <c r="GO57" s="86">
        <f t="shared" si="54"/>
        <v>5.9870802108250196E-5</v>
      </c>
      <c r="GP57" s="86">
        <f t="shared" si="54"/>
        <v>6.0020633196125664E-5</v>
      </c>
      <c r="GQ57" s="86">
        <f t="shared" si="54"/>
        <v>4.4730962690116345E-5</v>
      </c>
      <c r="GR57" s="86">
        <f t="shared" si="54"/>
        <v>2.6453991729952001E-5</v>
      </c>
      <c r="GS57" s="86">
        <f t="shared" si="54"/>
        <v>3.7789623027755194E-5</v>
      </c>
      <c r="GT57" s="86">
        <f t="shared" si="54"/>
        <v>1.826826245520489E-5</v>
      </c>
      <c r="GU57" s="86">
        <f t="shared" si="54"/>
        <v>1.0668352694927891E-5</v>
      </c>
      <c r="GV57" s="86">
        <f t="shared" si="54"/>
        <v>1.7050335892035626E-5</v>
      </c>
      <c r="GW57" s="86">
        <f t="shared" si="54"/>
        <v>1.1196156741693891E-5</v>
      </c>
      <c r="GX57" s="86">
        <f t="shared" si="54"/>
        <v>1.0455870663392229E-5</v>
      </c>
      <c r="GY57" s="86">
        <f t="shared" si="54"/>
        <v>1.4459985735787304E-5</v>
      </c>
      <c r="GZ57" s="86">
        <f t="shared" si="54"/>
        <v>1.4803032592468785E-6</v>
      </c>
      <c r="HA57" s="86">
        <f t="shared" si="54"/>
        <v>1.162905863685738E-8</v>
      </c>
      <c r="HC57" s="86">
        <f t="shared" si="58"/>
        <v>2.9272477983909217E-15</v>
      </c>
      <c r="HD57" s="86">
        <f t="shared" si="58"/>
        <v>6.5272751456454301E-15</v>
      </c>
      <c r="HE57" s="86">
        <f t="shared" si="58"/>
        <v>1.2185329225192937E-15</v>
      </c>
      <c r="HF57" s="86">
        <f t="shared" si="58"/>
        <v>5.0596717899372078E-16</v>
      </c>
      <c r="HG57" s="86">
        <f t="shared" si="58"/>
        <v>8.305476274067676E-17</v>
      </c>
      <c r="HH57" s="86">
        <f t="shared" si="58"/>
        <v>5.1683008290879003E-16</v>
      </c>
      <c r="HI57" s="86">
        <f t="shared" si="58"/>
        <v>9.1968227369343766E-16</v>
      </c>
      <c r="HJ57" s="86">
        <f t="shared" si="58"/>
        <v>2.1243228104116295E-16</v>
      </c>
      <c r="HK57" s="86">
        <f t="shared" si="58"/>
        <v>5.3240468635459633E-17</v>
      </c>
      <c r="HL57" s="86">
        <f t="shared" si="58"/>
        <v>4.6328999622498608E-17</v>
      </c>
      <c r="HM57" s="86">
        <f t="shared" si="58"/>
        <v>1.1360645210905346E-16</v>
      </c>
      <c r="HN57" s="86">
        <f t="shared" si="58"/>
        <v>9.1455724060459874E-17</v>
      </c>
      <c r="HO57" s="86">
        <f t="shared" si="58"/>
        <v>9.2794748388774348E-16</v>
      </c>
      <c r="HP57" s="86">
        <f t="shared" si="58"/>
        <v>1.2518580255945165E-18</v>
      </c>
      <c r="HQ57" s="86">
        <f t="shared" si="58"/>
        <v>9.0948374700970307E-24</v>
      </c>
      <c r="HS57" s="86">
        <f t="shared" si="55"/>
        <v>4.1126736133623486E-58</v>
      </c>
      <c r="HT57" s="86">
        <f t="shared" si="55"/>
        <v>8.4265275175801413E-57</v>
      </c>
      <c r="HU57" s="86">
        <f t="shared" si="55"/>
        <v>1.7496105090020481E-61</v>
      </c>
      <c r="HV57" s="86">
        <f t="shared" si="55"/>
        <v>1.1975311867747626E-62</v>
      </c>
      <c r="HW57" s="86">
        <f t="shared" si="55"/>
        <v>1.8483548167457186E-66</v>
      </c>
      <c r="HX57" s="86">
        <f t="shared" si="55"/>
        <v>2.0636613838965254E-62</v>
      </c>
      <c r="HY57" s="86">
        <f t="shared" si="55"/>
        <v>1.4186045894753063E-63</v>
      </c>
      <c r="HZ57" s="86">
        <f t="shared" si="55"/>
        <v>3.5071266434828501E-65</v>
      </c>
      <c r="IA57" s="86">
        <f t="shared" si="55"/>
        <v>6.3640273410009271E-68</v>
      </c>
      <c r="IB57" s="86">
        <f t="shared" si="55"/>
        <v>3.2413697944456358E-68</v>
      </c>
      <c r="IC57" s="86">
        <f t="shared" si="55"/>
        <v>1.2568691997377072E-67</v>
      </c>
      <c r="ID57" s="86">
        <f t="shared" si="55"/>
        <v>2.8765380288408193E-67</v>
      </c>
      <c r="IE57" s="86">
        <f t="shared" si="55"/>
        <v>1.4833474518902539E-62</v>
      </c>
      <c r="IF57" s="86">
        <f t="shared" si="55"/>
        <v>8.8073253038400005E-54</v>
      </c>
      <c r="IG57" s="86">
        <f t="shared" si="55"/>
        <v>7.598580005619541E-46</v>
      </c>
      <c r="II57" s="86">
        <f t="shared" si="56"/>
        <v>7.5690229738592365E-223</v>
      </c>
      <c r="IJ57" s="86">
        <f t="shared" si="56"/>
        <v>2.2433233233035093E-218</v>
      </c>
      <c r="IK57" s="86">
        <f t="shared" si="56"/>
        <v>2.5108008738854264E-238</v>
      </c>
      <c r="IL57" s="86">
        <f t="shared" si="56"/>
        <v>9.975929123897432E-244</v>
      </c>
      <c r="IM57" s="86">
        <f t="shared" si="56"/>
        <v>8.3646641175289928E-257</v>
      </c>
      <c r="IN57" s="86">
        <f t="shared" si="56"/>
        <v>3.1784550555982886E-245</v>
      </c>
      <c r="IO57" s="86">
        <f t="shared" si="56"/>
        <v>5.831781043767776E-248</v>
      </c>
      <c r="IP57" s="86">
        <f t="shared" si="56"/>
        <v>1.1921081229621992E-254</v>
      </c>
      <c r="IQ57" s="86">
        <f t="shared" si="56"/>
        <v>6.9507230226117049E-264</v>
      </c>
      <c r="IR57" s="86">
        <f t="shared" si="56"/>
        <v>9.9606699241039575E-263</v>
      </c>
      <c r="IS57" s="86">
        <f t="shared" si="56"/>
        <v>1.1823668669792122E-263</v>
      </c>
      <c r="IT57" s="86">
        <f t="shared" si="56"/>
        <v>9.1622925303910533E-264</v>
      </c>
      <c r="IU57" s="86">
        <f t="shared" si="56"/>
        <v>1.3354986128724539E-243</v>
      </c>
      <c r="IV57" s="86">
        <f t="shared" si="56"/>
        <v>3.8642725863233162E-192</v>
      </c>
      <c r="IW57" s="86">
        <f t="shared" si="56"/>
        <v>3.8240354529682842E-157</v>
      </c>
      <c r="IY57" s="86">
        <f t="shared" si="57"/>
        <v>1.6794859694154205E-5</v>
      </c>
      <c r="IZ57" s="86">
        <f t="shared" si="57"/>
        <v>1.1103001070638727E-4</v>
      </c>
      <c r="JA57" s="86">
        <f t="shared" si="57"/>
        <v>5.987080210946873E-5</v>
      </c>
      <c r="JB57" s="86">
        <f t="shared" si="57"/>
        <v>6.0020633196631634E-5</v>
      </c>
      <c r="JC57" s="86">
        <f t="shared" si="57"/>
        <v>4.4730962690199402E-5</v>
      </c>
      <c r="JD57" s="86">
        <f t="shared" si="57"/>
        <v>2.645399173046883E-5</v>
      </c>
      <c r="JE57" s="86">
        <f t="shared" si="57"/>
        <v>3.7789623028674875E-5</v>
      </c>
      <c r="JF57" s="86">
        <f t="shared" si="57"/>
        <v>1.8268262455417322E-5</v>
      </c>
      <c r="JG57" s="86">
        <f t="shared" si="57"/>
        <v>1.0668352694981133E-5</v>
      </c>
      <c r="JH57" s="86">
        <f t="shared" si="57"/>
        <v>1.7050335892081955E-5</v>
      </c>
      <c r="JI57" s="86">
        <f t="shared" si="57"/>
        <v>1.1196156741807497E-5</v>
      </c>
      <c r="JJ57" s="86">
        <f t="shared" si="57"/>
        <v>1.0455870663483685E-5</v>
      </c>
      <c r="JK57" s="86">
        <f t="shared" si="57"/>
        <v>1.4459985736715252E-5</v>
      </c>
      <c r="JL57" s="86">
        <f t="shared" si="57"/>
        <v>1.4803032592481304E-6</v>
      </c>
      <c r="JM57" s="86">
        <f t="shared" si="57"/>
        <v>1.1629058636857388E-8</v>
      </c>
    </row>
    <row r="58" spans="2:273" x14ac:dyDescent="0.25">
      <c r="B58" s="2">
        <v>31</v>
      </c>
      <c r="C58" s="37">
        <v>104.75</v>
      </c>
      <c r="D58" s="37">
        <v>106.57599999999999</v>
      </c>
      <c r="E58" s="37">
        <v>104.831</v>
      </c>
      <c r="F58" s="37">
        <v>109.35599999999999</v>
      </c>
      <c r="G58" s="37">
        <v>113.47499999999999</v>
      </c>
      <c r="H58" s="37">
        <v>113.15300000000001</v>
      </c>
      <c r="I58" s="37">
        <v>112.086</v>
      </c>
      <c r="J58" s="37">
        <v>110.13800000000001</v>
      </c>
      <c r="K58" s="37">
        <v>111.89700000000001</v>
      </c>
      <c r="L58" s="37">
        <v>110.724</v>
      </c>
      <c r="M58" s="37">
        <v>108.983</v>
      </c>
      <c r="N58" s="37">
        <v>106.70699999999999</v>
      </c>
      <c r="O58" s="37">
        <v>103.831</v>
      </c>
      <c r="P58" s="37">
        <v>105.417</v>
      </c>
      <c r="Q58" s="37">
        <v>110.1</v>
      </c>
      <c r="S58" s="4">
        <f t="shared" si="59"/>
        <v>103.46210051768884</v>
      </c>
      <c r="T58" s="4">
        <f t="shared" si="59"/>
        <v>103.24001194436639</v>
      </c>
      <c r="U58" s="4">
        <f t="shared" si="59"/>
        <v>105.4392965765019</v>
      </c>
      <c r="V58" s="4">
        <f t="shared" si="59"/>
        <v>108.75165021254561</v>
      </c>
      <c r="W58" s="4">
        <f t="shared" si="59"/>
        <v>111.2767115476633</v>
      </c>
      <c r="X58" s="4">
        <f t="shared" si="59"/>
        <v>111.42679692627404</v>
      </c>
      <c r="Y58" s="4">
        <f t="shared" si="59"/>
        <v>111.76122083921659</v>
      </c>
      <c r="Z58" s="4">
        <f t="shared" si="59"/>
        <v>111.51119055287866</v>
      </c>
      <c r="AA58" s="4">
        <f t="shared" si="59"/>
        <v>109.69031363965641</v>
      </c>
      <c r="AB58" s="4">
        <f t="shared" si="59"/>
        <v>110.50158185433672</v>
      </c>
      <c r="AC58" s="4">
        <f t="shared" si="59"/>
        <v>108.23737193628084</v>
      </c>
      <c r="AD58" s="4">
        <f t="shared" si="59"/>
        <v>105.97113470617238</v>
      </c>
      <c r="AE58" s="4">
        <f t="shared" si="59"/>
        <v>103.10644232440536</v>
      </c>
      <c r="AF58" s="4">
        <f t="shared" si="59"/>
        <v>106.88210523762226</v>
      </c>
      <c r="AG58" s="4">
        <f t="shared" si="59"/>
        <v>108.27785261751518</v>
      </c>
      <c r="AI58" s="4">
        <f t="shared" si="60"/>
        <v>1.2878994823111611</v>
      </c>
      <c r="AJ58" s="4">
        <f t="shared" si="60"/>
        <v>3.3359880556336066</v>
      </c>
      <c r="AK58" s="4">
        <f t="shared" si="60"/>
        <v>-0.60829657650189972</v>
      </c>
      <c r="AL58" s="4">
        <f t="shared" si="60"/>
        <v>0.60434978745438173</v>
      </c>
      <c r="AM58" s="4">
        <f t="shared" si="60"/>
        <v>2.1982884523366977</v>
      </c>
      <c r="AN58" s="4">
        <f t="shared" si="60"/>
        <v>1.7262030737259693</v>
      </c>
      <c r="AO58" s="4">
        <f t="shared" si="60"/>
        <v>0.32477916078340741</v>
      </c>
      <c r="AP58" s="4">
        <f t="shared" si="60"/>
        <v>-1.3731905528786541</v>
      </c>
      <c r="AQ58" s="4">
        <f t="shared" si="60"/>
        <v>2.2066863603435962</v>
      </c>
      <c r="AR58" s="4">
        <f t="shared" si="60"/>
        <v>0.22241814566328344</v>
      </c>
      <c r="AS58" s="4">
        <f t="shared" si="60"/>
        <v>0.74562806371916679</v>
      </c>
      <c r="AT58" s="4">
        <f t="shared" si="60"/>
        <v>0.73586529382761512</v>
      </c>
      <c r="AU58" s="4">
        <f t="shared" si="60"/>
        <v>0.72455767559463879</v>
      </c>
      <c r="AV58" s="4">
        <f t="shared" si="60"/>
        <v>-1.4651052376222538</v>
      </c>
      <c r="AW58" s="4">
        <f t="shared" si="60"/>
        <v>1.8221473824848147</v>
      </c>
      <c r="AY58" s="2">
        <f t="shared" si="51"/>
        <v>103.43057436573513</v>
      </c>
      <c r="AZ58" s="2">
        <f t="shared" si="51"/>
        <v>103.06910376258888</v>
      </c>
      <c r="BA58" s="2">
        <f t="shared" si="51"/>
        <v>105.34564795155821</v>
      </c>
      <c r="BB58" s="2">
        <f t="shared" si="51"/>
        <v>108.66187917827054</v>
      </c>
      <c r="BC58" s="2">
        <f t="shared" si="51"/>
        <v>111.20525609250186</v>
      </c>
      <c r="BD58" s="2">
        <f t="shared" si="51"/>
        <v>111.38213403348686</v>
      </c>
      <c r="BE58" s="2">
        <f t="shared" si="51"/>
        <v>111.70025951958471</v>
      </c>
      <c r="BF58" s="2">
        <f t="shared" si="51"/>
        <v>111.47921677287762</v>
      </c>
      <c r="BG58" s="2">
        <f t="shared" si="51"/>
        <v>109.67042287268954</v>
      </c>
      <c r="BH58" s="2">
        <f t="shared" si="51"/>
        <v>110.47175040021015</v>
      </c>
      <c r="BI58" s="2">
        <f t="shared" si="51"/>
        <v>108.21582066727713</v>
      </c>
      <c r="BJ58" s="2">
        <f t="shared" si="51"/>
        <v>105.9512235006956</v>
      </c>
      <c r="BK58" s="2">
        <f t="shared" si="51"/>
        <v>103.0791665169936</v>
      </c>
      <c r="BL58" s="2">
        <f t="shared" si="51"/>
        <v>106.87875973480118</v>
      </c>
      <c r="BM58" s="2">
        <f t="shared" si="51"/>
        <v>108.27781580190708</v>
      </c>
      <c r="BO58" s="2">
        <f t="shared" si="10"/>
        <v>104.75</v>
      </c>
      <c r="BP58" s="2">
        <f t="shared" si="11"/>
        <v>106.57599999999999</v>
      </c>
      <c r="BQ58" s="2">
        <f t="shared" si="12"/>
        <v>104.831</v>
      </c>
      <c r="BR58" s="2">
        <f t="shared" si="13"/>
        <v>109.35599999999999</v>
      </c>
      <c r="BS58" s="2">
        <f t="shared" si="14"/>
        <v>113.47499999999999</v>
      </c>
      <c r="BT58" s="2">
        <f t="shared" si="15"/>
        <v>113.15300000000001</v>
      </c>
      <c r="BU58" s="2">
        <f t="shared" si="16"/>
        <v>112.086</v>
      </c>
      <c r="BV58" s="2">
        <f t="shared" si="17"/>
        <v>110.13800000000001</v>
      </c>
      <c r="BW58" s="2">
        <f t="shared" si="18"/>
        <v>111.89700000000001</v>
      </c>
      <c r="BX58" s="2">
        <f t="shared" si="19"/>
        <v>110.724</v>
      </c>
      <c r="BY58" s="2">
        <f t="shared" si="20"/>
        <v>108.983</v>
      </c>
      <c r="BZ58" s="2">
        <f t="shared" si="21"/>
        <v>106.70699999999999</v>
      </c>
      <c r="CA58" s="2">
        <f t="shared" si="22"/>
        <v>103.831</v>
      </c>
      <c r="CB58" s="2">
        <f t="shared" si="23"/>
        <v>105.417</v>
      </c>
      <c r="CC58" s="2">
        <f t="shared" si="24"/>
        <v>110.1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105.10118918918918</v>
      </c>
      <c r="DL58" s="2">
        <f t="shared" si="61"/>
        <v>105.99839581881533</v>
      </c>
      <c r="DM58" s="2">
        <f t="shared" si="61"/>
        <v>106.69518758434549</v>
      </c>
      <c r="DN58" s="2">
        <f t="shared" si="61"/>
        <v>110.94539756097561</v>
      </c>
      <c r="DO58" s="2">
        <f t="shared" si="61"/>
        <v>113.3385907648539</v>
      </c>
      <c r="DP58" s="2">
        <f t="shared" si="61"/>
        <v>113.11550585403214</v>
      </c>
      <c r="DQ58" s="2">
        <f t="shared" si="61"/>
        <v>113.2197482219061</v>
      </c>
      <c r="DR58" s="2">
        <f t="shared" si="61"/>
        <v>112.58433712660027</v>
      </c>
      <c r="DS58" s="2">
        <f t="shared" si="61"/>
        <v>111.08387357357357</v>
      </c>
      <c r="DT58" s="2">
        <f t="shared" si="61"/>
        <v>111.7047601887602</v>
      </c>
      <c r="DU58" s="2">
        <f t="shared" si="61"/>
        <v>109.15939388846448</v>
      </c>
      <c r="DV58" s="2">
        <f t="shared" si="61"/>
        <v>107.17953417366947</v>
      </c>
      <c r="DW58" s="2">
        <f t="shared" si="61"/>
        <v>104.72354654654653</v>
      </c>
      <c r="DX58" s="2">
        <f t="shared" si="61"/>
        <v>107.22300846702319</v>
      </c>
      <c r="DY58" s="2">
        <f t="shared" si="61"/>
        <v>107.86170350020352</v>
      </c>
      <c r="EA58" s="2">
        <f t="shared" si="62"/>
        <v>98.60221254064237</v>
      </c>
      <c r="EB58" s="2">
        <f t="shared" si="62"/>
        <v>95.985719243243224</v>
      </c>
      <c r="EC58" s="2">
        <f t="shared" si="62"/>
        <v>101.96824617885687</v>
      </c>
      <c r="ED58" s="2">
        <f t="shared" si="62"/>
        <v>102.87053520214114</v>
      </c>
      <c r="EE58" s="2">
        <f t="shared" si="62"/>
        <v>105.69606137281293</v>
      </c>
      <c r="EF58" s="2">
        <f t="shared" si="62"/>
        <v>106.56409635743019</v>
      </c>
      <c r="EG58" s="2">
        <f t="shared" si="62"/>
        <v>107.79823489223836</v>
      </c>
      <c r="EH58" s="2">
        <f t="shared" si="62"/>
        <v>108.41456796769853</v>
      </c>
      <c r="EI58" s="2">
        <f t="shared" si="62"/>
        <v>105.58726901126025</v>
      </c>
      <c r="EJ58" s="2">
        <f t="shared" si="62"/>
        <v>107.06844408052405</v>
      </c>
      <c r="EK58" s="2">
        <f t="shared" si="62"/>
        <v>105.6008726618705</v>
      </c>
      <c r="EL58" s="2">
        <f t="shared" si="62"/>
        <v>102.4396373501199</v>
      </c>
      <c r="EM58" s="2">
        <f t="shared" si="62"/>
        <v>98.440583824085152</v>
      </c>
      <c r="EN58" s="2">
        <f t="shared" si="62"/>
        <v>105.73587063261198</v>
      </c>
      <c r="EO58" s="2">
        <f t="shared" si="62"/>
        <v>109.9246895709626</v>
      </c>
      <c r="EQ58" s="2">
        <f t="shared" si="63"/>
        <v>98.061635266936179</v>
      </c>
      <c r="ER58" s="2">
        <f t="shared" si="63"/>
        <v>92.144482584619396</v>
      </c>
      <c r="ES58" s="2">
        <f t="shared" si="63"/>
        <v>98.76311052887921</v>
      </c>
      <c r="ET58" s="2">
        <f t="shared" si="63"/>
        <v>102.07948579832092</v>
      </c>
      <c r="EU58" s="2">
        <f t="shared" si="63"/>
        <v>103.98642289888066</v>
      </c>
      <c r="EV58" s="2">
        <f t="shared" si="63"/>
        <v>105.92542104658851</v>
      </c>
      <c r="EW58" s="2">
        <f t="shared" si="63"/>
        <v>106.84257688914624</v>
      </c>
      <c r="EX58" s="2">
        <f t="shared" si="63"/>
        <v>106.00494120535569</v>
      </c>
      <c r="EY58" s="2">
        <f t="shared" si="63"/>
        <v>104.91791749935673</v>
      </c>
      <c r="EZ58" s="2">
        <f t="shared" si="63"/>
        <v>105.91433820407482</v>
      </c>
      <c r="FA58" s="2">
        <f t="shared" si="63"/>
        <v>105.32944949407407</v>
      </c>
      <c r="FB58" s="2">
        <f t="shared" si="63"/>
        <v>101.38177254301699</v>
      </c>
      <c r="FC58" s="2">
        <f t="shared" si="63"/>
        <v>100.06329723849373</v>
      </c>
      <c r="FD58" s="2">
        <f t="shared" si="63"/>
        <v>105.71693100243229</v>
      </c>
      <c r="FE58" s="2">
        <f t="shared" si="63"/>
        <v>112.65867911653456</v>
      </c>
      <c r="FG58" s="2">
        <f t="shared" si="64"/>
        <v>0.2570531513930891</v>
      </c>
      <c r="FH58" s="2">
        <f t="shared" si="64"/>
        <v>0.29253567017560411</v>
      </c>
      <c r="FI58" s="2">
        <f t="shared" si="64"/>
        <v>0.28546062895934432</v>
      </c>
      <c r="FJ58" s="2">
        <f t="shared" si="64"/>
        <v>0.28278754799250877</v>
      </c>
      <c r="FK58" s="2">
        <f t="shared" si="64"/>
        <v>0.27912491958328733</v>
      </c>
      <c r="FL58" s="2">
        <f t="shared" si="64"/>
        <v>0.2645745377912988</v>
      </c>
      <c r="FM58" s="2">
        <f t="shared" si="64"/>
        <v>0.28025853445875137</v>
      </c>
      <c r="FN58" s="2">
        <f t="shared" si="64"/>
        <v>0.26499012572514052</v>
      </c>
      <c r="FO58" s="2">
        <f t="shared" si="64"/>
        <v>0.25714012001982778</v>
      </c>
      <c r="FP58" s="2">
        <f t="shared" si="64"/>
        <v>0.26592233262504394</v>
      </c>
      <c r="FQ58" s="2">
        <f t="shared" si="64"/>
        <v>0.26515154837993948</v>
      </c>
      <c r="FR58" s="2">
        <f t="shared" si="64"/>
        <v>0.25912457215042822</v>
      </c>
      <c r="FS58" s="2">
        <f t="shared" si="64"/>
        <v>0.26174001555464343</v>
      </c>
      <c r="FT58" s="2">
        <f t="shared" si="64"/>
        <v>0.2314832855256744</v>
      </c>
      <c r="FU58" s="2">
        <f t="shared" si="64"/>
        <v>0.20162735242368035</v>
      </c>
      <c r="FW58" s="2">
        <f t="shared" si="53"/>
        <v>5.9926890362514682E-5</v>
      </c>
      <c r="FX58" s="2">
        <f t="shared" si="53"/>
        <v>5.9096577500496993E-5</v>
      </c>
      <c r="FY58" s="2">
        <f t="shared" si="53"/>
        <v>5.7397296909880287E-5</v>
      </c>
      <c r="FZ58" s="2">
        <f t="shared" si="53"/>
        <v>6.0496693400424235E-5</v>
      </c>
      <c r="GA58" s="2">
        <f t="shared" si="53"/>
        <v>6.6838917953716497E-5</v>
      </c>
      <c r="GB58" s="2">
        <f t="shared" si="53"/>
        <v>5.5867354953912555E-5</v>
      </c>
      <c r="GC58" s="2">
        <f t="shared" si="53"/>
        <v>6.6260105526211392E-5</v>
      </c>
      <c r="GD58" s="2">
        <f t="shared" si="53"/>
        <v>7.1670875827123821E-5</v>
      </c>
      <c r="GE58" s="2">
        <f t="shared" si="53"/>
        <v>7.939629372523822E-5</v>
      </c>
      <c r="GF58" s="2">
        <f t="shared" si="53"/>
        <v>9.5133612149721523E-5</v>
      </c>
      <c r="GG58" s="2">
        <f t="shared" si="53"/>
        <v>9.5084046339257884E-5</v>
      </c>
      <c r="GH58" s="2">
        <f t="shared" si="53"/>
        <v>8.2181138669209394E-5</v>
      </c>
      <c r="GI58" s="2">
        <f t="shared" si="53"/>
        <v>7.5633289445472065E-5</v>
      </c>
      <c r="GJ58" s="2">
        <f t="shared" si="53"/>
        <v>6.2318162512363045E-5</v>
      </c>
      <c r="GK58" s="2">
        <f t="shared" si="53"/>
        <v>5.7747905345229762E-5</v>
      </c>
      <c r="GM58" s="86">
        <f t="shared" si="54"/>
        <v>3.1866849948266258E-5</v>
      </c>
      <c r="GN58" s="86">
        <f t="shared" si="54"/>
        <v>1.8682209531191798E-4</v>
      </c>
      <c r="GO58" s="86">
        <f t="shared" si="54"/>
        <v>1.0650740116161752E-4</v>
      </c>
      <c r="GP58" s="86">
        <f t="shared" si="54"/>
        <v>1.0596751863976634E-4</v>
      </c>
      <c r="GQ58" s="86">
        <f t="shared" si="54"/>
        <v>8.0928285298730612E-5</v>
      </c>
      <c r="GR58" s="86">
        <f t="shared" si="54"/>
        <v>4.8788199625446938E-5</v>
      </c>
      <c r="GS58" s="86">
        <f t="shared" si="54"/>
        <v>6.9960798919902254E-5</v>
      </c>
      <c r="GT58" s="86">
        <f t="shared" si="54"/>
        <v>3.5148317946522994E-5</v>
      </c>
      <c r="GU58" s="86">
        <f t="shared" si="54"/>
        <v>2.1269004528959892E-5</v>
      </c>
      <c r="GV58" s="86">
        <f t="shared" si="54"/>
        <v>3.3151967118787867E-5</v>
      </c>
      <c r="GW58" s="86">
        <f t="shared" si="54"/>
        <v>2.2769826714905719E-5</v>
      </c>
      <c r="GX58" s="86">
        <f t="shared" si="54"/>
        <v>2.1020557141510693E-5</v>
      </c>
      <c r="GY58" s="86">
        <f t="shared" si="54"/>
        <v>2.8276289142224146E-5</v>
      </c>
      <c r="GZ58" s="86">
        <f t="shared" si="54"/>
        <v>3.3365575174023922E-6</v>
      </c>
      <c r="HA58" s="86">
        <f t="shared" si="54"/>
        <v>3.712204916891885E-8</v>
      </c>
      <c r="HC58" s="86">
        <f t="shared" si="58"/>
        <v>1.0069141264476923E-14</v>
      </c>
      <c r="HD58" s="86">
        <f t="shared" si="58"/>
        <v>2.1801528907498289E-14</v>
      </c>
      <c r="HE58" s="86">
        <f t="shared" si="58"/>
        <v>4.4230555964403067E-15</v>
      </c>
      <c r="HF58" s="86">
        <f t="shared" si="58"/>
        <v>1.9090299816503926E-15</v>
      </c>
      <c r="HG58" s="86">
        <f t="shared" si="58"/>
        <v>3.4119889685318445E-16</v>
      </c>
      <c r="HH58" s="86">
        <f t="shared" si="58"/>
        <v>1.9364737517854082E-15</v>
      </c>
      <c r="HI58" s="86">
        <f t="shared" si="58"/>
        <v>3.5117563585821522E-15</v>
      </c>
      <c r="HJ58" s="86">
        <f t="shared" si="58"/>
        <v>8.6008778891138028E-16</v>
      </c>
      <c r="HK58" s="86">
        <f t="shared" si="58"/>
        <v>2.3084176775261342E-16</v>
      </c>
      <c r="HL58" s="86">
        <f t="shared" si="58"/>
        <v>2.0650877569543192E-16</v>
      </c>
      <c r="HM58" s="86">
        <f t="shared" si="58"/>
        <v>4.9833230576581161E-16</v>
      </c>
      <c r="HN58" s="86">
        <f t="shared" si="58"/>
        <v>3.9412462676056497E-16</v>
      </c>
      <c r="HO58" s="86">
        <f t="shared" si="58"/>
        <v>3.5652038181797758E-15</v>
      </c>
      <c r="HP58" s="86">
        <f t="shared" si="58"/>
        <v>6.2090795175797841E-18</v>
      </c>
      <c r="HQ58" s="86">
        <f t="shared" si="58"/>
        <v>7.5237754195570035E-23</v>
      </c>
      <c r="HS58" s="86">
        <f t="shared" si="55"/>
        <v>9.1964336484284766E-57</v>
      </c>
      <c r="HT58" s="86">
        <f t="shared" si="55"/>
        <v>1.7538785674576868E-55</v>
      </c>
      <c r="HU58" s="86">
        <f t="shared" si="55"/>
        <v>4.7157019333112146E-60</v>
      </c>
      <c r="HV58" s="86">
        <f t="shared" si="55"/>
        <v>3.522765665889376E-61</v>
      </c>
      <c r="HW58" s="86">
        <f t="shared" si="55"/>
        <v>6.8662514698602024E-65</v>
      </c>
      <c r="HX58" s="86">
        <f t="shared" si="55"/>
        <v>5.930855482095068E-61</v>
      </c>
      <c r="HY58" s="86">
        <f t="shared" si="55"/>
        <v>4.5532030714313658E-62</v>
      </c>
      <c r="HZ58" s="86">
        <f t="shared" si="55"/>
        <v>1.2702455469817554E-63</v>
      </c>
      <c r="IA58" s="86">
        <f t="shared" si="55"/>
        <v>2.7669592967464115E-66</v>
      </c>
      <c r="IB58" s="86">
        <f t="shared" si="55"/>
        <v>1.5152981753995213E-66</v>
      </c>
      <c r="IC58" s="86">
        <f t="shared" si="55"/>
        <v>5.8140548050466304E-66</v>
      </c>
      <c r="ID58" s="86">
        <f t="shared" si="55"/>
        <v>1.2431066933978135E-65</v>
      </c>
      <c r="IE58" s="86">
        <f t="shared" si="55"/>
        <v>4.7023765429886034E-61</v>
      </c>
      <c r="IF58" s="86">
        <f t="shared" si="55"/>
        <v>1.6252745162950414E-52</v>
      </c>
      <c r="IG58" s="86">
        <f t="shared" si="55"/>
        <v>8.6767931524758953E-45</v>
      </c>
      <c r="II58" s="86">
        <f t="shared" si="56"/>
        <v>1.0060618475847336E-218</v>
      </c>
      <c r="IJ58" s="86">
        <f t="shared" si="56"/>
        <v>2.4283563313098959E-214</v>
      </c>
      <c r="IK58" s="86">
        <f t="shared" si="56"/>
        <v>6.2097404908253223E-234</v>
      </c>
      <c r="IL58" s="86">
        <f t="shared" si="56"/>
        <v>3.2852449577752767E-239</v>
      </c>
      <c r="IM58" s="86">
        <f t="shared" si="56"/>
        <v>5.4081926810828876E-252</v>
      </c>
      <c r="IN58" s="86">
        <f t="shared" si="56"/>
        <v>1.0264847524965445E-240</v>
      </c>
      <c r="IO58" s="86">
        <f t="shared" si="56"/>
        <v>2.5430785392927868E-243</v>
      </c>
      <c r="IP58" s="86">
        <f t="shared" si="56"/>
        <v>7.5972690591837882E-250</v>
      </c>
      <c r="IQ58" s="86">
        <f t="shared" si="56"/>
        <v>7.5013080444932011E-259</v>
      </c>
      <c r="IR58" s="86">
        <f t="shared" si="56"/>
        <v>1.2752572145014409E-257</v>
      </c>
      <c r="IS58" s="86">
        <f t="shared" si="56"/>
        <v>1.5772565761668798E-258</v>
      </c>
      <c r="IT58" s="86">
        <f t="shared" si="56"/>
        <v>1.0255986187054499E-258</v>
      </c>
      <c r="IU58" s="86">
        <f t="shared" si="56"/>
        <v>5.5670141029982878E-239</v>
      </c>
      <c r="IV58" s="86">
        <f t="shared" si="56"/>
        <v>1.4182382288948888E-188</v>
      </c>
      <c r="IW58" s="86">
        <f t="shared" si="56"/>
        <v>2.9463778580258239E-154</v>
      </c>
      <c r="IY58" s="86">
        <f t="shared" si="57"/>
        <v>3.1866849958335399E-5</v>
      </c>
      <c r="IZ58" s="86">
        <f t="shared" si="57"/>
        <v>1.868220953337195E-4</v>
      </c>
      <c r="JA58" s="86">
        <f t="shared" si="57"/>
        <v>1.0650740116604057E-4</v>
      </c>
      <c r="JB58" s="86">
        <f t="shared" si="57"/>
        <v>1.0596751864167538E-4</v>
      </c>
      <c r="JC58" s="86">
        <f t="shared" si="57"/>
        <v>8.0928285299071811E-5</v>
      </c>
      <c r="JD58" s="86">
        <f t="shared" si="57"/>
        <v>4.8788199627383411E-5</v>
      </c>
      <c r="JE58" s="86">
        <f t="shared" si="57"/>
        <v>6.9960798923414012E-5</v>
      </c>
      <c r="JF58" s="86">
        <f t="shared" si="57"/>
        <v>3.5148317947383085E-5</v>
      </c>
      <c r="JG58" s="86">
        <f t="shared" si="57"/>
        <v>2.1269004529190732E-5</v>
      </c>
      <c r="JH58" s="86">
        <f t="shared" si="57"/>
        <v>3.3151967118994373E-5</v>
      </c>
      <c r="JI58" s="86">
        <f t="shared" si="57"/>
        <v>2.2769826715404052E-5</v>
      </c>
      <c r="JJ58" s="86">
        <f t="shared" si="57"/>
        <v>2.1020557141904818E-5</v>
      </c>
      <c r="JK58" s="86">
        <f t="shared" si="57"/>
        <v>2.8276289145789348E-5</v>
      </c>
      <c r="JL58" s="86">
        <f t="shared" si="57"/>
        <v>3.3365575174086014E-6</v>
      </c>
      <c r="JM58" s="86">
        <f t="shared" si="57"/>
        <v>3.7122049168918922E-8</v>
      </c>
    </row>
    <row r="59" spans="2:273" x14ac:dyDescent="0.25">
      <c r="B59" s="2">
        <v>32</v>
      </c>
      <c r="C59" s="37">
        <v>103.812</v>
      </c>
      <c r="D59" s="37">
        <v>105.051</v>
      </c>
      <c r="E59" s="37">
        <v>106.712</v>
      </c>
      <c r="F59" s="37">
        <v>109.84699999999999</v>
      </c>
      <c r="G59" s="37">
        <v>112.57599999999999</v>
      </c>
      <c r="H59" s="37">
        <v>111.712</v>
      </c>
      <c r="I59" s="37">
        <v>113.94799999999999</v>
      </c>
      <c r="J59" s="37">
        <v>113.276</v>
      </c>
      <c r="K59" s="37">
        <v>109.53400000000001</v>
      </c>
      <c r="L59" s="37">
        <v>111.672</v>
      </c>
      <c r="M59" s="37">
        <v>108.44799999999999</v>
      </c>
      <c r="N59" s="37">
        <v>106.517</v>
      </c>
      <c r="O59" s="37">
        <v>104.35599999999999</v>
      </c>
      <c r="P59" s="37">
        <v>107.217</v>
      </c>
      <c r="Q59" s="37">
        <v>106.517</v>
      </c>
      <c r="S59" s="4">
        <f t="shared" si="59"/>
        <v>103.38223995182732</v>
      </c>
      <c r="T59" s="4">
        <f t="shared" si="59"/>
        <v>103.17165377469328</v>
      </c>
      <c r="U59" s="4">
        <f t="shared" si="59"/>
        <v>105.46592288713988</v>
      </c>
      <c r="V59" s="4">
        <f t="shared" si="59"/>
        <v>108.71305895871393</v>
      </c>
      <c r="W59" s="4">
        <f t="shared" si="59"/>
        <v>111.20737235863494</v>
      </c>
      <c r="X59" s="4">
        <f t="shared" si="59"/>
        <v>111.37210358047072</v>
      </c>
      <c r="Y59" s="4">
        <f t="shared" si="59"/>
        <v>111.79068237307064</v>
      </c>
      <c r="Z59" s="4">
        <f t="shared" si="59"/>
        <v>111.53326477847656</v>
      </c>
      <c r="AA59" s="4">
        <f t="shared" si="59"/>
        <v>109.70096838639095</v>
      </c>
      <c r="AB59" s="4">
        <f t="shared" si="59"/>
        <v>110.5095314663881</v>
      </c>
      <c r="AC59" s="4">
        <f t="shared" si="59"/>
        <v>108.26793108491366</v>
      </c>
      <c r="AD59" s="4">
        <f t="shared" si="59"/>
        <v>105.9932227745324</v>
      </c>
      <c r="AE59" s="4">
        <f t="shared" si="59"/>
        <v>103.09677802264929</v>
      </c>
      <c r="AF59" s="4">
        <f t="shared" si="59"/>
        <v>106.93262544261033</v>
      </c>
      <c r="AG59" s="4">
        <f t="shared" si="59"/>
        <v>108.26176635326362</v>
      </c>
      <c r="AI59" s="4">
        <f t="shared" si="60"/>
        <v>0.42976004817268176</v>
      </c>
      <c r="AJ59" s="4">
        <f t="shared" si="60"/>
        <v>1.879346225306719</v>
      </c>
      <c r="AK59" s="4">
        <f t="shared" si="60"/>
        <v>1.2460771128601209</v>
      </c>
      <c r="AL59" s="4">
        <f t="shared" si="60"/>
        <v>1.1339410412860644</v>
      </c>
      <c r="AM59" s="4">
        <f t="shared" si="60"/>
        <v>1.3686276413650518</v>
      </c>
      <c r="AN59" s="4">
        <f t="shared" si="60"/>
        <v>0.33989641952928196</v>
      </c>
      <c r="AO59" s="4">
        <f t="shared" si="60"/>
        <v>2.1573176269293555</v>
      </c>
      <c r="AP59" s="4">
        <f t="shared" si="60"/>
        <v>1.7427352215234322</v>
      </c>
      <c r="AQ59" s="4">
        <f t="shared" si="60"/>
        <v>-0.16696838639094835</v>
      </c>
      <c r="AR59" s="4">
        <f t="shared" si="60"/>
        <v>1.1624685336119001</v>
      </c>
      <c r="AS59" s="4">
        <f t="shared" si="60"/>
        <v>0.18006891508633771</v>
      </c>
      <c r="AT59" s="4">
        <f t="shared" si="60"/>
        <v>0.52377722546759742</v>
      </c>
      <c r="AU59" s="4">
        <f t="shared" si="60"/>
        <v>1.2592219773507054</v>
      </c>
      <c r="AV59" s="4">
        <f t="shared" si="60"/>
        <v>0.28437455738966833</v>
      </c>
      <c r="AW59" s="4">
        <f t="shared" si="60"/>
        <v>-1.7447663532636284</v>
      </c>
      <c r="AY59" s="2">
        <f t="shared" ref="AY59:BM75" si="65">IF(OR($B59 &lt; C$230, $B59 &gt; C$233), #N/A, ((1-FG59)*DK59) + (FG59 - FW59)*EA59 + (FW59*EQ59))</f>
        <v>103.32543849777964</v>
      </c>
      <c r="AZ59" s="2">
        <f t="shared" si="65"/>
        <v>102.89727116117542</v>
      </c>
      <c r="BA59" s="2">
        <f t="shared" si="65"/>
        <v>105.3075413535427</v>
      </c>
      <c r="BB59" s="2">
        <f t="shared" si="65"/>
        <v>108.56224327150008</v>
      </c>
      <c r="BC59" s="2">
        <f t="shared" si="65"/>
        <v>111.0845316075458</v>
      </c>
      <c r="BD59" s="2">
        <f t="shared" si="65"/>
        <v>111.29380388482167</v>
      </c>
      <c r="BE59" s="2">
        <f t="shared" si="65"/>
        <v>111.6836482374968</v>
      </c>
      <c r="BF59" s="2">
        <f t="shared" si="65"/>
        <v>111.47496900557989</v>
      </c>
      <c r="BG59" s="2">
        <f t="shared" si="65"/>
        <v>109.6634438500223</v>
      </c>
      <c r="BH59" s="2">
        <f t="shared" si="65"/>
        <v>110.45461529860796</v>
      </c>
      <c r="BI59" s="2">
        <f t="shared" si="65"/>
        <v>108.22656404417833</v>
      </c>
      <c r="BJ59" s="2">
        <f t="shared" si="65"/>
        <v>105.95537706418361</v>
      </c>
      <c r="BK59" s="2">
        <f t="shared" si="65"/>
        <v>103.04627035871775</v>
      </c>
      <c r="BL59" s="2">
        <f t="shared" si="65"/>
        <v>106.92552027154667</v>
      </c>
      <c r="BM59" s="2">
        <f t="shared" si="65"/>
        <v>108.26165724787191</v>
      </c>
      <c r="BO59" s="2">
        <f t="shared" si="10"/>
        <v>103.812</v>
      </c>
      <c r="BP59" s="2">
        <f t="shared" si="11"/>
        <v>105.051</v>
      </c>
      <c r="BQ59" s="2">
        <f t="shared" si="12"/>
        <v>106.712</v>
      </c>
      <c r="BR59" s="2">
        <f t="shared" si="13"/>
        <v>109.84699999999999</v>
      </c>
      <c r="BS59" s="2">
        <f t="shared" si="14"/>
        <v>112.57599999999999</v>
      </c>
      <c r="BT59" s="2">
        <f t="shared" si="15"/>
        <v>111.712</v>
      </c>
      <c r="BU59" s="2">
        <f t="shared" si="16"/>
        <v>113.94799999999999</v>
      </c>
      <c r="BV59" s="2">
        <f t="shared" si="17"/>
        <v>113.276</v>
      </c>
      <c r="BW59" s="2">
        <f t="shared" si="18"/>
        <v>109.53400000000001</v>
      </c>
      <c r="BX59" s="2">
        <f t="shared" si="19"/>
        <v>111.672</v>
      </c>
      <c r="BY59" s="2">
        <f t="shared" si="20"/>
        <v>108.44799999999999</v>
      </c>
      <c r="BZ59" s="2">
        <f t="shared" si="21"/>
        <v>106.517</v>
      </c>
      <c r="CA59" s="2">
        <f t="shared" si="22"/>
        <v>104.35599999999999</v>
      </c>
      <c r="CB59" s="2">
        <f t="shared" si="23"/>
        <v>107.217</v>
      </c>
      <c r="CC59" s="2">
        <f t="shared" si="24"/>
        <v>106.517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105.1737027027027</v>
      </c>
      <c r="DL59" s="2">
        <f t="shared" si="61"/>
        <v>106.10163135888502</v>
      </c>
      <c r="DM59" s="2">
        <f t="shared" si="61"/>
        <v>106.86196531713901</v>
      </c>
      <c r="DN59" s="2">
        <f t="shared" si="61"/>
        <v>111.10193780487805</v>
      </c>
      <c r="DO59" s="2">
        <f t="shared" si="61"/>
        <v>113.46343965422911</v>
      </c>
      <c r="DP59" s="2">
        <f t="shared" si="61"/>
        <v>113.23760870992447</v>
      </c>
      <c r="DQ59" s="2">
        <f t="shared" si="61"/>
        <v>113.43014366998577</v>
      </c>
      <c r="DR59" s="2">
        <f t="shared" si="61"/>
        <v>112.78004480796585</v>
      </c>
      <c r="DS59" s="2">
        <f t="shared" si="61"/>
        <v>111.28812762762763</v>
      </c>
      <c r="DT59" s="2">
        <f t="shared" si="61"/>
        <v>111.88698747318749</v>
      </c>
      <c r="DU59" s="2">
        <f t="shared" si="61"/>
        <v>109.34368525592056</v>
      </c>
      <c r="DV59" s="2">
        <f t="shared" si="61"/>
        <v>107.3734431372549</v>
      </c>
      <c r="DW59" s="2">
        <f t="shared" si="61"/>
        <v>104.88365645645644</v>
      </c>
      <c r="DX59" s="2">
        <f t="shared" si="61"/>
        <v>107.37508634135474</v>
      </c>
      <c r="DY59" s="2">
        <f t="shared" si="61"/>
        <v>107.84696296296299</v>
      </c>
      <c r="EA59" s="2">
        <f t="shared" si="62"/>
        <v>98.453660191740852</v>
      </c>
      <c r="EB59" s="2">
        <f t="shared" si="62"/>
        <v>95.830537945945935</v>
      </c>
      <c r="EC59" s="2">
        <f t="shared" si="62"/>
        <v>101.75965627184056</v>
      </c>
      <c r="ED59" s="2">
        <f t="shared" si="62"/>
        <v>102.68794010424003</v>
      </c>
      <c r="EE59" s="2">
        <f t="shared" si="62"/>
        <v>105.48170807537014</v>
      </c>
      <c r="EF59" s="2">
        <f t="shared" si="62"/>
        <v>106.36625146263614</v>
      </c>
      <c r="EG59" s="2">
        <f t="shared" si="62"/>
        <v>107.59329468939288</v>
      </c>
      <c r="EH59" s="2">
        <f t="shared" si="62"/>
        <v>108.1742193808883</v>
      </c>
      <c r="EI59" s="2">
        <f t="shared" si="62"/>
        <v>105.38304008946477</v>
      </c>
      <c r="EJ59" s="2">
        <f t="shared" si="62"/>
        <v>106.84888840070299</v>
      </c>
      <c r="EK59" s="2">
        <f t="shared" si="62"/>
        <v>105.40305755395683</v>
      </c>
      <c r="EL59" s="2">
        <f t="shared" si="62"/>
        <v>102.2580040767386</v>
      </c>
      <c r="EM59" s="2">
        <f t="shared" si="62"/>
        <v>98.319296923222268</v>
      </c>
      <c r="EN59" s="2">
        <f t="shared" si="62"/>
        <v>105.56430896972799</v>
      </c>
      <c r="EO59" s="2">
        <f t="shared" si="62"/>
        <v>109.7584319979928</v>
      </c>
      <c r="EQ59" s="2">
        <f t="shared" si="63"/>
        <v>97.920833629870415</v>
      </c>
      <c r="ER59" s="2">
        <f t="shared" si="63"/>
        <v>92.042650097753295</v>
      </c>
      <c r="ES59" s="2">
        <f t="shared" si="63"/>
        <v>98.600719194194113</v>
      </c>
      <c r="ET59" s="2">
        <f t="shared" si="63"/>
        <v>101.90832132401687</v>
      </c>
      <c r="EU59" s="2">
        <f t="shared" si="63"/>
        <v>103.7968880667805</v>
      </c>
      <c r="EV59" s="2">
        <f t="shared" si="63"/>
        <v>105.73652349605095</v>
      </c>
      <c r="EW59" s="2">
        <f t="shared" si="63"/>
        <v>106.65134828673672</v>
      </c>
      <c r="EX59" s="2">
        <f t="shared" si="63"/>
        <v>105.80010141748782</v>
      </c>
      <c r="EY59" s="2">
        <f t="shared" si="63"/>
        <v>104.7236610632161</v>
      </c>
      <c r="EZ59" s="2">
        <f t="shared" si="63"/>
        <v>105.71188697966851</v>
      </c>
      <c r="FA59" s="2">
        <f t="shared" si="63"/>
        <v>105.13570110285356</v>
      </c>
      <c r="FB59" s="2">
        <f t="shared" si="63"/>
        <v>101.21573011717513</v>
      </c>
      <c r="FC59" s="2">
        <f t="shared" si="63"/>
        <v>99.918481255230134</v>
      </c>
      <c r="FD59" s="2">
        <f t="shared" si="63"/>
        <v>105.54541020565502</v>
      </c>
      <c r="FE59" s="2">
        <f t="shared" si="63"/>
        <v>112.44808404358787</v>
      </c>
      <c r="FG59" s="2">
        <f t="shared" si="64"/>
        <v>0.27503236636691275</v>
      </c>
      <c r="FH59" s="2">
        <f t="shared" si="64"/>
        <v>0.3119545916215789</v>
      </c>
      <c r="FI59" s="2">
        <f t="shared" si="64"/>
        <v>0.30461211650615055</v>
      </c>
      <c r="FJ59" s="2">
        <f t="shared" si="64"/>
        <v>0.30183545436394543</v>
      </c>
      <c r="FK59" s="2">
        <f t="shared" si="64"/>
        <v>0.29802863549997105</v>
      </c>
      <c r="FL59" s="2">
        <f t="shared" si="64"/>
        <v>0.28287952145404605</v>
      </c>
      <c r="FM59" s="2">
        <f t="shared" si="64"/>
        <v>0.29920715847306462</v>
      </c>
      <c r="FN59" s="2">
        <f t="shared" si="64"/>
        <v>0.28331278572401142</v>
      </c>
      <c r="FO59" s="2">
        <f t="shared" si="64"/>
        <v>0.27512316531194092</v>
      </c>
      <c r="FP59" s="2">
        <f t="shared" si="64"/>
        <v>0.28428451926958748</v>
      </c>
      <c r="FQ59" s="2">
        <f t="shared" si="64"/>
        <v>0.28348106508607956</v>
      </c>
      <c r="FR59" s="2">
        <f t="shared" si="64"/>
        <v>0.27719461377905402</v>
      </c>
      <c r="FS59" s="2">
        <f t="shared" si="64"/>
        <v>0.27992353377794937</v>
      </c>
      <c r="FT59" s="2">
        <f t="shared" si="64"/>
        <v>0.24827170114779598</v>
      </c>
      <c r="FU59" s="2">
        <f t="shared" si="64"/>
        <v>0.21686146692676891</v>
      </c>
      <c r="FW59" s="2">
        <f t="shared" ref="FW59:GK75" si="67">POWER(10,($B59-C$232)/C$229)/(1+POWER(10,($B59-C$232)/C$229))</f>
        <v>6.5708148744412324E-5</v>
      </c>
      <c r="FX59" s="2">
        <f t="shared" si="67"/>
        <v>6.4797739249649244E-5</v>
      </c>
      <c r="FY59" s="2">
        <f t="shared" si="67"/>
        <v>6.293453607372937E-5</v>
      </c>
      <c r="FZ59" s="2">
        <f t="shared" si="67"/>
        <v>6.6332918092828664E-5</v>
      </c>
      <c r="GA59" s="2">
        <f t="shared" si="67"/>
        <v>7.3286943599326851E-5</v>
      </c>
      <c r="GB59" s="2">
        <f t="shared" si="67"/>
        <v>6.1257006409017942E-5</v>
      </c>
      <c r="GC59" s="2">
        <f t="shared" si="67"/>
        <v>7.2652296542537469E-5</v>
      </c>
      <c r="GD59" s="2">
        <f t="shared" si="67"/>
        <v>7.8585009252985348E-5</v>
      </c>
      <c r="GE59" s="2">
        <f t="shared" si="67"/>
        <v>8.705563807714105E-5</v>
      </c>
      <c r="GF59" s="2">
        <f t="shared" si="67"/>
        <v>1.043109740430865E-4</v>
      </c>
      <c r="GG59" s="2">
        <f t="shared" si="67"/>
        <v>1.0425662721000901E-4</v>
      </c>
      <c r="GH59" s="2">
        <f t="shared" si="67"/>
        <v>9.0109112237969326E-5</v>
      </c>
      <c r="GI59" s="2">
        <f t="shared" si="67"/>
        <v>8.2929647644948377E-5</v>
      </c>
      <c r="GJ59" s="2">
        <f t="shared" si="67"/>
        <v>6.8330095594479806E-5</v>
      </c>
      <c r="GK59" s="2">
        <f t="shared" si="67"/>
        <v>6.3318966307826107E-5</v>
      </c>
      <c r="GM59" s="86">
        <f t="shared" ref="GM59:HA75" si="68" xml:space="preserve"> _xlfn.NORM.DIST($B59, C$7, ABS(C$11), TRUE) * _xlfn.NORM.DIST(($B59 - C$7)*C$15, 0, ABS(C$11), TRUE) * 2</f>
        <v>5.9277342860443983E-5</v>
      </c>
      <c r="GN59" s="86">
        <f t="shared" si="68"/>
        <v>3.0943570920811069E-4</v>
      </c>
      <c r="GO59" s="86">
        <f t="shared" si="68"/>
        <v>1.8606861941498459E-4</v>
      </c>
      <c r="GP59" s="86">
        <f t="shared" si="68"/>
        <v>1.8381475240041153E-4</v>
      </c>
      <c r="GQ59" s="86">
        <f t="shared" si="68"/>
        <v>1.4371206193825644E-4</v>
      </c>
      <c r="GR59" s="86">
        <f t="shared" si="68"/>
        <v>8.8295177444965481E-5</v>
      </c>
      <c r="GS59" s="86">
        <f t="shared" si="68"/>
        <v>1.2697984775910447E-4</v>
      </c>
      <c r="GT59" s="86">
        <f t="shared" si="68"/>
        <v>6.6228322189810045E-5</v>
      </c>
      <c r="GU59" s="86">
        <f t="shared" si="68"/>
        <v>4.1474931677503236E-5</v>
      </c>
      <c r="GV59" s="86">
        <f t="shared" si="68"/>
        <v>6.3092733993982102E-5</v>
      </c>
      <c r="GW59" s="86">
        <f t="shared" si="68"/>
        <v>4.5229715198529072E-5</v>
      </c>
      <c r="GX59" s="86">
        <f t="shared" si="68"/>
        <v>4.1313930767718476E-5</v>
      </c>
      <c r="GY59" s="86">
        <f t="shared" si="68"/>
        <v>5.4119150440964151E-5</v>
      </c>
      <c r="GZ59" s="86">
        <f t="shared" si="68"/>
        <v>7.325991612892629E-6</v>
      </c>
      <c r="HA59" s="86">
        <f t="shared" si="68"/>
        <v>1.1393384939753571E-7</v>
      </c>
      <c r="HC59" s="86">
        <f t="shared" si="58"/>
        <v>3.3819884036497473E-14</v>
      </c>
      <c r="HD59" s="86">
        <f t="shared" ref="HD59:HQ77" si="69" xml:space="preserve"> _xlfn.NORM.DIST($B59, D$8, ABS(D$12), TRUE) * _xlfn.NORM.DIST(($B59 - D$8)*D$16, 0, ABS(D$12), TRUE) * 2</f>
        <v>7.1142800586308828E-14</v>
      </c>
      <c r="HE59" s="86">
        <f t="shared" si="69"/>
        <v>1.5653838708251852E-14</v>
      </c>
      <c r="HF59" s="86">
        <f t="shared" si="69"/>
        <v>7.0168186284793923E-15</v>
      </c>
      <c r="HG59" s="86">
        <f t="shared" si="69"/>
        <v>1.3627523378822482E-15</v>
      </c>
      <c r="HH59" s="86">
        <f t="shared" si="69"/>
        <v>7.0701014812698089E-15</v>
      </c>
      <c r="HI59" s="86">
        <f t="shared" si="69"/>
        <v>1.3050716929408205E-14</v>
      </c>
      <c r="HJ59" s="86">
        <f t="shared" si="69"/>
        <v>3.38503246346028E-15</v>
      </c>
      <c r="HK59" s="86">
        <f t="shared" si="69"/>
        <v>9.712986490565666E-16</v>
      </c>
      <c r="HL59" s="86">
        <f t="shared" si="69"/>
        <v>8.9236037950900222E-16</v>
      </c>
      <c r="HM59" s="86">
        <f t="shared" si="69"/>
        <v>2.1188949644624046E-15</v>
      </c>
      <c r="HN59" s="86">
        <f t="shared" si="69"/>
        <v>1.6479196028390481E-15</v>
      </c>
      <c r="HO59" s="86">
        <f t="shared" si="69"/>
        <v>1.3327724402185438E-14</v>
      </c>
      <c r="HP59" s="86">
        <f t="shared" si="69"/>
        <v>2.9812395212432253E-17</v>
      </c>
      <c r="HQ59" s="86">
        <f t="shared" si="69"/>
        <v>5.9572485705203604E-22</v>
      </c>
      <c r="HS59" s="86">
        <f t="shared" ref="HS59:IG75" si="70" xml:space="preserve"> _xlfn.NORM.DIST($B59, C$9, ABS(C$13), TRUE) * _xlfn.NORM.DIST(($B59 - C$9)*C$17, 0, ABS(C$13), TRUE) * 2</f>
        <v>1.9809359988902871E-55</v>
      </c>
      <c r="HT59" s="86">
        <f t="shared" si="70"/>
        <v>3.5195074160403079E-54</v>
      </c>
      <c r="HU59" s="86">
        <f t="shared" si="70"/>
        <v>1.2215634459019842E-58</v>
      </c>
      <c r="HV59" s="86">
        <f t="shared" si="70"/>
        <v>9.9462744217163392E-60</v>
      </c>
      <c r="HW59" s="86">
        <f t="shared" si="70"/>
        <v>2.4404917837598567E-63</v>
      </c>
      <c r="HX59" s="86">
        <f t="shared" si="70"/>
        <v>1.636641341620814E-59</v>
      </c>
      <c r="HY59" s="86">
        <f t="shared" si="70"/>
        <v>1.4005476757687217E-60</v>
      </c>
      <c r="HZ59" s="86">
        <f t="shared" si="70"/>
        <v>4.400826098721999E-62</v>
      </c>
      <c r="IA59" s="86">
        <f t="shared" si="70"/>
        <v>1.1477405775217541E-64</v>
      </c>
      <c r="IB59" s="86">
        <f t="shared" si="70"/>
        <v>6.7473556031591528E-65</v>
      </c>
      <c r="IC59" s="86">
        <f t="shared" si="70"/>
        <v>2.5613095260517647E-64</v>
      </c>
      <c r="ID59" s="86">
        <f t="shared" si="70"/>
        <v>5.1236383077968791E-64</v>
      </c>
      <c r="IE59" s="86">
        <f t="shared" si="70"/>
        <v>1.4280428301149894E-59</v>
      </c>
      <c r="IF59" s="86">
        <f t="shared" si="70"/>
        <v>2.8942210709820811E-51</v>
      </c>
      <c r="IG59" s="86">
        <f t="shared" si="70"/>
        <v>9.6221255145226962E-44</v>
      </c>
      <c r="II59" s="86">
        <f t="shared" ref="II59:IW75" si="71" xml:space="preserve"> _xlfn.NORM.DIST($B59, C$10, ABS(C$14), TRUE) * _xlfn.NORM.DIST(($B59 - C$10)*C$18, 0, ABS(C$14), TRUE) * 2</f>
        <v>1.2229441944720969E-214</v>
      </c>
      <c r="IJ59" s="86">
        <f t="shared" si="71"/>
        <v>2.4089334274351676E-210</v>
      </c>
      <c r="IK59" s="86">
        <f t="shared" si="71"/>
        <v>1.3969165455409199E-229</v>
      </c>
      <c r="IL59" s="86">
        <f t="shared" si="71"/>
        <v>9.8089593254948007E-235</v>
      </c>
      <c r="IM59" s="86">
        <f t="shared" si="71"/>
        <v>3.1467654084176717E-247</v>
      </c>
      <c r="IN59" s="86">
        <f t="shared" si="71"/>
        <v>3.0085195388923742E-236</v>
      </c>
      <c r="IO59" s="86">
        <f t="shared" si="71"/>
        <v>1.0018380273353475E-238</v>
      </c>
      <c r="IP59" s="86">
        <f t="shared" si="71"/>
        <v>4.3544702155620839E-245</v>
      </c>
      <c r="IQ59" s="86">
        <f t="shared" si="71"/>
        <v>7.2354051303577939E-254</v>
      </c>
      <c r="IR59" s="86">
        <f t="shared" si="71"/>
        <v>1.453600807092064E-252</v>
      </c>
      <c r="IS59" s="86">
        <f t="shared" si="71"/>
        <v>1.8724784549302904E-253</v>
      </c>
      <c r="IT59" s="86">
        <f t="shared" si="71"/>
        <v>1.0252678008173684E-253</v>
      </c>
      <c r="IU59" s="86">
        <f t="shared" si="71"/>
        <v>2.0943939616348273E-234</v>
      </c>
      <c r="IV59" s="86">
        <f t="shared" si="71"/>
        <v>4.8168472259564526E-185</v>
      </c>
      <c r="IW59" s="86">
        <f t="shared" si="71"/>
        <v>2.1331225773400961E-151</v>
      </c>
      <c r="IY59" s="86">
        <f t="shared" ref="IY59:JM75" si="72">GM59+HC59+HS59+II59</f>
        <v>5.9277342894263868E-5</v>
      </c>
      <c r="IZ59" s="86">
        <f t="shared" si="72"/>
        <v>3.0943570927925349E-4</v>
      </c>
      <c r="JA59" s="86">
        <f t="shared" si="72"/>
        <v>1.8606861943063844E-4</v>
      </c>
      <c r="JB59" s="86">
        <f t="shared" si="72"/>
        <v>1.8381475240742835E-4</v>
      </c>
      <c r="JC59" s="86">
        <f t="shared" si="72"/>
        <v>1.437120619396192E-4</v>
      </c>
      <c r="JD59" s="86">
        <f t="shared" si="72"/>
        <v>8.8295177452035577E-5</v>
      </c>
      <c r="JE59" s="86">
        <f t="shared" si="72"/>
        <v>1.2697984777215518E-4</v>
      </c>
      <c r="JF59" s="86">
        <f t="shared" si="72"/>
        <v>6.6228322193195074E-5</v>
      </c>
      <c r="JG59" s="86">
        <f t="shared" si="72"/>
        <v>4.1474931678474532E-5</v>
      </c>
      <c r="JH59" s="86">
        <f t="shared" si="72"/>
        <v>6.3092733994874468E-5</v>
      </c>
      <c r="JI59" s="86">
        <f t="shared" si="72"/>
        <v>4.5229715200647969E-5</v>
      </c>
      <c r="JJ59" s="86">
        <f t="shared" si="72"/>
        <v>4.1313930769366395E-5</v>
      </c>
      <c r="JK59" s="86">
        <f t="shared" si="72"/>
        <v>5.4119150454291876E-5</v>
      </c>
      <c r="JL59" s="86">
        <f t="shared" si="72"/>
        <v>7.3259916129224412E-6</v>
      </c>
      <c r="JM59" s="86">
        <f t="shared" si="72"/>
        <v>1.1393384939753631E-7</v>
      </c>
    </row>
    <row r="60" spans="2:273" x14ac:dyDescent="0.25">
      <c r="B60" s="2">
        <v>33</v>
      </c>
      <c r="C60" s="37">
        <v>103.938</v>
      </c>
      <c r="D60" s="37">
        <v>106.76300000000001</v>
      </c>
      <c r="E60" s="37">
        <v>106.542</v>
      </c>
      <c r="F60" s="37">
        <v>112.831</v>
      </c>
      <c r="G60" s="37">
        <v>114.61</v>
      </c>
      <c r="H60" s="37">
        <v>113.52500000000001</v>
      </c>
      <c r="I60" s="37">
        <v>114.259</v>
      </c>
      <c r="J60" s="37">
        <v>113.5</v>
      </c>
      <c r="K60" s="37">
        <v>110.345</v>
      </c>
      <c r="L60" s="37">
        <v>112.517</v>
      </c>
      <c r="M60" s="37">
        <v>109.724</v>
      </c>
      <c r="N60" s="37">
        <v>107.724</v>
      </c>
      <c r="O60" s="37">
        <v>105.797</v>
      </c>
      <c r="P60" s="37">
        <v>107.9</v>
      </c>
      <c r="Q60" s="37">
        <v>106.95</v>
      </c>
      <c r="S60" s="4">
        <f t="shared" si="59"/>
        <v>103.30731550444119</v>
      </c>
      <c r="T60" s="4">
        <f t="shared" si="59"/>
        <v>103.14144087144373</v>
      </c>
      <c r="U60" s="4">
        <f t="shared" si="59"/>
        <v>105.51401703855723</v>
      </c>
      <c r="V60" s="4">
        <f t="shared" si="59"/>
        <v>108.69220506724169</v>
      </c>
      <c r="W60" s="4">
        <f t="shared" si="59"/>
        <v>111.15210616108264</v>
      </c>
      <c r="X60" s="4">
        <f t="shared" si="59"/>
        <v>111.32297168203459</v>
      </c>
      <c r="Y60" s="4">
        <f t="shared" si="59"/>
        <v>111.83089664379973</v>
      </c>
      <c r="Z60" s="4">
        <f t="shared" si="59"/>
        <v>111.55497094358539</v>
      </c>
      <c r="AA60" s="4">
        <f t="shared" si="59"/>
        <v>109.70614756704663</v>
      </c>
      <c r="AB60" s="4">
        <f t="shared" si="59"/>
        <v>110.51753067886889</v>
      </c>
      <c r="AC60" s="4">
        <f t="shared" si="59"/>
        <v>108.29755091380888</v>
      </c>
      <c r="AD60" s="4">
        <f t="shared" si="59"/>
        <v>106.01205687431072</v>
      </c>
      <c r="AE60" s="4">
        <f t="shared" si="59"/>
        <v>103.08944497546624</v>
      </c>
      <c r="AF60" s="4">
        <f t="shared" si="59"/>
        <v>106.97439913841491</v>
      </c>
      <c r="AG60" s="4">
        <f t="shared" si="59"/>
        <v>108.24262847070007</v>
      </c>
      <c r="AI60" s="4">
        <f t="shared" si="60"/>
        <v>0.63068449555881045</v>
      </c>
      <c r="AJ60" s="4">
        <f t="shared" si="60"/>
        <v>3.6215591285562709</v>
      </c>
      <c r="AK60" s="4">
        <f t="shared" si="60"/>
        <v>1.027982961442774</v>
      </c>
      <c r="AL60" s="4">
        <f t="shared" si="60"/>
        <v>4.1387949327583158</v>
      </c>
      <c r="AM60" s="4">
        <f t="shared" si="60"/>
        <v>3.4578938389173572</v>
      </c>
      <c r="AN60" s="4">
        <f t="shared" si="60"/>
        <v>2.2020283179654143</v>
      </c>
      <c r="AO60" s="4">
        <f t="shared" si="60"/>
        <v>2.4281033562002676</v>
      </c>
      <c r="AP60" s="4">
        <f t="shared" si="60"/>
        <v>1.9450290564146115</v>
      </c>
      <c r="AQ60" s="4">
        <f t="shared" si="60"/>
        <v>0.63885243295337091</v>
      </c>
      <c r="AR60" s="4">
        <f t="shared" si="60"/>
        <v>1.9994693211311017</v>
      </c>
      <c r="AS60" s="4">
        <f t="shared" si="60"/>
        <v>1.426449086191127</v>
      </c>
      <c r="AT60" s="4">
        <f t="shared" si="60"/>
        <v>1.7119431256892881</v>
      </c>
      <c r="AU60" s="4">
        <f t="shared" si="60"/>
        <v>2.707555024533761</v>
      </c>
      <c r="AV60" s="4">
        <f t="shared" si="60"/>
        <v>0.92560086158509591</v>
      </c>
      <c r="AW60" s="4">
        <f t="shared" si="60"/>
        <v>-1.2926284707000661</v>
      </c>
      <c r="AY60" s="2">
        <f t="shared" si="65"/>
        <v>103.20707602579584</v>
      </c>
      <c r="AZ60" s="2">
        <f t="shared" si="65"/>
        <v>102.7081983633559</v>
      </c>
      <c r="BA60" s="2">
        <f t="shared" si="65"/>
        <v>105.25121373846154</v>
      </c>
      <c r="BB60" s="2">
        <f t="shared" si="65"/>
        <v>108.44349259542426</v>
      </c>
      <c r="BC60" s="2">
        <f t="shared" si="65"/>
        <v>110.94502327152652</v>
      </c>
      <c r="BD60" s="2">
        <f t="shared" si="65"/>
        <v>111.18839185338916</v>
      </c>
      <c r="BE60" s="2">
        <f t="shared" si="65"/>
        <v>111.64683521902398</v>
      </c>
      <c r="BF60" s="2">
        <f t="shared" si="65"/>
        <v>111.45098097029276</v>
      </c>
      <c r="BG60" s="2">
        <f t="shared" si="65"/>
        <v>109.63697380875669</v>
      </c>
      <c r="BH60" s="2">
        <f t="shared" si="65"/>
        <v>110.41867757087849</v>
      </c>
      <c r="BI60" s="2">
        <f t="shared" si="65"/>
        <v>108.22007745478408</v>
      </c>
      <c r="BJ60" s="2">
        <f t="shared" si="65"/>
        <v>105.94180333422959</v>
      </c>
      <c r="BK60" s="2">
        <f t="shared" si="65"/>
        <v>102.99799434157337</v>
      </c>
      <c r="BL60" s="2">
        <f t="shared" si="65"/>
        <v>106.9597141982851</v>
      </c>
      <c r="BM60" s="2">
        <f t="shared" si="65"/>
        <v>108.24231793956061</v>
      </c>
      <c r="BO60" s="2">
        <f t="shared" si="10"/>
        <v>103.938</v>
      </c>
      <c r="BP60" s="2">
        <f t="shared" si="11"/>
        <v>106.76300000000001</v>
      </c>
      <c r="BQ60" s="2">
        <f t="shared" si="12"/>
        <v>106.542</v>
      </c>
      <c r="BR60" s="2">
        <f t="shared" si="13"/>
        <v>112.831</v>
      </c>
      <c r="BS60" s="2">
        <f t="shared" si="14"/>
        <v>114.61</v>
      </c>
      <c r="BT60" s="2">
        <f t="shared" si="15"/>
        <v>113.52500000000001</v>
      </c>
      <c r="BU60" s="2">
        <f t="shared" si="16"/>
        <v>114.259</v>
      </c>
      <c r="BV60" s="2">
        <f t="shared" si="17"/>
        <v>113.5</v>
      </c>
      <c r="BW60" s="2">
        <f t="shared" si="18"/>
        <v>110.345</v>
      </c>
      <c r="BX60" s="2">
        <f t="shared" si="19"/>
        <v>112.517</v>
      </c>
      <c r="BY60" s="2">
        <f t="shared" si="20"/>
        <v>109.724</v>
      </c>
      <c r="BZ60" s="2">
        <f t="shared" si="21"/>
        <v>107.724</v>
      </c>
      <c r="CA60" s="2">
        <f t="shared" si="22"/>
        <v>105.797</v>
      </c>
      <c r="CB60" s="2">
        <f t="shared" si="23"/>
        <v>107.9</v>
      </c>
      <c r="CC60" s="2">
        <f t="shared" si="24"/>
        <v>106.95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105.24621621621621</v>
      </c>
      <c r="DL60" s="2">
        <f t="shared" si="61"/>
        <v>106.20486689895471</v>
      </c>
      <c r="DM60" s="2">
        <f t="shared" si="61"/>
        <v>107.02874304993253</v>
      </c>
      <c r="DN60" s="2">
        <f t="shared" si="61"/>
        <v>111.25847804878049</v>
      </c>
      <c r="DO60" s="2">
        <f t="shared" si="61"/>
        <v>113.58828854360431</v>
      </c>
      <c r="DP60" s="2">
        <f t="shared" si="61"/>
        <v>113.3597115658168</v>
      </c>
      <c r="DQ60" s="2">
        <f t="shared" si="61"/>
        <v>113.64053911806542</v>
      </c>
      <c r="DR60" s="2">
        <f t="shared" si="61"/>
        <v>112.97575248933143</v>
      </c>
      <c r="DS60" s="2">
        <f t="shared" si="61"/>
        <v>111.49238168168168</v>
      </c>
      <c r="DT60" s="2">
        <f t="shared" si="61"/>
        <v>112.06921475761477</v>
      </c>
      <c r="DU60" s="2">
        <f t="shared" si="61"/>
        <v>109.52797662337663</v>
      </c>
      <c r="DV60" s="2">
        <f t="shared" si="61"/>
        <v>107.56735210084034</v>
      </c>
      <c r="DW60" s="2">
        <f t="shared" si="61"/>
        <v>105.04376636636634</v>
      </c>
      <c r="DX60" s="2">
        <f t="shared" si="61"/>
        <v>107.5271642156863</v>
      </c>
      <c r="DY60" s="2">
        <f t="shared" si="61"/>
        <v>107.83222242572245</v>
      </c>
      <c r="EA60" s="2">
        <f t="shared" si="62"/>
        <v>98.305107842839334</v>
      </c>
      <c r="EB60" s="2">
        <f t="shared" si="62"/>
        <v>95.675356648648631</v>
      </c>
      <c r="EC60" s="2">
        <f t="shared" si="62"/>
        <v>101.55106636482424</v>
      </c>
      <c r="ED60" s="2">
        <f t="shared" si="62"/>
        <v>102.50534500633891</v>
      </c>
      <c r="EE60" s="2">
        <f t="shared" si="62"/>
        <v>105.26735477792732</v>
      </c>
      <c r="EF60" s="2">
        <f t="shared" si="62"/>
        <v>106.16840656784208</v>
      </c>
      <c r="EG60" s="2">
        <f t="shared" si="62"/>
        <v>107.38835448654741</v>
      </c>
      <c r="EH60" s="2">
        <f t="shared" si="62"/>
        <v>107.93387079407808</v>
      </c>
      <c r="EI60" s="2">
        <f t="shared" si="62"/>
        <v>105.17881116766931</v>
      </c>
      <c r="EJ60" s="2">
        <f t="shared" si="62"/>
        <v>106.62933272088192</v>
      </c>
      <c r="EK60" s="2">
        <f t="shared" si="62"/>
        <v>105.20524244604316</v>
      </c>
      <c r="EL60" s="2">
        <f t="shared" si="62"/>
        <v>102.07637080335731</v>
      </c>
      <c r="EM60" s="2">
        <f t="shared" si="62"/>
        <v>98.198010022359384</v>
      </c>
      <c r="EN60" s="2">
        <f t="shared" si="62"/>
        <v>105.392747306844</v>
      </c>
      <c r="EO60" s="2">
        <f t="shared" si="62"/>
        <v>109.59217442502299</v>
      </c>
      <c r="EQ60" s="2">
        <f t="shared" si="63"/>
        <v>97.780031992804638</v>
      </c>
      <c r="ER60" s="2">
        <f t="shared" si="63"/>
        <v>91.94081761088718</v>
      </c>
      <c r="ES60" s="2">
        <f t="shared" si="63"/>
        <v>98.438327859509016</v>
      </c>
      <c r="ET60" s="2">
        <f t="shared" si="63"/>
        <v>101.73715684971282</v>
      </c>
      <c r="EU60" s="2">
        <f t="shared" si="63"/>
        <v>103.60735323468032</v>
      </c>
      <c r="EV60" s="2">
        <f t="shared" si="63"/>
        <v>105.54762594551339</v>
      </c>
      <c r="EW60" s="2">
        <f t="shared" si="63"/>
        <v>106.46011968432721</v>
      </c>
      <c r="EX60" s="2">
        <f t="shared" si="63"/>
        <v>105.59526162961994</v>
      </c>
      <c r="EY60" s="2">
        <f t="shared" si="63"/>
        <v>104.52940462707545</v>
      </c>
      <c r="EZ60" s="2">
        <f t="shared" si="63"/>
        <v>105.50943575526219</v>
      </c>
      <c r="FA60" s="2">
        <f t="shared" si="63"/>
        <v>104.94195271163305</v>
      </c>
      <c r="FB60" s="2">
        <f t="shared" si="63"/>
        <v>101.04968769133326</v>
      </c>
      <c r="FC60" s="2">
        <f t="shared" si="63"/>
        <v>99.773665271966536</v>
      </c>
      <c r="FD60" s="2">
        <f t="shared" si="63"/>
        <v>105.37388940887774</v>
      </c>
      <c r="FE60" s="2">
        <f t="shared" si="63"/>
        <v>112.23748897064119</v>
      </c>
      <c r="FG60" s="2">
        <f t="shared" si="64"/>
        <v>0.29377186618371826</v>
      </c>
      <c r="FH60" s="2">
        <f t="shared" si="64"/>
        <v>0.33205753332551141</v>
      </c>
      <c r="FI60" s="2">
        <f t="shared" si="64"/>
        <v>0.32446502709714636</v>
      </c>
      <c r="FJ60" s="2">
        <f t="shared" si="64"/>
        <v>0.32159108832737809</v>
      </c>
      <c r="FK60" s="2">
        <f t="shared" si="64"/>
        <v>0.31764846996983664</v>
      </c>
      <c r="FL60" s="2">
        <f t="shared" si="64"/>
        <v>0.30193101493135693</v>
      </c>
      <c r="FM60" s="2">
        <f t="shared" si="64"/>
        <v>0.31886933485381447</v>
      </c>
      <c r="FN60" s="2">
        <f t="shared" si="64"/>
        <v>0.30238115496688772</v>
      </c>
      <c r="FO60" s="2">
        <f t="shared" si="64"/>
        <v>0.29386634400937423</v>
      </c>
      <c r="FP60" s="2">
        <f t="shared" si="64"/>
        <v>0.30339060461086342</v>
      </c>
      <c r="FQ60" s="2">
        <f t="shared" si="64"/>
        <v>0.30255597898107794</v>
      </c>
      <c r="FR60" s="2">
        <f t="shared" si="64"/>
        <v>0.29602128297139935</v>
      </c>
      <c r="FS60" s="2">
        <f t="shared" si="64"/>
        <v>0.29885891288504474</v>
      </c>
      <c r="FT60" s="2">
        <f t="shared" si="64"/>
        <v>0.26585649794078597</v>
      </c>
      <c r="FU60" s="2">
        <f t="shared" si="64"/>
        <v>0.23291081607868422</v>
      </c>
      <c r="FW60" s="2">
        <f t="shared" si="67"/>
        <v>7.2047095671559105E-5</v>
      </c>
      <c r="FX60" s="2">
        <f t="shared" si="67"/>
        <v>7.1048864079735878E-5</v>
      </c>
      <c r="FY60" s="2">
        <f t="shared" si="67"/>
        <v>6.900592759831414E-5</v>
      </c>
      <c r="FZ60" s="2">
        <f t="shared" si="67"/>
        <v>7.2732132912941471E-5</v>
      </c>
      <c r="GA60" s="2">
        <f t="shared" si="67"/>
        <v>8.0356967547295892E-5</v>
      </c>
      <c r="GB60" s="2">
        <f t="shared" si="67"/>
        <v>6.716657493635223E-5</v>
      </c>
      <c r="GC60" s="2">
        <f t="shared" si="67"/>
        <v>7.9661100685088097E-5</v>
      </c>
      <c r="GD60" s="2">
        <f t="shared" si="67"/>
        <v>8.6166095900678513E-5</v>
      </c>
      <c r="GE60" s="2">
        <f t="shared" si="67"/>
        <v>9.5453807289165362E-5</v>
      </c>
      <c r="GF60" s="2">
        <f t="shared" si="67"/>
        <v>1.1437355763157123E-4</v>
      </c>
      <c r="GG60" s="2">
        <f t="shared" si="67"/>
        <v>1.1431396871313983E-4</v>
      </c>
      <c r="GH60" s="2">
        <f t="shared" si="67"/>
        <v>9.8801817902765526E-5</v>
      </c>
      <c r="GI60" s="2">
        <f t="shared" si="67"/>
        <v>9.0929822935847067E-5</v>
      </c>
      <c r="GJ60" s="2">
        <f t="shared" si="67"/>
        <v>7.4921966046827436E-5</v>
      </c>
      <c r="GK60" s="2">
        <f t="shared" si="67"/>
        <v>6.9427441833581032E-5</v>
      </c>
      <c r="GM60" s="86">
        <f t="shared" si="68"/>
        <v>1.081053771119349E-4</v>
      </c>
      <c r="GN60" s="86">
        <f t="shared" si="68"/>
        <v>5.0452981827931115E-4</v>
      </c>
      <c r="GO60" s="86">
        <f t="shared" si="68"/>
        <v>3.1924035688965226E-4</v>
      </c>
      <c r="GP60" s="86">
        <f t="shared" si="68"/>
        <v>3.1328898319015169E-4</v>
      </c>
      <c r="GQ60" s="86">
        <f t="shared" si="68"/>
        <v>2.5050112466556566E-4</v>
      </c>
      <c r="GR60" s="86">
        <f t="shared" si="68"/>
        <v>1.568120725697899E-4</v>
      </c>
      <c r="GS60" s="86">
        <f t="shared" si="68"/>
        <v>2.2596291584823285E-4</v>
      </c>
      <c r="GT60" s="86">
        <f t="shared" si="68"/>
        <v>1.2221910579080983E-4</v>
      </c>
      <c r="GU60" s="86">
        <f t="shared" si="68"/>
        <v>7.9111165851691141E-5</v>
      </c>
      <c r="GV60" s="86">
        <f t="shared" si="68"/>
        <v>1.1753524024540496E-4</v>
      </c>
      <c r="GW60" s="86">
        <f t="shared" si="68"/>
        <v>8.7758444627212661E-5</v>
      </c>
      <c r="GX60" s="86">
        <f t="shared" si="68"/>
        <v>7.9385794521730999E-5</v>
      </c>
      <c r="GY60" s="86">
        <f t="shared" si="68"/>
        <v>1.0138603632991871E-4</v>
      </c>
      <c r="GZ60" s="86">
        <f t="shared" si="68"/>
        <v>1.567040196533412E-5</v>
      </c>
      <c r="HA60" s="86">
        <f t="shared" si="68"/>
        <v>3.3623184535023892E-7</v>
      </c>
      <c r="HC60" s="86">
        <f t="shared" ref="HC60:HH122" si="73" xml:space="preserve"> _xlfn.NORM.DIST($B60, C$8, ABS(C$12), TRUE) * _xlfn.NORM.DIST(($B60 - C$8)*C$16, 0, ABS(C$12), TRUE) * 2</f>
        <v>1.1091865088075603E-13</v>
      </c>
      <c r="HD60" s="86">
        <f t="shared" si="69"/>
        <v>2.2681406611070122E-13</v>
      </c>
      <c r="HE60" s="86">
        <f t="shared" si="69"/>
        <v>5.4018064352291032E-14</v>
      </c>
      <c r="HF60" s="86">
        <f t="shared" si="69"/>
        <v>2.5125304086962186E-14</v>
      </c>
      <c r="HG60" s="86">
        <f t="shared" si="69"/>
        <v>5.2917489485235792E-15</v>
      </c>
      <c r="HH60" s="86">
        <f t="shared" si="69"/>
        <v>2.5153374952004769E-14</v>
      </c>
      <c r="HI60" s="86">
        <f t="shared" si="69"/>
        <v>4.720356624522665E-14</v>
      </c>
      <c r="HJ60" s="86">
        <f t="shared" si="69"/>
        <v>1.2950535938421492E-14</v>
      </c>
      <c r="HK60" s="86">
        <f t="shared" si="69"/>
        <v>3.9661062948912287E-15</v>
      </c>
      <c r="HL60" s="86">
        <f t="shared" si="69"/>
        <v>3.7382287725237745E-15</v>
      </c>
      <c r="HM60" s="86">
        <f t="shared" si="69"/>
        <v>8.7333753188908892E-15</v>
      </c>
      <c r="HN60" s="86">
        <f t="shared" si="69"/>
        <v>6.6853749612275124E-15</v>
      </c>
      <c r="HO60" s="86">
        <f t="shared" si="69"/>
        <v>4.8478083779859173E-14</v>
      </c>
      <c r="HP60" s="86">
        <f t="shared" si="69"/>
        <v>1.3857062494497322E-16</v>
      </c>
      <c r="HQ60" s="86">
        <f t="shared" si="69"/>
        <v>4.5147366495629446E-21</v>
      </c>
      <c r="HS60" s="86">
        <f t="shared" si="70"/>
        <v>4.1103498427824664E-54</v>
      </c>
      <c r="HT60" s="86">
        <f t="shared" si="70"/>
        <v>6.8092184651620443E-53</v>
      </c>
      <c r="HU60" s="86">
        <f t="shared" si="70"/>
        <v>3.0412488982767959E-57</v>
      </c>
      <c r="HV60" s="86">
        <f t="shared" si="70"/>
        <v>2.6953704041814685E-58</v>
      </c>
      <c r="HW60" s="86">
        <f t="shared" si="70"/>
        <v>8.299652091356156E-62</v>
      </c>
      <c r="HX60" s="86">
        <f t="shared" si="70"/>
        <v>4.3365916076035713E-58</v>
      </c>
      <c r="HY60" s="86">
        <f t="shared" si="70"/>
        <v>4.1286267223672497E-59</v>
      </c>
      <c r="HZ60" s="86">
        <f t="shared" si="70"/>
        <v>1.4584538829185234E-60</v>
      </c>
      <c r="IA60" s="86">
        <f t="shared" si="70"/>
        <v>4.5420995462977254E-63</v>
      </c>
      <c r="IB60" s="86">
        <f t="shared" si="70"/>
        <v>2.8617841328301493E-63</v>
      </c>
      <c r="IC60" s="86">
        <f t="shared" si="70"/>
        <v>1.0745849200038512E-62</v>
      </c>
      <c r="ID60" s="86">
        <f t="shared" si="70"/>
        <v>2.0141047604968999E-62</v>
      </c>
      <c r="IE60" s="86">
        <f t="shared" si="70"/>
        <v>4.1544742835779276E-58</v>
      </c>
      <c r="IF60" s="86">
        <f t="shared" si="70"/>
        <v>4.9734822106826678E-50</v>
      </c>
      <c r="IG60" s="86">
        <f t="shared" si="70"/>
        <v>1.0362613019522133E-42</v>
      </c>
      <c r="II60" s="86">
        <f t="shared" si="71"/>
        <v>1.3595226374823413E-210</v>
      </c>
      <c r="IJ60" s="86">
        <f t="shared" si="71"/>
        <v>2.1899276121444823E-206</v>
      </c>
      <c r="IK60" s="86">
        <f t="shared" si="71"/>
        <v>2.8582751443742728E-225</v>
      </c>
      <c r="IL60" s="86">
        <f t="shared" si="71"/>
        <v>2.6553368762426354E-230</v>
      </c>
      <c r="IM60" s="86">
        <f t="shared" si="71"/>
        <v>1.6477294639891777E-242</v>
      </c>
      <c r="IN60" s="86">
        <f t="shared" si="71"/>
        <v>8.002354764780958E-232</v>
      </c>
      <c r="IO60" s="86">
        <f t="shared" si="71"/>
        <v>3.5654569166461615E-234</v>
      </c>
      <c r="IP60" s="86">
        <f t="shared" si="71"/>
        <v>2.2446564585308953E-240</v>
      </c>
      <c r="IQ60" s="86">
        <f t="shared" si="71"/>
        <v>6.237468314348957E-249</v>
      </c>
      <c r="IR60" s="86">
        <f t="shared" si="71"/>
        <v>1.4751341132573309E-247</v>
      </c>
      <c r="IS60" s="86">
        <f t="shared" si="71"/>
        <v>1.9783200721208087E-248</v>
      </c>
      <c r="IT60" s="86">
        <f t="shared" si="71"/>
        <v>9.1534464668699441E-249</v>
      </c>
      <c r="IU60" s="86">
        <f t="shared" si="71"/>
        <v>7.1113557509191262E-230</v>
      </c>
      <c r="IV60" s="86">
        <f t="shared" si="71"/>
        <v>1.5139431080678397E-181</v>
      </c>
      <c r="IW60" s="86">
        <f t="shared" si="71"/>
        <v>1.4511247478630503E-148</v>
      </c>
      <c r="IY60" s="86">
        <f t="shared" si="72"/>
        <v>1.0810537722285355E-4</v>
      </c>
      <c r="IZ60" s="86">
        <f t="shared" si="72"/>
        <v>5.0452981850612527E-4</v>
      </c>
      <c r="JA60" s="86">
        <f t="shared" si="72"/>
        <v>3.192403569436703E-4</v>
      </c>
      <c r="JB60" s="86">
        <f t="shared" si="72"/>
        <v>3.1328898321527699E-4</v>
      </c>
      <c r="JC60" s="86">
        <f t="shared" si="72"/>
        <v>2.5050112467085744E-4</v>
      </c>
      <c r="JD60" s="86">
        <f t="shared" si="72"/>
        <v>1.5681207259494328E-4</v>
      </c>
      <c r="JE60" s="86">
        <f t="shared" si="72"/>
        <v>2.2596291589543641E-4</v>
      </c>
      <c r="JF60" s="86">
        <f t="shared" si="72"/>
        <v>1.2221910580376036E-4</v>
      </c>
      <c r="JG60" s="86">
        <f t="shared" si="72"/>
        <v>7.9111165855657247E-5</v>
      </c>
      <c r="JH60" s="86">
        <f t="shared" si="72"/>
        <v>1.1753524024914319E-4</v>
      </c>
      <c r="JI60" s="86">
        <f t="shared" si="72"/>
        <v>8.7758444635946032E-5</v>
      </c>
      <c r="JJ60" s="86">
        <f t="shared" si="72"/>
        <v>7.938579452841638E-5</v>
      </c>
      <c r="JK60" s="86">
        <f t="shared" si="72"/>
        <v>1.0138603637839679E-4</v>
      </c>
      <c r="JL60" s="86">
        <f t="shared" si="72"/>
        <v>1.5670401965472691E-5</v>
      </c>
      <c r="JM60" s="86">
        <f t="shared" si="72"/>
        <v>3.3623184535024342E-7</v>
      </c>
    </row>
    <row r="61" spans="2:273" x14ac:dyDescent="0.25">
      <c r="B61" s="2">
        <v>34</v>
      </c>
      <c r="C61" s="37">
        <v>105.46899999999999</v>
      </c>
      <c r="D61" s="37">
        <v>107.051</v>
      </c>
      <c r="E61" s="37">
        <v>109.61</v>
      </c>
      <c r="F61" s="37">
        <v>112.559</v>
      </c>
      <c r="G61" s="37">
        <v>115.746</v>
      </c>
      <c r="H61" s="37">
        <v>114.47499999999999</v>
      </c>
      <c r="I61" s="37">
        <v>112.431</v>
      </c>
      <c r="J61" s="37">
        <v>113.39700000000001</v>
      </c>
      <c r="K61" s="37">
        <v>112.414</v>
      </c>
      <c r="L61" s="37">
        <v>114.517</v>
      </c>
      <c r="M61" s="37">
        <v>109.29300000000001</v>
      </c>
      <c r="N61" s="37">
        <v>107.655</v>
      </c>
      <c r="O61" s="37">
        <v>106.492</v>
      </c>
      <c r="P61" s="37">
        <v>110.93300000000001</v>
      </c>
      <c r="Q61" s="37">
        <v>107.56699999999999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103.24849863051161</v>
      </c>
      <c r="T61" s="4">
        <f t="shared" si="74"/>
        <v>103.17472497296396</v>
      </c>
      <c r="U61" s="4">
        <f t="shared" si="74"/>
        <v>105.604003159149</v>
      </c>
      <c r="V61" s="4">
        <f t="shared" si="74"/>
        <v>108.70795890660943</v>
      </c>
      <c r="W61" s="4">
        <f t="shared" si="74"/>
        <v>111.12872991003557</v>
      </c>
      <c r="X61" s="4">
        <f t="shared" si="74"/>
        <v>111.29225523770009</v>
      </c>
      <c r="Y61" s="4">
        <f t="shared" si="74"/>
        <v>111.89925385897695</v>
      </c>
      <c r="Z61" s="4">
        <f t="shared" si="74"/>
        <v>111.58798373362649</v>
      </c>
      <c r="AA61" s="4">
        <f t="shared" si="74"/>
        <v>109.71492103508633</v>
      </c>
      <c r="AB61" s="4">
        <f t="shared" si="74"/>
        <v>110.53727051990495</v>
      </c>
      <c r="AC61" s="4">
        <f t="shared" si="74"/>
        <v>108.33726033399607</v>
      </c>
      <c r="AD61" s="4">
        <f t="shared" si="74"/>
        <v>106.03722784433351</v>
      </c>
      <c r="AE61" s="4">
        <f t="shared" si="74"/>
        <v>103.09587852588649</v>
      </c>
      <c r="AF61" s="4">
        <f t="shared" si="74"/>
        <v>107.0101580022932</v>
      </c>
      <c r="AG61" s="4">
        <f t="shared" si="74"/>
        <v>108.22026607366068</v>
      </c>
      <c r="AI61" s="4">
        <f t="shared" ref="AI61:AW77" si="75">IF(OR($B61 &lt; C$230, $B61 &gt; C$233), 0, C61-S61)</f>
        <v>2.2205013694883888</v>
      </c>
      <c r="AJ61" s="4">
        <f t="shared" si="75"/>
        <v>3.8762750270360442</v>
      </c>
      <c r="AK61" s="4">
        <f t="shared" si="75"/>
        <v>4.0059968408509974</v>
      </c>
      <c r="AL61" s="4">
        <f t="shared" si="75"/>
        <v>3.8510410933905632</v>
      </c>
      <c r="AM61" s="4">
        <f t="shared" si="75"/>
        <v>4.6172700899644212</v>
      </c>
      <c r="AN61" s="4">
        <f t="shared" si="75"/>
        <v>3.1827447622999046</v>
      </c>
      <c r="AO61" s="4">
        <f t="shared" si="75"/>
        <v>0.53174614102304929</v>
      </c>
      <c r="AP61" s="4">
        <f t="shared" si="75"/>
        <v>1.8090162663735185</v>
      </c>
      <c r="AQ61" s="4">
        <f t="shared" si="75"/>
        <v>2.6990789649136673</v>
      </c>
      <c r="AR61" s="4">
        <f t="shared" si="75"/>
        <v>3.9797294800950453</v>
      </c>
      <c r="AS61" s="4">
        <f t="shared" si="75"/>
        <v>0.95573966600393589</v>
      </c>
      <c r="AT61" s="4">
        <f t="shared" si="75"/>
        <v>1.6177721556664864</v>
      </c>
      <c r="AU61" s="4">
        <f t="shared" si="75"/>
        <v>3.3961214741135137</v>
      </c>
      <c r="AV61" s="4">
        <f t="shared" si="75"/>
        <v>3.9228419977068114</v>
      </c>
      <c r="AW61" s="4">
        <f t="shared" si="75"/>
        <v>-0.65326607366068856</v>
      </c>
      <c r="AY61" s="2">
        <f t="shared" si="65"/>
        <v>103.07523436480817</v>
      </c>
      <c r="AZ61" s="2">
        <f t="shared" si="65"/>
        <v>102.50192452398967</v>
      </c>
      <c r="BA61" s="2">
        <f t="shared" si="65"/>
        <v>105.17616431061373</v>
      </c>
      <c r="BB61" s="2">
        <f t="shared" si="65"/>
        <v>108.30534444722925</v>
      </c>
      <c r="BC61" s="2">
        <f t="shared" si="65"/>
        <v>110.78640330791769</v>
      </c>
      <c r="BD61" s="2">
        <f t="shared" si="65"/>
        <v>111.06547430361525</v>
      </c>
      <c r="BE61" s="2">
        <f t="shared" si="65"/>
        <v>111.58924380398065</v>
      </c>
      <c r="BF61" s="2">
        <f t="shared" si="65"/>
        <v>111.40649185814004</v>
      </c>
      <c r="BG61" s="2">
        <f t="shared" si="65"/>
        <v>109.59031770754832</v>
      </c>
      <c r="BH61" s="2">
        <f t="shared" si="65"/>
        <v>110.36327232665268</v>
      </c>
      <c r="BI61" s="2">
        <f t="shared" si="65"/>
        <v>108.19569128128099</v>
      </c>
      <c r="BJ61" s="2">
        <f t="shared" si="65"/>
        <v>105.90986222539851</v>
      </c>
      <c r="BK61" s="2">
        <f t="shared" si="65"/>
        <v>102.93397141262241</v>
      </c>
      <c r="BL61" s="2">
        <f t="shared" si="65"/>
        <v>106.98062182230383</v>
      </c>
      <c r="BM61" s="2">
        <f t="shared" si="65"/>
        <v>108.21941726693834</v>
      </c>
      <c r="BO61" s="2">
        <f t="shared" si="10"/>
        <v>105.46899999999999</v>
      </c>
      <c r="BP61" s="2">
        <f t="shared" si="11"/>
        <v>107.051</v>
      </c>
      <c r="BQ61" s="2">
        <f t="shared" si="12"/>
        <v>109.61</v>
      </c>
      <c r="BR61" s="2">
        <f t="shared" si="13"/>
        <v>112.559</v>
      </c>
      <c r="BS61" s="2">
        <f t="shared" si="14"/>
        <v>115.746</v>
      </c>
      <c r="BT61" s="2">
        <f t="shared" si="15"/>
        <v>114.47499999999999</v>
      </c>
      <c r="BU61" s="2">
        <f t="shared" si="16"/>
        <v>112.431</v>
      </c>
      <c r="BV61" s="2">
        <f t="shared" si="17"/>
        <v>113.39700000000001</v>
      </c>
      <c r="BW61" s="2">
        <f t="shared" si="18"/>
        <v>112.414</v>
      </c>
      <c r="BX61" s="2">
        <f t="shared" si="19"/>
        <v>114.517</v>
      </c>
      <c r="BY61" s="2">
        <f t="shared" si="20"/>
        <v>109.29300000000001</v>
      </c>
      <c r="BZ61" s="2">
        <f t="shared" si="21"/>
        <v>107.655</v>
      </c>
      <c r="CA61" s="2">
        <f t="shared" si="22"/>
        <v>106.492</v>
      </c>
      <c r="CB61" s="2">
        <f t="shared" si="23"/>
        <v>110.93300000000001</v>
      </c>
      <c r="CC61" s="2">
        <f t="shared" si="24"/>
        <v>107.56699999999999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105.31872972972972</v>
      </c>
      <c r="DL61" s="2">
        <f t="shared" si="76"/>
        <v>106.30810243902438</v>
      </c>
      <c r="DM61" s="2">
        <f t="shared" si="76"/>
        <v>107.19552078272605</v>
      </c>
      <c r="DN61" s="2">
        <f t="shared" si="76"/>
        <v>111.41501829268293</v>
      </c>
      <c r="DO61" s="2">
        <f t="shared" si="76"/>
        <v>113.71313743297952</v>
      </c>
      <c r="DP61" s="2">
        <f t="shared" si="76"/>
        <v>113.48181442170913</v>
      </c>
      <c r="DQ61" s="2">
        <f t="shared" si="76"/>
        <v>113.85093456614509</v>
      </c>
      <c r="DR61" s="2">
        <f t="shared" si="76"/>
        <v>113.171460170697</v>
      </c>
      <c r="DS61" s="2">
        <f t="shared" si="76"/>
        <v>111.69663573573573</v>
      </c>
      <c r="DT61" s="2">
        <f t="shared" si="76"/>
        <v>112.25144204204206</v>
      </c>
      <c r="DU61" s="2">
        <f t="shared" si="76"/>
        <v>109.7122679908327</v>
      </c>
      <c r="DV61" s="2">
        <f t="shared" si="76"/>
        <v>107.76126106442577</v>
      </c>
      <c r="DW61" s="2">
        <f t="shared" si="76"/>
        <v>105.20387627627626</v>
      </c>
      <c r="DX61" s="2">
        <f t="shared" si="76"/>
        <v>107.67924209001784</v>
      </c>
      <c r="DY61" s="2">
        <f t="shared" si="76"/>
        <v>107.81748188848191</v>
      </c>
      <c r="EA61" s="2">
        <f t="shared" ref="EA61:EO77" si="77">CE$228*$B61+CE$229</f>
        <v>98.156555493937816</v>
      </c>
      <c r="EB61" s="2">
        <f t="shared" si="77"/>
        <v>95.520175351351341</v>
      </c>
      <c r="EC61" s="2">
        <f t="shared" si="77"/>
        <v>101.34247645780792</v>
      </c>
      <c r="ED61" s="2">
        <f t="shared" si="77"/>
        <v>102.3227499084378</v>
      </c>
      <c r="EE61" s="2">
        <f t="shared" si="77"/>
        <v>105.05300148048453</v>
      </c>
      <c r="EF61" s="2">
        <f t="shared" si="77"/>
        <v>105.97056167304804</v>
      </c>
      <c r="EG61" s="2">
        <f t="shared" si="77"/>
        <v>107.18341428370194</v>
      </c>
      <c r="EH61" s="2">
        <f t="shared" si="77"/>
        <v>107.69352220726785</v>
      </c>
      <c r="EI61" s="2">
        <f t="shared" si="77"/>
        <v>104.97458224587385</v>
      </c>
      <c r="EJ61" s="2">
        <f t="shared" si="77"/>
        <v>106.40977704106086</v>
      </c>
      <c r="EK61" s="2">
        <f t="shared" si="77"/>
        <v>105.00742733812949</v>
      </c>
      <c r="EL61" s="2">
        <f t="shared" si="77"/>
        <v>101.89473752997601</v>
      </c>
      <c r="EM61" s="2">
        <f t="shared" si="77"/>
        <v>98.076723121496499</v>
      </c>
      <c r="EN61" s="2">
        <f t="shared" si="77"/>
        <v>105.22118564396</v>
      </c>
      <c r="EO61" s="2">
        <f t="shared" si="77"/>
        <v>109.42591685205318</v>
      </c>
      <c r="EQ61" s="2">
        <f t="shared" ref="EQ61:FE77" si="78">CU$228*$B61+CU$229</f>
        <v>97.63923035573886</v>
      </c>
      <c r="ER61" s="2">
        <f t="shared" si="78"/>
        <v>91.838985124021079</v>
      </c>
      <c r="ES61" s="2">
        <f t="shared" si="78"/>
        <v>98.275936524823919</v>
      </c>
      <c r="ET61" s="2">
        <f t="shared" si="78"/>
        <v>101.56599237540877</v>
      </c>
      <c r="EU61" s="2">
        <f t="shared" si="78"/>
        <v>103.41781840258015</v>
      </c>
      <c r="EV61" s="2">
        <f t="shared" si="78"/>
        <v>105.35872839497583</v>
      </c>
      <c r="EW61" s="2">
        <f t="shared" si="78"/>
        <v>106.2688910819177</v>
      </c>
      <c r="EX61" s="2">
        <f t="shared" si="78"/>
        <v>105.39042184175207</v>
      </c>
      <c r="EY61" s="2">
        <f t="shared" si="78"/>
        <v>104.33514819093482</v>
      </c>
      <c r="EZ61" s="2">
        <f t="shared" si="78"/>
        <v>105.30698453085589</v>
      </c>
      <c r="FA61" s="2">
        <f t="shared" si="78"/>
        <v>104.74820432041254</v>
      </c>
      <c r="FB61" s="2">
        <f t="shared" si="78"/>
        <v>100.8836452654914</v>
      </c>
      <c r="FC61" s="2">
        <f t="shared" si="78"/>
        <v>99.628849288702938</v>
      </c>
      <c r="FD61" s="2">
        <f t="shared" si="78"/>
        <v>105.20236861210046</v>
      </c>
      <c r="FE61" s="2">
        <f t="shared" si="78"/>
        <v>112.02689389769451</v>
      </c>
      <c r="FG61" s="2">
        <f t="shared" ref="FG61:FU77" si="79">POWER(10,($B61-C$231)/C$229)/(1+POWER(10,($B61-C$231)/C$229))</f>
        <v>0.31323651501063693</v>
      </c>
      <c r="FH61" s="2">
        <f t="shared" si="79"/>
        <v>0.35279170023635148</v>
      </c>
      <c r="FI61" s="2">
        <f t="shared" si="79"/>
        <v>0.34496995690466287</v>
      </c>
      <c r="FJ61" s="2">
        <f t="shared" si="79"/>
        <v>0.34200634689349607</v>
      </c>
      <c r="FK61" s="2">
        <f t="shared" si="79"/>
        <v>0.33793811861648426</v>
      </c>
      <c r="FL61" s="2">
        <f t="shared" si="79"/>
        <v>0.32169002159112858</v>
      </c>
      <c r="FM61" s="2">
        <f t="shared" si="79"/>
        <v>0.33919820059437211</v>
      </c>
      <c r="FN61" s="2">
        <f t="shared" si="79"/>
        <v>0.32215602494273449</v>
      </c>
      <c r="FO61" s="2">
        <f t="shared" si="79"/>
        <v>0.3133344753775088</v>
      </c>
      <c r="FP61" s="2">
        <f t="shared" si="79"/>
        <v>0.32320090547326602</v>
      </c>
      <c r="FQ61" s="2">
        <f t="shared" si="79"/>
        <v>0.3223369993001855</v>
      </c>
      <c r="FR61" s="2">
        <f t="shared" si="79"/>
        <v>0.31556837597109005</v>
      </c>
      <c r="FS61" s="2">
        <f t="shared" si="79"/>
        <v>0.31850860560488437</v>
      </c>
      <c r="FT61" s="2">
        <f t="shared" si="79"/>
        <v>0.28421589871166819</v>
      </c>
      <c r="FU61" s="2">
        <f t="shared" si="79"/>
        <v>0.24976911578342453</v>
      </c>
      <c r="FW61" s="2">
        <f t="shared" si="67"/>
        <v>7.8997520389609892E-5</v>
      </c>
      <c r="FX61" s="2">
        <f t="shared" si="67"/>
        <v>7.790299632513184E-5</v>
      </c>
      <c r="FY61" s="2">
        <f t="shared" si="67"/>
        <v>7.5662991284721308E-5</v>
      </c>
      <c r="FZ61" s="2">
        <f t="shared" si="67"/>
        <v>7.9748638296651018E-5</v>
      </c>
      <c r="GA61" s="2">
        <f t="shared" si="67"/>
        <v>8.8108979741724345E-5</v>
      </c>
      <c r="GB61" s="2">
        <f t="shared" si="67"/>
        <v>7.3646207691801277E-5</v>
      </c>
      <c r="GC61" s="2">
        <f t="shared" si="67"/>
        <v>8.7345988679190639E-5</v>
      </c>
      <c r="GD61" s="2">
        <f t="shared" si="67"/>
        <v>9.4478459988314107E-5</v>
      </c>
      <c r="GE61" s="2">
        <f t="shared" si="67"/>
        <v>1.0466205457646402E-4</v>
      </c>
      <c r="GF61" s="2">
        <f t="shared" si="67"/>
        <v>1.2540672835096176E-4</v>
      </c>
      <c r="GG61" s="2">
        <f t="shared" si="67"/>
        <v>1.2534139184272104E-4</v>
      </c>
      <c r="GH61" s="2">
        <f t="shared" si="67"/>
        <v>1.0833300641551491E-4</v>
      </c>
      <c r="GI61" s="2">
        <f t="shared" si="67"/>
        <v>9.9701693570753862E-5</v>
      </c>
      <c r="GJ61" s="2">
        <f t="shared" si="67"/>
        <v>8.2149708376820841E-5</v>
      </c>
      <c r="GK61" s="2">
        <f t="shared" si="67"/>
        <v>7.6125166280317186E-5</v>
      </c>
      <c r="GM61" s="86">
        <f t="shared" si="68"/>
        <v>1.9330306489826187E-4</v>
      </c>
      <c r="GN61" s="86">
        <f t="shared" si="68"/>
        <v>8.0983926958985437E-4</v>
      </c>
      <c r="GO61" s="86">
        <f t="shared" si="68"/>
        <v>5.3794540593199512E-4</v>
      </c>
      <c r="GP61" s="86">
        <f t="shared" si="68"/>
        <v>5.2467514496520309E-4</v>
      </c>
      <c r="GQ61" s="86">
        <f t="shared" si="68"/>
        <v>4.286218594369602E-4</v>
      </c>
      <c r="GR61" s="86">
        <f t="shared" si="68"/>
        <v>2.733164295524662E-4</v>
      </c>
      <c r="GS61" s="86">
        <f t="shared" si="68"/>
        <v>3.9426511115621437E-4</v>
      </c>
      <c r="GT61" s="86">
        <f t="shared" si="68"/>
        <v>2.209107353702913E-4</v>
      </c>
      <c r="GU61" s="86">
        <f t="shared" si="68"/>
        <v>1.4761497727788726E-4</v>
      </c>
      <c r="GV61" s="86">
        <f t="shared" si="68"/>
        <v>2.1433972309689095E-4</v>
      </c>
      <c r="GW61" s="86">
        <f t="shared" si="68"/>
        <v>1.6633546654419226E-4</v>
      </c>
      <c r="GX61" s="86">
        <f t="shared" si="68"/>
        <v>1.4914576710118205E-4</v>
      </c>
      <c r="GY61" s="86">
        <f t="shared" si="68"/>
        <v>1.8592191417732726E-4</v>
      </c>
      <c r="GZ61" s="86">
        <f t="shared" si="68"/>
        <v>3.2656381205361501E-5</v>
      </c>
      <c r="HA61" s="86">
        <f t="shared" si="68"/>
        <v>9.5416831627512367E-7</v>
      </c>
      <c r="HC61" s="86">
        <f t="shared" si="73"/>
        <v>3.5521902317367206E-13</v>
      </c>
      <c r="HD61" s="86">
        <f t="shared" si="69"/>
        <v>7.0649715072318268E-13</v>
      </c>
      <c r="HE61" s="86">
        <f t="shared" si="69"/>
        <v>1.8175385632357976E-13</v>
      </c>
      <c r="HF61" s="86">
        <f t="shared" si="69"/>
        <v>8.7646145947161463E-14</v>
      </c>
      <c r="HG61" s="86">
        <f t="shared" si="69"/>
        <v>1.9978443035541544E-14</v>
      </c>
      <c r="HH61" s="86">
        <f t="shared" si="69"/>
        <v>8.7202756470546536E-14</v>
      </c>
      <c r="HI61" s="86">
        <f t="shared" si="69"/>
        <v>1.6617019638732086E-13</v>
      </c>
      <c r="HJ61" s="86">
        <f t="shared" si="69"/>
        <v>4.8164268761086963E-14</v>
      </c>
      <c r="HK61" s="86">
        <f t="shared" si="69"/>
        <v>1.5716535755719471E-14</v>
      </c>
      <c r="HL61" s="86">
        <f t="shared" si="69"/>
        <v>1.5181805362958949E-14</v>
      </c>
      <c r="HM61" s="86">
        <f t="shared" si="69"/>
        <v>3.4893584922826724E-14</v>
      </c>
      <c r="HN61" s="86">
        <f t="shared" si="69"/>
        <v>2.6315451016672045E-14</v>
      </c>
      <c r="HO61" s="86">
        <f t="shared" si="69"/>
        <v>1.7157746012221537E-13</v>
      </c>
      <c r="HP61" s="86">
        <f t="shared" si="69"/>
        <v>6.2353052812956504E-16</v>
      </c>
      <c r="HQ61" s="86">
        <f t="shared" si="69"/>
        <v>3.274946409522919E-20</v>
      </c>
      <c r="HS61" s="86">
        <f t="shared" si="70"/>
        <v>8.2157281802070259E-53</v>
      </c>
      <c r="HT61" s="86">
        <f t="shared" si="70"/>
        <v>1.2701273315823639E-51</v>
      </c>
      <c r="HU61" s="86">
        <f t="shared" si="70"/>
        <v>7.2770565991990788E-56</v>
      </c>
      <c r="HV61" s="86">
        <f t="shared" si="70"/>
        <v>7.0106686708491106E-57</v>
      </c>
      <c r="HW61" s="86">
        <f t="shared" si="70"/>
        <v>2.700654255319197E-60</v>
      </c>
      <c r="HX61" s="86">
        <f t="shared" si="70"/>
        <v>1.1033263313456217E-56</v>
      </c>
      <c r="HY61" s="86">
        <f t="shared" si="70"/>
        <v>1.1663848626480304E-57</v>
      </c>
      <c r="HZ61" s="86">
        <f t="shared" si="70"/>
        <v>4.6234365094739349E-59</v>
      </c>
      <c r="IA61" s="86">
        <f t="shared" si="70"/>
        <v>1.7149177153418232E-61</v>
      </c>
      <c r="IB61" s="86">
        <f t="shared" si="70"/>
        <v>1.1561382778221704E-61</v>
      </c>
      <c r="IC61" s="86">
        <f t="shared" si="70"/>
        <v>4.293555198858583E-61</v>
      </c>
      <c r="ID61" s="86">
        <f t="shared" si="70"/>
        <v>7.5512875178925294E-61</v>
      </c>
      <c r="IE61" s="86">
        <f t="shared" si="70"/>
        <v>1.1578270325163256E-56</v>
      </c>
      <c r="IF61" s="86">
        <f t="shared" si="70"/>
        <v>8.2473608104247218E-49</v>
      </c>
      <c r="IG61" s="86">
        <f t="shared" si="70"/>
        <v>1.0838161213417956E-41</v>
      </c>
      <c r="II61" s="86">
        <f t="shared" si="71"/>
        <v>1.3821807893148123E-206</v>
      </c>
      <c r="IJ61" s="86">
        <f t="shared" si="71"/>
        <v>1.824433577754954E-202</v>
      </c>
      <c r="IK61" s="86">
        <f t="shared" si="71"/>
        <v>5.3195502680950379E-221</v>
      </c>
      <c r="IL61" s="86">
        <f t="shared" si="71"/>
        <v>6.5171632739547145E-226</v>
      </c>
      <c r="IM61" s="86">
        <f t="shared" si="71"/>
        <v>7.7645727987953272E-238</v>
      </c>
      <c r="IN61" s="86">
        <f t="shared" si="71"/>
        <v>1.9317376395415489E-227</v>
      </c>
      <c r="IO61" s="86">
        <f t="shared" si="71"/>
        <v>1.1463404086833689E-229</v>
      </c>
      <c r="IP61" s="86">
        <f t="shared" si="71"/>
        <v>1.0406435294986637E-235</v>
      </c>
      <c r="IQ61" s="86">
        <f t="shared" si="71"/>
        <v>4.8058955928525437E-244</v>
      </c>
      <c r="IR61" s="86">
        <f t="shared" si="71"/>
        <v>1.3327777290458671E-242</v>
      </c>
      <c r="IS61" s="86">
        <f t="shared" si="71"/>
        <v>1.8601262253052317E-243</v>
      </c>
      <c r="IT61" s="86">
        <f t="shared" si="71"/>
        <v>7.2982755089102558E-244</v>
      </c>
      <c r="IU61" s="86">
        <f t="shared" si="71"/>
        <v>2.1792408250399089E-225</v>
      </c>
      <c r="IV61" s="86">
        <f t="shared" si="71"/>
        <v>4.4034189429681127E-178</v>
      </c>
      <c r="IW61" s="86">
        <f t="shared" si="71"/>
        <v>9.2758987634915054E-146</v>
      </c>
      <c r="IY61" s="86">
        <f t="shared" si="72"/>
        <v>1.933030652534809E-4</v>
      </c>
      <c r="IZ61" s="86">
        <f t="shared" si="72"/>
        <v>8.0983927029635151E-4</v>
      </c>
      <c r="JA61" s="86">
        <f t="shared" si="72"/>
        <v>5.3794540611374893E-4</v>
      </c>
      <c r="JB61" s="86">
        <f t="shared" si="72"/>
        <v>5.2467514505284924E-4</v>
      </c>
      <c r="JC61" s="86">
        <f t="shared" si="72"/>
        <v>4.2862185945693863E-4</v>
      </c>
      <c r="JD61" s="86">
        <f t="shared" si="72"/>
        <v>2.7331642963966896E-4</v>
      </c>
      <c r="JE61" s="86">
        <f t="shared" si="72"/>
        <v>3.9426511132238456E-4</v>
      </c>
      <c r="JF61" s="86">
        <f t="shared" si="72"/>
        <v>2.2091073541845557E-4</v>
      </c>
      <c r="JG61" s="86">
        <f t="shared" si="72"/>
        <v>1.476149772936038E-4</v>
      </c>
      <c r="JH61" s="86">
        <f t="shared" si="72"/>
        <v>2.1433972311207277E-4</v>
      </c>
      <c r="JI61" s="86">
        <f t="shared" si="72"/>
        <v>1.6633546657908585E-4</v>
      </c>
      <c r="JJ61" s="86">
        <f t="shared" si="72"/>
        <v>1.4914576712749751E-4</v>
      </c>
      <c r="JK61" s="86">
        <f t="shared" si="72"/>
        <v>1.8592191434890472E-4</v>
      </c>
      <c r="JL61" s="86">
        <f t="shared" si="72"/>
        <v>3.2656381205985032E-5</v>
      </c>
      <c r="JM61" s="86">
        <f t="shared" si="72"/>
        <v>9.5416831627515649E-7</v>
      </c>
    </row>
    <row r="62" spans="2:273" x14ac:dyDescent="0.25">
      <c r="B62" s="2">
        <v>35</v>
      </c>
      <c r="C62" s="37">
        <v>106.375</v>
      </c>
      <c r="D62" s="37">
        <v>108.102</v>
      </c>
      <c r="E62" s="37">
        <v>108.42400000000001</v>
      </c>
      <c r="F62" s="37">
        <v>114.57599999999999</v>
      </c>
      <c r="G62" s="37">
        <v>113.96599999999999</v>
      </c>
      <c r="H62" s="37">
        <v>115.017</v>
      </c>
      <c r="I62" s="37">
        <v>113.724</v>
      </c>
      <c r="J62" s="37">
        <v>113.70699999999999</v>
      </c>
      <c r="K62" s="37">
        <v>112.914</v>
      </c>
      <c r="L62" s="37">
        <v>112.29300000000001</v>
      </c>
      <c r="M62" s="37">
        <v>109.845</v>
      </c>
      <c r="N62" s="37">
        <v>109.517</v>
      </c>
      <c r="O62" s="37">
        <v>105.42400000000001</v>
      </c>
      <c r="P62" s="37">
        <v>106.18300000000001</v>
      </c>
      <c r="Q62" s="37">
        <v>107.45</v>
      </c>
      <c r="S62" s="4">
        <f t="shared" si="74"/>
        <v>103.22309863874986</v>
      </c>
      <c r="T62" s="4">
        <f t="shared" si="74"/>
        <v>103.30623687578937</v>
      </c>
      <c r="U62" s="4">
        <f t="shared" si="74"/>
        <v>105.7653874538783</v>
      </c>
      <c r="V62" s="4">
        <f t="shared" si="74"/>
        <v>108.78743363005545</v>
      </c>
      <c r="W62" s="4">
        <f t="shared" si="74"/>
        <v>111.16341013630085</v>
      </c>
      <c r="X62" s="4">
        <f t="shared" si="74"/>
        <v>111.29941128681249</v>
      </c>
      <c r="Y62" s="4">
        <f t="shared" si="74"/>
        <v>112.02184001143101</v>
      </c>
      <c r="Z62" s="4">
        <f t="shared" si="74"/>
        <v>111.65077239179911</v>
      </c>
      <c r="AA62" s="4">
        <f t="shared" si="74"/>
        <v>109.74222410863013</v>
      </c>
      <c r="AB62" s="4">
        <f t="shared" si="74"/>
        <v>110.58733256002007</v>
      </c>
      <c r="AC62" s="4">
        <f t="shared" si="74"/>
        <v>108.40524904063615</v>
      </c>
      <c r="AD62" s="4">
        <f t="shared" si="74"/>
        <v>106.08453659951765</v>
      </c>
      <c r="AE62" s="4">
        <f t="shared" si="74"/>
        <v>103.13422638775324</v>
      </c>
      <c r="AF62" s="4">
        <f t="shared" si="74"/>
        <v>107.04538851718982</v>
      </c>
      <c r="AG62" s="4">
        <f t="shared" si="74"/>
        <v>108.19479522619034</v>
      </c>
      <c r="AI62" s="4">
        <f t="shared" si="75"/>
        <v>3.1519013612501396</v>
      </c>
      <c r="AJ62" s="4">
        <f t="shared" si="75"/>
        <v>4.7957631242106373</v>
      </c>
      <c r="AK62" s="4">
        <f t="shared" si="75"/>
        <v>2.6586125461217023</v>
      </c>
      <c r="AL62" s="4">
        <f t="shared" si="75"/>
        <v>5.7885663699445473</v>
      </c>
      <c r="AM62" s="4">
        <f t="shared" si="75"/>
        <v>2.80258986369914</v>
      </c>
      <c r="AN62" s="4">
        <f t="shared" si="75"/>
        <v>3.7175887131875101</v>
      </c>
      <c r="AO62" s="4">
        <f t="shared" si="75"/>
        <v>1.7021599885689938</v>
      </c>
      <c r="AP62" s="4">
        <f t="shared" si="75"/>
        <v>2.056227608200885</v>
      </c>
      <c r="AQ62" s="4">
        <f t="shared" si="75"/>
        <v>3.1717758913698759</v>
      </c>
      <c r="AR62" s="4">
        <f t="shared" si="75"/>
        <v>1.7056674399799334</v>
      </c>
      <c r="AS62" s="4">
        <f t="shared" si="75"/>
        <v>1.4397509593638489</v>
      </c>
      <c r="AT62" s="4">
        <f t="shared" si="75"/>
        <v>3.432463400482348</v>
      </c>
      <c r="AU62" s="4">
        <f t="shared" si="75"/>
        <v>2.289773612246762</v>
      </c>
      <c r="AV62" s="4">
        <f t="shared" si="75"/>
        <v>-0.8623885171898138</v>
      </c>
      <c r="AW62" s="4">
        <f t="shared" si="75"/>
        <v>-0.74479522619033389</v>
      </c>
      <c r="AY62" s="2">
        <f t="shared" si="65"/>
        <v>102.92975946594289</v>
      </c>
      <c r="AZ62" s="2">
        <f t="shared" si="65"/>
        <v>102.27864130805389</v>
      </c>
      <c r="BA62" s="2">
        <f t="shared" si="65"/>
        <v>105.08202242393696</v>
      </c>
      <c r="BB62" s="2">
        <f t="shared" si="65"/>
        <v>108.14766648981107</v>
      </c>
      <c r="BC62" s="2">
        <f t="shared" si="65"/>
        <v>110.60848836697534</v>
      </c>
      <c r="BD62" s="2">
        <f t="shared" si="65"/>
        <v>110.92474917189168</v>
      </c>
      <c r="BE62" s="2">
        <f t="shared" si="65"/>
        <v>111.51043932328157</v>
      </c>
      <c r="BF62" s="2">
        <f t="shared" si="65"/>
        <v>111.34086336209306</v>
      </c>
      <c r="BG62" s="2">
        <f t="shared" si="65"/>
        <v>109.52290314773208</v>
      </c>
      <c r="BH62" s="2">
        <f t="shared" si="65"/>
        <v>110.28785557344091</v>
      </c>
      <c r="BI62" s="2">
        <f t="shared" si="65"/>
        <v>108.15284250731271</v>
      </c>
      <c r="BJ62" s="2">
        <f t="shared" si="65"/>
        <v>105.85902512083926</v>
      </c>
      <c r="BK62" s="2">
        <f t="shared" si="65"/>
        <v>102.85394457965208</v>
      </c>
      <c r="BL62" s="2">
        <f t="shared" si="65"/>
        <v>106.98757612032314</v>
      </c>
      <c r="BM62" s="2">
        <f t="shared" si="65"/>
        <v>108.19256701078048</v>
      </c>
      <c r="BO62" s="2">
        <f t="shared" si="10"/>
        <v>106.375</v>
      </c>
      <c r="BP62" s="2">
        <f t="shared" si="11"/>
        <v>108.102</v>
      </c>
      <c r="BQ62" s="2">
        <f t="shared" si="12"/>
        <v>108.42400000000001</v>
      </c>
      <c r="BR62" s="2">
        <f t="shared" si="13"/>
        <v>114.57599999999999</v>
      </c>
      <c r="BS62" s="2">
        <f t="shared" si="14"/>
        <v>113.96599999999999</v>
      </c>
      <c r="BT62" s="2">
        <f t="shared" si="15"/>
        <v>115.017</v>
      </c>
      <c r="BU62" s="2">
        <f t="shared" si="16"/>
        <v>113.724</v>
      </c>
      <c r="BV62" s="2">
        <f t="shared" si="17"/>
        <v>113.70699999999999</v>
      </c>
      <c r="BW62" s="2">
        <f t="shared" si="18"/>
        <v>112.914</v>
      </c>
      <c r="BX62" s="2">
        <f t="shared" si="19"/>
        <v>112.29300000000001</v>
      </c>
      <c r="BY62" s="2">
        <f t="shared" si="20"/>
        <v>109.845</v>
      </c>
      <c r="BZ62" s="2">
        <f t="shared" si="21"/>
        <v>109.517</v>
      </c>
      <c r="CA62" s="2">
        <f t="shared" si="22"/>
        <v>105.42400000000001</v>
      </c>
      <c r="CB62" s="2">
        <f t="shared" si="23"/>
        <v>106.18300000000001</v>
      </c>
      <c r="CC62" s="2">
        <f t="shared" si="24"/>
        <v>107.45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105.39124324324324</v>
      </c>
      <c r="DL62" s="2">
        <f t="shared" si="76"/>
        <v>106.41133797909407</v>
      </c>
      <c r="DM62" s="2">
        <f t="shared" si="76"/>
        <v>107.36229851551957</v>
      </c>
      <c r="DN62" s="2">
        <f t="shared" si="76"/>
        <v>111.57155853658537</v>
      </c>
      <c r="DO62" s="2">
        <f t="shared" si="76"/>
        <v>113.83798632235472</v>
      </c>
      <c r="DP62" s="2">
        <f t="shared" si="76"/>
        <v>113.60391727760145</v>
      </c>
      <c r="DQ62" s="2">
        <f t="shared" si="76"/>
        <v>114.06133001422474</v>
      </c>
      <c r="DR62" s="2">
        <f t="shared" si="76"/>
        <v>113.36716785206258</v>
      </c>
      <c r="DS62" s="2">
        <f t="shared" si="76"/>
        <v>111.90088978978979</v>
      </c>
      <c r="DT62" s="2">
        <f t="shared" si="76"/>
        <v>112.43366932646934</v>
      </c>
      <c r="DU62" s="2">
        <f t="shared" si="76"/>
        <v>109.89655935828878</v>
      </c>
      <c r="DV62" s="2">
        <f t="shared" si="76"/>
        <v>107.9551700280112</v>
      </c>
      <c r="DW62" s="2">
        <f t="shared" si="76"/>
        <v>105.36398618618617</v>
      </c>
      <c r="DX62" s="2">
        <f t="shared" si="76"/>
        <v>107.83131996434939</v>
      </c>
      <c r="DY62" s="2">
        <f t="shared" si="76"/>
        <v>107.80274135124138</v>
      </c>
      <c r="EA62" s="2">
        <f t="shared" si="77"/>
        <v>98.008003145036298</v>
      </c>
      <c r="EB62" s="2">
        <f t="shared" si="77"/>
        <v>95.364994054054037</v>
      </c>
      <c r="EC62" s="2">
        <f t="shared" si="77"/>
        <v>101.1338865507916</v>
      </c>
      <c r="ED62" s="2">
        <f t="shared" si="77"/>
        <v>102.1401548105367</v>
      </c>
      <c r="EE62" s="2">
        <f t="shared" si="77"/>
        <v>104.83864818304173</v>
      </c>
      <c r="EF62" s="2">
        <f t="shared" si="77"/>
        <v>105.77271677825398</v>
      </c>
      <c r="EG62" s="2">
        <f t="shared" si="77"/>
        <v>106.97847408085647</v>
      </c>
      <c r="EH62" s="2">
        <f t="shared" si="77"/>
        <v>107.45317362045762</v>
      </c>
      <c r="EI62" s="2">
        <f t="shared" si="77"/>
        <v>104.77035332407839</v>
      </c>
      <c r="EJ62" s="2">
        <f t="shared" si="77"/>
        <v>106.19022136123981</v>
      </c>
      <c r="EK62" s="2">
        <f t="shared" si="77"/>
        <v>104.80961223021582</v>
      </c>
      <c r="EL62" s="2">
        <f t="shared" si="77"/>
        <v>101.7131042565947</v>
      </c>
      <c r="EM62" s="2">
        <f t="shared" si="77"/>
        <v>97.955436220633615</v>
      </c>
      <c r="EN62" s="2">
        <f t="shared" si="77"/>
        <v>105.04962398107601</v>
      </c>
      <c r="EO62" s="2">
        <f t="shared" si="77"/>
        <v>109.25965927908337</v>
      </c>
      <c r="EQ62" s="2">
        <f t="shared" si="78"/>
        <v>97.498428718673082</v>
      </c>
      <c r="ER62" s="2">
        <f t="shared" si="78"/>
        <v>91.737152637154978</v>
      </c>
      <c r="ES62" s="2">
        <f t="shared" si="78"/>
        <v>98.113545190138822</v>
      </c>
      <c r="ET62" s="2">
        <f t="shared" si="78"/>
        <v>101.39482790110473</v>
      </c>
      <c r="EU62" s="2">
        <f t="shared" si="78"/>
        <v>103.22828357047999</v>
      </c>
      <c r="EV62" s="2">
        <f t="shared" si="78"/>
        <v>105.16983084443827</v>
      </c>
      <c r="EW62" s="2">
        <f t="shared" si="78"/>
        <v>106.07766247950818</v>
      </c>
      <c r="EX62" s="2">
        <f t="shared" si="78"/>
        <v>105.18558205388419</v>
      </c>
      <c r="EY62" s="2">
        <f t="shared" si="78"/>
        <v>104.14089175479418</v>
      </c>
      <c r="EZ62" s="2">
        <f t="shared" si="78"/>
        <v>105.10453330644957</v>
      </c>
      <c r="FA62" s="2">
        <f t="shared" si="78"/>
        <v>104.55445592919205</v>
      </c>
      <c r="FB62" s="2">
        <f t="shared" si="78"/>
        <v>100.71760283964953</v>
      </c>
      <c r="FC62" s="2">
        <f t="shared" si="78"/>
        <v>99.48403330543934</v>
      </c>
      <c r="FD62" s="2">
        <f t="shared" si="78"/>
        <v>105.03084781532318</v>
      </c>
      <c r="FE62" s="2">
        <f t="shared" si="78"/>
        <v>111.81629882474782</v>
      </c>
      <c r="FG62" s="2">
        <f t="shared" si="79"/>
        <v>0.33338203905591246</v>
      </c>
      <c r="FH62" s="2">
        <f t="shared" si="79"/>
        <v>0.37409543058358774</v>
      </c>
      <c r="FI62" s="2">
        <f t="shared" si="79"/>
        <v>0.36606851478137337</v>
      </c>
      <c r="FJ62" s="2">
        <f t="shared" si="79"/>
        <v>0.36302410260145423</v>
      </c>
      <c r="FK62" s="2">
        <f t="shared" si="79"/>
        <v>0.35884220929021365</v>
      </c>
      <c r="FL62" s="2">
        <f t="shared" si="79"/>
        <v>0.34210839351629058</v>
      </c>
      <c r="FM62" s="2">
        <f t="shared" si="79"/>
        <v>0.3601378373727242</v>
      </c>
      <c r="FN62" s="2">
        <f t="shared" si="79"/>
        <v>0.34258903625140158</v>
      </c>
      <c r="FO62" s="2">
        <f t="shared" si="79"/>
        <v>0.33348324034602611</v>
      </c>
      <c r="FP62" s="2">
        <f t="shared" si="79"/>
        <v>0.3436665891092815</v>
      </c>
      <c r="FQ62" s="2">
        <f t="shared" si="79"/>
        <v>0.3427756845751323</v>
      </c>
      <c r="FR62" s="2">
        <f t="shared" si="79"/>
        <v>0.33579054350719162</v>
      </c>
      <c r="FS62" s="2">
        <f t="shared" si="79"/>
        <v>0.33882591383635435</v>
      </c>
      <c r="FT62" s="2">
        <f t="shared" si="79"/>
        <v>0.30331932671405881</v>
      </c>
      <c r="FU62" s="2">
        <f t="shared" si="79"/>
        <v>0.26742224254294644</v>
      </c>
      <c r="FW62" s="2">
        <f t="shared" si="67"/>
        <v>8.6618398491145168E-5</v>
      </c>
      <c r="FX62" s="2">
        <f t="shared" si="67"/>
        <v>8.541829488590278E-5</v>
      </c>
      <c r="FY62" s="2">
        <f t="shared" si="67"/>
        <v>8.2962214588695903E-5</v>
      </c>
      <c r="FZ62" s="2">
        <f t="shared" si="67"/>
        <v>8.7441970285450922E-5</v>
      </c>
      <c r="GA62" s="2">
        <f t="shared" si="67"/>
        <v>9.6608753939290116E-5</v>
      </c>
      <c r="GB62" s="2">
        <f t="shared" si="67"/>
        <v>8.0750887207187136E-5</v>
      </c>
      <c r="GC62" s="2">
        <f t="shared" si="67"/>
        <v>9.5772165036854344E-5</v>
      </c>
      <c r="GD62" s="2">
        <f t="shared" si="67"/>
        <v>1.0359262712403687E-4</v>
      </c>
      <c r="GE62" s="2">
        <f t="shared" si="67"/>
        <v>1.1475850202047604E-4</v>
      </c>
      <c r="GF62" s="2">
        <f t="shared" si="67"/>
        <v>1.3750407962256813E-4</v>
      </c>
      <c r="GG62" s="2">
        <f t="shared" si="67"/>
        <v>1.3743244129893497E-4</v>
      </c>
      <c r="GH62" s="2">
        <f t="shared" si="67"/>
        <v>1.1878353795867198E-4</v>
      </c>
      <c r="GI62" s="2">
        <f t="shared" si="67"/>
        <v>1.0931968156854032E-4</v>
      </c>
      <c r="GJ62" s="2">
        <f t="shared" si="67"/>
        <v>9.007465015404275E-5</v>
      </c>
      <c r="GK62" s="2">
        <f t="shared" si="67"/>
        <v>8.346897197306156E-5</v>
      </c>
      <c r="GM62" s="86">
        <f t="shared" si="68"/>
        <v>3.3891352245589814E-4</v>
      </c>
      <c r="GN62" s="86">
        <f t="shared" si="68"/>
        <v>1.2797625692860452E-3</v>
      </c>
      <c r="GO62" s="86">
        <f t="shared" si="68"/>
        <v>8.9035008545532341E-4</v>
      </c>
      <c r="GP62" s="86">
        <f t="shared" si="68"/>
        <v>8.6345910241789406E-4</v>
      </c>
      <c r="GQ62" s="86">
        <f t="shared" si="68"/>
        <v>7.1996886548098644E-4</v>
      </c>
      <c r="GR62" s="86">
        <f t="shared" si="68"/>
        <v>4.6754240058026806E-4</v>
      </c>
      <c r="GS62" s="86">
        <f t="shared" si="68"/>
        <v>6.7455445993261029E-4</v>
      </c>
      <c r="GT62" s="86">
        <f t="shared" si="68"/>
        <v>3.9111577446107745E-4</v>
      </c>
      <c r="GU62" s="86">
        <f t="shared" si="68"/>
        <v>2.6945908422934534E-4</v>
      </c>
      <c r="GV62" s="86">
        <f t="shared" si="68"/>
        <v>3.8265945133253724E-4</v>
      </c>
      <c r="GW62" s="86">
        <f t="shared" si="68"/>
        <v>3.0799542113165725E-4</v>
      </c>
      <c r="GX62" s="86">
        <f t="shared" si="68"/>
        <v>2.7398778226427365E-4</v>
      </c>
      <c r="GY62" s="86">
        <f t="shared" si="68"/>
        <v>3.3376221900606148E-4</v>
      </c>
      <c r="GZ62" s="86">
        <f t="shared" si="68"/>
        <v>6.6307239985871359E-5</v>
      </c>
      <c r="HA62" s="86">
        <f t="shared" si="68"/>
        <v>2.6040507968806187E-6</v>
      </c>
      <c r="HC62" s="86">
        <f t="shared" si="73"/>
        <v>1.1108458019062901E-12</v>
      </c>
      <c r="HD62" s="86">
        <f t="shared" si="69"/>
        <v>2.1501016631689476E-12</v>
      </c>
      <c r="HE62" s="86">
        <f t="shared" si="69"/>
        <v>5.962959256566288E-13</v>
      </c>
      <c r="HF62" s="86">
        <f t="shared" si="69"/>
        <v>2.9785986640938778E-13</v>
      </c>
      <c r="HG62" s="86">
        <f t="shared" si="69"/>
        <v>7.3335070656403988E-14</v>
      </c>
      <c r="HH62" s="86">
        <f t="shared" si="69"/>
        <v>2.9460128209594753E-13</v>
      </c>
      <c r="HI62" s="86">
        <f t="shared" si="69"/>
        <v>5.6934723510553691E-13</v>
      </c>
      <c r="HJ62" s="86">
        <f t="shared" si="69"/>
        <v>1.7413355175394111E-13</v>
      </c>
      <c r="HK62" s="86">
        <f t="shared" si="69"/>
        <v>6.0441944006676801E-14</v>
      </c>
      <c r="HL62" s="86">
        <f t="shared" si="69"/>
        <v>5.977526825104561E-14</v>
      </c>
      <c r="HM62" s="86">
        <f t="shared" si="69"/>
        <v>1.351477508752284E-13</v>
      </c>
      <c r="HN62" s="86">
        <f t="shared" si="69"/>
        <v>1.0050777296566681E-13</v>
      </c>
      <c r="HO62" s="86">
        <f t="shared" si="69"/>
        <v>5.9089236288348684E-13</v>
      </c>
      <c r="HP62" s="86">
        <f t="shared" si="69"/>
        <v>2.7162175647003506E-15</v>
      </c>
      <c r="HQ62" s="86">
        <f t="shared" si="69"/>
        <v>2.2738920652096939E-19</v>
      </c>
      <c r="HS62" s="86">
        <f t="shared" si="70"/>
        <v>1.5818813955279426E-51</v>
      </c>
      <c r="HT62" s="86">
        <f t="shared" si="70"/>
        <v>2.2841967733768961E-50</v>
      </c>
      <c r="HU62" s="86">
        <f t="shared" si="70"/>
        <v>1.6735128429213335E-54</v>
      </c>
      <c r="HV62" s="86">
        <f t="shared" si="70"/>
        <v>1.7501895789026015E-55</v>
      </c>
      <c r="HW62" s="86">
        <f t="shared" si="70"/>
        <v>8.4082648639367399E-59</v>
      </c>
      <c r="HX62" s="86">
        <f t="shared" si="70"/>
        <v>2.6953897308023478E-55</v>
      </c>
      <c r="HY62" s="86">
        <f t="shared" si="70"/>
        <v>3.1579730256466141E-56</v>
      </c>
      <c r="HZ62" s="86">
        <f t="shared" si="70"/>
        <v>1.4020148104955997E-57</v>
      </c>
      <c r="IA62" s="86">
        <f t="shared" si="70"/>
        <v>6.1773968218282837E-60</v>
      </c>
      <c r="IB62" s="86">
        <f t="shared" si="70"/>
        <v>4.4489165732229184E-60</v>
      </c>
      <c r="IC62" s="86">
        <f t="shared" si="70"/>
        <v>1.6337777042129402E-59</v>
      </c>
      <c r="ID62" s="86">
        <f t="shared" si="70"/>
        <v>2.700207956838983E-59</v>
      </c>
      <c r="IE62" s="86">
        <f t="shared" si="70"/>
        <v>3.0911913371726811E-55</v>
      </c>
      <c r="IF62" s="86">
        <f t="shared" si="70"/>
        <v>1.3197653031179478E-47</v>
      </c>
      <c r="IG62" s="86">
        <f t="shared" si="70"/>
        <v>1.1008588288685753E-40</v>
      </c>
      <c r="II62" s="86">
        <f t="shared" si="71"/>
        <v>1.2851169466308181E-202</v>
      </c>
      <c r="IJ62" s="86">
        <f t="shared" si="71"/>
        <v>1.3929017034396813E-198</v>
      </c>
      <c r="IK62" s="86">
        <f t="shared" si="71"/>
        <v>9.0050035549837009E-217</v>
      </c>
      <c r="IL62" s="86">
        <f t="shared" si="71"/>
        <v>1.4502425547801751E-221</v>
      </c>
      <c r="IM62" s="86">
        <f t="shared" si="71"/>
        <v>3.2927605941780821E-233</v>
      </c>
      <c r="IN62" s="86">
        <f t="shared" si="71"/>
        <v>4.2319899476219802E-223</v>
      </c>
      <c r="IO62" s="86">
        <f t="shared" si="71"/>
        <v>3.3296113899155885E-225</v>
      </c>
      <c r="IP62" s="86">
        <f t="shared" si="71"/>
        <v>4.3390282057926903E-231</v>
      </c>
      <c r="IQ62" s="86">
        <f t="shared" si="71"/>
        <v>3.3094943983699095E-239</v>
      </c>
      <c r="IR62" s="86">
        <f t="shared" si="71"/>
        <v>1.0720739150980225E-237</v>
      </c>
      <c r="IS62" s="86">
        <f t="shared" si="71"/>
        <v>1.5565221900242322E-238</v>
      </c>
      <c r="IT62" s="86">
        <f t="shared" si="71"/>
        <v>5.1969077923557687E-239</v>
      </c>
      <c r="IU62" s="86">
        <f t="shared" si="71"/>
        <v>6.027228905885336E-221</v>
      </c>
      <c r="IV62" s="86">
        <f t="shared" si="71"/>
        <v>1.1852365001110988E-174</v>
      </c>
      <c r="IW62" s="86">
        <f t="shared" si="71"/>
        <v>5.5714769370780276E-143</v>
      </c>
      <c r="IY62" s="86">
        <f t="shared" si="72"/>
        <v>3.3891352356674393E-4</v>
      </c>
      <c r="IZ62" s="86">
        <f t="shared" si="72"/>
        <v>1.2797625714361469E-3</v>
      </c>
      <c r="JA62" s="86">
        <f t="shared" si="72"/>
        <v>8.9035008605161932E-4</v>
      </c>
      <c r="JB62" s="86">
        <f t="shared" si="72"/>
        <v>8.6345910271575389E-4</v>
      </c>
      <c r="JC62" s="86">
        <f t="shared" si="72"/>
        <v>7.1996886555432155E-4</v>
      </c>
      <c r="JD62" s="86">
        <f t="shared" si="72"/>
        <v>4.6754240087486931E-4</v>
      </c>
      <c r="JE62" s="86">
        <f t="shared" si="72"/>
        <v>6.7455446050195748E-4</v>
      </c>
      <c r="JF62" s="86">
        <f t="shared" si="72"/>
        <v>3.91115774635211E-4</v>
      </c>
      <c r="JG62" s="86">
        <f t="shared" si="72"/>
        <v>2.6945908428978728E-4</v>
      </c>
      <c r="JH62" s="86">
        <f t="shared" si="72"/>
        <v>3.8265945139231251E-4</v>
      </c>
      <c r="JI62" s="86">
        <f t="shared" si="72"/>
        <v>3.07995421266805E-4</v>
      </c>
      <c r="JJ62" s="86">
        <f t="shared" si="72"/>
        <v>2.7398778236478142E-4</v>
      </c>
      <c r="JK62" s="86">
        <f t="shared" si="72"/>
        <v>3.3376221959695383E-4</v>
      </c>
      <c r="JL62" s="86">
        <f t="shared" si="72"/>
        <v>6.630723998858757E-5</v>
      </c>
      <c r="JM62" s="86">
        <f t="shared" si="72"/>
        <v>2.6040507968808461E-6</v>
      </c>
    </row>
    <row r="63" spans="2:273" x14ac:dyDescent="0.25">
      <c r="B63" s="2">
        <v>36</v>
      </c>
      <c r="C63" s="37">
        <v>106.453</v>
      </c>
      <c r="D63" s="37">
        <v>108.559</v>
      </c>
      <c r="E63" s="37">
        <v>108.508</v>
      </c>
      <c r="F63" s="37">
        <v>112.136</v>
      </c>
      <c r="G63" s="37">
        <v>115.864</v>
      </c>
      <c r="H63" s="37">
        <v>115.017</v>
      </c>
      <c r="I63" s="37">
        <v>116.05200000000001</v>
      </c>
      <c r="J63" s="37">
        <v>115.36199999999999</v>
      </c>
      <c r="K63" s="37">
        <v>112.60299999999999</v>
      </c>
      <c r="L63" s="37">
        <v>112.345</v>
      </c>
      <c r="M63" s="37">
        <v>111.03400000000001</v>
      </c>
      <c r="N63" s="37">
        <v>108.13800000000001</v>
      </c>
      <c r="O63" s="37">
        <v>103.64400000000001</v>
      </c>
      <c r="P63" s="37">
        <v>105.81699999999999</v>
      </c>
      <c r="Q63" s="37">
        <v>106.333</v>
      </c>
      <c r="S63" s="4">
        <f t="shared" si="74"/>
        <v>103.25703749640513</v>
      </c>
      <c r="T63" s="4">
        <f t="shared" si="74"/>
        <v>103.58231351558184</v>
      </c>
      <c r="U63" s="4">
        <f t="shared" si="74"/>
        <v>106.0394605760998</v>
      </c>
      <c r="V63" s="4">
        <f t="shared" si="74"/>
        <v>108.96840739988836</v>
      </c>
      <c r="W63" s="4">
        <f t="shared" si="74"/>
        <v>111.29335140633704</v>
      </c>
      <c r="X63" s="4">
        <f t="shared" si="74"/>
        <v>111.37289723826996</v>
      </c>
      <c r="Y63" s="4">
        <f t="shared" si="74"/>
        <v>112.23641043210516</v>
      </c>
      <c r="Z63" s="4">
        <f t="shared" si="74"/>
        <v>111.77135174336877</v>
      </c>
      <c r="AA63" s="4">
        <f t="shared" si="74"/>
        <v>109.81151718772229</v>
      </c>
      <c r="AB63" s="4">
        <f t="shared" si="74"/>
        <v>110.69604012926229</v>
      </c>
      <c r="AC63" s="4">
        <f t="shared" si="74"/>
        <v>108.53017761640433</v>
      </c>
      <c r="AD63" s="4">
        <f t="shared" si="74"/>
        <v>106.17884939352535</v>
      </c>
      <c r="AE63" s="4">
        <f t="shared" si="74"/>
        <v>103.23221074116483</v>
      </c>
      <c r="AF63" s="4">
        <f t="shared" si="74"/>
        <v>107.09009932942769</v>
      </c>
      <c r="AG63" s="4">
        <f t="shared" si="74"/>
        <v>108.16699413820997</v>
      </c>
      <c r="AI63" s="4">
        <f t="shared" si="75"/>
        <v>3.1959625035948704</v>
      </c>
      <c r="AJ63" s="4">
        <f t="shared" si="75"/>
        <v>4.9766864844181526</v>
      </c>
      <c r="AK63" s="4">
        <f t="shared" si="75"/>
        <v>2.4685394239001965</v>
      </c>
      <c r="AL63" s="4">
        <f t="shared" si="75"/>
        <v>3.1675926001116324</v>
      </c>
      <c r="AM63" s="4">
        <f t="shared" si="75"/>
        <v>4.5706485936629662</v>
      </c>
      <c r="AN63" s="4">
        <f t="shared" si="75"/>
        <v>3.6441027617300392</v>
      </c>
      <c r="AO63" s="4">
        <f t="shared" si="75"/>
        <v>3.8155895678948468</v>
      </c>
      <c r="AP63" s="4">
        <f t="shared" si="75"/>
        <v>3.5906482566312263</v>
      </c>
      <c r="AQ63" s="4">
        <f t="shared" si="75"/>
        <v>2.7914828122777067</v>
      </c>
      <c r="AR63" s="4">
        <f t="shared" si="75"/>
        <v>1.6489598707377127</v>
      </c>
      <c r="AS63" s="4">
        <f t="shared" si="75"/>
        <v>2.5038223835956757</v>
      </c>
      <c r="AT63" s="4">
        <f t="shared" si="75"/>
        <v>1.9591506064746511</v>
      </c>
      <c r="AU63" s="4">
        <f t="shared" si="75"/>
        <v>0.41178925883517081</v>
      </c>
      <c r="AV63" s="4">
        <f t="shared" si="75"/>
        <v>-1.2730993294276942</v>
      </c>
      <c r="AW63" s="4">
        <f t="shared" si="75"/>
        <v>-1.8339941382099738</v>
      </c>
      <c r="AY63" s="2">
        <f t="shared" si="65"/>
        <v>102.77060567115534</v>
      </c>
      <c r="AZ63" s="2">
        <f t="shared" si="65"/>
        <v>102.03869879712704</v>
      </c>
      <c r="BA63" s="2">
        <f t="shared" si="65"/>
        <v>104.96856181391439</v>
      </c>
      <c r="BB63" s="2">
        <f t="shared" si="65"/>
        <v>107.97048849498226</v>
      </c>
      <c r="BC63" s="2">
        <f t="shared" si="65"/>
        <v>110.41125194836548</v>
      </c>
      <c r="BD63" s="2">
        <f t="shared" si="65"/>
        <v>110.76604956271775</v>
      </c>
      <c r="BE63" s="2">
        <f t="shared" si="65"/>
        <v>111.41014541940147</v>
      </c>
      <c r="BF63" s="2">
        <f t="shared" si="65"/>
        <v>111.25359878147457</v>
      </c>
      <c r="BG63" s="2">
        <f t="shared" si="65"/>
        <v>109.4342987856962</v>
      </c>
      <c r="BH63" s="2">
        <f t="shared" si="65"/>
        <v>110.19202163143372</v>
      </c>
      <c r="BI63" s="2">
        <f t="shared" si="65"/>
        <v>108.09109146002776</v>
      </c>
      <c r="BJ63" s="2">
        <f t="shared" si="65"/>
        <v>105.78889165776053</v>
      </c>
      <c r="BK63" s="2">
        <f t="shared" si="65"/>
        <v>102.75777908091325</v>
      </c>
      <c r="BL63" s="2">
        <f t="shared" si="65"/>
        <v>106.97997782684588</v>
      </c>
      <c r="BM63" s="2">
        <f t="shared" si="65"/>
        <v>108.16137654553485</v>
      </c>
      <c r="BO63" s="2">
        <f t="shared" si="10"/>
        <v>106.453</v>
      </c>
      <c r="BP63" s="2">
        <f t="shared" si="11"/>
        <v>108.559</v>
      </c>
      <c r="BQ63" s="2">
        <f t="shared" si="12"/>
        <v>108.508</v>
      </c>
      <c r="BR63" s="2">
        <f t="shared" si="13"/>
        <v>112.136</v>
      </c>
      <c r="BS63" s="2">
        <f t="shared" si="14"/>
        <v>115.864</v>
      </c>
      <c r="BT63" s="2">
        <f t="shared" si="15"/>
        <v>115.017</v>
      </c>
      <c r="BU63" s="2">
        <f t="shared" si="16"/>
        <v>116.05200000000001</v>
      </c>
      <c r="BV63" s="2">
        <f t="shared" si="17"/>
        <v>115.36199999999999</v>
      </c>
      <c r="BW63" s="2">
        <f t="shared" si="18"/>
        <v>112.60299999999999</v>
      </c>
      <c r="BX63" s="2">
        <f t="shared" si="19"/>
        <v>112.345</v>
      </c>
      <c r="BY63" s="2">
        <f t="shared" si="20"/>
        <v>111.03400000000001</v>
      </c>
      <c r="BZ63" s="2">
        <f t="shared" si="21"/>
        <v>108.13800000000001</v>
      </c>
      <c r="CA63" s="2">
        <f t="shared" si="22"/>
        <v>103.64400000000001</v>
      </c>
      <c r="CB63" s="2">
        <f t="shared" si="23"/>
        <v>105.81699999999999</v>
      </c>
      <c r="CC63" s="2">
        <f t="shared" si="24"/>
        <v>106.333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105.46375675675675</v>
      </c>
      <c r="DL63" s="2">
        <f t="shared" si="76"/>
        <v>106.51457351916376</v>
      </c>
      <c r="DM63" s="2">
        <f t="shared" si="76"/>
        <v>107.52907624831309</v>
      </c>
      <c r="DN63" s="2">
        <f t="shared" si="76"/>
        <v>111.72809878048781</v>
      </c>
      <c r="DO63" s="2">
        <f t="shared" si="76"/>
        <v>113.96283521172992</v>
      </c>
      <c r="DP63" s="2">
        <f t="shared" si="76"/>
        <v>113.72602013349379</v>
      </c>
      <c r="DQ63" s="2">
        <f t="shared" si="76"/>
        <v>114.2717254623044</v>
      </c>
      <c r="DR63" s="2">
        <f t="shared" si="76"/>
        <v>113.56287553342815</v>
      </c>
      <c r="DS63" s="2">
        <f t="shared" si="76"/>
        <v>112.10514384384383</v>
      </c>
      <c r="DT63" s="2">
        <f t="shared" si="76"/>
        <v>112.61589661089663</v>
      </c>
      <c r="DU63" s="2">
        <f t="shared" si="76"/>
        <v>110.08085072574485</v>
      </c>
      <c r="DV63" s="2">
        <f t="shared" si="76"/>
        <v>108.14907899159664</v>
      </c>
      <c r="DW63" s="2">
        <f t="shared" si="76"/>
        <v>105.52409609609607</v>
      </c>
      <c r="DX63" s="2">
        <f t="shared" si="76"/>
        <v>107.98339783868094</v>
      </c>
      <c r="DY63" s="2">
        <f t="shared" si="76"/>
        <v>107.78800081400084</v>
      </c>
      <c r="EA63" s="2">
        <f t="shared" si="77"/>
        <v>97.85945079613478</v>
      </c>
      <c r="EB63" s="2">
        <f t="shared" si="77"/>
        <v>95.209812756756747</v>
      </c>
      <c r="EC63" s="2">
        <f t="shared" si="77"/>
        <v>100.92529664377528</v>
      </c>
      <c r="ED63" s="2">
        <f t="shared" si="77"/>
        <v>101.95755971263559</v>
      </c>
      <c r="EE63" s="2">
        <f t="shared" si="77"/>
        <v>104.62429488559893</v>
      </c>
      <c r="EF63" s="2">
        <f t="shared" si="77"/>
        <v>105.57487188345992</v>
      </c>
      <c r="EG63" s="2">
        <f t="shared" si="77"/>
        <v>106.77353387801099</v>
      </c>
      <c r="EH63" s="2">
        <f t="shared" si="77"/>
        <v>107.21282503364739</v>
      </c>
      <c r="EI63" s="2">
        <f t="shared" si="77"/>
        <v>104.56612440228292</v>
      </c>
      <c r="EJ63" s="2">
        <f t="shared" si="77"/>
        <v>105.97066568141875</v>
      </c>
      <c r="EK63" s="2">
        <f t="shared" si="77"/>
        <v>104.61179712230215</v>
      </c>
      <c r="EL63" s="2">
        <f t="shared" si="77"/>
        <v>101.53147098321341</v>
      </c>
      <c r="EM63" s="2">
        <f t="shared" si="77"/>
        <v>97.834149319770731</v>
      </c>
      <c r="EN63" s="2">
        <f t="shared" si="77"/>
        <v>104.87806231819201</v>
      </c>
      <c r="EO63" s="2">
        <f t="shared" si="77"/>
        <v>109.09340170611357</v>
      </c>
      <c r="EQ63" s="2">
        <f t="shared" si="78"/>
        <v>97.357627081607305</v>
      </c>
      <c r="ER63" s="2">
        <f t="shared" si="78"/>
        <v>91.635320150288877</v>
      </c>
      <c r="ES63" s="2">
        <f t="shared" si="78"/>
        <v>97.95115385545374</v>
      </c>
      <c r="ET63" s="2">
        <f t="shared" si="78"/>
        <v>101.22366342680068</v>
      </c>
      <c r="EU63" s="2">
        <f t="shared" si="78"/>
        <v>103.03874873837981</v>
      </c>
      <c r="EV63" s="2">
        <f t="shared" si="78"/>
        <v>104.9809332939007</v>
      </c>
      <c r="EW63" s="2">
        <f t="shared" si="78"/>
        <v>105.88643387709867</v>
      </c>
      <c r="EX63" s="2">
        <f t="shared" si="78"/>
        <v>104.98074226601632</v>
      </c>
      <c r="EY63" s="2">
        <f t="shared" si="78"/>
        <v>103.94663531865355</v>
      </c>
      <c r="EZ63" s="2">
        <f t="shared" si="78"/>
        <v>104.90208208204326</v>
      </c>
      <c r="FA63" s="2">
        <f t="shared" si="78"/>
        <v>104.36070753797154</v>
      </c>
      <c r="FB63" s="2">
        <f t="shared" si="78"/>
        <v>100.55156041380766</v>
      </c>
      <c r="FC63" s="2">
        <f t="shared" si="78"/>
        <v>99.339217322175742</v>
      </c>
      <c r="FD63" s="2">
        <f t="shared" si="78"/>
        <v>104.85932701854591</v>
      </c>
      <c r="FE63" s="2">
        <f t="shared" si="78"/>
        <v>111.60570375180113</v>
      </c>
      <c r="FG63" s="2">
        <f t="shared" si="79"/>
        <v>0.35415505887655402</v>
      </c>
      <c r="FH63" s="2">
        <f t="shared" si="79"/>
        <v>0.39589868679139434</v>
      </c>
      <c r="FI63" s="2">
        <f t="shared" si="79"/>
        <v>0.38769372135927838</v>
      </c>
      <c r="FJ63" s="2">
        <f t="shared" si="79"/>
        <v>0.38457856780875832</v>
      </c>
      <c r="FK63" s="2">
        <f t="shared" si="79"/>
        <v>0.38029661863242203</v>
      </c>
      <c r="FL63" s="2">
        <f t="shared" si="79"/>
        <v>0.36312895951905233</v>
      </c>
      <c r="FM63" s="2">
        <f t="shared" si="79"/>
        <v>0.38162360288737596</v>
      </c>
      <c r="FN63" s="2">
        <f t="shared" si="79"/>
        <v>0.36362281195320262</v>
      </c>
      <c r="FO63" s="2">
        <f t="shared" si="79"/>
        <v>0.35425921491261536</v>
      </c>
      <c r="FP63" s="2">
        <f t="shared" si="79"/>
        <v>0.36472981853178665</v>
      </c>
      <c r="FQ63" s="2">
        <f t="shared" si="79"/>
        <v>0.3638145780571877</v>
      </c>
      <c r="FR63" s="2">
        <f t="shared" si="79"/>
        <v>0.35663334928096257</v>
      </c>
      <c r="FS63" s="2">
        <f t="shared" si="79"/>
        <v>0.35975508039307691</v>
      </c>
      <c r="FT63" s="2">
        <f t="shared" si="79"/>
        <v>0.32312713226664852</v>
      </c>
      <c r="FU63" s="2">
        <f t="shared" si="79"/>
        <v>0.28584766945076429</v>
      </c>
      <c r="FW63" s="2">
        <f t="shared" si="67"/>
        <v>9.4974391649636376E-5</v>
      </c>
      <c r="FX63" s="2">
        <f t="shared" si="67"/>
        <v>9.3658526053926348E-5</v>
      </c>
      <c r="FY63" s="2">
        <f t="shared" si="67"/>
        <v>9.0965531308068173E-5</v>
      </c>
      <c r="FZ63" s="2">
        <f t="shared" si="67"/>
        <v>9.5877405000656821E-5</v>
      </c>
      <c r="GA63" s="2">
        <f t="shared" si="67"/>
        <v>1.0592840493064431E-4</v>
      </c>
      <c r="GB63" s="2">
        <f t="shared" si="67"/>
        <v>8.8540897346335275E-5</v>
      </c>
      <c r="GC63" s="2">
        <f t="shared" si="67"/>
        <v>1.050111204653842E-4</v>
      </c>
      <c r="GD63" s="2">
        <f t="shared" si="67"/>
        <v>1.1358592169617696E-4</v>
      </c>
      <c r="GE63" s="2">
        <f t="shared" si="67"/>
        <v>1.2582880214960404E-4</v>
      </c>
      <c r="GF63" s="2">
        <f t="shared" si="67"/>
        <v>1.5076822507366201E-4</v>
      </c>
      <c r="GG63" s="2">
        <f t="shared" si="67"/>
        <v>1.5068967729731344E-4</v>
      </c>
      <c r="GH63" s="2">
        <f t="shared" si="67"/>
        <v>1.3024206685554723E-4</v>
      </c>
      <c r="GI63" s="2">
        <f t="shared" si="67"/>
        <v>1.1986538303313928E-4</v>
      </c>
      <c r="GJ63" s="2">
        <f t="shared" si="67"/>
        <v>9.8764031636018124E-5</v>
      </c>
      <c r="GK63" s="2">
        <f t="shared" si="67"/>
        <v>9.1521170808831143E-5</v>
      </c>
      <c r="GM63" s="86">
        <f t="shared" si="68"/>
        <v>5.82674134621436E-4</v>
      </c>
      <c r="GN63" s="86">
        <f t="shared" si="68"/>
        <v>1.9911469948626736E-3</v>
      </c>
      <c r="GO63" s="86">
        <f t="shared" si="68"/>
        <v>1.4474853517420653E-3</v>
      </c>
      <c r="GP63" s="86">
        <f t="shared" si="68"/>
        <v>1.3964529566286102E-3</v>
      </c>
      <c r="GQ63" s="86">
        <f t="shared" si="68"/>
        <v>1.1872895805286898E-3</v>
      </c>
      <c r="GR63" s="86">
        <f t="shared" si="68"/>
        <v>7.850053822590202E-4</v>
      </c>
      <c r="GS63" s="86">
        <f t="shared" si="68"/>
        <v>1.1317598779764524E-3</v>
      </c>
      <c r="GT63" s="86">
        <f t="shared" si="68"/>
        <v>6.7832133671782611E-4</v>
      </c>
      <c r="GU63" s="86">
        <f t="shared" si="68"/>
        <v>4.8123451221295427E-4</v>
      </c>
      <c r="GV63" s="86">
        <f t="shared" si="68"/>
        <v>6.6885098886051097E-4</v>
      </c>
      <c r="GW63" s="86">
        <f t="shared" si="68"/>
        <v>5.5718910985552716E-4</v>
      </c>
      <c r="GX63" s="86">
        <f t="shared" si="68"/>
        <v>4.9219422630039959E-4</v>
      </c>
      <c r="GY63" s="86">
        <f t="shared" si="68"/>
        <v>5.8658276221212023E-4</v>
      </c>
      <c r="GZ63" s="86">
        <f t="shared" si="68"/>
        <v>1.3118747142677541E-4</v>
      </c>
      <c r="HA63" s="86">
        <f t="shared" si="68"/>
        <v>6.8352484499196068E-6</v>
      </c>
      <c r="HC63" s="86">
        <f t="shared" si="73"/>
        <v>3.3922231201077994E-12</v>
      </c>
      <c r="HD63" s="86">
        <f t="shared" si="69"/>
        <v>6.3932672967801517E-12</v>
      </c>
      <c r="HE63" s="86">
        <f t="shared" si="69"/>
        <v>1.9075731543406621E-12</v>
      </c>
      <c r="HF63" s="86">
        <f t="shared" si="69"/>
        <v>9.8618071786345096E-13</v>
      </c>
      <c r="HG63" s="86">
        <f t="shared" si="69"/>
        <v>2.6173239047232232E-13</v>
      </c>
      <c r="HH63" s="86">
        <f t="shared" si="69"/>
        <v>9.6987794959033348E-13</v>
      </c>
      <c r="HI63" s="86">
        <f t="shared" si="69"/>
        <v>1.8986959385599553E-12</v>
      </c>
      <c r="HJ63" s="86">
        <f t="shared" si="69"/>
        <v>6.1202423799149086E-13</v>
      </c>
      <c r="HK63" s="86">
        <f t="shared" si="69"/>
        <v>2.2558897600766069E-13</v>
      </c>
      <c r="HL63" s="86">
        <f t="shared" si="69"/>
        <v>2.2817569942537381E-13</v>
      </c>
      <c r="HM63" s="86">
        <f t="shared" si="69"/>
        <v>5.0743613916707428E-13</v>
      </c>
      <c r="HN63" s="86">
        <f t="shared" si="69"/>
        <v>3.7247856975517644E-13</v>
      </c>
      <c r="HO63" s="86">
        <f t="shared" si="69"/>
        <v>1.9801512691885139E-12</v>
      </c>
      <c r="HP63" s="86">
        <f t="shared" si="69"/>
        <v>1.1455135164049746E-14</v>
      </c>
      <c r="HQ63" s="86">
        <f t="shared" si="69"/>
        <v>1.5112584355939524E-18</v>
      </c>
      <c r="HS63" s="86">
        <f t="shared" si="70"/>
        <v>2.9340267435507678E-50</v>
      </c>
      <c r="HT63" s="86">
        <f t="shared" si="70"/>
        <v>3.9605703789251225E-49</v>
      </c>
      <c r="HU63" s="86">
        <f t="shared" si="70"/>
        <v>3.6989083777837267E-53</v>
      </c>
      <c r="HV63" s="86">
        <f t="shared" si="70"/>
        <v>4.19369814558929E-54</v>
      </c>
      <c r="HW63" s="86">
        <f t="shared" si="70"/>
        <v>2.5048047184940027E-57</v>
      </c>
      <c r="HX63" s="86">
        <f t="shared" si="70"/>
        <v>6.32270655593274E-54</v>
      </c>
      <c r="HY63" s="86">
        <f t="shared" si="70"/>
        <v>8.1942094886152608E-55</v>
      </c>
      <c r="HZ63" s="86">
        <f t="shared" si="70"/>
        <v>4.0668455892129511E-56</v>
      </c>
      <c r="IA63" s="86">
        <f t="shared" si="70"/>
        <v>2.1229766121708339E-58</v>
      </c>
      <c r="IB63" s="86">
        <f t="shared" si="70"/>
        <v>1.6306934602535066E-58</v>
      </c>
      <c r="IC63" s="86">
        <f t="shared" si="70"/>
        <v>5.9206656582621781E-58</v>
      </c>
      <c r="ID63" s="86">
        <f t="shared" si="70"/>
        <v>9.2090036735681603E-58</v>
      </c>
      <c r="IE63" s="86">
        <f t="shared" si="70"/>
        <v>7.9061414086442711E-54</v>
      </c>
      <c r="IF63" s="86">
        <f t="shared" si="70"/>
        <v>2.0380155701884655E-46</v>
      </c>
      <c r="IG63" s="86">
        <f t="shared" si="70"/>
        <v>1.0859230281410304E-39</v>
      </c>
      <c r="II63" s="86">
        <f t="shared" si="71"/>
        <v>1.092749570746221E-198</v>
      </c>
      <c r="IJ63" s="86">
        <f t="shared" si="71"/>
        <v>9.7455824756020935E-195</v>
      </c>
      <c r="IK63" s="86">
        <f t="shared" si="71"/>
        <v>1.3865378942322723E-212</v>
      </c>
      <c r="IL63" s="86">
        <f t="shared" si="71"/>
        <v>2.9259477485692169E-217</v>
      </c>
      <c r="IM63" s="86">
        <f t="shared" si="71"/>
        <v>1.2566505144666417E-228</v>
      </c>
      <c r="IN63" s="86">
        <f t="shared" si="71"/>
        <v>8.4141073186580466E-219</v>
      </c>
      <c r="IO63" s="86">
        <f t="shared" si="71"/>
        <v>8.7368698842860286E-221</v>
      </c>
      <c r="IP63" s="86">
        <f t="shared" si="71"/>
        <v>1.6271297791988673E-226</v>
      </c>
      <c r="IQ63" s="86">
        <f t="shared" si="71"/>
        <v>2.0369069697903777E-234</v>
      </c>
      <c r="IR63" s="86">
        <f t="shared" si="71"/>
        <v>7.6777409267905535E-233</v>
      </c>
      <c r="IS63" s="86">
        <f t="shared" si="71"/>
        <v>1.1591408186386936E-233</v>
      </c>
      <c r="IT63" s="86">
        <f t="shared" si="71"/>
        <v>3.3049113441778281E-234</v>
      </c>
      <c r="IU63" s="86">
        <f t="shared" si="71"/>
        <v>1.5044946728051012E-216</v>
      </c>
      <c r="IV63" s="86">
        <f t="shared" si="71"/>
        <v>2.9522654469911714E-171</v>
      </c>
      <c r="IW63" s="86">
        <f t="shared" si="71"/>
        <v>3.1444779433758376E-140</v>
      </c>
      <c r="IY63" s="86">
        <f t="shared" si="72"/>
        <v>5.8267413801365913E-4</v>
      </c>
      <c r="IZ63" s="86">
        <f t="shared" si="72"/>
        <v>1.9911470012559411E-3</v>
      </c>
      <c r="JA63" s="86">
        <f t="shared" si="72"/>
        <v>1.4474853536496383E-3</v>
      </c>
      <c r="JB63" s="86">
        <f t="shared" si="72"/>
        <v>1.3964529576147909E-3</v>
      </c>
      <c r="JC63" s="86">
        <f t="shared" si="72"/>
        <v>1.1872895807904223E-3</v>
      </c>
      <c r="JD63" s="86">
        <f t="shared" si="72"/>
        <v>7.8500538322889813E-4</v>
      </c>
      <c r="JE63" s="86">
        <f t="shared" si="72"/>
        <v>1.1317598798751484E-3</v>
      </c>
      <c r="JF63" s="86">
        <f t="shared" si="72"/>
        <v>6.7832133732985032E-4</v>
      </c>
      <c r="JG63" s="86">
        <f t="shared" si="72"/>
        <v>4.8123451243854324E-4</v>
      </c>
      <c r="JH63" s="86">
        <f t="shared" si="72"/>
        <v>6.6885098908868663E-4</v>
      </c>
      <c r="JI63" s="86">
        <f t="shared" si="72"/>
        <v>5.5718911036296327E-4</v>
      </c>
      <c r="JJ63" s="86">
        <f t="shared" si="72"/>
        <v>4.9219422667287811E-4</v>
      </c>
      <c r="JK63" s="86">
        <f t="shared" si="72"/>
        <v>5.8658276419227152E-4</v>
      </c>
      <c r="JL63" s="86">
        <f t="shared" si="72"/>
        <v>1.3118747143823055E-4</v>
      </c>
      <c r="JM63" s="86">
        <f t="shared" si="72"/>
        <v>6.8352484499211179E-6</v>
      </c>
    </row>
    <row r="64" spans="2:273" x14ac:dyDescent="0.25">
      <c r="B64" s="2">
        <v>37</v>
      </c>
      <c r="C64" s="37">
        <v>105.96899999999999</v>
      </c>
      <c r="D64" s="37">
        <v>110.831</v>
      </c>
      <c r="E64" s="37">
        <v>109.983</v>
      </c>
      <c r="F64" s="37">
        <v>113.797</v>
      </c>
      <c r="G64" s="37">
        <v>115.339</v>
      </c>
      <c r="H64" s="37">
        <v>115.627</v>
      </c>
      <c r="I64" s="37">
        <v>115.586</v>
      </c>
      <c r="J64" s="37">
        <v>116.94799999999999</v>
      </c>
      <c r="K64" s="37">
        <v>111.776</v>
      </c>
      <c r="L64" s="37">
        <v>112.379</v>
      </c>
      <c r="M64" s="37">
        <v>111.828</v>
      </c>
      <c r="N64" s="37">
        <v>107.983</v>
      </c>
      <c r="O64" s="37">
        <v>107.678</v>
      </c>
      <c r="P64" s="37">
        <v>108.05</v>
      </c>
      <c r="Q64" s="37">
        <v>107.617</v>
      </c>
      <c r="S64" s="4">
        <f t="shared" si="74"/>
        <v>103.38791223783551</v>
      </c>
      <c r="T64" s="4">
        <f t="shared" si="74"/>
        <v>104.06314067200952</v>
      </c>
      <c r="U64" s="4">
        <f t="shared" si="74"/>
        <v>106.48223298564074</v>
      </c>
      <c r="V64" s="4">
        <f t="shared" si="74"/>
        <v>109.30196151179497</v>
      </c>
      <c r="W64" s="4">
        <f t="shared" si="74"/>
        <v>111.56981902224848</v>
      </c>
      <c r="X64" s="4">
        <f t="shared" si="74"/>
        <v>111.55302051227449</v>
      </c>
      <c r="Y64" s="4">
        <f t="shared" si="74"/>
        <v>112.59578243395747</v>
      </c>
      <c r="Z64" s="4">
        <f t="shared" si="74"/>
        <v>111.99065613606651</v>
      </c>
      <c r="AA64" s="4">
        <f t="shared" si="74"/>
        <v>109.95819955165648</v>
      </c>
      <c r="AB64" s="4">
        <f t="shared" si="74"/>
        <v>110.9049753755711</v>
      </c>
      <c r="AC64" s="4">
        <f t="shared" si="74"/>
        <v>108.75541053032694</v>
      </c>
      <c r="AD64" s="4">
        <f t="shared" si="74"/>
        <v>106.35777009602234</v>
      </c>
      <c r="AE64" s="4">
        <f t="shared" si="74"/>
        <v>103.43071211541792</v>
      </c>
      <c r="AF64" s="4">
        <f t="shared" si="74"/>
        <v>107.16144082572168</v>
      </c>
      <c r="AG64" s="4">
        <f t="shared" si="74"/>
        <v>108.13906025128043</v>
      </c>
      <c r="AI64" s="4">
        <f t="shared" si="75"/>
        <v>2.5810877621644863</v>
      </c>
      <c r="AJ64" s="4">
        <f t="shared" si="75"/>
        <v>6.7678593279904788</v>
      </c>
      <c r="AK64" s="4">
        <f t="shared" si="75"/>
        <v>3.5007670143592691</v>
      </c>
      <c r="AL64" s="4">
        <f t="shared" si="75"/>
        <v>4.4950384882050258</v>
      </c>
      <c r="AM64" s="4">
        <f t="shared" si="75"/>
        <v>3.7691809777515175</v>
      </c>
      <c r="AN64" s="4">
        <f t="shared" si="75"/>
        <v>4.0739794877255093</v>
      </c>
      <c r="AO64" s="4">
        <f t="shared" si="75"/>
        <v>2.9902175660425314</v>
      </c>
      <c r="AP64" s="4">
        <f t="shared" si="75"/>
        <v>4.9573438639334881</v>
      </c>
      <c r="AQ64" s="4">
        <f t="shared" si="75"/>
        <v>1.8178004483435188</v>
      </c>
      <c r="AR64" s="4">
        <f t="shared" si="75"/>
        <v>1.4740246244289068</v>
      </c>
      <c r="AS64" s="4">
        <f t="shared" si="75"/>
        <v>3.072589469673062</v>
      </c>
      <c r="AT64" s="4">
        <f t="shared" si="75"/>
        <v>1.6252299039776688</v>
      </c>
      <c r="AU64" s="4">
        <f t="shared" si="75"/>
        <v>4.2472878845820787</v>
      </c>
      <c r="AV64" s="4">
        <f t="shared" si="75"/>
        <v>0.88855917427831344</v>
      </c>
      <c r="AW64" s="4">
        <f t="shared" si="75"/>
        <v>-0.52206025128042199</v>
      </c>
      <c r="AY64" s="2">
        <f t="shared" si="65"/>
        <v>102.59784371767589</v>
      </c>
      <c r="AZ64" s="2">
        <f t="shared" si="65"/>
        <v>101.78260778872864</v>
      </c>
      <c r="BA64" s="2">
        <f t="shared" si="65"/>
        <v>104.83571221182221</v>
      </c>
      <c r="BB64" s="2">
        <f t="shared" si="65"/>
        <v>107.7740108592306</v>
      </c>
      <c r="BC64" s="2">
        <f t="shared" si="65"/>
        <v>110.1948338078362</v>
      </c>
      <c r="BD64" s="2">
        <f t="shared" si="65"/>
        <v>110.58935508742971</v>
      </c>
      <c r="BE64" s="2">
        <f t="shared" si="65"/>
        <v>111.28825759935168</v>
      </c>
      <c r="BF64" s="2">
        <f t="shared" si="65"/>
        <v>111.14436016395761</v>
      </c>
      <c r="BG64" s="2">
        <f t="shared" si="65"/>
        <v>109.32423082707726</v>
      </c>
      <c r="BH64" s="2">
        <f t="shared" si="65"/>
        <v>110.07551851755071</v>
      </c>
      <c r="BI64" s="2">
        <f t="shared" si="65"/>
        <v>108.01013684965405</v>
      </c>
      <c r="BJ64" s="2">
        <f t="shared" si="65"/>
        <v>105.69920475218565</v>
      </c>
      <c r="BK64" s="2">
        <f t="shared" si="65"/>
        <v>102.64547252489423</v>
      </c>
      <c r="BL64" s="2">
        <f t="shared" si="65"/>
        <v>106.95731037912225</v>
      </c>
      <c r="BM64" s="2">
        <f t="shared" si="65"/>
        <v>108.12545871301234</v>
      </c>
      <c r="BO64" s="2">
        <f t="shared" si="10"/>
        <v>105.96899999999999</v>
      </c>
      <c r="BP64" s="2">
        <f t="shared" si="11"/>
        <v>110.831</v>
      </c>
      <c r="BQ64" s="2">
        <f t="shared" si="12"/>
        <v>109.983</v>
      </c>
      <c r="BR64" s="2">
        <f t="shared" si="13"/>
        <v>113.797</v>
      </c>
      <c r="BS64" s="2">
        <f t="shared" si="14"/>
        <v>115.339</v>
      </c>
      <c r="BT64" s="2">
        <f t="shared" si="15"/>
        <v>115.627</v>
      </c>
      <c r="BU64" s="2">
        <f t="shared" si="16"/>
        <v>115.586</v>
      </c>
      <c r="BV64" s="2">
        <f t="shared" si="17"/>
        <v>116.94799999999999</v>
      </c>
      <c r="BW64" s="2">
        <f t="shared" si="18"/>
        <v>111.776</v>
      </c>
      <c r="BX64" s="2">
        <f t="shared" si="19"/>
        <v>112.379</v>
      </c>
      <c r="BY64" s="2">
        <f t="shared" si="20"/>
        <v>111.828</v>
      </c>
      <c r="BZ64" s="2">
        <f t="shared" si="21"/>
        <v>107.983</v>
      </c>
      <c r="CA64" s="2">
        <f t="shared" si="22"/>
        <v>107.678</v>
      </c>
      <c r="CB64" s="2">
        <f t="shared" si="23"/>
        <v>108.05</v>
      </c>
      <c r="CC64" s="2">
        <f t="shared" si="24"/>
        <v>107.617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105.53627027027026</v>
      </c>
      <c r="DL64" s="2">
        <f t="shared" si="76"/>
        <v>106.61780905923345</v>
      </c>
      <c r="DM64" s="2">
        <f t="shared" si="76"/>
        <v>107.69585398110662</v>
      </c>
      <c r="DN64" s="2">
        <f t="shared" si="76"/>
        <v>111.88463902439025</v>
      </c>
      <c r="DO64" s="2">
        <f t="shared" si="76"/>
        <v>114.08768410110514</v>
      </c>
      <c r="DP64" s="2">
        <f t="shared" si="76"/>
        <v>113.84812298938611</v>
      </c>
      <c r="DQ64" s="2">
        <f t="shared" si="76"/>
        <v>114.48212091038405</v>
      </c>
      <c r="DR64" s="2">
        <f t="shared" si="76"/>
        <v>113.75858321479373</v>
      </c>
      <c r="DS64" s="2">
        <f t="shared" si="76"/>
        <v>112.3093978978979</v>
      </c>
      <c r="DT64" s="2">
        <f t="shared" si="76"/>
        <v>112.79812389532391</v>
      </c>
      <c r="DU64" s="2">
        <f t="shared" si="76"/>
        <v>110.26514209320092</v>
      </c>
      <c r="DV64" s="2">
        <f t="shared" si="76"/>
        <v>108.34298795518207</v>
      </c>
      <c r="DW64" s="2">
        <f t="shared" si="76"/>
        <v>105.68420600600598</v>
      </c>
      <c r="DX64" s="2">
        <f t="shared" si="76"/>
        <v>108.1354757130125</v>
      </c>
      <c r="DY64" s="2">
        <f t="shared" si="76"/>
        <v>107.7732602767603</v>
      </c>
      <c r="EA64" s="2">
        <f t="shared" si="77"/>
        <v>97.710898447233262</v>
      </c>
      <c r="EB64" s="2">
        <f t="shared" si="77"/>
        <v>95.054631459459443</v>
      </c>
      <c r="EC64" s="2">
        <f t="shared" si="77"/>
        <v>100.71670673675897</v>
      </c>
      <c r="ED64" s="2">
        <f t="shared" si="77"/>
        <v>101.77496461473447</v>
      </c>
      <c r="EE64" s="2">
        <f t="shared" si="77"/>
        <v>104.40994158815613</v>
      </c>
      <c r="EF64" s="2">
        <f t="shared" si="77"/>
        <v>105.37702698866588</v>
      </c>
      <c r="EG64" s="2">
        <f t="shared" si="77"/>
        <v>106.56859367516552</v>
      </c>
      <c r="EH64" s="2">
        <f t="shared" si="77"/>
        <v>106.97247644683716</v>
      </c>
      <c r="EI64" s="2">
        <f t="shared" si="77"/>
        <v>104.36189548048745</v>
      </c>
      <c r="EJ64" s="2">
        <f t="shared" si="77"/>
        <v>105.7511100015977</v>
      </c>
      <c r="EK64" s="2">
        <f t="shared" si="77"/>
        <v>104.41398201438848</v>
      </c>
      <c r="EL64" s="2">
        <f t="shared" si="77"/>
        <v>101.34983770983212</v>
      </c>
      <c r="EM64" s="2">
        <f t="shared" si="77"/>
        <v>97.712862418907847</v>
      </c>
      <c r="EN64" s="2">
        <f t="shared" si="77"/>
        <v>104.70650065530802</v>
      </c>
      <c r="EO64" s="2">
        <f t="shared" si="77"/>
        <v>108.92714413314376</v>
      </c>
      <c r="EQ64" s="2">
        <f t="shared" si="78"/>
        <v>97.216825444541527</v>
      </c>
      <c r="ER64" s="2">
        <f t="shared" si="78"/>
        <v>91.533487663422761</v>
      </c>
      <c r="ES64" s="2">
        <f t="shared" si="78"/>
        <v>97.788762520768643</v>
      </c>
      <c r="ET64" s="2">
        <f t="shared" si="78"/>
        <v>101.05249895249663</v>
      </c>
      <c r="EU64" s="2">
        <f t="shared" si="78"/>
        <v>102.84921390627964</v>
      </c>
      <c r="EV64" s="2">
        <f t="shared" si="78"/>
        <v>104.79203574336314</v>
      </c>
      <c r="EW64" s="2">
        <f t="shared" si="78"/>
        <v>105.69520527468914</v>
      </c>
      <c r="EX64" s="2">
        <f t="shared" si="78"/>
        <v>104.77590247814844</v>
      </c>
      <c r="EY64" s="2">
        <f t="shared" si="78"/>
        <v>103.75237888251291</v>
      </c>
      <c r="EZ64" s="2">
        <f t="shared" si="78"/>
        <v>104.69963085763695</v>
      </c>
      <c r="FA64" s="2">
        <f t="shared" si="78"/>
        <v>104.16695914675103</v>
      </c>
      <c r="FB64" s="2">
        <f t="shared" si="78"/>
        <v>100.3855179879658</v>
      </c>
      <c r="FC64" s="2">
        <f t="shared" si="78"/>
        <v>99.194401338912144</v>
      </c>
      <c r="FD64" s="2">
        <f t="shared" si="78"/>
        <v>104.68780622176864</v>
      </c>
      <c r="FE64" s="2">
        <f t="shared" si="78"/>
        <v>111.39510867885444</v>
      </c>
      <c r="FG64" s="2">
        <f t="shared" si="79"/>
        <v>0.37549335265610695</v>
      </c>
      <c r="FH64" s="2">
        <f t="shared" si="79"/>
        <v>0.41812379251647286</v>
      </c>
      <c r="FI64" s="2">
        <f t="shared" si="79"/>
        <v>0.40977065442578875</v>
      </c>
      <c r="FJ64" s="2">
        <f t="shared" si="79"/>
        <v>0.4065959049026126</v>
      </c>
      <c r="FK64" s="2">
        <f t="shared" si="79"/>
        <v>0.40222903370526575</v>
      </c>
      <c r="FL64" s="2">
        <f t="shared" si="79"/>
        <v>0.38468589062900704</v>
      </c>
      <c r="FM64" s="2">
        <f t="shared" si="79"/>
        <v>0.40358270756908576</v>
      </c>
      <c r="FN64" s="2">
        <f t="shared" si="79"/>
        <v>0.38519132870113959</v>
      </c>
      <c r="FO64" s="2">
        <f t="shared" si="79"/>
        <v>0.37560013460181135</v>
      </c>
      <c r="FP64" s="2">
        <f t="shared" si="79"/>
        <v>0.38632413630217888</v>
      </c>
      <c r="FQ64" s="2">
        <f t="shared" si="79"/>
        <v>0.385387581041365</v>
      </c>
      <c r="FR64" s="2">
        <f t="shared" si="79"/>
        <v>0.37803356138566707</v>
      </c>
      <c r="FS64" s="2">
        <f t="shared" si="79"/>
        <v>0.38123161597391975</v>
      </c>
      <c r="FT64" s="2">
        <f t="shared" si="79"/>
        <v>0.34359051600372265</v>
      </c>
      <c r="FU64" s="2">
        <f t="shared" si="79"/>
        <v>0.30501403920330605</v>
      </c>
      <c r="FW64" s="2">
        <f t="shared" si="67"/>
        <v>1.0413639543837319E-4</v>
      </c>
      <c r="FX64" s="2">
        <f t="shared" si="67"/>
        <v>1.0269360376105512E-4</v>
      </c>
      <c r="FY64" s="2">
        <f t="shared" si="67"/>
        <v>9.9740846335221689E-5</v>
      </c>
      <c r="FZ64" s="2">
        <f t="shared" si="67"/>
        <v>1.0512651165746294E-4</v>
      </c>
      <c r="GA64" s="2">
        <f t="shared" si="67"/>
        <v>1.1614699936173069E-4</v>
      </c>
      <c r="GB64" s="2">
        <f t="shared" si="67"/>
        <v>9.7082334104080871E-5</v>
      </c>
      <c r="GC64" s="2">
        <f t="shared" si="67"/>
        <v>1.1514123741434291E-4</v>
      </c>
      <c r="GD64" s="2">
        <f t="shared" si="67"/>
        <v>1.2454312171481161E-4</v>
      </c>
      <c r="GE64" s="2">
        <f t="shared" si="67"/>
        <v>1.3796686312258054E-4</v>
      </c>
      <c r="GF64" s="2">
        <f t="shared" si="67"/>
        <v>1.6531166686636572E-4</v>
      </c>
      <c r="GG64" s="2">
        <f t="shared" si="67"/>
        <v>1.6522554344708561E-4</v>
      </c>
      <c r="GH64" s="2">
        <f t="shared" si="67"/>
        <v>1.4280579209874079E-4</v>
      </c>
      <c r="GI64" s="2">
        <f t="shared" si="67"/>
        <v>1.3142825907976337E-4</v>
      </c>
      <c r="GJ64" s="2">
        <f t="shared" si="67"/>
        <v>1.082915753876249E-4</v>
      </c>
      <c r="GK64" s="2">
        <f t="shared" si="67"/>
        <v>1.0035008220647763E-4</v>
      </c>
      <c r="GM64" s="86">
        <f t="shared" si="68"/>
        <v>9.8238018351384229E-4</v>
      </c>
      <c r="GN64" s="86">
        <f t="shared" si="68"/>
        <v>3.0503333517548515E-3</v>
      </c>
      <c r="GO64" s="86">
        <f t="shared" si="68"/>
        <v>2.3116883527901943E-3</v>
      </c>
      <c r="GP64" s="86">
        <f t="shared" si="68"/>
        <v>2.2195947580305893E-3</v>
      </c>
      <c r="GQ64" s="86">
        <f t="shared" si="68"/>
        <v>1.922358245318781E-3</v>
      </c>
      <c r="GR64" s="86">
        <f t="shared" si="68"/>
        <v>1.2937496740521631E-3</v>
      </c>
      <c r="GS64" s="86">
        <f t="shared" si="68"/>
        <v>1.8622327934722468E-3</v>
      </c>
      <c r="GT64" s="86">
        <f t="shared" si="68"/>
        <v>1.1524995959951174E-3</v>
      </c>
      <c r="GU64" s="86">
        <f t="shared" si="68"/>
        <v>8.4092410848747036E-4</v>
      </c>
      <c r="GV64" s="86">
        <f t="shared" si="68"/>
        <v>1.144690817113376E-3</v>
      </c>
      <c r="GW64" s="86">
        <f t="shared" si="68"/>
        <v>9.8491487947281135E-4</v>
      </c>
      <c r="GX64" s="86">
        <f t="shared" si="68"/>
        <v>8.6469461666835586E-4</v>
      </c>
      <c r="GY64" s="86">
        <f t="shared" si="68"/>
        <v>1.0093483414536485E-3</v>
      </c>
      <c r="GZ64" s="86">
        <f t="shared" si="68"/>
        <v>2.5292916817720083E-4</v>
      </c>
      <c r="HA64" s="86">
        <f t="shared" si="68"/>
        <v>1.725782142226275E-5</v>
      </c>
      <c r="HC64" s="86">
        <f t="shared" si="73"/>
        <v>1.0115693825868596E-11</v>
      </c>
      <c r="HD64" s="86">
        <f t="shared" si="69"/>
        <v>1.8574176700867571E-11</v>
      </c>
      <c r="HE64" s="86">
        <f t="shared" si="69"/>
        <v>5.9504488997606549E-12</v>
      </c>
      <c r="HF64" s="86">
        <f t="shared" si="69"/>
        <v>3.1810794675762383E-12</v>
      </c>
      <c r="HG64" s="86">
        <f t="shared" si="69"/>
        <v>9.082542092771251E-13</v>
      </c>
      <c r="HH64" s="86">
        <f t="shared" si="69"/>
        <v>3.1116131001407529E-12</v>
      </c>
      <c r="HI64" s="86">
        <f t="shared" si="69"/>
        <v>6.1630633648475855E-12</v>
      </c>
      <c r="HJ64" s="86">
        <f t="shared" si="69"/>
        <v>2.0911847741689265E-12</v>
      </c>
      <c r="HK64" s="86">
        <f t="shared" si="69"/>
        <v>8.1715501653903213E-13</v>
      </c>
      <c r="HL64" s="86">
        <f t="shared" si="69"/>
        <v>8.4445547083910464E-13</v>
      </c>
      <c r="HM64" s="86">
        <f t="shared" si="69"/>
        <v>1.8470281150950709E-12</v>
      </c>
      <c r="HN64" s="86">
        <f t="shared" si="69"/>
        <v>1.3394464139369564E-12</v>
      </c>
      <c r="HO64" s="86">
        <f t="shared" si="69"/>
        <v>6.4571256716637353E-12</v>
      </c>
      <c r="HP64" s="86">
        <f t="shared" si="69"/>
        <v>4.6770692956521484E-14</v>
      </c>
      <c r="HQ64" s="86">
        <f t="shared" si="69"/>
        <v>9.6143707225465884E-18</v>
      </c>
      <c r="HS64" s="86">
        <f t="shared" si="70"/>
        <v>5.2422567560573272E-49</v>
      </c>
      <c r="HT64" s="86">
        <f t="shared" si="70"/>
        <v>6.6209712338756045E-48</v>
      </c>
      <c r="HU64" s="86">
        <f t="shared" si="70"/>
        <v>7.8576215904557216E-52</v>
      </c>
      <c r="HV64" s="86">
        <f t="shared" si="70"/>
        <v>9.6448947053425173E-53</v>
      </c>
      <c r="HW64" s="86">
        <f t="shared" si="70"/>
        <v>7.1395908360673571E-56</v>
      </c>
      <c r="HX64" s="86">
        <f t="shared" si="70"/>
        <v>1.4241317257605328E-52</v>
      </c>
      <c r="HY64" s="86">
        <f t="shared" si="70"/>
        <v>2.0376974619560585E-53</v>
      </c>
      <c r="HZ64" s="86">
        <f t="shared" si="70"/>
        <v>1.1284493992259809E-54</v>
      </c>
      <c r="IA64" s="86">
        <f t="shared" si="70"/>
        <v>6.96088424490667E-57</v>
      </c>
      <c r="IB64" s="86">
        <f t="shared" si="70"/>
        <v>5.6933263258317303E-57</v>
      </c>
      <c r="IC64" s="86">
        <f t="shared" si="70"/>
        <v>2.0433930023064885E-56</v>
      </c>
      <c r="ID64" s="86">
        <f t="shared" si="70"/>
        <v>2.9955002309491144E-56</v>
      </c>
      <c r="IE64" s="86">
        <f t="shared" si="70"/>
        <v>1.9371431949569947E-52</v>
      </c>
      <c r="IF64" s="86">
        <f t="shared" si="70"/>
        <v>3.0370310406653024E-45</v>
      </c>
      <c r="IG64" s="86">
        <f t="shared" si="70"/>
        <v>1.0403024061850309E-38</v>
      </c>
      <c r="II64" s="86">
        <f t="shared" si="71"/>
        <v>8.4976661563171626E-195</v>
      </c>
      <c r="IJ64" s="86">
        <f t="shared" si="71"/>
        <v>6.2487173217094973E-191</v>
      </c>
      <c r="IK64" s="86">
        <f t="shared" si="71"/>
        <v>1.9418661959425906E-208</v>
      </c>
      <c r="IL64" s="86">
        <f t="shared" si="71"/>
        <v>5.352259981466166E-213</v>
      </c>
      <c r="IM64" s="86">
        <f t="shared" si="71"/>
        <v>4.3160006485266695E-224</v>
      </c>
      <c r="IN64" s="86">
        <f t="shared" si="71"/>
        <v>1.5182357511844804E-214</v>
      </c>
      <c r="IO64" s="86">
        <f t="shared" si="71"/>
        <v>2.0711016723128446E-216</v>
      </c>
      <c r="IP64" s="86">
        <f t="shared" si="71"/>
        <v>5.4877210944428808E-222</v>
      </c>
      <c r="IQ64" s="86">
        <f t="shared" si="71"/>
        <v>1.1204793988960534E-229</v>
      </c>
      <c r="IR64" s="86">
        <f t="shared" si="71"/>
        <v>4.8953626444857581E-228</v>
      </c>
      <c r="IS64" s="86">
        <f t="shared" si="71"/>
        <v>7.6822075255366247E-229</v>
      </c>
      <c r="IT64" s="86">
        <f t="shared" si="71"/>
        <v>1.8770056709726418E-229</v>
      </c>
      <c r="IU64" s="86">
        <f t="shared" si="71"/>
        <v>3.3894172031504202E-212</v>
      </c>
      <c r="IV64" s="86">
        <f t="shared" si="71"/>
        <v>6.8052174138437075E-168</v>
      </c>
      <c r="IW64" s="86">
        <f t="shared" si="71"/>
        <v>1.6675983761204377E-137</v>
      </c>
      <c r="IY64" s="86">
        <f t="shared" si="72"/>
        <v>9.8238019362953616E-4</v>
      </c>
      <c r="IZ64" s="86">
        <f t="shared" si="72"/>
        <v>3.050333370329028E-3</v>
      </c>
      <c r="JA64" s="86">
        <f t="shared" si="72"/>
        <v>2.3116883587406432E-3</v>
      </c>
      <c r="JB64" s="86">
        <f t="shared" si="72"/>
        <v>2.2195947612116689E-3</v>
      </c>
      <c r="JC64" s="86">
        <f t="shared" si="72"/>
        <v>1.9223582462270352E-3</v>
      </c>
      <c r="JD64" s="86">
        <f t="shared" si="72"/>
        <v>1.2937496771637763E-3</v>
      </c>
      <c r="JE64" s="86">
        <f t="shared" si="72"/>
        <v>1.8622327996353101E-3</v>
      </c>
      <c r="JF64" s="86">
        <f t="shared" si="72"/>
        <v>1.1524995980863022E-3</v>
      </c>
      <c r="JG64" s="86">
        <f t="shared" si="72"/>
        <v>8.4092410930462541E-4</v>
      </c>
      <c r="JH64" s="86">
        <f t="shared" si="72"/>
        <v>1.1446908179578313E-3</v>
      </c>
      <c r="JI64" s="86">
        <f t="shared" si="72"/>
        <v>9.8491488131983952E-4</v>
      </c>
      <c r="JJ64" s="86">
        <f t="shared" si="72"/>
        <v>8.6469461800780232E-4</v>
      </c>
      <c r="JK64" s="86">
        <f t="shared" si="72"/>
        <v>1.0093483479107742E-3</v>
      </c>
      <c r="JL64" s="86">
        <f t="shared" si="72"/>
        <v>2.5292916822397153E-4</v>
      </c>
      <c r="JM64" s="86">
        <f t="shared" si="72"/>
        <v>1.7257821422272365E-5</v>
      </c>
    </row>
    <row r="65" spans="2:273" x14ac:dyDescent="0.25">
      <c r="B65" s="2">
        <v>38</v>
      </c>
      <c r="C65" s="37">
        <v>106.703</v>
      </c>
      <c r="D65" s="37">
        <v>107.627</v>
      </c>
      <c r="E65" s="37">
        <v>110.03400000000001</v>
      </c>
      <c r="F65" s="37">
        <v>114.84699999999999</v>
      </c>
      <c r="G65" s="37">
        <v>116.18600000000001</v>
      </c>
      <c r="H65" s="37">
        <v>113.08499999999999</v>
      </c>
      <c r="I65" s="37">
        <v>115.931</v>
      </c>
      <c r="J65" s="37">
        <v>114.431</v>
      </c>
      <c r="K65" s="37">
        <v>114.60299999999999</v>
      </c>
      <c r="L65" s="37">
        <v>111.672</v>
      </c>
      <c r="M65" s="37">
        <v>110.879</v>
      </c>
      <c r="N65" s="37">
        <v>108.914</v>
      </c>
      <c r="O65" s="37">
        <v>107.542</v>
      </c>
      <c r="P65" s="37">
        <v>108.25</v>
      </c>
      <c r="Q65" s="37">
        <v>107.733</v>
      </c>
      <c r="S65" s="4">
        <f t="shared" si="74"/>
        <v>103.66855968264797</v>
      </c>
      <c r="T65" s="4">
        <f t="shared" si="74"/>
        <v>104.82474820729658</v>
      </c>
      <c r="U65" s="4">
        <f t="shared" si="74"/>
        <v>107.16732495726454</v>
      </c>
      <c r="V65" s="4">
        <f t="shared" si="74"/>
        <v>109.85509725087518</v>
      </c>
      <c r="W65" s="4">
        <f t="shared" si="74"/>
        <v>112.06125765726779</v>
      </c>
      <c r="X65" s="4">
        <f t="shared" si="74"/>
        <v>111.89510526209671</v>
      </c>
      <c r="Y65" s="4">
        <f t="shared" si="74"/>
        <v>113.17138340915494</v>
      </c>
      <c r="Z65" s="4">
        <f t="shared" si="74"/>
        <v>112.36640483849698</v>
      </c>
      <c r="AA65" s="4">
        <f t="shared" si="74"/>
        <v>110.23372699717029</v>
      </c>
      <c r="AB65" s="4">
        <f t="shared" si="74"/>
        <v>111.27302748994614</v>
      </c>
      <c r="AC65" s="4">
        <f t="shared" si="74"/>
        <v>109.14406584511639</v>
      </c>
      <c r="AD65" s="4">
        <f t="shared" si="74"/>
        <v>106.67607030056966</v>
      </c>
      <c r="AE65" s="4">
        <f t="shared" si="74"/>
        <v>103.78797205031935</v>
      </c>
      <c r="AF65" s="4">
        <f t="shared" si="74"/>
        <v>107.2873916243816</v>
      </c>
      <c r="AG65" s="4">
        <f t="shared" si="74"/>
        <v>108.11606416602402</v>
      </c>
      <c r="AI65" s="4">
        <f t="shared" si="75"/>
        <v>3.0344403173520362</v>
      </c>
      <c r="AJ65" s="4">
        <f t="shared" si="75"/>
        <v>2.8022517927034158</v>
      </c>
      <c r="AK65" s="4">
        <f t="shared" si="75"/>
        <v>2.8666750427354657</v>
      </c>
      <c r="AL65" s="4">
        <f t="shared" si="75"/>
        <v>4.9919027491248187</v>
      </c>
      <c r="AM65" s="4">
        <f t="shared" si="75"/>
        <v>4.124742342732219</v>
      </c>
      <c r="AN65" s="4">
        <f t="shared" si="75"/>
        <v>1.1898947379032876</v>
      </c>
      <c r="AO65" s="4">
        <f t="shared" si="75"/>
        <v>2.7596165908450558</v>
      </c>
      <c r="AP65" s="4">
        <f t="shared" si="75"/>
        <v>2.0645951615030214</v>
      </c>
      <c r="AQ65" s="4">
        <f t="shared" si="75"/>
        <v>4.3692730028297007</v>
      </c>
      <c r="AR65" s="4">
        <f t="shared" si="75"/>
        <v>0.39897251005385215</v>
      </c>
      <c r="AS65" s="4">
        <f t="shared" si="75"/>
        <v>1.7349341548836179</v>
      </c>
      <c r="AT65" s="4">
        <f t="shared" si="75"/>
        <v>2.2379296994303388</v>
      </c>
      <c r="AU65" s="4">
        <f t="shared" si="75"/>
        <v>3.7540279496806477</v>
      </c>
      <c r="AV65" s="4">
        <f t="shared" si="75"/>
        <v>0.96260837561840162</v>
      </c>
      <c r="AW65" s="4">
        <f t="shared" si="75"/>
        <v>-0.38306416602401328</v>
      </c>
      <c r="AY65" s="2">
        <f t="shared" si="65"/>
        <v>102.41166643309693</v>
      </c>
      <c r="AZ65" s="2">
        <f t="shared" si="65"/>
        <v>101.51103814330006</v>
      </c>
      <c r="BA65" s="2">
        <f t="shared" si="65"/>
        <v>104.68356772399721</v>
      </c>
      <c r="BB65" s="2">
        <f t="shared" si="65"/>
        <v>107.55860933327668</v>
      </c>
      <c r="BC65" s="2">
        <f t="shared" si="65"/>
        <v>109.95954576755545</v>
      </c>
      <c r="BD65" s="2">
        <f t="shared" si="65"/>
        <v>110.3948003392595</v>
      </c>
      <c r="BE65" s="2">
        <f t="shared" si="65"/>
        <v>111.14485331380502</v>
      </c>
      <c r="BF65" s="2">
        <f t="shared" si="65"/>
        <v>111.01298269984166</v>
      </c>
      <c r="BG65" s="2">
        <f t="shared" si="65"/>
        <v>109.19259683691962</v>
      </c>
      <c r="BH65" s="2">
        <f t="shared" si="65"/>
        <v>109.93826057078344</v>
      </c>
      <c r="BI65" s="2">
        <f t="shared" si="65"/>
        <v>107.90982841957135</v>
      </c>
      <c r="BJ65" s="2">
        <f t="shared" si="65"/>
        <v>105.58986316584539</v>
      </c>
      <c r="BK65" s="2">
        <f t="shared" si="65"/>
        <v>102.51716245374243</v>
      </c>
      <c r="BL65" s="2">
        <f t="shared" si="65"/>
        <v>106.91915418093988</v>
      </c>
      <c r="BM65" s="2">
        <f t="shared" si="65"/>
        <v>108.08443625421603</v>
      </c>
      <c r="BO65" s="2">
        <f t="shared" si="10"/>
        <v>106.703</v>
      </c>
      <c r="BP65" s="2">
        <f t="shared" si="11"/>
        <v>107.627</v>
      </c>
      <c r="BQ65" s="2">
        <f t="shared" si="12"/>
        <v>110.03400000000001</v>
      </c>
      <c r="BR65" s="2">
        <f t="shared" si="13"/>
        <v>114.84699999999999</v>
      </c>
      <c r="BS65" s="2">
        <f t="shared" si="14"/>
        <v>116.18600000000001</v>
      </c>
      <c r="BT65" s="2">
        <f t="shared" si="15"/>
        <v>113.08499999999999</v>
      </c>
      <c r="BU65" s="2">
        <f t="shared" si="16"/>
        <v>115.931</v>
      </c>
      <c r="BV65" s="2">
        <f t="shared" si="17"/>
        <v>114.431</v>
      </c>
      <c r="BW65" s="2">
        <f t="shared" si="18"/>
        <v>114.60299999999999</v>
      </c>
      <c r="BX65" s="2">
        <f t="shared" si="19"/>
        <v>111.672</v>
      </c>
      <c r="BY65" s="2">
        <f t="shared" si="20"/>
        <v>110.879</v>
      </c>
      <c r="BZ65" s="2">
        <f t="shared" si="21"/>
        <v>108.914</v>
      </c>
      <c r="CA65" s="2">
        <f t="shared" si="22"/>
        <v>107.542</v>
      </c>
      <c r="CB65" s="2">
        <f t="shared" si="23"/>
        <v>108.25</v>
      </c>
      <c r="CC65" s="2">
        <f t="shared" si="24"/>
        <v>107.733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105.60878378378378</v>
      </c>
      <c r="DL65" s="2">
        <f t="shared" si="76"/>
        <v>106.72104459930313</v>
      </c>
      <c r="DM65" s="2">
        <f t="shared" si="76"/>
        <v>107.86263171390014</v>
      </c>
      <c r="DN65" s="2">
        <f t="shared" si="76"/>
        <v>112.04117926829268</v>
      </c>
      <c r="DO65" s="2">
        <f t="shared" si="76"/>
        <v>114.21253299048034</v>
      </c>
      <c r="DP65" s="2">
        <f t="shared" si="76"/>
        <v>113.97022584527845</v>
      </c>
      <c r="DQ65" s="2">
        <f t="shared" si="76"/>
        <v>114.69251635846371</v>
      </c>
      <c r="DR65" s="2">
        <f t="shared" si="76"/>
        <v>113.95429089615931</v>
      </c>
      <c r="DS65" s="2">
        <f t="shared" si="76"/>
        <v>112.51365195195194</v>
      </c>
      <c r="DT65" s="2">
        <f t="shared" si="76"/>
        <v>112.9803511797512</v>
      </c>
      <c r="DU65" s="2">
        <f t="shared" si="76"/>
        <v>110.44943346065699</v>
      </c>
      <c r="DV65" s="2">
        <f t="shared" si="76"/>
        <v>108.5368969187675</v>
      </c>
      <c r="DW65" s="2">
        <f t="shared" si="76"/>
        <v>105.8443159159159</v>
      </c>
      <c r="DX65" s="2">
        <f t="shared" si="76"/>
        <v>108.28755358734405</v>
      </c>
      <c r="DY65" s="2">
        <f t="shared" si="76"/>
        <v>107.75851973951976</v>
      </c>
      <c r="EA65" s="2">
        <f t="shared" si="77"/>
        <v>97.562346098331744</v>
      </c>
      <c r="EB65" s="2">
        <f t="shared" si="77"/>
        <v>94.899450162162154</v>
      </c>
      <c r="EC65" s="2">
        <f t="shared" si="77"/>
        <v>100.50811682974265</v>
      </c>
      <c r="ED65" s="2">
        <f t="shared" si="77"/>
        <v>101.59236951683336</v>
      </c>
      <c r="EE65" s="2">
        <f t="shared" si="77"/>
        <v>104.19558829071333</v>
      </c>
      <c r="EF65" s="2">
        <f t="shared" si="77"/>
        <v>105.17918209387182</v>
      </c>
      <c r="EG65" s="2">
        <f t="shared" si="77"/>
        <v>106.36365347232005</v>
      </c>
      <c r="EH65" s="2">
        <f t="shared" si="77"/>
        <v>106.73212786002694</v>
      </c>
      <c r="EI65" s="2">
        <f t="shared" si="77"/>
        <v>104.15766655869199</v>
      </c>
      <c r="EJ65" s="2">
        <f t="shared" si="77"/>
        <v>105.53155432177664</v>
      </c>
      <c r="EK65" s="2">
        <f t="shared" si="77"/>
        <v>104.21616690647481</v>
      </c>
      <c r="EL65" s="2">
        <f t="shared" si="77"/>
        <v>101.16820443645082</v>
      </c>
      <c r="EM65" s="2">
        <f t="shared" si="77"/>
        <v>97.591575518044962</v>
      </c>
      <c r="EN65" s="2">
        <f t="shared" si="77"/>
        <v>104.53493899242402</v>
      </c>
      <c r="EO65" s="2">
        <f t="shared" si="77"/>
        <v>108.76088656017394</v>
      </c>
      <c r="EQ65" s="2">
        <f t="shared" si="78"/>
        <v>97.07602380747575</v>
      </c>
      <c r="ER65" s="2">
        <f t="shared" si="78"/>
        <v>91.43165517655666</v>
      </c>
      <c r="ES65" s="2">
        <f t="shared" si="78"/>
        <v>97.626371186083546</v>
      </c>
      <c r="ET65" s="2">
        <f t="shared" si="78"/>
        <v>100.88133447819258</v>
      </c>
      <c r="EU65" s="2">
        <f t="shared" si="78"/>
        <v>102.65967907417946</v>
      </c>
      <c r="EV65" s="2">
        <f t="shared" si="78"/>
        <v>104.60313819282558</v>
      </c>
      <c r="EW65" s="2">
        <f t="shared" si="78"/>
        <v>105.50397667227963</v>
      </c>
      <c r="EX65" s="2">
        <f t="shared" si="78"/>
        <v>104.57106269028057</v>
      </c>
      <c r="EY65" s="2">
        <f t="shared" si="78"/>
        <v>103.55812244637227</v>
      </c>
      <c r="EZ65" s="2">
        <f t="shared" si="78"/>
        <v>104.49717963323063</v>
      </c>
      <c r="FA65" s="2">
        <f t="shared" si="78"/>
        <v>103.97321075553052</v>
      </c>
      <c r="FB65" s="2">
        <f t="shared" si="78"/>
        <v>100.21947556212393</v>
      </c>
      <c r="FC65" s="2">
        <f t="shared" si="78"/>
        <v>99.049585355648546</v>
      </c>
      <c r="FD65" s="2">
        <f t="shared" si="78"/>
        <v>104.51628542499137</v>
      </c>
      <c r="FE65" s="2">
        <f t="shared" si="78"/>
        <v>111.18451360590777</v>
      </c>
      <c r="FG65" s="2">
        <f t="shared" si="79"/>
        <v>0.39732636308702379</v>
      </c>
      <c r="FH65" s="2">
        <f t="shared" si="79"/>
        <v>0.44068640735041065</v>
      </c>
      <c r="FI65" s="2">
        <f t="shared" si="79"/>
        <v>0.43221733652654792</v>
      </c>
      <c r="FJ65" s="2">
        <f t="shared" si="79"/>
        <v>0.42899508003527886</v>
      </c>
      <c r="FK65" s="2">
        <f t="shared" si="79"/>
        <v>0.42455975853626776</v>
      </c>
      <c r="FL65" s="2">
        <f t="shared" si="79"/>
        <v>0.40670531151870803</v>
      </c>
      <c r="FM65" s="2">
        <f t="shared" si="79"/>
        <v>0.42593503582508879</v>
      </c>
      <c r="FN65" s="2">
        <f t="shared" si="79"/>
        <v>0.40722053388240437</v>
      </c>
      <c r="FO65" s="2">
        <f t="shared" si="79"/>
        <v>0.39743540256659626</v>
      </c>
      <c r="FP65" s="2">
        <f t="shared" si="79"/>
        <v>0.408375094467119</v>
      </c>
      <c r="FQ65" s="2">
        <f t="shared" si="79"/>
        <v>0.40742057222618128</v>
      </c>
      <c r="FR65" s="2">
        <f t="shared" si="79"/>
        <v>0.39991968816890028</v>
      </c>
      <c r="FS65" s="2">
        <f t="shared" si="79"/>
        <v>0.40318287142181036</v>
      </c>
      <c r="FT65" s="2">
        <f t="shared" si="79"/>
        <v>0.36465167336054904</v>
      </c>
      <c r="FU65" s="2">
        <f t="shared" si="79"/>
        <v>0.32488090668944669</v>
      </c>
      <c r="FW65" s="2">
        <f t="shared" si="67"/>
        <v>1.1418213984754104E-4</v>
      </c>
      <c r="FX65" s="2">
        <f t="shared" si="67"/>
        <v>1.1260018179925889E-4</v>
      </c>
      <c r="FY65" s="2">
        <f t="shared" si="67"/>
        <v>1.0936261089505432E-4</v>
      </c>
      <c r="FZ65" s="2">
        <f t="shared" si="67"/>
        <v>1.1526775877541516E-4</v>
      </c>
      <c r="GA65" s="2">
        <f t="shared" si="67"/>
        <v>1.2735122529395609E-4</v>
      </c>
      <c r="GB65" s="2">
        <f t="shared" si="67"/>
        <v>1.0644766555201195E-4</v>
      </c>
      <c r="GC65" s="2">
        <f t="shared" si="67"/>
        <v>1.262484538558141E-4</v>
      </c>
      <c r="GD65" s="2">
        <f t="shared" si="67"/>
        <v>1.3655717661041446E-4</v>
      </c>
      <c r="GE65" s="2">
        <f t="shared" si="67"/>
        <v>1.512756436052392E-4</v>
      </c>
      <c r="GF65" s="2">
        <f t="shared" si="67"/>
        <v>1.8125774741242282E-4</v>
      </c>
      <c r="GG65" s="2">
        <f t="shared" si="67"/>
        <v>1.8116331797234913E-4</v>
      </c>
      <c r="GH65" s="2">
        <f t="shared" si="67"/>
        <v>1.5658127999790196E-4</v>
      </c>
      <c r="GI65" s="2">
        <f t="shared" si="67"/>
        <v>1.4410639317452117E-4</v>
      </c>
      <c r="GJ65" s="2">
        <f t="shared" si="67"/>
        <v>1.187381106893614E-4</v>
      </c>
      <c r="GK65" s="2">
        <f t="shared" si="67"/>
        <v>1.100306118487668E-4</v>
      </c>
      <c r="GM65" s="86">
        <f t="shared" si="68"/>
        <v>1.6243641009371884E-3</v>
      </c>
      <c r="GN65" s="86">
        <f t="shared" si="68"/>
        <v>4.6014021475377807E-3</v>
      </c>
      <c r="GO65" s="86">
        <f t="shared" si="68"/>
        <v>3.6269344999134865E-3</v>
      </c>
      <c r="GP65" s="86">
        <f t="shared" si="68"/>
        <v>3.467495990065541E-3</v>
      </c>
      <c r="GQ65" s="86">
        <f t="shared" si="68"/>
        <v>3.0561915325082504E-3</v>
      </c>
      <c r="GR65" s="86">
        <f t="shared" si="68"/>
        <v>2.0930807356911514E-3</v>
      </c>
      <c r="GS65" s="86">
        <f t="shared" si="68"/>
        <v>3.0053344601064804E-3</v>
      </c>
      <c r="GT65" s="86">
        <f t="shared" si="68"/>
        <v>1.9184820236054789E-3</v>
      </c>
      <c r="GU65" s="86">
        <f t="shared" si="68"/>
        <v>1.4379064391803358E-3</v>
      </c>
      <c r="GV65" s="86">
        <f t="shared" si="68"/>
        <v>1.9183453034477467E-3</v>
      </c>
      <c r="GW65" s="86">
        <f t="shared" si="68"/>
        <v>1.7012764161284436E-3</v>
      </c>
      <c r="GX65" s="86">
        <f t="shared" si="68"/>
        <v>1.4857613623642809E-3</v>
      </c>
      <c r="GY65" s="86">
        <f t="shared" si="68"/>
        <v>1.7006293911342259E-3</v>
      </c>
      <c r="GZ65" s="86">
        <f t="shared" si="68"/>
        <v>4.752484220610274E-4</v>
      </c>
      <c r="HA65" s="86">
        <f t="shared" si="68"/>
        <v>4.1917539488631901E-5</v>
      </c>
      <c r="HC65" s="86">
        <f t="shared" si="73"/>
        <v>2.9457480270839212E-11</v>
      </c>
      <c r="HD65" s="86">
        <f t="shared" si="69"/>
        <v>5.2726280495339719E-11</v>
      </c>
      <c r="HE65" s="86">
        <f t="shared" si="69"/>
        <v>1.8099889909984085E-11</v>
      </c>
      <c r="HF65" s="86">
        <f t="shared" si="69"/>
        <v>9.9971146715858478E-12</v>
      </c>
      <c r="HG65" s="86">
        <f t="shared" si="69"/>
        <v>3.0645774435462621E-12</v>
      </c>
      <c r="HH65" s="86">
        <f t="shared" si="69"/>
        <v>9.7285622071601791E-12</v>
      </c>
      <c r="HI65" s="86">
        <f t="shared" si="69"/>
        <v>1.9471988211011062E-11</v>
      </c>
      <c r="HJ65" s="86">
        <f t="shared" si="69"/>
        <v>6.9464567266617259E-12</v>
      </c>
      <c r="HK65" s="86">
        <f t="shared" si="69"/>
        <v>2.8728175177155956E-12</v>
      </c>
      <c r="HL65" s="86">
        <f t="shared" si="69"/>
        <v>3.0300795566970292E-12</v>
      </c>
      <c r="HM65" s="86">
        <f t="shared" si="69"/>
        <v>6.5177251421272326E-12</v>
      </c>
      <c r="HN65" s="86">
        <f t="shared" si="69"/>
        <v>4.673928243419436E-12</v>
      </c>
      <c r="HO65" s="86">
        <f t="shared" si="69"/>
        <v>2.0489935646767144E-11</v>
      </c>
      <c r="HP65" s="86">
        <f t="shared" si="69"/>
        <v>1.8488215277056035E-13</v>
      </c>
      <c r="HQ65" s="86">
        <f t="shared" si="69"/>
        <v>5.8549998889478396E-17</v>
      </c>
      <c r="HS65" s="86">
        <f t="shared" si="70"/>
        <v>9.0227395916919077E-48</v>
      </c>
      <c r="HT65" s="86">
        <f t="shared" si="70"/>
        <v>1.0671543893706673E-46</v>
      </c>
      <c r="HU65" s="86">
        <f t="shared" si="70"/>
        <v>1.6042923440160835E-50</v>
      </c>
      <c r="HV65" s="86">
        <f t="shared" si="70"/>
        <v>2.1290602928257233E-51</v>
      </c>
      <c r="HW65" s="86">
        <f t="shared" si="70"/>
        <v>1.9471825866133525E-54</v>
      </c>
      <c r="HX65" s="86">
        <f t="shared" si="70"/>
        <v>3.080100259627087E-51</v>
      </c>
      <c r="HY65" s="86">
        <f t="shared" si="70"/>
        <v>4.8563312891837889E-52</v>
      </c>
      <c r="HZ65" s="86">
        <f t="shared" si="70"/>
        <v>2.9952139058588128E-53</v>
      </c>
      <c r="IA65" s="86">
        <f t="shared" si="70"/>
        <v>2.1775351943656127E-55</v>
      </c>
      <c r="IB65" s="86">
        <f t="shared" si="70"/>
        <v>1.8933795577241148E-55</v>
      </c>
      <c r="IC65" s="86">
        <f t="shared" si="70"/>
        <v>6.7164422043701712E-55</v>
      </c>
      <c r="ID65" s="86">
        <f t="shared" si="70"/>
        <v>9.2932897820009932E-55</v>
      </c>
      <c r="IE65" s="86">
        <f t="shared" si="70"/>
        <v>4.546941618001236E-51</v>
      </c>
      <c r="IF65" s="86">
        <f t="shared" si="70"/>
        <v>4.3674087607107942E-44</v>
      </c>
      <c r="IG65" s="86">
        <f t="shared" si="70"/>
        <v>9.6786577749407848E-38</v>
      </c>
      <c r="II65" s="86">
        <f t="shared" si="71"/>
        <v>6.0433892560198693E-191</v>
      </c>
      <c r="IJ65" s="86">
        <f t="shared" si="71"/>
        <v>3.6717284383020208E-187</v>
      </c>
      <c r="IK65" s="86">
        <f t="shared" si="71"/>
        <v>2.4737021570533466E-204</v>
      </c>
      <c r="IL65" s="86">
        <f t="shared" si="71"/>
        <v>8.8767381170257289E-209</v>
      </c>
      <c r="IM65" s="86">
        <f t="shared" si="71"/>
        <v>1.3340189775867801E-219</v>
      </c>
      <c r="IN65" s="86">
        <f t="shared" si="71"/>
        <v>2.486216622438903E-210</v>
      </c>
      <c r="IO65" s="86">
        <f t="shared" si="71"/>
        <v>4.4353825981352734E-212</v>
      </c>
      <c r="IP65" s="86">
        <f t="shared" si="71"/>
        <v>1.6645731862623164E-217</v>
      </c>
      <c r="IQ65" s="86">
        <f t="shared" si="71"/>
        <v>5.508846062644377E-225</v>
      </c>
      <c r="IR65" s="86">
        <f t="shared" si="71"/>
        <v>2.77894516945214E-223</v>
      </c>
      <c r="IS65" s="86">
        <f t="shared" si="71"/>
        <v>4.5311227006700168E-224</v>
      </c>
      <c r="IT65" s="86">
        <f t="shared" si="71"/>
        <v>9.5205771373154112E-225</v>
      </c>
      <c r="IU65" s="86">
        <f t="shared" si="71"/>
        <v>6.8916265588250572E-208</v>
      </c>
      <c r="IV65" s="86">
        <f t="shared" si="71"/>
        <v>1.4516625911294992E-164</v>
      </c>
      <c r="IW65" s="86">
        <f t="shared" si="71"/>
        <v>8.3099786932681426E-135</v>
      </c>
      <c r="IY65" s="86">
        <f t="shared" si="72"/>
        <v>1.6243641303946687E-3</v>
      </c>
      <c r="IZ65" s="86">
        <f t="shared" si="72"/>
        <v>4.6014022002640615E-3</v>
      </c>
      <c r="JA65" s="86">
        <f t="shared" si="72"/>
        <v>3.6269345180133766E-3</v>
      </c>
      <c r="JB65" s="86">
        <f t="shared" si="72"/>
        <v>3.4674960000626556E-3</v>
      </c>
      <c r="JC65" s="86">
        <f t="shared" si="72"/>
        <v>3.0561915355728276E-3</v>
      </c>
      <c r="JD65" s="86">
        <f t="shared" si="72"/>
        <v>2.0930807454197136E-3</v>
      </c>
      <c r="JE65" s="86">
        <f t="shared" si="72"/>
        <v>3.0053344795784686E-3</v>
      </c>
      <c r="JF65" s="86">
        <f t="shared" si="72"/>
        <v>1.9184820305519355E-3</v>
      </c>
      <c r="JG65" s="86">
        <f t="shared" si="72"/>
        <v>1.4379064420531533E-3</v>
      </c>
      <c r="JH65" s="86">
        <f t="shared" si="72"/>
        <v>1.9183453064778263E-3</v>
      </c>
      <c r="JI65" s="86">
        <f t="shared" si="72"/>
        <v>1.7012764226461688E-3</v>
      </c>
      <c r="JJ65" s="86">
        <f t="shared" si="72"/>
        <v>1.4857613670382092E-3</v>
      </c>
      <c r="JK65" s="86">
        <f t="shared" si="72"/>
        <v>1.7006294116241616E-3</v>
      </c>
      <c r="JL65" s="86">
        <f t="shared" si="72"/>
        <v>4.7524842224590957E-4</v>
      </c>
      <c r="JM65" s="86">
        <f t="shared" si="72"/>
        <v>4.1917539488690448E-5</v>
      </c>
    </row>
    <row r="66" spans="2:273" x14ac:dyDescent="0.25">
      <c r="B66" s="2">
        <v>39</v>
      </c>
      <c r="C66" s="37">
        <v>107.25</v>
      </c>
      <c r="D66" s="37">
        <v>106.69499999999999</v>
      </c>
      <c r="E66" s="37">
        <v>111.339</v>
      </c>
      <c r="F66" s="37">
        <v>113.983</v>
      </c>
      <c r="G66" s="37">
        <v>115.661</v>
      </c>
      <c r="H66" s="37">
        <v>118.017</v>
      </c>
      <c r="I66" s="37">
        <v>116.31</v>
      </c>
      <c r="J66" s="37">
        <v>115.621</v>
      </c>
      <c r="K66" s="37">
        <v>112.20699999999999</v>
      </c>
      <c r="L66" s="37">
        <v>113.759</v>
      </c>
      <c r="M66" s="37">
        <v>112.55200000000001</v>
      </c>
      <c r="N66" s="37">
        <v>108.10299999999999</v>
      </c>
      <c r="O66" s="37">
        <v>107.119</v>
      </c>
      <c r="P66" s="37">
        <v>108.467</v>
      </c>
      <c r="Q66" s="37">
        <v>106.55</v>
      </c>
      <c r="S66" s="4">
        <f t="shared" si="74"/>
        <v>104.17088863407523</v>
      </c>
      <c r="T66" s="4">
        <f t="shared" si="74"/>
        <v>105.96039560172956</v>
      </c>
      <c r="U66" s="4">
        <f t="shared" si="74"/>
        <v>108.18838050943833</v>
      </c>
      <c r="V66" s="4">
        <f t="shared" si="74"/>
        <v>110.71296316028499</v>
      </c>
      <c r="W66" s="4">
        <f t="shared" si="74"/>
        <v>112.85610892254311</v>
      </c>
      <c r="X66" s="4">
        <f t="shared" si="74"/>
        <v>112.47270097375069</v>
      </c>
      <c r="Y66" s="4">
        <f t="shared" si="74"/>
        <v>114.05649805250259</v>
      </c>
      <c r="Z66" s="4">
        <f t="shared" si="74"/>
        <v>112.97714254808085</v>
      </c>
      <c r="AA66" s="4">
        <f t="shared" si="74"/>
        <v>110.71019915881466</v>
      </c>
      <c r="AB66" s="4">
        <f t="shared" si="74"/>
        <v>111.88063784856172</v>
      </c>
      <c r="AC66" s="4">
        <f t="shared" si="74"/>
        <v>109.78451347401786</v>
      </c>
      <c r="AD66" s="4">
        <f t="shared" si="74"/>
        <v>107.21061196413046</v>
      </c>
      <c r="AE66" s="4">
        <f t="shared" si="74"/>
        <v>104.3841145887552</v>
      </c>
      <c r="AF66" s="4">
        <f t="shared" si="74"/>
        <v>107.51164614863654</v>
      </c>
      <c r="AG66" s="4">
        <f t="shared" si="74"/>
        <v>108.10858002910321</v>
      </c>
      <c r="AI66" s="4">
        <f t="shared" si="75"/>
        <v>3.0791113659247742</v>
      </c>
      <c r="AJ66" s="4">
        <f t="shared" si="75"/>
        <v>0.73460439827043444</v>
      </c>
      <c r="AK66" s="4">
        <f t="shared" si="75"/>
        <v>3.1506194905616667</v>
      </c>
      <c r="AL66" s="4">
        <f t="shared" si="75"/>
        <v>3.2700368397150186</v>
      </c>
      <c r="AM66" s="4">
        <f t="shared" si="75"/>
        <v>2.8048910774568867</v>
      </c>
      <c r="AN66" s="4">
        <f t="shared" si="75"/>
        <v>5.5442990262493055</v>
      </c>
      <c r="AO66" s="4">
        <f t="shared" si="75"/>
        <v>2.2535019474974121</v>
      </c>
      <c r="AP66" s="4">
        <f t="shared" si="75"/>
        <v>2.6438574519191462</v>
      </c>
      <c r="AQ66" s="4">
        <f t="shared" si="75"/>
        <v>1.4968008411853333</v>
      </c>
      <c r="AR66" s="4">
        <f t="shared" si="75"/>
        <v>1.8783621514382816</v>
      </c>
      <c r="AS66" s="4">
        <f t="shared" si="75"/>
        <v>2.7674865259821502</v>
      </c>
      <c r="AT66" s="4">
        <f t="shared" si="75"/>
        <v>0.89238803586952997</v>
      </c>
      <c r="AU66" s="4">
        <f t="shared" si="75"/>
        <v>2.7348854112448038</v>
      </c>
      <c r="AV66" s="4">
        <f t="shared" si="75"/>
        <v>0.95535385136345496</v>
      </c>
      <c r="AW66" s="4">
        <f t="shared" si="75"/>
        <v>-1.5585800291032115</v>
      </c>
      <c r="AY66" s="2">
        <f t="shared" si="65"/>
        <v>102.21239172487019</v>
      </c>
      <c r="AZ66" s="2">
        <f t="shared" si="65"/>
        <v>101.22481299679322</v>
      </c>
      <c r="BA66" s="2">
        <f t="shared" si="65"/>
        <v>104.51239146332931</v>
      </c>
      <c r="BB66" s="2">
        <f t="shared" si="65"/>
        <v>107.32483554128345</v>
      </c>
      <c r="BC66" s="2">
        <f t="shared" si="65"/>
        <v>109.70587347177459</v>
      </c>
      <c r="BD66" s="2">
        <f t="shared" si="65"/>
        <v>110.18267997627342</v>
      </c>
      <c r="BE66" s="2">
        <f t="shared" si="65"/>
        <v>110.98019796188478</v>
      </c>
      <c r="BF66" s="2">
        <f t="shared" si="65"/>
        <v>110.8594856385332</v>
      </c>
      <c r="BG66" s="2">
        <f t="shared" si="65"/>
        <v>109.03947614919223</v>
      </c>
      <c r="BH66" s="2">
        <f t="shared" si="65"/>
        <v>109.78033765262622</v>
      </c>
      <c r="BI66" s="2">
        <f t="shared" si="65"/>
        <v>107.79017656749106</v>
      </c>
      <c r="BJ66" s="2">
        <f t="shared" si="65"/>
        <v>105.4609309646896</v>
      </c>
      <c r="BK66" s="2">
        <f t="shared" si="65"/>
        <v>102.37313085261603</v>
      </c>
      <c r="BL66" s="2">
        <f t="shared" si="65"/>
        <v>106.86519961402901</v>
      </c>
      <c r="BM66" s="2">
        <f t="shared" si="65"/>
        <v>108.03794864448862</v>
      </c>
      <c r="BO66" s="2">
        <f t="shared" si="10"/>
        <v>107.25</v>
      </c>
      <c r="BP66" s="2">
        <f t="shared" si="11"/>
        <v>106.69499999999999</v>
      </c>
      <c r="BQ66" s="2">
        <f t="shared" si="12"/>
        <v>111.339</v>
      </c>
      <c r="BR66" s="2">
        <f t="shared" si="13"/>
        <v>113.983</v>
      </c>
      <c r="BS66" s="2">
        <f t="shared" si="14"/>
        <v>115.661</v>
      </c>
      <c r="BT66" s="2">
        <f t="shared" si="15"/>
        <v>118.017</v>
      </c>
      <c r="BU66" s="2">
        <f t="shared" si="16"/>
        <v>116.31</v>
      </c>
      <c r="BV66" s="2">
        <f t="shared" si="17"/>
        <v>115.621</v>
      </c>
      <c r="BW66" s="2">
        <f t="shared" si="18"/>
        <v>112.20699999999999</v>
      </c>
      <c r="BX66" s="2">
        <f t="shared" si="19"/>
        <v>113.759</v>
      </c>
      <c r="BY66" s="2">
        <f t="shared" si="20"/>
        <v>112.55200000000001</v>
      </c>
      <c r="BZ66" s="2">
        <f t="shared" si="21"/>
        <v>108.10299999999999</v>
      </c>
      <c r="CA66" s="2">
        <f t="shared" si="22"/>
        <v>107.119</v>
      </c>
      <c r="CB66" s="2">
        <f t="shared" si="23"/>
        <v>108.467</v>
      </c>
      <c r="CC66" s="2">
        <f t="shared" si="24"/>
        <v>106.55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105.68129729729731</v>
      </c>
      <c r="DL66" s="2">
        <f t="shared" si="76"/>
        <v>106.82428013937282</v>
      </c>
      <c r="DM66" s="2">
        <f t="shared" si="76"/>
        <v>108.02940944669366</v>
      </c>
      <c r="DN66" s="2">
        <f t="shared" si="76"/>
        <v>112.19771951219512</v>
      </c>
      <c r="DO66" s="2">
        <f t="shared" si="76"/>
        <v>114.33738187985554</v>
      </c>
      <c r="DP66" s="2">
        <f t="shared" si="76"/>
        <v>114.09232870117077</v>
      </c>
      <c r="DQ66" s="2">
        <f t="shared" si="76"/>
        <v>114.90291180654337</v>
      </c>
      <c r="DR66" s="2">
        <f t="shared" si="76"/>
        <v>114.14999857752488</v>
      </c>
      <c r="DS66" s="2">
        <f t="shared" si="76"/>
        <v>112.717906006006</v>
      </c>
      <c r="DT66" s="2">
        <f t="shared" si="76"/>
        <v>113.16257846417848</v>
      </c>
      <c r="DU66" s="2">
        <f t="shared" si="76"/>
        <v>110.63372482811307</v>
      </c>
      <c r="DV66" s="2">
        <f t="shared" si="76"/>
        <v>108.73080588235294</v>
      </c>
      <c r="DW66" s="2">
        <f t="shared" si="76"/>
        <v>106.00442582582581</v>
      </c>
      <c r="DX66" s="2">
        <f t="shared" si="76"/>
        <v>108.4396314616756</v>
      </c>
      <c r="DY66" s="2">
        <f t="shared" si="76"/>
        <v>107.74377920227923</v>
      </c>
      <c r="EA66" s="2">
        <f t="shared" si="77"/>
        <v>97.413793749430241</v>
      </c>
      <c r="EB66" s="2">
        <f t="shared" si="77"/>
        <v>94.74426886486485</v>
      </c>
      <c r="EC66" s="2">
        <f t="shared" si="77"/>
        <v>100.29952692272633</v>
      </c>
      <c r="ED66" s="2">
        <f t="shared" si="77"/>
        <v>101.40977441893224</v>
      </c>
      <c r="EE66" s="2">
        <f t="shared" si="77"/>
        <v>103.98123499327053</v>
      </c>
      <c r="EF66" s="2">
        <f t="shared" si="77"/>
        <v>104.98133719907776</v>
      </c>
      <c r="EG66" s="2">
        <f t="shared" si="77"/>
        <v>106.15871326947457</v>
      </c>
      <c r="EH66" s="2">
        <f t="shared" si="77"/>
        <v>106.49177927321671</v>
      </c>
      <c r="EI66" s="2">
        <f t="shared" si="77"/>
        <v>103.95343763689652</v>
      </c>
      <c r="EJ66" s="2">
        <f t="shared" si="77"/>
        <v>105.31199864195558</v>
      </c>
      <c r="EK66" s="2">
        <f t="shared" si="77"/>
        <v>104.01835179856114</v>
      </c>
      <c r="EL66" s="2">
        <f t="shared" si="77"/>
        <v>100.98657116306953</v>
      </c>
      <c r="EM66" s="2">
        <f t="shared" si="77"/>
        <v>97.470288617182078</v>
      </c>
      <c r="EN66" s="2">
        <f t="shared" si="77"/>
        <v>104.36337732954003</v>
      </c>
      <c r="EO66" s="2">
        <f t="shared" si="77"/>
        <v>108.59462898720413</v>
      </c>
      <c r="EQ66" s="2">
        <f t="shared" si="78"/>
        <v>96.935222170409972</v>
      </c>
      <c r="ER66" s="2">
        <f t="shared" si="78"/>
        <v>91.329822689690559</v>
      </c>
      <c r="ES66" s="2">
        <f t="shared" si="78"/>
        <v>97.463979851398449</v>
      </c>
      <c r="ET66" s="2">
        <f t="shared" si="78"/>
        <v>100.71017000388854</v>
      </c>
      <c r="EU66" s="2">
        <f t="shared" si="78"/>
        <v>102.4701442420793</v>
      </c>
      <c r="EV66" s="2">
        <f t="shared" si="78"/>
        <v>104.41424064228804</v>
      </c>
      <c r="EW66" s="2">
        <f t="shared" si="78"/>
        <v>105.31274806987012</v>
      </c>
      <c r="EX66" s="2">
        <f t="shared" si="78"/>
        <v>104.36622290241269</v>
      </c>
      <c r="EY66" s="2">
        <f t="shared" si="78"/>
        <v>103.36386601023163</v>
      </c>
      <c r="EZ66" s="2">
        <f t="shared" si="78"/>
        <v>104.29472840882433</v>
      </c>
      <c r="FA66" s="2">
        <f t="shared" si="78"/>
        <v>103.77946236431002</v>
      </c>
      <c r="FB66" s="2">
        <f t="shared" si="78"/>
        <v>100.05343313628207</v>
      </c>
      <c r="FC66" s="2">
        <f t="shared" si="78"/>
        <v>98.904769372384948</v>
      </c>
      <c r="FD66" s="2">
        <f t="shared" si="78"/>
        <v>104.34476462821408</v>
      </c>
      <c r="FE66" s="2">
        <f t="shared" si="78"/>
        <v>110.97391853296108</v>
      </c>
      <c r="FG66" s="2">
        <f t="shared" si="79"/>
        <v>0.41957595018740723</v>
      </c>
      <c r="FH66" s="2">
        <f t="shared" si="79"/>
        <v>0.46349671866671543</v>
      </c>
      <c r="FI66" s="2">
        <f t="shared" si="79"/>
        <v>0.45494584879592581</v>
      </c>
      <c r="FJ66" s="2">
        <f t="shared" si="79"/>
        <v>0.45168894611139132</v>
      </c>
      <c r="FK66" s="2">
        <f t="shared" si="79"/>
        <v>0.44720275368259188</v>
      </c>
      <c r="FL66" s="2">
        <f t="shared" si="79"/>
        <v>0.42910615541255726</v>
      </c>
      <c r="FM66" s="2">
        <f t="shared" si="79"/>
        <v>0.44859419918392485</v>
      </c>
      <c r="FN66" s="2">
        <f t="shared" si="79"/>
        <v>0.42962920604768617</v>
      </c>
      <c r="FO66" s="2">
        <f t="shared" si="79"/>
        <v>0.41968684360792513</v>
      </c>
      <c r="FP66" s="2">
        <f t="shared" si="79"/>
        <v>0.43080112732193565</v>
      </c>
      <c r="FQ66" s="2">
        <f t="shared" si="79"/>
        <v>0.42983227028360826</v>
      </c>
      <c r="FR66" s="2">
        <f t="shared" si="79"/>
        <v>0.42221275956139698</v>
      </c>
      <c r="FS66" s="2">
        <f t="shared" si="79"/>
        <v>0.42552885463255968</v>
      </c>
      <c r="FT66" s="2">
        <f t="shared" si="79"/>
        <v>0.38624417746793999</v>
      </c>
      <c r="FU66" s="2">
        <f t="shared" si="79"/>
        <v>0.34539868058979223</v>
      </c>
      <c r="FW66" s="2">
        <f t="shared" si="67"/>
        <v>1.2519684755245039E-4</v>
      </c>
      <c r="FX66" s="2">
        <f t="shared" si="67"/>
        <v>1.2346230299655647E-4</v>
      </c>
      <c r="FY66" s="2">
        <f t="shared" si="67"/>
        <v>1.1991245311054382E-4</v>
      </c>
      <c r="FZ66" s="2">
        <f t="shared" si="67"/>
        <v>1.2638717868578291E-4</v>
      </c>
      <c r="GA66" s="2">
        <f t="shared" si="67"/>
        <v>1.3963612613141117E-4</v>
      </c>
      <c r="GB66" s="2">
        <f t="shared" si="67"/>
        <v>1.1671634564540444E-4</v>
      </c>
      <c r="GC66" s="2">
        <f t="shared" si="67"/>
        <v>1.38426990878058E-4</v>
      </c>
      <c r="GD66" s="2">
        <f t="shared" si="67"/>
        <v>1.497299940189552E-4</v>
      </c>
      <c r="GE66" s="2">
        <f t="shared" si="67"/>
        <v>1.6586802400983351E-4</v>
      </c>
      <c r="GF66" s="2">
        <f t="shared" si="67"/>
        <v>1.9874169244020197E-4</v>
      </c>
      <c r="GG66" s="2">
        <f t="shared" si="67"/>
        <v>1.9863815623833814E-4</v>
      </c>
      <c r="GH66" s="2">
        <f t="shared" si="67"/>
        <v>1.7168536584610339E-4</v>
      </c>
      <c r="GI66" s="2">
        <f t="shared" si="67"/>
        <v>1.5800732124518271E-4</v>
      </c>
      <c r="GJ66" s="2">
        <f t="shared" si="67"/>
        <v>1.3019225798664724E-4</v>
      </c>
      <c r="GK66" s="2">
        <f t="shared" si="67"/>
        <v>1.2064488608804883E-4</v>
      </c>
      <c r="GM66" s="86">
        <f t="shared" si="68"/>
        <v>2.6343465585514803E-3</v>
      </c>
      <c r="GN66" s="86">
        <f t="shared" si="68"/>
        <v>6.8353879431876418E-3</v>
      </c>
      <c r="GO66" s="86">
        <f t="shared" si="68"/>
        <v>5.5909027592058068E-3</v>
      </c>
      <c r="GP66" s="86">
        <f t="shared" si="68"/>
        <v>5.3246113437838988E-3</v>
      </c>
      <c r="GQ66" s="86">
        <f t="shared" si="68"/>
        <v>4.771249976129619E-3</v>
      </c>
      <c r="GR66" s="86">
        <f t="shared" si="68"/>
        <v>3.3244109166805065E-3</v>
      </c>
      <c r="GS66" s="86">
        <f t="shared" si="68"/>
        <v>4.757413132604491E-3</v>
      </c>
      <c r="GT66" s="86">
        <f t="shared" si="68"/>
        <v>3.1291480907948616E-3</v>
      </c>
      <c r="GU66" s="86">
        <f t="shared" si="68"/>
        <v>2.4061316633987835E-3</v>
      </c>
      <c r="GV66" s="86">
        <f t="shared" si="68"/>
        <v>3.1483749581290485E-3</v>
      </c>
      <c r="GW66" s="86">
        <f t="shared" si="68"/>
        <v>2.8719547881315452E-3</v>
      </c>
      <c r="GX66" s="86">
        <f t="shared" si="68"/>
        <v>2.4971131058098197E-3</v>
      </c>
      <c r="GY66" s="86">
        <f t="shared" si="68"/>
        <v>2.8059225262152885E-3</v>
      </c>
      <c r="GZ66" s="86">
        <f t="shared" si="68"/>
        <v>8.703653265858983E-4</v>
      </c>
      <c r="HA66" s="86">
        <f t="shared" si="68"/>
        <v>9.7958167666839112E-5</v>
      </c>
      <c r="HC66" s="86">
        <f t="shared" si="73"/>
        <v>8.3770802663163153E-11</v>
      </c>
      <c r="HD66" s="86">
        <f t="shared" si="69"/>
        <v>1.4624601733128812E-10</v>
      </c>
      <c r="HE66" s="86">
        <f t="shared" si="69"/>
        <v>5.368696456208554E-11</v>
      </c>
      <c r="HF66" s="86">
        <f t="shared" si="69"/>
        <v>3.061019978441236E-11</v>
      </c>
      <c r="HG66" s="86">
        <f t="shared" si="69"/>
        <v>1.0054411090763178E-11</v>
      </c>
      <c r="HH66" s="86">
        <f t="shared" si="69"/>
        <v>2.9642534604323528E-11</v>
      </c>
      <c r="HI66" s="86">
        <f t="shared" si="69"/>
        <v>5.9883403444500531E-11</v>
      </c>
      <c r="HJ66" s="86">
        <f t="shared" si="69"/>
        <v>2.243321596833495E-11</v>
      </c>
      <c r="HK66" s="86">
        <f t="shared" si="69"/>
        <v>9.8025524331287655E-12</v>
      </c>
      <c r="HL66" s="86">
        <f t="shared" si="69"/>
        <v>1.0541740741736277E-11</v>
      </c>
      <c r="HM66" s="86">
        <f t="shared" si="69"/>
        <v>2.2297728639358417E-11</v>
      </c>
      <c r="HN66" s="86">
        <f t="shared" si="69"/>
        <v>1.582640577182336E-11</v>
      </c>
      <c r="HO66" s="86">
        <f t="shared" si="69"/>
        <v>6.3272160770769762E-11</v>
      </c>
      <c r="HP66" s="86">
        <f t="shared" si="69"/>
        <v>7.0757761869079463E-13</v>
      </c>
      <c r="HQ66" s="86">
        <f t="shared" si="69"/>
        <v>3.4132509678998723E-16</v>
      </c>
      <c r="HS66" s="86">
        <f t="shared" si="70"/>
        <v>1.4959820765899591E-46</v>
      </c>
      <c r="HT66" s="86">
        <f t="shared" si="70"/>
        <v>1.6583504473385546E-45</v>
      </c>
      <c r="HU66" s="86">
        <f t="shared" si="70"/>
        <v>3.1481303167063732E-49</v>
      </c>
      <c r="HV66" s="86">
        <f t="shared" si="70"/>
        <v>4.5109763297709311E-50</v>
      </c>
      <c r="HW66" s="86">
        <f t="shared" si="70"/>
        <v>5.0813130500012351E-53</v>
      </c>
      <c r="HX66" s="86">
        <f t="shared" si="70"/>
        <v>6.3965979359623919E-50</v>
      </c>
      <c r="HY66" s="86">
        <f t="shared" si="70"/>
        <v>1.1092128924906916E-50</v>
      </c>
      <c r="HZ66" s="86">
        <f t="shared" si="70"/>
        <v>7.6049620065304438E-52</v>
      </c>
      <c r="IA66" s="86">
        <f t="shared" si="70"/>
        <v>6.4990471003520338E-54</v>
      </c>
      <c r="IB66" s="86">
        <f t="shared" si="70"/>
        <v>5.9977646322697946E-54</v>
      </c>
      <c r="IC66" s="86">
        <f t="shared" si="70"/>
        <v>2.1024951009303013E-53</v>
      </c>
      <c r="ID66" s="86">
        <f t="shared" si="70"/>
        <v>2.7498894378930735E-53</v>
      </c>
      <c r="IE66" s="86">
        <f t="shared" si="70"/>
        <v>1.0224443200418348E-49</v>
      </c>
      <c r="IF66" s="86">
        <f t="shared" si="70"/>
        <v>6.0608472627923191E-43</v>
      </c>
      <c r="IG66" s="86">
        <f t="shared" si="70"/>
        <v>8.7451553793826614E-37</v>
      </c>
      <c r="II66" s="86">
        <f t="shared" si="71"/>
        <v>3.9306487406609309E-187</v>
      </c>
      <c r="IJ66" s="86">
        <f t="shared" si="71"/>
        <v>1.9771868006401959E-183</v>
      </c>
      <c r="IK66" s="86">
        <f t="shared" si="71"/>
        <v>2.8662689033970025E-200</v>
      </c>
      <c r="IL66" s="86">
        <f t="shared" si="71"/>
        <v>1.3347996120423644E-204</v>
      </c>
      <c r="IM66" s="86">
        <f t="shared" si="71"/>
        <v>3.7107094377367571E-215</v>
      </c>
      <c r="IN66" s="86">
        <f t="shared" si="71"/>
        <v>3.6949465909317497E-206</v>
      </c>
      <c r="IO66" s="86">
        <f t="shared" si="71"/>
        <v>8.581155803269407E-208</v>
      </c>
      <c r="IP66" s="86">
        <f t="shared" si="71"/>
        <v>4.5410441224594721E-213</v>
      </c>
      <c r="IQ66" s="86">
        <f t="shared" si="71"/>
        <v>2.4207082316236498E-220</v>
      </c>
      <c r="IR66" s="86">
        <f t="shared" si="71"/>
        <v>1.4044937509385234E-218</v>
      </c>
      <c r="IS66" s="86">
        <f t="shared" si="71"/>
        <v>2.3784640727329447E-219</v>
      </c>
      <c r="IT66" s="86">
        <f t="shared" si="71"/>
        <v>4.3127458890991626E-220</v>
      </c>
      <c r="IU66" s="86">
        <f t="shared" si="71"/>
        <v>1.2646831373308146E-203</v>
      </c>
      <c r="IV66" s="86">
        <f t="shared" si="71"/>
        <v>2.865677652109595E-161</v>
      </c>
      <c r="IW66" s="86">
        <f t="shared" si="71"/>
        <v>3.8911212056286821E-132</v>
      </c>
      <c r="IY66" s="86">
        <f t="shared" si="72"/>
        <v>2.6343466423222831E-3</v>
      </c>
      <c r="IZ66" s="86">
        <f t="shared" si="72"/>
        <v>6.8353880894336588E-3</v>
      </c>
      <c r="JA66" s="86">
        <f t="shared" si="72"/>
        <v>5.5909028128927713E-3</v>
      </c>
      <c r="JB66" s="86">
        <f t="shared" si="72"/>
        <v>5.324611374394099E-3</v>
      </c>
      <c r="JC66" s="86">
        <f t="shared" si="72"/>
        <v>4.7712499861840302E-3</v>
      </c>
      <c r="JD66" s="86">
        <f t="shared" si="72"/>
        <v>3.3244109463230411E-3</v>
      </c>
      <c r="JE66" s="86">
        <f t="shared" si="72"/>
        <v>4.7574131924878948E-3</v>
      </c>
      <c r="JF66" s="86">
        <f t="shared" si="72"/>
        <v>3.1291481132280775E-3</v>
      </c>
      <c r="JG66" s="86">
        <f t="shared" si="72"/>
        <v>2.406131673201336E-3</v>
      </c>
      <c r="JH66" s="86">
        <f t="shared" si="72"/>
        <v>3.1483749686707892E-3</v>
      </c>
      <c r="JI66" s="86">
        <f t="shared" si="72"/>
        <v>2.871954810429274E-3</v>
      </c>
      <c r="JJ66" s="86">
        <f t="shared" si="72"/>
        <v>2.4971131216362254E-3</v>
      </c>
      <c r="JK66" s="86">
        <f t="shared" si="72"/>
        <v>2.8059225894874495E-3</v>
      </c>
      <c r="JL66" s="86">
        <f t="shared" si="72"/>
        <v>8.7036532729347596E-4</v>
      </c>
      <c r="JM66" s="86">
        <f t="shared" si="72"/>
        <v>9.7958167667180432E-5</v>
      </c>
    </row>
    <row r="67" spans="2:273" x14ac:dyDescent="0.25">
      <c r="B67" s="2">
        <v>40</v>
      </c>
      <c r="C67" s="37">
        <v>107.23399999999999</v>
      </c>
      <c r="D67" s="37">
        <v>109.64400000000001</v>
      </c>
      <c r="E67" s="37">
        <v>111.864</v>
      </c>
      <c r="F67" s="37">
        <v>112.30500000000001</v>
      </c>
      <c r="G67" s="37">
        <v>118.949</v>
      </c>
      <c r="H67" s="37">
        <v>115.746</v>
      </c>
      <c r="I67" s="37">
        <v>119.621</v>
      </c>
      <c r="J67" s="37">
        <v>116.759</v>
      </c>
      <c r="K67" s="37">
        <v>114.121</v>
      </c>
      <c r="L67" s="37">
        <v>115.121</v>
      </c>
      <c r="M67" s="37">
        <v>111.431</v>
      </c>
      <c r="N67" s="37">
        <v>111.879</v>
      </c>
      <c r="O67" s="37">
        <v>108.136</v>
      </c>
      <c r="P67" s="37">
        <v>109.05</v>
      </c>
      <c r="Q67" s="37">
        <v>107.25</v>
      </c>
      <c r="S67" s="4">
        <f t="shared" si="74"/>
        <v>104.98954746535182</v>
      </c>
      <c r="T67" s="4">
        <f t="shared" si="74"/>
        <v>107.58089513680821</v>
      </c>
      <c r="U67" s="4">
        <f t="shared" si="74"/>
        <v>109.66041741470615</v>
      </c>
      <c r="V67" s="4">
        <f t="shared" si="74"/>
        <v>111.98018772209868</v>
      </c>
      <c r="W67" s="4">
        <f t="shared" si="74"/>
        <v>114.06475671675655</v>
      </c>
      <c r="X67" s="4">
        <f t="shared" si="74"/>
        <v>113.38038659674044</v>
      </c>
      <c r="Y67" s="4">
        <f t="shared" si="74"/>
        <v>115.36854321510948</v>
      </c>
      <c r="Z67" s="4">
        <f t="shared" si="74"/>
        <v>113.92590170147287</v>
      </c>
      <c r="AA67" s="4">
        <f t="shared" si="74"/>
        <v>111.48492404328742</v>
      </c>
      <c r="AB67" s="4">
        <f t="shared" si="74"/>
        <v>112.8336502677675</v>
      </c>
      <c r="AC67" s="4">
        <f t="shared" si="74"/>
        <v>110.79559507672475</v>
      </c>
      <c r="AD67" s="4">
        <f t="shared" si="74"/>
        <v>108.06520808332685</v>
      </c>
      <c r="AE67" s="4">
        <f t="shared" si="74"/>
        <v>105.32542418702882</v>
      </c>
      <c r="AF67" s="4">
        <f t="shared" si="74"/>
        <v>107.89964648159165</v>
      </c>
      <c r="AG67" s="4">
        <f t="shared" si="74"/>
        <v>108.13714413737998</v>
      </c>
      <c r="AI67" s="4">
        <f t="shared" si="75"/>
        <v>2.2444525346481754</v>
      </c>
      <c r="AJ67" s="4">
        <f t="shared" si="75"/>
        <v>2.0631048631917963</v>
      </c>
      <c r="AK67" s="4">
        <f t="shared" si="75"/>
        <v>2.2035825852938586</v>
      </c>
      <c r="AL67" s="4">
        <f t="shared" si="75"/>
        <v>0.32481227790133005</v>
      </c>
      <c r="AM67" s="4">
        <f t="shared" si="75"/>
        <v>4.8842432832434497</v>
      </c>
      <c r="AN67" s="4">
        <f t="shared" si="75"/>
        <v>2.3656134032595588</v>
      </c>
      <c r="AO67" s="4">
        <f t="shared" si="75"/>
        <v>4.2524567848905122</v>
      </c>
      <c r="AP67" s="4">
        <f t="shared" si="75"/>
        <v>2.8330982985271334</v>
      </c>
      <c r="AQ67" s="4">
        <f t="shared" si="75"/>
        <v>2.636075956712574</v>
      </c>
      <c r="AR67" s="4">
        <f t="shared" si="75"/>
        <v>2.2873497322324994</v>
      </c>
      <c r="AS67" s="4">
        <f t="shared" si="75"/>
        <v>0.63540492327524589</v>
      </c>
      <c r="AT67" s="4">
        <f t="shared" si="75"/>
        <v>3.8137919166731535</v>
      </c>
      <c r="AU67" s="4">
        <f t="shared" si="75"/>
        <v>2.8105758129711802</v>
      </c>
      <c r="AV67" s="4">
        <f t="shared" si="75"/>
        <v>1.1503535184083518</v>
      </c>
      <c r="AW67" s="4">
        <f t="shared" si="75"/>
        <v>-0.88714413737997688</v>
      </c>
      <c r="AY67" s="2">
        <f t="shared" si="65"/>
        <v>102.00046256201072</v>
      </c>
      <c r="AZ67" s="2">
        <f t="shared" si="65"/>
        <v>100.92489884411825</v>
      </c>
      <c r="BA67" s="2">
        <f t="shared" si="65"/>
        <v>104.32261606523855</v>
      </c>
      <c r="BB67" s="2">
        <f t="shared" si="65"/>
        <v>107.07341303805551</v>
      </c>
      <c r="BC67" s="2">
        <f t="shared" si="65"/>
        <v>109.43447379077739</v>
      </c>
      <c r="BD67" s="2">
        <f t="shared" si="65"/>
        <v>109.9534500020377</v>
      </c>
      <c r="BE67" s="2">
        <f t="shared" si="65"/>
        <v>110.79474637351169</v>
      </c>
      <c r="BF67" s="2">
        <f t="shared" si="65"/>
        <v>110.68407910289734</v>
      </c>
      <c r="BG67" s="2">
        <f t="shared" si="65"/>
        <v>108.8651362577213</v>
      </c>
      <c r="BH67" s="2">
        <f t="shared" si="65"/>
        <v>109.60202036541892</v>
      </c>
      <c r="BI67" s="2">
        <f t="shared" si="65"/>
        <v>107.65135839022689</v>
      </c>
      <c r="BJ67" s="2">
        <f t="shared" si="65"/>
        <v>105.31264331013143</v>
      </c>
      <c r="BK67" s="2">
        <f t="shared" si="65"/>
        <v>102.21380523249573</v>
      </c>
      <c r="BL67" s="2">
        <f t="shared" si="65"/>
        <v>106.79525822295916</v>
      </c>
      <c r="BM67" s="2">
        <f t="shared" si="65"/>
        <v>107.98565913771453</v>
      </c>
      <c r="BO67" s="2">
        <f t="shared" si="10"/>
        <v>107.23399999999999</v>
      </c>
      <c r="BP67" s="2">
        <f t="shared" si="11"/>
        <v>109.64400000000001</v>
      </c>
      <c r="BQ67" s="2">
        <f t="shared" si="12"/>
        <v>111.864</v>
      </c>
      <c r="BR67" s="2">
        <f t="shared" si="13"/>
        <v>112.30500000000001</v>
      </c>
      <c r="BS67" s="2">
        <f t="shared" si="14"/>
        <v>118.949</v>
      </c>
      <c r="BT67" s="2">
        <f t="shared" si="15"/>
        <v>115.746</v>
      </c>
      <c r="BU67" s="2">
        <f t="shared" si="16"/>
        <v>119.621</v>
      </c>
      <c r="BV67" s="2">
        <f t="shared" si="17"/>
        <v>116.759</v>
      </c>
      <c r="BW67" s="2">
        <f t="shared" si="18"/>
        <v>114.121</v>
      </c>
      <c r="BX67" s="2">
        <f t="shared" si="19"/>
        <v>115.121</v>
      </c>
      <c r="BY67" s="2">
        <f t="shared" si="20"/>
        <v>111.431</v>
      </c>
      <c r="BZ67" s="2">
        <f t="shared" si="21"/>
        <v>111.879</v>
      </c>
      <c r="CA67" s="2">
        <f t="shared" si="22"/>
        <v>108.136</v>
      </c>
      <c r="CB67" s="2">
        <f t="shared" si="23"/>
        <v>109.05</v>
      </c>
      <c r="CC67" s="2">
        <f t="shared" si="24"/>
        <v>107.25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105.75381081081082</v>
      </c>
      <c r="DL67" s="2">
        <f t="shared" si="76"/>
        <v>106.92751567944251</v>
      </c>
      <c r="DM67" s="2">
        <f t="shared" si="76"/>
        <v>108.19618717948718</v>
      </c>
      <c r="DN67" s="2">
        <f t="shared" si="76"/>
        <v>112.35425975609756</v>
      </c>
      <c r="DO67" s="2">
        <f t="shared" si="76"/>
        <v>114.46223076923074</v>
      </c>
      <c r="DP67" s="2">
        <f t="shared" si="76"/>
        <v>114.21443155706311</v>
      </c>
      <c r="DQ67" s="2">
        <f t="shared" si="76"/>
        <v>115.11330725462304</v>
      </c>
      <c r="DR67" s="2">
        <f t="shared" si="76"/>
        <v>114.34570625889046</v>
      </c>
      <c r="DS67" s="2">
        <f t="shared" si="76"/>
        <v>112.92216006006005</v>
      </c>
      <c r="DT67" s="2">
        <f t="shared" si="76"/>
        <v>113.34480574860576</v>
      </c>
      <c r="DU67" s="2">
        <f t="shared" si="76"/>
        <v>110.81801619556914</v>
      </c>
      <c r="DV67" s="2">
        <f t="shared" si="76"/>
        <v>108.92471484593837</v>
      </c>
      <c r="DW67" s="2">
        <f t="shared" si="76"/>
        <v>106.16453573573571</v>
      </c>
      <c r="DX67" s="2">
        <f t="shared" si="76"/>
        <v>108.59170933600714</v>
      </c>
      <c r="DY67" s="2">
        <f t="shared" si="76"/>
        <v>107.72903866503869</v>
      </c>
      <c r="EA67" s="2">
        <f t="shared" si="77"/>
        <v>97.265241400528723</v>
      </c>
      <c r="EB67" s="2">
        <f t="shared" si="77"/>
        <v>94.58908756756756</v>
      </c>
      <c r="EC67" s="2">
        <f t="shared" si="77"/>
        <v>100.09093701571001</v>
      </c>
      <c r="ED67" s="2">
        <f t="shared" si="77"/>
        <v>101.22717932103113</v>
      </c>
      <c r="EE67" s="2">
        <f t="shared" si="77"/>
        <v>103.76688169582773</v>
      </c>
      <c r="EF67" s="2">
        <f t="shared" si="77"/>
        <v>104.78349230428371</v>
      </c>
      <c r="EG67" s="2">
        <f t="shared" si="77"/>
        <v>105.95377306662911</v>
      </c>
      <c r="EH67" s="2">
        <f t="shared" si="77"/>
        <v>106.25143068640647</v>
      </c>
      <c r="EI67" s="2">
        <f t="shared" si="77"/>
        <v>103.74920871510105</v>
      </c>
      <c r="EJ67" s="2">
        <f t="shared" si="77"/>
        <v>105.09244296213453</v>
      </c>
      <c r="EK67" s="2">
        <f t="shared" si="77"/>
        <v>103.82053669064747</v>
      </c>
      <c r="EL67" s="2">
        <f t="shared" si="77"/>
        <v>100.80493788968823</v>
      </c>
      <c r="EM67" s="2">
        <f t="shared" si="77"/>
        <v>97.349001716319194</v>
      </c>
      <c r="EN67" s="2">
        <f t="shared" si="77"/>
        <v>104.19181566665603</v>
      </c>
      <c r="EO67" s="2">
        <f t="shared" si="77"/>
        <v>108.42837141423433</v>
      </c>
      <c r="EQ67" s="2">
        <f t="shared" si="78"/>
        <v>96.794420533344194</v>
      </c>
      <c r="ER67" s="2">
        <f t="shared" si="78"/>
        <v>91.227990202824444</v>
      </c>
      <c r="ES67" s="2">
        <f t="shared" si="78"/>
        <v>97.301588516713352</v>
      </c>
      <c r="ET67" s="2">
        <f t="shared" si="78"/>
        <v>100.53900552958449</v>
      </c>
      <c r="EU67" s="2">
        <f t="shared" si="78"/>
        <v>102.28060940997912</v>
      </c>
      <c r="EV67" s="2">
        <f t="shared" si="78"/>
        <v>104.22534309175047</v>
      </c>
      <c r="EW67" s="2">
        <f t="shared" si="78"/>
        <v>105.1215194674606</v>
      </c>
      <c r="EX67" s="2">
        <f t="shared" si="78"/>
        <v>104.1613831145448</v>
      </c>
      <c r="EY67" s="2">
        <f t="shared" si="78"/>
        <v>103.169609574091</v>
      </c>
      <c r="EZ67" s="2">
        <f t="shared" si="78"/>
        <v>104.09227718441801</v>
      </c>
      <c r="FA67" s="2">
        <f t="shared" si="78"/>
        <v>103.58571397308951</v>
      </c>
      <c r="FB67" s="2">
        <f t="shared" si="78"/>
        <v>99.887390710440201</v>
      </c>
      <c r="FC67" s="2">
        <f t="shared" si="78"/>
        <v>98.75995338912135</v>
      </c>
      <c r="FD67" s="2">
        <f t="shared" si="78"/>
        <v>104.17324383143681</v>
      </c>
      <c r="FE67" s="2">
        <f t="shared" si="78"/>
        <v>110.76332346001439</v>
      </c>
      <c r="FG67" s="2">
        <f t="shared" si="79"/>
        <v>0.44215738081979211</v>
      </c>
      <c r="FH67" s="2">
        <f t="shared" si="79"/>
        <v>0.48646081835194777</v>
      </c>
      <c r="FI67" s="2">
        <f t="shared" si="79"/>
        <v>0.477863643047368</v>
      </c>
      <c r="FJ67" s="2">
        <f t="shared" si="79"/>
        <v>0.47458552873386023</v>
      </c>
      <c r="FK67" s="2">
        <f t="shared" si="79"/>
        <v>0.47006688485672821</v>
      </c>
      <c r="FL67" s="2">
        <f t="shared" si="79"/>
        <v>0.45180124814740552</v>
      </c>
      <c r="FM67" s="2">
        <f t="shared" si="79"/>
        <v>0.47146879665513558</v>
      </c>
      <c r="FN67" s="2">
        <f t="shared" si="79"/>
        <v>0.45233004401628102</v>
      </c>
      <c r="FO67" s="2">
        <f t="shared" si="79"/>
        <v>0.44226969482073564</v>
      </c>
      <c r="FP67" s="2">
        <f t="shared" si="79"/>
        <v>0.45351465176049721</v>
      </c>
      <c r="FQ67" s="2">
        <f t="shared" si="79"/>
        <v>0.4525353249183508</v>
      </c>
      <c r="FR67" s="2">
        <f t="shared" si="79"/>
        <v>0.44482734323261885</v>
      </c>
      <c r="FS67" s="2">
        <f t="shared" si="79"/>
        <v>0.44818327969941241</v>
      </c>
      <c r="FT67" s="2">
        <f t="shared" si="79"/>
        <v>0.4082936081865719</v>
      </c>
      <c r="FU67" s="2">
        <f t="shared" si="79"/>
        <v>0.3665087880299075</v>
      </c>
      <c r="FW67" s="2">
        <f t="shared" si="67"/>
        <v>1.3727395546713603E-4</v>
      </c>
      <c r="FX67" s="2">
        <f t="shared" si="67"/>
        <v>1.3537211080724086E-4</v>
      </c>
      <c r="FY67" s="2">
        <f t="shared" si="67"/>
        <v>1.3147986919940729E-4</v>
      </c>
      <c r="FZ67" s="2">
        <f t="shared" si="67"/>
        <v>1.3857909592197739E-4</v>
      </c>
      <c r="GA67" s="2">
        <f t="shared" si="67"/>
        <v>1.5310590507849601E-4</v>
      </c>
      <c r="GB67" s="2">
        <f t="shared" si="67"/>
        <v>1.2797548705516929E-4</v>
      </c>
      <c r="GC67" s="2">
        <f t="shared" si="67"/>
        <v>1.5178015020330776E-4</v>
      </c>
      <c r="GD67" s="2">
        <f t="shared" si="67"/>
        <v>1.6417330215549039E-4</v>
      </c>
      <c r="GE67" s="2">
        <f t="shared" si="67"/>
        <v>1.8186776139841318E-4</v>
      </c>
      <c r="GF67" s="2">
        <f t="shared" si="67"/>
        <v>2.1791175413300688E-4</v>
      </c>
      <c r="GG67" s="2">
        <f t="shared" si="67"/>
        <v>2.1779823329741099E-4</v>
      </c>
      <c r="GH67" s="2">
        <f t="shared" si="67"/>
        <v>1.8824614215789842E-4</v>
      </c>
      <c r="GI67" s="2">
        <f t="shared" si="67"/>
        <v>1.7324894152419474E-4</v>
      </c>
      <c r="GJ67" s="2">
        <f t="shared" si="67"/>
        <v>1.4275117913224424E-4</v>
      </c>
      <c r="GK67" s="2">
        <f t="shared" si="67"/>
        <v>1.3228294735099987E-4</v>
      </c>
      <c r="GM67" s="86">
        <f t="shared" si="68"/>
        <v>4.1907055577315765E-3</v>
      </c>
      <c r="GN67" s="86">
        <f t="shared" si="68"/>
        <v>9.9999996021967168E-3</v>
      </c>
      <c r="GO67" s="86">
        <f t="shared" si="68"/>
        <v>8.4682883154814717E-3</v>
      </c>
      <c r="GP67" s="86">
        <f t="shared" si="68"/>
        <v>8.03761679986662E-3</v>
      </c>
      <c r="GQ67" s="86">
        <f t="shared" si="68"/>
        <v>7.3152498411940573E-3</v>
      </c>
      <c r="GR67" s="86">
        <f t="shared" si="68"/>
        <v>5.1841116640318555E-3</v>
      </c>
      <c r="GS67" s="86">
        <f t="shared" si="68"/>
        <v>7.3877439120104867E-3</v>
      </c>
      <c r="GT67" s="86">
        <f t="shared" si="68"/>
        <v>5.0013744070142663E-3</v>
      </c>
      <c r="GU67" s="86">
        <f t="shared" si="68"/>
        <v>3.9406519847855126E-3</v>
      </c>
      <c r="GV67" s="86">
        <f t="shared" si="68"/>
        <v>5.0607206841585244E-3</v>
      </c>
      <c r="GW67" s="86">
        <f t="shared" si="68"/>
        <v>4.7386845388857173E-3</v>
      </c>
      <c r="GX67" s="86">
        <f t="shared" si="68"/>
        <v>4.1056040097116409E-3</v>
      </c>
      <c r="GY67" s="86">
        <f t="shared" si="68"/>
        <v>4.534019472381144E-3</v>
      </c>
      <c r="GZ67" s="86">
        <f t="shared" si="68"/>
        <v>1.5537810944534975E-3</v>
      </c>
      <c r="HA67" s="86">
        <f t="shared" si="68"/>
        <v>2.2028445468226106E-4</v>
      </c>
      <c r="HC67" s="86">
        <f t="shared" si="73"/>
        <v>2.3264619650398395E-10</v>
      </c>
      <c r="HD67" s="86">
        <f t="shared" si="69"/>
        <v>3.9635955596664533E-10</v>
      </c>
      <c r="HE67" s="86">
        <f t="shared" si="69"/>
        <v>1.5528806970335855E-10</v>
      </c>
      <c r="HF67" s="86">
        <f t="shared" si="69"/>
        <v>9.1318500138512118E-11</v>
      </c>
      <c r="HG67" s="86">
        <f t="shared" si="69"/>
        <v>3.2075673278132738E-11</v>
      </c>
      <c r="HH67" s="86">
        <f t="shared" si="69"/>
        <v>8.8022811382385898E-11</v>
      </c>
      <c r="HI67" s="86">
        <f t="shared" si="69"/>
        <v>1.7926515741247515E-10</v>
      </c>
      <c r="HJ67" s="86">
        <f t="shared" si="69"/>
        <v>7.0434887395622463E-11</v>
      </c>
      <c r="HK67" s="86">
        <f t="shared" si="69"/>
        <v>3.2464528134471418E-11</v>
      </c>
      <c r="HL67" s="86">
        <f t="shared" si="69"/>
        <v>3.5560144939608808E-11</v>
      </c>
      <c r="HM67" s="86">
        <f t="shared" si="69"/>
        <v>7.3957068916845204E-11</v>
      </c>
      <c r="HN67" s="86">
        <f t="shared" si="69"/>
        <v>5.2004122109706563E-11</v>
      </c>
      <c r="HO67" s="86">
        <f t="shared" si="69"/>
        <v>1.9013688011263973E-10</v>
      </c>
      <c r="HP67" s="86">
        <f t="shared" si="69"/>
        <v>2.6219361175085663E-12</v>
      </c>
      <c r="HQ67" s="86">
        <f t="shared" si="69"/>
        <v>1.9048336909053965E-15</v>
      </c>
      <c r="HS67" s="86">
        <f t="shared" si="70"/>
        <v>2.3893742624902325E-45</v>
      </c>
      <c r="HT67" s="86">
        <f t="shared" si="70"/>
        <v>2.4846822820536866E-44</v>
      </c>
      <c r="HU67" s="86">
        <f t="shared" si="70"/>
        <v>5.9374598141247895E-48</v>
      </c>
      <c r="HV67" s="86">
        <f t="shared" si="70"/>
        <v>9.1737585311291261E-49</v>
      </c>
      <c r="HW67" s="86">
        <f t="shared" si="70"/>
        <v>1.2687710096528477E-51</v>
      </c>
      <c r="HX67" s="86">
        <f t="shared" si="70"/>
        <v>1.2755714530236635E-48</v>
      </c>
      <c r="HY67" s="86">
        <f t="shared" si="70"/>
        <v>2.4280724324486592E-49</v>
      </c>
      <c r="HZ67" s="86">
        <f t="shared" si="70"/>
        <v>1.8471063259753509E-50</v>
      </c>
      <c r="IA67" s="86">
        <f t="shared" si="70"/>
        <v>1.850632419243896E-52</v>
      </c>
      <c r="IB67" s="86">
        <f t="shared" si="70"/>
        <v>1.8097710898930105E-52</v>
      </c>
      <c r="IC67" s="86">
        <f t="shared" si="70"/>
        <v>6.2681798049286283E-52</v>
      </c>
      <c r="ID67" s="86">
        <f t="shared" si="70"/>
        <v>7.760843582999589E-52</v>
      </c>
      <c r="IE67" s="86">
        <f t="shared" si="70"/>
        <v>2.2025450954141777E-48</v>
      </c>
      <c r="IF67" s="86">
        <f t="shared" si="70"/>
        <v>8.116706062438071E-42</v>
      </c>
      <c r="IG67" s="86">
        <f t="shared" si="70"/>
        <v>7.6739463677454549E-36</v>
      </c>
      <c r="II67" s="86">
        <f t="shared" si="71"/>
        <v>2.3380380508520842E-183</v>
      </c>
      <c r="IJ67" s="86">
        <f t="shared" si="71"/>
        <v>9.7571555966984499E-180</v>
      </c>
      <c r="IK67" s="86">
        <f t="shared" si="71"/>
        <v>3.0208472861162214E-196</v>
      </c>
      <c r="IL67" s="86">
        <f t="shared" si="71"/>
        <v>1.8198102477579888E-200</v>
      </c>
      <c r="IM67" s="86">
        <f t="shared" si="71"/>
        <v>9.2889637559603537E-211</v>
      </c>
      <c r="IN67" s="86">
        <f t="shared" si="71"/>
        <v>4.9836519150181569E-202</v>
      </c>
      <c r="IO67" s="86">
        <f t="shared" si="71"/>
        <v>1.4998452689228724E-203</v>
      </c>
      <c r="IP67" s="86">
        <f t="shared" si="71"/>
        <v>1.1141700470888564E-208</v>
      </c>
      <c r="IQ67" s="86">
        <f t="shared" si="71"/>
        <v>9.5071491668716639E-216</v>
      </c>
      <c r="IR67" s="86">
        <f t="shared" si="71"/>
        <v>6.3198305700064748E-214</v>
      </c>
      <c r="IS67" s="86">
        <f t="shared" si="71"/>
        <v>1.1111160455806209E-214</v>
      </c>
      <c r="IT67" s="86">
        <f t="shared" si="71"/>
        <v>1.7447707792640671E-215</v>
      </c>
      <c r="IU67" s="86">
        <f t="shared" si="71"/>
        <v>2.0946235835992595E-199</v>
      </c>
      <c r="IV67" s="86">
        <f t="shared" si="71"/>
        <v>5.23513490734776E-158</v>
      </c>
      <c r="IW67" s="86">
        <f t="shared" si="71"/>
        <v>1.7120518059083208E-129</v>
      </c>
      <c r="IY67" s="86">
        <f t="shared" si="72"/>
        <v>4.1907057903777731E-3</v>
      </c>
      <c r="IZ67" s="86">
        <f t="shared" si="72"/>
        <v>9.9999999985562731E-3</v>
      </c>
      <c r="JA67" s="86">
        <f t="shared" si="72"/>
        <v>8.4682884707695406E-3</v>
      </c>
      <c r="JB67" s="86">
        <f t="shared" si="72"/>
        <v>8.0376168911851197E-3</v>
      </c>
      <c r="JC67" s="86">
        <f t="shared" si="72"/>
        <v>7.3152498732697302E-3</v>
      </c>
      <c r="JD67" s="86">
        <f t="shared" si="72"/>
        <v>5.1841117520546667E-3</v>
      </c>
      <c r="JE67" s="86">
        <f t="shared" si="72"/>
        <v>7.3877440912756441E-3</v>
      </c>
      <c r="JF67" s="86">
        <f t="shared" si="72"/>
        <v>5.0013744774491534E-3</v>
      </c>
      <c r="JG67" s="86">
        <f t="shared" si="72"/>
        <v>3.940652017250041E-3</v>
      </c>
      <c r="JH67" s="86">
        <f t="shared" si="72"/>
        <v>5.0607207197186695E-3</v>
      </c>
      <c r="JI67" s="86">
        <f t="shared" si="72"/>
        <v>4.738684612842786E-3</v>
      </c>
      <c r="JJ67" s="86">
        <f t="shared" si="72"/>
        <v>4.1056040617157633E-3</v>
      </c>
      <c r="JK67" s="86">
        <f t="shared" si="72"/>
        <v>4.5340196625180242E-3</v>
      </c>
      <c r="JL67" s="86">
        <f t="shared" si="72"/>
        <v>1.5537810970754336E-3</v>
      </c>
      <c r="JM67" s="86">
        <f t="shared" si="72"/>
        <v>2.2028445468416589E-4</v>
      </c>
    </row>
    <row r="68" spans="2:273" x14ac:dyDescent="0.25">
      <c r="B68" s="2">
        <v>41</v>
      </c>
      <c r="C68" s="37">
        <v>107.46899999999999</v>
      </c>
      <c r="D68" s="37">
        <v>109.271</v>
      </c>
      <c r="E68" s="37">
        <v>112.203</v>
      </c>
      <c r="F68" s="37">
        <v>113.949</v>
      </c>
      <c r="G68" s="37">
        <v>117.91500000000001</v>
      </c>
      <c r="H68" s="37">
        <v>116.03400000000001</v>
      </c>
      <c r="I68" s="37">
        <v>116.79300000000001</v>
      </c>
      <c r="J68" s="37">
        <v>116.241</v>
      </c>
      <c r="K68" s="37">
        <v>113.983</v>
      </c>
      <c r="L68" s="37">
        <v>116.79300000000001</v>
      </c>
      <c r="M68" s="37">
        <v>113.39700000000001</v>
      </c>
      <c r="N68" s="37">
        <v>111.345</v>
      </c>
      <c r="O68" s="37">
        <v>108.47499999999999</v>
      </c>
      <c r="P68" s="37">
        <v>109.867</v>
      </c>
      <c r="Q68" s="37">
        <v>108.917</v>
      </c>
      <c r="S68" s="4">
        <f t="shared" si="74"/>
        <v>106.24476596040903</v>
      </c>
      <c r="T68" s="4">
        <f t="shared" si="74"/>
        <v>109.81335877329272</v>
      </c>
      <c r="U68" s="4">
        <f t="shared" si="74"/>
        <v>111.71939381594272</v>
      </c>
      <c r="V68" s="4">
        <f t="shared" si="74"/>
        <v>113.78069497412035</v>
      </c>
      <c r="W68" s="4">
        <f t="shared" si="74"/>
        <v>115.81986845467881</v>
      </c>
      <c r="X68" s="4">
        <f t="shared" si="74"/>
        <v>114.73554070174809</v>
      </c>
      <c r="Y68" s="4">
        <f t="shared" si="74"/>
        <v>117.24949757520478</v>
      </c>
      <c r="Z68" s="4">
        <f t="shared" si="74"/>
        <v>115.34266920956705</v>
      </c>
      <c r="AA68" s="4">
        <f t="shared" si="74"/>
        <v>112.68415152948336</v>
      </c>
      <c r="AB68" s="4">
        <f t="shared" si="74"/>
        <v>114.26588646278448</v>
      </c>
      <c r="AC68" s="4">
        <f t="shared" si="74"/>
        <v>112.33041613910021</v>
      </c>
      <c r="AD68" s="4">
        <f t="shared" si="74"/>
        <v>109.37451511829244</v>
      </c>
      <c r="AE68" s="4">
        <f t="shared" si="74"/>
        <v>106.74751309220795</v>
      </c>
      <c r="AF68" s="4">
        <f t="shared" si="74"/>
        <v>108.54536782660888</v>
      </c>
      <c r="AG68" s="4">
        <f t="shared" si="74"/>
        <v>108.2392845347517</v>
      </c>
      <c r="AI68" s="4">
        <f t="shared" si="75"/>
        <v>1.2242340395909679</v>
      </c>
      <c r="AJ68" s="4">
        <f t="shared" si="75"/>
        <v>-0.54235877329271887</v>
      </c>
      <c r="AK68" s="4">
        <f t="shared" si="75"/>
        <v>0.48360618405727962</v>
      </c>
      <c r="AL68" s="4">
        <f t="shared" si="75"/>
        <v>0.16830502587964702</v>
      </c>
      <c r="AM68" s="4">
        <f t="shared" si="75"/>
        <v>2.0951315453211947</v>
      </c>
      <c r="AN68" s="4">
        <f t="shared" si="75"/>
        <v>1.2984592982519132</v>
      </c>
      <c r="AO68" s="4">
        <f t="shared" si="75"/>
        <v>-0.45649757520477863</v>
      </c>
      <c r="AP68" s="4">
        <f t="shared" si="75"/>
        <v>0.89833079043295072</v>
      </c>
      <c r="AQ68" s="4">
        <f t="shared" si="75"/>
        <v>1.2988484705166456</v>
      </c>
      <c r="AR68" s="4">
        <f t="shared" si="75"/>
        <v>2.5271135372155271</v>
      </c>
      <c r="AS68" s="4">
        <f t="shared" si="75"/>
        <v>1.0665838608997973</v>
      </c>
      <c r="AT68" s="4">
        <f t="shared" si="75"/>
        <v>1.9704848817075629</v>
      </c>
      <c r="AU68" s="4">
        <f t="shared" si="75"/>
        <v>1.7274869077920414</v>
      </c>
      <c r="AV68" s="4">
        <f t="shared" si="75"/>
        <v>1.3216321733911229</v>
      </c>
      <c r="AW68" s="4">
        <f t="shared" si="75"/>
        <v>0.67771546524829773</v>
      </c>
      <c r="AY68" s="2">
        <f t="shared" si="65"/>
        <v>101.77644376823588</v>
      </c>
      <c r="AZ68" s="2">
        <f t="shared" si="65"/>
        <v>100.61239169750479</v>
      </c>
      <c r="BA68" s="2">
        <f t="shared" si="65"/>
        <v>104.11483989821708</v>
      </c>
      <c r="BB68" s="2">
        <f t="shared" si="65"/>
        <v>106.80522885290769</v>
      </c>
      <c r="BC68" s="2">
        <f t="shared" si="65"/>
        <v>109.14616776772837</v>
      </c>
      <c r="BD68" s="2">
        <f t="shared" si="65"/>
        <v>109.70772498774541</v>
      </c>
      <c r="BE68" s="2">
        <f t="shared" si="65"/>
        <v>110.58913951248341</v>
      </c>
      <c r="BF68" s="2">
        <f t="shared" si="65"/>
        <v>110.48716633059135</v>
      </c>
      <c r="BG68" s="2">
        <f t="shared" si="65"/>
        <v>108.67003471658857</v>
      </c>
      <c r="BH68" s="2">
        <f t="shared" si="65"/>
        <v>109.40376088421201</v>
      </c>
      <c r="BI68" s="2">
        <f t="shared" si="65"/>
        <v>107.49371973816562</v>
      </c>
      <c r="BJ68" s="2">
        <f t="shared" si="65"/>
        <v>105.14540815864586</v>
      </c>
      <c r="BK68" s="2">
        <f t="shared" si="65"/>
        <v>102.03975605161382</v>
      </c>
      <c r="BL68" s="2">
        <f t="shared" si="65"/>
        <v>106.70927153139404</v>
      </c>
      <c r="BM68" s="2">
        <f t="shared" si="65"/>
        <v>107.92726179199602</v>
      </c>
      <c r="BO68" s="2">
        <f t="shared" si="10"/>
        <v>107.46899999999999</v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>
        <f t="shared" si="15"/>
        <v>116.03400000000001</v>
      </c>
      <c r="BU68" s="2" t="str">
        <f t="shared" si="16"/>
        <v/>
      </c>
      <c r="BV68" s="2">
        <f t="shared" si="17"/>
        <v>116.241</v>
      </c>
      <c r="BW68" s="2">
        <f t="shared" si="18"/>
        <v>113.983</v>
      </c>
      <c r="BX68" s="2">
        <f t="shared" si="19"/>
        <v>116.79300000000001</v>
      </c>
      <c r="BY68" s="2">
        <f t="shared" si="20"/>
        <v>113.39700000000001</v>
      </c>
      <c r="BZ68" s="2">
        <f t="shared" si="21"/>
        <v>111.345</v>
      </c>
      <c r="CA68" s="2">
        <f t="shared" si="22"/>
        <v>108.47499999999999</v>
      </c>
      <c r="CB68" s="2">
        <f t="shared" si="23"/>
        <v>109.867</v>
      </c>
      <c r="CC68" s="2">
        <f t="shared" si="24"/>
        <v>108.917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105.82632432432433</v>
      </c>
      <c r="DL68" s="2">
        <f t="shared" si="76"/>
        <v>107.0307512195122</v>
      </c>
      <c r="DM68" s="2">
        <f t="shared" si="76"/>
        <v>108.3629649122807</v>
      </c>
      <c r="DN68" s="2">
        <f t="shared" si="76"/>
        <v>112.5108</v>
      </c>
      <c r="DO68" s="2">
        <f t="shared" si="76"/>
        <v>114.58707965860596</v>
      </c>
      <c r="DP68" s="2">
        <f t="shared" si="76"/>
        <v>114.33653441295543</v>
      </c>
      <c r="DQ68" s="2">
        <f t="shared" si="76"/>
        <v>115.32370270270269</v>
      </c>
      <c r="DR68" s="2">
        <f t="shared" si="76"/>
        <v>114.54141394025604</v>
      </c>
      <c r="DS68" s="2">
        <f t="shared" si="76"/>
        <v>113.12641411411411</v>
      </c>
      <c r="DT68" s="2">
        <f t="shared" si="76"/>
        <v>113.52703303303305</v>
      </c>
      <c r="DU68" s="2">
        <f t="shared" si="76"/>
        <v>111.00230756302521</v>
      </c>
      <c r="DV68" s="2">
        <f t="shared" si="76"/>
        <v>109.11862380952381</v>
      </c>
      <c r="DW68" s="2">
        <f t="shared" si="76"/>
        <v>106.32464564564563</v>
      </c>
      <c r="DX68" s="2">
        <f t="shared" si="76"/>
        <v>108.7437872103387</v>
      </c>
      <c r="DY68" s="2">
        <f t="shared" si="76"/>
        <v>107.71429812779814</v>
      </c>
      <c r="EA68" s="2">
        <f t="shared" si="77"/>
        <v>97.116689051627205</v>
      </c>
      <c r="EB68" s="2">
        <f t="shared" si="77"/>
        <v>94.433906270270256</v>
      </c>
      <c r="EC68" s="2">
        <f t="shared" si="77"/>
        <v>99.882347108693693</v>
      </c>
      <c r="ED68" s="2">
        <f t="shared" si="77"/>
        <v>101.04458422313002</v>
      </c>
      <c r="EE68" s="2">
        <f t="shared" si="77"/>
        <v>103.55252839838494</v>
      </c>
      <c r="EF68" s="2">
        <f t="shared" si="77"/>
        <v>104.58564740948965</v>
      </c>
      <c r="EG68" s="2">
        <f t="shared" si="77"/>
        <v>105.74883286378363</v>
      </c>
      <c r="EH68" s="2">
        <f t="shared" si="77"/>
        <v>106.01108209959624</v>
      </c>
      <c r="EI68" s="2">
        <f t="shared" si="77"/>
        <v>103.54497979330559</v>
      </c>
      <c r="EJ68" s="2">
        <f t="shared" si="77"/>
        <v>104.87288728231347</v>
      </c>
      <c r="EK68" s="2">
        <f t="shared" si="77"/>
        <v>103.6227215827338</v>
      </c>
      <c r="EL68" s="2">
        <f t="shared" si="77"/>
        <v>100.62330461630694</v>
      </c>
      <c r="EM68" s="2">
        <f t="shared" si="77"/>
        <v>97.227714815456309</v>
      </c>
      <c r="EN68" s="2">
        <f t="shared" si="77"/>
        <v>104.02025400377204</v>
      </c>
      <c r="EO68" s="2">
        <f t="shared" si="77"/>
        <v>108.26211384126452</v>
      </c>
      <c r="EQ68" s="2">
        <f t="shared" si="78"/>
        <v>96.653618896278417</v>
      </c>
      <c r="ER68" s="2">
        <f t="shared" si="78"/>
        <v>91.126157715958342</v>
      </c>
      <c r="ES68" s="2">
        <f t="shared" si="78"/>
        <v>97.139197182028269</v>
      </c>
      <c r="ET68" s="2">
        <f t="shared" si="78"/>
        <v>100.36784105528044</v>
      </c>
      <c r="EU68" s="2">
        <f t="shared" si="78"/>
        <v>102.09107457787896</v>
      </c>
      <c r="EV68" s="2">
        <f t="shared" si="78"/>
        <v>104.03644554121291</v>
      </c>
      <c r="EW68" s="2">
        <f t="shared" si="78"/>
        <v>104.93029086505109</v>
      </c>
      <c r="EX68" s="2">
        <f t="shared" si="78"/>
        <v>103.95654332667694</v>
      </c>
      <c r="EY68" s="2">
        <f t="shared" si="78"/>
        <v>102.97535313795036</v>
      </c>
      <c r="EZ68" s="2">
        <f t="shared" si="78"/>
        <v>103.88982596001171</v>
      </c>
      <c r="FA68" s="2">
        <f t="shared" si="78"/>
        <v>103.391965581869</v>
      </c>
      <c r="FB68" s="2">
        <f t="shared" si="78"/>
        <v>99.721348284598321</v>
      </c>
      <c r="FC68" s="2">
        <f t="shared" si="78"/>
        <v>98.615137405857752</v>
      </c>
      <c r="FD68" s="2">
        <f t="shared" si="78"/>
        <v>104.00172303465953</v>
      </c>
      <c r="FE68" s="2">
        <f t="shared" si="78"/>
        <v>110.5527283870677</v>
      </c>
      <c r="FG68" s="2">
        <f t="shared" si="79"/>
        <v>0.46498053361200536</v>
      </c>
      <c r="FH68" s="2">
        <f t="shared" si="79"/>
        <v>0.50948222167282975</v>
      </c>
      <c r="FI68" s="2">
        <f t="shared" si="79"/>
        <v>0.50087501309113414</v>
      </c>
      <c r="FJ68" s="2">
        <f t="shared" si="79"/>
        <v>0.49758947756397537</v>
      </c>
      <c r="FK68" s="2">
        <f t="shared" si="79"/>
        <v>0.49305734517841449</v>
      </c>
      <c r="FL68" s="2">
        <f t="shared" si="79"/>
        <v>0.47469859503344392</v>
      </c>
      <c r="FM68" s="2">
        <f t="shared" si="79"/>
        <v>0.49446384620739953</v>
      </c>
      <c r="FN68" s="2">
        <f t="shared" si="79"/>
        <v>0.4752309580325414</v>
      </c>
      <c r="FO68" s="2">
        <f t="shared" si="79"/>
        <v>0.46509381150700241</v>
      </c>
      <c r="FP68" s="2">
        <f t="shared" si="79"/>
        <v>0.47642336797718576</v>
      </c>
      <c r="FQ68" s="2">
        <f t="shared" si="79"/>
        <v>0.47543760968612397</v>
      </c>
      <c r="FR68" s="2">
        <f t="shared" si="79"/>
        <v>0.46767277286271847</v>
      </c>
      <c r="FS68" s="2">
        <f t="shared" si="79"/>
        <v>0.47105482382214664</v>
      </c>
      <c r="FT68" s="2">
        <f t="shared" si="79"/>
        <v>0.43071842400155969</v>
      </c>
      <c r="FU68" s="2">
        <f t="shared" si="79"/>
        <v>0.38814407871586293</v>
      </c>
      <c r="FW68" s="2">
        <f t="shared" si="67"/>
        <v>1.5051590564387984E-4</v>
      </c>
      <c r="FX68" s="2">
        <f t="shared" si="67"/>
        <v>1.4843062929415892E-4</v>
      </c>
      <c r="FY68" s="2">
        <f t="shared" si="67"/>
        <v>1.4416298111005475E-4</v>
      </c>
      <c r="FZ68" s="2">
        <f t="shared" si="67"/>
        <v>1.519469256103786E-4</v>
      </c>
      <c r="GA68" s="2">
        <f t="shared" si="67"/>
        <v>1.6787480687651546E-4</v>
      </c>
      <c r="GB68" s="2">
        <f t="shared" si="67"/>
        <v>1.4032059868023571E-4</v>
      </c>
      <c r="GC68" s="2">
        <f t="shared" si="67"/>
        <v>1.6642118832073686E-4</v>
      </c>
      <c r="GD68" s="2">
        <f t="shared" si="67"/>
        <v>1.8000959500441704E-4</v>
      </c>
      <c r="GE68" s="2">
        <f t="shared" si="67"/>
        <v>1.9941053604291607E-4</v>
      </c>
      <c r="GF68" s="2">
        <f t="shared" si="67"/>
        <v>2.3893046387988905E-4</v>
      </c>
      <c r="GG68" s="2">
        <f t="shared" si="67"/>
        <v>2.3880599599110123E-4</v>
      </c>
      <c r="GH68" s="2">
        <f t="shared" si="67"/>
        <v>2.0640404174660729E-4</v>
      </c>
      <c r="GI68" s="2">
        <f t="shared" si="67"/>
        <v>1.8996051174458245E-4</v>
      </c>
      <c r="GJ68" s="2">
        <f t="shared" si="67"/>
        <v>1.5652139972062608E-4</v>
      </c>
      <c r="GK68" s="2">
        <f t="shared" si="67"/>
        <v>1.4504351638563339E-4</v>
      </c>
      <c r="GM68" s="86">
        <f t="shared" si="68"/>
        <v>6.5398624030760955E-3</v>
      </c>
      <c r="GN68" s="86">
        <f t="shared" si="68"/>
        <v>1.4409111445359569E-2</v>
      </c>
      <c r="GO68" s="86">
        <f t="shared" si="68"/>
        <v>1.2604453088083941E-2</v>
      </c>
      <c r="GP68" s="86">
        <f t="shared" si="68"/>
        <v>1.1928207837474284E-2</v>
      </c>
      <c r="GQ68" s="86">
        <f t="shared" si="68"/>
        <v>1.1015777830451353E-2</v>
      </c>
      <c r="GR68" s="86">
        <f t="shared" si="68"/>
        <v>7.937911211697353E-3</v>
      </c>
      <c r="GS68" s="86">
        <f t="shared" si="68"/>
        <v>1.1255465126275444E-2</v>
      </c>
      <c r="GT68" s="86">
        <f t="shared" si="68"/>
        <v>7.8342059456167623E-3</v>
      </c>
      <c r="GU68" s="86">
        <f t="shared" si="68"/>
        <v>6.3172200201732226E-3</v>
      </c>
      <c r="GV68" s="86">
        <f t="shared" si="68"/>
        <v>7.9680856236373915E-3</v>
      </c>
      <c r="GW68" s="86">
        <f t="shared" si="68"/>
        <v>7.6431341500349873E-3</v>
      </c>
      <c r="GX68" s="86">
        <f t="shared" si="68"/>
        <v>6.6041505494053099E-3</v>
      </c>
      <c r="GY68" s="86">
        <f t="shared" si="68"/>
        <v>7.175981429993576E-3</v>
      </c>
      <c r="GZ68" s="86">
        <f t="shared" si="68"/>
        <v>2.7041980314976327E-3</v>
      </c>
      <c r="HA68" s="86">
        <f t="shared" si="68"/>
        <v>4.7675570059645708E-4</v>
      </c>
      <c r="HC68" s="86">
        <f t="shared" si="73"/>
        <v>6.3097920144809793E-10</v>
      </c>
      <c r="HD68" s="86">
        <f t="shared" si="69"/>
        <v>1.0496695160347868E-9</v>
      </c>
      <c r="HE68" s="86">
        <f t="shared" si="69"/>
        <v>4.3801995120487116E-10</v>
      </c>
      <c r="HF68" s="86">
        <f t="shared" si="69"/>
        <v>2.6543788511825504E-10</v>
      </c>
      <c r="HG68" s="86">
        <f t="shared" si="69"/>
        <v>9.9503638297542526E-11</v>
      </c>
      <c r="HH68" s="86">
        <f t="shared" si="69"/>
        <v>2.5474085499473481E-10</v>
      </c>
      <c r="HI68" s="86">
        <f t="shared" si="69"/>
        <v>5.2238413025847078E-10</v>
      </c>
      <c r="HJ68" s="86">
        <f t="shared" si="69"/>
        <v>2.1501251279584827E-10</v>
      </c>
      <c r="HK68" s="86">
        <f t="shared" si="69"/>
        <v>1.0435897805923954E-10</v>
      </c>
      <c r="HL68" s="86">
        <f t="shared" si="69"/>
        <v>1.1631087009633326E-10</v>
      </c>
      <c r="HM68" s="86">
        <f t="shared" si="69"/>
        <v>2.3782995393151953E-10</v>
      </c>
      <c r="HN68" s="86">
        <f t="shared" si="69"/>
        <v>1.658291701207112E-10</v>
      </c>
      <c r="HO68" s="86">
        <f t="shared" si="69"/>
        <v>5.5604934509512767E-10</v>
      </c>
      <c r="HP68" s="86">
        <f t="shared" si="69"/>
        <v>9.4069927287846078E-12</v>
      </c>
      <c r="HQ68" s="86">
        <f t="shared" si="69"/>
        <v>1.0176689008271418E-14</v>
      </c>
      <c r="HS68" s="86">
        <f t="shared" si="70"/>
        <v>3.6763247492714155E-44</v>
      </c>
      <c r="HT68" s="86">
        <f t="shared" si="70"/>
        <v>3.5893265987089966E-43</v>
      </c>
      <c r="HU68" s="86">
        <f t="shared" si="70"/>
        <v>1.0762905740635955E-46</v>
      </c>
      <c r="HV68" s="86">
        <f t="shared" si="70"/>
        <v>1.790689810155024E-47</v>
      </c>
      <c r="HW68" s="86">
        <f t="shared" si="70"/>
        <v>3.0313127542039753E-50</v>
      </c>
      <c r="HX68" s="86">
        <f t="shared" si="70"/>
        <v>2.44249777624812E-47</v>
      </c>
      <c r="HY68" s="86">
        <f t="shared" si="70"/>
        <v>5.0939034045665481E-48</v>
      </c>
      <c r="HZ68" s="86">
        <f t="shared" si="70"/>
        <v>4.2915548206944014E-49</v>
      </c>
      <c r="IA68" s="86">
        <f t="shared" si="70"/>
        <v>5.0278113126509913E-51</v>
      </c>
      <c r="IB68" s="86">
        <f t="shared" si="70"/>
        <v>5.2016704030510716E-51</v>
      </c>
      <c r="IC68" s="86">
        <f t="shared" si="70"/>
        <v>1.7797588343820672E-50</v>
      </c>
      <c r="ID68" s="86">
        <f t="shared" si="70"/>
        <v>2.0890699500358975E-50</v>
      </c>
      <c r="IE68" s="86">
        <f t="shared" si="70"/>
        <v>4.5454524048620443E-47</v>
      </c>
      <c r="IF68" s="86">
        <f t="shared" si="70"/>
        <v>1.0489757654081811E-40</v>
      </c>
      <c r="IG68" s="86">
        <f t="shared" si="70"/>
        <v>6.5398963941246381E-35</v>
      </c>
      <c r="II68" s="86">
        <f t="shared" si="71"/>
        <v>1.2718723443512931E-179</v>
      </c>
      <c r="IJ68" s="86">
        <f t="shared" si="71"/>
        <v>4.4126356556794343E-176</v>
      </c>
      <c r="IK68" s="86">
        <f t="shared" si="71"/>
        <v>2.8959019173450827E-192</v>
      </c>
      <c r="IL68" s="86">
        <f t="shared" si="71"/>
        <v>2.2494919948844019E-196</v>
      </c>
      <c r="IM68" s="86">
        <f t="shared" si="71"/>
        <v>2.0926371943000065E-206</v>
      </c>
      <c r="IN68" s="86">
        <f t="shared" si="71"/>
        <v>6.1004024966682928E-198</v>
      </c>
      <c r="IO68" s="86">
        <f t="shared" si="71"/>
        <v>2.3682855728773909E-199</v>
      </c>
      <c r="IP68" s="86">
        <f t="shared" si="71"/>
        <v>2.4586186021016955E-204</v>
      </c>
      <c r="IQ68" s="86">
        <f t="shared" si="71"/>
        <v>3.3372231927607569E-211</v>
      </c>
      <c r="IR68" s="86">
        <f t="shared" si="71"/>
        <v>2.5318498762081947E-209</v>
      </c>
      <c r="IS68" s="86">
        <f t="shared" si="71"/>
        <v>4.6195044966803021E-210</v>
      </c>
      <c r="IT68" s="86">
        <f t="shared" si="71"/>
        <v>6.3040238848011411E-211</v>
      </c>
      <c r="IU68" s="86">
        <f t="shared" si="71"/>
        <v>3.1310898787744346E-195</v>
      </c>
      <c r="IV68" s="86">
        <f t="shared" si="71"/>
        <v>8.8505091424733945E-155</v>
      </c>
      <c r="IW68" s="86">
        <f t="shared" si="71"/>
        <v>7.078272194522715E-127</v>
      </c>
      <c r="IY68" s="86">
        <f t="shared" si="72"/>
        <v>6.5398630340552967E-3</v>
      </c>
      <c r="IZ68" s="86">
        <f t="shared" si="72"/>
        <v>1.4409112495029085E-2</v>
      </c>
      <c r="JA68" s="86">
        <f t="shared" si="72"/>
        <v>1.2604453526103893E-2</v>
      </c>
      <c r="JB68" s="86">
        <f t="shared" si="72"/>
        <v>1.1928208102912169E-2</v>
      </c>
      <c r="JC68" s="86">
        <f t="shared" si="72"/>
        <v>1.1015777929954991E-2</v>
      </c>
      <c r="JD68" s="86">
        <f t="shared" si="72"/>
        <v>7.9379114664382081E-3</v>
      </c>
      <c r="JE68" s="86">
        <f t="shared" si="72"/>
        <v>1.1255465648659575E-2</v>
      </c>
      <c r="JF68" s="86">
        <f t="shared" si="72"/>
        <v>7.8342061606292753E-3</v>
      </c>
      <c r="JG68" s="86">
        <f t="shared" si="72"/>
        <v>6.3172201245322007E-3</v>
      </c>
      <c r="JH68" s="86">
        <f t="shared" si="72"/>
        <v>7.9680857399482621E-3</v>
      </c>
      <c r="JI68" s="86">
        <f t="shared" si="72"/>
        <v>7.6431343878649409E-3</v>
      </c>
      <c r="JJ68" s="86">
        <f t="shared" si="72"/>
        <v>6.6041507152344798E-3</v>
      </c>
      <c r="JK68" s="86">
        <f t="shared" si="72"/>
        <v>7.1759819860429215E-3</v>
      </c>
      <c r="JL68" s="86">
        <f t="shared" si="72"/>
        <v>2.7041980409046253E-3</v>
      </c>
      <c r="JM68" s="86">
        <f t="shared" si="72"/>
        <v>4.7675570060663378E-4</v>
      </c>
    </row>
    <row r="69" spans="2:273" x14ac:dyDescent="0.25">
      <c r="B69" s="2">
        <v>42</v>
      </c>
      <c r="C69" s="37">
        <v>110.40600000000001</v>
      </c>
      <c r="D69" s="37">
        <v>114.69499999999999</v>
      </c>
      <c r="E69" s="37">
        <v>116.30500000000001</v>
      </c>
      <c r="F69" s="37">
        <v>117.508</v>
      </c>
      <c r="G69" s="37">
        <v>121.57599999999999</v>
      </c>
      <c r="H69" s="37">
        <v>119.712</v>
      </c>
      <c r="I69" s="37">
        <v>119.931</v>
      </c>
      <c r="J69" s="37">
        <v>118.36199999999999</v>
      </c>
      <c r="K69" s="37">
        <v>115.63800000000001</v>
      </c>
      <c r="L69" s="37">
        <v>118.39700000000001</v>
      </c>
      <c r="M69" s="37">
        <v>114.914</v>
      </c>
      <c r="N69" s="37">
        <v>113.46599999999999</v>
      </c>
      <c r="O69" s="37">
        <v>110.84699999999999</v>
      </c>
      <c r="P69" s="37">
        <v>110.68300000000001</v>
      </c>
      <c r="Q69" s="37">
        <v>109.05</v>
      </c>
      <c r="S69" s="4">
        <f t="shared" si="74"/>
        <v>108.08348330533025</v>
      </c>
      <c r="T69" s="4">
        <f t="shared" si="74"/>
        <v>112.79784678888895</v>
      </c>
      <c r="U69" s="4">
        <f t="shared" si="74"/>
        <v>114.51920606924116</v>
      </c>
      <c r="V69" s="4">
        <f t="shared" si="74"/>
        <v>116.25531566633191</v>
      </c>
      <c r="W69" s="4">
        <f t="shared" si="74"/>
        <v>118.27429435990591</v>
      </c>
      <c r="X69" s="4">
        <f t="shared" si="74"/>
        <v>116.67828609689971</v>
      </c>
      <c r="Y69" s="4">
        <f t="shared" si="74"/>
        <v>119.86347939489308</v>
      </c>
      <c r="Z69" s="4">
        <f t="shared" si="74"/>
        <v>117.38459683411888</v>
      </c>
      <c r="AA69" s="4">
        <f t="shared" si="74"/>
        <v>114.46483931595694</v>
      </c>
      <c r="AB69" s="4">
        <f t="shared" si="74"/>
        <v>116.33930138065578</v>
      </c>
      <c r="AC69" s="4">
        <f t="shared" si="74"/>
        <v>114.57714956257296</v>
      </c>
      <c r="AD69" s="4">
        <f t="shared" si="74"/>
        <v>111.30568931006617</v>
      </c>
      <c r="AE69" s="4">
        <f t="shared" si="74"/>
        <v>108.81621486005794</v>
      </c>
      <c r="AF69" s="4">
        <f t="shared" si="74"/>
        <v>109.57798169850351</v>
      </c>
      <c r="AG69" s="4">
        <f t="shared" si="74"/>
        <v>108.47971901129137</v>
      </c>
      <c r="AI69" s="4">
        <f t="shared" si="75"/>
        <v>2.3225166946697584</v>
      </c>
      <c r="AJ69" s="4">
        <f t="shared" si="75"/>
        <v>1.8971532111110463</v>
      </c>
      <c r="AK69" s="4">
        <f t="shared" si="75"/>
        <v>1.7857939307588424</v>
      </c>
      <c r="AL69" s="4">
        <f t="shared" si="75"/>
        <v>1.2526843336680855</v>
      </c>
      <c r="AM69" s="4">
        <f t="shared" si="75"/>
        <v>3.3017056400940845</v>
      </c>
      <c r="AN69" s="4">
        <f t="shared" si="75"/>
        <v>3.033713903100292</v>
      </c>
      <c r="AO69" s="4">
        <f t="shared" si="75"/>
        <v>6.7520605106921039E-2</v>
      </c>
      <c r="AP69" s="4">
        <f t="shared" si="75"/>
        <v>0.97740316588111398</v>
      </c>
      <c r="AQ69" s="4">
        <f t="shared" si="75"/>
        <v>1.1731606840430686</v>
      </c>
      <c r="AR69" s="4">
        <f t="shared" si="75"/>
        <v>2.0576986193442224</v>
      </c>
      <c r="AS69" s="4">
        <f t="shared" si="75"/>
        <v>0.33685043742704579</v>
      </c>
      <c r="AT69" s="4">
        <f t="shared" si="75"/>
        <v>2.1603106899338229</v>
      </c>
      <c r="AU69" s="4">
        <f t="shared" si="75"/>
        <v>2.0307851399420542</v>
      </c>
      <c r="AV69" s="4">
        <f t="shared" si="75"/>
        <v>1.1050183014965</v>
      </c>
      <c r="AW69" s="4">
        <f t="shared" si="75"/>
        <v>0.57028098870863175</v>
      </c>
      <c r="AY69" s="2">
        <f t="shared" si="65"/>
        <v>101.54101558781826</v>
      </c>
      <c r="AZ69" s="2">
        <f t="shared" si="65"/>
        <v>100.28849971951361</v>
      </c>
      <c r="BA69" s="2">
        <f t="shared" si="65"/>
        <v>103.88981897809437</v>
      </c>
      <c r="BB69" s="2">
        <f t="shared" si="65"/>
        <v>106.52132068356418</v>
      </c>
      <c r="BC69" s="2">
        <f t="shared" si="65"/>
        <v>108.84192921247862</v>
      </c>
      <c r="BD69" s="2">
        <f t="shared" si="65"/>
        <v>109.44627116023348</v>
      </c>
      <c r="BE69" s="2">
        <f t="shared" si="65"/>
        <v>110.36419636168567</v>
      </c>
      <c r="BF69" s="2">
        <f t="shared" si="65"/>
        <v>110.26934106493526</v>
      </c>
      <c r="BG69" s="2">
        <f t="shared" si="65"/>
        <v>108.45481626456446</v>
      </c>
      <c r="BH69" s="2">
        <f t="shared" si="65"/>
        <v>109.18618918626603</v>
      </c>
      <c r="BI69" s="2">
        <f t="shared" si="65"/>
        <v>107.3177730342218</v>
      </c>
      <c r="BJ69" s="2">
        <f t="shared" si="65"/>
        <v>104.95980361631716</v>
      </c>
      <c r="BK69" s="2">
        <f t="shared" si="65"/>
        <v>101.85169040294672</v>
      </c>
      <c r="BL69" s="2">
        <f t="shared" si="65"/>
        <v>106.60731701620618</v>
      </c>
      <c r="BM69" s="2">
        <f t="shared" si="65"/>
        <v>107.86248822550237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>
        <f t="shared" si="18"/>
        <v>115.63800000000001</v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>
        <f t="shared" si="23"/>
        <v>110.68300000000001</v>
      </c>
      <c r="CC69" s="2">
        <f t="shared" si="24"/>
        <v>109.05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105.89883783783785</v>
      </c>
      <c r="DL69" s="2">
        <f t="shared" si="76"/>
        <v>107.13398675958187</v>
      </c>
      <c r="DM69" s="2">
        <f t="shared" si="76"/>
        <v>108.52974264507424</v>
      </c>
      <c r="DN69" s="2">
        <f t="shared" si="76"/>
        <v>112.66734024390244</v>
      </c>
      <c r="DO69" s="2">
        <f t="shared" si="76"/>
        <v>114.71192854798116</v>
      </c>
      <c r="DP69" s="2">
        <f t="shared" si="76"/>
        <v>114.45863726884777</v>
      </c>
      <c r="DQ69" s="2">
        <f t="shared" si="76"/>
        <v>115.53409815078234</v>
      </c>
      <c r="DR69" s="2">
        <f t="shared" si="76"/>
        <v>114.73712162162161</v>
      </c>
      <c r="DS69" s="2">
        <f t="shared" si="76"/>
        <v>113.33066816816816</v>
      </c>
      <c r="DT69" s="2">
        <f t="shared" si="76"/>
        <v>113.70926031746033</v>
      </c>
      <c r="DU69" s="2">
        <f t="shared" si="76"/>
        <v>111.1865989304813</v>
      </c>
      <c r="DV69" s="2">
        <f t="shared" si="76"/>
        <v>109.31253277310924</v>
      </c>
      <c r="DW69" s="2">
        <f t="shared" si="76"/>
        <v>106.48475555555554</v>
      </c>
      <c r="DX69" s="2">
        <f t="shared" si="76"/>
        <v>108.89586508467025</v>
      </c>
      <c r="DY69" s="2">
        <f t="shared" si="76"/>
        <v>107.69955759055762</v>
      </c>
      <c r="EA69" s="2">
        <f t="shared" si="77"/>
        <v>96.968136702725687</v>
      </c>
      <c r="EB69" s="2">
        <f t="shared" si="77"/>
        <v>94.278724972972952</v>
      </c>
      <c r="EC69" s="2">
        <f t="shared" si="77"/>
        <v>99.67375720167739</v>
      </c>
      <c r="ED69" s="2">
        <f t="shared" si="77"/>
        <v>100.8619891252289</v>
      </c>
      <c r="EE69" s="2">
        <f t="shared" si="77"/>
        <v>103.33817510094214</v>
      </c>
      <c r="EF69" s="2">
        <f t="shared" si="77"/>
        <v>104.38780251469561</v>
      </c>
      <c r="EG69" s="2">
        <f t="shared" si="77"/>
        <v>105.54389266093817</v>
      </c>
      <c r="EH69" s="2">
        <f t="shared" si="77"/>
        <v>105.77073351278601</v>
      </c>
      <c r="EI69" s="2">
        <f t="shared" si="77"/>
        <v>103.34075087151012</v>
      </c>
      <c r="EJ69" s="2">
        <f t="shared" si="77"/>
        <v>104.65333160249241</v>
      </c>
      <c r="EK69" s="2">
        <f t="shared" si="77"/>
        <v>103.42490647482013</v>
      </c>
      <c r="EL69" s="2">
        <f t="shared" si="77"/>
        <v>100.44167134292564</v>
      </c>
      <c r="EM69" s="2">
        <f t="shared" si="77"/>
        <v>97.106427914593425</v>
      </c>
      <c r="EN69" s="2">
        <f t="shared" si="77"/>
        <v>103.84869234088805</v>
      </c>
      <c r="EO69" s="2">
        <f t="shared" si="77"/>
        <v>108.09585626829471</v>
      </c>
      <c r="EQ69" s="2">
        <f t="shared" si="78"/>
        <v>96.512817259212639</v>
      </c>
      <c r="ER69" s="2">
        <f t="shared" si="78"/>
        <v>91.024325229092241</v>
      </c>
      <c r="ES69" s="2">
        <f t="shared" si="78"/>
        <v>96.976805847343172</v>
      </c>
      <c r="ET69" s="2">
        <f t="shared" si="78"/>
        <v>100.19667658097639</v>
      </c>
      <c r="EU69" s="2">
        <f t="shared" si="78"/>
        <v>101.90153974577879</v>
      </c>
      <c r="EV69" s="2">
        <f t="shared" si="78"/>
        <v>103.84754799067535</v>
      </c>
      <c r="EW69" s="2">
        <f t="shared" si="78"/>
        <v>104.73906226264158</v>
      </c>
      <c r="EX69" s="2">
        <f t="shared" si="78"/>
        <v>103.75170353880907</v>
      </c>
      <c r="EY69" s="2">
        <f t="shared" si="78"/>
        <v>102.78109670180973</v>
      </c>
      <c r="EZ69" s="2">
        <f t="shared" si="78"/>
        <v>103.68737473560539</v>
      </c>
      <c r="FA69" s="2">
        <f t="shared" si="78"/>
        <v>103.19821719064851</v>
      </c>
      <c r="FB69" s="2">
        <f t="shared" si="78"/>
        <v>99.555305858756455</v>
      </c>
      <c r="FC69" s="2">
        <f t="shared" si="78"/>
        <v>98.470321422594154</v>
      </c>
      <c r="FD69" s="2">
        <f t="shared" si="78"/>
        <v>103.83020223788226</v>
      </c>
      <c r="FE69" s="2">
        <f t="shared" si="78"/>
        <v>110.34213331412101</v>
      </c>
      <c r="FG69" s="2">
        <f t="shared" si="79"/>
        <v>0.48795128629225548</v>
      </c>
      <c r="FH69" s="2">
        <f t="shared" si="79"/>
        <v>0.53246347718392106</v>
      </c>
      <c r="FI69" s="2">
        <f t="shared" si="79"/>
        <v>0.52388267700302582</v>
      </c>
      <c r="FJ69" s="2">
        <f t="shared" si="79"/>
        <v>0.52060363599463866</v>
      </c>
      <c r="FK69" s="2">
        <f t="shared" si="79"/>
        <v>0.51607720565747794</v>
      </c>
      <c r="FL69" s="2">
        <f t="shared" si="79"/>
        <v>0.4977028329190693</v>
      </c>
      <c r="FM69" s="2">
        <f t="shared" si="79"/>
        <v>0.51748234143022043</v>
      </c>
      <c r="FN69" s="2">
        <f t="shared" si="79"/>
        <v>0.49823652513339295</v>
      </c>
      <c r="FO69" s="2">
        <f t="shared" si="79"/>
        <v>0.48806505531270095</v>
      </c>
      <c r="FP69" s="2">
        <f t="shared" si="79"/>
        <v>0.49943172213776249</v>
      </c>
      <c r="FQ69" s="2">
        <f t="shared" si="79"/>
        <v>0.49844367863621603</v>
      </c>
      <c r="FR69" s="2">
        <f t="shared" si="79"/>
        <v>0.4906545542385165</v>
      </c>
      <c r="FS69" s="2">
        <f t="shared" si="79"/>
        <v>0.49404855607892445</v>
      </c>
      <c r="FT69" s="2">
        <f t="shared" si="79"/>
        <v>0.4534310615814145</v>
      </c>
      <c r="FU69" s="2">
        <f t="shared" si="79"/>
        <v>0.41022947537954507</v>
      </c>
      <c r="FW69" s="2">
        <f t="shared" si="67"/>
        <v>1.6503501215482414E-4</v>
      </c>
      <c r="FX69" s="2">
        <f t="shared" si="67"/>
        <v>1.6274861804867018E-4</v>
      </c>
      <c r="FY69" s="2">
        <f t="shared" si="67"/>
        <v>1.5806936695705046E-4</v>
      </c>
      <c r="FZ69" s="2">
        <f t="shared" si="67"/>
        <v>1.6660404855984269E-4</v>
      </c>
      <c r="GA69" s="2">
        <f t="shared" si="67"/>
        <v>1.8406808420756571E-4</v>
      </c>
      <c r="GB69" s="2">
        <f t="shared" si="67"/>
        <v>1.5385639403350733E-4</v>
      </c>
      <c r="GC69" s="2">
        <f t="shared" si="67"/>
        <v>1.8247427456004618E-4</v>
      </c>
      <c r="GD69" s="2">
        <f t="shared" si="67"/>
        <v>1.9737316823889537E-4</v>
      </c>
      <c r="GE69" s="2">
        <f t="shared" si="67"/>
        <v>2.1864509838978293E-4</v>
      </c>
      <c r="GF69" s="2">
        <f t="shared" si="67"/>
        <v>2.6197600507779439E-4</v>
      </c>
      <c r="GG69" s="2">
        <f t="shared" si="67"/>
        <v>2.6183953504175215E-4</v>
      </c>
      <c r="GH69" s="2">
        <f t="shared" si="67"/>
        <v>2.2631302468891352E-4</v>
      </c>
      <c r="GI69" s="2">
        <f t="shared" si="67"/>
        <v>2.0828374203009993E-4</v>
      </c>
      <c r="GJ69" s="2">
        <f t="shared" si="67"/>
        <v>1.7161971041099828E-4</v>
      </c>
      <c r="GK69" s="2">
        <f t="shared" si="67"/>
        <v>1.5903482774906548E-4</v>
      </c>
      <c r="GM69" s="86">
        <f t="shared" si="68"/>
        <v>1.0012988429702233E-2</v>
      </c>
      <c r="GN69" s="86">
        <f t="shared" si="68"/>
        <v>2.0450996884729976E-2</v>
      </c>
      <c r="GO69" s="86">
        <f t="shared" si="68"/>
        <v>1.8438014715516319E-2</v>
      </c>
      <c r="GP69" s="86">
        <f t="shared" si="68"/>
        <v>1.7405092980499092E-2</v>
      </c>
      <c r="GQ69" s="86">
        <f t="shared" si="68"/>
        <v>1.6294377939144667E-2</v>
      </c>
      <c r="GR69" s="86">
        <f t="shared" si="68"/>
        <v>1.1935906800737318E-2</v>
      </c>
      <c r="GS69" s="86">
        <f t="shared" si="68"/>
        <v>1.6825885904182915E-2</v>
      </c>
      <c r="GT69" s="86">
        <f t="shared" si="68"/>
        <v>1.2028043417817897E-2</v>
      </c>
      <c r="GU69" s="86">
        <f t="shared" si="68"/>
        <v>9.9139615909827131E-3</v>
      </c>
      <c r="GV69" s="86">
        <f t="shared" si="68"/>
        <v>1.2290386717106217E-2</v>
      </c>
      <c r="GW69" s="86">
        <f t="shared" si="68"/>
        <v>1.2052588088908266E-2</v>
      </c>
      <c r="GX69" s="86">
        <f t="shared" si="68"/>
        <v>1.0394757462607384E-2</v>
      </c>
      <c r="GY69" s="86">
        <f t="shared" si="68"/>
        <v>1.1125579123229505E-2</v>
      </c>
      <c r="GZ69" s="86">
        <f t="shared" si="68"/>
        <v>4.5888730102688563E-3</v>
      </c>
      <c r="HA69" s="86">
        <f t="shared" si="68"/>
        <v>9.9324321536360693E-4</v>
      </c>
      <c r="HC69" s="86">
        <f t="shared" si="73"/>
        <v>1.6713221407062458E-9</v>
      </c>
      <c r="HD69" s="86">
        <f t="shared" si="69"/>
        <v>2.7163392717756462E-9</v>
      </c>
      <c r="HE69" s="86">
        <f t="shared" si="69"/>
        <v>1.2048893381625727E-9</v>
      </c>
      <c r="HF69" s="86">
        <f t="shared" si="69"/>
        <v>7.5177813426074613E-10</v>
      </c>
      <c r="HG69" s="86">
        <f t="shared" si="69"/>
        <v>3.0016347797711205E-10</v>
      </c>
      <c r="HH69" s="86">
        <f t="shared" si="69"/>
        <v>7.1851585186190791E-10</v>
      </c>
      <c r="HI69" s="86">
        <f t="shared" si="69"/>
        <v>1.4818388121835827E-9</v>
      </c>
      <c r="HJ69" s="86">
        <f t="shared" si="69"/>
        <v>6.381629711442502E-10</v>
      </c>
      <c r="HK69" s="86">
        <f t="shared" si="69"/>
        <v>3.2562234399400544E-10</v>
      </c>
      <c r="HL69" s="86">
        <f t="shared" si="69"/>
        <v>3.6888949152851082E-10</v>
      </c>
      <c r="HM69" s="86">
        <f t="shared" si="69"/>
        <v>7.4154154603513243E-10</v>
      </c>
      <c r="HN69" s="86">
        <f t="shared" si="69"/>
        <v>5.1317456329170212E-10</v>
      </c>
      <c r="HO69" s="86">
        <f t="shared" si="69"/>
        <v>1.5825812867098195E-9</v>
      </c>
      <c r="HP69" s="86">
        <f t="shared" si="69"/>
        <v>3.2679302609682829E-11</v>
      </c>
      <c r="HQ69" s="86">
        <f t="shared" si="69"/>
        <v>5.2051181205634573E-14</v>
      </c>
      <c r="HS69" s="86">
        <f t="shared" si="70"/>
        <v>5.4490100058669541E-43</v>
      </c>
      <c r="HT69" s="86">
        <f t="shared" si="70"/>
        <v>4.9992494570855475E-42</v>
      </c>
      <c r="HU69" s="86">
        <f t="shared" si="70"/>
        <v>1.8751733739288901E-45</v>
      </c>
      <c r="HV69" s="86">
        <f t="shared" si="70"/>
        <v>3.3549954953695002E-46</v>
      </c>
      <c r="HW69" s="86">
        <f t="shared" si="70"/>
        <v>6.9298004103745252E-49</v>
      </c>
      <c r="HX69" s="86">
        <f t="shared" si="70"/>
        <v>4.4909622784270367E-46</v>
      </c>
      <c r="HY69" s="86">
        <f t="shared" si="70"/>
        <v>1.0241991539678981E-46</v>
      </c>
      <c r="HZ69" s="86">
        <f t="shared" si="70"/>
        <v>9.5382286953139853E-48</v>
      </c>
      <c r="IA69" s="86">
        <f t="shared" si="70"/>
        <v>1.3032524255116382E-49</v>
      </c>
      <c r="IB69" s="86">
        <f t="shared" si="70"/>
        <v>1.4241296905634447E-49</v>
      </c>
      <c r="IC69" s="86">
        <f t="shared" si="70"/>
        <v>4.8127882160387103E-49</v>
      </c>
      <c r="ID69" s="86">
        <f t="shared" si="70"/>
        <v>5.3635199504792506E-49</v>
      </c>
      <c r="IE69" s="86">
        <f t="shared" si="70"/>
        <v>8.9866740520897014E-46</v>
      </c>
      <c r="IF69" s="86">
        <f t="shared" si="70"/>
        <v>1.3082553319627033E-39</v>
      </c>
      <c r="IG69" s="86">
        <f t="shared" si="70"/>
        <v>5.4128498945577667E-34</v>
      </c>
      <c r="II69" s="86">
        <f t="shared" si="71"/>
        <v>6.3276295986167535E-176</v>
      </c>
      <c r="IJ69" s="86">
        <f t="shared" si="71"/>
        <v>1.8288293436638958E-172</v>
      </c>
      <c r="IK69" s="86">
        <f t="shared" si="71"/>
        <v>2.5251263737195384E-188</v>
      </c>
      <c r="IL69" s="86">
        <f t="shared" si="71"/>
        <v>2.5211116496915934E-192</v>
      </c>
      <c r="IM69" s="86">
        <f t="shared" si="71"/>
        <v>4.2426574541354308E-202</v>
      </c>
      <c r="IN69" s="86">
        <f t="shared" si="71"/>
        <v>6.7770622775265852E-194</v>
      </c>
      <c r="IO69" s="86">
        <f t="shared" si="71"/>
        <v>3.3783887638037911E-195</v>
      </c>
      <c r="IP69" s="86">
        <f t="shared" si="71"/>
        <v>4.8795054074523039E-200</v>
      </c>
      <c r="IQ69" s="86">
        <f t="shared" si="71"/>
        <v>1.0470040198238649E-206</v>
      </c>
      <c r="IR69" s="86">
        <f t="shared" si="71"/>
        <v>9.0306392850296009E-205</v>
      </c>
      <c r="IS69" s="86">
        <f t="shared" si="71"/>
        <v>1.7092502710390617E-205</v>
      </c>
      <c r="IT69" s="86">
        <f t="shared" si="71"/>
        <v>2.0341986497826462E-206</v>
      </c>
      <c r="IU69" s="86">
        <f t="shared" si="71"/>
        <v>4.2242674977820512E-191</v>
      </c>
      <c r="IV69" s="86">
        <f t="shared" si="71"/>
        <v>1.3846800830256084E-151</v>
      </c>
      <c r="IW69" s="86">
        <f t="shared" si="71"/>
        <v>2.7498359103790661E-124</v>
      </c>
      <c r="IY69" s="86">
        <f t="shared" si="72"/>
        <v>1.0012990101024374E-2</v>
      </c>
      <c r="IZ69" s="86">
        <f t="shared" si="72"/>
        <v>2.0450999601069247E-2</v>
      </c>
      <c r="JA69" s="86">
        <f t="shared" si="72"/>
        <v>1.8438015920405657E-2</v>
      </c>
      <c r="JB69" s="86">
        <f t="shared" si="72"/>
        <v>1.7405093732277225E-2</v>
      </c>
      <c r="JC69" s="86">
        <f t="shared" si="72"/>
        <v>1.6294378239308144E-2</v>
      </c>
      <c r="JD69" s="86">
        <f t="shared" si="72"/>
        <v>1.1935907519253171E-2</v>
      </c>
      <c r="JE69" s="86">
        <f t="shared" si="72"/>
        <v>1.6825887386021726E-2</v>
      </c>
      <c r="JF69" s="86">
        <f t="shared" si="72"/>
        <v>1.2028044055980867E-2</v>
      </c>
      <c r="JG69" s="86">
        <f t="shared" si="72"/>
        <v>9.9139619166050564E-3</v>
      </c>
      <c r="JH69" s="86">
        <f t="shared" si="72"/>
        <v>1.2290387085995709E-2</v>
      </c>
      <c r="JI69" s="86">
        <f t="shared" si="72"/>
        <v>1.2052588830449811E-2</v>
      </c>
      <c r="JJ69" s="86">
        <f t="shared" si="72"/>
        <v>1.0394757975781948E-2</v>
      </c>
      <c r="JK69" s="86">
        <f t="shared" si="72"/>
        <v>1.1125580705810791E-2</v>
      </c>
      <c r="JL69" s="86">
        <f t="shared" si="72"/>
        <v>4.5888730429481592E-3</v>
      </c>
      <c r="JM69" s="86">
        <f t="shared" si="72"/>
        <v>9.9324321541565818E-4</v>
      </c>
    </row>
    <row r="70" spans="2:273" x14ac:dyDescent="0.25">
      <c r="B70" s="2">
        <v>43</v>
      </c>
      <c r="C70" s="37">
        <v>110.797</v>
      </c>
      <c r="D70" s="37">
        <v>114.542</v>
      </c>
      <c r="E70" s="37">
        <v>117.407</v>
      </c>
      <c r="F70" s="37">
        <v>120.339</v>
      </c>
      <c r="G70" s="37">
        <v>121.96599999999999</v>
      </c>
      <c r="H70" s="37">
        <v>121.136</v>
      </c>
      <c r="I70" s="37">
        <v>121.586</v>
      </c>
      <c r="J70" s="37">
        <v>120.672</v>
      </c>
      <c r="K70" s="37">
        <v>118.13800000000001</v>
      </c>
      <c r="L70" s="37">
        <v>120.172</v>
      </c>
      <c r="M70" s="37">
        <v>116.94799999999999</v>
      </c>
      <c r="N70" s="37">
        <v>115.81</v>
      </c>
      <c r="O70" s="37">
        <v>111.729</v>
      </c>
      <c r="P70" s="37">
        <v>111.4</v>
      </c>
      <c r="Q70" s="37">
        <v>107.367</v>
      </c>
      <c r="S70" s="4">
        <f t="shared" si="74"/>
        <v>110.67770214195835</v>
      </c>
      <c r="T70" s="4">
        <f t="shared" si="74"/>
        <v>116.68146613055994</v>
      </c>
      <c r="U70" s="4">
        <f t="shared" si="74"/>
        <v>118.22537767861998</v>
      </c>
      <c r="V70" s="4">
        <f t="shared" si="74"/>
        <v>119.55653240325135</v>
      </c>
      <c r="W70" s="4">
        <f t="shared" si="74"/>
        <v>121.59568600037451</v>
      </c>
      <c r="X70" s="4">
        <f t="shared" si="74"/>
        <v>119.3687224713469</v>
      </c>
      <c r="Y70" s="4">
        <f t="shared" si="74"/>
        <v>123.39046460529822</v>
      </c>
      <c r="Z70" s="4">
        <f t="shared" si="74"/>
        <v>120.23274194313204</v>
      </c>
      <c r="AA70" s="4">
        <f t="shared" si="74"/>
        <v>117.01305080262871</v>
      </c>
      <c r="AB70" s="4">
        <f t="shared" si="74"/>
        <v>119.24040904347109</v>
      </c>
      <c r="AC70" s="4">
        <f t="shared" si="74"/>
        <v>117.75500990387262</v>
      </c>
      <c r="AD70" s="4">
        <f t="shared" si="74"/>
        <v>114.05625687159187</v>
      </c>
      <c r="AE70" s="4">
        <f t="shared" si="74"/>
        <v>111.72483079896497</v>
      </c>
      <c r="AF70" s="4">
        <f t="shared" si="74"/>
        <v>111.16692263058953</v>
      </c>
      <c r="AG70" s="4">
        <f t="shared" si="74"/>
        <v>108.96372390661554</v>
      </c>
      <c r="AI70" s="4">
        <f t="shared" si="75"/>
        <v>0.11929785804164794</v>
      </c>
      <c r="AJ70" s="4">
        <f t="shared" si="75"/>
        <v>-2.1394661305599385</v>
      </c>
      <c r="AK70" s="4">
        <f t="shared" si="75"/>
        <v>-0.81837767861998145</v>
      </c>
      <c r="AL70" s="4">
        <f t="shared" si="75"/>
        <v>0.78246759674864563</v>
      </c>
      <c r="AM70" s="4">
        <f t="shared" si="75"/>
        <v>0.37031399962548051</v>
      </c>
      <c r="AN70" s="4">
        <f t="shared" si="75"/>
        <v>1.7672775286530964</v>
      </c>
      <c r="AO70" s="4">
        <f t="shared" si="75"/>
        <v>-1.8044646052982216</v>
      </c>
      <c r="AP70" s="4">
        <f t="shared" si="75"/>
        <v>0.43925805686795627</v>
      </c>
      <c r="AQ70" s="4">
        <f t="shared" si="75"/>
        <v>1.1249491973712935</v>
      </c>
      <c r="AR70" s="4">
        <f t="shared" si="75"/>
        <v>0.93159095652890755</v>
      </c>
      <c r="AS70" s="4">
        <f t="shared" si="75"/>
        <v>-0.8070099038726255</v>
      </c>
      <c r="AT70" s="4">
        <f t="shared" si="75"/>
        <v>1.7537431284081322</v>
      </c>
      <c r="AU70" s="4">
        <f t="shared" si="75"/>
        <v>4.1692010350260489E-3</v>
      </c>
      <c r="AV70" s="4">
        <f t="shared" si="75"/>
        <v>0.23307736941048063</v>
      </c>
      <c r="AW70" s="4">
        <f t="shared" si="75"/>
        <v>-1.5967239066155372</v>
      </c>
      <c r="AY70" s="2">
        <f t="shared" si="65"/>
        <v>101.29496413871864</v>
      </c>
      <c r="AZ70" s="2">
        <f t="shared" si="65"/>
        <v>99.954522907797227</v>
      </c>
      <c r="BA70" s="2">
        <f t="shared" si="65"/>
        <v>103.64845480125076</v>
      </c>
      <c r="BB70" s="2">
        <f t="shared" si="65"/>
        <v>106.22286011667863</v>
      </c>
      <c r="BC70" s="2">
        <f t="shared" si="65"/>
        <v>108.52286925846016</v>
      </c>
      <c r="BD70" s="2">
        <f t="shared" si="65"/>
        <v>109.1699954757412</v>
      </c>
      <c r="BE70" s="2">
        <f t="shared" si="65"/>
        <v>110.12090118166847</v>
      </c>
      <c r="BF70" s="2">
        <f t="shared" si="65"/>
        <v>110.03138003916817</v>
      </c>
      <c r="BG70" s="2">
        <f t="shared" si="65"/>
        <v>108.22030510391502</v>
      </c>
      <c r="BH70" s="2">
        <f t="shared" si="65"/>
        <v>108.95010467441753</v>
      </c>
      <c r="BI70" s="2">
        <f t="shared" si="65"/>
        <v>107.12419080520102</v>
      </c>
      <c r="BJ70" s="2">
        <f t="shared" si="65"/>
        <v>104.7565708919051</v>
      </c>
      <c r="BK70" s="2">
        <f t="shared" si="65"/>
        <v>101.65044207142412</v>
      </c>
      <c r="BL70" s="2">
        <f t="shared" si="65"/>
        <v>106.48961086972292</v>
      </c>
      <c r="BM70" s="2">
        <f t="shared" si="65"/>
        <v>107.79111384019431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>
        <f t="shared" si="23"/>
        <v>111.4</v>
      </c>
      <c r="CC70" s="2">
        <f t="shared" si="24"/>
        <v>107.367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105.97135135135136</v>
      </c>
      <c r="DL70" s="2">
        <f t="shared" si="76"/>
        <v>107.23722229965156</v>
      </c>
      <c r="DM70" s="2">
        <f t="shared" si="76"/>
        <v>108.69652037786776</v>
      </c>
      <c r="DN70" s="2">
        <f t="shared" si="76"/>
        <v>112.82388048780489</v>
      </c>
      <c r="DO70" s="2">
        <f t="shared" si="76"/>
        <v>114.83677743735636</v>
      </c>
      <c r="DP70" s="2">
        <f t="shared" si="76"/>
        <v>114.58074012474009</v>
      </c>
      <c r="DQ70" s="2">
        <f t="shared" si="76"/>
        <v>115.74449359886201</v>
      </c>
      <c r="DR70" s="2">
        <f t="shared" si="76"/>
        <v>114.93282930298719</v>
      </c>
      <c r="DS70" s="2">
        <f t="shared" si="76"/>
        <v>113.53492222222222</v>
      </c>
      <c r="DT70" s="2">
        <f t="shared" si="76"/>
        <v>113.89148760188762</v>
      </c>
      <c r="DU70" s="2">
        <f t="shared" si="76"/>
        <v>111.37089029793736</v>
      </c>
      <c r="DV70" s="2">
        <f t="shared" si="76"/>
        <v>109.50644173669467</v>
      </c>
      <c r="DW70" s="2">
        <f t="shared" si="76"/>
        <v>106.64486546546544</v>
      </c>
      <c r="DX70" s="2">
        <f t="shared" si="76"/>
        <v>109.0479429590018</v>
      </c>
      <c r="DY70" s="2">
        <f t="shared" si="76"/>
        <v>107.68481705331708</v>
      </c>
      <c r="EA70" s="2">
        <f t="shared" si="77"/>
        <v>96.819584353824169</v>
      </c>
      <c r="EB70" s="2">
        <f t="shared" si="77"/>
        <v>94.123543675675663</v>
      </c>
      <c r="EC70" s="2">
        <f t="shared" si="77"/>
        <v>99.465167294661072</v>
      </c>
      <c r="ED70" s="2">
        <f t="shared" si="77"/>
        <v>100.67939402732779</v>
      </c>
      <c r="EE70" s="2">
        <f t="shared" si="77"/>
        <v>103.12382180349934</v>
      </c>
      <c r="EF70" s="2">
        <f t="shared" si="77"/>
        <v>104.18995761990155</v>
      </c>
      <c r="EG70" s="2">
        <f t="shared" si="77"/>
        <v>105.33895245809269</v>
      </c>
      <c r="EH70" s="2">
        <f t="shared" si="77"/>
        <v>105.53038492597578</v>
      </c>
      <c r="EI70" s="2">
        <f t="shared" si="77"/>
        <v>103.13652194971466</v>
      </c>
      <c r="EJ70" s="2">
        <f t="shared" si="77"/>
        <v>104.43377592267134</v>
      </c>
      <c r="EK70" s="2">
        <f t="shared" si="77"/>
        <v>103.22709136690646</v>
      </c>
      <c r="EL70" s="2">
        <f t="shared" si="77"/>
        <v>100.26003806954435</v>
      </c>
      <c r="EM70" s="2">
        <f t="shared" si="77"/>
        <v>96.985141013730555</v>
      </c>
      <c r="EN70" s="2">
        <f t="shared" si="77"/>
        <v>103.67713067800405</v>
      </c>
      <c r="EO70" s="2">
        <f t="shared" si="77"/>
        <v>107.9295986953249</v>
      </c>
      <c r="EQ70" s="2">
        <f t="shared" si="78"/>
        <v>96.372015622146861</v>
      </c>
      <c r="ER70" s="2">
        <f t="shared" si="78"/>
        <v>90.92249274222614</v>
      </c>
      <c r="ES70" s="2">
        <f t="shared" si="78"/>
        <v>96.814414512658075</v>
      </c>
      <c r="ET70" s="2">
        <f t="shared" si="78"/>
        <v>100.02551210667234</v>
      </c>
      <c r="EU70" s="2">
        <f t="shared" si="78"/>
        <v>101.71200491367861</v>
      </c>
      <c r="EV70" s="2">
        <f t="shared" si="78"/>
        <v>103.65865044013779</v>
      </c>
      <c r="EW70" s="2">
        <f t="shared" si="78"/>
        <v>104.54783366023206</v>
      </c>
      <c r="EX70" s="2">
        <f t="shared" si="78"/>
        <v>103.54686375094118</v>
      </c>
      <c r="EY70" s="2">
        <f t="shared" si="78"/>
        <v>102.58684026566908</v>
      </c>
      <c r="EZ70" s="2">
        <f t="shared" si="78"/>
        <v>103.48492351119907</v>
      </c>
      <c r="FA70" s="2">
        <f t="shared" si="78"/>
        <v>103.004468799428</v>
      </c>
      <c r="FB70" s="2">
        <f t="shared" si="78"/>
        <v>99.389263432914589</v>
      </c>
      <c r="FC70" s="2">
        <f t="shared" si="78"/>
        <v>98.325505439330556</v>
      </c>
      <c r="FD70" s="2">
        <f t="shared" si="78"/>
        <v>103.65868144110499</v>
      </c>
      <c r="FE70" s="2">
        <f t="shared" si="78"/>
        <v>110.13153824117433</v>
      </c>
      <c r="FG70" s="2">
        <f t="shared" si="79"/>
        <v>0.51097304207591199</v>
      </c>
      <c r="FH70" s="2">
        <f t="shared" si="79"/>
        <v>0.55530781111063543</v>
      </c>
      <c r="FI70" s="2">
        <f t="shared" si="79"/>
        <v>0.54678941544937321</v>
      </c>
      <c r="FJ70" s="2">
        <f t="shared" si="79"/>
        <v>0.54353067500041619</v>
      </c>
      <c r="FK70" s="2">
        <f t="shared" si="79"/>
        <v>0.53902904092335668</v>
      </c>
      <c r="FL70" s="2">
        <f t="shared" si="79"/>
        <v>0.52071680031722511</v>
      </c>
      <c r="FM70" s="2">
        <f t="shared" si="79"/>
        <v>0.54042688002444417</v>
      </c>
      <c r="FN70" s="2">
        <f t="shared" si="79"/>
        <v>0.52124956139022138</v>
      </c>
      <c r="FO70" s="2">
        <f t="shared" si="79"/>
        <v>0.51108682117962434</v>
      </c>
      <c r="FP70" s="2">
        <f t="shared" si="79"/>
        <v>0.52244248325252307</v>
      </c>
      <c r="FQ70" s="2">
        <f t="shared" si="79"/>
        <v>0.52145633936663094</v>
      </c>
      <c r="FR70" s="2">
        <f t="shared" si="79"/>
        <v>0.51367590472056412</v>
      </c>
      <c r="FS70" s="2">
        <f t="shared" si="79"/>
        <v>0.51706749228438742</v>
      </c>
      <c r="FT70" s="2">
        <f t="shared" si="79"/>
        <v>0.47633923580997961</v>
      </c>
      <c r="FU70" s="2">
        <f t="shared" si="79"/>
        <v>0.43268286624330793</v>
      </c>
      <c r="FW70" s="2">
        <f t="shared" si="67"/>
        <v>1.809544112211377E-4</v>
      </c>
      <c r="FX70" s="2">
        <f t="shared" si="67"/>
        <v>1.7844750921477891E-4</v>
      </c>
      <c r="FY70" s="2">
        <f t="shared" si="67"/>
        <v>1.7331697121987391E-4</v>
      </c>
      <c r="FZ70" s="2">
        <f t="shared" si="67"/>
        <v>1.8267477038324975E-4</v>
      </c>
      <c r="GA70" s="2">
        <f t="shared" si="67"/>
        <v>2.0182305685323849E-4</v>
      </c>
      <c r="GB70" s="2">
        <f t="shared" si="67"/>
        <v>1.6869767728250519E-4</v>
      </c>
      <c r="GC70" s="2">
        <f t="shared" si="67"/>
        <v>2.000755411244797E-4</v>
      </c>
      <c r="GD70" s="2">
        <f t="shared" si="67"/>
        <v>2.1641125452969212E-4</v>
      </c>
      <c r="GE70" s="2">
        <f t="shared" si="67"/>
        <v>2.3973452600169033E-4</v>
      </c>
      <c r="GF70" s="2">
        <f t="shared" si="67"/>
        <v>2.8724371740346754E-4</v>
      </c>
      <c r="GG70" s="2">
        <f t="shared" si="67"/>
        <v>2.8709408854637634E-4</v>
      </c>
      <c r="GH70" s="2">
        <f t="shared" si="67"/>
        <v>2.481418790772298E-4</v>
      </c>
      <c r="GI70" s="2">
        <f t="shared" si="67"/>
        <v>2.2837399260833939E-4</v>
      </c>
      <c r="GJ70" s="2">
        <f t="shared" si="67"/>
        <v>1.8817415478919306E-4</v>
      </c>
      <c r="GK70" s="2">
        <f t="shared" si="67"/>
        <v>1.7437554554165932E-4</v>
      </c>
      <c r="GM70" s="86">
        <f t="shared" si="68"/>
        <v>1.5042610796910669E-2</v>
      </c>
      <c r="GN70" s="86">
        <f t="shared" si="68"/>
        <v>2.859399868904489E-2</v>
      </c>
      <c r="GO70" s="86">
        <f t="shared" si="68"/>
        <v>2.6510475495586765E-2</v>
      </c>
      <c r="GP70" s="86">
        <f t="shared" si="68"/>
        <v>2.497350608437586E-2</v>
      </c>
      <c r="GQ70" s="86">
        <f t="shared" si="68"/>
        <v>2.3678218330763112E-2</v>
      </c>
      <c r="GR70" s="86">
        <f t="shared" si="68"/>
        <v>1.7626702955428935E-2</v>
      </c>
      <c r="GS70" s="86">
        <f t="shared" si="68"/>
        <v>2.4683829304055931E-2</v>
      </c>
      <c r="GT70" s="86">
        <f t="shared" si="68"/>
        <v>1.81028282636597E-2</v>
      </c>
      <c r="GU70" s="86">
        <f t="shared" si="68"/>
        <v>1.5233201897628199E-2</v>
      </c>
      <c r="GV70" s="86">
        <f t="shared" si="68"/>
        <v>1.857404890381294E-2</v>
      </c>
      <c r="GW70" s="86">
        <f t="shared" si="68"/>
        <v>1.8584560812226026E-2</v>
      </c>
      <c r="GX70" s="86">
        <f t="shared" si="68"/>
        <v>1.6011474559108372E-2</v>
      </c>
      <c r="GY70" s="86">
        <f t="shared" si="68"/>
        <v>1.6899183449347446E-2</v>
      </c>
      <c r="GZ70" s="86">
        <f t="shared" si="68"/>
        <v>7.5937633217906739E-3</v>
      </c>
      <c r="HA70" s="86">
        <f t="shared" si="68"/>
        <v>1.9922844017699532E-3</v>
      </c>
      <c r="HC70" s="86">
        <f t="shared" si="73"/>
        <v>4.3235672887714961E-9</v>
      </c>
      <c r="HD70" s="86">
        <f t="shared" si="69"/>
        <v>6.8690154668445068E-9</v>
      </c>
      <c r="HE70" s="86">
        <f t="shared" si="69"/>
        <v>3.2322842042999144E-9</v>
      </c>
      <c r="HF70" s="86">
        <f t="shared" si="69"/>
        <v>2.074679313176901E-9</v>
      </c>
      <c r="HG70" s="86">
        <f t="shared" si="69"/>
        <v>8.8053155438073719E-10</v>
      </c>
      <c r="HH70" s="86">
        <f t="shared" si="69"/>
        <v>1.9752412409221104E-9</v>
      </c>
      <c r="HI70" s="86">
        <f t="shared" si="69"/>
        <v>4.0920594951595503E-9</v>
      </c>
      <c r="HJ70" s="86">
        <f t="shared" si="69"/>
        <v>1.8416395107049102E-9</v>
      </c>
      <c r="HK70" s="86">
        <f t="shared" si="69"/>
        <v>9.8622500981024323E-10</v>
      </c>
      <c r="HL70" s="86">
        <f t="shared" si="69"/>
        <v>1.1345040680188198E-9</v>
      </c>
      <c r="HM70" s="86">
        <f t="shared" si="69"/>
        <v>2.2418256556087599E-9</v>
      </c>
      <c r="HN70" s="86">
        <f t="shared" si="69"/>
        <v>1.5412201135369228E-9</v>
      </c>
      <c r="HO70" s="86">
        <f t="shared" si="69"/>
        <v>4.3836691154611233E-9</v>
      </c>
      <c r="HP70" s="86">
        <f t="shared" si="69"/>
        <v>1.0992627345812312E-10</v>
      </c>
      <c r="HQ70" s="86">
        <f t="shared" si="69"/>
        <v>2.5488508969373042E-13</v>
      </c>
      <c r="HS70" s="86">
        <f t="shared" si="70"/>
        <v>7.7803231784932278E-42</v>
      </c>
      <c r="HT70" s="86">
        <f t="shared" si="70"/>
        <v>6.7134938721916797E-41</v>
      </c>
      <c r="HU70" s="86">
        <f t="shared" si="70"/>
        <v>3.1400647972460814E-44</v>
      </c>
      <c r="HV70" s="86">
        <f t="shared" si="70"/>
        <v>6.0334310478499991E-45</v>
      </c>
      <c r="HW70" s="86">
        <f t="shared" si="70"/>
        <v>1.5158476518926425E-47</v>
      </c>
      <c r="HX70" s="86">
        <f t="shared" si="70"/>
        <v>7.9290794424830342E-45</v>
      </c>
      <c r="HY70" s="86">
        <f t="shared" si="70"/>
        <v>1.9736273740053753E-45</v>
      </c>
      <c r="HZ70" s="86">
        <f t="shared" si="70"/>
        <v>2.0279328567972796E-46</v>
      </c>
      <c r="IA70" s="86">
        <f t="shared" si="70"/>
        <v>3.2230825303166908E-48</v>
      </c>
      <c r="IB70" s="86">
        <f t="shared" si="70"/>
        <v>3.7140390023462945E-48</v>
      </c>
      <c r="IC70" s="86">
        <f t="shared" si="70"/>
        <v>1.2395126596812833E-47</v>
      </c>
      <c r="ID70" s="86">
        <f t="shared" si="70"/>
        <v>1.313416012853623E-47</v>
      </c>
      <c r="IE70" s="86">
        <f t="shared" si="70"/>
        <v>1.7021308539884565E-44</v>
      </c>
      <c r="IF70" s="86">
        <f t="shared" si="70"/>
        <v>1.5745750107945511E-38</v>
      </c>
      <c r="IG70" s="86">
        <f t="shared" si="70"/>
        <v>4.3509723161340254E-33</v>
      </c>
      <c r="II70" s="86">
        <f t="shared" si="71"/>
        <v>2.8790230754230911E-172</v>
      </c>
      <c r="IJ70" s="86">
        <f t="shared" si="71"/>
        <v>6.946236354258142E-169</v>
      </c>
      <c r="IK70" s="86">
        <f t="shared" si="71"/>
        <v>2.0027537893789677E-184</v>
      </c>
      <c r="IL70" s="86">
        <f t="shared" si="71"/>
        <v>2.5618281237524134E-188</v>
      </c>
      <c r="IM70" s="86">
        <f t="shared" si="71"/>
        <v>7.7410592461188694E-198</v>
      </c>
      <c r="IN70" s="86">
        <f t="shared" si="71"/>
        <v>6.8327831036198318E-190</v>
      </c>
      <c r="IO70" s="86">
        <f t="shared" si="71"/>
        <v>4.353856938429768E-191</v>
      </c>
      <c r="IP70" s="86">
        <f t="shared" si="71"/>
        <v>8.7097655000398849E-196</v>
      </c>
      <c r="IQ70" s="86">
        <f t="shared" si="71"/>
        <v>2.9358962044329191E-202</v>
      </c>
      <c r="IR70" s="86">
        <f t="shared" si="71"/>
        <v>2.8677959273204077E-200</v>
      </c>
      <c r="IS70" s="86">
        <f t="shared" si="71"/>
        <v>5.6284833274693971E-201</v>
      </c>
      <c r="IT70" s="86">
        <f t="shared" si="71"/>
        <v>5.8622728711581355E-202</v>
      </c>
      <c r="IU70" s="86">
        <f t="shared" si="71"/>
        <v>5.1436890073517815E-187</v>
      </c>
      <c r="IV70" s="86">
        <f t="shared" si="71"/>
        <v>2.0048064764560814E-148</v>
      </c>
      <c r="IW70" s="86">
        <f t="shared" si="71"/>
        <v>1.0038213755714258E-121</v>
      </c>
      <c r="IY70" s="86">
        <f t="shared" si="72"/>
        <v>1.5042615120477958E-2</v>
      </c>
      <c r="IZ70" s="86">
        <f t="shared" si="72"/>
        <v>2.8594005558060357E-2</v>
      </c>
      <c r="JA70" s="86">
        <f t="shared" si="72"/>
        <v>2.6510478727870969E-2</v>
      </c>
      <c r="JB70" s="86">
        <f t="shared" si="72"/>
        <v>2.4973508159055174E-2</v>
      </c>
      <c r="JC70" s="86">
        <f t="shared" si="72"/>
        <v>2.3678219211294666E-2</v>
      </c>
      <c r="JD70" s="86">
        <f t="shared" si="72"/>
        <v>1.7626704930670176E-2</v>
      </c>
      <c r="JE70" s="86">
        <f t="shared" si="72"/>
        <v>2.4683833396115427E-2</v>
      </c>
      <c r="JF70" s="86">
        <f t="shared" si="72"/>
        <v>1.8102830105299211E-2</v>
      </c>
      <c r="JG70" s="86">
        <f t="shared" si="72"/>
        <v>1.5233202883853209E-2</v>
      </c>
      <c r="JH70" s="86">
        <f t="shared" si="72"/>
        <v>1.8574050038317007E-2</v>
      </c>
      <c r="JI70" s="86">
        <f t="shared" si="72"/>
        <v>1.8584563054051682E-2</v>
      </c>
      <c r="JJ70" s="86">
        <f t="shared" si="72"/>
        <v>1.6011476100328485E-2</v>
      </c>
      <c r="JK70" s="86">
        <f t="shared" si="72"/>
        <v>1.6899187833016562E-2</v>
      </c>
      <c r="JL70" s="86">
        <f t="shared" si="72"/>
        <v>7.5937634317169477E-3</v>
      </c>
      <c r="JM70" s="86">
        <f t="shared" si="72"/>
        <v>1.9922844020248383E-3</v>
      </c>
    </row>
    <row r="71" spans="2:273" x14ac:dyDescent="0.25">
      <c r="B71" s="2">
        <v>44</v>
      </c>
      <c r="C71" s="37">
        <v>110.35899999999999</v>
      </c>
      <c r="D71" s="37">
        <v>115.746</v>
      </c>
      <c r="E71" s="37">
        <v>117.746</v>
      </c>
      <c r="F71" s="37">
        <v>121.407</v>
      </c>
      <c r="G71" s="37">
        <v>123.203</v>
      </c>
      <c r="H71" s="37">
        <v>121.542</v>
      </c>
      <c r="I71" s="37">
        <v>125.19</v>
      </c>
      <c r="J71" s="37">
        <v>122.759</v>
      </c>
      <c r="K71" s="37">
        <v>118.672</v>
      </c>
      <c r="L71" s="37">
        <v>123.586</v>
      </c>
      <c r="M71" s="37">
        <v>119.46599999999999</v>
      </c>
      <c r="N71" s="37">
        <v>118.13800000000001</v>
      </c>
      <c r="O71" s="37">
        <v>113.898</v>
      </c>
      <c r="P71" s="37">
        <v>111.167</v>
      </c>
      <c r="Q71" s="37">
        <v>108.983</v>
      </c>
      <c r="S71" s="4">
        <f t="shared" si="74"/>
        <v>114.21895964221861</v>
      </c>
      <c r="T71" s="4">
        <f t="shared" si="74"/>
        <v>121.60963372028115</v>
      </c>
      <c r="U71" s="4">
        <f t="shared" si="74"/>
        <v>123.00489735367491</v>
      </c>
      <c r="V71" s="4">
        <f t="shared" si="74"/>
        <v>123.83985000278648</v>
      </c>
      <c r="W71" s="4">
        <f t="shared" si="74"/>
        <v>125.95714930723753</v>
      </c>
      <c r="X71" s="4">
        <f t="shared" si="74"/>
        <v>122.98058678613516</v>
      </c>
      <c r="Y71" s="4">
        <f t="shared" si="74"/>
        <v>128.01533504531426</v>
      </c>
      <c r="Z71" s="4">
        <f t="shared" si="74"/>
        <v>124.08414887753104</v>
      </c>
      <c r="AA71" s="4">
        <f t="shared" si="74"/>
        <v>120.53748860671824</v>
      </c>
      <c r="AB71" s="4">
        <f t="shared" si="74"/>
        <v>123.17170217734326</v>
      </c>
      <c r="AC71" s="4">
        <f t="shared" si="74"/>
        <v>122.10356035950758</v>
      </c>
      <c r="AD71" s="4">
        <f t="shared" si="74"/>
        <v>117.84656462080677</v>
      </c>
      <c r="AE71" s="4">
        <f t="shared" si="74"/>
        <v>115.68633190380717</v>
      </c>
      <c r="AF71" s="4">
        <f t="shared" si="74"/>
        <v>113.52327806970027</v>
      </c>
      <c r="AG71" s="4">
        <f t="shared" si="74"/>
        <v>109.85242421686141</v>
      </c>
      <c r="AI71" s="4">
        <f t="shared" si="75"/>
        <v>-3.8599596422186124</v>
      </c>
      <c r="AJ71" s="4">
        <f t="shared" si="75"/>
        <v>-5.8636337202811575</v>
      </c>
      <c r="AK71" s="4">
        <f t="shared" si="75"/>
        <v>-5.2588973536749108</v>
      </c>
      <c r="AL71" s="4">
        <f t="shared" si="75"/>
        <v>-2.4328500027864806</v>
      </c>
      <c r="AM71" s="4">
        <f t="shared" si="75"/>
        <v>-2.754149307237526</v>
      </c>
      <c r="AN71" s="4">
        <f t="shared" si="75"/>
        <v>-1.4385867861351613</v>
      </c>
      <c r="AO71" s="4">
        <f t="shared" si="75"/>
        <v>-2.8253350453142616</v>
      </c>
      <c r="AP71" s="4">
        <f t="shared" si="75"/>
        <v>-1.3251488775310349</v>
      </c>
      <c r="AQ71" s="4">
        <f t="shared" si="75"/>
        <v>-1.8654886067182446</v>
      </c>
      <c r="AR71" s="4">
        <f t="shared" si="75"/>
        <v>0.41429782265673509</v>
      </c>
      <c r="AS71" s="4">
        <f t="shared" si="75"/>
        <v>-2.6375603595075887</v>
      </c>
      <c r="AT71" s="4">
        <f t="shared" si="75"/>
        <v>0.29143537919323137</v>
      </c>
      <c r="AU71" s="4">
        <f t="shared" si="75"/>
        <v>-1.7883319038071761</v>
      </c>
      <c r="AV71" s="4">
        <f t="shared" si="75"/>
        <v>-2.3562780697002665</v>
      </c>
      <c r="AW71" s="4">
        <f t="shared" si="75"/>
        <v>-0.86942421686140392</v>
      </c>
      <c r="AY71" s="2">
        <f t="shared" si="65"/>
        <v>101.03916902093208</v>
      </c>
      <c r="AZ71" s="2">
        <f t="shared" si="65"/>
        <v>99.611830553670714</v>
      </c>
      <c r="BA71" s="2">
        <f t="shared" si="65"/>
        <v>103.39177850948599</v>
      </c>
      <c r="BB71" s="2">
        <f t="shared" si="65"/>
        <v>105.91113244691317</v>
      </c>
      <c r="BC71" s="2">
        <f t="shared" si="65"/>
        <v>108.19021739731096</v>
      </c>
      <c r="BD71" s="2">
        <f t="shared" si="65"/>
        <v>108.87993099512829</v>
      </c>
      <c r="BE71" s="2">
        <f t="shared" si="65"/>
        <v>109.8603865580499</v>
      </c>
      <c r="BF71" s="2">
        <f t="shared" si="65"/>
        <v>109.77423073149087</v>
      </c>
      <c r="BG71" s="2">
        <f t="shared" si="65"/>
        <v>107.96749249405063</v>
      </c>
      <c r="BH71" s="2">
        <f t="shared" si="65"/>
        <v>108.69646341115278</v>
      </c>
      <c r="BI71" s="2">
        <f t="shared" si="65"/>
        <v>106.91379507749379</v>
      </c>
      <c r="BJ71" s="2">
        <f t="shared" si="65"/>
        <v>104.53660300129391</v>
      </c>
      <c r="BK71" s="2">
        <f t="shared" si="65"/>
        <v>101.43695824181938</v>
      </c>
      <c r="BL71" s="2">
        <f t="shared" si="65"/>
        <v>106.35650731429112</v>
      </c>
      <c r="BM71" s="2">
        <f t="shared" si="65"/>
        <v>107.71296325520949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108.983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106.04386486486487</v>
      </c>
      <c r="DL71" s="2">
        <f t="shared" si="76"/>
        <v>107.34045783972125</v>
      </c>
      <c r="DM71" s="2">
        <f t="shared" si="76"/>
        <v>108.86329811066128</v>
      </c>
      <c r="DN71" s="2">
        <f t="shared" si="76"/>
        <v>112.98042073170733</v>
      </c>
      <c r="DO71" s="2">
        <f t="shared" si="76"/>
        <v>114.96162632673156</v>
      </c>
      <c r="DP71" s="2">
        <f t="shared" si="76"/>
        <v>114.70284298063243</v>
      </c>
      <c r="DQ71" s="2">
        <f t="shared" si="76"/>
        <v>115.95488904694166</v>
      </c>
      <c r="DR71" s="2">
        <f t="shared" si="76"/>
        <v>115.12853698435276</v>
      </c>
      <c r="DS71" s="2">
        <f t="shared" si="76"/>
        <v>113.73917627627627</v>
      </c>
      <c r="DT71" s="2">
        <f t="shared" si="76"/>
        <v>114.0737148863149</v>
      </c>
      <c r="DU71" s="2">
        <f t="shared" si="76"/>
        <v>111.55518166539343</v>
      </c>
      <c r="DV71" s="2">
        <f t="shared" si="76"/>
        <v>109.70035070028011</v>
      </c>
      <c r="DW71" s="2">
        <f t="shared" si="76"/>
        <v>106.80497537537535</v>
      </c>
      <c r="DX71" s="2">
        <f t="shared" si="76"/>
        <v>109.20002083333335</v>
      </c>
      <c r="DY71" s="2">
        <f t="shared" si="76"/>
        <v>107.67007651607653</v>
      </c>
      <c r="EA71" s="2">
        <f t="shared" si="77"/>
        <v>96.671032004922651</v>
      </c>
      <c r="EB71" s="2">
        <f t="shared" si="77"/>
        <v>93.968362378378359</v>
      </c>
      <c r="EC71" s="2">
        <f t="shared" si="77"/>
        <v>99.256577387644754</v>
      </c>
      <c r="ED71" s="2">
        <f t="shared" si="77"/>
        <v>100.49679892942667</v>
      </c>
      <c r="EE71" s="2">
        <f t="shared" si="77"/>
        <v>102.90946850605654</v>
      </c>
      <c r="EF71" s="2">
        <f t="shared" si="77"/>
        <v>103.99211272510749</v>
      </c>
      <c r="EG71" s="2">
        <f t="shared" si="77"/>
        <v>105.13401225524723</v>
      </c>
      <c r="EH71" s="2">
        <f t="shared" si="77"/>
        <v>105.29003633916555</v>
      </c>
      <c r="EI71" s="2">
        <f t="shared" si="77"/>
        <v>102.9322930279192</v>
      </c>
      <c r="EJ71" s="2">
        <f t="shared" si="77"/>
        <v>104.21422024285029</v>
      </c>
      <c r="EK71" s="2">
        <f t="shared" si="77"/>
        <v>103.02927625899279</v>
      </c>
      <c r="EL71" s="2">
        <f t="shared" si="77"/>
        <v>100.07840479616306</v>
      </c>
      <c r="EM71" s="2">
        <f t="shared" si="77"/>
        <v>96.863854112867671</v>
      </c>
      <c r="EN71" s="2">
        <f t="shared" si="77"/>
        <v>103.50556901512006</v>
      </c>
      <c r="EO71" s="2">
        <f t="shared" si="77"/>
        <v>107.7633411223551</v>
      </c>
      <c r="EQ71" s="2">
        <f t="shared" si="78"/>
        <v>96.231213985081084</v>
      </c>
      <c r="ER71" s="2">
        <f t="shared" si="78"/>
        <v>90.820660255360025</v>
      </c>
      <c r="ES71" s="2">
        <f t="shared" si="78"/>
        <v>96.652023177972978</v>
      </c>
      <c r="ET71" s="2">
        <f t="shared" si="78"/>
        <v>99.854347632368288</v>
      </c>
      <c r="EU71" s="2">
        <f t="shared" si="78"/>
        <v>101.52247008157845</v>
      </c>
      <c r="EV71" s="2">
        <f t="shared" si="78"/>
        <v>103.46975288960023</v>
      </c>
      <c r="EW71" s="2">
        <f t="shared" si="78"/>
        <v>104.35660505782255</v>
      </c>
      <c r="EX71" s="2">
        <f t="shared" si="78"/>
        <v>103.3420239630733</v>
      </c>
      <c r="EY71" s="2">
        <f t="shared" si="78"/>
        <v>102.39258382952845</v>
      </c>
      <c r="EZ71" s="2">
        <f t="shared" si="78"/>
        <v>103.28247228679277</v>
      </c>
      <c r="FA71" s="2">
        <f t="shared" si="78"/>
        <v>102.81072040820749</v>
      </c>
      <c r="FB71" s="2">
        <f t="shared" si="78"/>
        <v>99.223221007072723</v>
      </c>
      <c r="FC71" s="2">
        <f t="shared" si="78"/>
        <v>98.180689456066958</v>
      </c>
      <c r="FD71" s="2">
        <f t="shared" si="78"/>
        <v>103.4871606443277</v>
      </c>
      <c r="FE71" s="2">
        <f t="shared" si="78"/>
        <v>109.92094316822764</v>
      </c>
      <c r="FG71" s="2">
        <f t="shared" si="79"/>
        <v>0.53394834356035303</v>
      </c>
      <c r="FH71" s="2">
        <f t="shared" si="79"/>
        <v>0.57792074754673484</v>
      </c>
      <c r="FI71" s="2">
        <f t="shared" si="79"/>
        <v>0.5694997077766234</v>
      </c>
      <c r="FJ71" s="2">
        <f t="shared" si="79"/>
        <v>0.56627473314520926</v>
      </c>
      <c r="FK71" s="2">
        <f t="shared" si="79"/>
        <v>0.56181657267595586</v>
      </c>
      <c r="FL71" s="2">
        <f t="shared" si="79"/>
        <v>0.5436431714296569</v>
      </c>
      <c r="FM71" s="2">
        <f t="shared" si="79"/>
        <v>0.56320130642843413</v>
      </c>
      <c r="FN71" s="2">
        <f t="shared" si="79"/>
        <v>0.54417275673429866</v>
      </c>
      <c r="FO71" s="2">
        <f t="shared" si="79"/>
        <v>0.53406165153472573</v>
      </c>
      <c r="FP71" s="2">
        <f t="shared" si="79"/>
        <v>0.54535837968212109</v>
      </c>
      <c r="FQ71" s="2">
        <f t="shared" si="79"/>
        <v>0.54437828815204137</v>
      </c>
      <c r="FR71" s="2">
        <f t="shared" si="79"/>
        <v>0.53663937375646975</v>
      </c>
      <c r="FS71" s="2">
        <f t="shared" si="79"/>
        <v>0.5400142226874578</v>
      </c>
      <c r="FT71" s="2">
        <f t="shared" si="79"/>
        <v>0.49934740194627647</v>
      </c>
      <c r="FU71" s="2">
        <f t="shared" si="79"/>
        <v>0.45541622325553521</v>
      </c>
      <c r="FW71" s="2">
        <f t="shared" si="67"/>
        <v>1.9840910254300437E-4</v>
      </c>
      <c r="FX71" s="2">
        <f t="shared" si="67"/>
        <v>1.9566043446254128E-4</v>
      </c>
      <c r="FY71" s="2">
        <f t="shared" si="67"/>
        <v>1.900351023285493E-4</v>
      </c>
      <c r="FZ71" s="2">
        <f t="shared" si="67"/>
        <v>2.0029537267854348E-4</v>
      </c>
      <c r="GA71" s="2">
        <f t="shared" si="67"/>
        <v>2.2129027245958825E-4</v>
      </c>
      <c r="GB71" s="2">
        <f t="shared" si="67"/>
        <v>1.8497031436861367E-4</v>
      </c>
      <c r="GC71" s="2">
        <f t="shared" si="67"/>
        <v>2.1937423385965337E-4</v>
      </c>
      <c r="GD71" s="2">
        <f t="shared" si="67"/>
        <v>2.3728526772041642E-4</v>
      </c>
      <c r="GE71" s="2">
        <f t="shared" si="67"/>
        <v>2.6285760094947933E-4</v>
      </c>
      <c r="GF71" s="2">
        <f t="shared" si="67"/>
        <v>3.1494774504209794E-4</v>
      </c>
      <c r="GG71" s="2">
        <f t="shared" si="67"/>
        <v>3.1478368935341117E-4</v>
      </c>
      <c r="GH71" s="2">
        <f t="shared" si="67"/>
        <v>2.7207564639078621E-4</v>
      </c>
      <c r="GI71" s="2">
        <f t="shared" si="67"/>
        <v>2.5040158633529946E-4</v>
      </c>
      <c r="GJ71" s="2">
        <f t="shared" si="67"/>
        <v>2.0632511203288973E-4</v>
      </c>
      <c r="GK71" s="2">
        <f t="shared" si="67"/>
        <v>1.9119576705685308E-4</v>
      </c>
      <c r="GM71" s="86">
        <f t="shared" si="68"/>
        <v>2.2176995660682507E-2</v>
      </c>
      <c r="GN71" s="86">
        <f t="shared" si="68"/>
        <v>3.9388117406243137E-2</v>
      </c>
      <c r="GO71" s="86">
        <f t="shared" si="68"/>
        <v>3.7470569902789248E-2</v>
      </c>
      <c r="GP71" s="86">
        <f t="shared" si="68"/>
        <v>3.5240166003149297E-2</v>
      </c>
      <c r="GQ71" s="86">
        <f t="shared" si="68"/>
        <v>3.3806932523374966E-2</v>
      </c>
      <c r="GR71" s="86">
        <f t="shared" si="68"/>
        <v>2.5568603667924565E-2</v>
      </c>
      <c r="GS71" s="86">
        <f t="shared" si="68"/>
        <v>3.5541029495102294E-2</v>
      </c>
      <c r="GT71" s="86">
        <f t="shared" si="68"/>
        <v>2.6712343079763983E-2</v>
      </c>
      <c r="GU71" s="86">
        <f t="shared" si="68"/>
        <v>2.2920458820385636E-2</v>
      </c>
      <c r="GV71" s="86">
        <f t="shared" si="68"/>
        <v>2.7506959763902751E-2</v>
      </c>
      <c r="GW71" s="86">
        <f t="shared" si="68"/>
        <v>2.8026093852574992E-2</v>
      </c>
      <c r="GX71" s="86">
        <f t="shared" si="68"/>
        <v>2.4139945531153575E-2</v>
      </c>
      <c r="GY71" s="86">
        <f t="shared" si="68"/>
        <v>2.5152129737648358E-2</v>
      </c>
      <c r="GZ71" s="86">
        <f t="shared" si="68"/>
        <v>1.225640214810877E-2</v>
      </c>
      <c r="HA71" s="86">
        <f t="shared" si="68"/>
        <v>3.8484192702360961E-3</v>
      </c>
      <c r="HC71" s="86">
        <f t="shared" si="73"/>
        <v>1.0923777325387145E-8</v>
      </c>
      <c r="HD71" s="86">
        <f t="shared" si="69"/>
        <v>1.6974446942602815E-8</v>
      </c>
      <c r="HE71" s="86">
        <f t="shared" si="69"/>
        <v>8.4565547813090877E-9</v>
      </c>
      <c r="HF71" s="86">
        <f t="shared" si="69"/>
        <v>5.5790396702617851E-9</v>
      </c>
      <c r="HG71" s="86">
        <f t="shared" si="69"/>
        <v>2.5119647661449583E-9</v>
      </c>
      <c r="HH71" s="86">
        <f t="shared" si="69"/>
        <v>5.2925190193788809E-9</v>
      </c>
      <c r="HI71" s="86">
        <f t="shared" si="69"/>
        <v>1.1000866856983477E-8</v>
      </c>
      <c r="HJ71" s="86">
        <f t="shared" si="69"/>
        <v>5.1676959062427687E-9</v>
      </c>
      <c r="HK71" s="86">
        <f t="shared" si="69"/>
        <v>2.8995462302249004E-9</v>
      </c>
      <c r="HL71" s="86">
        <f t="shared" si="69"/>
        <v>3.3834932120585687E-9</v>
      </c>
      <c r="HM71" s="86">
        <f t="shared" si="69"/>
        <v>6.5717659160886239E-9</v>
      </c>
      <c r="HN71" s="86">
        <f t="shared" si="69"/>
        <v>4.4923640256875588E-9</v>
      </c>
      <c r="HO71" s="86">
        <f t="shared" si="69"/>
        <v>1.1817968614558758E-8</v>
      </c>
      <c r="HP71" s="86">
        <f t="shared" si="69"/>
        <v>3.5805640989075424E-10</v>
      </c>
      <c r="HQ71" s="86">
        <f t="shared" si="69"/>
        <v>1.1949900734851982E-12</v>
      </c>
      <c r="HS71" s="86">
        <f t="shared" si="70"/>
        <v>1.0701786914021132E-40</v>
      </c>
      <c r="HT71" s="86">
        <f t="shared" si="70"/>
        <v>8.6925395960489104E-40</v>
      </c>
      <c r="HU71" s="86">
        <f t="shared" si="70"/>
        <v>5.0538626157848139E-43</v>
      </c>
      <c r="HV71" s="86">
        <f t="shared" si="70"/>
        <v>1.0414537989060755E-43</v>
      </c>
      <c r="HW71" s="86">
        <f t="shared" si="70"/>
        <v>3.1727635219965013E-46</v>
      </c>
      <c r="HX71" s="86">
        <f t="shared" si="70"/>
        <v>1.3442704292477865E-43</v>
      </c>
      <c r="HY71" s="86">
        <f t="shared" si="70"/>
        <v>3.6449825093359038E-44</v>
      </c>
      <c r="HZ71" s="86">
        <f t="shared" si="70"/>
        <v>4.1245328716725037E-45</v>
      </c>
      <c r="IA71" s="86">
        <f t="shared" si="70"/>
        <v>7.6051937313150217E-47</v>
      </c>
      <c r="IB71" s="86">
        <f t="shared" si="70"/>
        <v>9.2264873104777166E-47</v>
      </c>
      <c r="IC71" s="86">
        <f t="shared" si="70"/>
        <v>3.0403715868825771E-46</v>
      </c>
      <c r="ID71" s="86">
        <f t="shared" si="70"/>
        <v>3.067700361725174E-46</v>
      </c>
      <c r="IE71" s="86">
        <f t="shared" si="70"/>
        <v>3.0885994793507721E-43</v>
      </c>
      <c r="IF71" s="86">
        <f t="shared" si="70"/>
        <v>1.8288599013465302E-37</v>
      </c>
      <c r="IG71" s="86">
        <f t="shared" si="70"/>
        <v>3.3966764646906342E-32</v>
      </c>
      <c r="II71" s="86">
        <f t="shared" si="71"/>
        <v>1.1980000693092252E-168</v>
      </c>
      <c r="IJ71" s="86">
        <f t="shared" si="71"/>
        <v>2.4178436779765875E-165</v>
      </c>
      <c r="IK71" s="86">
        <f t="shared" si="71"/>
        <v>1.4448348061823266E-180</v>
      </c>
      <c r="IL71" s="86">
        <f t="shared" si="71"/>
        <v>2.3602565662197141E-184</v>
      </c>
      <c r="IM71" s="86">
        <f t="shared" si="71"/>
        <v>1.2711074901225502E-193</v>
      </c>
      <c r="IN71" s="86">
        <f t="shared" si="71"/>
        <v>6.2521295774755757E-186</v>
      </c>
      <c r="IO71" s="86">
        <f t="shared" si="71"/>
        <v>5.0690751279015047E-187</v>
      </c>
      <c r="IP71" s="86">
        <f t="shared" si="71"/>
        <v>1.3982480943552141E-191</v>
      </c>
      <c r="IQ71" s="86">
        <f t="shared" si="71"/>
        <v>7.3580618881958396E-198</v>
      </c>
      <c r="IR71" s="86">
        <f t="shared" si="71"/>
        <v>8.1082738947777991E-196</v>
      </c>
      <c r="IS71" s="86">
        <f t="shared" si="71"/>
        <v>1.649505577807039E-196</v>
      </c>
      <c r="IT71" s="86">
        <f t="shared" si="71"/>
        <v>1.5088185193833857E-197</v>
      </c>
      <c r="IU71" s="86">
        <f t="shared" si="71"/>
        <v>5.6528378111048824E-183</v>
      </c>
      <c r="IV71" s="86">
        <f t="shared" si="71"/>
        <v>2.6861998994672447E-145</v>
      </c>
      <c r="IW71" s="86">
        <f t="shared" si="71"/>
        <v>3.4433189211876741E-119</v>
      </c>
      <c r="IY71" s="86">
        <f t="shared" si="72"/>
        <v>2.217700658445983E-2</v>
      </c>
      <c r="IZ71" s="86">
        <f t="shared" si="72"/>
        <v>3.9388134380690082E-2</v>
      </c>
      <c r="JA71" s="86">
        <f t="shared" si="72"/>
        <v>3.7470578359344031E-2</v>
      </c>
      <c r="JB71" s="86">
        <f t="shared" si="72"/>
        <v>3.5240171582188964E-2</v>
      </c>
      <c r="JC71" s="86">
        <f t="shared" si="72"/>
        <v>3.3806935035339734E-2</v>
      </c>
      <c r="JD71" s="86">
        <f t="shared" si="72"/>
        <v>2.5568608960443585E-2</v>
      </c>
      <c r="JE71" s="86">
        <f t="shared" si="72"/>
        <v>3.5541040495969151E-2</v>
      </c>
      <c r="JF71" s="86">
        <f t="shared" si="72"/>
        <v>2.671234824745989E-2</v>
      </c>
      <c r="JG71" s="86">
        <f t="shared" si="72"/>
        <v>2.2920461719931867E-2</v>
      </c>
      <c r="JH71" s="86">
        <f t="shared" si="72"/>
        <v>2.7506963147395962E-2</v>
      </c>
      <c r="JI71" s="86">
        <f t="shared" si="72"/>
        <v>2.8026100424340908E-2</v>
      </c>
      <c r="JJ71" s="86">
        <f t="shared" si="72"/>
        <v>2.4139950023517601E-2</v>
      </c>
      <c r="JK71" s="86">
        <f t="shared" si="72"/>
        <v>2.5152141555616972E-2</v>
      </c>
      <c r="JL71" s="86">
        <f t="shared" si="72"/>
        <v>1.2256402506165179E-2</v>
      </c>
      <c r="JM71" s="86">
        <f t="shared" si="72"/>
        <v>3.8484192714310864E-3</v>
      </c>
    </row>
    <row r="72" spans="2:273" x14ac:dyDescent="0.25">
      <c r="B72" s="2">
        <v>45</v>
      </c>
      <c r="C72" s="37">
        <v>113.09399999999999</v>
      </c>
      <c r="D72" s="37">
        <v>120.39</v>
      </c>
      <c r="E72" s="37">
        <v>122.15300000000001</v>
      </c>
      <c r="F72" s="37">
        <v>124.339</v>
      </c>
      <c r="G72" s="37">
        <v>127.39</v>
      </c>
      <c r="H72" s="37">
        <v>124.15300000000001</v>
      </c>
      <c r="I72" s="37">
        <v>127.36199999999999</v>
      </c>
      <c r="J72" s="37">
        <v>123.086</v>
      </c>
      <c r="K72" s="37">
        <v>121.379</v>
      </c>
      <c r="L72" s="37">
        <v>125.931</v>
      </c>
      <c r="M72" s="37">
        <v>122.96599999999999</v>
      </c>
      <c r="N72" s="37">
        <v>119.759</v>
      </c>
      <c r="O72" s="37">
        <v>117.57599999999999</v>
      </c>
      <c r="P72" s="37">
        <v>114.833</v>
      </c>
      <c r="Q72" s="37">
        <v>109.31699999999999</v>
      </c>
      <c r="S72" s="4">
        <f t="shared" si="74"/>
        <v>118.90795318472971</v>
      </c>
      <c r="T72" s="4">
        <f t="shared" si="74"/>
        <v>127.71449134942888</v>
      </c>
      <c r="U72" s="4">
        <f t="shared" si="74"/>
        <v>129.01204121421702</v>
      </c>
      <c r="V72" s="4">
        <f t="shared" si="74"/>
        <v>129.25158662896013</v>
      </c>
      <c r="W72" s="4">
        <f t="shared" si="74"/>
        <v>131.52359404054454</v>
      </c>
      <c r="X72" s="4">
        <f t="shared" si="74"/>
        <v>127.69067885280184</v>
      </c>
      <c r="Y72" s="4">
        <f t="shared" si="74"/>
        <v>133.91189052561376</v>
      </c>
      <c r="Z72" s="4">
        <f t="shared" si="74"/>
        <v>129.1383638919859</v>
      </c>
      <c r="AA72" s="4">
        <f t="shared" si="74"/>
        <v>125.25685436594679</v>
      </c>
      <c r="AB72" s="4">
        <f t="shared" si="74"/>
        <v>128.33711084477662</v>
      </c>
      <c r="AC72" s="4">
        <f t="shared" si="74"/>
        <v>127.8639536442418</v>
      </c>
      <c r="AD72" s="4">
        <f t="shared" si="74"/>
        <v>122.90542221621374</v>
      </c>
      <c r="AE72" s="4">
        <f t="shared" si="74"/>
        <v>120.9193812848798</v>
      </c>
      <c r="AF72" s="4">
        <f t="shared" si="74"/>
        <v>116.89498776106244</v>
      </c>
      <c r="AG72" s="4">
        <f t="shared" si="74"/>
        <v>111.37677990648872</v>
      </c>
      <c r="AI72" s="4">
        <f t="shared" si="75"/>
        <v>-5.8139531847297121</v>
      </c>
      <c r="AJ72" s="4">
        <f t="shared" si="75"/>
        <v>-7.3244913494288824</v>
      </c>
      <c r="AK72" s="4">
        <f t="shared" si="75"/>
        <v>-6.8590412142170152</v>
      </c>
      <c r="AL72" s="4">
        <f t="shared" si="75"/>
        <v>-4.9125866289601277</v>
      </c>
      <c r="AM72" s="4">
        <f t="shared" si="75"/>
        <v>-4.1335940405445371</v>
      </c>
      <c r="AN72" s="4">
        <f t="shared" si="75"/>
        <v>-3.5376788528018324</v>
      </c>
      <c r="AO72" s="4">
        <f t="shared" si="75"/>
        <v>-6.5498905256137618</v>
      </c>
      <c r="AP72" s="4">
        <f t="shared" si="75"/>
        <v>-6.0523638919859053</v>
      </c>
      <c r="AQ72" s="4">
        <f t="shared" si="75"/>
        <v>-3.8778543659467886</v>
      </c>
      <c r="AR72" s="4">
        <f t="shared" si="75"/>
        <v>-2.4061108447766202</v>
      </c>
      <c r="AS72" s="4">
        <f t="shared" si="75"/>
        <v>-4.8979536442418095</v>
      </c>
      <c r="AT72" s="4">
        <f t="shared" si="75"/>
        <v>-3.1464222162137361</v>
      </c>
      <c r="AU72" s="4">
        <f t="shared" si="75"/>
        <v>-3.3433812848798112</v>
      </c>
      <c r="AV72" s="4">
        <f t="shared" si="75"/>
        <v>-2.06198776106244</v>
      </c>
      <c r="AW72" s="4">
        <f t="shared" si="75"/>
        <v>-2.0597799064887283</v>
      </c>
      <c r="AY72" s="2">
        <f t="shared" si="65"/>
        <v>100.77458848963359</v>
      </c>
      <c r="AZ72" s="2">
        <f t="shared" si="65"/>
        <v>99.261837297769461</v>
      </c>
      <c r="BA72" s="2">
        <f t="shared" si="65"/>
        <v>103.12093197293589</v>
      </c>
      <c r="BB72" s="2">
        <f t="shared" si="65"/>
        <v>105.58751382873551</v>
      </c>
      <c r="BC72" s="2">
        <f t="shared" si="65"/>
        <v>107.84529967534044</v>
      </c>
      <c r="BD72" s="2">
        <f t="shared" si="65"/>
        <v>108.57721905755355</v>
      </c>
      <c r="BE72" s="2">
        <f t="shared" si="65"/>
        <v>109.58391285457368</v>
      </c>
      <c r="BF72" s="2">
        <f t="shared" si="65"/>
        <v>109.49899479660358</v>
      </c>
      <c r="BG72" s="2">
        <f t="shared" si="65"/>
        <v>107.6975200478837</v>
      </c>
      <c r="BH72" s="2">
        <f t="shared" si="65"/>
        <v>108.42636139268792</v>
      </c>
      <c r="BI72" s="2">
        <f t="shared" si="65"/>
        <v>106.68754298860168</v>
      </c>
      <c r="BJ72" s="2">
        <f t="shared" si="65"/>
        <v>104.30092958221502</v>
      </c>
      <c r="BK72" s="2">
        <f t="shared" si="65"/>
        <v>101.21228330311487</v>
      </c>
      <c r="BL72" s="2">
        <f t="shared" si="65"/>
        <v>106.20849438914571</v>
      </c>
      <c r="BM72" s="2">
        <f t="shared" si="65"/>
        <v>107.62791471208526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109.31699999999999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106.11637837837839</v>
      </c>
      <c r="DL72" s="2">
        <f t="shared" si="76"/>
        <v>107.44369337979094</v>
      </c>
      <c r="DM72" s="2">
        <f t="shared" si="76"/>
        <v>109.0300758434548</v>
      </c>
      <c r="DN72" s="2">
        <f t="shared" si="76"/>
        <v>113.13696097560975</v>
      </c>
      <c r="DO72" s="2">
        <f t="shared" si="76"/>
        <v>115.08647521610678</v>
      </c>
      <c r="DP72" s="2">
        <f t="shared" si="76"/>
        <v>114.82494583652475</v>
      </c>
      <c r="DQ72" s="2">
        <f t="shared" si="76"/>
        <v>116.16528449502133</v>
      </c>
      <c r="DR72" s="2">
        <f t="shared" si="76"/>
        <v>115.32424466571834</v>
      </c>
      <c r="DS72" s="2">
        <f t="shared" si="76"/>
        <v>113.94343033033033</v>
      </c>
      <c r="DT72" s="2">
        <f t="shared" si="76"/>
        <v>114.25594217074219</v>
      </c>
      <c r="DU72" s="2">
        <f t="shared" si="76"/>
        <v>111.7394730328495</v>
      </c>
      <c r="DV72" s="2">
        <f t="shared" si="76"/>
        <v>109.89425966386554</v>
      </c>
      <c r="DW72" s="2">
        <f t="shared" si="76"/>
        <v>106.96508528528527</v>
      </c>
      <c r="DX72" s="2">
        <f t="shared" si="76"/>
        <v>109.35209870766491</v>
      </c>
      <c r="DY72" s="2">
        <f t="shared" si="76"/>
        <v>107.65533597883601</v>
      </c>
      <c r="EA72" s="2">
        <f t="shared" si="77"/>
        <v>96.522479656021133</v>
      </c>
      <c r="EB72" s="2">
        <f t="shared" si="77"/>
        <v>93.813181081081069</v>
      </c>
      <c r="EC72" s="2">
        <f t="shared" si="77"/>
        <v>99.047987480628436</v>
      </c>
      <c r="ED72" s="2">
        <f t="shared" si="77"/>
        <v>100.31420383152556</v>
      </c>
      <c r="EE72" s="2">
        <f t="shared" si="77"/>
        <v>102.69511520861374</v>
      </c>
      <c r="EF72" s="2">
        <f t="shared" si="77"/>
        <v>103.79426783031344</v>
      </c>
      <c r="EG72" s="2">
        <f t="shared" si="77"/>
        <v>104.92907205240175</v>
      </c>
      <c r="EH72" s="2">
        <f t="shared" si="77"/>
        <v>105.04968775235533</v>
      </c>
      <c r="EI72" s="2">
        <f t="shared" si="77"/>
        <v>102.72806410612372</v>
      </c>
      <c r="EJ72" s="2">
        <f t="shared" si="77"/>
        <v>103.99466456302923</v>
      </c>
      <c r="EK72" s="2">
        <f t="shared" si="77"/>
        <v>102.83146115107913</v>
      </c>
      <c r="EL72" s="2">
        <f t="shared" si="77"/>
        <v>99.896771522781762</v>
      </c>
      <c r="EM72" s="2">
        <f t="shared" si="77"/>
        <v>96.742567212004786</v>
      </c>
      <c r="EN72" s="2">
        <f t="shared" si="77"/>
        <v>103.33400735223606</v>
      </c>
      <c r="EO72" s="2">
        <f t="shared" si="77"/>
        <v>107.59708354938529</v>
      </c>
      <c r="EQ72" s="2">
        <f t="shared" si="78"/>
        <v>96.090412348015306</v>
      </c>
      <c r="ER72" s="2">
        <f t="shared" si="78"/>
        <v>90.718827768493924</v>
      </c>
      <c r="ES72" s="2">
        <f t="shared" si="78"/>
        <v>96.489631843287896</v>
      </c>
      <c r="ET72" s="2">
        <f t="shared" si="78"/>
        <v>99.683183158064239</v>
      </c>
      <c r="EU72" s="2">
        <f t="shared" si="78"/>
        <v>101.33293524947827</v>
      </c>
      <c r="EV72" s="2">
        <f t="shared" si="78"/>
        <v>103.28085533906267</v>
      </c>
      <c r="EW72" s="2">
        <f t="shared" si="78"/>
        <v>104.16537645541302</v>
      </c>
      <c r="EX72" s="2">
        <f t="shared" si="78"/>
        <v>103.13718417520543</v>
      </c>
      <c r="EY72" s="2">
        <f t="shared" si="78"/>
        <v>102.19832739338781</v>
      </c>
      <c r="EZ72" s="2">
        <f t="shared" si="78"/>
        <v>103.08002106238645</v>
      </c>
      <c r="FA72" s="2">
        <f t="shared" si="78"/>
        <v>102.61697201698698</v>
      </c>
      <c r="FB72" s="2">
        <f t="shared" si="78"/>
        <v>99.057178581230858</v>
      </c>
      <c r="FC72" s="2">
        <f t="shared" si="78"/>
        <v>98.03587347280336</v>
      </c>
      <c r="FD72" s="2">
        <f t="shared" si="78"/>
        <v>103.31563984755043</v>
      </c>
      <c r="FE72" s="2">
        <f t="shared" si="78"/>
        <v>109.71034809528096</v>
      </c>
      <c r="FG72" s="2">
        <f t="shared" si="79"/>
        <v>0.5567805173209649</v>
      </c>
      <c r="FH72" s="2">
        <f t="shared" si="79"/>
        <v>0.60021164727697451</v>
      </c>
      <c r="FI72" s="2">
        <f t="shared" si="79"/>
        <v>0.59192130770999474</v>
      </c>
      <c r="FJ72" s="2">
        <f t="shared" si="79"/>
        <v>0.58874300435337157</v>
      </c>
      <c r="FK72" s="2">
        <f t="shared" si="79"/>
        <v>0.58434627225381475</v>
      </c>
      <c r="FL72" s="2">
        <f t="shared" si="79"/>
        <v>0.56638609603928025</v>
      </c>
      <c r="FM72" s="2">
        <f t="shared" si="79"/>
        <v>0.58571231002614865</v>
      </c>
      <c r="FN72" s="2">
        <f t="shared" si="79"/>
        <v>0.56691031428718019</v>
      </c>
      <c r="FO72" s="2">
        <f t="shared" si="79"/>
        <v>0.55689288089221034</v>
      </c>
      <c r="FP72" s="2">
        <f t="shared" si="79"/>
        <v>0.56808373709518578</v>
      </c>
      <c r="FQ72" s="2">
        <f t="shared" si="79"/>
        <v>0.56711374904756651</v>
      </c>
      <c r="FR72" s="2">
        <f t="shared" si="79"/>
        <v>0.55944848723198703</v>
      </c>
      <c r="FS72" s="2">
        <f t="shared" si="79"/>
        <v>0.5627925548638697</v>
      </c>
      <c r="FT72" s="2">
        <f t="shared" si="79"/>
        <v>0.52235833217576566</v>
      </c>
      <c r="FU72" s="2">
        <f t="shared" si="79"/>
        <v>0.47833691788909372</v>
      </c>
      <c r="FW72" s="2">
        <f t="shared" si="67"/>
        <v>2.175470905351996E-4</v>
      </c>
      <c r="FX72" s="2">
        <f t="shared" si="67"/>
        <v>2.1453335049736482E-4</v>
      </c>
      <c r="FY72" s="2">
        <f t="shared" si="67"/>
        <v>2.083655259807244E-4</v>
      </c>
      <c r="FZ72" s="2">
        <f t="shared" si="67"/>
        <v>2.1961526505509172E-4</v>
      </c>
      <c r="GA72" s="2">
        <f t="shared" si="67"/>
        <v>2.4263477859411204E-4</v>
      </c>
      <c r="GB72" s="2">
        <f t="shared" si="67"/>
        <v>2.0281229733134194E-4</v>
      </c>
      <c r="GC72" s="2">
        <f t="shared" si="67"/>
        <v>2.4053397336198348E-4</v>
      </c>
      <c r="GD72" s="2">
        <f t="shared" si="67"/>
        <v>2.6017216623786194E-4</v>
      </c>
      <c r="GE72" s="2">
        <f t="shared" si="67"/>
        <v>2.8821031911008336E-4</v>
      </c>
      <c r="GF72" s="2">
        <f t="shared" si="67"/>
        <v>3.4532284252470171E-4</v>
      </c>
      <c r="GG72" s="2">
        <f t="shared" si="67"/>
        <v>3.4514296996749038E-4</v>
      </c>
      <c r="GH72" s="2">
        <f t="shared" si="67"/>
        <v>2.9831718333166E-4</v>
      </c>
      <c r="GI72" s="2">
        <f t="shared" si="67"/>
        <v>2.7455324695843832E-4</v>
      </c>
      <c r="GJ72" s="2">
        <f t="shared" si="67"/>
        <v>2.2622648342484686E-4</v>
      </c>
      <c r="GK72" s="2">
        <f t="shared" si="67"/>
        <v>2.0963812274120899E-4</v>
      </c>
      <c r="GM72" s="86">
        <f t="shared" si="68"/>
        <v>3.208951413363996E-2</v>
      </c>
      <c r="GN72" s="86">
        <f t="shared" si="68"/>
        <v>5.3460904631089705E-2</v>
      </c>
      <c r="GO72" s="86">
        <f t="shared" si="68"/>
        <v>5.2070770091460647E-2</v>
      </c>
      <c r="GP72" s="86">
        <f t="shared" si="68"/>
        <v>4.8911367437234274E-2</v>
      </c>
      <c r="GQ72" s="86">
        <f t="shared" si="68"/>
        <v>4.7431879410510525E-2</v>
      </c>
      <c r="GR72" s="86">
        <f t="shared" si="68"/>
        <v>3.6435271113554914E-2</v>
      </c>
      <c r="GS72" s="86">
        <f t="shared" si="68"/>
        <v>5.0234174783307821E-2</v>
      </c>
      <c r="GT72" s="86">
        <f t="shared" si="68"/>
        <v>3.865098530160551E-2</v>
      </c>
      <c r="GU72" s="86">
        <f t="shared" si="68"/>
        <v>3.3776577699514969E-2</v>
      </c>
      <c r="GV72" s="86">
        <f t="shared" si="68"/>
        <v>3.9925070738144448E-2</v>
      </c>
      <c r="GW72" s="86">
        <f t="shared" si="68"/>
        <v>4.134226078797653E-2</v>
      </c>
      <c r="GX72" s="86">
        <f t="shared" si="68"/>
        <v>3.562908977318676E-2</v>
      </c>
      <c r="GY72" s="86">
        <f t="shared" si="68"/>
        <v>3.6687689889026952E-2</v>
      </c>
      <c r="GZ72" s="86">
        <f t="shared" si="68"/>
        <v>1.9297590283440885E-2</v>
      </c>
      <c r="HA72" s="86">
        <f t="shared" si="68"/>
        <v>7.1607857399206337E-3</v>
      </c>
      <c r="HC72" s="86">
        <f t="shared" si="73"/>
        <v>2.6956557780484383E-8</v>
      </c>
      <c r="HD72" s="86">
        <f t="shared" si="69"/>
        <v>4.0992067209603351E-8</v>
      </c>
      <c r="HE72" s="86">
        <f t="shared" si="69"/>
        <v>2.1578052641967392E-8</v>
      </c>
      <c r="HF72" s="86">
        <f t="shared" si="69"/>
        <v>1.4619370838043781E-8</v>
      </c>
      <c r="HG72" s="86">
        <f t="shared" si="69"/>
        <v>6.969121349146463E-9</v>
      </c>
      <c r="HH72" s="86">
        <f t="shared" si="69"/>
        <v>1.3822179444870423E-8</v>
      </c>
      <c r="HI72" s="86">
        <f t="shared" si="69"/>
        <v>2.8791938354353518E-8</v>
      </c>
      <c r="HJ72" s="86">
        <f t="shared" si="69"/>
        <v>1.4100150893532355E-8</v>
      </c>
      <c r="HK72" s="86">
        <f t="shared" si="69"/>
        <v>8.2754602339017566E-9</v>
      </c>
      <c r="HL72" s="86">
        <f t="shared" si="69"/>
        <v>9.7856778757865133E-9</v>
      </c>
      <c r="HM72" s="86">
        <f t="shared" si="69"/>
        <v>1.86807369811252E-8</v>
      </c>
      <c r="HN72" s="86">
        <f t="shared" si="69"/>
        <v>1.2709031958356982E-8</v>
      </c>
      <c r="HO72" s="86">
        <f t="shared" si="69"/>
        <v>3.1009627589981458E-8</v>
      </c>
      <c r="HP72" s="86">
        <f t="shared" si="69"/>
        <v>1.1293749930150565E-9</v>
      </c>
      <c r="HQ72" s="86">
        <f t="shared" si="69"/>
        <v>5.3642343490886939E-12</v>
      </c>
      <c r="HS72" s="86">
        <f t="shared" si="70"/>
        <v>1.4180646370402358E-39</v>
      </c>
      <c r="HT72" s="86">
        <f t="shared" si="70"/>
        <v>1.0851792543843611E-38</v>
      </c>
      <c r="HU72" s="86">
        <f t="shared" si="70"/>
        <v>7.8180481321499587E-42</v>
      </c>
      <c r="HV72" s="86">
        <f t="shared" si="70"/>
        <v>1.7255256389784539E-42</v>
      </c>
      <c r="HW72" s="86">
        <f t="shared" si="70"/>
        <v>6.3543297407521857E-45</v>
      </c>
      <c r="HX72" s="86">
        <f t="shared" si="70"/>
        <v>2.1884343319857706E-42</v>
      </c>
      <c r="HY72" s="86">
        <f t="shared" si="70"/>
        <v>6.4517553021807349E-43</v>
      </c>
      <c r="HZ72" s="86">
        <f t="shared" si="70"/>
        <v>8.0247963305787367E-44</v>
      </c>
      <c r="IA72" s="86">
        <f t="shared" si="70"/>
        <v>1.7121739403267271E-45</v>
      </c>
      <c r="IB72" s="86">
        <f t="shared" si="70"/>
        <v>2.1833444325563653E-45</v>
      </c>
      <c r="IC72" s="86">
        <f t="shared" si="70"/>
        <v>7.1027550443354003E-45</v>
      </c>
      <c r="ID72" s="86">
        <f t="shared" si="70"/>
        <v>6.8341522635370135E-45</v>
      </c>
      <c r="IE72" s="86">
        <f t="shared" si="70"/>
        <v>5.3691763804167445E-42</v>
      </c>
      <c r="IF72" s="86">
        <f t="shared" si="70"/>
        <v>2.0499644386038446E-36</v>
      </c>
      <c r="IG72" s="86">
        <f t="shared" si="70"/>
        <v>2.5753245654918655E-31</v>
      </c>
      <c r="II72" s="86">
        <f t="shared" si="71"/>
        <v>4.5590798913132278E-165</v>
      </c>
      <c r="IJ72" s="86">
        <f t="shared" si="71"/>
        <v>7.7127672169310018E-162</v>
      </c>
      <c r="IK72" s="86">
        <f t="shared" si="71"/>
        <v>9.4810418616692771E-177</v>
      </c>
      <c r="IL72" s="86">
        <f t="shared" si="71"/>
        <v>1.971609137107823E-180</v>
      </c>
      <c r="IM72" s="86">
        <f t="shared" si="71"/>
        <v>1.8783855290358539E-189</v>
      </c>
      <c r="IN72" s="86">
        <f t="shared" si="71"/>
        <v>5.1919860897364037E-182</v>
      </c>
      <c r="IO72" s="86">
        <f t="shared" si="71"/>
        <v>5.3318073028315358E-183</v>
      </c>
      <c r="IP72" s="86">
        <f t="shared" si="71"/>
        <v>2.0188788486706551E-187</v>
      </c>
      <c r="IQ72" s="86">
        <f t="shared" si="71"/>
        <v>1.6482297232107452E-193</v>
      </c>
      <c r="IR72" s="86">
        <f t="shared" si="71"/>
        <v>2.0410810591603833E-191</v>
      </c>
      <c r="IS72" s="86">
        <f t="shared" si="71"/>
        <v>4.3022349798426094E-192</v>
      </c>
      <c r="IT72" s="86">
        <f t="shared" si="71"/>
        <v>3.4682267334547831E-193</v>
      </c>
      <c r="IU72" s="86">
        <f t="shared" si="71"/>
        <v>5.6069674216584555E-179</v>
      </c>
      <c r="IV72" s="86">
        <f t="shared" si="71"/>
        <v>3.3307967687164418E-142</v>
      </c>
      <c r="IW72" s="86">
        <f t="shared" si="71"/>
        <v>1.1098652385475253E-116</v>
      </c>
      <c r="IY72" s="86">
        <f t="shared" si="72"/>
        <v>3.2089541090197737E-2</v>
      </c>
      <c r="IZ72" s="86">
        <f t="shared" si="72"/>
        <v>5.3460945623156918E-2</v>
      </c>
      <c r="JA72" s="86">
        <f t="shared" si="72"/>
        <v>5.207079166951329E-2</v>
      </c>
      <c r="JB72" s="86">
        <f t="shared" si="72"/>
        <v>4.8911382056605113E-2</v>
      </c>
      <c r="JC72" s="86">
        <f t="shared" si="72"/>
        <v>4.7431886379631874E-2</v>
      </c>
      <c r="JD72" s="86">
        <f t="shared" si="72"/>
        <v>3.6435284935734356E-2</v>
      </c>
      <c r="JE72" s="86">
        <f t="shared" si="72"/>
        <v>5.0234203575246175E-2</v>
      </c>
      <c r="JF72" s="86">
        <f t="shared" si="72"/>
        <v>3.8650999401756404E-2</v>
      </c>
      <c r="JG72" s="86">
        <f t="shared" si="72"/>
        <v>3.3776585974975203E-2</v>
      </c>
      <c r="JH72" s="86">
        <f t="shared" si="72"/>
        <v>3.9925080523822327E-2</v>
      </c>
      <c r="JI72" s="86">
        <f t="shared" si="72"/>
        <v>4.1342279468713508E-2</v>
      </c>
      <c r="JJ72" s="86">
        <f t="shared" si="72"/>
        <v>3.5629102482218719E-2</v>
      </c>
      <c r="JK72" s="86">
        <f t="shared" si="72"/>
        <v>3.668772089865454E-2</v>
      </c>
      <c r="JL72" s="86">
        <f t="shared" si="72"/>
        <v>1.9297591412815878E-2</v>
      </c>
      <c r="JM72" s="86">
        <f t="shared" si="72"/>
        <v>7.1607857452848679E-3</v>
      </c>
    </row>
    <row r="73" spans="2:273" x14ac:dyDescent="0.25">
      <c r="B73" s="2">
        <v>46</v>
      </c>
      <c r="C73" s="37">
        <v>116.203</v>
      </c>
      <c r="D73" s="37">
        <v>125.593</v>
      </c>
      <c r="E73" s="37">
        <v>129.017</v>
      </c>
      <c r="F73" s="37">
        <v>128.119</v>
      </c>
      <c r="G73" s="37">
        <v>132.78</v>
      </c>
      <c r="H73" s="37">
        <v>128.797</v>
      </c>
      <c r="I73" s="37">
        <v>135.31</v>
      </c>
      <c r="J73" s="37">
        <v>131</v>
      </c>
      <c r="K73" s="37">
        <v>125.776</v>
      </c>
      <c r="L73" s="37">
        <v>129.03399999999999</v>
      </c>
      <c r="M73" s="37">
        <v>129.10300000000001</v>
      </c>
      <c r="N73" s="37">
        <v>123.5</v>
      </c>
      <c r="O73" s="37">
        <v>122.339</v>
      </c>
      <c r="P73" s="37">
        <v>118.833</v>
      </c>
      <c r="Q73" s="37">
        <v>112.2</v>
      </c>
      <c r="S73" s="4">
        <f t="shared" si="74"/>
        <v>124.93875955590003</v>
      </c>
      <c r="T73" s="4">
        <f t="shared" si="74"/>
        <v>135.10081457427066</v>
      </c>
      <c r="U73" s="4">
        <f t="shared" si="74"/>
        <v>136.37056441609496</v>
      </c>
      <c r="V73" s="4">
        <f t="shared" si="74"/>
        <v>135.91333939382392</v>
      </c>
      <c r="W73" s="4">
        <f t="shared" si="74"/>
        <v>138.4339908642277</v>
      </c>
      <c r="X73" s="4">
        <f t="shared" si="74"/>
        <v>133.66378687242772</v>
      </c>
      <c r="Y73" s="4">
        <f t="shared" si="74"/>
        <v>141.22215215450018</v>
      </c>
      <c r="Z73" s="4">
        <f t="shared" si="74"/>
        <v>135.5780752591165</v>
      </c>
      <c r="AA73" s="4">
        <f t="shared" si="74"/>
        <v>131.38029004964434</v>
      </c>
      <c r="AB73" s="4">
        <f t="shared" si="74"/>
        <v>134.9212173468413</v>
      </c>
      <c r="AC73" s="4">
        <f t="shared" si="74"/>
        <v>135.25168316931925</v>
      </c>
      <c r="AD73" s="4">
        <f t="shared" si="74"/>
        <v>129.4482229042994</v>
      </c>
      <c r="AE73" s="4">
        <f t="shared" si="74"/>
        <v>127.62765864327527</v>
      </c>
      <c r="AF73" s="4">
        <f t="shared" si="74"/>
        <v>121.55331660343744</v>
      </c>
      <c r="AG73" s="4">
        <f t="shared" si="74"/>
        <v>113.84460484150188</v>
      </c>
      <c r="AI73" s="4">
        <f t="shared" si="75"/>
        <v>-8.7357595559000316</v>
      </c>
      <c r="AJ73" s="4">
        <f t="shared" si="75"/>
        <v>-9.5078145742706539</v>
      </c>
      <c r="AK73" s="4">
        <f t="shared" si="75"/>
        <v>-7.3535644160949687</v>
      </c>
      <c r="AL73" s="4">
        <f t="shared" si="75"/>
        <v>-7.7943393938239183</v>
      </c>
      <c r="AM73" s="4">
        <f t="shared" si="75"/>
        <v>-5.6539908642276941</v>
      </c>
      <c r="AN73" s="4">
        <f t="shared" si="75"/>
        <v>-4.8667868724277241</v>
      </c>
      <c r="AO73" s="4">
        <f t="shared" si="75"/>
        <v>-5.9121521545001769</v>
      </c>
      <c r="AP73" s="4">
        <f t="shared" si="75"/>
        <v>-4.5780752591165026</v>
      </c>
      <c r="AQ73" s="4">
        <f t="shared" si="75"/>
        <v>-5.604290049644348</v>
      </c>
      <c r="AR73" s="4">
        <f t="shared" si="75"/>
        <v>-5.8872173468413109</v>
      </c>
      <c r="AS73" s="4">
        <f t="shared" si="75"/>
        <v>-6.1486831693192414</v>
      </c>
      <c r="AT73" s="4">
        <f t="shared" si="75"/>
        <v>-5.9482229042993993</v>
      </c>
      <c r="AU73" s="4">
        <f t="shared" si="75"/>
        <v>-5.2886586432752694</v>
      </c>
      <c r="AV73" s="4">
        <f t="shared" si="75"/>
        <v>-2.7203166034374391</v>
      </c>
      <c r="AW73" s="4">
        <f t="shared" si="75"/>
        <v>-1.6446048415018737</v>
      </c>
      <c r="AY73" s="2">
        <f t="shared" si="65"/>
        <v>100.50224272149705</v>
      </c>
      <c r="AZ73" s="2">
        <f t="shared" si="65"/>
        <v>98.905978656202805</v>
      </c>
      <c r="BA73" s="2">
        <f t="shared" si="65"/>
        <v>102.83714651419778</v>
      </c>
      <c r="BB73" s="2">
        <f t="shared" si="65"/>
        <v>105.25344661182938</v>
      </c>
      <c r="BC73" s="2">
        <f t="shared" si="65"/>
        <v>107.4895148633626</v>
      </c>
      <c r="BD73" s="2">
        <f t="shared" si="65"/>
        <v>108.26308890220407</v>
      </c>
      <c r="BE73" s="2">
        <f t="shared" si="65"/>
        <v>109.29284485178412</v>
      </c>
      <c r="BF73" s="2">
        <f t="shared" si="65"/>
        <v>109.20690778499166</v>
      </c>
      <c r="BG73" s="2">
        <f t="shared" si="65"/>
        <v>107.411659325957</v>
      </c>
      <c r="BH73" s="2">
        <f t="shared" si="65"/>
        <v>108.14101448030749</v>
      </c>
      <c r="BI73" s="2">
        <f t="shared" si="65"/>
        <v>106.44650914583914</v>
      </c>
      <c r="BJ73" s="2">
        <f t="shared" si="65"/>
        <v>104.05069836505413</v>
      </c>
      <c r="BK73" s="2">
        <f t="shared" si="65"/>
        <v>100.97754033462094</v>
      </c>
      <c r="BL73" s="2">
        <f t="shared" si="65"/>
        <v>106.04618629637382</v>
      </c>
      <c r="BM73" s="2">
        <f t="shared" si="65"/>
        <v>107.53590325050155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106.1888918918919</v>
      </c>
      <c r="DL73" s="2">
        <f t="shared" si="76"/>
        <v>107.54692891986062</v>
      </c>
      <c r="DM73" s="2">
        <f t="shared" si="76"/>
        <v>109.19685357624832</v>
      </c>
      <c r="DN73" s="2">
        <f t="shared" si="76"/>
        <v>113.29350121951219</v>
      </c>
      <c r="DO73" s="2">
        <f t="shared" si="76"/>
        <v>115.21132410548198</v>
      </c>
      <c r="DP73" s="2">
        <f t="shared" si="76"/>
        <v>114.94704869241708</v>
      </c>
      <c r="DQ73" s="2">
        <f t="shared" si="76"/>
        <v>116.37567994310098</v>
      </c>
      <c r="DR73" s="2">
        <f t="shared" si="76"/>
        <v>115.51995234708392</v>
      </c>
      <c r="DS73" s="2">
        <f t="shared" si="76"/>
        <v>114.14768438438438</v>
      </c>
      <c r="DT73" s="2">
        <f t="shared" si="76"/>
        <v>114.43816945516947</v>
      </c>
      <c r="DU73" s="2">
        <f t="shared" si="76"/>
        <v>111.92376440030559</v>
      </c>
      <c r="DV73" s="2">
        <f t="shared" si="76"/>
        <v>110.08816862745097</v>
      </c>
      <c r="DW73" s="2">
        <f t="shared" si="76"/>
        <v>107.12519519519518</v>
      </c>
      <c r="DX73" s="2">
        <f t="shared" si="76"/>
        <v>109.50417658199645</v>
      </c>
      <c r="DY73" s="2">
        <f t="shared" si="76"/>
        <v>107.64059544159547</v>
      </c>
      <c r="EA73" s="2">
        <f t="shared" si="77"/>
        <v>96.373927307119615</v>
      </c>
      <c r="EB73" s="2">
        <f t="shared" si="77"/>
        <v>93.657999783783765</v>
      </c>
      <c r="EC73" s="2">
        <f t="shared" si="77"/>
        <v>98.839397573612118</v>
      </c>
      <c r="ED73" s="2">
        <f t="shared" si="77"/>
        <v>100.13160873362445</v>
      </c>
      <c r="EE73" s="2">
        <f t="shared" si="77"/>
        <v>102.48076191117093</v>
      </c>
      <c r="EF73" s="2">
        <f t="shared" si="77"/>
        <v>103.59642293551939</v>
      </c>
      <c r="EG73" s="2">
        <f t="shared" si="77"/>
        <v>104.72413184955629</v>
      </c>
      <c r="EH73" s="2">
        <f t="shared" si="77"/>
        <v>104.8093391655451</v>
      </c>
      <c r="EI73" s="2">
        <f t="shared" si="77"/>
        <v>102.52383518432826</v>
      </c>
      <c r="EJ73" s="2">
        <f t="shared" si="77"/>
        <v>103.77510888320818</v>
      </c>
      <c r="EK73" s="2">
        <f t="shared" si="77"/>
        <v>102.63364604316546</v>
      </c>
      <c r="EL73" s="2">
        <f t="shared" si="77"/>
        <v>99.715138249400468</v>
      </c>
      <c r="EM73" s="2">
        <f t="shared" si="77"/>
        <v>96.621280311141902</v>
      </c>
      <c r="EN73" s="2">
        <f t="shared" si="77"/>
        <v>103.16244568935207</v>
      </c>
      <c r="EO73" s="2">
        <f t="shared" si="77"/>
        <v>107.43082597641548</v>
      </c>
      <c r="EQ73" s="2">
        <f t="shared" si="78"/>
        <v>95.949610710949528</v>
      </c>
      <c r="ER73" s="2">
        <f t="shared" si="78"/>
        <v>90.616995281627823</v>
      </c>
      <c r="ES73" s="2">
        <f t="shared" si="78"/>
        <v>96.327240508602799</v>
      </c>
      <c r="ET73" s="2">
        <f t="shared" si="78"/>
        <v>99.512018683760189</v>
      </c>
      <c r="EU73" s="2">
        <f t="shared" si="78"/>
        <v>101.1434004173781</v>
      </c>
      <c r="EV73" s="2">
        <f t="shared" si="78"/>
        <v>103.09195778852511</v>
      </c>
      <c r="EW73" s="2">
        <f t="shared" si="78"/>
        <v>103.97414785300352</v>
      </c>
      <c r="EX73" s="2">
        <f t="shared" si="78"/>
        <v>102.93234438733757</v>
      </c>
      <c r="EY73" s="2">
        <f t="shared" si="78"/>
        <v>102.00407095724718</v>
      </c>
      <c r="EZ73" s="2">
        <f t="shared" si="78"/>
        <v>102.87756983798015</v>
      </c>
      <c r="FA73" s="2">
        <f t="shared" si="78"/>
        <v>102.42322362576648</v>
      </c>
      <c r="FB73" s="2">
        <f t="shared" si="78"/>
        <v>98.891136155388992</v>
      </c>
      <c r="FC73" s="2">
        <f t="shared" si="78"/>
        <v>97.891057489539762</v>
      </c>
      <c r="FD73" s="2">
        <f t="shared" si="78"/>
        <v>103.14411905077316</v>
      </c>
      <c r="FE73" s="2">
        <f t="shared" si="78"/>
        <v>109.49975302233427</v>
      </c>
      <c r="FG73" s="2">
        <f t="shared" si="79"/>
        <v>0.5793752905344427</v>
      </c>
      <c r="FH73" s="2">
        <f t="shared" si="79"/>
        <v>0.62209511293861186</v>
      </c>
      <c r="FI73" s="2">
        <f t="shared" si="79"/>
        <v>0.61396670416230492</v>
      </c>
      <c r="FJ73" s="2">
        <f t="shared" si="79"/>
        <v>0.61084721821766852</v>
      </c>
      <c r="FK73" s="2">
        <f t="shared" si="79"/>
        <v>0.60652886619878976</v>
      </c>
      <c r="FL73" s="2">
        <f t="shared" si="79"/>
        <v>0.58885278688351261</v>
      </c>
      <c r="FM73" s="2">
        <f t="shared" si="79"/>
        <v>0.60787092308006674</v>
      </c>
      <c r="FN73" s="2">
        <f t="shared" si="79"/>
        <v>0.58936953584316365</v>
      </c>
      <c r="FO73" s="2">
        <f t="shared" si="79"/>
        <v>0.5794862521941565</v>
      </c>
      <c r="FP73" s="2">
        <f t="shared" si="79"/>
        <v>0.59052605960844939</v>
      </c>
      <c r="FQ73" s="2">
        <f t="shared" si="79"/>
        <v>0.58957005862927414</v>
      </c>
      <c r="FR73" s="2">
        <f t="shared" si="79"/>
        <v>0.58200935700095002</v>
      </c>
      <c r="FS73" s="2">
        <f t="shared" si="79"/>
        <v>0.58530911323343993</v>
      </c>
      <c r="FT73" s="2">
        <f t="shared" si="79"/>
        <v>0.54527475200278219</v>
      </c>
      <c r="FU73" s="2">
        <f t="shared" si="79"/>
        <v>0.50134919525846122</v>
      </c>
      <c r="FW73" s="2">
        <f t="shared" si="67"/>
        <v>2.3853063499386688E-4</v>
      </c>
      <c r="FX73" s="2">
        <f t="shared" si="67"/>
        <v>2.3522627250175613E-4</v>
      </c>
      <c r="FY73" s="2">
        <f t="shared" si="67"/>
        <v>2.2846366332241255E-4</v>
      </c>
      <c r="FZ73" s="2">
        <f t="shared" si="67"/>
        <v>2.4079824761946792E-4</v>
      </c>
      <c r="GA73" s="2">
        <f t="shared" si="67"/>
        <v>2.660375166913542E-4</v>
      </c>
      <c r="GB73" s="2">
        <f t="shared" si="67"/>
        <v>2.2237491073151837E-4</v>
      </c>
      <c r="GC73" s="2">
        <f t="shared" si="67"/>
        <v>2.6373413693385445E-4</v>
      </c>
      <c r="GD73" s="2">
        <f t="shared" si="67"/>
        <v>2.8526594707936777E-4</v>
      </c>
      <c r="GE73" s="2">
        <f t="shared" si="67"/>
        <v>3.1600754389821367E-4</v>
      </c>
      <c r="GF73" s="2">
        <f t="shared" si="67"/>
        <v>3.7862635309563895E-4</v>
      </c>
      <c r="GG73" s="2">
        <f t="shared" si="67"/>
        <v>3.7842913989612773E-4</v>
      </c>
      <c r="GH73" s="2">
        <f t="shared" si="67"/>
        <v>3.270888730792304E-4</v>
      </c>
      <c r="GI73" s="2">
        <f t="shared" si="67"/>
        <v>3.0103367506923839E-4</v>
      </c>
      <c r="GJ73" s="2">
        <f t="shared" si="67"/>
        <v>2.480469926109209E-4</v>
      </c>
      <c r="GK73" s="2">
        <f t="shared" si="67"/>
        <v>2.2985898165146974E-4</v>
      </c>
      <c r="GM73" s="86">
        <f t="shared" si="68"/>
        <v>4.5579694183853423E-2</v>
      </c>
      <c r="GN73" s="86">
        <f t="shared" si="68"/>
        <v>7.1506102614515801E-2</v>
      </c>
      <c r="GO73" s="86">
        <f t="shared" si="68"/>
        <v>7.1153442242459758E-2</v>
      </c>
      <c r="GP73" s="86">
        <f t="shared" si="68"/>
        <v>6.6781894108328368E-2</v>
      </c>
      <c r="GQ73" s="86">
        <f t="shared" si="68"/>
        <v>6.5405012771612731E-2</v>
      </c>
      <c r="GR73" s="86">
        <f t="shared" si="68"/>
        <v>5.1012927033506253E-2</v>
      </c>
      <c r="GS73" s="86">
        <f t="shared" si="68"/>
        <v>6.9710143238606165E-2</v>
      </c>
      <c r="GT73" s="86">
        <f t="shared" si="68"/>
        <v>5.4848920926399682E-2</v>
      </c>
      <c r="GU73" s="86">
        <f t="shared" si="68"/>
        <v>4.875820767374827E-2</v>
      </c>
      <c r="GV73" s="86">
        <f t="shared" si="68"/>
        <v>5.6806156344527202E-2</v>
      </c>
      <c r="GW73" s="86">
        <f t="shared" si="68"/>
        <v>5.966768367839613E-2</v>
      </c>
      <c r="GX73" s="86">
        <f t="shared" si="68"/>
        <v>5.1489663995216803E-2</v>
      </c>
      <c r="GY73" s="86">
        <f t="shared" si="68"/>
        <v>5.2454176072363239E-2</v>
      </c>
      <c r="GZ73" s="86">
        <f t="shared" si="68"/>
        <v>2.9645940643367251E-2</v>
      </c>
      <c r="HA73" s="86">
        <f t="shared" si="68"/>
        <v>1.2838454693733726E-2</v>
      </c>
      <c r="HC73" s="86">
        <f t="shared" si="73"/>
        <v>6.4972606420334431E-8</v>
      </c>
      <c r="HD73" s="86">
        <f t="shared" si="69"/>
        <v>9.6743167782952673E-8</v>
      </c>
      <c r="HE73" s="86">
        <f t="shared" si="69"/>
        <v>5.3700723753596041E-8</v>
      </c>
      <c r="HF73" s="86">
        <f t="shared" si="69"/>
        <v>3.7331309512905476E-8</v>
      </c>
      <c r="HG73" s="86">
        <f t="shared" si="69"/>
        <v>1.8804151555917146E-8</v>
      </c>
      <c r="HH73" s="86">
        <f t="shared" si="69"/>
        <v>3.518655254685382E-8</v>
      </c>
      <c r="HI73" s="86">
        <f t="shared" si="69"/>
        <v>7.3365194159715855E-8</v>
      </c>
      <c r="HJ73" s="86">
        <f t="shared" si="69"/>
        <v>3.7411176966811109E-8</v>
      </c>
      <c r="HK73" s="86">
        <f t="shared" si="69"/>
        <v>2.2928701239697725E-8</v>
      </c>
      <c r="HL73" s="86">
        <f t="shared" si="69"/>
        <v>2.7447390521548103E-8</v>
      </c>
      <c r="HM73" s="86">
        <f t="shared" si="69"/>
        <v>5.1494015745279051E-8</v>
      </c>
      <c r="HN73" s="86">
        <f t="shared" si="69"/>
        <v>3.4897560281126911E-8</v>
      </c>
      <c r="HO73" s="86">
        <f t="shared" si="69"/>
        <v>7.9198214277877683E-8</v>
      </c>
      <c r="HP73" s="86">
        <f t="shared" si="69"/>
        <v>3.4496765493466805E-9</v>
      </c>
      <c r="HQ73" s="86">
        <f t="shared" si="69"/>
        <v>2.3056518697745308E-11</v>
      </c>
      <c r="HS73" s="86">
        <f t="shared" si="70"/>
        <v>1.8101699792000493E-38</v>
      </c>
      <c r="HT73" s="86">
        <f t="shared" si="70"/>
        <v>1.3062176492774055E-37</v>
      </c>
      <c r="HU73" s="86">
        <f t="shared" si="70"/>
        <v>1.1624275259075165E-40</v>
      </c>
      <c r="HV73" s="86">
        <f t="shared" si="70"/>
        <v>2.7441711744184931E-41</v>
      </c>
      <c r="HW73" s="86">
        <f t="shared" si="70"/>
        <v>1.2177394489692174E-43</v>
      </c>
      <c r="HX73" s="86">
        <f t="shared" si="70"/>
        <v>3.421101674315619E-41</v>
      </c>
      <c r="HY73" s="86">
        <f t="shared" si="70"/>
        <v>1.0944985722452996E-41</v>
      </c>
      <c r="HZ73" s="86">
        <f t="shared" si="70"/>
        <v>1.4935994159854221E-42</v>
      </c>
      <c r="IA73" s="86">
        <f t="shared" si="70"/>
        <v>3.6777917003994654E-44</v>
      </c>
      <c r="IB73" s="86">
        <f t="shared" si="70"/>
        <v>4.9216090483974372E-44</v>
      </c>
      <c r="IC73" s="86">
        <f t="shared" si="70"/>
        <v>1.5803548374597769E-43</v>
      </c>
      <c r="ID73" s="86">
        <f t="shared" si="70"/>
        <v>1.4521799382746423E-43</v>
      </c>
      <c r="IE73" s="86">
        <f t="shared" si="70"/>
        <v>8.9419868770951909E-41</v>
      </c>
      <c r="IF73" s="86">
        <f t="shared" si="70"/>
        <v>2.2175003553640443E-35</v>
      </c>
      <c r="IG73" s="86">
        <f t="shared" si="70"/>
        <v>1.896366118232008E-30</v>
      </c>
      <c r="II73" s="86">
        <f t="shared" si="71"/>
        <v>1.5867456645206728E-161</v>
      </c>
      <c r="IJ73" s="86">
        <f t="shared" si="71"/>
        <v>2.2547410016356481E-158</v>
      </c>
      <c r="IK73" s="86">
        <f t="shared" si="71"/>
        <v>5.6590332983279404E-173</v>
      </c>
      <c r="IL73" s="86">
        <f t="shared" si="71"/>
        <v>1.4932616555291235E-176</v>
      </c>
      <c r="IM73" s="86">
        <f t="shared" si="71"/>
        <v>2.4980947181995355E-185</v>
      </c>
      <c r="IN73" s="86">
        <f t="shared" si="71"/>
        <v>3.9130496247099827E-178</v>
      </c>
      <c r="IO73" s="86">
        <f t="shared" si="71"/>
        <v>5.0665512999055724E-179</v>
      </c>
      <c r="IP73" s="86">
        <f t="shared" si="71"/>
        <v>2.6217163287231764E-183</v>
      </c>
      <c r="IQ73" s="86">
        <f t="shared" si="71"/>
        <v>3.2999307738956262E-189</v>
      </c>
      <c r="IR73" s="86">
        <f t="shared" si="71"/>
        <v>4.5745151401593947E-187</v>
      </c>
      <c r="IS73" s="86">
        <f t="shared" si="71"/>
        <v>9.9865090354417768E-188</v>
      </c>
      <c r="IT73" s="86">
        <f t="shared" si="71"/>
        <v>7.1199785851072357E-189</v>
      </c>
      <c r="IU73" s="86">
        <f t="shared" si="71"/>
        <v>5.0194995421908529E-175</v>
      </c>
      <c r="IV73" s="86">
        <f t="shared" si="71"/>
        <v>3.8221082565700842E-139</v>
      </c>
      <c r="IW73" s="86">
        <f t="shared" si="71"/>
        <v>3.3615263125919454E-114</v>
      </c>
      <c r="IY73" s="86">
        <f t="shared" si="72"/>
        <v>4.5579759156459843E-2</v>
      </c>
      <c r="IZ73" s="86">
        <f t="shared" si="72"/>
        <v>7.1506199357683584E-2</v>
      </c>
      <c r="JA73" s="86">
        <f t="shared" si="72"/>
        <v>7.1153495943183515E-2</v>
      </c>
      <c r="JB73" s="86">
        <f t="shared" si="72"/>
        <v>6.6781931439637884E-2</v>
      </c>
      <c r="JC73" s="86">
        <f t="shared" si="72"/>
        <v>6.5405031575764286E-2</v>
      </c>
      <c r="JD73" s="86">
        <f t="shared" si="72"/>
        <v>5.10129622200588E-2</v>
      </c>
      <c r="JE73" s="86">
        <f t="shared" si="72"/>
        <v>6.9710216603800321E-2</v>
      </c>
      <c r="JF73" s="86">
        <f t="shared" si="72"/>
        <v>5.484895833757665E-2</v>
      </c>
      <c r="JG73" s="86">
        <f t="shared" si="72"/>
        <v>4.8758230602449507E-2</v>
      </c>
      <c r="JH73" s="86">
        <f t="shared" si="72"/>
        <v>5.6806183791917722E-2</v>
      </c>
      <c r="JI73" s="86">
        <f t="shared" si="72"/>
        <v>5.9667735172411876E-2</v>
      </c>
      <c r="JJ73" s="86">
        <f t="shared" si="72"/>
        <v>5.1489698892777082E-2</v>
      </c>
      <c r="JK73" s="86">
        <f t="shared" si="72"/>
        <v>5.2454255270577517E-2</v>
      </c>
      <c r="JL73" s="86">
        <f t="shared" si="72"/>
        <v>2.9645944093043799E-2</v>
      </c>
      <c r="JM73" s="86">
        <f t="shared" si="72"/>
        <v>1.2838454716790244E-2</v>
      </c>
    </row>
    <row r="74" spans="2:273" x14ac:dyDescent="0.25">
      <c r="B74" s="2">
        <v>47</v>
      </c>
      <c r="C74" s="37">
        <v>124</v>
      </c>
      <c r="D74" s="37">
        <v>139.03399999999999</v>
      </c>
      <c r="E74" s="37">
        <v>138.339</v>
      </c>
      <c r="F74" s="37">
        <v>137.47499999999999</v>
      </c>
      <c r="G74" s="37">
        <v>140.559</v>
      </c>
      <c r="H74" s="37">
        <v>133.05099999999999</v>
      </c>
      <c r="I74" s="37">
        <v>144.19</v>
      </c>
      <c r="J74" s="37">
        <v>135.845</v>
      </c>
      <c r="K74" s="37">
        <v>132.08600000000001</v>
      </c>
      <c r="L74" s="37">
        <v>136.06899999999999</v>
      </c>
      <c r="M74" s="37">
        <v>138.155</v>
      </c>
      <c r="N74" s="37">
        <v>131.483</v>
      </c>
      <c r="O74" s="37">
        <v>129.23699999999999</v>
      </c>
      <c r="P74" s="37">
        <v>122.917</v>
      </c>
      <c r="Q74" s="37">
        <v>114.75</v>
      </c>
      <c r="S74" s="4">
        <f t="shared" si="74"/>
        <v>132.4777623336351</v>
      </c>
      <c r="T74" s="4">
        <f t="shared" si="74"/>
        <v>143.83011925238293</v>
      </c>
      <c r="U74" s="4">
        <f t="shared" si="74"/>
        <v>145.15330695378867</v>
      </c>
      <c r="V74" s="4">
        <f t="shared" si="74"/>
        <v>143.90396027891907</v>
      </c>
      <c r="W74" s="4">
        <f t="shared" si="74"/>
        <v>146.78046493697667</v>
      </c>
      <c r="X74" s="4">
        <f t="shared" si="74"/>
        <v>141.03341255596183</v>
      </c>
      <c r="Y74" s="4">
        <f t="shared" si="74"/>
        <v>150.032138895836</v>
      </c>
      <c r="Z74" s="4">
        <f t="shared" si="74"/>
        <v>143.54448373058659</v>
      </c>
      <c r="AA74" s="4">
        <f t="shared" si="74"/>
        <v>139.08112628627197</v>
      </c>
      <c r="AB74" s="4">
        <f t="shared" si="74"/>
        <v>143.06295635670767</v>
      </c>
      <c r="AC74" s="4">
        <f t="shared" si="74"/>
        <v>144.42188762729498</v>
      </c>
      <c r="AD74" s="4">
        <f t="shared" si="74"/>
        <v>137.64795923176038</v>
      </c>
      <c r="AE74" s="4">
        <f t="shared" si="74"/>
        <v>135.97290382461324</v>
      </c>
      <c r="AF74" s="4">
        <f t="shared" si="74"/>
        <v>127.76869545423203</v>
      </c>
      <c r="AG74" s="4">
        <f t="shared" si="74"/>
        <v>117.63280424441201</v>
      </c>
      <c r="AI74" s="4">
        <f t="shared" si="75"/>
        <v>-8.4777623336350985</v>
      </c>
      <c r="AJ74" s="4">
        <f t="shared" si="75"/>
        <v>-4.7961192523829368</v>
      </c>
      <c r="AK74" s="4">
        <f t="shared" si="75"/>
        <v>-6.8143069537886731</v>
      </c>
      <c r="AL74" s="4">
        <f t="shared" si="75"/>
        <v>-6.4289602789190781</v>
      </c>
      <c r="AM74" s="4">
        <f t="shared" si="75"/>
        <v>-6.2214649369766732</v>
      </c>
      <c r="AN74" s="4">
        <f t="shared" si="75"/>
        <v>-7.9824125559618437</v>
      </c>
      <c r="AO74" s="4">
        <f t="shared" si="75"/>
        <v>-5.8421388958360012</v>
      </c>
      <c r="AP74" s="4">
        <f t="shared" si="75"/>
        <v>-7.6994837305865929</v>
      </c>
      <c r="AQ74" s="4">
        <f t="shared" si="75"/>
        <v>-6.9951262862719545</v>
      </c>
      <c r="AR74" s="4">
        <f t="shared" si="75"/>
        <v>-6.9939563567076846</v>
      </c>
      <c r="AS74" s="4">
        <f t="shared" si="75"/>
        <v>-6.2668876272949774</v>
      </c>
      <c r="AT74" s="4">
        <f t="shared" si="75"/>
        <v>-6.1649592317603776</v>
      </c>
      <c r="AU74" s="4">
        <f t="shared" si="75"/>
        <v>-6.7359038246132457</v>
      </c>
      <c r="AV74" s="4">
        <f t="shared" si="75"/>
        <v>-4.8516954542320292</v>
      </c>
      <c r="AW74" s="4">
        <f t="shared" si="75"/>
        <v>-2.8828042444120143</v>
      </c>
      <c r="AY74" s="2">
        <f t="shared" si="65"/>
        <v>100.22319578925281</v>
      </c>
      <c r="AZ74" s="2">
        <f t="shared" si="65"/>
        <v>98.545686887116759</v>
      </c>
      <c r="BA74" s="2">
        <f t="shared" si="65"/>
        <v>102.54172008704808</v>
      </c>
      <c r="BB74" s="2">
        <f t="shared" si="65"/>
        <v>104.91041377418215</v>
      </c>
      <c r="BC74" s="2">
        <f t="shared" si="65"/>
        <v>107.1243094876921</v>
      </c>
      <c r="BD74" s="2">
        <f t="shared" si="65"/>
        <v>107.93883549994548</v>
      </c>
      <c r="BE74" s="2">
        <f t="shared" si="65"/>
        <v>108.98862646440325</v>
      </c>
      <c r="BF74" s="2">
        <f t="shared" si="65"/>
        <v>108.89931592838769</v>
      </c>
      <c r="BG74" s="2">
        <f t="shared" si="65"/>
        <v>107.11128849446067</v>
      </c>
      <c r="BH74" s="2">
        <f t="shared" si="65"/>
        <v>107.84173575541399</v>
      </c>
      <c r="BI74" s="2">
        <f t="shared" si="65"/>
        <v>106.19186541001679</v>
      </c>
      <c r="BJ74" s="2">
        <f t="shared" si="65"/>
        <v>103.78715399903422</v>
      </c>
      <c r="BK74" s="2">
        <f t="shared" si="65"/>
        <v>100.73391096257129</v>
      </c>
      <c r="BL74" s="2">
        <f t="shared" si="65"/>
        <v>105.87031255815684</v>
      </c>
      <c r="BM74" s="2">
        <f t="shared" si="65"/>
        <v>107.43692250411692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106.26140540540541</v>
      </c>
      <c r="DL74" s="2">
        <f t="shared" si="76"/>
        <v>107.65016445993031</v>
      </c>
      <c r="DM74" s="2">
        <f t="shared" si="76"/>
        <v>109.36363130904184</v>
      </c>
      <c r="DN74" s="2">
        <f t="shared" si="76"/>
        <v>113.45004146341464</v>
      </c>
      <c r="DO74" s="2">
        <f t="shared" si="76"/>
        <v>115.33617299485718</v>
      </c>
      <c r="DP74" s="2">
        <f t="shared" si="76"/>
        <v>115.06915154830941</v>
      </c>
      <c r="DQ74" s="2">
        <f t="shared" si="76"/>
        <v>116.58607539118064</v>
      </c>
      <c r="DR74" s="2">
        <f t="shared" si="76"/>
        <v>115.71566002844949</v>
      </c>
      <c r="DS74" s="2">
        <f t="shared" si="76"/>
        <v>114.35193843843844</v>
      </c>
      <c r="DT74" s="2">
        <f t="shared" si="76"/>
        <v>114.62039673959676</v>
      </c>
      <c r="DU74" s="2">
        <f t="shared" si="76"/>
        <v>112.10805576776166</v>
      </c>
      <c r="DV74" s="2">
        <f t="shared" si="76"/>
        <v>110.28207759103641</v>
      </c>
      <c r="DW74" s="2">
        <f t="shared" si="76"/>
        <v>107.28530510510508</v>
      </c>
      <c r="DX74" s="2">
        <f t="shared" si="76"/>
        <v>109.656254456328</v>
      </c>
      <c r="DY74" s="2">
        <f t="shared" si="76"/>
        <v>107.62585490435492</v>
      </c>
      <c r="EA74" s="2">
        <f t="shared" si="77"/>
        <v>96.225374958218111</v>
      </c>
      <c r="EB74" s="2">
        <f t="shared" si="77"/>
        <v>93.502818486486476</v>
      </c>
      <c r="EC74" s="2">
        <f t="shared" si="77"/>
        <v>98.6308076665958</v>
      </c>
      <c r="ED74" s="2">
        <f t="shared" si="77"/>
        <v>99.949013635723333</v>
      </c>
      <c r="EE74" s="2">
        <f t="shared" si="77"/>
        <v>102.26640861372813</v>
      </c>
      <c r="EF74" s="2">
        <f t="shared" si="77"/>
        <v>103.39857804072533</v>
      </c>
      <c r="EG74" s="2">
        <f t="shared" si="77"/>
        <v>104.51919164671081</v>
      </c>
      <c r="EH74" s="2">
        <f t="shared" si="77"/>
        <v>104.56899057873487</v>
      </c>
      <c r="EI74" s="2">
        <f t="shared" si="77"/>
        <v>102.3196062625328</v>
      </c>
      <c r="EJ74" s="2">
        <f t="shared" si="77"/>
        <v>103.55555320338712</v>
      </c>
      <c r="EK74" s="2">
        <f t="shared" si="77"/>
        <v>102.43583093525179</v>
      </c>
      <c r="EL74" s="2">
        <f t="shared" si="77"/>
        <v>99.533504976019174</v>
      </c>
      <c r="EM74" s="2">
        <f t="shared" si="77"/>
        <v>96.499993410279018</v>
      </c>
      <c r="EN74" s="2">
        <f t="shared" si="77"/>
        <v>102.99088402646807</v>
      </c>
      <c r="EO74" s="2">
        <f t="shared" si="77"/>
        <v>107.26456840344567</v>
      </c>
      <c r="EQ74" s="2">
        <f t="shared" si="78"/>
        <v>95.808809073883751</v>
      </c>
      <c r="ER74" s="2">
        <f t="shared" si="78"/>
        <v>90.515162794761707</v>
      </c>
      <c r="ES74" s="2">
        <f t="shared" si="78"/>
        <v>96.164849173917702</v>
      </c>
      <c r="ET74" s="2">
        <f t="shared" si="78"/>
        <v>99.340854209456154</v>
      </c>
      <c r="EU74" s="2">
        <f t="shared" si="78"/>
        <v>100.95386558527792</v>
      </c>
      <c r="EV74" s="2">
        <f t="shared" si="78"/>
        <v>102.90306023798755</v>
      </c>
      <c r="EW74" s="2">
        <f t="shared" si="78"/>
        <v>103.78291925059401</v>
      </c>
      <c r="EX74" s="2">
        <f t="shared" si="78"/>
        <v>102.72750459946968</v>
      </c>
      <c r="EY74" s="2">
        <f t="shared" si="78"/>
        <v>101.80981452110655</v>
      </c>
      <c r="EZ74" s="2">
        <f t="shared" si="78"/>
        <v>102.67511861357383</v>
      </c>
      <c r="FA74" s="2">
        <f t="shared" si="78"/>
        <v>102.22947523454597</v>
      </c>
      <c r="FB74" s="2">
        <f t="shared" si="78"/>
        <v>98.725093729547126</v>
      </c>
      <c r="FC74" s="2">
        <f t="shared" si="78"/>
        <v>97.746241506276164</v>
      </c>
      <c r="FD74" s="2">
        <f t="shared" si="78"/>
        <v>102.97259825399588</v>
      </c>
      <c r="FE74" s="2">
        <f t="shared" si="78"/>
        <v>109.28915794938759</v>
      </c>
      <c r="FG74" s="2">
        <f t="shared" si="79"/>
        <v>0.60164232265698148</v>
      </c>
      <c r="FH74" s="2">
        <f t="shared" si="79"/>
        <v>0.64349221612325858</v>
      </c>
      <c r="FI74" s="2">
        <f t="shared" si="79"/>
        <v>0.63555441949603597</v>
      </c>
      <c r="FJ74" s="2">
        <f t="shared" si="79"/>
        <v>0.63250496403669676</v>
      </c>
      <c r="FK74" s="2">
        <f t="shared" si="79"/>
        <v>0.62828069451314073</v>
      </c>
      <c r="FL74" s="2">
        <f t="shared" si="79"/>
        <v>0.61095499930596897</v>
      </c>
      <c r="FM74" s="2">
        <f t="shared" si="79"/>
        <v>0.62959386853789445</v>
      </c>
      <c r="FN74" s="2">
        <f t="shared" si="79"/>
        <v>0.61146229841528654</v>
      </c>
      <c r="FO74" s="2">
        <f t="shared" si="79"/>
        <v>0.60175144793440549</v>
      </c>
      <c r="FP74" s="2">
        <f t="shared" si="79"/>
        <v>0.61259749928268326</v>
      </c>
      <c r="FQ74" s="2">
        <f t="shared" si="79"/>
        <v>0.61165914132763322</v>
      </c>
      <c r="FR74" s="2">
        <f t="shared" si="79"/>
        <v>0.60423219905171643</v>
      </c>
      <c r="FS74" s="2">
        <f t="shared" si="79"/>
        <v>0.60747483926585322</v>
      </c>
      <c r="FT74" s="2">
        <f t="shared" si="79"/>
        <v>0.56800097831017804</v>
      </c>
      <c r="FU74" s="2">
        <f t="shared" si="79"/>
        <v>0.52435575811389368</v>
      </c>
      <c r="FW74" s="2">
        <f t="shared" si="67"/>
        <v>2.6153762161626779E-4</v>
      </c>
      <c r="FX74" s="2">
        <f t="shared" si="67"/>
        <v>2.5791462579044495E-4</v>
      </c>
      <c r="FY74" s="2">
        <f t="shared" si="67"/>
        <v>2.5049990398472811E-4</v>
      </c>
      <c r="FZ74" s="2">
        <f t="shared" si="67"/>
        <v>2.6402389443905456E-4</v>
      </c>
      <c r="GA74" s="2">
        <f t="shared" si="67"/>
        <v>2.916968494777004E-4</v>
      </c>
      <c r="GB74" s="2">
        <f t="shared" si="67"/>
        <v>2.4382400990556437E-4</v>
      </c>
      <c r="GC74" s="2">
        <f t="shared" si="67"/>
        <v>2.891713728784935E-4</v>
      </c>
      <c r="GD74" s="2">
        <f t="shared" si="67"/>
        <v>3.1277928278075878E-4</v>
      </c>
      <c r="GE74" s="2">
        <f t="shared" si="67"/>
        <v>3.4648481812821555E-4</v>
      </c>
      <c r="GF74" s="2">
        <f t="shared" si="67"/>
        <v>4.1514037591392411E-4</v>
      </c>
      <c r="GG74" s="2">
        <f t="shared" si="67"/>
        <v>4.1492415173382955E-4</v>
      </c>
      <c r="GH74" s="2">
        <f t="shared" si="67"/>
        <v>3.5863450012342226E-4</v>
      </c>
      <c r="GI74" s="2">
        <f t="shared" si="67"/>
        <v>3.3006727481303401E-4</v>
      </c>
      <c r="GJ74" s="2">
        <f t="shared" si="67"/>
        <v>2.7197161042977642E-4</v>
      </c>
      <c r="GK74" s="2">
        <f t="shared" si="67"/>
        <v>2.5202977246052845E-4</v>
      </c>
      <c r="GM74" s="86">
        <f t="shared" si="68"/>
        <v>6.3562491629410273E-2</v>
      </c>
      <c r="GN74" s="86">
        <f t="shared" si="68"/>
        <v>9.426360341550491E-2</v>
      </c>
      <c r="GO74" s="86">
        <f t="shared" si="68"/>
        <v>9.5624540485189646E-2</v>
      </c>
      <c r="GP74" s="86">
        <f t="shared" si="68"/>
        <v>8.9712797812052103E-2</v>
      </c>
      <c r="GQ74" s="86">
        <f t="shared" si="68"/>
        <v>8.8654913359963214E-2</v>
      </c>
      <c r="GR74" s="86">
        <f t="shared" si="68"/>
        <v>7.0186070414739218E-2</v>
      </c>
      <c r="GS74" s="86">
        <f t="shared" si="68"/>
        <v>9.4995372490559615E-2</v>
      </c>
      <c r="GT74" s="86">
        <f t="shared" si="68"/>
        <v>7.6351604016429889E-2</v>
      </c>
      <c r="GU74" s="86">
        <f t="shared" si="68"/>
        <v>6.8961577173886207E-2</v>
      </c>
      <c r="GV74" s="86">
        <f t="shared" si="68"/>
        <v>7.9246363233999806E-2</v>
      </c>
      <c r="GW74" s="86">
        <f t="shared" si="68"/>
        <v>8.4274946362343464E-2</v>
      </c>
      <c r="GX74" s="86">
        <f t="shared" si="68"/>
        <v>7.2874284845781234E-2</v>
      </c>
      <c r="GY74" s="86">
        <f t="shared" si="68"/>
        <v>7.3525503540352505E-2</v>
      </c>
      <c r="GZ74" s="86">
        <f t="shared" si="68"/>
        <v>4.4447482013765922E-2</v>
      </c>
      <c r="HA74" s="86">
        <f t="shared" si="68"/>
        <v>2.2186150592663417E-2</v>
      </c>
      <c r="HC74" s="86">
        <f t="shared" si="73"/>
        <v>1.5296237694286478E-7</v>
      </c>
      <c r="HD74" s="86">
        <f t="shared" si="69"/>
        <v>2.2313683442225731E-7</v>
      </c>
      <c r="HE74" s="86">
        <f t="shared" si="69"/>
        <v>1.3035041771116556E-7</v>
      </c>
      <c r="HF74" s="86">
        <f t="shared" si="69"/>
        <v>9.2898497273799739E-8</v>
      </c>
      <c r="HG74" s="86">
        <f t="shared" si="69"/>
        <v>4.9346597469186583E-8</v>
      </c>
      <c r="HH74" s="86">
        <f t="shared" si="69"/>
        <v>8.73128804746908E-8</v>
      </c>
      <c r="HI74" s="86">
        <f t="shared" si="69"/>
        <v>1.8201273647594416E-7</v>
      </c>
      <c r="HJ74" s="86">
        <f t="shared" si="69"/>
        <v>9.6526674156434925E-8</v>
      </c>
      <c r="HK74" s="86">
        <f t="shared" si="69"/>
        <v>6.1675169431056859E-8</v>
      </c>
      <c r="HL74" s="86">
        <f t="shared" si="69"/>
        <v>7.4664708868636165E-8</v>
      </c>
      <c r="HM74" s="86">
        <f t="shared" si="69"/>
        <v>1.3765470599393386E-7</v>
      </c>
      <c r="HN74" s="86">
        <f t="shared" si="69"/>
        <v>9.3012631047425731E-8</v>
      </c>
      <c r="HO74" s="86">
        <f t="shared" si="69"/>
        <v>1.9688701407136041E-7</v>
      </c>
      <c r="HP74" s="86">
        <f t="shared" si="69"/>
        <v>1.0204461897966148E-8</v>
      </c>
      <c r="HQ74" s="86">
        <f t="shared" si="69"/>
        <v>9.4894885236106974E-11</v>
      </c>
      <c r="HS74" s="86">
        <f t="shared" si="70"/>
        <v>2.2260193776403662E-37</v>
      </c>
      <c r="HT74" s="86">
        <f t="shared" si="70"/>
        <v>1.5159731775973958E-36</v>
      </c>
      <c r="HU74" s="86">
        <f t="shared" si="70"/>
        <v>1.6612260403264471E-39</v>
      </c>
      <c r="HV74" s="86">
        <f t="shared" si="70"/>
        <v>4.1890166511833557E-40</v>
      </c>
      <c r="HW74" s="86">
        <f t="shared" si="70"/>
        <v>2.2330291575037604E-42</v>
      </c>
      <c r="HX74" s="86">
        <f t="shared" si="70"/>
        <v>5.1355473148961696E-40</v>
      </c>
      <c r="HY74" s="86">
        <f t="shared" si="70"/>
        <v>1.779550136860343E-40</v>
      </c>
      <c r="HZ74" s="86">
        <f t="shared" si="70"/>
        <v>2.659365674070944E-41</v>
      </c>
      <c r="IA74" s="86">
        <f t="shared" si="70"/>
        <v>7.5375646261883469E-43</v>
      </c>
      <c r="IB74" s="86">
        <f t="shared" si="70"/>
        <v>1.0568033149527986E-42</v>
      </c>
      <c r="IC74" s="86">
        <f t="shared" si="70"/>
        <v>3.348985421179004E-42</v>
      </c>
      <c r="ID74" s="86">
        <f t="shared" si="70"/>
        <v>2.9432246194924842E-42</v>
      </c>
      <c r="IE74" s="86">
        <f t="shared" si="70"/>
        <v>1.4267360881524028E-39</v>
      </c>
      <c r="IF74" s="86">
        <f t="shared" si="70"/>
        <v>2.3149165669857499E-34</v>
      </c>
      <c r="IG74" s="86">
        <f t="shared" si="70"/>
        <v>1.3562115580593325E-29</v>
      </c>
      <c r="II74" s="86">
        <f t="shared" si="71"/>
        <v>5.050662266621324E-158</v>
      </c>
      <c r="IJ74" s="86">
        <f t="shared" si="71"/>
        <v>6.0407193718330028E-155</v>
      </c>
      <c r="IK74" s="86">
        <f t="shared" si="71"/>
        <v>3.0724007837972183E-169</v>
      </c>
      <c r="IL74" s="86">
        <f t="shared" si="71"/>
        <v>1.0254290710415499E-172</v>
      </c>
      <c r="IM74" s="86">
        <f t="shared" si="71"/>
        <v>2.9898951588084329E-181</v>
      </c>
      <c r="IN74" s="86">
        <f t="shared" si="71"/>
        <v>2.6765452030486265E-174</v>
      </c>
      <c r="IO74" s="86">
        <f t="shared" si="71"/>
        <v>4.3495457296041898E-175</v>
      </c>
      <c r="IP74" s="86">
        <f t="shared" si="71"/>
        <v>3.0620464125771546E-179</v>
      </c>
      <c r="IQ74" s="86">
        <f t="shared" si="71"/>
        <v>5.9050823237043205E-185</v>
      </c>
      <c r="IR74" s="86">
        <f t="shared" si="71"/>
        <v>9.1281802228715109E-183</v>
      </c>
      <c r="IS74" s="86">
        <f t="shared" si="71"/>
        <v>2.0630694599958841E-183</v>
      </c>
      <c r="IT74" s="86">
        <f t="shared" si="71"/>
        <v>1.3054249147312962E-184</v>
      </c>
      <c r="IU74" s="86">
        <f t="shared" si="71"/>
        <v>4.0556915451240861E-171</v>
      </c>
      <c r="IV74" s="86">
        <f t="shared" si="71"/>
        <v>4.0588595271134498E-136</v>
      </c>
      <c r="IW74" s="86">
        <f t="shared" si="71"/>
        <v>9.5670304510278722E-112</v>
      </c>
      <c r="IY74" s="86">
        <f t="shared" si="72"/>
        <v>6.3562644591787218E-2</v>
      </c>
      <c r="IZ74" s="86">
        <f t="shared" si="72"/>
        <v>9.4263826552339336E-2</v>
      </c>
      <c r="JA74" s="86">
        <f t="shared" si="72"/>
        <v>9.5624670835607356E-2</v>
      </c>
      <c r="JB74" s="86">
        <f t="shared" si="72"/>
        <v>8.9712890710549373E-2</v>
      </c>
      <c r="JC74" s="86">
        <f t="shared" si="72"/>
        <v>8.8654962706560689E-2</v>
      </c>
      <c r="JD74" s="86">
        <f t="shared" si="72"/>
        <v>7.01861577276197E-2</v>
      </c>
      <c r="JE74" s="86">
        <f t="shared" si="72"/>
        <v>9.4995554503296095E-2</v>
      </c>
      <c r="JF74" s="86">
        <f t="shared" si="72"/>
        <v>7.6351700543104042E-2</v>
      </c>
      <c r="JG74" s="86">
        <f t="shared" si="72"/>
        <v>6.8961638849055637E-2</v>
      </c>
      <c r="JH74" s="86">
        <f t="shared" si="72"/>
        <v>7.924643789870868E-2</v>
      </c>
      <c r="JI74" s="86">
        <f t="shared" si="72"/>
        <v>8.4275084017049459E-2</v>
      </c>
      <c r="JJ74" s="86">
        <f t="shared" si="72"/>
        <v>7.2874377858412276E-2</v>
      </c>
      <c r="JK74" s="86">
        <f t="shared" si="72"/>
        <v>7.3525700427366572E-2</v>
      </c>
      <c r="JL74" s="86">
        <f t="shared" si="72"/>
        <v>4.4447492218227823E-2</v>
      </c>
      <c r="JM74" s="86">
        <f t="shared" si="72"/>
        <v>2.21861506875583E-2</v>
      </c>
    </row>
    <row r="75" spans="2:273" x14ac:dyDescent="0.25">
      <c r="B75" s="2">
        <v>48</v>
      </c>
      <c r="C75" s="37">
        <v>133.64099999999999</v>
      </c>
      <c r="D75" s="37">
        <v>150.881</v>
      </c>
      <c r="E75" s="37">
        <v>154.16900000000001</v>
      </c>
      <c r="F75" s="37">
        <v>148.898</v>
      </c>
      <c r="G75" s="37">
        <v>150.91499999999999</v>
      </c>
      <c r="H75" s="37">
        <v>145.61000000000001</v>
      </c>
      <c r="I75" s="37">
        <v>157.91399999999999</v>
      </c>
      <c r="J75" s="37">
        <v>148.017</v>
      </c>
      <c r="K75" s="37">
        <v>143.55199999999999</v>
      </c>
      <c r="L75" s="37">
        <v>146.70699999999999</v>
      </c>
      <c r="M75" s="37">
        <v>153.328</v>
      </c>
      <c r="N75" s="37">
        <v>142.20699999999999</v>
      </c>
      <c r="O75" s="37">
        <v>140.136</v>
      </c>
      <c r="P75" s="37">
        <v>130.81700000000001</v>
      </c>
      <c r="Q75" s="37">
        <v>119.93300000000001</v>
      </c>
      <c r="S75" s="4">
        <f t="shared" si="74"/>
        <v>141.63828647746473</v>
      </c>
      <c r="T75" s="4">
        <f t="shared" si="74"/>
        <v>153.90381498225935</v>
      </c>
      <c r="U75" s="4">
        <f t="shared" si="74"/>
        <v>155.36082197376581</v>
      </c>
      <c r="V75" s="4">
        <f t="shared" si="74"/>
        <v>153.24051407682512</v>
      </c>
      <c r="W75" s="4">
        <f t="shared" si="74"/>
        <v>156.58593858770016</v>
      </c>
      <c r="X75" s="4">
        <f t="shared" si="74"/>
        <v>149.87914936681651</v>
      </c>
      <c r="Y75" s="4">
        <f t="shared" si="74"/>
        <v>160.34598849648319</v>
      </c>
      <c r="Z75" s="4">
        <f t="shared" si="74"/>
        <v>153.10913259900138</v>
      </c>
      <c r="AA75" s="4">
        <f t="shared" si="74"/>
        <v>148.46540861991781</v>
      </c>
      <c r="AB75" s="4">
        <f t="shared" si="74"/>
        <v>152.82572393894606</v>
      </c>
      <c r="AC75" s="4">
        <f t="shared" si="74"/>
        <v>155.4297911779791</v>
      </c>
      <c r="AD75" s="4">
        <f t="shared" si="74"/>
        <v>147.60096988524853</v>
      </c>
      <c r="AE75" s="4">
        <f t="shared" si="74"/>
        <v>146.04304943605558</v>
      </c>
      <c r="AF75" s="4">
        <f t="shared" si="74"/>
        <v>135.77544494691168</v>
      </c>
      <c r="AG75" s="4">
        <f t="shared" si="74"/>
        <v>123.15638825108451</v>
      </c>
      <c r="AI75" s="4">
        <f t="shared" si="75"/>
        <v>-7.9972864774647405</v>
      </c>
      <c r="AJ75" s="4">
        <f t="shared" si="75"/>
        <v>-3.022814982259348</v>
      </c>
      <c r="AK75" s="4">
        <f t="shared" si="75"/>
        <v>-1.1918219737657978</v>
      </c>
      <c r="AL75" s="4">
        <f t="shared" si="75"/>
        <v>-4.3425140768251254</v>
      </c>
      <c r="AM75" s="4">
        <f t="shared" si="75"/>
        <v>-5.6709385877001637</v>
      </c>
      <c r="AN75" s="4">
        <f t="shared" si="75"/>
        <v>-4.2691493668164924</v>
      </c>
      <c r="AO75" s="4">
        <f t="shared" si="75"/>
        <v>-2.4319884964831999</v>
      </c>
      <c r="AP75" s="4">
        <f t="shared" si="75"/>
        <v>-5.0921325990013884</v>
      </c>
      <c r="AQ75" s="4">
        <f t="shared" si="75"/>
        <v>-4.9134086199178171</v>
      </c>
      <c r="AR75" s="4">
        <f t="shared" si="75"/>
        <v>-6.1187239389460615</v>
      </c>
      <c r="AS75" s="4">
        <f t="shared" si="75"/>
        <v>-2.101791177979095</v>
      </c>
      <c r="AT75" s="4">
        <f t="shared" si="75"/>
        <v>-5.3939698852485378</v>
      </c>
      <c r="AU75" s="4">
        <f t="shared" si="75"/>
        <v>-5.907049436055587</v>
      </c>
      <c r="AV75" s="4">
        <f t="shared" si="75"/>
        <v>-4.9584449469116691</v>
      </c>
      <c r="AW75" s="4">
        <f t="shared" si="75"/>
        <v>-3.2233882510845007</v>
      </c>
      <c r="AY75" s="2">
        <f t="shared" si="65"/>
        <v>99.938537007861797</v>
      </c>
      <c r="AZ75" s="2">
        <f t="shared" si="65"/>
        <v>98.182368012835099</v>
      </c>
      <c r="BA75" s="2">
        <f t="shared" si="65"/>
        <v>102.23599376169187</v>
      </c>
      <c r="BB75" s="2">
        <f t="shared" si="65"/>
        <v>104.55991337349722</v>
      </c>
      <c r="BC75" s="2">
        <f t="shared" si="65"/>
        <v>106.75115263097814</v>
      </c>
      <c r="BD75" s="2">
        <f t="shared" si="65"/>
        <v>107.60579642091338</v>
      </c>
      <c r="BE75" s="2">
        <f t="shared" si="65"/>
        <v>108.67275448664184</v>
      </c>
      <c r="BF75" s="2">
        <f t="shared" si="65"/>
        <v>108.57765088668573</v>
      </c>
      <c r="BG75" s="2">
        <f t="shared" si="65"/>
        <v>106.79786693556989</v>
      </c>
      <c r="BH75" s="2">
        <f t="shared" si="65"/>
        <v>107.52991116462815</v>
      </c>
      <c r="BI75" s="2">
        <f t="shared" si="65"/>
        <v>105.9248588845138</v>
      </c>
      <c r="BJ75" s="2">
        <f t="shared" si="65"/>
        <v>103.51161504188329</v>
      </c>
      <c r="BK75" s="2">
        <f t="shared" si="65"/>
        <v>100.48261433598827</v>
      </c>
      <c r="BL75" s="2">
        <f t="shared" si="65"/>
        <v>105.68170438880094</v>
      </c>
      <c r="BM75" s="2">
        <f t="shared" si="65"/>
        <v>107.33102502814901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106.33391891891893</v>
      </c>
      <c r="DL75" s="2">
        <f t="shared" si="76"/>
        <v>107.7534</v>
      </c>
      <c r="DM75" s="2">
        <f t="shared" si="76"/>
        <v>109.53040904183537</v>
      </c>
      <c r="DN75" s="2">
        <f t="shared" si="76"/>
        <v>113.60658170731708</v>
      </c>
      <c r="DO75" s="2">
        <f t="shared" si="76"/>
        <v>115.46102188423239</v>
      </c>
      <c r="DP75" s="2">
        <f t="shared" si="76"/>
        <v>115.19125440420174</v>
      </c>
      <c r="DQ75" s="2">
        <f t="shared" si="76"/>
        <v>116.79647083926029</v>
      </c>
      <c r="DR75" s="2">
        <f t="shared" si="76"/>
        <v>115.91136770981507</v>
      </c>
      <c r="DS75" s="2">
        <f t="shared" si="76"/>
        <v>114.55619249249249</v>
      </c>
      <c r="DT75" s="2">
        <f t="shared" si="76"/>
        <v>114.80262402402404</v>
      </c>
      <c r="DU75" s="2">
        <f t="shared" si="76"/>
        <v>112.29234713521774</v>
      </c>
      <c r="DV75" s="2">
        <f t="shared" si="76"/>
        <v>110.47598655462184</v>
      </c>
      <c r="DW75" s="2">
        <f t="shared" si="76"/>
        <v>107.44541501501499</v>
      </c>
      <c r="DX75" s="2">
        <f t="shared" si="76"/>
        <v>109.80833233065955</v>
      </c>
      <c r="DY75" s="2">
        <f t="shared" si="76"/>
        <v>107.61111436711438</v>
      </c>
      <c r="EA75" s="2">
        <f t="shared" si="77"/>
        <v>96.076822609316594</v>
      </c>
      <c r="EB75" s="2">
        <f t="shared" si="77"/>
        <v>93.347637189189172</v>
      </c>
      <c r="EC75" s="2">
        <f t="shared" si="77"/>
        <v>98.422217759579482</v>
      </c>
      <c r="ED75" s="2">
        <f t="shared" si="77"/>
        <v>99.766418537822233</v>
      </c>
      <c r="EE75" s="2">
        <f t="shared" si="77"/>
        <v>102.05205531628533</v>
      </c>
      <c r="EF75" s="2">
        <f t="shared" si="77"/>
        <v>103.20073314593128</v>
      </c>
      <c r="EG75" s="2">
        <f t="shared" si="77"/>
        <v>104.31425144386534</v>
      </c>
      <c r="EH75" s="2">
        <f t="shared" si="77"/>
        <v>104.32864199192464</v>
      </c>
      <c r="EI75" s="2">
        <f t="shared" si="77"/>
        <v>102.11537734073734</v>
      </c>
      <c r="EJ75" s="2">
        <f t="shared" si="77"/>
        <v>103.33599752356606</v>
      </c>
      <c r="EK75" s="2">
        <f t="shared" si="77"/>
        <v>102.23801582733812</v>
      </c>
      <c r="EL75" s="2">
        <f t="shared" si="77"/>
        <v>99.351871702637879</v>
      </c>
      <c r="EM75" s="2">
        <f t="shared" si="77"/>
        <v>96.378706509416133</v>
      </c>
      <c r="EN75" s="2">
        <f t="shared" si="77"/>
        <v>102.81932236358408</v>
      </c>
      <c r="EO75" s="2">
        <f t="shared" si="77"/>
        <v>107.09831083047587</v>
      </c>
      <c r="EQ75" s="2">
        <f t="shared" si="78"/>
        <v>95.668007436817973</v>
      </c>
      <c r="ER75" s="2">
        <f t="shared" si="78"/>
        <v>90.413330307895606</v>
      </c>
      <c r="ES75" s="2">
        <f t="shared" si="78"/>
        <v>96.002457839232605</v>
      </c>
      <c r="ET75" s="2">
        <f t="shared" si="78"/>
        <v>99.169689735152105</v>
      </c>
      <c r="EU75" s="2">
        <f t="shared" si="78"/>
        <v>100.76433075317776</v>
      </c>
      <c r="EV75" s="2">
        <f t="shared" si="78"/>
        <v>102.71416268745</v>
      </c>
      <c r="EW75" s="2">
        <f t="shared" si="78"/>
        <v>103.59169064818448</v>
      </c>
      <c r="EX75" s="2">
        <f t="shared" si="78"/>
        <v>102.5226648116018</v>
      </c>
      <c r="EY75" s="2">
        <f t="shared" si="78"/>
        <v>101.6155580849659</v>
      </c>
      <c r="EZ75" s="2">
        <f t="shared" si="78"/>
        <v>102.47266738916751</v>
      </c>
      <c r="FA75" s="2">
        <f t="shared" si="78"/>
        <v>102.03572684332546</v>
      </c>
      <c r="FB75" s="2">
        <f t="shared" si="78"/>
        <v>98.55905130370526</v>
      </c>
      <c r="FC75" s="2">
        <f t="shared" si="78"/>
        <v>97.601425523012566</v>
      </c>
      <c r="FD75" s="2">
        <f t="shared" si="78"/>
        <v>102.8010774572186</v>
      </c>
      <c r="FE75" s="2">
        <f t="shared" si="78"/>
        <v>109.0785628764409</v>
      </c>
      <c r="FG75" s="2">
        <f t="shared" si="79"/>
        <v>0.62349660029795417</v>
      </c>
      <c r="FH75" s="2">
        <f t="shared" si="79"/>
        <v>0.66433151219225517</v>
      </c>
      <c r="FI75" s="2">
        <f t="shared" si="79"/>
        <v>0.65661010699431399</v>
      </c>
      <c r="FJ75" s="2">
        <f t="shared" si="79"/>
        <v>0.65364081886646019</v>
      </c>
      <c r="FK75" s="2">
        <f t="shared" si="79"/>
        <v>0.64952487992806041</v>
      </c>
      <c r="FL75" s="2">
        <f t="shared" si="79"/>
        <v>0.63261035441793301</v>
      </c>
      <c r="FM75" s="2">
        <f t="shared" si="79"/>
        <v>0.65080471663391581</v>
      </c>
      <c r="FN75" s="2">
        <f t="shared" si="79"/>
        <v>0.63310637325978758</v>
      </c>
      <c r="FO75" s="2">
        <f t="shared" si="79"/>
        <v>0.62360348423940659</v>
      </c>
      <c r="FP75" s="2">
        <f t="shared" si="79"/>
        <v>0.63421616580552809</v>
      </c>
      <c r="FQ75" s="2">
        <f t="shared" si="79"/>
        <v>0.63329882684046102</v>
      </c>
      <c r="FR75" s="2">
        <f t="shared" si="79"/>
        <v>0.62603270925643983</v>
      </c>
      <c r="FS75" s="2">
        <f t="shared" si="79"/>
        <v>0.62920634238903983</v>
      </c>
      <c r="FT75" s="2">
        <f t="shared" si="79"/>
        <v>0.59044450081067124</v>
      </c>
      <c r="FU75" s="2">
        <f t="shared" si="79"/>
        <v>0.54725940571387166</v>
      </c>
      <c r="FW75" s="2">
        <f t="shared" si="67"/>
        <v>2.867630637733464E-4</v>
      </c>
      <c r="FX75" s="2">
        <f t="shared" si="67"/>
        <v>2.8279072692500928E-4</v>
      </c>
      <c r="FY75" s="2">
        <f t="shared" si="67"/>
        <v>2.7466104490781791E-4</v>
      </c>
      <c r="FZ75" s="2">
        <f t="shared" si="67"/>
        <v>2.8948906948870416E-4</v>
      </c>
      <c r="GA75" s="2">
        <f t="shared" si="67"/>
        <v>3.1983023455008975E-4</v>
      </c>
      <c r="GB75" s="2">
        <f t="shared" si="67"/>
        <v>2.6734142169807521E-4</v>
      </c>
      <c r="GC75" s="2">
        <f t="shared" si="67"/>
        <v>3.1706125970280987E-4</v>
      </c>
      <c r="GD75" s="2">
        <f t="shared" si="67"/>
        <v>3.4294531492592219E-4</v>
      </c>
      <c r="GE75" s="2">
        <f t="shared" si="67"/>
        <v>3.7990034897588982E-4</v>
      </c>
      <c r="GF75" s="2">
        <f t="shared" si="67"/>
        <v>4.551741398961032E-4</v>
      </c>
      <c r="GG75" s="2">
        <f t="shared" si="67"/>
        <v>4.5493707378252727E-4</v>
      </c>
      <c r="GH75" s="2">
        <f t="shared" si="67"/>
        <v>3.9322130415183726E-4</v>
      </c>
      <c r="GI75" s="2">
        <f t="shared" si="67"/>
        <v>3.6190004564097745E-4</v>
      </c>
      <c r="GJ75" s="2">
        <f t="shared" si="67"/>
        <v>2.982031161561146E-4</v>
      </c>
      <c r="GK75" s="2">
        <f t="shared" si="67"/>
        <v>2.7633843100854092E-4</v>
      </c>
      <c r="GM75" s="86">
        <f t="shared" si="68"/>
        <v>8.7042568472172593E-2</v>
      </c>
      <c r="GN75" s="86">
        <f t="shared" si="68"/>
        <v>0.12248907767337</v>
      </c>
      <c r="GO75" s="86">
        <f t="shared" si="68"/>
        <v>0.12641319934100528</v>
      </c>
      <c r="GP75" s="86">
        <f t="shared" si="68"/>
        <v>0.11859683586023453</v>
      </c>
      <c r="GQ75" s="86">
        <f t="shared" si="68"/>
        <v>0.11814835048809096</v>
      </c>
      <c r="GR75" s="86">
        <f t="shared" si="68"/>
        <v>9.4908581166858325E-2</v>
      </c>
      <c r="GS75" s="86">
        <f t="shared" si="68"/>
        <v>0.12714665172429199</v>
      </c>
      <c r="GT75" s="86">
        <f t="shared" si="68"/>
        <v>0.10428038994676432</v>
      </c>
      <c r="GU75" s="86">
        <f t="shared" si="68"/>
        <v>9.5584912434464292E-2</v>
      </c>
      <c r="GV75" s="86">
        <f t="shared" si="68"/>
        <v>0.10841595467868091</v>
      </c>
      <c r="GW75" s="86">
        <f t="shared" si="68"/>
        <v>0.11651431980572696</v>
      </c>
      <c r="GX75" s="86">
        <f t="shared" si="68"/>
        <v>0.1010340567590463</v>
      </c>
      <c r="GY75" s="86">
        <f t="shared" si="68"/>
        <v>0.10106040460881344</v>
      </c>
      <c r="GZ75" s="86">
        <f t="shared" si="68"/>
        <v>6.5051444693667373E-2</v>
      </c>
      <c r="HA75" s="86">
        <f t="shared" si="68"/>
        <v>3.696840634199889E-2</v>
      </c>
      <c r="HC75" s="86">
        <f t="shared" si="73"/>
        <v>3.5175694695069052E-7</v>
      </c>
      <c r="HD75" s="86">
        <f t="shared" si="69"/>
        <v>5.0299991747304123E-7</v>
      </c>
      <c r="HE75" s="86">
        <f t="shared" si="69"/>
        <v>3.0862104229055219E-7</v>
      </c>
      <c r="HF75" s="86">
        <f t="shared" si="69"/>
        <v>2.2529515742471351E-7</v>
      </c>
      <c r="HG75" s="86">
        <f t="shared" si="69"/>
        <v>1.2595233429029313E-7</v>
      </c>
      <c r="HH75" s="86">
        <f t="shared" si="69"/>
        <v>2.1120187580966462E-7</v>
      </c>
      <c r="HI75" s="86">
        <f t="shared" si="69"/>
        <v>4.3966787893419443E-7</v>
      </c>
      <c r="HJ75" s="86">
        <f t="shared" si="69"/>
        <v>2.4220360406217125E-7</v>
      </c>
      <c r="HK75" s="86">
        <f t="shared" si="69"/>
        <v>1.6106631421282041E-7</v>
      </c>
      <c r="HL75" s="86">
        <f t="shared" si="69"/>
        <v>1.9699494397980391E-7</v>
      </c>
      <c r="HM75" s="86">
        <f t="shared" si="69"/>
        <v>3.5687763097059725E-7</v>
      </c>
      <c r="HN75" s="86">
        <f t="shared" si="69"/>
        <v>2.4064332030150783E-7</v>
      </c>
      <c r="HO75" s="86">
        <f t="shared" si="69"/>
        <v>4.7645369927233468E-7</v>
      </c>
      <c r="HP75" s="86">
        <f t="shared" si="69"/>
        <v>2.9234308372171399E-8</v>
      </c>
      <c r="HQ75" s="86">
        <f t="shared" si="69"/>
        <v>3.7400484383826425E-10</v>
      </c>
      <c r="HS75" s="86">
        <f t="shared" si="70"/>
        <v>2.6371057052649669E-36</v>
      </c>
      <c r="HT75" s="86">
        <f t="shared" si="70"/>
        <v>1.6964151905706963E-35</v>
      </c>
      <c r="HU75" s="86">
        <f t="shared" si="70"/>
        <v>2.2818634555648799E-38</v>
      </c>
      <c r="HV75" s="86">
        <f t="shared" si="70"/>
        <v>6.1380007593424393E-39</v>
      </c>
      <c r="HW75" s="86">
        <f t="shared" si="70"/>
        <v>3.9182553552086789E-41</v>
      </c>
      <c r="HX75" s="86">
        <f t="shared" si="70"/>
        <v>7.4028440694631436E-39</v>
      </c>
      <c r="HY75" s="86">
        <f t="shared" si="70"/>
        <v>2.7731026484689847E-39</v>
      </c>
      <c r="HZ75" s="86">
        <f t="shared" si="70"/>
        <v>4.5296939956925615E-40</v>
      </c>
      <c r="IA75" s="86">
        <f t="shared" si="70"/>
        <v>1.4739502096789485E-41</v>
      </c>
      <c r="IB75" s="86">
        <f t="shared" si="70"/>
        <v>2.1616569200995705E-41</v>
      </c>
      <c r="IC75" s="86">
        <f t="shared" si="70"/>
        <v>6.7593697711888056E-41</v>
      </c>
      <c r="ID75" s="86">
        <f t="shared" si="70"/>
        <v>5.6897979435066976E-41</v>
      </c>
      <c r="IE75" s="86">
        <f t="shared" si="70"/>
        <v>2.1809195382632579E-38</v>
      </c>
      <c r="IF75" s="86">
        <f t="shared" si="70"/>
        <v>2.3321913430643835E-33</v>
      </c>
      <c r="IG75" s="86">
        <f t="shared" si="70"/>
        <v>9.4199902668909576E-29</v>
      </c>
      <c r="II75" s="86">
        <f t="shared" si="71"/>
        <v>1.4702845626803208E-154</v>
      </c>
      <c r="IJ75" s="86">
        <f t="shared" si="71"/>
        <v>1.4831578755473728E-151</v>
      </c>
      <c r="IK75" s="86">
        <f t="shared" si="71"/>
        <v>1.5172741924342522E-165</v>
      </c>
      <c r="IL75" s="86">
        <f t="shared" si="71"/>
        <v>6.3845623823763006E-169</v>
      </c>
      <c r="IM75" s="86">
        <f t="shared" si="71"/>
        <v>3.2205283782622148E-177</v>
      </c>
      <c r="IN75" s="86">
        <f t="shared" si="71"/>
        <v>1.6615459004784948E-170</v>
      </c>
      <c r="IO75" s="86">
        <f t="shared" si="71"/>
        <v>3.3734170170365987E-171</v>
      </c>
      <c r="IP75" s="86">
        <f t="shared" si="71"/>
        <v>3.2165456563974002E-175</v>
      </c>
      <c r="IQ75" s="86">
        <f t="shared" si="71"/>
        <v>9.444575096913341E-181</v>
      </c>
      <c r="IR75" s="86">
        <f t="shared" si="71"/>
        <v>1.6217318848295335E-178</v>
      </c>
      <c r="IS75" s="86">
        <f t="shared" si="71"/>
        <v>3.7931146713006307E-179</v>
      </c>
      <c r="IT75" s="86">
        <f t="shared" si="71"/>
        <v>2.1376097835569056E-180</v>
      </c>
      <c r="IU75" s="86">
        <f t="shared" si="71"/>
        <v>2.9576229257465196E-167</v>
      </c>
      <c r="IV75" s="86">
        <f t="shared" si="71"/>
        <v>3.9888934000055691E-133</v>
      </c>
      <c r="IW75" s="86">
        <f t="shared" si="71"/>
        <v>2.5585465304057593E-109</v>
      </c>
      <c r="IY75" s="86">
        <f t="shared" si="72"/>
        <v>8.7042920229119539E-2</v>
      </c>
      <c r="IZ75" s="86">
        <f t="shared" si="72"/>
        <v>0.12248958067328747</v>
      </c>
      <c r="JA75" s="86">
        <f t="shared" si="72"/>
        <v>0.12641350796204756</v>
      </c>
      <c r="JB75" s="86">
        <f t="shared" si="72"/>
        <v>0.11859706115539195</v>
      </c>
      <c r="JC75" s="86">
        <f t="shared" si="72"/>
        <v>0.11814847644042524</v>
      </c>
      <c r="JD75" s="86">
        <f t="shared" si="72"/>
        <v>9.4908792368734132E-2</v>
      </c>
      <c r="JE75" s="86">
        <f t="shared" si="72"/>
        <v>0.12714709139217092</v>
      </c>
      <c r="JF75" s="86">
        <f t="shared" si="72"/>
        <v>0.10428063215036838</v>
      </c>
      <c r="JG75" s="86">
        <f t="shared" si="72"/>
        <v>9.5585073500778509E-2</v>
      </c>
      <c r="JH75" s="86">
        <f t="shared" si="72"/>
        <v>0.10841615167362489</v>
      </c>
      <c r="JI75" s="86">
        <f t="shared" si="72"/>
        <v>0.11651467668335794</v>
      </c>
      <c r="JJ75" s="86">
        <f t="shared" si="72"/>
        <v>0.10103429740236659</v>
      </c>
      <c r="JK75" s="86">
        <f t="shared" si="72"/>
        <v>0.10106088106251271</v>
      </c>
      <c r="JL75" s="86">
        <f t="shared" si="72"/>
        <v>6.505147392797575E-2</v>
      </c>
      <c r="JM75" s="86">
        <f t="shared" si="72"/>
        <v>3.6968406716003731E-2</v>
      </c>
    </row>
    <row r="76" spans="2:273" x14ac:dyDescent="0.25">
      <c r="B76" s="2">
        <v>49</v>
      </c>
      <c r="C76" s="37">
        <v>151.14099999999999</v>
      </c>
      <c r="D76" s="37">
        <v>169.136</v>
      </c>
      <c r="E76" s="37">
        <v>170.661</v>
      </c>
      <c r="F76" s="37">
        <v>163.30500000000001</v>
      </c>
      <c r="G76" s="37">
        <v>167.91499999999999</v>
      </c>
      <c r="H76" s="37">
        <v>159.102</v>
      </c>
      <c r="I76" s="37">
        <v>175.05199999999999</v>
      </c>
      <c r="J76" s="37">
        <v>164.08600000000001</v>
      </c>
      <c r="K76" s="37">
        <v>159.43100000000001</v>
      </c>
      <c r="L76" s="37">
        <v>163.483</v>
      </c>
      <c r="M76" s="37">
        <v>172.155</v>
      </c>
      <c r="N76" s="37">
        <v>157</v>
      </c>
      <c r="O76" s="37">
        <v>157.797</v>
      </c>
      <c r="P76" s="37">
        <v>140.96700000000001</v>
      </c>
      <c r="Q76" s="37">
        <v>128.833</v>
      </c>
      <c r="S76" s="4">
        <f t="shared" si="74"/>
        <v>152.45275628719546</v>
      </c>
      <c r="T76" s="4">
        <f t="shared" si="74"/>
        <v>165.24566186391732</v>
      </c>
      <c r="U76" s="4">
        <f t="shared" si="74"/>
        <v>166.90048330903727</v>
      </c>
      <c r="V76" s="4">
        <f t="shared" si="74"/>
        <v>163.86024070052116</v>
      </c>
      <c r="W76" s="4">
        <f t="shared" si="74"/>
        <v>167.78261130612756</v>
      </c>
      <c r="X76" s="4">
        <f t="shared" si="74"/>
        <v>160.20160362019601</v>
      </c>
      <c r="Y76" s="4">
        <f t="shared" si="74"/>
        <v>172.05983162251354</v>
      </c>
      <c r="Z76" s="4">
        <f t="shared" si="74"/>
        <v>164.24490999586868</v>
      </c>
      <c r="AA76" s="4">
        <f t="shared" si="74"/>
        <v>159.53764000193104</v>
      </c>
      <c r="AB76" s="4">
        <f t="shared" si="74"/>
        <v>164.16664240071123</v>
      </c>
      <c r="AC76" s="4">
        <f t="shared" si="74"/>
        <v>168.18899650097424</v>
      </c>
      <c r="AD76" s="4">
        <f t="shared" si="74"/>
        <v>159.2902944394738</v>
      </c>
      <c r="AE76" s="4">
        <f t="shared" si="74"/>
        <v>157.81684330845042</v>
      </c>
      <c r="AF76" s="4">
        <f t="shared" si="74"/>
        <v>145.72690777794131</v>
      </c>
      <c r="AG76" s="4">
        <f t="shared" si="74"/>
        <v>130.80803471435925</v>
      </c>
      <c r="AI76" s="4">
        <f t="shared" si="75"/>
        <v>-1.3117562871954647</v>
      </c>
      <c r="AJ76" s="4">
        <f t="shared" si="75"/>
        <v>3.8903381360826756</v>
      </c>
      <c r="AK76" s="4">
        <f t="shared" si="75"/>
        <v>3.7605166909627314</v>
      </c>
      <c r="AL76" s="4">
        <f t="shared" si="75"/>
        <v>-0.55524070052115349</v>
      </c>
      <c r="AM76" s="4">
        <f t="shared" si="75"/>
        <v>0.13238869387242858</v>
      </c>
      <c r="AN76" s="4">
        <f t="shared" si="75"/>
        <v>-1.0996036201960067</v>
      </c>
      <c r="AO76" s="4">
        <f t="shared" si="75"/>
        <v>2.9921683774864505</v>
      </c>
      <c r="AP76" s="4">
        <f t="shared" si="75"/>
        <v>-0.15890999586866883</v>
      </c>
      <c r="AQ76" s="4">
        <f t="shared" si="75"/>
        <v>-0.10664000193102652</v>
      </c>
      <c r="AR76" s="4">
        <f t="shared" si="75"/>
        <v>-0.6836424007112214</v>
      </c>
      <c r="AS76" s="4">
        <f t="shared" si="75"/>
        <v>3.96600349902576</v>
      </c>
      <c r="AT76" s="4">
        <f t="shared" si="75"/>
        <v>-2.2902944394737972</v>
      </c>
      <c r="AU76" s="4">
        <f t="shared" si="75"/>
        <v>-1.9843308450418817E-2</v>
      </c>
      <c r="AV76" s="4">
        <f t="shared" si="75"/>
        <v>-4.7599077779412937</v>
      </c>
      <c r="AW76" s="4">
        <f t="shared" si="75"/>
        <v>-1.9750347143592535</v>
      </c>
      <c r="AY76" s="2">
        <f t="shared" ref="AY76:BM92" si="80">IF(OR($B76 &lt; C$230, $B76 &gt; C$233), #N/A, ((1-FG76)*DK76) + (FG76 - FW76)*EA76 + (FW76*EQ76))</f>
        <v>99.649362322953465</v>
      </c>
      <c r="AZ76" s="2">
        <f t="shared" si="80"/>
        <v>97.81738071358663</v>
      </c>
      <c r="BA76" s="2">
        <f t="shared" si="80"/>
        <v>101.92132835510264</v>
      </c>
      <c r="BB76" s="2">
        <f t="shared" si="80"/>
        <v>104.20343388976741</v>
      </c>
      <c r="BC76" s="2">
        <f t="shared" si="80"/>
        <v>106.37151137795041</v>
      </c>
      <c r="BD76" s="2">
        <f t="shared" si="80"/>
        <v>107.2653285768256</v>
      </c>
      <c r="BE76" s="2">
        <f t="shared" si="80"/>
        <v>108.34675231228941</v>
      </c>
      <c r="BF76" s="2">
        <f t="shared" si="80"/>
        <v>108.24340341102113</v>
      </c>
      <c r="BG76" s="2">
        <f t="shared" si="80"/>
        <v>106.47290876417549</v>
      </c>
      <c r="BH76" s="2">
        <f t="shared" si="80"/>
        <v>107.20697436604215</v>
      </c>
      <c r="BI76" s="2">
        <f t="shared" si="80"/>
        <v>105.64678894267175</v>
      </c>
      <c r="BJ76" s="2">
        <f t="shared" si="80"/>
        <v>103.22544997831422</v>
      </c>
      <c r="BK76" s="2">
        <f t="shared" si="80"/>
        <v>100.22488598408886</v>
      </c>
      <c r="BL76" s="2">
        <f t="shared" si="80"/>
        <v>105.48127881086637</v>
      </c>
      <c r="BM76" s="2">
        <f t="shared" si="80"/>
        <v>107.21832113922564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106.40643243243244</v>
      </c>
      <c r="DL76" s="2">
        <f t="shared" si="76"/>
        <v>107.85663554006969</v>
      </c>
      <c r="DM76" s="2">
        <f t="shared" si="76"/>
        <v>109.69718677462889</v>
      </c>
      <c r="DN76" s="2">
        <f t="shared" si="76"/>
        <v>113.76312195121952</v>
      </c>
      <c r="DO76" s="2">
        <f t="shared" si="76"/>
        <v>115.5858707736076</v>
      </c>
      <c r="DP76" s="2">
        <f t="shared" si="76"/>
        <v>115.31335726009407</v>
      </c>
      <c r="DQ76" s="2">
        <f t="shared" si="76"/>
        <v>117.00686628733996</v>
      </c>
      <c r="DR76" s="2">
        <f t="shared" si="76"/>
        <v>116.10707539118064</v>
      </c>
      <c r="DS76" s="2">
        <f t="shared" si="76"/>
        <v>114.76044654654655</v>
      </c>
      <c r="DT76" s="2">
        <f t="shared" si="76"/>
        <v>114.98485130845133</v>
      </c>
      <c r="DU76" s="2">
        <f t="shared" si="76"/>
        <v>112.47663850267381</v>
      </c>
      <c r="DV76" s="2">
        <f t="shared" si="76"/>
        <v>110.66989551820728</v>
      </c>
      <c r="DW76" s="2">
        <f t="shared" si="76"/>
        <v>107.60552492492491</v>
      </c>
      <c r="DX76" s="2">
        <f t="shared" si="76"/>
        <v>109.96041020499111</v>
      </c>
      <c r="DY76" s="2">
        <f t="shared" si="76"/>
        <v>107.59637382987385</v>
      </c>
      <c r="EA76" s="2">
        <f t="shared" si="77"/>
        <v>95.928270260415076</v>
      </c>
      <c r="EB76" s="2">
        <f t="shared" si="77"/>
        <v>93.192455891891882</v>
      </c>
      <c r="EC76" s="2">
        <f t="shared" si="77"/>
        <v>98.213627852563164</v>
      </c>
      <c r="ED76" s="2">
        <f t="shared" si="77"/>
        <v>99.583823439921119</v>
      </c>
      <c r="EE76" s="2">
        <f t="shared" si="77"/>
        <v>101.83770201884253</v>
      </c>
      <c r="EF76" s="2">
        <f t="shared" si="77"/>
        <v>103.00288825113722</v>
      </c>
      <c r="EG76" s="2">
        <f t="shared" si="77"/>
        <v>104.10931124101987</v>
      </c>
      <c r="EH76" s="2">
        <f t="shared" si="77"/>
        <v>104.08829340511441</v>
      </c>
      <c r="EI76" s="2">
        <f t="shared" si="77"/>
        <v>101.91114841894186</v>
      </c>
      <c r="EJ76" s="2">
        <f t="shared" si="77"/>
        <v>103.11644184374501</v>
      </c>
      <c r="EK76" s="2">
        <f t="shared" si="77"/>
        <v>102.04020071942445</v>
      </c>
      <c r="EL76" s="2">
        <f t="shared" si="77"/>
        <v>99.170238429256585</v>
      </c>
      <c r="EM76" s="2">
        <f t="shared" si="77"/>
        <v>96.257419608553249</v>
      </c>
      <c r="EN76" s="2">
        <f t="shared" si="77"/>
        <v>102.64776070070008</v>
      </c>
      <c r="EO76" s="2">
        <f t="shared" si="77"/>
        <v>106.93205325750606</v>
      </c>
      <c r="EQ76" s="2">
        <f t="shared" si="78"/>
        <v>95.527205799752196</v>
      </c>
      <c r="ER76" s="2">
        <f t="shared" si="78"/>
        <v>90.311497821029505</v>
      </c>
      <c r="ES76" s="2">
        <f t="shared" si="78"/>
        <v>95.840066504547508</v>
      </c>
      <c r="ET76" s="2">
        <f t="shared" si="78"/>
        <v>98.998525260848055</v>
      </c>
      <c r="EU76" s="2">
        <f t="shared" si="78"/>
        <v>100.57479592107759</v>
      </c>
      <c r="EV76" s="2">
        <f t="shared" si="78"/>
        <v>102.52526513691244</v>
      </c>
      <c r="EW76" s="2">
        <f t="shared" si="78"/>
        <v>103.40046204577497</v>
      </c>
      <c r="EX76" s="2">
        <f t="shared" si="78"/>
        <v>102.31782502373393</v>
      </c>
      <c r="EY76" s="2">
        <f t="shared" si="78"/>
        <v>101.42130164882526</v>
      </c>
      <c r="EZ76" s="2">
        <f t="shared" si="78"/>
        <v>102.27021616476121</v>
      </c>
      <c r="FA76" s="2">
        <f t="shared" si="78"/>
        <v>101.84197845210497</v>
      </c>
      <c r="FB76" s="2">
        <f t="shared" si="78"/>
        <v>98.393008877863394</v>
      </c>
      <c r="FC76" s="2">
        <f t="shared" si="78"/>
        <v>97.456609539748968</v>
      </c>
      <c r="FD76" s="2">
        <f t="shared" si="78"/>
        <v>102.62955666044132</v>
      </c>
      <c r="FE76" s="2">
        <f t="shared" si="78"/>
        <v>108.86796780349421</v>
      </c>
      <c r="FG76" s="2">
        <f t="shared" si="79"/>
        <v>0.64485965148889768</v>
      </c>
      <c r="FH76" s="2">
        <f t="shared" si="79"/>
        <v>0.68454982016637056</v>
      </c>
      <c r="FI76" s="2">
        <f t="shared" si="79"/>
        <v>0.67706742046275137</v>
      </c>
      <c r="FJ76" s="2">
        <f t="shared" si="79"/>
        <v>0.67418725084186693</v>
      </c>
      <c r="FK76" s="2">
        <f t="shared" si="79"/>
        <v>0.67019227717376728</v>
      </c>
      <c r="FL76" s="2">
        <f t="shared" si="79"/>
        <v>0.65374346610442435</v>
      </c>
      <c r="FM76" s="2">
        <f t="shared" si="79"/>
        <v>0.6714348199738257</v>
      </c>
      <c r="FN76" s="2">
        <f t="shared" si="79"/>
        <v>0.65422654795045798</v>
      </c>
      <c r="FO76" s="2">
        <f t="shared" si="79"/>
        <v>0.64496392415190384</v>
      </c>
      <c r="FP76" s="2">
        <f t="shared" si="79"/>
        <v>0.65530723746613728</v>
      </c>
      <c r="FQ76" s="2">
        <f t="shared" si="79"/>
        <v>0.65441397028889836</v>
      </c>
      <c r="FR76" s="2">
        <f t="shared" si="79"/>
        <v>0.64733325401187181</v>
      </c>
      <c r="FS76" s="2">
        <f t="shared" si="79"/>
        <v>0.65042706034253117</v>
      </c>
      <c r="FT76" s="2">
        <f t="shared" si="79"/>
        <v>0.61251745204444397</v>
      </c>
      <c r="FU76" s="2">
        <f t="shared" si="79"/>
        <v>0.56996466925081224</v>
      </c>
      <c r="FW76" s="2">
        <f t="shared" ref="FW76:GK92" si="82">POWER(10,($B76-C$232)/C$229)/(1+POWER(10,($B76-C$232)/C$229))</f>
        <v>3.1442074800181884E-4</v>
      </c>
      <c r="FX76" s="2">
        <f t="shared" si="82"/>
        <v>3.1006540658709954E-4</v>
      </c>
      <c r="FY76" s="2">
        <f t="shared" si="82"/>
        <v>3.0115186690758412E-4</v>
      </c>
      <c r="FZ76" s="2">
        <f t="shared" si="82"/>
        <v>3.1740958766213005E-4</v>
      </c>
      <c r="GA76" s="2">
        <f t="shared" si="82"/>
        <v>3.5067605796521841E-4</v>
      </c>
      <c r="GB76" s="2">
        <f t="shared" si="82"/>
        <v>2.9312647931851869E-4</v>
      </c>
      <c r="GC76" s="2">
        <f t="shared" si="82"/>
        <v>3.4764012396880584E-4</v>
      </c>
      <c r="GD76" s="2">
        <f t="shared" si="82"/>
        <v>3.7601961902034698E-4</v>
      </c>
      <c r="GE76" s="2">
        <f t="shared" si="82"/>
        <v>4.1653718239662778E-4</v>
      </c>
      <c r="GF76" s="2">
        <f t="shared" si="82"/>
        <v>4.9906660364385349E-4</v>
      </c>
      <c r="GG76" s="2">
        <f t="shared" si="82"/>
        <v>4.9880668864184111E-4</v>
      </c>
      <c r="GH76" s="2">
        <f t="shared" si="82"/>
        <v>4.3114222989707249E-4</v>
      </c>
      <c r="GI76" s="2">
        <f t="shared" si="82"/>
        <v>3.9680165471482875E-4</v>
      </c>
      <c r="GJ76" s="2">
        <f t="shared" si="82"/>
        <v>3.2696380810609234E-4</v>
      </c>
      <c r="GK76" s="2">
        <f t="shared" si="82"/>
        <v>3.0299098642568576E-4</v>
      </c>
      <c r="GM76" s="86">
        <f t="shared" ref="GM76:HA92" si="83" xml:space="preserve"> _xlfn.NORM.DIST($B76, C$7, ABS(C$11), TRUE) * _xlfn.NORM.DIST(($B76 - C$7)*C$15, 0, ABS(C$11), TRUE) * 2</f>
        <v>0.11707073629608973</v>
      </c>
      <c r="GN76" s="86">
        <f t="shared" si="83"/>
        <v>0.15690963270047997</v>
      </c>
      <c r="GO76" s="86">
        <f t="shared" si="83"/>
        <v>0.16441464203820075</v>
      </c>
      <c r="GP76" s="86">
        <f t="shared" si="83"/>
        <v>0.15431140498531201</v>
      </c>
      <c r="GQ76" s="86">
        <f t="shared" si="83"/>
        <v>0.15483662249445798</v>
      </c>
      <c r="GR76" s="86">
        <f t="shared" si="83"/>
        <v>0.12615579728987059</v>
      </c>
      <c r="GS76" s="86">
        <f t="shared" si="83"/>
        <v>0.16717833550137953</v>
      </c>
      <c r="GT76" s="86">
        <f t="shared" si="83"/>
        <v>0.13977198221161519</v>
      </c>
      <c r="GU76" s="86">
        <f t="shared" si="83"/>
        <v>0.12986498982560071</v>
      </c>
      <c r="GV76" s="86">
        <f t="shared" si="83"/>
        <v>0.14549115853251832</v>
      </c>
      <c r="GW76" s="86">
        <f t="shared" si="83"/>
        <v>0.15771688098016431</v>
      </c>
      <c r="GX76" s="86">
        <f t="shared" si="83"/>
        <v>0.13724717296830743</v>
      </c>
      <c r="GY76" s="86">
        <f t="shared" si="83"/>
        <v>0.13623328938661725</v>
      </c>
      <c r="GZ76" s="86">
        <f t="shared" si="83"/>
        <v>9.2963187118249052E-2</v>
      </c>
      <c r="HA76" s="86">
        <f t="shared" si="83"/>
        <v>5.9421109103840263E-2</v>
      </c>
      <c r="HC76" s="86">
        <f t="shared" si="73"/>
        <v>7.9017054107096658E-7</v>
      </c>
      <c r="HD76" s="86">
        <f t="shared" si="69"/>
        <v>1.1082214702015314E-6</v>
      </c>
      <c r="HE76" s="86">
        <f t="shared" si="69"/>
        <v>7.1274982504672485E-7</v>
      </c>
      <c r="HF76" s="86">
        <f t="shared" si="69"/>
        <v>5.3250144339223304E-7</v>
      </c>
      <c r="HG76" s="86">
        <f t="shared" si="69"/>
        <v>3.1269428245993857E-7</v>
      </c>
      <c r="HH76" s="86">
        <f t="shared" si="69"/>
        <v>4.9802687768762168E-7</v>
      </c>
      <c r="HI76" s="86">
        <f t="shared" si="69"/>
        <v>1.034139522574611E-6</v>
      </c>
      <c r="HJ76" s="86">
        <f t="shared" si="69"/>
        <v>5.9104640417197195E-7</v>
      </c>
      <c r="HK76" s="86">
        <f t="shared" si="69"/>
        <v>4.0839841980908583E-7</v>
      </c>
      <c r="HL76" s="86">
        <f t="shared" si="69"/>
        <v>5.0413070872060531E-7</v>
      </c>
      <c r="HM76" s="86">
        <f t="shared" si="69"/>
        <v>8.9735824708146184E-7</v>
      </c>
      <c r="HN76" s="86">
        <f t="shared" si="69"/>
        <v>6.0438428804501044E-7</v>
      </c>
      <c r="HO76" s="86">
        <f t="shared" si="69"/>
        <v>1.122398046654901E-6</v>
      </c>
      <c r="HP76" s="86">
        <f t="shared" si="69"/>
        <v>8.1116193688364375E-8</v>
      </c>
      <c r="HQ76" s="86">
        <f t="shared" si="69"/>
        <v>1.4116310454465983E-9</v>
      </c>
      <c r="HS76" s="86">
        <f t="shared" ref="HS76:IG92" si="84" xml:space="preserve"> _xlfn.NORM.DIST($B76, C$9, ABS(C$13), TRUE) * _xlfn.NORM.DIST(($B76 - C$9)*C$17, 0, ABS(C$13), TRUE) * 2</f>
        <v>3.0096641684433547E-35</v>
      </c>
      <c r="HT76" s="86">
        <f t="shared" si="84"/>
        <v>1.8303761022083646E-34</v>
      </c>
      <c r="HU76" s="86">
        <f t="shared" si="84"/>
        <v>3.0126699563280618E-37</v>
      </c>
      <c r="HV76" s="86">
        <f t="shared" si="84"/>
        <v>8.6329402527266425E-38</v>
      </c>
      <c r="HW76" s="86">
        <f t="shared" si="84"/>
        <v>6.5788876096171278E-40</v>
      </c>
      <c r="HX76" s="86">
        <f t="shared" si="84"/>
        <v>1.0247183913146303E-37</v>
      </c>
      <c r="HY76" s="86">
        <f t="shared" si="84"/>
        <v>4.141765043633516E-38</v>
      </c>
      <c r="HZ76" s="86">
        <f t="shared" si="84"/>
        <v>7.3809075842175386E-39</v>
      </c>
      <c r="IA76" s="86">
        <f t="shared" si="84"/>
        <v>2.7500826059098974E-40</v>
      </c>
      <c r="IB76" s="86">
        <f t="shared" si="84"/>
        <v>4.212000597306866E-40</v>
      </c>
      <c r="IC76" s="86">
        <f t="shared" si="84"/>
        <v>1.2993825989359342E-39</v>
      </c>
      <c r="ID76" s="86">
        <f t="shared" si="84"/>
        <v>1.0491658949926797E-39</v>
      </c>
      <c r="IE76" s="86">
        <f t="shared" si="84"/>
        <v>3.193929163993047E-37</v>
      </c>
      <c r="IF76" s="86">
        <f t="shared" si="84"/>
        <v>2.2675311113393424E-32</v>
      </c>
      <c r="IG76" s="86">
        <f t="shared" si="84"/>
        <v>6.3546855767437004E-28</v>
      </c>
      <c r="II76" s="86">
        <f t="shared" ref="II76:IW92" si="85" xml:space="preserve"> _xlfn.NORM.DIST($B76, C$10, ABS(C$14), TRUE) * _xlfn.NORM.DIST(($B76 - C$10)*C$18, 0, ABS(C$14), TRUE) * 2</f>
        <v>3.9144228338483856E-151</v>
      </c>
      <c r="IJ76" s="86">
        <f t="shared" si="85"/>
        <v>3.3372906380305055E-148</v>
      </c>
      <c r="IK76" s="86">
        <f t="shared" si="85"/>
        <v>6.8155679542578501E-162</v>
      </c>
      <c r="IL76" s="86">
        <f t="shared" si="85"/>
        <v>3.6042396177276056E-165</v>
      </c>
      <c r="IM76" s="86">
        <f t="shared" si="85"/>
        <v>3.1219336877215366E-173</v>
      </c>
      <c r="IN76" s="86">
        <f t="shared" si="85"/>
        <v>9.3611632476187865E-167</v>
      </c>
      <c r="IO76" s="86">
        <f t="shared" si="85"/>
        <v>2.3636985666650842E-167</v>
      </c>
      <c r="IP76" s="86">
        <f t="shared" si="85"/>
        <v>3.0389310532187835E-171</v>
      </c>
      <c r="IQ76" s="86">
        <f t="shared" si="85"/>
        <v>1.3501299719231242E-176</v>
      </c>
      <c r="IR76" s="86">
        <f t="shared" si="85"/>
        <v>2.5652580561222762E-174</v>
      </c>
      <c r="IS76" s="86">
        <f t="shared" si="85"/>
        <v>6.2067107694236495E-175</v>
      </c>
      <c r="IT76" s="86">
        <f t="shared" si="85"/>
        <v>3.1261487955616587E-176</v>
      </c>
      <c r="IU76" s="86">
        <f t="shared" si="85"/>
        <v>1.9466837290796469E-163</v>
      </c>
      <c r="IV76" s="86">
        <f t="shared" si="85"/>
        <v>3.6278509427168685E-130</v>
      </c>
      <c r="IW76" s="86">
        <f t="shared" si="85"/>
        <v>6.4296330814644394E-107</v>
      </c>
      <c r="IY76" s="86">
        <f t="shared" ref="IY76:JM92" si="86">GM76+HC76+HS76+II76</f>
        <v>0.1170715264666308</v>
      </c>
      <c r="IZ76" s="86">
        <f t="shared" si="86"/>
        <v>0.15691074092195018</v>
      </c>
      <c r="JA76" s="86">
        <f t="shared" si="86"/>
        <v>0.1644153547880258</v>
      </c>
      <c r="JB76" s="86">
        <f t="shared" si="86"/>
        <v>0.1543119374867554</v>
      </c>
      <c r="JC76" s="86">
        <f t="shared" si="86"/>
        <v>0.15483693518874045</v>
      </c>
      <c r="JD76" s="86">
        <f t="shared" si="86"/>
        <v>0.12615629531674827</v>
      </c>
      <c r="JE76" s="86">
        <f t="shared" si="86"/>
        <v>0.1671793696409021</v>
      </c>
      <c r="JF76" s="86">
        <f t="shared" si="86"/>
        <v>0.13977257325801937</v>
      </c>
      <c r="JG76" s="86">
        <f t="shared" si="86"/>
        <v>0.12986539822402052</v>
      </c>
      <c r="JH76" s="86">
        <f t="shared" si="86"/>
        <v>0.14549166266322705</v>
      </c>
      <c r="JI76" s="86">
        <f t="shared" si="86"/>
        <v>0.15771777833841139</v>
      </c>
      <c r="JJ76" s="86">
        <f t="shared" si="86"/>
        <v>0.13724777735259547</v>
      </c>
      <c r="JK76" s="86">
        <f t="shared" si="86"/>
        <v>0.13623441178466389</v>
      </c>
      <c r="JL76" s="86">
        <f t="shared" si="86"/>
        <v>9.2963268234442745E-2</v>
      </c>
      <c r="JM76" s="86">
        <f t="shared" si="86"/>
        <v>5.9421110515471311E-2</v>
      </c>
    </row>
    <row r="77" spans="2:273" x14ac:dyDescent="0.25">
      <c r="B77" s="2">
        <v>50</v>
      </c>
      <c r="C77" s="37">
        <v>170.578</v>
      </c>
      <c r="D77" s="37">
        <v>184.25399999999999</v>
      </c>
      <c r="E77" s="37">
        <v>186.322</v>
      </c>
      <c r="F77" s="37">
        <v>179.61</v>
      </c>
      <c r="G77" s="37">
        <v>184.983</v>
      </c>
      <c r="H77" s="37">
        <v>174.83099999999999</v>
      </c>
      <c r="I77" s="37">
        <v>192.63800000000001</v>
      </c>
      <c r="J77" s="37">
        <v>181.12100000000001</v>
      </c>
      <c r="K77" s="37">
        <v>175.94800000000001</v>
      </c>
      <c r="L77" s="37">
        <v>182.19</v>
      </c>
      <c r="M77" s="37">
        <v>190.328</v>
      </c>
      <c r="N77" s="37">
        <v>176.27600000000001</v>
      </c>
      <c r="O77" s="37">
        <v>175.96600000000001</v>
      </c>
      <c r="P77" s="37">
        <v>159.19999999999999</v>
      </c>
      <c r="Q77" s="37">
        <v>140.517</v>
      </c>
      <c r="S77" s="4">
        <f t="shared" si="74"/>
        <v>164.84409445528792</v>
      </c>
      <c r="T77" s="4">
        <f t="shared" si="74"/>
        <v>177.68151541559823</v>
      </c>
      <c r="U77" s="4">
        <f t="shared" si="74"/>
        <v>179.56500678964346</v>
      </c>
      <c r="V77" s="4">
        <f t="shared" si="74"/>
        <v>175.60561559277761</v>
      </c>
      <c r="W77" s="4">
        <f t="shared" si="74"/>
        <v>180.19302732963953</v>
      </c>
      <c r="X77" s="4">
        <f t="shared" si="74"/>
        <v>171.89420813997188</v>
      </c>
      <c r="Y77" s="4">
        <f t="shared" si="74"/>
        <v>184.9328108437565</v>
      </c>
      <c r="Z77" s="4">
        <f t="shared" si="74"/>
        <v>176.79861539767037</v>
      </c>
      <c r="AA77" s="4">
        <f t="shared" si="74"/>
        <v>172.16517215317387</v>
      </c>
      <c r="AB77" s="4">
        <f t="shared" si="74"/>
        <v>176.90640612185339</v>
      </c>
      <c r="AC77" s="4">
        <f t="shared" si="74"/>
        <v>182.42516484834968</v>
      </c>
      <c r="AD77" s="4">
        <f t="shared" si="74"/>
        <v>172.54807970211581</v>
      </c>
      <c r="AE77" s="4">
        <f t="shared" si="74"/>
        <v>171.12340984553205</v>
      </c>
      <c r="AF77" s="4">
        <f t="shared" si="74"/>
        <v>157.64396518547017</v>
      </c>
      <c r="AG77" s="4">
        <f t="shared" si="74"/>
        <v>140.8671914018675</v>
      </c>
      <c r="AI77" s="4">
        <f t="shared" si="75"/>
        <v>5.733905544712087</v>
      </c>
      <c r="AJ77" s="4">
        <f t="shared" si="75"/>
        <v>6.5724845844017636</v>
      </c>
      <c r="AK77" s="4">
        <f t="shared" si="75"/>
        <v>6.7569932103565407</v>
      </c>
      <c r="AL77" s="4">
        <f t="shared" si="75"/>
        <v>4.0043844072224033</v>
      </c>
      <c r="AM77" s="4">
        <f t="shared" si="75"/>
        <v>4.7899726703604699</v>
      </c>
      <c r="AN77" s="4">
        <f t="shared" si="75"/>
        <v>2.9367918600281087</v>
      </c>
      <c r="AO77" s="4">
        <f t="shared" si="75"/>
        <v>7.705189156243506</v>
      </c>
      <c r="AP77" s="4">
        <f t="shared" si="75"/>
        <v>4.3223846023296346</v>
      </c>
      <c r="AQ77" s="4">
        <f t="shared" si="75"/>
        <v>3.7828278468261374</v>
      </c>
      <c r="AR77" s="4">
        <f t="shared" si="75"/>
        <v>5.2835938781466041</v>
      </c>
      <c r="AS77" s="4">
        <f t="shared" si="75"/>
        <v>7.9028351516503221</v>
      </c>
      <c r="AT77" s="4">
        <f t="shared" si="75"/>
        <v>3.7279202978841965</v>
      </c>
      <c r="AU77" s="4">
        <f t="shared" si="75"/>
        <v>4.8425901544679562</v>
      </c>
      <c r="AV77" s="4">
        <f t="shared" si="75"/>
        <v>1.5560348145298235</v>
      </c>
      <c r="AW77" s="4">
        <f t="shared" si="75"/>
        <v>-0.35019140186750519</v>
      </c>
      <c r="AY77" s="2">
        <f t="shared" si="80"/>
        <v>99.356756379531433</v>
      </c>
      <c r="AZ77" s="2">
        <f t="shared" si="80"/>
        <v>97.452017675501111</v>
      </c>
      <c r="BA77" s="2">
        <f t="shared" si="80"/>
        <v>101.59908198402908</v>
      </c>
      <c r="BB77" s="2">
        <f t="shared" si="80"/>
        <v>103.84243123651514</v>
      </c>
      <c r="BC77" s="2">
        <f t="shared" si="80"/>
        <v>105.98682769876551</v>
      </c>
      <c r="BD77" s="2">
        <f t="shared" si="80"/>
        <v>106.91878563966387</v>
      </c>
      <c r="BE77" s="2">
        <f t="shared" si="80"/>
        <v>108.01214451923146</v>
      </c>
      <c r="BF77" s="2">
        <f t="shared" si="80"/>
        <v>107.89809687813629</v>
      </c>
      <c r="BG77" s="2">
        <f t="shared" si="80"/>
        <v>106.13795621150875</v>
      </c>
      <c r="BH77" s="2">
        <f t="shared" si="80"/>
        <v>106.87438167675944</v>
      </c>
      <c r="BI77" s="2">
        <f t="shared" si="80"/>
        <v>105.35898412742718</v>
      </c>
      <c r="BJ77" s="2">
        <f t="shared" si="80"/>
        <v>102.93005313624131</v>
      </c>
      <c r="BK77" s="2">
        <f t="shared" si="80"/>
        <v>99.9619572854795</v>
      </c>
      <c r="BL77" s="2">
        <f t="shared" si="80"/>
        <v>105.27002113594911</v>
      </c>
      <c r="BM77" s="2">
        <f t="shared" si="80"/>
        <v>107.09897631855634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106.47894594594595</v>
      </c>
      <c r="DL77" s="2">
        <f t="shared" si="76"/>
        <v>107.95987108013937</v>
      </c>
      <c r="DM77" s="2">
        <f t="shared" si="76"/>
        <v>109.86396450742241</v>
      </c>
      <c r="DN77" s="2">
        <f t="shared" si="76"/>
        <v>113.91966219512196</v>
      </c>
      <c r="DO77" s="2">
        <f t="shared" si="76"/>
        <v>115.7107196629828</v>
      </c>
      <c r="DP77" s="2">
        <f t="shared" si="76"/>
        <v>115.4354601159864</v>
      </c>
      <c r="DQ77" s="2">
        <f t="shared" si="76"/>
        <v>117.21726173541961</v>
      </c>
      <c r="DR77" s="2">
        <f t="shared" si="76"/>
        <v>116.30278307254622</v>
      </c>
      <c r="DS77" s="2">
        <f t="shared" si="76"/>
        <v>114.96470060060059</v>
      </c>
      <c r="DT77" s="2">
        <f t="shared" si="76"/>
        <v>115.16707859287861</v>
      </c>
      <c r="DU77" s="2">
        <f t="shared" si="76"/>
        <v>112.66092987012988</v>
      </c>
      <c r="DV77" s="2">
        <f t="shared" si="76"/>
        <v>110.86380448179271</v>
      </c>
      <c r="DW77" s="2">
        <f t="shared" si="76"/>
        <v>107.76563483483481</v>
      </c>
      <c r="DX77" s="2">
        <f t="shared" si="76"/>
        <v>110.11248807932266</v>
      </c>
      <c r="DY77" s="2">
        <f t="shared" si="76"/>
        <v>107.58163329263331</v>
      </c>
      <c r="EA77" s="2">
        <f t="shared" si="77"/>
        <v>95.779717911513558</v>
      </c>
      <c r="EB77" s="2">
        <f t="shared" si="77"/>
        <v>93.037274594594578</v>
      </c>
      <c r="EC77" s="2">
        <f t="shared" si="77"/>
        <v>98.005037945546846</v>
      </c>
      <c r="ED77" s="2">
        <f t="shared" si="77"/>
        <v>99.401228342020005</v>
      </c>
      <c r="EE77" s="2">
        <f t="shared" si="77"/>
        <v>101.62334872139974</v>
      </c>
      <c r="EF77" s="2">
        <f t="shared" si="77"/>
        <v>102.80504335634316</v>
      </c>
      <c r="EG77" s="2">
        <f t="shared" si="77"/>
        <v>103.90437103817439</v>
      </c>
      <c r="EH77" s="2">
        <f t="shared" si="77"/>
        <v>103.84794481830419</v>
      </c>
      <c r="EI77" s="2">
        <f t="shared" si="77"/>
        <v>101.7069194971464</v>
      </c>
      <c r="EJ77" s="2">
        <f t="shared" si="77"/>
        <v>102.89688616392395</v>
      </c>
      <c r="EK77" s="2">
        <f t="shared" si="77"/>
        <v>101.84238561151079</v>
      </c>
      <c r="EL77" s="2">
        <f t="shared" si="77"/>
        <v>98.988605155875291</v>
      </c>
      <c r="EM77" s="2">
        <f t="shared" si="77"/>
        <v>96.136132707690365</v>
      </c>
      <c r="EN77" s="2">
        <f t="shared" si="77"/>
        <v>102.47619903781609</v>
      </c>
      <c r="EO77" s="2">
        <f t="shared" si="77"/>
        <v>106.76579568453624</v>
      </c>
      <c r="EQ77" s="2">
        <f t="shared" si="78"/>
        <v>95.386404162686418</v>
      </c>
      <c r="ER77" s="2">
        <f t="shared" si="78"/>
        <v>90.209665334163404</v>
      </c>
      <c r="ES77" s="2">
        <f t="shared" si="78"/>
        <v>95.677675169862425</v>
      </c>
      <c r="ET77" s="2">
        <f t="shared" si="78"/>
        <v>98.827360786544006</v>
      </c>
      <c r="EU77" s="2">
        <f t="shared" si="78"/>
        <v>100.38526108897742</v>
      </c>
      <c r="EV77" s="2">
        <f t="shared" si="78"/>
        <v>102.33636758637488</v>
      </c>
      <c r="EW77" s="2">
        <f t="shared" si="78"/>
        <v>103.20923344336546</v>
      </c>
      <c r="EX77" s="2">
        <f t="shared" si="78"/>
        <v>102.11298523586605</v>
      </c>
      <c r="EY77" s="2">
        <f t="shared" si="78"/>
        <v>101.22704521268463</v>
      </c>
      <c r="EZ77" s="2">
        <f t="shared" si="78"/>
        <v>102.06776494035489</v>
      </c>
      <c r="FA77" s="2">
        <f t="shared" si="78"/>
        <v>101.64823006088446</v>
      </c>
      <c r="FB77" s="2">
        <f t="shared" si="78"/>
        <v>98.226966452021529</v>
      </c>
      <c r="FC77" s="2">
        <f t="shared" si="78"/>
        <v>97.31179355648537</v>
      </c>
      <c r="FD77" s="2">
        <f t="shared" si="78"/>
        <v>102.45803586366405</v>
      </c>
      <c r="FE77" s="2">
        <f t="shared" si="78"/>
        <v>108.65737273054754</v>
      </c>
      <c r="FG77" s="2">
        <f t="shared" si="79"/>
        <v>0.66566054583857859</v>
      </c>
      <c r="FH77" s="2">
        <f t="shared" si="79"/>
        <v>0.70409275712147157</v>
      </c>
      <c r="FI77" s="2">
        <f t="shared" si="79"/>
        <v>0.69686864088320133</v>
      </c>
      <c r="FJ77" s="2">
        <f t="shared" si="79"/>
        <v>0.69408528096159272</v>
      </c>
      <c r="FK77" s="2">
        <f t="shared" si="79"/>
        <v>0.69022218306294703</v>
      </c>
      <c r="FL77" s="2">
        <f t="shared" si="79"/>
        <v>0.67428684318779974</v>
      </c>
      <c r="FM77" s="2">
        <f t="shared" si="79"/>
        <v>0.69142400865344489</v>
      </c>
      <c r="FN77" s="2">
        <f t="shared" si="79"/>
        <v>0.67475552308531828</v>
      </c>
      <c r="FO77" s="2">
        <f t="shared" si="79"/>
        <v>0.66576187666323972</v>
      </c>
      <c r="FP77" s="2">
        <f t="shared" si="79"/>
        <v>0.67580384560940865</v>
      </c>
      <c r="FQ77" s="2">
        <f t="shared" si="79"/>
        <v>0.67493734680359352</v>
      </c>
      <c r="FR77" s="2">
        <f t="shared" si="79"/>
        <v>0.66806384357810311</v>
      </c>
      <c r="FS77" s="2">
        <f t="shared" si="79"/>
        <v>0.67106819845789034</v>
      </c>
      <c r="FT77" s="2">
        <f t="shared" si="79"/>
        <v>0.6341379177244808</v>
      </c>
      <c r="FU77" s="2">
        <f t="shared" si="79"/>
        <v>0.59237938571493842</v>
      </c>
      <c r="FW77" s="2">
        <f t="shared" si="82"/>
        <v>3.4474503684569179E-4</v>
      </c>
      <c r="FX77" s="2">
        <f t="shared" si="82"/>
        <v>3.3996978765743588E-4</v>
      </c>
      <c r="FY77" s="2">
        <f t="shared" si="82"/>
        <v>3.3019686205790216E-4</v>
      </c>
      <c r="FZ77" s="2">
        <f t="shared" si="82"/>
        <v>3.4802203460320574E-4</v>
      </c>
      <c r="GA77" s="2">
        <f t="shared" si="82"/>
        <v>3.8449564298351289E-4</v>
      </c>
      <c r="GB77" s="2">
        <f t="shared" si="82"/>
        <v>3.2139770405699295E-4</v>
      </c>
      <c r="GC77" s="2">
        <f t="shared" si="82"/>
        <v>3.8116703181143637E-4</v>
      </c>
      <c r="GD77" s="2">
        <f t="shared" si="82"/>
        <v>4.1228235692446165E-4</v>
      </c>
      <c r="GE77" s="2">
        <f t="shared" si="82"/>
        <v>4.5670558486492305E-4</v>
      </c>
      <c r="GF77" s="2">
        <f t="shared" si="82"/>
        <v>5.4718930267599073E-4</v>
      </c>
      <c r="GG77" s="2">
        <f t="shared" si="82"/>
        <v>5.4690433897840889E-4</v>
      </c>
      <c r="GH77" s="2">
        <f t="shared" si="82"/>
        <v>4.7271839140738785E-4</v>
      </c>
      <c r="GI77" s="2">
        <f t="shared" si="82"/>
        <v>4.350677070184133E-4</v>
      </c>
      <c r="GJ77" s="2">
        <f t="shared" si="82"/>
        <v>3.584973777600827E-4</v>
      </c>
      <c r="GK77" s="2">
        <f t="shared" si="82"/>
        <v>3.3221329897661233E-4</v>
      </c>
      <c r="GM77" s="86">
        <f t="shared" si="83"/>
        <v>0.15467831245283009</v>
      </c>
      <c r="GN77" s="86">
        <f t="shared" si="83"/>
        <v>0.19815472420072847</v>
      </c>
      <c r="GO77" s="86">
        <f t="shared" si="83"/>
        <v>0.21040606892795607</v>
      </c>
      <c r="GP77" s="86">
        <f t="shared" si="83"/>
        <v>0.1976592607390176</v>
      </c>
      <c r="GQ77" s="86">
        <f t="shared" si="83"/>
        <v>0.19958449454967603</v>
      </c>
      <c r="GR77" s="86">
        <f t="shared" si="83"/>
        <v>0.1648472903445784</v>
      </c>
      <c r="GS77" s="86">
        <f t="shared" si="83"/>
        <v>0.21594751195793388</v>
      </c>
      <c r="GT77" s="86">
        <f t="shared" si="83"/>
        <v>0.18389284983639403</v>
      </c>
      <c r="GU77" s="86">
        <f t="shared" si="83"/>
        <v>0.17297867537637748</v>
      </c>
      <c r="GV77" s="86">
        <f t="shared" si="83"/>
        <v>0.1915542558522082</v>
      </c>
      <c r="GW77" s="86">
        <f t="shared" si="83"/>
        <v>0.20903523315810746</v>
      </c>
      <c r="GX77" s="86">
        <f t="shared" si="83"/>
        <v>0.18270906922101521</v>
      </c>
      <c r="GY77" s="86">
        <f t="shared" si="83"/>
        <v>0.18011891709306757</v>
      </c>
      <c r="GZ77" s="86">
        <f t="shared" si="83"/>
        <v>0.12975395358007433</v>
      </c>
      <c r="HA77" s="86">
        <f t="shared" si="83"/>
        <v>9.217230203926173E-2</v>
      </c>
      <c r="HC77" s="86">
        <f t="shared" si="73"/>
        <v>1.7339504045873817E-6</v>
      </c>
      <c r="HD77" s="86">
        <f t="shared" si="69"/>
        <v>2.3865181527881482E-6</v>
      </c>
      <c r="HE77" s="86">
        <f t="shared" si="69"/>
        <v>1.605706653787116E-6</v>
      </c>
      <c r="HF77" s="86">
        <f t="shared" si="69"/>
        <v>1.2266903611989307E-6</v>
      </c>
      <c r="HG77" s="86">
        <f t="shared" ref="HG77:HQ100" si="87" xml:space="preserve"> _xlfn.NORM.DIST($B77, G$8, ABS(G$12), TRUE) * _xlfn.NORM.DIST(($B77 - G$8)*G$16, 0, ABS(G$12), TRUE) * 2</f>
        <v>7.5512539258299528E-7</v>
      </c>
      <c r="HH77" s="86">
        <f t="shared" si="87"/>
        <v>1.1448864451876035E-6</v>
      </c>
      <c r="HI77" s="86">
        <f t="shared" si="87"/>
        <v>2.3685730732402085E-6</v>
      </c>
      <c r="HJ77" s="86">
        <f t="shared" si="87"/>
        <v>1.4027890596426203E-6</v>
      </c>
      <c r="HK77" s="86">
        <f t="shared" si="87"/>
        <v>1.0054757948176394E-6</v>
      </c>
      <c r="HL77" s="86">
        <f t="shared" si="87"/>
        <v>1.2514241279963921E-6</v>
      </c>
      <c r="HM77" s="86">
        <f t="shared" si="87"/>
        <v>2.1885529354219462E-6</v>
      </c>
      <c r="HN77" s="86">
        <f t="shared" si="87"/>
        <v>1.473616016745317E-6</v>
      </c>
      <c r="HO77" s="86">
        <f t="shared" si="87"/>
        <v>2.5740558414349004E-6</v>
      </c>
      <c r="HP77" s="86">
        <f t="shared" si="87"/>
        <v>2.1800031303515604E-7</v>
      </c>
      <c r="HQ77" s="86">
        <f t="shared" si="87"/>
        <v>5.1027122586371225E-9</v>
      </c>
      <c r="HS77" s="86">
        <f t="shared" si="84"/>
        <v>3.3090509609189441E-34</v>
      </c>
      <c r="HT77" s="86">
        <f t="shared" si="84"/>
        <v>1.9042285965470343E-33</v>
      </c>
      <c r="HU77" s="86">
        <f t="shared" si="84"/>
        <v>3.8231159867508337E-36</v>
      </c>
      <c r="HV77" s="86">
        <f t="shared" si="84"/>
        <v>1.165495493827874E-36</v>
      </c>
      <c r="HW77" s="86">
        <f t="shared" si="84"/>
        <v>1.0570044001962129E-38</v>
      </c>
      <c r="HX77" s="86">
        <f t="shared" si="84"/>
        <v>1.3620956474060555E-36</v>
      </c>
      <c r="HY77" s="86">
        <f t="shared" si="84"/>
        <v>5.9288712208078603E-37</v>
      </c>
      <c r="HZ77" s="86">
        <f t="shared" si="84"/>
        <v>1.1505463951465519E-37</v>
      </c>
      <c r="IA77" s="86">
        <f t="shared" si="84"/>
        <v>4.8957958659093526E-39</v>
      </c>
      <c r="IB77" s="86">
        <f t="shared" si="84"/>
        <v>7.8181287117278863E-39</v>
      </c>
      <c r="IC77" s="86">
        <f t="shared" si="84"/>
        <v>2.3790827471044362E-38</v>
      </c>
      <c r="ID77" s="86">
        <f t="shared" si="84"/>
        <v>1.8453083900608233E-38</v>
      </c>
      <c r="IE77" s="86">
        <f t="shared" si="84"/>
        <v>4.4812995162766758E-36</v>
      </c>
      <c r="IF77" s="86">
        <f t="shared" si="84"/>
        <v>2.1276772879575036E-31</v>
      </c>
      <c r="IG77" s="86">
        <f t="shared" si="84"/>
        <v>4.1635256803550323E-27</v>
      </c>
      <c r="II77" s="86">
        <f t="shared" si="85"/>
        <v>9.5312222257550801E-148</v>
      </c>
      <c r="IJ77" s="86">
        <f t="shared" si="85"/>
        <v>6.8819236194648463E-145</v>
      </c>
      <c r="IK77" s="86">
        <f t="shared" si="85"/>
        <v>2.7847938016590145E-158</v>
      </c>
      <c r="IL77" s="86">
        <f t="shared" si="85"/>
        <v>1.8448219045267272E-161</v>
      </c>
      <c r="IM77" s="86">
        <f t="shared" si="85"/>
        <v>2.7236223948916564E-169</v>
      </c>
      <c r="IN77" s="86">
        <f t="shared" si="85"/>
        <v>4.7866120530874111E-163</v>
      </c>
      <c r="IO77" s="86">
        <f t="shared" si="85"/>
        <v>1.4962748737725182E-163</v>
      </c>
      <c r="IP77" s="86">
        <f t="shared" si="85"/>
        <v>2.5822987755795238E-167</v>
      </c>
      <c r="IQ77" s="86">
        <f t="shared" si="85"/>
        <v>1.7250703594864945E-172</v>
      </c>
      <c r="IR77" s="86">
        <f t="shared" si="85"/>
        <v>3.6127816552648572E-170</v>
      </c>
      <c r="IS77" s="86">
        <f t="shared" si="85"/>
        <v>9.0388244492305663E-171</v>
      </c>
      <c r="IT77" s="86">
        <f t="shared" si="85"/>
        <v>4.0831652818735508E-172</v>
      </c>
      <c r="IU77" s="86">
        <f t="shared" si="85"/>
        <v>1.1564425666172088E-159</v>
      </c>
      <c r="IV77" s="86">
        <f t="shared" si="85"/>
        <v>3.0534885822751232E-127</v>
      </c>
      <c r="IW77" s="86">
        <f t="shared" si="85"/>
        <v>1.5182979021812964E-104</v>
      </c>
      <c r="IY77" s="86">
        <f t="shared" si="86"/>
        <v>0.15468004640323468</v>
      </c>
      <c r="IZ77" s="86">
        <f t="shared" si="86"/>
        <v>0.19815711071888126</v>
      </c>
      <c r="JA77" s="86">
        <f t="shared" si="86"/>
        <v>0.21040767463460985</v>
      </c>
      <c r="JB77" s="86">
        <f t="shared" si="86"/>
        <v>0.19766048742937881</v>
      </c>
      <c r="JC77" s="86">
        <f t="shared" si="86"/>
        <v>0.1995852496750686</v>
      </c>
      <c r="JD77" s="86">
        <f t="shared" si="86"/>
        <v>0.16484843523102358</v>
      </c>
      <c r="JE77" s="86">
        <f t="shared" si="86"/>
        <v>0.21594988053100711</v>
      </c>
      <c r="JF77" s="86">
        <f t="shared" si="86"/>
        <v>0.18389425262545367</v>
      </c>
      <c r="JG77" s="86">
        <f t="shared" si="86"/>
        <v>0.1729796808521723</v>
      </c>
      <c r="JH77" s="86">
        <f t="shared" si="86"/>
        <v>0.19155550727633619</v>
      </c>
      <c r="JI77" s="86">
        <f t="shared" si="86"/>
        <v>0.20903742171104289</v>
      </c>
      <c r="JJ77" s="86">
        <f t="shared" si="86"/>
        <v>0.18271054283703195</v>
      </c>
      <c r="JK77" s="86">
        <f t="shared" si="86"/>
        <v>0.18012149114890902</v>
      </c>
      <c r="JL77" s="86">
        <f t="shared" si="86"/>
        <v>0.12975417158038735</v>
      </c>
      <c r="JM77" s="86">
        <f t="shared" si="86"/>
        <v>9.2172307141973983E-2</v>
      </c>
    </row>
    <row r="78" spans="2:273" x14ac:dyDescent="0.25">
      <c r="B78" s="2">
        <v>51</v>
      </c>
      <c r="C78" s="37">
        <v>189.172</v>
      </c>
      <c r="D78" s="37">
        <v>199.62700000000001</v>
      </c>
      <c r="E78" s="37">
        <v>201.49199999999999</v>
      </c>
      <c r="F78" s="37">
        <v>197</v>
      </c>
      <c r="G78" s="37">
        <v>204.017</v>
      </c>
      <c r="H78" s="37">
        <v>191.25399999999999</v>
      </c>
      <c r="I78" s="37">
        <v>206.79300000000001</v>
      </c>
      <c r="J78" s="37">
        <v>198.172</v>
      </c>
      <c r="K78" s="37">
        <v>193.03399999999999</v>
      </c>
      <c r="L78" s="37">
        <v>197.81</v>
      </c>
      <c r="M78" s="37">
        <v>206.44800000000001</v>
      </c>
      <c r="N78" s="37">
        <v>195.29300000000001</v>
      </c>
      <c r="O78" s="37">
        <v>193.30500000000001</v>
      </c>
      <c r="P78" s="37">
        <v>176.417</v>
      </c>
      <c r="Q78" s="37">
        <v>156.11699999999999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178.59494217882423</v>
      </c>
      <c r="T78" s="4">
        <f t="shared" si="88"/>
        <v>190.90955159760279</v>
      </c>
      <c r="U78" s="4">
        <f t="shared" si="88"/>
        <v>193.00136264305669</v>
      </c>
      <c r="V78" s="4">
        <f t="shared" si="88"/>
        <v>188.21266881378486</v>
      </c>
      <c r="W78" s="4">
        <f t="shared" si="88"/>
        <v>193.51093185797757</v>
      </c>
      <c r="X78" s="4">
        <f t="shared" si="88"/>
        <v>184.70682713879597</v>
      </c>
      <c r="Y78" s="4">
        <f t="shared" si="88"/>
        <v>198.5415885529558</v>
      </c>
      <c r="Z78" s="4">
        <f t="shared" si="88"/>
        <v>190.46235136595524</v>
      </c>
      <c r="AA78" s="4">
        <f t="shared" si="88"/>
        <v>186.03584693656313</v>
      </c>
      <c r="AB78" s="4">
        <f t="shared" si="88"/>
        <v>190.69317701596498</v>
      </c>
      <c r="AC78" s="4">
        <f t="shared" si="88"/>
        <v>197.6060288190194</v>
      </c>
      <c r="AD78" s="4">
        <f t="shared" si="88"/>
        <v>187.00970974144855</v>
      </c>
      <c r="AE78" s="4">
        <f t="shared" si="88"/>
        <v>185.58678485421186</v>
      </c>
      <c r="AF78" s="4">
        <f t="shared" si="88"/>
        <v>171.35738492478393</v>
      </c>
      <c r="AG78" s="4">
        <f t="shared" si="88"/>
        <v>153.38173371229678</v>
      </c>
      <c r="AI78" s="4">
        <f t="shared" ref="AI78:AW94" si="89">IF(OR($B78 &lt; C$230, $B78 &gt; C$233), 0, C78-S78)</f>
        <v>10.577057821175771</v>
      </c>
      <c r="AJ78" s="4">
        <f t="shared" si="89"/>
        <v>8.7174484023972241</v>
      </c>
      <c r="AK78" s="4">
        <f t="shared" si="89"/>
        <v>8.4906373569432958</v>
      </c>
      <c r="AL78" s="4">
        <f t="shared" si="89"/>
        <v>8.7873311862151411</v>
      </c>
      <c r="AM78" s="4">
        <f t="shared" si="89"/>
        <v>10.506068142022428</v>
      </c>
      <c r="AN78" s="4">
        <f t="shared" si="89"/>
        <v>6.5471728612040181</v>
      </c>
      <c r="AO78" s="4">
        <f t="shared" si="89"/>
        <v>8.2514114470442053</v>
      </c>
      <c r="AP78" s="4">
        <f t="shared" si="89"/>
        <v>7.7096486340447541</v>
      </c>
      <c r="AQ78" s="4">
        <f t="shared" si="89"/>
        <v>6.9981530634368596</v>
      </c>
      <c r="AR78" s="4">
        <f t="shared" si="89"/>
        <v>7.116822984035025</v>
      </c>
      <c r="AS78" s="4">
        <f t="shared" si="89"/>
        <v>8.8419711809806074</v>
      </c>
      <c r="AT78" s="4">
        <f t="shared" si="89"/>
        <v>8.2832902585514603</v>
      </c>
      <c r="AU78" s="4">
        <f t="shared" si="89"/>
        <v>7.7182151457881503</v>
      </c>
      <c r="AV78" s="4">
        <f t="shared" si="89"/>
        <v>5.0596150752160725</v>
      </c>
      <c r="AW78" s="4">
        <f t="shared" si="89"/>
        <v>2.7352662877032117</v>
      </c>
      <c r="AY78" s="2">
        <f t="shared" si="80"/>
        <v>99.061775841021571</v>
      </c>
      <c r="AZ78" s="2">
        <f t="shared" si="80"/>
        <v>97.087489820416664</v>
      </c>
      <c r="BA78" s="2">
        <f t="shared" si="80"/>
        <v>101.27058921780258</v>
      </c>
      <c r="BB78" s="2">
        <f t="shared" si="80"/>
        <v>103.4783080858474</v>
      </c>
      <c r="BC78" s="2">
        <f t="shared" si="80"/>
        <v>105.59849744101287</v>
      </c>
      <c r="BD78" s="2">
        <f t="shared" si="80"/>
        <v>106.56749685717128</v>
      </c>
      <c r="BE78" s="2">
        <f t="shared" si="80"/>
        <v>107.67043310427154</v>
      </c>
      <c r="BF78" s="2">
        <f t="shared" si="80"/>
        <v>107.54326159622494</v>
      </c>
      <c r="BG78" s="2">
        <f t="shared" si="80"/>
        <v>105.79455378625111</v>
      </c>
      <c r="BH78" s="2">
        <f t="shared" si="80"/>
        <v>106.53358795951245</v>
      </c>
      <c r="BI78" s="2">
        <f t="shared" si="80"/>
        <v>105.06277970974095</v>
      </c>
      <c r="BJ78" s="2">
        <f t="shared" si="80"/>
        <v>102.62682132249088</v>
      </c>
      <c r="BK78" s="2">
        <f t="shared" si="80"/>
        <v>99.695036206944124</v>
      </c>
      <c r="BL78" s="2">
        <f t="shared" si="80"/>
        <v>105.04896648170566</v>
      </c>
      <c r="BM78" s="2">
        <f t="shared" si="80"/>
        <v>106.97320729630997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106.55145945945947</v>
      </c>
      <c r="DL78" s="2">
        <f t="shared" si="90"/>
        <v>108.06310662020906</v>
      </c>
      <c r="DM78" s="2">
        <f t="shared" si="90"/>
        <v>110.03074224021593</v>
      </c>
      <c r="DN78" s="2">
        <f t="shared" si="90"/>
        <v>114.0762024390244</v>
      </c>
      <c r="DO78" s="2">
        <f t="shared" si="90"/>
        <v>115.835568552358</v>
      </c>
      <c r="DP78" s="2">
        <f t="shared" si="90"/>
        <v>115.55756297187872</v>
      </c>
      <c r="DQ78" s="2">
        <f t="shared" si="90"/>
        <v>117.42765718349928</v>
      </c>
      <c r="DR78" s="2">
        <f t="shared" si="90"/>
        <v>116.4984907539118</v>
      </c>
      <c r="DS78" s="2">
        <f t="shared" si="90"/>
        <v>115.16895465465466</v>
      </c>
      <c r="DT78" s="2">
        <f t="shared" si="90"/>
        <v>115.34930587730589</v>
      </c>
      <c r="DU78" s="2">
        <f t="shared" si="90"/>
        <v>112.84522123758595</v>
      </c>
      <c r="DV78" s="2">
        <f t="shared" si="90"/>
        <v>111.05771344537814</v>
      </c>
      <c r="DW78" s="2">
        <f t="shared" si="90"/>
        <v>107.92574474474472</v>
      </c>
      <c r="DX78" s="2">
        <f t="shared" si="90"/>
        <v>110.26456595365421</v>
      </c>
      <c r="DY78" s="2">
        <f t="shared" si="90"/>
        <v>107.56689275539277</v>
      </c>
      <c r="EA78" s="2">
        <f t="shared" ref="EA78:EO95" si="91">CE$228*$B78+CE$229</f>
        <v>95.63116556261204</v>
      </c>
      <c r="EB78" s="2">
        <f t="shared" si="91"/>
        <v>92.882093297297288</v>
      </c>
      <c r="EC78" s="2">
        <f t="shared" si="91"/>
        <v>97.796448038530528</v>
      </c>
      <c r="ED78" s="2">
        <f t="shared" si="91"/>
        <v>99.218633244118891</v>
      </c>
      <c r="EE78" s="2">
        <f t="shared" si="91"/>
        <v>101.40899542395694</v>
      </c>
      <c r="EF78" s="2">
        <f t="shared" si="91"/>
        <v>102.60719846154912</v>
      </c>
      <c r="EG78" s="2">
        <f t="shared" si="91"/>
        <v>103.69943083532893</v>
      </c>
      <c r="EH78" s="2">
        <f t="shared" si="91"/>
        <v>103.60759623149396</v>
      </c>
      <c r="EI78" s="2">
        <f t="shared" si="91"/>
        <v>101.50269057535094</v>
      </c>
      <c r="EJ78" s="2">
        <f t="shared" si="91"/>
        <v>102.6773304841029</v>
      </c>
      <c r="EK78" s="2">
        <f t="shared" si="91"/>
        <v>101.64457050359712</v>
      </c>
      <c r="EL78" s="2">
        <f t="shared" si="91"/>
        <v>98.806971882493997</v>
      </c>
      <c r="EM78" s="2">
        <f t="shared" si="91"/>
        <v>96.014845806827481</v>
      </c>
      <c r="EN78" s="2">
        <f t="shared" si="91"/>
        <v>102.3046373749321</v>
      </c>
      <c r="EO78" s="2">
        <f t="shared" si="91"/>
        <v>106.59953811156643</v>
      </c>
      <c r="EQ78" s="2">
        <f t="shared" ref="EQ78:FE94" si="92">CU$228*$B78+CU$229</f>
        <v>95.245602525620654</v>
      </c>
      <c r="ER78" s="2">
        <f t="shared" si="92"/>
        <v>90.107832847297288</v>
      </c>
      <c r="ES78" s="2">
        <f t="shared" si="92"/>
        <v>95.515283835177328</v>
      </c>
      <c r="ET78" s="2">
        <f t="shared" si="92"/>
        <v>98.656196312239956</v>
      </c>
      <c r="EU78" s="2">
        <f t="shared" si="92"/>
        <v>100.19572625687725</v>
      </c>
      <c r="EV78" s="2">
        <f t="shared" si="92"/>
        <v>102.14747003583732</v>
      </c>
      <c r="EW78" s="2">
        <f t="shared" si="92"/>
        <v>103.01800484095594</v>
      </c>
      <c r="EX78" s="2">
        <f t="shared" si="92"/>
        <v>101.90814544799818</v>
      </c>
      <c r="EY78" s="2">
        <f t="shared" si="92"/>
        <v>101.032788776544</v>
      </c>
      <c r="EZ78" s="2">
        <f t="shared" si="92"/>
        <v>101.86531371594859</v>
      </c>
      <c r="FA78" s="2">
        <f t="shared" si="92"/>
        <v>101.45448166966395</v>
      </c>
      <c r="FB78" s="2">
        <f t="shared" si="92"/>
        <v>98.060924026179663</v>
      </c>
      <c r="FC78" s="2">
        <f t="shared" si="92"/>
        <v>97.166977573221772</v>
      </c>
      <c r="FD78" s="2">
        <f t="shared" si="92"/>
        <v>102.28651506688678</v>
      </c>
      <c r="FE78" s="2">
        <f t="shared" si="92"/>
        <v>108.44677765760085</v>
      </c>
      <c r="FG78" s="2">
        <f t="shared" ref="FG78:FU94" si="93">POWER(10,($B78-C$231)/C$229)/(1+POWER(10,($B78-C$231)/C$229))</f>
        <v>0.68583665871219546</v>
      </c>
      <c r="FH78" s="2">
        <f t="shared" si="93"/>
        <v>0.7229150281806036</v>
      </c>
      <c r="FI78" s="2">
        <f t="shared" si="93"/>
        <v>0.715965056951821</v>
      </c>
      <c r="FJ78" s="2">
        <f t="shared" si="93"/>
        <v>0.71328489850725374</v>
      </c>
      <c r="FK78" s="2">
        <f t="shared" si="93"/>
        <v>0.70956280023958584</v>
      </c>
      <c r="FL78" s="2">
        <f t="shared" si="93"/>
        <v>0.69418155000194581</v>
      </c>
      <c r="FM78" s="2">
        <f t="shared" si="93"/>
        <v>0.71072103898607875</v>
      </c>
      <c r="FN78" s="2">
        <f t="shared" si="93"/>
        <v>0.69463456715933136</v>
      </c>
      <c r="FO78" s="2">
        <f t="shared" si="93"/>
        <v>0.6859347596917319</v>
      </c>
      <c r="FP78" s="2">
        <f t="shared" si="93"/>
        <v>0.69564771673202852</v>
      </c>
      <c r="FQ78" s="2">
        <f t="shared" si="93"/>
        <v>0.69481030418373912</v>
      </c>
      <c r="FR78" s="2">
        <f t="shared" si="93"/>
        <v>0.68816286766704082</v>
      </c>
      <c r="FS78" s="2">
        <f t="shared" si="93"/>
        <v>0.69106942919846959</v>
      </c>
      <c r="FT78" s="2">
        <f t="shared" si="93"/>
        <v>0.65523104849676739</v>
      </c>
      <c r="FU78" s="2">
        <f t="shared" si="93"/>
        <v>0.61441615580786302</v>
      </c>
      <c r="FW78" s="2">
        <f t="shared" si="82"/>
        <v>3.7799284394452387E-4</v>
      </c>
      <c r="FX78" s="2">
        <f t="shared" si="82"/>
        <v>3.7275723319887545E-4</v>
      </c>
      <c r="FY78" s="2">
        <f t="shared" si="82"/>
        <v>3.6204212617864406E-4</v>
      </c>
      <c r="FZ78" s="2">
        <f t="shared" si="82"/>
        <v>3.8158576039097505E-4</v>
      </c>
      <c r="GA78" s="2">
        <f t="shared" si="82"/>
        <v>4.2157545051409162E-4</v>
      </c>
      <c r="GB78" s="2">
        <f t="shared" si="82"/>
        <v>3.5239464778128772E-4</v>
      </c>
      <c r="GC78" s="2">
        <f t="shared" si="82"/>
        <v>4.1792597053163675E-4</v>
      </c>
      <c r="GD78" s="2">
        <f t="shared" si="82"/>
        <v>4.520406345372446E-4</v>
      </c>
      <c r="GE78" s="2">
        <f t="shared" si="82"/>
        <v>5.0074565194069775E-4</v>
      </c>
      <c r="GF78" s="2">
        <f t="shared" si="82"/>
        <v>5.9994946711261867E-4</v>
      </c>
      <c r="GG78" s="2">
        <f t="shared" si="82"/>
        <v>5.9963704361062984E-4</v>
      </c>
      <c r="GH78" s="2">
        <f t="shared" si="82"/>
        <v>5.1830177089604859E-4</v>
      </c>
      <c r="GI78" s="2">
        <f t="shared" si="82"/>
        <v>4.7702223179933945E-4</v>
      </c>
      <c r="GJ78" s="2">
        <f t="shared" si="82"/>
        <v>3.9307096287216267E-4</v>
      </c>
      <c r="GK78" s="2">
        <f t="shared" si="82"/>
        <v>3.6425296400112266E-4</v>
      </c>
      <c r="GM78" s="86">
        <f t="shared" si="83"/>
        <v>0.20077540448604472</v>
      </c>
      <c r="GN78" s="86">
        <f t="shared" si="83"/>
        <v>0.24663385593186632</v>
      </c>
      <c r="GO78" s="86">
        <f t="shared" si="83"/>
        <v>0.26489710339147238</v>
      </c>
      <c r="GP78" s="86">
        <f t="shared" si="83"/>
        <v>0.24929225937499713</v>
      </c>
      <c r="GQ78" s="86">
        <f t="shared" si="83"/>
        <v>0.25306584323311698</v>
      </c>
      <c r="GR78" s="86">
        <f t="shared" si="83"/>
        <v>0.21171300767923484</v>
      </c>
      <c r="GS78" s="86">
        <f t="shared" si="83"/>
        <v>0.27393549919413795</v>
      </c>
      <c r="GT78" s="86">
        <f t="shared" si="83"/>
        <v>0.23750860607017274</v>
      </c>
      <c r="GU78" s="86">
        <f t="shared" si="83"/>
        <v>0.22587657536626529</v>
      </c>
      <c r="GV78" s="86">
        <f t="shared" si="83"/>
        <v>0.24742692525082829</v>
      </c>
      <c r="GW78" s="86">
        <f t="shared" si="83"/>
        <v>0.27113267057466156</v>
      </c>
      <c r="GX78" s="86">
        <f t="shared" si="83"/>
        <v>0.23834369802319919</v>
      </c>
      <c r="GY78" s="86">
        <f t="shared" si="83"/>
        <v>0.23348067865451769</v>
      </c>
      <c r="GZ78" s="86">
        <f t="shared" si="83"/>
        <v>0.17690499176319774</v>
      </c>
      <c r="HA78" s="86">
        <f t="shared" si="83"/>
        <v>0.13801939430356583</v>
      </c>
      <c r="HC78" s="86">
        <f t="shared" si="73"/>
        <v>3.7171418479688463E-6</v>
      </c>
      <c r="HD78" s="86">
        <f t="shared" si="73"/>
        <v>5.0234413311898177E-6</v>
      </c>
      <c r="HE78" s="86">
        <f t="shared" si="73"/>
        <v>3.5288509556490156E-6</v>
      </c>
      <c r="HF78" s="86">
        <f t="shared" si="73"/>
        <v>2.7543261247923552E-6</v>
      </c>
      <c r="HG78" s="86">
        <f t="shared" si="87"/>
        <v>1.7738872559087356E-6</v>
      </c>
      <c r="HH78" s="86">
        <f t="shared" si="87"/>
        <v>2.5659443822908035E-6</v>
      </c>
      <c r="HI78" s="86">
        <f t="shared" si="87"/>
        <v>5.2828867860049636E-6</v>
      </c>
      <c r="HJ78" s="86">
        <f t="shared" si="87"/>
        <v>3.2382986622286239E-6</v>
      </c>
      <c r="HK78" s="86">
        <f t="shared" si="87"/>
        <v>2.4037686464861276E-6</v>
      </c>
      <c r="HL78" s="86">
        <f t="shared" si="87"/>
        <v>3.0134659186226021E-6</v>
      </c>
      <c r="HM78" s="86">
        <f t="shared" si="87"/>
        <v>5.1775183170707851E-6</v>
      </c>
      <c r="HN78" s="86">
        <f t="shared" si="87"/>
        <v>3.4882993358876549E-6</v>
      </c>
      <c r="HO78" s="86">
        <f t="shared" si="87"/>
        <v>5.7472227873976798E-6</v>
      </c>
      <c r="HP78" s="86">
        <f t="shared" si="87"/>
        <v>5.6750045065781977E-7</v>
      </c>
      <c r="HQ78" s="86">
        <f t="shared" si="87"/>
        <v>1.7666300553398614E-8</v>
      </c>
      <c r="HS78" s="86">
        <f t="shared" si="84"/>
        <v>3.5049913125730971E-33</v>
      </c>
      <c r="HT78" s="86">
        <f t="shared" si="84"/>
        <v>1.9101678928965865E-32</v>
      </c>
      <c r="HU78" s="86">
        <f t="shared" si="84"/>
        <v>4.6632701784140064E-35</v>
      </c>
      <c r="HV78" s="86">
        <f t="shared" si="84"/>
        <v>1.5103784921070159E-35</v>
      </c>
      <c r="HW78" s="86">
        <f t="shared" si="84"/>
        <v>1.6250587906967266E-37</v>
      </c>
      <c r="HX78" s="86">
        <f t="shared" si="84"/>
        <v>1.738645534474965E-35</v>
      </c>
      <c r="HY78" s="86">
        <f t="shared" si="84"/>
        <v>8.1344655790523353E-36</v>
      </c>
      <c r="HZ78" s="86">
        <f t="shared" si="84"/>
        <v>1.7157558826944233E-36</v>
      </c>
      <c r="IA78" s="86">
        <f t="shared" si="84"/>
        <v>8.3160892414268125E-38</v>
      </c>
      <c r="IB78" s="86">
        <f t="shared" si="84"/>
        <v>1.3824002491009437E-37</v>
      </c>
      <c r="IC78" s="86">
        <f t="shared" si="84"/>
        <v>4.1488493103003546E-37</v>
      </c>
      <c r="ID78" s="86">
        <f t="shared" si="84"/>
        <v>3.0958148583265055E-37</v>
      </c>
      <c r="IE78" s="86">
        <f t="shared" si="84"/>
        <v>6.0239214021660036E-35</v>
      </c>
      <c r="IF78" s="86">
        <f t="shared" si="84"/>
        <v>1.9267484797989359E-30</v>
      </c>
      <c r="IG78" s="86">
        <f t="shared" si="84"/>
        <v>2.6494461560647932E-26</v>
      </c>
      <c r="II78" s="86">
        <f t="shared" si="85"/>
        <v>2.1224881254587311E-144</v>
      </c>
      <c r="IJ78" s="86">
        <f t="shared" si="85"/>
        <v>1.3005771600116461E-141</v>
      </c>
      <c r="IK78" s="86">
        <f t="shared" si="85"/>
        <v>1.0349951616336443E-154</v>
      </c>
      <c r="IL78" s="86">
        <f t="shared" si="85"/>
        <v>8.5615974921441679E-158</v>
      </c>
      <c r="IM78" s="86">
        <f t="shared" si="85"/>
        <v>2.1384453144384672E-165</v>
      </c>
      <c r="IN78" s="86">
        <f t="shared" si="85"/>
        <v>2.2213082991593198E-159</v>
      </c>
      <c r="IO78" s="86">
        <f t="shared" si="85"/>
        <v>8.55715209156727E-160</v>
      </c>
      <c r="IP78" s="86">
        <f t="shared" si="85"/>
        <v>1.9735495489552144E-163</v>
      </c>
      <c r="IQ78" s="86">
        <f t="shared" si="85"/>
        <v>1.9700514664357578E-168</v>
      </c>
      <c r="IR78" s="86">
        <f t="shared" si="85"/>
        <v>4.5301498664013266E-166</v>
      </c>
      <c r="IS78" s="86">
        <f t="shared" si="85"/>
        <v>1.1715176956644847E-166</v>
      </c>
      <c r="IT78" s="86">
        <f t="shared" si="85"/>
        <v>4.7631234293901621E-168</v>
      </c>
      <c r="IU78" s="86">
        <f t="shared" si="85"/>
        <v>6.2005502160323086E-156</v>
      </c>
      <c r="IV78" s="86">
        <f t="shared" si="85"/>
        <v>2.3784516966187935E-124</v>
      </c>
      <c r="IW78" s="86">
        <f t="shared" si="85"/>
        <v>3.369046402635586E-102</v>
      </c>
      <c r="IY78" s="86">
        <f t="shared" si="86"/>
        <v>0.20077912162789269</v>
      </c>
      <c r="IZ78" s="86">
        <f t="shared" si="86"/>
        <v>0.24663887937319751</v>
      </c>
      <c r="JA78" s="86">
        <f t="shared" si="86"/>
        <v>0.26490063224242805</v>
      </c>
      <c r="JB78" s="86">
        <f t="shared" si="86"/>
        <v>0.24929501370112192</v>
      </c>
      <c r="JC78" s="86">
        <f t="shared" si="86"/>
        <v>0.2530676171203729</v>
      </c>
      <c r="JD78" s="86">
        <f t="shared" si="86"/>
        <v>0.21171557362361715</v>
      </c>
      <c r="JE78" s="86">
        <f t="shared" si="86"/>
        <v>0.27394078208092398</v>
      </c>
      <c r="JF78" s="86">
        <f t="shared" si="86"/>
        <v>0.23751184436883496</v>
      </c>
      <c r="JG78" s="86">
        <f t="shared" si="86"/>
        <v>0.22587897913491178</v>
      </c>
      <c r="JH78" s="86">
        <f t="shared" si="86"/>
        <v>0.24742993871674693</v>
      </c>
      <c r="JI78" s="86">
        <f t="shared" si="86"/>
        <v>0.27113784809297864</v>
      </c>
      <c r="JJ78" s="86">
        <f t="shared" si="86"/>
        <v>0.23834718632253507</v>
      </c>
      <c r="JK78" s="86">
        <f t="shared" si="86"/>
        <v>0.23348642587730509</v>
      </c>
      <c r="JL78" s="86">
        <f t="shared" si="86"/>
        <v>0.1769055592636484</v>
      </c>
      <c r="JM78" s="86">
        <f t="shared" si="86"/>
        <v>0.13801941196986639</v>
      </c>
    </row>
    <row r="79" spans="2:273" x14ac:dyDescent="0.25">
      <c r="B79" s="2">
        <v>52</v>
      </c>
      <c r="C79" s="37">
        <v>203.84399999999999</v>
      </c>
      <c r="D79" s="37">
        <v>213.39</v>
      </c>
      <c r="E79" s="37">
        <v>215.661</v>
      </c>
      <c r="F79" s="37">
        <v>208.94900000000001</v>
      </c>
      <c r="G79" s="37">
        <v>217.08500000000001</v>
      </c>
      <c r="H79" s="37">
        <v>205.64400000000001</v>
      </c>
      <c r="I79" s="37">
        <v>218.483</v>
      </c>
      <c r="J79" s="37">
        <v>213.517</v>
      </c>
      <c r="K79" s="37">
        <v>209.74100000000001</v>
      </c>
      <c r="L79" s="37">
        <v>212.03399999999999</v>
      </c>
      <c r="M79" s="37">
        <v>218.672</v>
      </c>
      <c r="N79" s="37">
        <v>209.60300000000001</v>
      </c>
      <c r="O79" s="37">
        <v>208.18600000000001</v>
      </c>
      <c r="P79" s="37">
        <v>193.917</v>
      </c>
      <c r="Q79" s="37">
        <v>170.417</v>
      </c>
      <c r="S79" s="4">
        <f t="shared" si="88"/>
        <v>193.30368976275486</v>
      </c>
      <c r="T79" s="4">
        <f t="shared" si="88"/>
        <v>204.44836548066579</v>
      </c>
      <c r="U79" s="4">
        <f t="shared" si="88"/>
        <v>206.64634892995963</v>
      </c>
      <c r="V79" s="4">
        <f t="shared" si="88"/>
        <v>201.2937597498601</v>
      </c>
      <c r="W79" s="4">
        <f t="shared" si="88"/>
        <v>207.26423580049558</v>
      </c>
      <c r="X79" s="4">
        <f t="shared" si="88"/>
        <v>198.18924748428836</v>
      </c>
      <c r="Y79" s="4">
        <f t="shared" si="88"/>
        <v>212.18855197573768</v>
      </c>
      <c r="Z79" s="4">
        <f t="shared" si="88"/>
        <v>204.72411858744005</v>
      </c>
      <c r="AA79" s="4">
        <f t="shared" si="88"/>
        <v>200.58672282290104</v>
      </c>
      <c r="AB79" s="4">
        <f t="shared" si="88"/>
        <v>204.93359009420604</v>
      </c>
      <c r="AC79" s="4">
        <f t="shared" si="88"/>
        <v>212.80403732636179</v>
      </c>
      <c r="AD79" s="4">
        <f t="shared" si="88"/>
        <v>202.03121357568264</v>
      </c>
      <c r="AE79" s="4">
        <f t="shared" si="88"/>
        <v>200.53399339230882</v>
      </c>
      <c r="AF79" s="4">
        <f t="shared" si="88"/>
        <v>186.43171515298155</v>
      </c>
      <c r="AG79" s="4">
        <f t="shared" si="88"/>
        <v>168.01494204149625</v>
      </c>
      <c r="AI79" s="4">
        <f t="shared" si="89"/>
        <v>10.540310237245137</v>
      </c>
      <c r="AJ79" s="4">
        <f t="shared" si="89"/>
        <v>8.9416345193342011</v>
      </c>
      <c r="AK79" s="4">
        <f t="shared" si="89"/>
        <v>9.0146510700403724</v>
      </c>
      <c r="AL79" s="4">
        <f t="shared" si="89"/>
        <v>7.6552402501399115</v>
      </c>
      <c r="AM79" s="4">
        <f t="shared" si="89"/>
        <v>9.8207641995044241</v>
      </c>
      <c r="AN79" s="4">
        <f t="shared" si="89"/>
        <v>7.4547525157116468</v>
      </c>
      <c r="AO79" s="4">
        <f t="shared" si="89"/>
        <v>6.2944480242623229</v>
      </c>
      <c r="AP79" s="4">
        <f t="shared" si="89"/>
        <v>8.7928814125599501</v>
      </c>
      <c r="AQ79" s="4">
        <f t="shared" si="89"/>
        <v>9.1542771770989759</v>
      </c>
      <c r="AR79" s="4">
        <f t="shared" si="89"/>
        <v>7.1004099057939527</v>
      </c>
      <c r="AS79" s="4">
        <f t="shared" si="89"/>
        <v>5.8679626736382033</v>
      </c>
      <c r="AT79" s="4">
        <f t="shared" si="89"/>
        <v>7.5717864243173665</v>
      </c>
      <c r="AU79" s="4">
        <f t="shared" si="89"/>
        <v>7.6520066076911917</v>
      </c>
      <c r="AV79" s="4">
        <f t="shared" si="89"/>
        <v>7.4852848470184483</v>
      </c>
      <c r="AW79" s="4">
        <f t="shared" si="89"/>
        <v>2.4020579585037467</v>
      </c>
      <c r="AY79" s="2">
        <f t="shared" si="80"/>
        <v>98.765434432920813</v>
      </c>
      <c r="AZ79" s="2">
        <f t="shared" si="80"/>
        <v>96.724913681036</v>
      </c>
      <c r="BA79" s="2">
        <f t="shared" si="80"/>
        <v>100.93714237891488</v>
      </c>
      <c r="BB79" s="2">
        <f t="shared" si="80"/>
        <v>103.11239599578298</v>
      </c>
      <c r="BC79" s="2">
        <f t="shared" si="80"/>
        <v>105.20785195263545</v>
      </c>
      <c r="BD79" s="2">
        <f t="shared" si="80"/>
        <v>106.21274786955959</v>
      </c>
      <c r="BE79" s="2">
        <f t="shared" si="80"/>
        <v>107.32307601528903</v>
      </c>
      <c r="BF79" s="2">
        <f t="shared" si="80"/>
        <v>107.18041068042375</v>
      </c>
      <c r="BG79" s="2">
        <f t="shared" si="80"/>
        <v>105.44422402508445</v>
      </c>
      <c r="BH79" s="2">
        <f t="shared" si="80"/>
        <v>106.1860241809235</v>
      </c>
      <c r="BI79" s="2">
        <f t="shared" si="80"/>
        <v>104.7594966038312</v>
      </c>
      <c r="BJ79" s="2">
        <f t="shared" si="80"/>
        <v>102.31713190892563</v>
      </c>
      <c r="BK79" s="2">
        <f t="shared" si="80"/>
        <v>99.425289864984393</v>
      </c>
      <c r="BL79" s="2">
        <f t="shared" si="80"/>
        <v>104.81918100575017</v>
      </c>
      <c r="BM79" s="2">
        <f t="shared" si="80"/>
        <v>106.84127699328626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106.62397297297298</v>
      </c>
      <c r="DL79" s="2">
        <f t="shared" si="90"/>
        <v>108.16634216027875</v>
      </c>
      <c r="DM79" s="2">
        <f t="shared" si="90"/>
        <v>110.19751997300945</v>
      </c>
      <c r="DN79" s="2">
        <f t="shared" si="90"/>
        <v>114.23274268292683</v>
      </c>
      <c r="DO79" s="2">
        <f t="shared" si="90"/>
        <v>115.96041744173321</v>
      </c>
      <c r="DP79" s="2">
        <f t="shared" si="90"/>
        <v>115.67966582777106</v>
      </c>
      <c r="DQ79" s="2">
        <f t="shared" si="90"/>
        <v>117.63805263157893</v>
      </c>
      <c r="DR79" s="2">
        <f t="shared" si="90"/>
        <v>116.69419843527737</v>
      </c>
      <c r="DS79" s="2">
        <f t="shared" si="90"/>
        <v>115.3732087087087</v>
      </c>
      <c r="DT79" s="2">
        <f t="shared" si="90"/>
        <v>115.53153316173318</v>
      </c>
      <c r="DU79" s="2">
        <f t="shared" si="90"/>
        <v>113.02951260504203</v>
      </c>
      <c r="DV79" s="2">
        <f t="shared" si="90"/>
        <v>111.25162240896358</v>
      </c>
      <c r="DW79" s="2">
        <f t="shared" si="90"/>
        <v>108.08585465465464</v>
      </c>
      <c r="DX79" s="2">
        <f t="shared" si="90"/>
        <v>110.41664382798575</v>
      </c>
      <c r="DY79" s="2">
        <f t="shared" si="90"/>
        <v>107.55215221815224</v>
      </c>
      <c r="EA79" s="2">
        <f t="shared" si="91"/>
        <v>95.482613213710522</v>
      </c>
      <c r="EB79" s="2">
        <f t="shared" si="91"/>
        <v>92.726911999999984</v>
      </c>
      <c r="EC79" s="2">
        <f t="shared" si="91"/>
        <v>97.58785813151421</v>
      </c>
      <c r="ED79" s="2">
        <f t="shared" si="91"/>
        <v>99.036038146217777</v>
      </c>
      <c r="EE79" s="2">
        <f t="shared" si="91"/>
        <v>101.19464212651414</v>
      </c>
      <c r="EF79" s="2">
        <f t="shared" si="91"/>
        <v>102.40935356675506</v>
      </c>
      <c r="EG79" s="2">
        <f t="shared" si="91"/>
        <v>103.49449063248346</v>
      </c>
      <c r="EH79" s="2">
        <f t="shared" si="91"/>
        <v>103.36724764468373</v>
      </c>
      <c r="EI79" s="2">
        <f t="shared" si="91"/>
        <v>101.29846165355548</v>
      </c>
      <c r="EJ79" s="2">
        <f t="shared" si="91"/>
        <v>102.45777480428183</v>
      </c>
      <c r="EK79" s="2">
        <f t="shared" si="91"/>
        <v>101.44675539568345</v>
      </c>
      <c r="EL79" s="2">
        <f t="shared" si="91"/>
        <v>98.625338609112703</v>
      </c>
      <c r="EM79" s="2">
        <f t="shared" si="91"/>
        <v>95.893558905964596</v>
      </c>
      <c r="EN79" s="2">
        <f t="shared" si="91"/>
        <v>102.1330757120481</v>
      </c>
      <c r="EO79" s="2">
        <f t="shared" si="91"/>
        <v>106.43328053859662</v>
      </c>
      <c r="EQ79" s="2">
        <f t="shared" si="92"/>
        <v>95.104800888554877</v>
      </c>
      <c r="ER79" s="2">
        <f t="shared" si="92"/>
        <v>90.006000360431187</v>
      </c>
      <c r="ES79" s="2">
        <f t="shared" si="92"/>
        <v>95.352892500492231</v>
      </c>
      <c r="ET79" s="2">
        <f t="shared" si="92"/>
        <v>98.485031837935907</v>
      </c>
      <c r="EU79" s="2">
        <f t="shared" si="92"/>
        <v>100.00619142477709</v>
      </c>
      <c r="EV79" s="2">
        <f t="shared" si="92"/>
        <v>101.95857248529975</v>
      </c>
      <c r="EW79" s="2">
        <f t="shared" si="92"/>
        <v>102.82677623854643</v>
      </c>
      <c r="EX79" s="2">
        <f t="shared" si="92"/>
        <v>101.7033056601303</v>
      </c>
      <c r="EY79" s="2">
        <f t="shared" si="92"/>
        <v>100.83853234040336</v>
      </c>
      <c r="EZ79" s="2">
        <f t="shared" si="92"/>
        <v>101.66286249154227</v>
      </c>
      <c r="FA79" s="2">
        <f t="shared" si="92"/>
        <v>101.26073327844344</v>
      </c>
      <c r="FB79" s="2">
        <f t="shared" si="92"/>
        <v>97.894881600337797</v>
      </c>
      <c r="FC79" s="2">
        <f t="shared" si="92"/>
        <v>97.022161589958174</v>
      </c>
      <c r="FD79" s="2">
        <f t="shared" si="92"/>
        <v>102.11499427010949</v>
      </c>
      <c r="FE79" s="2">
        <f t="shared" si="92"/>
        <v>108.23618258465416</v>
      </c>
      <c r="FG79" s="2">
        <f t="shared" si="93"/>
        <v>0.70533418964310646</v>
      </c>
      <c r="FH79" s="2">
        <f t="shared" si="93"/>
        <v>0.74098048366944469</v>
      </c>
      <c r="FI79" s="2">
        <f t="shared" si="93"/>
        <v>0.73431710733164113</v>
      </c>
      <c r="FJ79" s="2">
        <f t="shared" si="93"/>
        <v>0.73174523644076328</v>
      </c>
      <c r="FK79" s="2">
        <f t="shared" si="93"/>
        <v>0.72817145883661871</v>
      </c>
      <c r="FL79" s="2">
        <f t="shared" si="93"/>
        <v>0.71337762060561716</v>
      </c>
      <c r="FM79" s="2">
        <f t="shared" si="93"/>
        <v>0.72928380073981414</v>
      </c>
      <c r="FN79" s="2">
        <f t="shared" si="93"/>
        <v>0.71381392510268971</v>
      </c>
      <c r="FO79" s="2">
        <f t="shared" si="93"/>
        <v>0.70542881727471973</v>
      </c>
      <c r="FP79" s="2">
        <f t="shared" si="93"/>
        <v>0.71478956832506979</v>
      </c>
      <c r="FQ79" s="2">
        <f t="shared" si="93"/>
        <v>0.7139831692335632</v>
      </c>
      <c r="FR79" s="2">
        <f t="shared" si="93"/>
        <v>0.70757758489225586</v>
      </c>
      <c r="FS79" s="2">
        <f t="shared" si="93"/>
        <v>0.71037934532013303</v>
      </c>
      <c r="FT79" s="2">
        <f t="shared" si="93"/>
        <v>0.6757299452603357</v>
      </c>
      <c r="FU79" s="2">
        <f t="shared" si="93"/>
        <v>0.6359936384193875</v>
      </c>
      <c r="FW79" s="2">
        <f t="shared" si="82"/>
        <v>4.1444579764590163E-4</v>
      </c>
      <c r="FX79" s="2">
        <f t="shared" si="82"/>
        <v>4.0870548040432741E-4</v>
      </c>
      <c r="FY79" s="2">
        <f t="shared" si="82"/>
        <v>3.969574320460757E-4</v>
      </c>
      <c r="FZ79" s="2">
        <f t="shared" si="82"/>
        <v>4.1838506350438286E-4</v>
      </c>
      <c r="GA79" s="2">
        <f t="shared" si="82"/>
        <v>4.6222948933233917E-4</v>
      </c>
      <c r="GB79" s="2">
        <f t="shared" si="82"/>
        <v>3.8637991143097866E-4</v>
      </c>
      <c r="GC79" s="2">
        <f t="shared" si="82"/>
        <v>4.5822823818654458E-4</v>
      </c>
      <c r="GD79" s="2">
        <f t="shared" si="82"/>
        <v>4.9563108404576304E-4</v>
      </c>
      <c r="GE79" s="2">
        <f t="shared" si="82"/>
        <v>5.4903016494974228E-4</v>
      </c>
      <c r="GF79" s="2">
        <f t="shared" si="82"/>
        <v>6.5779343504923464E-4</v>
      </c>
      <c r="GG79" s="2">
        <f t="shared" si="82"/>
        <v>6.5745090913436324E-4</v>
      </c>
      <c r="GH79" s="2">
        <f t="shared" si="82"/>
        <v>5.6827817416215754E-4</v>
      </c>
      <c r="GI79" s="2">
        <f t="shared" si="82"/>
        <v>5.2302040567057679E-4</v>
      </c>
      <c r="GJ79" s="2">
        <f t="shared" si="82"/>
        <v>4.3097739646643968E-4</v>
      </c>
      <c r="GK79" s="2">
        <f t="shared" si="82"/>
        <v>3.9938139765941064E-4</v>
      </c>
      <c r="GM79" s="86">
        <f t="shared" si="83"/>
        <v>0.25596595781942522</v>
      </c>
      <c r="GN79" s="86">
        <f t="shared" si="83"/>
        <v>0.30230190300881976</v>
      </c>
      <c r="GO79" s="86">
        <f t="shared" si="83"/>
        <v>0.32780940602275138</v>
      </c>
      <c r="GP79" s="86">
        <f t="shared" si="83"/>
        <v>0.309583011531398</v>
      </c>
      <c r="GQ79" s="86">
        <f t="shared" si="83"/>
        <v>0.31555562216621857</v>
      </c>
      <c r="GR79" s="86">
        <f t="shared" si="83"/>
        <v>0.26704122051220613</v>
      </c>
      <c r="GS79" s="86">
        <f t="shared" si="83"/>
        <v>0.34077541877225875</v>
      </c>
      <c r="GT79" s="86">
        <f t="shared" si="83"/>
        <v>0.30102516741959001</v>
      </c>
      <c r="GU79" s="86">
        <f t="shared" si="83"/>
        <v>0.28894602177310069</v>
      </c>
      <c r="GV79" s="86">
        <f t="shared" si="83"/>
        <v>0.31331666867045393</v>
      </c>
      <c r="GW79" s="86">
        <f t="shared" si="83"/>
        <v>0.34349643974012151</v>
      </c>
      <c r="GX79" s="86">
        <f t="shared" si="83"/>
        <v>0.30440697247491155</v>
      </c>
      <c r="GY79" s="86">
        <f t="shared" si="83"/>
        <v>0.29634952660231384</v>
      </c>
      <c r="GZ79" s="86">
        <f t="shared" si="83"/>
        <v>0.23551398715264987</v>
      </c>
      <c r="HA79" s="86">
        <f t="shared" si="83"/>
        <v>0.19943919624639714</v>
      </c>
      <c r="HC79" s="86">
        <f t="shared" si="73"/>
        <v>7.7850004402184582E-6</v>
      </c>
      <c r="HD79" s="86">
        <f t="shared" si="73"/>
        <v>1.0336099414371309E-5</v>
      </c>
      <c r="HE79" s="86">
        <f t="shared" si="73"/>
        <v>7.5659002886878204E-6</v>
      </c>
      <c r="HF79" s="86">
        <f t="shared" si="73"/>
        <v>6.0281594970139727E-6</v>
      </c>
      <c r="HG79" s="86">
        <f t="shared" si="87"/>
        <v>4.0538251502037928E-6</v>
      </c>
      <c r="HH79" s="86">
        <f t="shared" si="87"/>
        <v>5.6069861854720735E-6</v>
      </c>
      <c r="HI79" s="86">
        <f t="shared" si="87"/>
        <v>1.1475147615915989E-5</v>
      </c>
      <c r="HJ79" s="86">
        <f t="shared" si="87"/>
        <v>7.2714517714957864E-6</v>
      </c>
      <c r="HK79" s="86">
        <f t="shared" si="87"/>
        <v>5.5805194219808669E-6</v>
      </c>
      <c r="HL79" s="86">
        <f t="shared" si="87"/>
        <v>7.0397612020723226E-6</v>
      </c>
      <c r="HM79" s="86">
        <f t="shared" si="87"/>
        <v>1.1882038094090105E-5</v>
      </c>
      <c r="HN79" s="86">
        <f t="shared" si="87"/>
        <v>8.0173372975019148E-6</v>
      </c>
      <c r="HO79" s="86">
        <f t="shared" si="87"/>
        <v>1.2493763939822885E-5</v>
      </c>
      <c r="HP79" s="86">
        <f t="shared" si="87"/>
        <v>1.431072776426175E-6</v>
      </c>
      <c r="HQ79" s="86">
        <f t="shared" si="87"/>
        <v>5.8584975081348905E-8</v>
      </c>
      <c r="HS79" s="86">
        <f t="shared" si="84"/>
        <v>3.5766118353457329E-32</v>
      </c>
      <c r="HT79" s="86">
        <f t="shared" si="84"/>
        <v>1.8475704500932344E-31</v>
      </c>
      <c r="HU79" s="86">
        <f t="shared" si="84"/>
        <v>5.4673161668889832E-34</v>
      </c>
      <c r="HV79" s="86">
        <f t="shared" si="84"/>
        <v>1.878831074643414E-34</v>
      </c>
      <c r="HW79" s="86">
        <f t="shared" si="84"/>
        <v>2.3907426558391543E-36</v>
      </c>
      <c r="HX79" s="86">
        <f t="shared" si="84"/>
        <v>2.1311707140904066E-34</v>
      </c>
      <c r="HY79" s="86">
        <f t="shared" si="84"/>
        <v>1.0696952063113741E-34</v>
      </c>
      <c r="HZ79" s="86">
        <f t="shared" si="84"/>
        <v>2.4477527472781398E-35</v>
      </c>
      <c r="IA79" s="86">
        <f t="shared" si="84"/>
        <v>1.347836082740935E-36</v>
      </c>
      <c r="IB79" s="86">
        <f t="shared" si="84"/>
        <v>2.3285493069736221E-36</v>
      </c>
      <c r="IC79" s="86">
        <f t="shared" si="84"/>
        <v>6.8912108601878876E-36</v>
      </c>
      <c r="ID79" s="86">
        <f t="shared" si="84"/>
        <v>4.9541161378625008E-36</v>
      </c>
      <c r="IE79" s="86">
        <f t="shared" si="84"/>
        <v>7.7580934448790746E-34</v>
      </c>
      <c r="IF79" s="86">
        <f t="shared" si="84"/>
        <v>1.6838932265219325E-29</v>
      </c>
      <c r="IG79" s="86">
        <f t="shared" si="84"/>
        <v>1.6374907721387537E-25</v>
      </c>
      <c r="II79" s="86">
        <f t="shared" si="85"/>
        <v>4.3227398139193761E-141</v>
      </c>
      <c r="IJ79" s="86">
        <f t="shared" si="85"/>
        <v>2.2525486813113355E-138</v>
      </c>
      <c r="IK79" s="86">
        <f t="shared" si="85"/>
        <v>3.4989617820073314E-151</v>
      </c>
      <c r="IL79" s="86">
        <f t="shared" si="85"/>
        <v>3.6026003037064446E-154</v>
      </c>
      <c r="IM79" s="86">
        <f t="shared" si="85"/>
        <v>1.5110499805859985E-161</v>
      </c>
      <c r="IN79" s="86">
        <f t="shared" si="85"/>
        <v>9.355628159492392E-156</v>
      </c>
      <c r="IO79" s="86">
        <f t="shared" si="85"/>
        <v>4.4212705269057537E-156</v>
      </c>
      <c r="IP79" s="86">
        <f t="shared" si="85"/>
        <v>1.3565847145569829E-159</v>
      </c>
      <c r="IQ79" s="86">
        <f t="shared" si="85"/>
        <v>2.0108948001930662E-164</v>
      </c>
      <c r="IR79" s="86">
        <f t="shared" si="85"/>
        <v>5.0576087625083813E-162</v>
      </c>
      <c r="IS79" s="86">
        <f t="shared" si="85"/>
        <v>1.3513685844948259E-162</v>
      </c>
      <c r="IT79" s="86">
        <f t="shared" si="85"/>
        <v>4.9624459429956063E-164</v>
      </c>
      <c r="IU79" s="86">
        <f t="shared" si="85"/>
        <v>3.0006500257143437E-152</v>
      </c>
      <c r="IV79" s="86">
        <f t="shared" si="85"/>
        <v>1.7145292405531755E-121</v>
      </c>
      <c r="IW79" s="86">
        <f t="shared" si="85"/>
        <v>7.024857230971709E-100</v>
      </c>
      <c r="IY79" s="86">
        <f t="shared" si="86"/>
        <v>0.25597374281986546</v>
      </c>
      <c r="IZ79" s="86">
        <f t="shared" si="86"/>
        <v>0.30231223910823413</v>
      </c>
      <c r="JA79" s="86">
        <f t="shared" si="86"/>
        <v>0.32781697192304005</v>
      </c>
      <c r="JB79" s="86">
        <f t="shared" si="86"/>
        <v>0.30958903969089502</v>
      </c>
      <c r="JC79" s="86">
        <f t="shared" si="86"/>
        <v>0.3155596759913688</v>
      </c>
      <c r="JD79" s="86">
        <f t="shared" si="86"/>
        <v>0.26704682749839159</v>
      </c>
      <c r="JE79" s="86">
        <f t="shared" si="86"/>
        <v>0.34078689391987466</v>
      </c>
      <c r="JF79" s="86">
        <f t="shared" si="86"/>
        <v>0.3010324388713615</v>
      </c>
      <c r="JG79" s="86">
        <f t="shared" si="86"/>
        <v>0.28895160229252265</v>
      </c>
      <c r="JH79" s="86">
        <f t="shared" si="86"/>
        <v>0.31332370843165602</v>
      </c>
      <c r="JI79" s="86">
        <f t="shared" si="86"/>
        <v>0.34350832177821561</v>
      </c>
      <c r="JJ79" s="86">
        <f t="shared" si="86"/>
        <v>0.30441498981220905</v>
      </c>
      <c r="JK79" s="86">
        <f t="shared" si="86"/>
        <v>0.29636202036625364</v>
      </c>
      <c r="JL79" s="86">
        <f t="shared" si="86"/>
        <v>0.23551541822542629</v>
      </c>
      <c r="JM79" s="86">
        <f t="shared" si="86"/>
        <v>0.19943925483137223</v>
      </c>
    </row>
    <row r="80" spans="2:273" x14ac:dyDescent="0.25">
      <c r="B80" s="2">
        <v>53</v>
      </c>
      <c r="C80" s="37">
        <v>216.672</v>
      </c>
      <c r="D80" s="37">
        <v>222.78</v>
      </c>
      <c r="E80" s="37">
        <v>221.017</v>
      </c>
      <c r="F80" s="37">
        <v>220.93199999999999</v>
      </c>
      <c r="G80" s="37">
        <v>224.57599999999999</v>
      </c>
      <c r="H80" s="37">
        <v>217.441</v>
      </c>
      <c r="I80" s="37">
        <v>226.60300000000001</v>
      </c>
      <c r="J80" s="37">
        <v>224.03399999999999</v>
      </c>
      <c r="K80" s="37">
        <v>218.87899999999999</v>
      </c>
      <c r="L80" s="37">
        <v>223.155</v>
      </c>
      <c r="M80" s="37">
        <v>225.20699999999999</v>
      </c>
      <c r="N80" s="37">
        <v>221.27600000000001</v>
      </c>
      <c r="O80" s="37">
        <v>219.23699999999999</v>
      </c>
      <c r="P80" s="37">
        <v>208.233</v>
      </c>
      <c r="Q80" s="37">
        <v>188.517</v>
      </c>
      <c r="S80" s="4">
        <f t="shared" si="88"/>
        <v>208.30042197264061</v>
      </c>
      <c r="T80" s="4">
        <f t="shared" si="88"/>
        <v>217.5514904692433</v>
      </c>
      <c r="U80" s="4">
        <f t="shared" si="88"/>
        <v>219.59612412828432</v>
      </c>
      <c r="V80" s="4">
        <f t="shared" si="88"/>
        <v>214.28054013782616</v>
      </c>
      <c r="W80" s="4">
        <f t="shared" si="88"/>
        <v>220.71398259779363</v>
      </c>
      <c r="X80" s="4">
        <f t="shared" si="88"/>
        <v>211.60096891080778</v>
      </c>
      <c r="Y80" s="4">
        <f t="shared" si="88"/>
        <v>224.73675453566497</v>
      </c>
      <c r="Z80" s="4">
        <f t="shared" si="88"/>
        <v>218.74817118087921</v>
      </c>
      <c r="AA80" s="4">
        <f t="shared" si="88"/>
        <v>214.86401363900038</v>
      </c>
      <c r="AB80" s="4">
        <f t="shared" si="88"/>
        <v>218.64005449679348</v>
      </c>
      <c r="AC80" s="4">
        <f t="shared" si="88"/>
        <v>226.45927150653804</v>
      </c>
      <c r="AD80" s="4">
        <f t="shared" si="88"/>
        <v>216.52125482006599</v>
      </c>
      <c r="AE80" s="4">
        <f t="shared" si="88"/>
        <v>214.8494154279247</v>
      </c>
      <c r="AF80" s="4">
        <f t="shared" si="88"/>
        <v>202.03480697341988</v>
      </c>
      <c r="AG80" s="4">
        <f t="shared" si="88"/>
        <v>183.81403177519869</v>
      </c>
      <c r="AI80" s="4">
        <f t="shared" si="89"/>
        <v>8.3715780273593907</v>
      </c>
      <c r="AJ80" s="4">
        <f t="shared" si="89"/>
        <v>5.2285095307566962</v>
      </c>
      <c r="AK80" s="4">
        <f t="shared" si="89"/>
        <v>1.4208758717156798</v>
      </c>
      <c r="AL80" s="4">
        <f t="shared" si="89"/>
        <v>6.651459862173823</v>
      </c>
      <c r="AM80" s="4">
        <f t="shared" si="89"/>
        <v>3.8620174022063622</v>
      </c>
      <c r="AN80" s="4">
        <f t="shared" si="89"/>
        <v>5.8400310891922231</v>
      </c>
      <c r="AO80" s="4">
        <f t="shared" si="89"/>
        <v>1.8662454643350372</v>
      </c>
      <c r="AP80" s="4">
        <f t="shared" si="89"/>
        <v>5.2858288191207805</v>
      </c>
      <c r="AQ80" s="4">
        <f t="shared" si="89"/>
        <v>4.0149863609996146</v>
      </c>
      <c r="AR80" s="4">
        <f t="shared" si="89"/>
        <v>4.5149455032065191</v>
      </c>
      <c r="AS80" s="4">
        <f t="shared" si="89"/>
        <v>-1.252271506538051</v>
      </c>
      <c r="AT80" s="4">
        <f t="shared" si="89"/>
        <v>4.7547451799340195</v>
      </c>
      <c r="AU80" s="4">
        <f t="shared" si="89"/>
        <v>4.3875845720752977</v>
      </c>
      <c r="AV80" s="4">
        <f t="shared" si="89"/>
        <v>6.1981930265801282</v>
      </c>
      <c r="AW80" s="4">
        <f t="shared" si="89"/>
        <v>4.7029682248013103</v>
      </c>
      <c r="AY80" s="2">
        <f t="shared" si="80"/>
        <v>98.468690070775381</v>
      </c>
      <c r="AZ80" s="2">
        <f t="shared" si="80"/>
        <v>96.365302024306615</v>
      </c>
      <c r="BA80" s="2">
        <f t="shared" si="80"/>
        <v>100.59997539342704</v>
      </c>
      <c r="BB80" s="2">
        <f t="shared" si="80"/>
        <v>102.74594066066841</v>
      </c>
      <c r="BC80" s="2">
        <f t="shared" si="80"/>
        <v>104.81614269514033</v>
      </c>
      <c r="BD80" s="2">
        <f t="shared" si="80"/>
        <v>105.85576399226915</v>
      </c>
      <c r="BE80" s="2">
        <f t="shared" si="80"/>
        <v>106.97146846708115</v>
      </c>
      <c r="BF80" s="2">
        <f t="shared" si="80"/>
        <v>106.8110181585086</v>
      </c>
      <c r="BG80" s="2">
        <f t="shared" si="80"/>
        <v>105.08844550844401</v>
      </c>
      <c r="BH80" s="2">
        <f t="shared" si="80"/>
        <v>105.8330772372364</v>
      </c>
      <c r="BI80" s="2">
        <f t="shared" si="80"/>
        <v>104.45042221750043</v>
      </c>
      <c r="BJ80" s="2">
        <f t="shared" si="80"/>
        <v>102.00232297563838</v>
      </c>
      <c r="BK80" s="2">
        <f t="shared" si="80"/>
        <v>99.153829336688887</v>
      </c>
      <c r="BL80" s="2">
        <f t="shared" si="80"/>
        <v>104.58174350611866</v>
      </c>
      <c r="BM80" s="2">
        <f t="shared" si="80"/>
        <v>106.70348854151035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106.69648648648649</v>
      </c>
      <c r="DL80" s="2">
        <f t="shared" si="90"/>
        <v>108.26957770034844</v>
      </c>
      <c r="DM80" s="2">
        <f t="shared" si="90"/>
        <v>110.36429770580298</v>
      </c>
      <c r="DN80" s="2">
        <f t="shared" si="90"/>
        <v>114.38928292682927</v>
      </c>
      <c r="DO80" s="2">
        <f t="shared" si="90"/>
        <v>116.08526633110841</v>
      </c>
      <c r="DP80" s="2">
        <f t="shared" si="90"/>
        <v>115.8017686836634</v>
      </c>
      <c r="DQ80" s="2">
        <f t="shared" si="90"/>
        <v>117.8484480796586</v>
      </c>
      <c r="DR80" s="2">
        <f t="shared" si="90"/>
        <v>116.88990611664295</v>
      </c>
      <c r="DS80" s="2">
        <f t="shared" si="90"/>
        <v>115.57746276276276</v>
      </c>
      <c r="DT80" s="2">
        <f t="shared" si="90"/>
        <v>115.71376044616046</v>
      </c>
      <c r="DU80" s="2">
        <f t="shared" si="90"/>
        <v>113.2138039724981</v>
      </c>
      <c r="DV80" s="2">
        <f t="shared" si="90"/>
        <v>111.44553137254901</v>
      </c>
      <c r="DW80" s="2">
        <f t="shared" si="90"/>
        <v>108.24596456456455</v>
      </c>
      <c r="DX80" s="2">
        <f t="shared" si="90"/>
        <v>110.5687217023173</v>
      </c>
      <c r="DY80" s="2">
        <f t="shared" si="90"/>
        <v>107.5374116809117</v>
      </c>
      <c r="EA80" s="2">
        <f t="shared" si="91"/>
        <v>95.334060864809004</v>
      </c>
      <c r="EB80" s="2">
        <f t="shared" si="91"/>
        <v>92.571730702702695</v>
      </c>
      <c r="EC80" s="2">
        <f t="shared" si="91"/>
        <v>97.379268224497892</v>
      </c>
      <c r="ED80" s="2">
        <f t="shared" si="91"/>
        <v>98.853443048316663</v>
      </c>
      <c r="EE80" s="2">
        <f t="shared" si="91"/>
        <v>100.98028882907134</v>
      </c>
      <c r="EF80" s="2">
        <f t="shared" si="91"/>
        <v>102.21150867196101</v>
      </c>
      <c r="EG80" s="2">
        <f t="shared" si="91"/>
        <v>103.28955042963798</v>
      </c>
      <c r="EH80" s="2">
        <f t="shared" si="91"/>
        <v>103.1268990578735</v>
      </c>
      <c r="EI80" s="2">
        <f t="shared" si="91"/>
        <v>101.09423273176</v>
      </c>
      <c r="EJ80" s="2">
        <f t="shared" si="91"/>
        <v>102.23821912446077</v>
      </c>
      <c r="EK80" s="2">
        <f t="shared" si="91"/>
        <v>101.24894028776978</v>
      </c>
      <c r="EL80" s="2">
        <f t="shared" si="91"/>
        <v>98.443705335731408</v>
      </c>
      <c r="EM80" s="2">
        <f t="shared" si="91"/>
        <v>95.772272005101712</v>
      </c>
      <c r="EN80" s="2">
        <f t="shared" si="91"/>
        <v>101.96151404916411</v>
      </c>
      <c r="EO80" s="2">
        <f t="shared" si="91"/>
        <v>106.26702296562682</v>
      </c>
      <c r="EQ80" s="2">
        <f t="shared" si="92"/>
        <v>94.963999251489099</v>
      </c>
      <c r="ER80" s="2">
        <f t="shared" si="92"/>
        <v>89.904167873565086</v>
      </c>
      <c r="ES80" s="2">
        <f t="shared" si="92"/>
        <v>95.190501165807134</v>
      </c>
      <c r="ET80" s="2">
        <f t="shared" si="92"/>
        <v>98.313867363631857</v>
      </c>
      <c r="EU80" s="2">
        <f t="shared" si="92"/>
        <v>99.816656592676907</v>
      </c>
      <c r="EV80" s="2">
        <f t="shared" si="92"/>
        <v>101.76967493476219</v>
      </c>
      <c r="EW80" s="2">
        <f t="shared" si="92"/>
        <v>102.63554763613692</v>
      </c>
      <c r="EX80" s="2">
        <f t="shared" si="92"/>
        <v>101.49846587226243</v>
      </c>
      <c r="EY80" s="2">
        <f t="shared" si="92"/>
        <v>100.64427590426271</v>
      </c>
      <c r="EZ80" s="2">
        <f t="shared" si="92"/>
        <v>101.46041126713595</v>
      </c>
      <c r="FA80" s="2">
        <f t="shared" si="92"/>
        <v>101.06698488722294</v>
      </c>
      <c r="FB80" s="2">
        <f t="shared" si="92"/>
        <v>97.728839174495931</v>
      </c>
      <c r="FC80" s="2">
        <f t="shared" si="92"/>
        <v>96.877345606694576</v>
      </c>
      <c r="FD80" s="2">
        <f t="shared" si="92"/>
        <v>101.94347347333222</v>
      </c>
      <c r="FE80" s="2">
        <f t="shared" si="92"/>
        <v>108.02558751170747</v>
      </c>
      <c r="FG80" s="2">
        <f t="shared" si="93"/>
        <v>0.72410843678926751</v>
      </c>
      <c r="FH80" s="2">
        <f t="shared" si="93"/>
        <v>0.75826196371375609</v>
      </c>
      <c r="FI80" s="2">
        <f t="shared" si="93"/>
        <v>0.75189430187588169</v>
      </c>
      <c r="FJ80" s="2">
        <f t="shared" si="93"/>
        <v>0.74943452280660183</v>
      </c>
      <c r="FK80" s="2">
        <f t="shared" si="93"/>
        <v>0.74601461030677829</v>
      </c>
      <c r="FL80" s="2">
        <f t="shared" si="93"/>
        <v>0.73183423303059891</v>
      </c>
      <c r="FM80" s="2">
        <f t="shared" si="93"/>
        <v>0.74707929770416448</v>
      </c>
      <c r="FN80" s="2">
        <f t="shared" si="93"/>
        <v>0.73225298712374887</v>
      </c>
      <c r="FO80" s="2">
        <f t="shared" si="93"/>
        <v>0.72419939284133927</v>
      </c>
      <c r="FP80" s="2">
        <f t="shared" si="93"/>
        <v>0.73318926564431541</v>
      </c>
      <c r="FQ80" s="2">
        <f t="shared" si="93"/>
        <v>0.73241541450960057</v>
      </c>
      <c r="FR80" s="2">
        <f t="shared" si="93"/>
        <v>0.72626436918773596</v>
      </c>
      <c r="FS80" s="2">
        <f t="shared" si="93"/>
        <v>0.72895567136054606</v>
      </c>
      <c r="FT80" s="2">
        <f t="shared" si="93"/>
        <v>0.69557630216504562</v>
      </c>
      <c r="FU80" s="2">
        <f t="shared" si="93"/>
        <v>0.65703764363851735</v>
      </c>
      <c r="FW80" s="2">
        <f t="shared" si="82"/>
        <v>4.5441261092139882E-4</v>
      </c>
      <c r="FX80" s="2">
        <f t="shared" si="82"/>
        <v>4.4811897805308569E-4</v>
      </c>
      <c r="FY80" s="2">
        <f t="shared" si="82"/>
        <v>4.352385003858963E-4</v>
      </c>
      <c r="FZ80" s="2">
        <f t="shared" si="82"/>
        <v>4.5873158300757406E-4</v>
      </c>
      <c r="GA80" s="2">
        <f t="shared" si="82"/>
        <v>5.0680195579996476E-4</v>
      </c>
      <c r="GB80" s="2">
        <f t="shared" si="82"/>
        <v>4.2364135613261791E-4</v>
      </c>
      <c r="GC80" s="2">
        <f t="shared" si="82"/>
        <v>5.0241506074422864E-4</v>
      </c>
      <c r="GD80" s="2">
        <f t="shared" si="82"/>
        <v>5.4342269182191725E-4</v>
      </c>
      <c r="GE80" s="2">
        <f t="shared" si="82"/>
        <v>6.019677189993502E-4</v>
      </c>
      <c r="GF80" s="2">
        <f t="shared" si="82"/>
        <v>7.2121038912170883E-4</v>
      </c>
      <c r="GG80" s="2">
        <f t="shared" si="82"/>
        <v>7.2083486457716068E-4</v>
      </c>
      <c r="GH80" s="2">
        <f t="shared" si="82"/>
        <v>6.2307046656912067E-4</v>
      </c>
      <c r="GI80" s="2">
        <f t="shared" si="82"/>
        <v>5.7345153455387978E-4</v>
      </c>
      <c r="GJ80" s="2">
        <f t="shared" si="82"/>
        <v>4.7253767017663959E-4</v>
      </c>
      <c r="GK80" s="2">
        <f t="shared" si="82"/>
        <v>4.3789612164192647E-4</v>
      </c>
      <c r="GM80" s="86">
        <f t="shared" si="83"/>
        <v>0.32015902409662589</v>
      </c>
      <c r="GN80" s="86">
        <f t="shared" si="83"/>
        <v>0.36422508917819058</v>
      </c>
      <c r="GO80" s="86">
        <f t="shared" si="83"/>
        <v>0.39778791275523256</v>
      </c>
      <c r="GP80" s="86">
        <f t="shared" si="83"/>
        <v>0.37830279122753202</v>
      </c>
      <c r="GQ80" s="86">
        <f t="shared" si="83"/>
        <v>0.38641090570404601</v>
      </c>
      <c r="GR80" s="86">
        <f t="shared" si="83"/>
        <v>0.33020699550487742</v>
      </c>
      <c r="GS80" s="86">
        <f t="shared" si="83"/>
        <v>0.41429261184237348</v>
      </c>
      <c r="GT80" s="86">
        <f t="shared" si="83"/>
        <v>0.37376720409217057</v>
      </c>
      <c r="GU80" s="86">
        <f t="shared" si="83"/>
        <v>0.36127771460139557</v>
      </c>
      <c r="GV80" s="86">
        <f t="shared" si="83"/>
        <v>0.3879975054854739</v>
      </c>
      <c r="GW80" s="86">
        <f t="shared" si="83"/>
        <v>0.42303851750773286</v>
      </c>
      <c r="GX80" s="86">
        <f t="shared" si="83"/>
        <v>0.37960292511375243</v>
      </c>
      <c r="GY80" s="86">
        <f t="shared" si="83"/>
        <v>0.3672245997464339</v>
      </c>
      <c r="GZ80" s="86">
        <f t="shared" si="83"/>
        <v>0.30567148421494378</v>
      </c>
      <c r="HA80" s="86">
        <f t="shared" si="83"/>
        <v>0.27748260042932749</v>
      </c>
      <c r="HC80" s="86">
        <f t="shared" si="73"/>
        <v>1.5929686800269254E-5</v>
      </c>
      <c r="HD80" s="86">
        <f t="shared" si="73"/>
        <v>2.0789915599618601E-5</v>
      </c>
      <c r="HE80" s="86">
        <f t="shared" si="73"/>
        <v>1.5826033639594955E-5</v>
      </c>
      <c r="HF80" s="86">
        <f t="shared" si="73"/>
        <v>1.2860790833054495E-5</v>
      </c>
      <c r="HG80" s="86">
        <f t="shared" si="87"/>
        <v>9.0128551491060811E-6</v>
      </c>
      <c r="HH80" s="86">
        <f t="shared" si="87"/>
        <v>1.1946294440537463E-5</v>
      </c>
      <c r="HI80" s="86">
        <f t="shared" si="87"/>
        <v>2.4275909871974863E-5</v>
      </c>
      <c r="HJ80" s="86">
        <f t="shared" si="87"/>
        <v>1.5883026556586828E-5</v>
      </c>
      <c r="HK80" s="86">
        <f t="shared" si="87"/>
        <v>1.2581932727540274E-5</v>
      </c>
      <c r="HL80" s="86">
        <f t="shared" si="87"/>
        <v>1.595554441118054E-5</v>
      </c>
      <c r="HM80" s="86">
        <f t="shared" si="87"/>
        <v>2.6454475270913202E-5</v>
      </c>
      <c r="HN80" s="86">
        <f t="shared" si="87"/>
        <v>1.7892247640878619E-5</v>
      </c>
      <c r="HO80" s="86">
        <f t="shared" si="87"/>
        <v>2.6445526054333075E-5</v>
      </c>
      <c r="HP80" s="86">
        <f t="shared" si="87"/>
        <v>3.4960119876788737E-6</v>
      </c>
      <c r="HQ80" s="86">
        <f t="shared" si="87"/>
        <v>1.861047435675484E-7</v>
      </c>
      <c r="HS80" s="86">
        <f t="shared" si="84"/>
        <v>3.516102296448533E-31</v>
      </c>
      <c r="HT80" s="86">
        <f t="shared" si="84"/>
        <v>1.7231017915209897E-30</v>
      </c>
      <c r="HU80" s="86">
        <f t="shared" si="84"/>
        <v>6.1612918945208972E-33</v>
      </c>
      <c r="HV80" s="86">
        <f t="shared" si="84"/>
        <v>2.243468650087236E-33</v>
      </c>
      <c r="HW80" s="86">
        <f t="shared" si="84"/>
        <v>3.3656716205504264E-35</v>
      </c>
      <c r="HX80" s="86">
        <f t="shared" si="84"/>
        <v>2.5086074732225332E-33</v>
      </c>
      <c r="HY80" s="86">
        <f t="shared" si="84"/>
        <v>1.3482450267251966E-33</v>
      </c>
      <c r="HZ80" s="86">
        <f t="shared" si="84"/>
        <v>3.3407514456167861E-34</v>
      </c>
      <c r="IA80" s="86">
        <f t="shared" si="84"/>
        <v>2.0844002804027403E-35</v>
      </c>
      <c r="IB80" s="86">
        <f t="shared" si="84"/>
        <v>3.7364741253162802E-35</v>
      </c>
      <c r="IC80" s="86">
        <f t="shared" si="84"/>
        <v>1.0902285328728877E-34</v>
      </c>
      <c r="ID80" s="86">
        <f t="shared" si="84"/>
        <v>7.5621747786563565E-35</v>
      </c>
      <c r="IE80" s="86">
        <f t="shared" si="84"/>
        <v>9.5727129613614818E-33</v>
      </c>
      <c r="IF80" s="86">
        <f t="shared" si="84"/>
        <v>1.4202931534557265E-28</v>
      </c>
      <c r="IG80" s="86">
        <f t="shared" si="84"/>
        <v>9.8296019671415076E-25</v>
      </c>
      <c r="II80" s="86">
        <f t="shared" si="85"/>
        <v>8.0517718813417939E-138</v>
      </c>
      <c r="IJ80" s="86">
        <f t="shared" si="85"/>
        <v>3.5754064094076117E-135</v>
      </c>
      <c r="IK80" s="86">
        <f t="shared" si="85"/>
        <v>1.0759622800050635E-147</v>
      </c>
      <c r="IL80" s="86">
        <f t="shared" si="85"/>
        <v>1.3744839232482767E-150</v>
      </c>
      <c r="IM80" s="86">
        <f t="shared" si="85"/>
        <v>9.6092698214172308E-158</v>
      </c>
      <c r="IN80" s="86">
        <f t="shared" si="85"/>
        <v>3.5762010094452136E-152</v>
      </c>
      <c r="IO80" s="86">
        <f t="shared" si="85"/>
        <v>2.0637939773267985E-152</v>
      </c>
      <c r="IP80" s="86">
        <f t="shared" si="85"/>
        <v>8.3869611730078272E-156</v>
      </c>
      <c r="IQ80" s="86">
        <f t="shared" si="85"/>
        <v>1.8346097670694693E-160</v>
      </c>
      <c r="IR80" s="86">
        <f t="shared" si="85"/>
        <v>5.0273759878501747E-158</v>
      </c>
      <c r="IS80" s="86">
        <f t="shared" si="85"/>
        <v>1.38735791346008E-158</v>
      </c>
      <c r="IT80" s="86">
        <f t="shared" si="85"/>
        <v>4.6175370812889384E-160</v>
      </c>
      <c r="IU80" s="86">
        <f t="shared" si="85"/>
        <v>1.310632512914194E-148</v>
      </c>
      <c r="IV80" s="86">
        <f t="shared" si="85"/>
        <v>1.1437981355149228E-118</v>
      </c>
      <c r="IW80" s="86">
        <f t="shared" si="85"/>
        <v>1.3764165221084581E-97</v>
      </c>
      <c r="IY80" s="86">
        <f t="shared" si="86"/>
        <v>0.32017495378342614</v>
      </c>
      <c r="IZ80" s="86">
        <f t="shared" si="86"/>
        <v>0.36424587909379019</v>
      </c>
      <c r="JA80" s="86">
        <f t="shared" si="86"/>
        <v>0.39780373878887215</v>
      </c>
      <c r="JB80" s="86">
        <f t="shared" si="86"/>
        <v>0.37831565201836509</v>
      </c>
      <c r="JC80" s="86">
        <f t="shared" si="86"/>
        <v>0.38641991855919511</v>
      </c>
      <c r="JD80" s="86">
        <f t="shared" si="86"/>
        <v>0.33021894179931793</v>
      </c>
      <c r="JE80" s="86">
        <f t="shared" si="86"/>
        <v>0.41431688775224546</v>
      </c>
      <c r="JF80" s="86">
        <f t="shared" si="86"/>
        <v>0.37378308711872715</v>
      </c>
      <c r="JG80" s="86">
        <f t="shared" si="86"/>
        <v>0.36129029653412309</v>
      </c>
      <c r="JH80" s="86">
        <f t="shared" si="86"/>
        <v>0.3880134610298851</v>
      </c>
      <c r="JI80" s="86">
        <f t="shared" si="86"/>
        <v>0.42306497198300375</v>
      </c>
      <c r="JJ80" s="86">
        <f t="shared" si="86"/>
        <v>0.3796208173613933</v>
      </c>
      <c r="JK80" s="86">
        <f t="shared" si="86"/>
        <v>0.36725104527248825</v>
      </c>
      <c r="JL80" s="86">
        <f t="shared" si="86"/>
        <v>0.30567498022693146</v>
      </c>
      <c r="JM80" s="86">
        <f t="shared" si="86"/>
        <v>0.27748278653407105</v>
      </c>
    </row>
    <row r="81" spans="2:273" x14ac:dyDescent="0.25">
      <c r="B81" s="2">
        <v>54</v>
      </c>
      <c r="C81" s="37">
        <v>225.40600000000001</v>
      </c>
      <c r="D81" s="37">
        <v>229.05099999999999</v>
      </c>
      <c r="E81" s="37">
        <v>228.25399999999999</v>
      </c>
      <c r="F81" s="37">
        <v>227.76300000000001</v>
      </c>
      <c r="G81" s="37">
        <v>231.18600000000001</v>
      </c>
      <c r="H81" s="37">
        <v>225.983</v>
      </c>
      <c r="I81" s="37">
        <v>230.08600000000001</v>
      </c>
      <c r="J81" s="37">
        <v>230.517</v>
      </c>
      <c r="K81" s="37">
        <v>226.43100000000001</v>
      </c>
      <c r="L81" s="37">
        <v>228.828</v>
      </c>
      <c r="M81" s="37">
        <v>230.31</v>
      </c>
      <c r="N81" s="37">
        <v>226.75899999999999</v>
      </c>
      <c r="O81" s="37">
        <v>225.69499999999999</v>
      </c>
      <c r="P81" s="37">
        <v>218.333</v>
      </c>
      <c r="Q81" s="37">
        <v>200.4</v>
      </c>
      <c r="S81" s="4">
        <f t="shared" si="88"/>
        <v>222.49200998022337</v>
      </c>
      <c r="T81" s="4">
        <f t="shared" si="88"/>
        <v>229.10045469638669</v>
      </c>
      <c r="U81" s="4">
        <f t="shared" si="88"/>
        <v>230.41454208140269</v>
      </c>
      <c r="V81" s="4">
        <f t="shared" si="88"/>
        <v>226.25478709562768</v>
      </c>
      <c r="W81" s="4">
        <f t="shared" si="88"/>
        <v>232.63136108179305</v>
      </c>
      <c r="X81" s="4">
        <f t="shared" si="88"/>
        <v>223.79498660825411</v>
      </c>
      <c r="Y81" s="4">
        <f t="shared" si="88"/>
        <v>234.419797134536</v>
      </c>
      <c r="Z81" s="4">
        <f t="shared" si="88"/>
        <v>231.13247103062091</v>
      </c>
      <c r="AA81" s="4">
        <f t="shared" si="88"/>
        <v>227.30261833437618</v>
      </c>
      <c r="AB81" s="4">
        <f t="shared" si="88"/>
        <v>230.17482583760003</v>
      </c>
      <c r="AC81" s="4">
        <f t="shared" si="88"/>
        <v>236.15053918654669</v>
      </c>
      <c r="AD81" s="4">
        <f t="shared" si="88"/>
        <v>228.68349806012671</v>
      </c>
      <c r="AE81" s="4">
        <f t="shared" si="88"/>
        <v>226.81579136004584</v>
      </c>
      <c r="AF81" s="4">
        <f t="shared" si="88"/>
        <v>216.7155598300746</v>
      </c>
      <c r="AG81" s="4">
        <f t="shared" si="88"/>
        <v>198.84749266628978</v>
      </c>
      <c r="AI81" s="4">
        <f t="shared" si="89"/>
        <v>2.9139900197766337</v>
      </c>
      <c r="AJ81" s="4">
        <f t="shared" si="89"/>
        <v>-4.9454696386703745E-2</v>
      </c>
      <c r="AK81" s="4">
        <f t="shared" si="89"/>
        <v>-2.1605420814026957</v>
      </c>
      <c r="AL81" s="4">
        <f t="shared" si="89"/>
        <v>1.5082129043723285</v>
      </c>
      <c r="AM81" s="4">
        <f t="shared" si="89"/>
        <v>-1.4453610817930382</v>
      </c>
      <c r="AN81" s="4">
        <f t="shared" si="89"/>
        <v>2.1880133917458977</v>
      </c>
      <c r="AO81" s="4">
        <f t="shared" si="89"/>
        <v>-4.3337971345359847</v>
      </c>
      <c r="AP81" s="4">
        <f t="shared" si="89"/>
        <v>-0.61547103062090969</v>
      </c>
      <c r="AQ81" s="4">
        <f t="shared" si="89"/>
        <v>-0.87161833437616565</v>
      </c>
      <c r="AR81" s="4">
        <f t="shared" si="89"/>
        <v>-1.3468258376000222</v>
      </c>
      <c r="AS81" s="4">
        <f t="shared" si="89"/>
        <v>-5.8405391865466925</v>
      </c>
      <c r="AT81" s="4">
        <f t="shared" si="89"/>
        <v>-1.924498060126723</v>
      </c>
      <c r="AU81" s="4">
        <f t="shared" si="89"/>
        <v>-1.1207913600458426</v>
      </c>
      <c r="AV81" s="4">
        <f t="shared" si="89"/>
        <v>1.617440169925402</v>
      </c>
      <c r="AW81" s="4">
        <f t="shared" si="89"/>
        <v>1.5525073337102242</v>
      </c>
      <c r="AY81" s="2">
        <f t="shared" si="80"/>
        <v>98.172434308803531</v>
      </c>
      <c r="AZ81" s="2">
        <f t="shared" si="80"/>
        <v>96.009557678920487</v>
      </c>
      <c r="BA81" s="2">
        <f t="shared" si="80"/>
        <v>100.2602504424848</v>
      </c>
      <c r="BB81" s="2">
        <f t="shared" si="80"/>
        <v>102.38009043955196</v>
      </c>
      <c r="BC81" s="2">
        <f t="shared" si="80"/>
        <v>104.42452904222252</v>
      </c>
      <c r="BD81" s="2">
        <f t="shared" si="80"/>
        <v>105.4976962786851</v>
      </c>
      <c r="BE81" s="2">
        <f t="shared" si="80"/>
        <v>106.61692735818296</v>
      </c>
      <c r="BF81" s="2">
        <f t="shared" si="80"/>
        <v>106.43649980741657</v>
      </c>
      <c r="BG81" s="2">
        <f t="shared" si="80"/>
        <v>104.72863365671047</v>
      </c>
      <c r="BH81" s="2">
        <f t="shared" si="80"/>
        <v>105.47607248787492</v>
      </c>
      <c r="BI81" s="2">
        <f t="shared" si="80"/>
        <v>104.13679367652364</v>
      </c>
      <c r="BJ81" s="2">
        <f t="shared" si="80"/>
        <v>101.68367597219243</v>
      </c>
      <c r="BK81" s="2">
        <f t="shared" si="80"/>
        <v>98.881697009011674</v>
      </c>
      <c r="BL81" s="2">
        <f t="shared" si="80"/>
        <v>104.33772797244438</v>
      </c>
      <c r="BM81" s="2">
        <f t="shared" si="80"/>
        <v>106.5601786355579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106.76900000000001</v>
      </c>
      <c r="DL81" s="2">
        <f t="shared" si="90"/>
        <v>108.37281324041811</v>
      </c>
      <c r="DM81" s="2">
        <f t="shared" si="90"/>
        <v>110.5310754385965</v>
      </c>
      <c r="DN81" s="2">
        <f t="shared" si="90"/>
        <v>114.54582317073171</v>
      </c>
      <c r="DO81" s="2">
        <f t="shared" si="90"/>
        <v>116.21011522048362</v>
      </c>
      <c r="DP81" s="2">
        <f t="shared" si="90"/>
        <v>115.92387153955572</v>
      </c>
      <c r="DQ81" s="2">
        <f t="shared" si="90"/>
        <v>118.05884352773825</v>
      </c>
      <c r="DR81" s="2">
        <f t="shared" si="90"/>
        <v>117.08561379800852</v>
      </c>
      <c r="DS81" s="2">
        <f t="shared" si="90"/>
        <v>115.78171681681681</v>
      </c>
      <c r="DT81" s="2">
        <f t="shared" si="90"/>
        <v>115.89598773058775</v>
      </c>
      <c r="DU81" s="2">
        <f t="shared" si="90"/>
        <v>113.39809533995417</v>
      </c>
      <c r="DV81" s="2">
        <f t="shared" si="90"/>
        <v>111.63944033613444</v>
      </c>
      <c r="DW81" s="2">
        <f t="shared" si="90"/>
        <v>108.40607447447445</v>
      </c>
      <c r="DX81" s="2">
        <f t="shared" si="90"/>
        <v>110.72079957664886</v>
      </c>
      <c r="DY81" s="2">
        <f t="shared" si="90"/>
        <v>107.52267114367116</v>
      </c>
      <c r="EA81" s="2">
        <f t="shared" si="91"/>
        <v>95.185508515907486</v>
      </c>
      <c r="EB81" s="2">
        <f t="shared" si="91"/>
        <v>92.416549405405391</v>
      </c>
      <c r="EC81" s="2">
        <f t="shared" si="91"/>
        <v>97.170678317481574</v>
      </c>
      <c r="ED81" s="2">
        <f t="shared" si="91"/>
        <v>98.670847950415549</v>
      </c>
      <c r="EE81" s="2">
        <f t="shared" si="91"/>
        <v>100.76593553162854</v>
      </c>
      <c r="EF81" s="2">
        <f t="shared" si="91"/>
        <v>102.01366377716695</v>
      </c>
      <c r="EG81" s="2">
        <f t="shared" si="91"/>
        <v>103.08461022679251</v>
      </c>
      <c r="EH81" s="2">
        <f t="shared" si="91"/>
        <v>102.88655047106326</v>
      </c>
      <c r="EI81" s="2">
        <f t="shared" si="91"/>
        <v>100.89000380996454</v>
      </c>
      <c r="EJ81" s="2">
        <f t="shared" si="91"/>
        <v>102.01866344463971</v>
      </c>
      <c r="EK81" s="2">
        <f t="shared" si="91"/>
        <v>101.05112517985611</v>
      </c>
      <c r="EL81" s="2">
        <f t="shared" si="91"/>
        <v>98.262072062350114</v>
      </c>
      <c r="EM81" s="2">
        <f t="shared" si="91"/>
        <v>95.650985104238828</v>
      </c>
      <c r="EN81" s="2">
        <f t="shared" si="91"/>
        <v>101.78995238628011</v>
      </c>
      <c r="EO81" s="2">
        <f t="shared" si="91"/>
        <v>106.10076539265701</v>
      </c>
      <c r="EQ81" s="2">
        <f t="shared" si="92"/>
        <v>94.823197614423322</v>
      </c>
      <c r="ER81" s="2">
        <f t="shared" si="92"/>
        <v>89.802335386698971</v>
      </c>
      <c r="ES81" s="2">
        <f t="shared" si="92"/>
        <v>95.028109831122038</v>
      </c>
      <c r="ET81" s="2">
        <f t="shared" si="92"/>
        <v>98.142702889327808</v>
      </c>
      <c r="EU81" s="2">
        <f t="shared" si="92"/>
        <v>99.627121760576742</v>
      </c>
      <c r="EV81" s="2">
        <f t="shared" si="92"/>
        <v>101.58077738422463</v>
      </c>
      <c r="EW81" s="2">
        <f t="shared" si="92"/>
        <v>102.4443190337274</v>
      </c>
      <c r="EX81" s="2">
        <f t="shared" si="92"/>
        <v>101.29362608439455</v>
      </c>
      <c r="EY81" s="2">
        <f t="shared" si="92"/>
        <v>100.45001946812208</v>
      </c>
      <c r="EZ81" s="2">
        <f t="shared" si="92"/>
        <v>101.25796004272965</v>
      </c>
      <c r="FA81" s="2">
        <f t="shared" si="92"/>
        <v>100.87323649600243</v>
      </c>
      <c r="FB81" s="2">
        <f t="shared" si="92"/>
        <v>97.562796748654065</v>
      </c>
      <c r="FC81" s="2">
        <f t="shared" si="92"/>
        <v>96.732529623430977</v>
      </c>
      <c r="FD81" s="2">
        <f t="shared" si="92"/>
        <v>101.77195267655495</v>
      </c>
      <c r="FE81" s="2">
        <f t="shared" si="92"/>
        <v>107.81499243876078</v>
      </c>
      <c r="FG81" s="2">
        <f t="shared" si="93"/>
        <v>0.74212383962415451</v>
      </c>
      <c r="FH81" s="2">
        <f t="shared" si="93"/>
        <v>0.77474095714162239</v>
      </c>
      <c r="FI81" s="2">
        <f t="shared" si="93"/>
        <v>0.76867494648586143</v>
      </c>
      <c r="FJ81" s="2">
        <f t="shared" si="93"/>
        <v>0.76632983188011194</v>
      </c>
      <c r="FK81" s="2">
        <f t="shared" si="93"/>
        <v>0.76306761582004601</v>
      </c>
      <c r="FL81" s="2">
        <f t="shared" si="93"/>
        <v>0.7495196596345215</v>
      </c>
      <c r="FM81" s="2">
        <f t="shared" si="93"/>
        <v>0.76408342440695787</v>
      </c>
      <c r="FN81" s="2">
        <f t="shared" si="93"/>
        <v>0.74992023412871212</v>
      </c>
      <c r="FO81" s="2">
        <f t="shared" si="93"/>
        <v>0.74221097080302534</v>
      </c>
      <c r="FP81" s="2">
        <f t="shared" si="93"/>
        <v>0.75081575612948792</v>
      </c>
      <c r="FQ81" s="2">
        <f t="shared" si="93"/>
        <v>0.75007560182906974</v>
      </c>
      <c r="FR81" s="2">
        <f t="shared" si="93"/>
        <v>0.7441887264951913</v>
      </c>
      <c r="FS81" s="2">
        <f t="shared" si="93"/>
        <v>0.74676524811331424</v>
      </c>
      <c r="FT81" s="2">
        <f t="shared" si="93"/>
        <v>0.71472080334922095</v>
      </c>
      <c r="FU81" s="2">
        <f t="shared" si="93"/>
        <v>0.67748199746257709</v>
      </c>
      <c r="FW81" s="2">
        <f t="shared" si="82"/>
        <v>4.9823167699819516E-4</v>
      </c>
      <c r="FX81" s="2">
        <f t="shared" si="82"/>
        <v>4.9133144663157321E-4</v>
      </c>
      <c r="FY81" s="2">
        <f t="shared" si="82"/>
        <v>4.7720948727948681E-4</v>
      </c>
      <c r="FZ81" s="2">
        <f t="shared" si="82"/>
        <v>5.0296691854355045E-4</v>
      </c>
      <c r="GA81" s="2">
        <f t="shared" si="82"/>
        <v>5.5567012461854711E-4</v>
      </c>
      <c r="GB81" s="2">
        <f t="shared" si="82"/>
        <v>4.6449452509225313E-4</v>
      </c>
      <c r="GC81" s="2">
        <f t="shared" si="82"/>
        <v>5.5086045815746143E-4</v>
      </c>
      <c r="GD81" s="2">
        <f t="shared" si="82"/>
        <v>5.9581989496392982E-4</v>
      </c>
      <c r="GE81" s="2">
        <f t="shared" si="82"/>
        <v>6.6000614764642025E-4</v>
      </c>
      <c r="GF81" s="2">
        <f t="shared" si="82"/>
        <v>7.9073644621004287E-4</v>
      </c>
      <c r="GG81" s="2">
        <f t="shared" si="82"/>
        <v>7.9032474901457532E-4</v>
      </c>
      <c r="GH81" s="2">
        <f t="shared" si="82"/>
        <v>6.8314211572671009E-4</v>
      </c>
      <c r="GI81" s="2">
        <f t="shared" si="82"/>
        <v>6.2874231865624945E-4</v>
      </c>
      <c r="GJ81" s="2">
        <f t="shared" si="82"/>
        <v>5.1810363207695123E-4</v>
      </c>
      <c r="GK81" s="2">
        <f t="shared" si="82"/>
        <v>4.8012326558298388E-4</v>
      </c>
      <c r="GM81" s="86">
        <f t="shared" si="83"/>
        <v>0.3917701725173392</v>
      </c>
      <c r="GN81" s="86">
        <f t="shared" si="83"/>
        <v>0.4298905057079645</v>
      </c>
      <c r="GO81" s="86">
        <f t="shared" si="83"/>
        <v>0.47096230207324552</v>
      </c>
      <c r="GP81" s="86">
        <f t="shared" si="83"/>
        <v>0.45373724568960411</v>
      </c>
      <c r="GQ81" s="86">
        <f t="shared" si="83"/>
        <v>0.46286013993392072</v>
      </c>
      <c r="GR81" s="86">
        <f t="shared" si="83"/>
        <v>0.3988937163296486</v>
      </c>
      <c r="GS81" s="86">
        <f t="shared" si="83"/>
        <v>0.48896695493909448</v>
      </c>
      <c r="GT81" s="86">
        <f t="shared" si="83"/>
        <v>0.45259328481783179</v>
      </c>
      <c r="GU81" s="86">
        <f t="shared" si="83"/>
        <v>0.4392631919005045</v>
      </c>
      <c r="GV81" s="86">
        <f t="shared" si="83"/>
        <v>0.46717771656757051</v>
      </c>
      <c r="GW81" s="86">
        <f t="shared" si="83"/>
        <v>0.50195339110395965</v>
      </c>
      <c r="GX81" s="86">
        <f t="shared" si="83"/>
        <v>0.45940562216900771</v>
      </c>
      <c r="GY81" s="86">
        <f t="shared" si="83"/>
        <v>0.44182141314328777</v>
      </c>
      <c r="GZ81" s="86">
        <f t="shared" si="83"/>
        <v>0.3851774831601823</v>
      </c>
      <c r="HA81" s="86">
        <f t="shared" si="83"/>
        <v>0.3693835863519378</v>
      </c>
      <c r="HC81" s="86">
        <f t="shared" si="73"/>
        <v>3.1847750071345314E-5</v>
      </c>
      <c r="HD81" s="86">
        <f t="shared" si="73"/>
        <v>4.0880218694702838E-5</v>
      </c>
      <c r="HE81" s="86">
        <f t="shared" si="73"/>
        <v>3.2299345516968732E-5</v>
      </c>
      <c r="HF81" s="86">
        <f t="shared" si="73"/>
        <v>2.6747972467084706E-5</v>
      </c>
      <c r="HG81" s="86">
        <f t="shared" si="87"/>
        <v>1.9496055771667491E-5</v>
      </c>
      <c r="HH81" s="86">
        <f t="shared" si="87"/>
        <v>2.4819012913259672E-5</v>
      </c>
      <c r="HI81" s="86">
        <f t="shared" si="87"/>
        <v>5.0021101170417869E-5</v>
      </c>
      <c r="HJ81" s="86">
        <f t="shared" si="87"/>
        <v>3.3750795492500567E-5</v>
      </c>
      <c r="HK81" s="86">
        <f t="shared" si="87"/>
        <v>2.755138558764261E-5</v>
      </c>
      <c r="HL81" s="86">
        <f t="shared" si="87"/>
        <v>3.5088317567561203E-5</v>
      </c>
      <c r="HM81" s="86">
        <f t="shared" si="87"/>
        <v>5.7145720969051945E-5</v>
      </c>
      <c r="HN81" s="86">
        <f t="shared" si="87"/>
        <v>3.8775035134154694E-5</v>
      </c>
      <c r="HO81" s="86">
        <f t="shared" si="87"/>
        <v>5.4508690581153806E-5</v>
      </c>
      <c r="HP81" s="86">
        <f t="shared" si="87"/>
        <v>8.2743087768014797E-6</v>
      </c>
      <c r="HQ81" s="86">
        <f t="shared" si="87"/>
        <v>5.6636583744911481E-7</v>
      </c>
      <c r="HS81" s="86">
        <f t="shared" si="84"/>
        <v>3.3301181656196198E-30</v>
      </c>
      <c r="HT81" s="86">
        <f t="shared" si="84"/>
        <v>1.5495476514605724E-29</v>
      </c>
      <c r="HU81" s="86">
        <f t="shared" si="84"/>
        <v>6.6740123615491429E-32</v>
      </c>
      <c r="HV81" s="86">
        <f t="shared" si="84"/>
        <v>2.5714989931043918E-32</v>
      </c>
      <c r="HW81" s="86">
        <f t="shared" si="84"/>
        <v>4.5340851899850766E-34</v>
      </c>
      <c r="HX81" s="86">
        <f t="shared" si="84"/>
        <v>2.8356862184573802E-32</v>
      </c>
      <c r="HY81" s="86">
        <f t="shared" si="84"/>
        <v>1.6287681943993065E-32</v>
      </c>
      <c r="HZ81" s="86">
        <f t="shared" si="84"/>
        <v>4.3620377884140748E-33</v>
      </c>
      <c r="IA81" s="86">
        <f t="shared" si="84"/>
        <v>3.0757815359613449E-34</v>
      </c>
      <c r="IB81" s="86">
        <f t="shared" si="84"/>
        <v>5.7117330569639884E-34</v>
      </c>
      <c r="IC81" s="86">
        <f t="shared" si="84"/>
        <v>1.6428513402533966E-33</v>
      </c>
      <c r="ID81" s="86">
        <f t="shared" si="84"/>
        <v>1.1010851827749998E-33</v>
      </c>
      <c r="IE81" s="86">
        <f t="shared" si="84"/>
        <v>1.1316796884789825E-31</v>
      </c>
      <c r="IF81" s="86">
        <f t="shared" si="84"/>
        <v>1.1561633397369772E-27</v>
      </c>
      <c r="IG81" s="86">
        <f t="shared" si="84"/>
        <v>5.7309928289618203E-24</v>
      </c>
      <c r="II81" s="86">
        <f t="shared" si="85"/>
        <v>1.3716515636658649E-134</v>
      </c>
      <c r="IJ81" s="86">
        <f t="shared" si="85"/>
        <v>5.2010524854847774E-132</v>
      </c>
      <c r="IK81" s="86">
        <f t="shared" si="85"/>
        <v>3.0096311702245382E-144</v>
      </c>
      <c r="IL81" s="86">
        <f t="shared" si="85"/>
        <v>4.7547424657874771E-147</v>
      </c>
      <c r="IM81" s="86">
        <f t="shared" si="85"/>
        <v>5.4996408112543214E-154</v>
      </c>
      <c r="IN81" s="86">
        <f t="shared" si="85"/>
        <v>1.2406724711612672E-148</v>
      </c>
      <c r="IO81" s="86">
        <f t="shared" si="85"/>
        <v>8.7033911340239923E-149</v>
      </c>
      <c r="IP81" s="86">
        <f t="shared" si="85"/>
        <v>4.6636152867233277E-152</v>
      </c>
      <c r="IQ81" s="86">
        <f t="shared" si="85"/>
        <v>1.4960366424751374E-156</v>
      </c>
      <c r="IR81" s="86">
        <f t="shared" si="85"/>
        <v>4.4494128745015052E-154</v>
      </c>
      <c r="IS81" s="86">
        <f t="shared" si="85"/>
        <v>1.2676363226762017E-154</v>
      </c>
      <c r="IT81" s="86">
        <f t="shared" si="85"/>
        <v>3.8374018006937289E-156</v>
      </c>
      <c r="IU81" s="86">
        <f t="shared" si="85"/>
        <v>5.1668824378998256E-145</v>
      </c>
      <c r="IV81" s="86">
        <f t="shared" si="85"/>
        <v>7.0616998281210288E-116</v>
      </c>
      <c r="IW81" s="86">
        <f t="shared" si="85"/>
        <v>2.5342270436610822E-95</v>
      </c>
      <c r="IY81" s="86">
        <f t="shared" si="86"/>
        <v>0.39180202026741057</v>
      </c>
      <c r="IZ81" s="86">
        <f t="shared" si="86"/>
        <v>0.42993138592665919</v>
      </c>
      <c r="JA81" s="86">
        <f t="shared" si="86"/>
        <v>0.47099460141876248</v>
      </c>
      <c r="JB81" s="86">
        <f t="shared" si="86"/>
        <v>0.45376399366207121</v>
      </c>
      <c r="JC81" s="86">
        <f t="shared" si="86"/>
        <v>0.4628796359896924</v>
      </c>
      <c r="JD81" s="86">
        <f t="shared" si="86"/>
        <v>0.39891853534256183</v>
      </c>
      <c r="JE81" s="86">
        <f t="shared" si="86"/>
        <v>0.48901697604026489</v>
      </c>
      <c r="JF81" s="86">
        <f t="shared" si="86"/>
        <v>0.45262703561332429</v>
      </c>
      <c r="JG81" s="86">
        <f t="shared" si="86"/>
        <v>0.43929074328609213</v>
      </c>
      <c r="JH81" s="86">
        <f t="shared" si="86"/>
        <v>0.46721280488513806</v>
      </c>
      <c r="JI81" s="86">
        <f t="shared" si="86"/>
        <v>0.50201053682492869</v>
      </c>
      <c r="JJ81" s="86">
        <f t="shared" si="86"/>
        <v>0.45944439720414187</v>
      </c>
      <c r="JK81" s="86">
        <f t="shared" si="86"/>
        <v>0.44187592183386892</v>
      </c>
      <c r="JL81" s="86">
        <f t="shared" si="86"/>
        <v>0.38518575746895911</v>
      </c>
      <c r="JM81" s="86">
        <f t="shared" si="86"/>
        <v>0.36938415271777525</v>
      </c>
    </row>
    <row r="82" spans="2:273" x14ac:dyDescent="0.25">
      <c r="B82" s="2">
        <v>55</v>
      </c>
      <c r="C82" s="37">
        <v>228.85900000000001</v>
      </c>
      <c r="D82" s="37">
        <v>231.64400000000001</v>
      </c>
      <c r="E82" s="37">
        <v>229.84700000000001</v>
      </c>
      <c r="F82" s="37">
        <v>230.76300000000001</v>
      </c>
      <c r="G82" s="37">
        <v>234.28800000000001</v>
      </c>
      <c r="H82" s="37">
        <v>229.25399999999999</v>
      </c>
      <c r="I82" s="37">
        <v>231.12100000000001</v>
      </c>
      <c r="J82" s="37">
        <v>233.41399999999999</v>
      </c>
      <c r="K82" s="37">
        <v>228.77600000000001</v>
      </c>
      <c r="L82" s="37">
        <v>230.10300000000001</v>
      </c>
      <c r="M82" s="37">
        <v>230.46600000000001</v>
      </c>
      <c r="N82" s="37">
        <v>229.37899999999999</v>
      </c>
      <c r="O82" s="37">
        <v>227.40700000000001</v>
      </c>
      <c r="P82" s="37">
        <v>224.11699999999999</v>
      </c>
      <c r="Q82" s="37">
        <v>206.63300000000001</v>
      </c>
      <c r="S82" s="4">
        <f t="shared" si="88"/>
        <v>234.16178674856135</v>
      </c>
      <c r="T82" s="4">
        <f t="shared" si="88"/>
        <v>237.54472702152981</v>
      </c>
      <c r="U82" s="4">
        <f t="shared" si="88"/>
        <v>237.01433311569693</v>
      </c>
      <c r="V82" s="4">
        <f t="shared" si="88"/>
        <v>235.6178372443527</v>
      </c>
      <c r="W82" s="4">
        <f t="shared" si="88"/>
        <v>240.99718658145343</v>
      </c>
      <c r="X82" s="4">
        <f t="shared" si="88"/>
        <v>233.14385775938763</v>
      </c>
      <c r="Y82" s="4">
        <f t="shared" si="88"/>
        <v>238.84512452764741</v>
      </c>
      <c r="Z82" s="4">
        <f t="shared" si="88"/>
        <v>239.62211888989395</v>
      </c>
      <c r="AA82" s="4">
        <f t="shared" si="88"/>
        <v>235.5600077585749</v>
      </c>
      <c r="AB82" s="4">
        <f t="shared" si="88"/>
        <v>237.05506296928507</v>
      </c>
      <c r="AC82" s="4">
        <f t="shared" si="88"/>
        <v>238.76064408104688</v>
      </c>
      <c r="AD82" s="4">
        <f t="shared" si="88"/>
        <v>235.86272886492043</v>
      </c>
      <c r="AE82" s="4">
        <f t="shared" si="88"/>
        <v>234.1086677008538</v>
      </c>
      <c r="AF82" s="4">
        <f t="shared" si="88"/>
        <v>228.1602378995868</v>
      </c>
      <c r="AG82" s="4">
        <f t="shared" si="88"/>
        <v>209.87177772158554</v>
      </c>
      <c r="AI82" s="4">
        <f t="shared" si="89"/>
        <v>-5.3027867485613456</v>
      </c>
      <c r="AJ82" s="4">
        <f t="shared" si="89"/>
        <v>-5.9007270215298036</v>
      </c>
      <c r="AK82" s="4">
        <f t="shared" si="89"/>
        <v>-7.1673331156969198</v>
      </c>
      <c r="AL82" s="4">
        <f t="shared" si="89"/>
        <v>-4.8548372443526944</v>
      </c>
      <c r="AM82" s="4">
        <f t="shared" si="89"/>
        <v>-6.7091865814534231</v>
      </c>
      <c r="AN82" s="4">
        <f t="shared" si="89"/>
        <v>-3.8898577593876382</v>
      </c>
      <c r="AO82" s="4">
        <f t="shared" si="89"/>
        <v>-7.7241245276474046</v>
      </c>
      <c r="AP82" s="4">
        <f t="shared" si="89"/>
        <v>-6.2081188898939672</v>
      </c>
      <c r="AQ82" s="4">
        <f t="shared" si="89"/>
        <v>-6.7840077585748872</v>
      </c>
      <c r="AR82" s="4">
        <f t="shared" si="89"/>
        <v>-6.9520629692850662</v>
      </c>
      <c r="AS82" s="4">
        <f t="shared" si="89"/>
        <v>-8.2946440810468687</v>
      </c>
      <c r="AT82" s="4">
        <f t="shared" si="89"/>
        <v>-6.4837288649204368</v>
      </c>
      <c r="AU82" s="4">
        <f t="shared" si="89"/>
        <v>-6.7016677008537897</v>
      </c>
      <c r="AV82" s="4">
        <f t="shared" si="89"/>
        <v>-4.0432378995868135</v>
      </c>
      <c r="AW82" s="4">
        <f t="shared" si="89"/>
        <v>-3.2387777215855351</v>
      </c>
      <c r="AY82" s="2">
        <f t="shared" si="80"/>
        <v>97.877484222609596</v>
      </c>
      <c r="AZ82" s="2">
        <f t="shared" si="80"/>
        <v>95.658470397306075</v>
      </c>
      <c r="BA82" s="2">
        <f t="shared" si="80"/>
        <v>99.919047521179024</v>
      </c>
      <c r="BB82" s="2">
        <f t="shared" si="80"/>
        <v>102.01588816392103</v>
      </c>
      <c r="BC82" s="2">
        <f t="shared" si="80"/>
        <v>104.0340693044184</v>
      </c>
      <c r="BD82" s="2">
        <f t="shared" si="80"/>
        <v>105.13961052595509</v>
      </c>
      <c r="BE82" s="2">
        <f t="shared" si="80"/>
        <v>106.26067894086195</v>
      </c>
      <c r="BF82" s="2">
        <f t="shared" si="80"/>
        <v>106.05819705242985</v>
      </c>
      <c r="BG82" s="2">
        <f t="shared" si="80"/>
        <v>104.36612465092838</v>
      </c>
      <c r="BH82" s="2">
        <f t="shared" si="80"/>
        <v>105.11625927573451</v>
      </c>
      <c r="BI82" s="2">
        <f t="shared" si="80"/>
        <v>103.8197837148967</v>
      </c>
      <c r="BJ82" s="2">
        <f t="shared" si="80"/>
        <v>101.36240120317174</v>
      </c>
      <c r="BK82" s="2">
        <f t="shared" si="80"/>
        <v>98.609856617740419</v>
      </c>
      <c r="BL82" s="2">
        <f t="shared" si="80"/>
        <v>104.08818757963535</v>
      </c>
      <c r="BM82" s="2">
        <f t="shared" si="80"/>
        <v>106.41171048005192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106.84151351351352</v>
      </c>
      <c r="DL82" s="2">
        <f t="shared" si="90"/>
        <v>108.4760487804878</v>
      </c>
      <c r="DM82" s="2">
        <f t="shared" si="90"/>
        <v>110.69785317139002</v>
      </c>
      <c r="DN82" s="2">
        <f t="shared" si="90"/>
        <v>114.70236341463415</v>
      </c>
      <c r="DO82" s="2">
        <f t="shared" si="90"/>
        <v>116.33496410985883</v>
      </c>
      <c r="DP82" s="2">
        <f t="shared" si="90"/>
        <v>116.04597439544806</v>
      </c>
      <c r="DQ82" s="2">
        <f t="shared" si="90"/>
        <v>118.26923897581791</v>
      </c>
      <c r="DR82" s="2">
        <f t="shared" si="90"/>
        <v>117.2813214793741</v>
      </c>
      <c r="DS82" s="2">
        <f t="shared" si="90"/>
        <v>115.98597087087087</v>
      </c>
      <c r="DT82" s="2">
        <f t="shared" si="90"/>
        <v>116.07821501501503</v>
      </c>
      <c r="DU82" s="2">
        <f t="shared" si="90"/>
        <v>113.58238670741025</v>
      </c>
      <c r="DV82" s="2">
        <f t="shared" si="90"/>
        <v>111.83334929971988</v>
      </c>
      <c r="DW82" s="2">
        <f t="shared" si="90"/>
        <v>108.56618438438437</v>
      </c>
      <c r="DX82" s="2">
        <f t="shared" si="90"/>
        <v>110.87287745098041</v>
      </c>
      <c r="DY82" s="2">
        <f t="shared" si="90"/>
        <v>107.50793060643063</v>
      </c>
      <c r="EA82" s="2">
        <f t="shared" si="91"/>
        <v>95.036956167005968</v>
      </c>
      <c r="EB82" s="2">
        <f t="shared" si="91"/>
        <v>92.261368108108087</v>
      </c>
      <c r="EC82" s="2">
        <f t="shared" si="91"/>
        <v>96.962088410465256</v>
      </c>
      <c r="ED82" s="2">
        <f t="shared" si="91"/>
        <v>98.488252852514435</v>
      </c>
      <c r="EE82" s="2">
        <f t="shared" si="91"/>
        <v>100.55158223418574</v>
      </c>
      <c r="EF82" s="2">
        <f t="shared" si="91"/>
        <v>101.81581888237289</v>
      </c>
      <c r="EG82" s="2">
        <f t="shared" si="91"/>
        <v>102.87967002394704</v>
      </c>
      <c r="EH82" s="2">
        <f t="shared" si="91"/>
        <v>102.64620188425303</v>
      </c>
      <c r="EI82" s="2">
        <f t="shared" si="91"/>
        <v>100.68577488816908</v>
      </c>
      <c r="EJ82" s="2">
        <f t="shared" si="91"/>
        <v>101.79910776481866</v>
      </c>
      <c r="EK82" s="2">
        <f t="shared" si="91"/>
        <v>100.85331007194245</v>
      </c>
      <c r="EL82" s="2">
        <f t="shared" si="91"/>
        <v>98.08043878896882</v>
      </c>
      <c r="EM82" s="2">
        <f t="shared" si="91"/>
        <v>95.529698203375943</v>
      </c>
      <c r="EN82" s="2">
        <f t="shared" si="91"/>
        <v>101.61839072339612</v>
      </c>
      <c r="EO82" s="2">
        <f t="shared" si="91"/>
        <v>105.9345078196872</v>
      </c>
      <c r="EQ82" s="2">
        <f t="shared" si="92"/>
        <v>94.682395977357544</v>
      </c>
      <c r="ER82" s="2">
        <f t="shared" si="92"/>
        <v>89.70050289983287</v>
      </c>
      <c r="ES82" s="2">
        <f t="shared" si="92"/>
        <v>94.865718496436955</v>
      </c>
      <c r="ET82" s="2">
        <f t="shared" si="92"/>
        <v>97.971538415023758</v>
      </c>
      <c r="EU82" s="2">
        <f t="shared" si="92"/>
        <v>99.437586928476563</v>
      </c>
      <c r="EV82" s="2">
        <f t="shared" si="92"/>
        <v>101.39187983368709</v>
      </c>
      <c r="EW82" s="2">
        <f t="shared" si="92"/>
        <v>102.25309043131789</v>
      </c>
      <c r="EX82" s="2">
        <f t="shared" si="92"/>
        <v>101.08878629652668</v>
      </c>
      <c r="EY82" s="2">
        <f t="shared" si="92"/>
        <v>100.25576303198145</v>
      </c>
      <c r="EZ82" s="2">
        <f t="shared" si="92"/>
        <v>101.05550881832333</v>
      </c>
      <c r="FA82" s="2">
        <f t="shared" si="92"/>
        <v>100.67948810478192</v>
      </c>
      <c r="FB82" s="2">
        <f t="shared" si="92"/>
        <v>97.3967543228122</v>
      </c>
      <c r="FC82" s="2">
        <f t="shared" si="92"/>
        <v>96.587713640167379</v>
      </c>
      <c r="FD82" s="2">
        <f t="shared" si="92"/>
        <v>101.60043187977767</v>
      </c>
      <c r="FE82" s="2">
        <f t="shared" si="92"/>
        <v>107.60439736581409</v>
      </c>
      <c r="FG82" s="2">
        <f t="shared" si="93"/>
        <v>0.7593538106343406</v>
      </c>
      <c r="FH82" s="2">
        <f t="shared" si="93"/>
        <v>0.79040710586991758</v>
      </c>
      <c r="FI82" s="2">
        <f t="shared" si="93"/>
        <v>0.78464570143469881</v>
      </c>
      <c r="FJ82" s="2">
        <f t="shared" si="93"/>
        <v>0.78241666429522905</v>
      </c>
      <c r="FK82" s="2">
        <f t="shared" si="93"/>
        <v>0.77931435756034173</v>
      </c>
      <c r="FL82" s="2">
        <f t="shared" si="93"/>
        <v>0.76641101733203743</v>
      </c>
      <c r="FM82" s="2">
        <f t="shared" si="93"/>
        <v>0.78028056760313103</v>
      </c>
      <c r="FN82" s="2">
        <f t="shared" si="93"/>
        <v>0.76679298364451787</v>
      </c>
      <c r="FO82" s="2">
        <f t="shared" si="93"/>
        <v>0.75943700727121088</v>
      </c>
      <c r="FP82" s="2">
        <f t="shared" si="93"/>
        <v>0.76764680573653643</v>
      </c>
      <c r="FQ82" s="2">
        <f t="shared" si="93"/>
        <v>0.76694112652477398</v>
      </c>
      <c r="FR82" s="2">
        <f t="shared" si="93"/>
        <v>0.76132510336388914</v>
      </c>
      <c r="FS82" s="2">
        <f t="shared" si="93"/>
        <v>0.76378381278250507</v>
      </c>
      <c r="FT82" s="2">
        <f t="shared" si="93"/>
        <v>0.73312328056020404</v>
      </c>
      <c r="FU82" s="2">
        <f t="shared" si="93"/>
        <v>0.69726916337470723</v>
      </c>
      <c r="FW82" s="2">
        <f t="shared" si="82"/>
        <v>5.4627391189241467E-4</v>
      </c>
      <c r="FX82" s="2">
        <f t="shared" si="82"/>
        <v>5.3870868202635298E-4</v>
      </c>
      <c r="FY82" s="2">
        <f t="shared" si="82"/>
        <v>5.2322570832054522E-4</v>
      </c>
      <c r="FZ82" s="2">
        <f t="shared" si="82"/>
        <v>5.5146549951290305E-4</v>
      </c>
      <c r="GA82" s="2">
        <f t="shared" si="82"/>
        <v>6.0924751410193424E-4</v>
      </c>
      <c r="GB82" s="2">
        <f t="shared" si="82"/>
        <v>5.0928529608710064E-4</v>
      </c>
      <c r="GC82" s="2">
        <f t="shared" si="82"/>
        <v>6.0397438265047062E-4</v>
      </c>
      <c r="GD82" s="2">
        <f t="shared" si="82"/>
        <v>6.5326597155772575E-4</v>
      </c>
      <c r="GE82" s="2">
        <f t="shared" si="82"/>
        <v>7.2363627180493083E-4</v>
      </c>
      <c r="GF82" s="2">
        <f t="shared" si="82"/>
        <v>8.669591328706633E-4</v>
      </c>
      <c r="GG82" s="2">
        <f t="shared" si="82"/>
        <v>8.6650778472275767E-4</v>
      </c>
      <c r="GH82" s="2">
        <f t="shared" si="82"/>
        <v>7.4900106936002554E-4</v>
      </c>
      <c r="GI82" s="2">
        <f t="shared" si="82"/>
        <v>6.8936042684747444E-4</v>
      </c>
      <c r="GJ82" s="2">
        <f t="shared" si="82"/>
        <v>5.6806094098900992E-4</v>
      </c>
      <c r="GK82" s="2">
        <f t="shared" si="82"/>
        <v>5.2642030763317001E-4</v>
      </c>
      <c r="GM82" s="86">
        <f t="shared" si="83"/>
        <v>0.46637146003252822</v>
      </c>
      <c r="GN82" s="86">
        <f t="shared" si="83"/>
        <v>0.49437429078616713</v>
      </c>
      <c r="GO82" s="86">
        <f t="shared" si="83"/>
        <v>0.53938641723529168</v>
      </c>
      <c r="GP82" s="86">
        <f t="shared" si="83"/>
        <v>0.53072637336278106</v>
      </c>
      <c r="GQ82" s="86">
        <f t="shared" si="83"/>
        <v>0.53787656810615048</v>
      </c>
      <c r="GR82" s="86">
        <f t="shared" si="83"/>
        <v>0.46809784383460268</v>
      </c>
      <c r="GS82" s="86">
        <f t="shared" si="83"/>
        <v>0.55441360199453971</v>
      </c>
      <c r="GT82" s="86">
        <f t="shared" si="83"/>
        <v>0.52960128129766249</v>
      </c>
      <c r="GU82" s="86">
        <f t="shared" si="83"/>
        <v>0.51465190971922159</v>
      </c>
      <c r="GV82" s="86">
        <f t="shared" si="83"/>
        <v>0.54123760806970311</v>
      </c>
      <c r="GW82" s="86">
        <f t="shared" si="83"/>
        <v>0.56602317951986714</v>
      </c>
      <c r="GX82" s="86">
        <f t="shared" si="83"/>
        <v>0.53386986988592489</v>
      </c>
      <c r="GY82" s="86">
        <f t="shared" si="83"/>
        <v>0.51174925516086611</v>
      </c>
      <c r="GZ82" s="86">
        <f t="shared" si="83"/>
        <v>0.46744260927571551</v>
      </c>
      <c r="HA82" s="86">
        <f t="shared" si="83"/>
        <v>0.46459846681340833</v>
      </c>
      <c r="HC82" s="86">
        <f t="shared" si="73"/>
        <v>6.2215559523981333E-5</v>
      </c>
      <c r="HD82" s="86">
        <f t="shared" si="73"/>
        <v>7.8589372298954092E-5</v>
      </c>
      <c r="HE82" s="86">
        <f t="shared" si="73"/>
        <v>6.4321141305265689E-5</v>
      </c>
      <c r="HF82" s="86">
        <f t="shared" si="73"/>
        <v>5.4235457109557778E-5</v>
      </c>
      <c r="HG82" s="86">
        <f t="shared" si="87"/>
        <v>4.1034511526957118E-5</v>
      </c>
      <c r="HH82" s="86">
        <f t="shared" si="87"/>
        <v>5.0281899633207992E-5</v>
      </c>
      <c r="HI82" s="86">
        <f t="shared" si="87"/>
        <v>1.0039785356059809E-4</v>
      </c>
      <c r="HJ82" s="86">
        <f t="shared" si="87"/>
        <v>6.9776129805351815E-5</v>
      </c>
      <c r="HK82" s="86">
        <f t="shared" si="87"/>
        <v>5.8600116454619915E-5</v>
      </c>
      <c r="HL82" s="86">
        <f t="shared" si="87"/>
        <v>7.4877129553846731E-5</v>
      </c>
      <c r="HM82" s="86">
        <f t="shared" si="87"/>
        <v>1.1978038182323302E-4</v>
      </c>
      <c r="HN82" s="86">
        <f t="shared" si="87"/>
        <v>8.1607390670465412E-5</v>
      </c>
      <c r="HO82" s="86">
        <f t="shared" si="87"/>
        <v>1.0941268796820893E-4</v>
      </c>
      <c r="HP82" s="86">
        <f t="shared" si="87"/>
        <v>1.8974618982058895E-5</v>
      </c>
      <c r="HQ82" s="86">
        <f t="shared" si="87"/>
        <v>1.6513789875999152E-6</v>
      </c>
      <c r="HS82" s="86">
        <f t="shared" si="84"/>
        <v>3.038575509254184E-29</v>
      </c>
      <c r="HT82" s="86">
        <f t="shared" si="84"/>
        <v>1.3436520070083293E-28</v>
      </c>
      <c r="HU82" s="86">
        <f t="shared" si="84"/>
        <v>6.9490218571659166E-31</v>
      </c>
      <c r="HV82" s="86">
        <f t="shared" si="84"/>
        <v>2.8293764453446822E-31</v>
      </c>
      <c r="HW82" s="86">
        <f t="shared" si="84"/>
        <v>5.8450831648157237E-33</v>
      </c>
      <c r="HX82" s="86">
        <f t="shared" si="84"/>
        <v>3.0782118817916454E-31</v>
      </c>
      <c r="HY82" s="86">
        <f t="shared" si="84"/>
        <v>1.8859732429820866E-31</v>
      </c>
      <c r="HZ82" s="86">
        <f t="shared" si="84"/>
        <v>5.4488844767906324E-32</v>
      </c>
      <c r="IA82" s="86">
        <f t="shared" si="84"/>
        <v>4.3307647556304648E-33</v>
      </c>
      <c r="IB82" s="86">
        <f t="shared" si="84"/>
        <v>8.3177893678707958E-33</v>
      </c>
      <c r="IC82" s="86">
        <f t="shared" si="84"/>
        <v>2.3579931451830074E-32</v>
      </c>
      <c r="ID82" s="86">
        <f t="shared" si="84"/>
        <v>1.5293024660255623E-32</v>
      </c>
      <c r="IE82" s="86">
        <f t="shared" si="84"/>
        <v>1.2818133864478379E-30</v>
      </c>
      <c r="IF82" s="86">
        <f t="shared" si="84"/>
        <v>9.0832691027057758E-27</v>
      </c>
      <c r="IG82" s="86">
        <f t="shared" si="84"/>
        <v>3.2453712480819167E-23</v>
      </c>
      <c r="II82" s="86">
        <f t="shared" si="85"/>
        <v>2.1370643795256038E-131</v>
      </c>
      <c r="IJ82" s="86">
        <f t="shared" si="85"/>
        <v>6.9338290533888567E-129</v>
      </c>
      <c r="IK82" s="86">
        <f t="shared" si="85"/>
        <v>7.6575413730402925E-141</v>
      </c>
      <c r="IL82" s="86">
        <f t="shared" si="85"/>
        <v>1.4913500049700927E-143</v>
      </c>
      <c r="IM82" s="86">
        <f t="shared" si="85"/>
        <v>2.8327757746103197E-150</v>
      </c>
      <c r="IN82" s="86">
        <f t="shared" si="85"/>
        <v>3.9064302617881339E-145</v>
      </c>
      <c r="IO82" s="86">
        <f t="shared" si="85"/>
        <v>3.3160045764987761E-145</v>
      </c>
      <c r="IP82" s="86">
        <f t="shared" si="85"/>
        <v>2.332398609046325E-148</v>
      </c>
      <c r="IQ82" s="86">
        <f t="shared" si="85"/>
        <v>1.0904019227145475E-152</v>
      </c>
      <c r="IR82" s="86">
        <f t="shared" si="85"/>
        <v>3.50615450603499E-150</v>
      </c>
      <c r="IS82" s="86">
        <f t="shared" si="85"/>
        <v>1.0308467199181175E-150</v>
      </c>
      <c r="IT82" s="86">
        <f t="shared" si="85"/>
        <v>2.8482501641788569E-152</v>
      </c>
      <c r="IU82" s="86">
        <f t="shared" si="85"/>
        <v>1.8384842257041505E-141</v>
      </c>
      <c r="IV82" s="86">
        <f t="shared" si="85"/>
        <v>4.0348371249820198E-113</v>
      </c>
      <c r="IW82" s="86">
        <f t="shared" si="85"/>
        <v>4.3845586978122753E-93</v>
      </c>
      <c r="IY82" s="86">
        <f t="shared" si="86"/>
        <v>0.46643367559205218</v>
      </c>
      <c r="IZ82" s="86">
        <f t="shared" si="86"/>
        <v>0.49445288015846606</v>
      </c>
      <c r="JA82" s="86">
        <f t="shared" si="86"/>
        <v>0.53945073837659696</v>
      </c>
      <c r="JB82" s="86">
        <f t="shared" si="86"/>
        <v>0.53078060881989064</v>
      </c>
      <c r="JC82" s="86">
        <f t="shared" si="86"/>
        <v>0.5379176026176774</v>
      </c>
      <c r="JD82" s="86">
        <f t="shared" si="86"/>
        <v>0.46814812573423586</v>
      </c>
      <c r="JE82" s="86">
        <f t="shared" si="86"/>
        <v>0.55451399984810035</v>
      </c>
      <c r="JF82" s="86">
        <f t="shared" si="86"/>
        <v>0.52967105742746778</v>
      </c>
      <c r="JG82" s="86">
        <f t="shared" si="86"/>
        <v>0.51471050983567623</v>
      </c>
      <c r="JH82" s="86">
        <f t="shared" si="86"/>
        <v>0.54131248519925701</v>
      </c>
      <c r="JI82" s="86">
        <f t="shared" si="86"/>
        <v>0.56614295990169039</v>
      </c>
      <c r="JJ82" s="86">
        <f t="shared" si="86"/>
        <v>0.53395147727659531</v>
      </c>
      <c r="JK82" s="86">
        <f t="shared" si="86"/>
        <v>0.51185866784883427</v>
      </c>
      <c r="JL82" s="86">
        <f t="shared" si="86"/>
        <v>0.46746158389469755</v>
      </c>
      <c r="JM82" s="86">
        <f t="shared" si="86"/>
        <v>0.46460011819239594</v>
      </c>
    </row>
    <row r="83" spans="2:273" x14ac:dyDescent="0.25">
      <c r="B83" s="2">
        <v>56</v>
      </c>
      <c r="C83" s="37">
        <v>231.53100000000001</v>
      </c>
      <c r="D83" s="37">
        <v>233.661</v>
      </c>
      <c r="E83" s="37">
        <v>228.52500000000001</v>
      </c>
      <c r="F83" s="37">
        <v>231.22</v>
      </c>
      <c r="G83" s="37">
        <v>233.74600000000001</v>
      </c>
      <c r="H83" s="37">
        <v>230.16900000000001</v>
      </c>
      <c r="I83" s="37">
        <v>227.55199999999999</v>
      </c>
      <c r="J83" s="37">
        <v>232.27600000000001</v>
      </c>
      <c r="K83" s="37">
        <v>229.20699999999999</v>
      </c>
      <c r="L83" s="37">
        <v>228.44800000000001</v>
      </c>
      <c r="M83" s="37">
        <v>225.55199999999999</v>
      </c>
      <c r="N83" s="37">
        <v>226.96600000000001</v>
      </c>
      <c r="O83" s="37">
        <v>225.71199999999999</v>
      </c>
      <c r="P83" s="37">
        <v>225.85</v>
      </c>
      <c r="Q83" s="37">
        <v>207.5</v>
      </c>
      <c r="S83" s="4">
        <f t="shared" si="88"/>
        <v>240.90256493022267</v>
      </c>
      <c r="T83" s="4">
        <f t="shared" si="88"/>
        <v>241.02106007903592</v>
      </c>
      <c r="U83" s="4">
        <f t="shared" si="88"/>
        <v>236.91112586126147</v>
      </c>
      <c r="V83" s="4">
        <f t="shared" si="88"/>
        <v>239.79060197933003</v>
      </c>
      <c r="W83" s="4">
        <f t="shared" si="88"/>
        <v>242.96113351827628</v>
      </c>
      <c r="X83" s="4">
        <f t="shared" si="88"/>
        <v>237.65456960283925</v>
      </c>
      <c r="Y83" s="4">
        <f t="shared" si="88"/>
        <v>235.53284015765183</v>
      </c>
      <c r="Z83" s="4">
        <f t="shared" si="88"/>
        <v>241.17591511876645</v>
      </c>
      <c r="AA83" s="4">
        <f t="shared" si="88"/>
        <v>236.76765188227355</v>
      </c>
      <c r="AB83" s="4">
        <f t="shared" si="88"/>
        <v>236.27254503688144</v>
      </c>
      <c r="AC83" s="4">
        <f t="shared" si="88"/>
        <v>231.51753805121632</v>
      </c>
      <c r="AD83" s="4">
        <f t="shared" si="88"/>
        <v>234.95830095928741</v>
      </c>
      <c r="AE83" s="4">
        <f t="shared" si="88"/>
        <v>234.21193225542135</v>
      </c>
      <c r="AF83" s="4">
        <f t="shared" si="88"/>
        <v>233.25800074725609</v>
      </c>
      <c r="AG83" s="4">
        <f t="shared" si="88"/>
        <v>212.70993253429617</v>
      </c>
      <c r="AI83" s="4">
        <f t="shared" si="89"/>
        <v>-9.3715649302226609</v>
      </c>
      <c r="AJ83" s="4">
        <f t="shared" si="89"/>
        <v>-7.3600600790359181</v>
      </c>
      <c r="AK83" s="4">
        <f t="shared" si="89"/>
        <v>-8.386125861261462</v>
      </c>
      <c r="AL83" s="4">
        <f t="shared" si="89"/>
        <v>-8.5706019793300356</v>
      </c>
      <c r="AM83" s="4">
        <f t="shared" si="89"/>
        <v>-9.215133518276275</v>
      </c>
      <c r="AN83" s="4">
        <f t="shared" si="89"/>
        <v>-7.4855696028392344</v>
      </c>
      <c r="AO83" s="4">
        <f t="shared" si="89"/>
        <v>-7.9808401576518406</v>
      </c>
      <c r="AP83" s="4">
        <f t="shared" si="89"/>
        <v>-8.8999151187664438</v>
      </c>
      <c r="AQ83" s="4">
        <f t="shared" si="89"/>
        <v>-7.5606518822735609</v>
      </c>
      <c r="AR83" s="4">
        <f t="shared" si="89"/>
        <v>-7.8245450368814318</v>
      </c>
      <c r="AS83" s="4">
        <f t="shared" si="89"/>
        <v>-5.9655380512163276</v>
      </c>
      <c r="AT83" s="4">
        <f t="shared" si="89"/>
        <v>-7.9923009592874052</v>
      </c>
      <c r="AU83" s="4">
        <f t="shared" si="89"/>
        <v>-8.4999322554213563</v>
      </c>
      <c r="AV83" s="4">
        <f t="shared" si="89"/>
        <v>-7.4080007472560965</v>
      </c>
      <c r="AW83" s="4">
        <f t="shared" si="89"/>
        <v>-5.209932534296172</v>
      </c>
      <c r="AY83" s="2">
        <f t="shared" si="80"/>
        <v>97.584576725264426</v>
      </c>
      <c r="AZ83" s="2">
        <f t="shared" si="80"/>
        <v>95.312716483290941</v>
      </c>
      <c r="BA83" s="2">
        <f t="shared" si="80"/>
        <v>99.577356880260666</v>
      </c>
      <c r="BB83" s="2">
        <f t="shared" si="80"/>
        <v>101.65426609341614</v>
      </c>
      <c r="BC83" s="2">
        <f t="shared" si="80"/>
        <v>103.64571488435638</v>
      </c>
      <c r="BD83" s="2">
        <f t="shared" si="80"/>
        <v>104.78247924645237</v>
      </c>
      <c r="BE83" s="2">
        <f t="shared" si="80"/>
        <v>105.90384974554422</v>
      </c>
      <c r="BF83" s="2">
        <f t="shared" si="80"/>
        <v>105.67736409558488</v>
      </c>
      <c r="BG83" s="2">
        <f t="shared" si="80"/>
        <v>104.00216265316017</v>
      </c>
      <c r="BH83" s="2">
        <f t="shared" si="80"/>
        <v>104.75479955716608</v>
      </c>
      <c r="BI83" s="2">
        <f t="shared" si="80"/>
        <v>103.50048937852179</v>
      </c>
      <c r="BJ83" s="2">
        <f t="shared" si="80"/>
        <v>101.03962629203582</v>
      </c>
      <c r="BK83" s="2">
        <f t="shared" si="80"/>
        <v>98.339185998542376</v>
      </c>
      <c r="BL83" s="2">
        <f t="shared" si="80"/>
        <v>103.83414050591151</v>
      </c>
      <c r="BM83" s="2">
        <f t="shared" si="80"/>
        <v>106.25846659621692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106.91402702702703</v>
      </c>
      <c r="DL83" s="2">
        <f t="shared" si="90"/>
        <v>108.57928432055749</v>
      </c>
      <c r="DM83" s="2">
        <f t="shared" si="90"/>
        <v>110.86463090418354</v>
      </c>
      <c r="DN83" s="2">
        <f t="shared" si="90"/>
        <v>114.85890365853659</v>
      </c>
      <c r="DO83" s="2">
        <f t="shared" si="90"/>
        <v>116.45981299923403</v>
      </c>
      <c r="DP83" s="2">
        <f t="shared" si="90"/>
        <v>116.16807725134038</v>
      </c>
      <c r="DQ83" s="2">
        <f t="shared" si="90"/>
        <v>118.47963442389756</v>
      </c>
      <c r="DR83" s="2">
        <f t="shared" si="90"/>
        <v>117.47702916073968</v>
      </c>
      <c r="DS83" s="2">
        <f t="shared" si="90"/>
        <v>116.19022492492492</v>
      </c>
      <c r="DT83" s="2">
        <f t="shared" si="90"/>
        <v>116.26044229944232</v>
      </c>
      <c r="DU83" s="2">
        <f t="shared" si="90"/>
        <v>113.76667807486632</v>
      </c>
      <c r="DV83" s="2">
        <f t="shared" si="90"/>
        <v>112.02725826330531</v>
      </c>
      <c r="DW83" s="2">
        <f t="shared" si="90"/>
        <v>108.72629429429428</v>
      </c>
      <c r="DX83" s="2">
        <f t="shared" si="90"/>
        <v>111.02495532531196</v>
      </c>
      <c r="DY83" s="2">
        <f t="shared" si="90"/>
        <v>107.49319006919009</v>
      </c>
      <c r="EA83" s="2">
        <f t="shared" si="91"/>
        <v>94.88840381810445</v>
      </c>
      <c r="EB83" s="2">
        <f t="shared" si="91"/>
        <v>92.106186810810797</v>
      </c>
      <c r="EC83" s="2">
        <f t="shared" si="91"/>
        <v>96.753498503448938</v>
      </c>
      <c r="ED83" s="2">
        <f t="shared" si="91"/>
        <v>98.305657754613321</v>
      </c>
      <c r="EE83" s="2">
        <f t="shared" si="91"/>
        <v>100.33722893674295</v>
      </c>
      <c r="EF83" s="2">
        <f t="shared" si="91"/>
        <v>101.61797398757885</v>
      </c>
      <c r="EG83" s="2">
        <f t="shared" si="91"/>
        <v>102.67472982110156</v>
      </c>
      <c r="EH83" s="2">
        <f t="shared" si="91"/>
        <v>102.4058532974428</v>
      </c>
      <c r="EI83" s="2">
        <f t="shared" si="91"/>
        <v>100.48154596637362</v>
      </c>
      <c r="EJ83" s="2">
        <f t="shared" si="91"/>
        <v>101.5795520849976</v>
      </c>
      <c r="EK83" s="2">
        <f t="shared" si="91"/>
        <v>100.65549496402878</v>
      </c>
      <c r="EL83" s="2">
        <f t="shared" si="91"/>
        <v>97.898805515587526</v>
      </c>
      <c r="EM83" s="2">
        <f t="shared" si="91"/>
        <v>95.408411302513059</v>
      </c>
      <c r="EN83" s="2">
        <f t="shared" si="91"/>
        <v>101.44682906051212</v>
      </c>
      <c r="EO83" s="2">
        <f t="shared" si="91"/>
        <v>105.7682502467174</v>
      </c>
      <c r="EQ83" s="2">
        <f t="shared" si="92"/>
        <v>94.541594340291766</v>
      </c>
      <c r="ER83" s="2">
        <f t="shared" si="92"/>
        <v>89.598670412966769</v>
      </c>
      <c r="ES83" s="2">
        <f t="shared" si="92"/>
        <v>94.703327161751858</v>
      </c>
      <c r="ET83" s="2">
        <f t="shared" si="92"/>
        <v>97.800373940719709</v>
      </c>
      <c r="EU83" s="2">
        <f t="shared" si="92"/>
        <v>99.248052096376398</v>
      </c>
      <c r="EV83" s="2">
        <f t="shared" si="92"/>
        <v>101.20298228314951</v>
      </c>
      <c r="EW83" s="2">
        <f t="shared" si="92"/>
        <v>102.06186182890838</v>
      </c>
      <c r="EX83" s="2">
        <f t="shared" si="92"/>
        <v>100.88394650865879</v>
      </c>
      <c r="EY83" s="2">
        <f t="shared" si="92"/>
        <v>100.06150659584081</v>
      </c>
      <c r="EZ83" s="2">
        <f t="shared" si="92"/>
        <v>100.85305759391703</v>
      </c>
      <c r="FA83" s="2">
        <f t="shared" si="92"/>
        <v>100.48573971356141</v>
      </c>
      <c r="FB83" s="2">
        <f t="shared" si="92"/>
        <v>97.230711896970334</v>
      </c>
      <c r="FC83" s="2">
        <f t="shared" si="92"/>
        <v>96.442897656903781</v>
      </c>
      <c r="FD83" s="2">
        <f t="shared" si="92"/>
        <v>101.4289110830004</v>
      </c>
      <c r="FE83" s="2">
        <f t="shared" si="92"/>
        <v>107.39380229286742</v>
      </c>
      <c r="FG83" s="2">
        <f t="shared" si="93"/>
        <v>0.77578038323513132</v>
      </c>
      <c r="FH83" s="2">
        <f t="shared" si="93"/>
        <v>0.80525758806328596</v>
      </c>
      <c r="FI83" s="2">
        <f t="shared" si="93"/>
        <v>0.79980100590411052</v>
      </c>
      <c r="FJ83" s="2">
        <f t="shared" si="93"/>
        <v>0.79768838861593272</v>
      </c>
      <c r="FK83" s="2">
        <f t="shared" si="93"/>
        <v>0.79474670492397914</v>
      </c>
      <c r="FL83" s="2">
        <f t="shared" si="93"/>
        <v>0.78249384695916957</v>
      </c>
      <c r="FM83" s="2">
        <f t="shared" si="93"/>
        <v>0.79566306469020187</v>
      </c>
      <c r="FN83" s="2">
        <f t="shared" si="93"/>
        <v>0.7828569655997315</v>
      </c>
      <c r="FO83" s="2">
        <f t="shared" si="93"/>
        <v>0.77585957713983889</v>
      </c>
      <c r="FP83" s="2">
        <f t="shared" si="93"/>
        <v>0.7836685667572717</v>
      </c>
      <c r="FQ83" s="2">
        <f t="shared" si="93"/>
        <v>0.78299779183980767</v>
      </c>
      <c r="FR83" s="2">
        <f t="shared" si="93"/>
        <v>0.77765651528209345</v>
      </c>
      <c r="FS83" s="2">
        <f t="shared" si="93"/>
        <v>0.7799956033547657</v>
      </c>
      <c r="FT83" s="2">
        <f t="shared" si="93"/>
        <v>0.75075264834750621</v>
      </c>
      <c r="FU83" s="2">
        <f t="shared" si="93"/>
        <v>0.71635061786042253</v>
      </c>
      <c r="FW83" s="2">
        <f t="shared" si="82"/>
        <v>5.9894586695542794E-4</v>
      </c>
      <c r="FX83" s="2">
        <f t="shared" si="82"/>
        <v>5.9065162559885872E-4</v>
      </c>
      <c r="FY83" s="2">
        <f t="shared" si="82"/>
        <v>5.7367662171232329E-4</v>
      </c>
      <c r="FZ83" s="2">
        <f t="shared" si="82"/>
        <v>6.0463772675567809E-4</v>
      </c>
      <c r="GA83" s="2">
        <f t="shared" si="82"/>
        <v>6.6798735157109319E-4</v>
      </c>
      <c r="GB83" s="2">
        <f t="shared" si="82"/>
        <v>5.583927861872195E-4</v>
      </c>
      <c r="GC83" s="2">
        <f t="shared" si="82"/>
        <v>6.6220615461495076E-4</v>
      </c>
      <c r="GD83" s="2">
        <f t="shared" si="82"/>
        <v>7.1624675198303175E-4</v>
      </c>
      <c r="GE83" s="2">
        <f t="shared" si="82"/>
        <v>7.9339600293357757E-4</v>
      </c>
      <c r="GF83" s="2">
        <f t="shared" si="82"/>
        <v>9.505222819342318E-4</v>
      </c>
      <c r="GG83" s="2">
        <f t="shared" si="82"/>
        <v>9.5002747128764844E-4</v>
      </c>
      <c r="GH83" s="2">
        <f t="shared" si="82"/>
        <v>8.2120399937436024E-4</v>
      </c>
      <c r="GI83" s="2">
        <f t="shared" si="82"/>
        <v>7.5581840916214449E-4</v>
      </c>
      <c r="GJ83" s="2">
        <f t="shared" si="82"/>
        <v>6.22832301242529E-4</v>
      </c>
      <c r="GK83" s="2">
        <f t="shared" si="82"/>
        <v>5.7717907550871987E-4</v>
      </c>
      <c r="GM83" s="86">
        <f t="shared" si="83"/>
        <v>0.53515170759383346</v>
      </c>
      <c r="GN83" s="86">
        <f t="shared" si="83"/>
        <v>0.549822629101685</v>
      </c>
      <c r="GO83" s="86">
        <f t="shared" si="83"/>
        <v>0.59031830973207644</v>
      </c>
      <c r="GP83" s="86">
        <f t="shared" si="83"/>
        <v>0.59783500405364842</v>
      </c>
      <c r="GQ83" s="86">
        <f t="shared" si="83"/>
        <v>0.59806289072210395</v>
      </c>
      <c r="GR83" s="86">
        <f t="shared" si="83"/>
        <v>0.52941085717083902</v>
      </c>
      <c r="GS83" s="86">
        <f t="shared" si="83"/>
        <v>0.59558915466193807</v>
      </c>
      <c r="GT83" s="86">
        <f t="shared" si="83"/>
        <v>0.59012484596400172</v>
      </c>
      <c r="GU83" s="86">
        <f t="shared" si="83"/>
        <v>0.57336112344528822</v>
      </c>
      <c r="GV83" s="86">
        <f t="shared" si="83"/>
        <v>0.59406686883547766</v>
      </c>
      <c r="GW83" s="86">
        <f t="shared" si="83"/>
        <v>0.59618016534273521</v>
      </c>
      <c r="GX83" s="86">
        <f t="shared" si="83"/>
        <v>0.58672835470679663</v>
      </c>
      <c r="GY83" s="86">
        <f t="shared" si="83"/>
        <v>0.56427857280840643</v>
      </c>
      <c r="GZ83" s="86">
        <f t="shared" si="83"/>
        <v>0.53944639302289898</v>
      </c>
      <c r="HA83" s="86">
        <f t="shared" si="83"/>
        <v>0.5415752760444692</v>
      </c>
      <c r="HC83" s="86">
        <f t="shared" si="73"/>
        <v>1.1876705763132557E-4</v>
      </c>
      <c r="HD83" s="86">
        <f t="shared" si="73"/>
        <v>1.4771765623475139E-4</v>
      </c>
      <c r="HE83" s="86">
        <f t="shared" si="73"/>
        <v>1.2499217390983462E-4</v>
      </c>
      <c r="HF83" s="86">
        <f t="shared" si="73"/>
        <v>1.072201821272078E-4</v>
      </c>
      <c r="HG83" s="86">
        <f t="shared" si="87"/>
        <v>8.4043456518015348E-5</v>
      </c>
      <c r="HH83" s="86">
        <f t="shared" si="87"/>
        <v>9.9344889849903347E-5</v>
      </c>
      <c r="HI83" s="86">
        <f t="shared" si="87"/>
        <v>1.9630213835028224E-4</v>
      </c>
      <c r="HJ83" s="86">
        <f t="shared" si="87"/>
        <v>1.4035841445961996E-4</v>
      </c>
      <c r="HK83" s="86">
        <f t="shared" si="87"/>
        <v>1.2107415259551236E-4</v>
      </c>
      <c r="HL83" s="86">
        <f t="shared" si="87"/>
        <v>1.5506500892022236E-4</v>
      </c>
      <c r="HM83" s="86">
        <f t="shared" si="87"/>
        <v>2.4364090569791602E-4</v>
      </c>
      <c r="HN83" s="86">
        <f t="shared" si="87"/>
        <v>1.6681604411455903E-4</v>
      </c>
      <c r="HO83" s="86">
        <f t="shared" si="87"/>
        <v>2.1389218694619128E-4</v>
      </c>
      <c r="HP83" s="86">
        <f t="shared" si="87"/>
        <v>4.2163356835987187E-5</v>
      </c>
      <c r="HQ83" s="86">
        <f t="shared" si="87"/>
        <v>4.6137342663461569E-6</v>
      </c>
      <c r="HS83" s="86">
        <f t="shared" si="84"/>
        <v>2.6711400064759325E-28</v>
      </c>
      <c r="HT83" s="86">
        <f t="shared" si="84"/>
        <v>1.1234675132583843E-27</v>
      </c>
      <c r="HU83" s="86">
        <f t="shared" si="84"/>
        <v>6.9548186007815797E-30</v>
      </c>
      <c r="HV83" s="86">
        <f t="shared" si="84"/>
        <v>2.988389941733518E-30</v>
      </c>
      <c r="HW83" s="86">
        <f t="shared" si="84"/>
        <v>7.2107271534309052E-32</v>
      </c>
      <c r="HX83" s="86">
        <f t="shared" si="84"/>
        <v>3.2089119932919842E-30</v>
      </c>
      <c r="HY83" s="86">
        <f t="shared" si="84"/>
        <v>2.0931574343036491E-30</v>
      </c>
      <c r="HZ83" s="86">
        <f t="shared" si="84"/>
        <v>6.5118320920785979E-31</v>
      </c>
      <c r="IA83" s="86">
        <f t="shared" si="84"/>
        <v>5.8185276931869866E-32</v>
      </c>
      <c r="IB83" s="86">
        <f t="shared" si="84"/>
        <v>1.1539499965830192E-31</v>
      </c>
      <c r="IC83" s="86">
        <f t="shared" si="84"/>
        <v>3.2237061732989526E-31</v>
      </c>
      <c r="ID83" s="86">
        <f t="shared" si="84"/>
        <v>2.0261376445687029E-31</v>
      </c>
      <c r="IE83" s="86">
        <f t="shared" si="84"/>
        <v>1.3910522689749867E-29</v>
      </c>
      <c r="IF83" s="86">
        <f t="shared" si="84"/>
        <v>6.8873346116887498E-26</v>
      </c>
      <c r="IG83" s="86">
        <f t="shared" si="84"/>
        <v>1.785021268871763E-22</v>
      </c>
      <c r="II83" s="86">
        <f t="shared" si="85"/>
        <v>3.0451901177488155E-128</v>
      </c>
      <c r="IJ83" s="86">
        <f t="shared" si="85"/>
        <v>8.4717401953699666E-126</v>
      </c>
      <c r="IK83" s="86">
        <f t="shared" si="85"/>
        <v>1.7722573716017949E-137</v>
      </c>
      <c r="IL83" s="86">
        <f t="shared" si="85"/>
        <v>4.2412996594590472E-140</v>
      </c>
      <c r="IM83" s="86">
        <f t="shared" si="85"/>
        <v>1.3131841242122203E-146</v>
      </c>
      <c r="IN83" s="86">
        <f t="shared" si="85"/>
        <v>1.1163290148459947E-141</v>
      </c>
      <c r="IO83" s="86">
        <f t="shared" si="85"/>
        <v>1.141426124528148E-141</v>
      </c>
      <c r="IP83" s="86">
        <f t="shared" si="85"/>
        <v>1.0491714460688823E-144</v>
      </c>
      <c r="IQ83" s="86">
        <f t="shared" si="85"/>
        <v>7.1036011165699612E-149</v>
      </c>
      <c r="IR83" s="86">
        <f t="shared" si="85"/>
        <v>2.4599612359876185E-146</v>
      </c>
      <c r="IS83" s="86">
        <f t="shared" si="85"/>
        <v>7.46085566531116E-147</v>
      </c>
      <c r="IT83" s="86">
        <f t="shared" si="85"/>
        <v>1.8881422789244838E-148</v>
      </c>
      <c r="IU83" s="86">
        <f t="shared" si="85"/>
        <v>5.9044114861275166E-138</v>
      </c>
      <c r="IV83" s="86">
        <f t="shared" si="85"/>
        <v>2.1335420677599591E-110</v>
      </c>
      <c r="IW83" s="86">
        <f t="shared" si="85"/>
        <v>7.1284069691868834E-91</v>
      </c>
      <c r="IY83" s="86">
        <f t="shared" si="86"/>
        <v>0.53527047465146482</v>
      </c>
      <c r="IZ83" s="86">
        <f t="shared" si="86"/>
        <v>0.54997034675791978</v>
      </c>
      <c r="JA83" s="86">
        <f t="shared" si="86"/>
        <v>0.59044330190598626</v>
      </c>
      <c r="JB83" s="86">
        <f t="shared" si="86"/>
        <v>0.59794222423577559</v>
      </c>
      <c r="JC83" s="86">
        <f t="shared" si="86"/>
        <v>0.59814693417862197</v>
      </c>
      <c r="JD83" s="86">
        <f t="shared" si="86"/>
        <v>0.52951020206068888</v>
      </c>
      <c r="JE83" s="86">
        <f t="shared" si="86"/>
        <v>0.59578545680028838</v>
      </c>
      <c r="JF83" s="86">
        <f t="shared" si="86"/>
        <v>0.59026520437846131</v>
      </c>
      <c r="JG83" s="86">
        <f t="shared" si="86"/>
        <v>0.57348219759788377</v>
      </c>
      <c r="JH83" s="86">
        <f t="shared" si="86"/>
        <v>0.59422193384439792</v>
      </c>
      <c r="JI83" s="86">
        <f t="shared" si="86"/>
        <v>0.59642380624843316</v>
      </c>
      <c r="JJ83" s="86">
        <f t="shared" si="86"/>
        <v>0.58689517075091113</v>
      </c>
      <c r="JK83" s="86">
        <f t="shared" si="86"/>
        <v>0.56449246499535266</v>
      </c>
      <c r="JL83" s="86">
        <f t="shared" si="86"/>
        <v>0.53948855637973492</v>
      </c>
      <c r="JM83" s="86">
        <f t="shared" si="86"/>
        <v>0.5415798897787355</v>
      </c>
    </row>
    <row r="84" spans="2:273" x14ac:dyDescent="0.25">
      <c r="B84" s="2">
        <v>57</v>
      </c>
      <c r="C84" s="37">
        <v>230.422</v>
      </c>
      <c r="D84" s="37">
        <v>228.05099999999999</v>
      </c>
      <c r="E84" s="37">
        <v>222.78</v>
      </c>
      <c r="F84" s="37">
        <v>228.39</v>
      </c>
      <c r="G84" s="37">
        <v>229.678</v>
      </c>
      <c r="H84" s="37">
        <v>228.017</v>
      </c>
      <c r="I84" s="37">
        <v>221.60300000000001</v>
      </c>
      <c r="J84" s="37">
        <v>227.5</v>
      </c>
      <c r="K84" s="37">
        <v>224</v>
      </c>
      <c r="L84" s="37">
        <v>222.345</v>
      </c>
      <c r="M84" s="37">
        <v>215.96600000000001</v>
      </c>
      <c r="N84" s="37">
        <v>220.27600000000001</v>
      </c>
      <c r="O84" s="37">
        <v>220.18600000000001</v>
      </c>
      <c r="P84" s="37">
        <v>223.38300000000001</v>
      </c>
      <c r="Q84" s="37">
        <v>201.917</v>
      </c>
      <c r="S84" s="4">
        <f t="shared" si="88"/>
        <v>240.01709972066982</v>
      </c>
      <c r="T84" s="4">
        <f t="shared" si="88"/>
        <v>237.77958875810697</v>
      </c>
      <c r="U84" s="4">
        <f t="shared" si="88"/>
        <v>228.11130208958778</v>
      </c>
      <c r="V84" s="4">
        <f t="shared" si="88"/>
        <v>235.56814790487712</v>
      </c>
      <c r="W84" s="4">
        <f t="shared" si="88"/>
        <v>235.63985912341539</v>
      </c>
      <c r="X84" s="4">
        <f t="shared" si="88"/>
        <v>235.42484355275113</v>
      </c>
      <c r="Y84" s="4">
        <f t="shared" si="88"/>
        <v>223.10179001400326</v>
      </c>
      <c r="Z84" s="4">
        <f t="shared" si="88"/>
        <v>232.96651155993132</v>
      </c>
      <c r="AA84" s="4">
        <f t="shared" si="88"/>
        <v>228.56477401120037</v>
      </c>
      <c r="AB84" s="4">
        <f t="shared" si="88"/>
        <v>225.55516120754754</v>
      </c>
      <c r="AC84" s="4">
        <f t="shared" si="88"/>
        <v>213.79507478856456</v>
      </c>
      <c r="AD84" s="4">
        <f t="shared" si="88"/>
        <v>223.77389436281948</v>
      </c>
      <c r="AE84" s="4">
        <f t="shared" si="88"/>
        <v>225.38434434403061</v>
      </c>
      <c r="AF84" s="4">
        <f t="shared" si="88"/>
        <v>228.97260408402619</v>
      </c>
      <c r="AG84" s="4">
        <f t="shared" si="88"/>
        <v>204.15008213589908</v>
      </c>
      <c r="AI84" s="4">
        <f t="shared" si="89"/>
        <v>-9.5950997206698219</v>
      </c>
      <c r="AJ84" s="4">
        <f t="shared" si="89"/>
        <v>-9.7285887581069801</v>
      </c>
      <c r="AK84" s="4">
        <f t="shared" si="89"/>
        <v>-5.3313020895877798</v>
      </c>
      <c r="AL84" s="4">
        <f t="shared" si="89"/>
        <v>-7.1781479048771359</v>
      </c>
      <c r="AM84" s="4">
        <f t="shared" si="89"/>
        <v>-5.9618591234153939</v>
      </c>
      <c r="AN84" s="4">
        <f t="shared" si="89"/>
        <v>-7.4078435527511317</v>
      </c>
      <c r="AO84" s="4">
        <f t="shared" si="89"/>
        <v>-1.498790014003248</v>
      </c>
      <c r="AP84" s="4">
        <f t="shared" si="89"/>
        <v>-5.4665115599313197</v>
      </c>
      <c r="AQ84" s="4">
        <f t="shared" si="89"/>
        <v>-4.5647740112003703</v>
      </c>
      <c r="AR84" s="4">
        <f t="shared" si="89"/>
        <v>-3.210161207547543</v>
      </c>
      <c r="AS84" s="4">
        <f t="shared" si="89"/>
        <v>2.1709252114354456</v>
      </c>
      <c r="AT84" s="4">
        <f t="shared" si="89"/>
        <v>-3.4978943628194656</v>
      </c>
      <c r="AU84" s="4">
        <f t="shared" si="89"/>
        <v>-5.1983443440306019</v>
      </c>
      <c r="AV84" s="4">
        <f t="shared" si="89"/>
        <v>-5.5896040840261776</v>
      </c>
      <c r="AW84" s="4">
        <f t="shared" si="89"/>
        <v>-2.2330821358990818</v>
      </c>
      <c r="AY84" s="2">
        <f t="shared" si="80"/>
        <v>97.294365216837008</v>
      </c>
      <c r="AZ84" s="2">
        <f t="shared" si="80"/>
        <v>94.972860845787636</v>
      </c>
      <c r="BA84" s="2">
        <f t="shared" si="80"/>
        <v>99.236074215863269</v>
      </c>
      <c r="BB84" s="2">
        <f t="shared" si="80"/>
        <v>101.29604378127051</v>
      </c>
      <c r="BC84" s="2">
        <f t="shared" si="80"/>
        <v>103.26030735546236</v>
      </c>
      <c r="BD84" s="2">
        <f t="shared" si="80"/>
        <v>104.42717650466862</v>
      </c>
      <c r="BE84" s="2">
        <f t="shared" si="80"/>
        <v>105.54746063161058</v>
      </c>
      <c r="BF84" s="2">
        <f t="shared" si="80"/>
        <v>105.29515828833452</v>
      </c>
      <c r="BG84" s="2">
        <f t="shared" si="80"/>
        <v>103.63789034555045</v>
      </c>
      <c r="BH84" s="2">
        <f t="shared" si="80"/>
        <v>104.39275962349221</v>
      </c>
      <c r="BI84" s="2">
        <f t="shared" si="80"/>
        <v>103.17992355756942</v>
      </c>
      <c r="BJ84" s="2">
        <f t="shared" si="80"/>
        <v>100.71638763706626</v>
      </c>
      <c r="BK84" s="2">
        <f t="shared" si="80"/>
        <v>98.070472459634004</v>
      </c>
      <c r="BL84" s="2">
        <f t="shared" si="80"/>
        <v>103.57655783908207</v>
      </c>
      <c r="BM84" s="2">
        <f t="shared" si="80"/>
        <v>106.10084173333409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106.98654054054055</v>
      </c>
      <c r="DL84" s="2">
        <f t="shared" si="90"/>
        <v>108.68251986062718</v>
      </c>
      <c r="DM84" s="2">
        <f t="shared" si="90"/>
        <v>111.03140863697706</v>
      </c>
      <c r="DN84" s="2">
        <f t="shared" si="90"/>
        <v>115.01544390243903</v>
      </c>
      <c r="DO84" s="2">
        <f t="shared" si="90"/>
        <v>116.58466188860923</v>
      </c>
      <c r="DP84" s="2">
        <f t="shared" si="90"/>
        <v>116.29018010723271</v>
      </c>
      <c r="DQ84" s="2">
        <f t="shared" si="90"/>
        <v>118.69002987197723</v>
      </c>
      <c r="DR84" s="2">
        <f t="shared" si="90"/>
        <v>117.67273684210525</v>
      </c>
      <c r="DS84" s="2">
        <f t="shared" si="90"/>
        <v>116.39447897897898</v>
      </c>
      <c r="DT84" s="2">
        <f t="shared" si="90"/>
        <v>116.4426695838696</v>
      </c>
      <c r="DU84" s="2">
        <f t="shared" si="90"/>
        <v>113.95096944232239</v>
      </c>
      <c r="DV84" s="2">
        <f t="shared" si="90"/>
        <v>112.22116722689076</v>
      </c>
      <c r="DW84" s="2">
        <f t="shared" si="90"/>
        <v>108.88640420420418</v>
      </c>
      <c r="DX84" s="2">
        <f t="shared" si="90"/>
        <v>111.17703319964352</v>
      </c>
      <c r="DY84" s="2">
        <f t="shared" si="90"/>
        <v>107.47844953194955</v>
      </c>
      <c r="EA84" s="2">
        <f>CE$228*$B84+CE$229</f>
        <v>94.739851469202947</v>
      </c>
      <c r="EB84" s="2">
        <f t="shared" si="91"/>
        <v>91.951005513513493</v>
      </c>
      <c r="EC84" s="2">
        <f t="shared" si="91"/>
        <v>96.54490859643262</v>
      </c>
      <c r="ED84" s="2">
        <f t="shared" si="91"/>
        <v>98.123062656712207</v>
      </c>
      <c r="EE84" s="2">
        <f t="shared" si="91"/>
        <v>100.12287563930015</v>
      </c>
      <c r="EF84" s="2">
        <f t="shared" si="91"/>
        <v>101.42012909278479</v>
      </c>
      <c r="EG84" s="2">
        <f t="shared" si="91"/>
        <v>102.4697896182561</v>
      </c>
      <c r="EH84" s="2">
        <f t="shared" si="91"/>
        <v>102.16550471063258</v>
      </c>
      <c r="EI84" s="2">
        <f t="shared" si="91"/>
        <v>100.27731704457815</v>
      </c>
      <c r="EJ84" s="2">
        <f t="shared" si="91"/>
        <v>101.35999640517655</v>
      </c>
      <c r="EK84" s="2">
        <f t="shared" si="91"/>
        <v>100.45767985611511</v>
      </c>
      <c r="EL84" s="2">
        <f t="shared" si="91"/>
        <v>97.717172242206232</v>
      </c>
      <c r="EM84" s="2">
        <f t="shared" si="91"/>
        <v>95.287124401650175</v>
      </c>
      <c r="EN84" s="2">
        <f t="shared" si="91"/>
        <v>101.27526739762813</v>
      </c>
      <c r="EO84" s="2">
        <f t="shared" si="91"/>
        <v>105.60199267374759</v>
      </c>
      <c r="EQ84" s="2">
        <f t="shared" si="92"/>
        <v>94.400792703225989</v>
      </c>
      <c r="ER84" s="2">
        <f t="shared" si="92"/>
        <v>89.496837926100653</v>
      </c>
      <c r="ES84" s="2">
        <f t="shared" si="92"/>
        <v>94.540935827066761</v>
      </c>
      <c r="ET84" s="2">
        <f t="shared" si="92"/>
        <v>97.629209466415659</v>
      </c>
      <c r="EU84" s="2">
        <f t="shared" si="92"/>
        <v>99.058517264276219</v>
      </c>
      <c r="EV84" s="2">
        <f t="shared" si="92"/>
        <v>101.01408473261196</v>
      </c>
      <c r="EW84" s="2">
        <f t="shared" si="92"/>
        <v>101.87063322649885</v>
      </c>
      <c r="EX84" s="2">
        <f t="shared" si="92"/>
        <v>100.67910672079093</v>
      </c>
      <c r="EY84" s="2">
        <f t="shared" si="92"/>
        <v>99.867250159700163</v>
      </c>
      <c r="EZ84" s="2">
        <f t="shared" si="92"/>
        <v>100.65060636951071</v>
      </c>
      <c r="FA84" s="2">
        <f t="shared" si="92"/>
        <v>100.29199132234092</v>
      </c>
      <c r="FB84" s="2">
        <f t="shared" si="92"/>
        <v>97.064669471128468</v>
      </c>
      <c r="FC84" s="2">
        <f t="shared" si="92"/>
        <v>96.298081673640183</v>
      </c>
      <c r="FD84" s="2">
        <f t="shared" si="92"/>
        <v>101.25739028622311</v>
      </c>
      <c r="FE84" s="2">
        <f t="shared" si="92"/>
        <v>107.18320721992073</v>
      </c>
      <c r="FG84" s="2">
        <f t="shared" si="93"/>
        <v>0.79139370728552694</v>
      </c>
      <c r="FH84" s="2">
        <f t="shared" si="93"/>
        <v>0.81929641347427207</v>
      </c>
      <c r="FI84" s="2">
        <f t="shared" si="93"/>
        <v>0.81414240231161605</v>
      </c>
      <c r="FJ84" s="2">
        <f t="shared" si="93"/>
        <v>0.8121455779278256</v>
      </c>
      <c r="FK84" s="2">
        <f t="shared" si="93"/>
        <v>0.80936386913314784</v>
      </c>
      <c r="FL84" s="2">
        <f t="shared" si="93"/>
        <v>0.79776155424559392</v>
      </c>
      <c r="FM84" s="2">
        <f t="shared" si="93"/>
        <v>0.81023055259108656</v>
      </c>
      <c r="FN84" s="2">
        <f t="shared" si="93"/>
        <v>0.79810576048687065</v>
      </c>
      <c r="FO84" s="2">
        <f t="shared" si="93"/>
        <v>0.79146886892898161</v>
      </c>
      <c r="FP84" s="2">
        <f t="shared" si="93"/>
        <v>0.79887500975463199</v>
      </c>
      <c r="FQ84" s="2">
        <f t="shared" si="93"/>
        <v>0.79823924600408136</v>
      </c>
      <c r="FR84" s="2">
        <f t="shared" si="93"/>
        <v>0.79317402646375657</v>
      </c>
      <c r="FS84" s="2">
        <f t="shared" si="93"/>
        <v>0.79539281929969785</v>
      </c>
      <c r="FT84" s="2">
        <f t="shared" si="93"/>
        <v>0.76758664106907748</v>
      </c>
      <c r="FU84" s="2">
        <f t="shared" si="93"/>
        <v>0.73468698790530507</v>
      </c>
      <c r="FW84" s="2">
        <f t="shared" si="82"/>
        <v>6.5669313663141134E-4</v>
      </c>
      <c r="FX84" s="2">
        <f t="shared" si="82"/>
        <v>6.4759972551312452E-4</v>
      </c>
      <c r="FY84" s="2">
        <f t="shared" si="82"/>
        <v>6.2898909450557073E-4</v>
      </c>
      <c r="FZ84" s="2">
        <f t="shared" si="82"/>
        <v>6.629334121587186E-4</v>
      </c>
      <c r="GA84" s="2">
        <f t="shared" si="82"/>
        <v>7.3238636676808098E-4</v>
      </c>
      <c r="GB84" s="2">
        <f t="shared" si="82"/>
        <v>6.1223253230078439E-4</v>
      </c>
      <c r="GC84" s="2">
        <f t="shared" si="82"/>
        <v>7.2604822378764507E-4</v>
      </c>
      <c r="GD84" s="2">
        <f t="shared" si="82"/>
        <v>7.8529468102188458E-4</v>
      </c>
      <c r="GE84" s="2">
        <f t="shared" si="82"/>
        <v>8.6987483319355243E-4</v>
      </c>
      <c r="GF84" s="2">
        <f t="shared" si="82"/>
        <v>1.0421313887686752E-3</v>
      </c>
      <c r="GG84" s="2">
        <f t="shared" si="82"/>
        <v>1.0415889391524717E-3</v>
      </c>
      <c r="GH84" s="2">
        <f t="shared" si="82"/>
        <v>9.0036094584997636E-4</v>
      </c>
      <c r="GI84" s="2">
        <f t="shared" si="82"/>
        <v>8.2867797869442563E-4</v>
      </c>
      <c r="GJ84" s="2">
        <f t="shared" si="82"/>
        <v>6.8288100402623527E-4</v>
      </c>
      <c r="GK84" s="2">
        <f t="shared" si="82"/>
        <v>6.328290323566548E-4</v>
      </c>
      <c r="GM84" s="86">
        <f t="shared" si="83"/>
        <v>0.58452691012815694</v>
      </c>
      <c r="GN84" s="86">
        <f t="shared" si="83"/>
        <v>0.58601753155458558</v>
      </c>
      <c r="GO84" s="86">
        <f t="shared" si="83"/>
        <v>0.60828777452450145</v>
      </c>
      <c r="GP84" s="86">
        <f t="shared" si="83"/>
        <v>0.63616983889561829</v>
      </c>
      <c r="GQ84" s="86">
        <f t="shared" si="83"/>
        <v>0.62445756336757274</v>
      </c>
      <c r="GR84" s="86">
        <f t="shared" si="83"/>
        <v>0.57150623756327801</v>
      </c>
      <c r="GS84" s="86">
        <f t="shared" si="83"/>
        <v>0.59673458842341109</v>
      </c>
      <c r="GT84" s="86">
        <f t="shared" si="83"/>
        <v>0.6142398797819566</v>
      </c>
      <c r="GU84" s="86">
        <f t="shared" si="83"/>
        <v>0.59754927538093072</v>
      </c>
      <c r="GV84" s="86">
        <f t="shared" si="83"/>
        <v>0.60620624007410617</v>
      </c>
      <c r="GW84" s="86">
        <f t="shared" si="83"/>
        <v>0.57569401877395565</v>
      </c>
      <c r="GX84" s="86">
        <f t="shared" si="83"/>
        <v>0.59881760137604034</v>
      </c>
      <c r="GY84" s="86">
        <f t="shared" si="83"/>
        <v>0.58475395813595799</v>
      </c>
      <c r="GZ84" s="86">
        <f t="shared" si="83"/>
        <v>0.58232541875848165</v>
      </c>
      <c r="HA84" s="86">
        <f t="shared" si="83"/>
        <v>0.57137975012982289</v>
      </c>
      <c r="HC84" s="86">
        <f t="shared" si="73"/>
        <v>2.2156447490268366E-4</v>
      </c>
      <c r="HD84" s="86">
        <f t="shared" si="73"/>
        <v>2.7148711476650451E-4</v>
      </c>
      <c r="HE84" s="86">
        <f t="shared" si="73"/>
        <v>2.3703603530203347E-4</v>
      </c>
      <c r="HF84" s="86">
        <f t="shared" si="73"/>
        <v>2.0668310415867931E-4</v>
      </c>
      <c r="HG84" s="86">
        <f t="shared" si="87"/>
        <v>1.675127301906722E-4</v>
      </c>
      <c r="HH84" s="86">
        <f t="shared" si="87"/>
        <v>1.9143424657965419E-4</v>
      </c>
      <c r="HI84" s="86">
        <f t="shared" si="87"/>
        <v>3.7393352373736648E-4</v>
      </c>
      <c r="HJ84" s="86">
        <f t="shared" si="87"/>
        <v>2.7473805017407579E-4</v>
      </c>
      <c r="HK84" s="86">
        <f t="shared" si="87"/>
        <v>2.4302171689255224E-4</v>
      </c>
      <c r="HL84" s="86">
        <f t="shared" si="87"/>
        <v>3.1167564987647964E-4</v>
      </c>
      <c r="HM84" s="86">
        <f t="shared" si="87"/>
        <v>4.8097992193836948E-4</v>
      </c>
      <c r="HN84" s="86">
        <f t="shared" si="87"/>
        <v>3.3122435526760139E-4</v>
      </c>
      <c r="HO84" s="86">
        <f t="shared" si="87"/>
        <v>4.0727507374993923E-4</v>
      </c>
      <c r="HP84" s="86">
        <f t="shared" si="87"/>
        <v>9.0794608132464198E-5</v>
      </c>
      <c r="HQ84" s="86">
        <f t="shared" si="87"/>
        <v>1.235280127186766E-5</v>
      </c>
      <c r="HS84" s="86">
        <f t="shared" si="84"/>
        <v>2.2622660780034967E-27</v>
      </c>
      <c r="HT84" s="86">
        <f t="shared" si="84"/>
        <v>9.0579569639756957E-27</v>
      </c>
      <c r="HU84" s="86">
        <f t="shared" si="84"/>
        <v>6.6907931831248804E-29</v>
      </c>
      <c r="HV84" s="86">
        <f t="shared" si="84"/>
        <v>3.0299139948512504E-29</v>
      </c>
      <c r="HW84" s="86">
        <f t="shared" si="84"/>
        <v>8.5125419122603664E-31</v>
      </c>
      <c r="HX84" s="86">
        <f t="shared" si="84"/>
        <v>3.2124793824198011E-29</v>
      </c>
      <c r="HY84" s="86">
        <f t="shared" si="84"/>
        <v>2.2267062746064892E-29</v>
      </c>
      <c r="HZ84" s="86">
        <f t="shared" si="84"/>
        <v>7.4452783138160312E-30</v>
      </c>
      <c r="IA84" s="86">
        <f t="shared" si="84"/>
        <v>7.4594348633513481E-31</v>
      </c>
      <c r="IB84" s="86">
        <f t="shared" si="84"/>
        <v>1.5251422341475687E-30</v>
      </c>
      <c r="IC84" s="86">
        <f t="shared" si="84"/>
        <v>4.1979994150395724E-30</v>
      </c>
      <c r="ID84" s="86">
        <f t="shared" si="84"/>
        <v>2.5606644421545715E-30</v>
      </c>
      <c r="IE84" s="86">
        <f t="shared" si="84"/>
        <v>1.446386191883665E-28</v>
      </c>
      <c r="IF84" s="86">
        <f t="shared" si="84"/>
        <v>5.0402333855540621E-25</v>
      </c>
      <c r="IG84" s="86">
        <f t="shared" si="84"/>
        <v>9.5361043692408091E-22</v>
      </c>
      <c r="II84" s="86">
        <f t="shared" si="85"/>
        <v>3.9685862197669902E-125</v>
      </c>
      <c r="IJ84" s="86">
        <f t="shared" si="85"/>
        <v>9.4861791122331196E-123</v>
      </c>
      <c r="IK84" s="86">
        <f t="shared" si="85"/>
        <v>3.7310164858140566E-134</v>
      </c>
      <c r="IL84" s="86">
        <f t="shared" si="85"/>
        <v>1.0936711079902035E-136</v>
      </c>
      <c r="IM84" s="86">
        <f t="shared" si="85"/>
        <v>5.4786842651920001E-143</v>
      </c>
      <c r="IN84" s="86">
        <f t="shared" si="85"/>
        <v>2.8953102958785221E-138</v>
      </c>
      <c r="IO84" s="86">
        <f t="shared" si="85"/>
        <v>3.5496720468378877E-138</v>
      </c>
      <c r="IP84" s="86">
        <f t="shared" si="85"/>
        <v>4.2447831296362891E-141</v>
      </c>
      <c r="IQ84" s="86">
        <f t="shared" si="85"/>
        <v>4.1363749980661086E-145</v>
      </c>
      <c r="IR84" s="86">
        <f t="shared" si="85"/>
        <v>1.5367254661860642E-142</v>
      </c>
      <c r="IS84" s="86">
        <f t="shared" si="85"/>
        <v>4.8059610974838297E-143</v>
      </c>
      <c r="IT84" s="86">
        <f t="shared" si="85"/>
        <v>1.1179151911056579E-144</v>
      </c>
      <c r="IU84" s="86">
        <f t="shared" si="85"/>
        <v>1.7115140397976222E-134</v>
      </c>
      <c r="IV84" s="86">
        <f t="shared" si="85"/>
        <v>1.0440864953555939E-107</v>
      </c>
      <c r="IW84" s="86">
        <f t="shared" si="85"/>
        <v>1.0890476339839726E-88</v>
      </c>
      <c r="IY84" s="86">
        <f t="shared" si="86"/>
        <v>0.58474847460305968</v>
      </c>
      <c r="IZ84" s="86">
        <f t="shared" si="86"/>
        <v>0.58628901866935212</v>
      </c>
      <c r="JA84" s="86">
        <f t="shared" si="86"/>
        <v>0.60852481055980345</v>
      </c>
      <c r="JB84" s="86">
        <f t="shared" si="86"/>
        <v>0.63637652199977701</v>
      </c>
      <c r="JC84" s="86">
        <f t="shared" si="86"/>
        <v>0.62462507609776341</v>
      </c>
      <c r="JD84" s="86">
        <f t="shared" si="86"/>
        <v>0.57169767180985764</v>
      </c>
      <c r="JE84" s="86">
        <f t="shared" si="86"/>
        <v>0.59710852194714847</v>
      </c>
      <c r="JF84" s="86">
        <f t="shared" si="86"/>
        <v>0.61451461783213068</v>
      </c>
      <c r="JG84" s="86">
        <f t="shared" si="86"/>
        <v>0.59779229709782322</v>
      </c>
      <c r="JH84" s="86">
        <f t="shared" si="86"/>
        <v>0.60651791572398261</v>
      </c>
      <c r="JI84" s="86">
        <f t="shared" si="86"/>
        <v>0.57617499869589406</v>
      </c>
      <c r="JJ84" s="86">
        <f t="shared" si="86"/>
        <v>0.5991488257313079</v>
      </c>
      <c r="JK84" s="86">
        <f t="shared" si="86"/>
        <v>0.58516123320970792</v>
      </c>
      <c r="JL84" s="86">
        <f t="shared" si="86"/>
        <v>0.58241621336661409</v>
      </c>
      <c r="JM84" s="86">
        <f t="shared" si="86"/>
        <v>0.57139210293109477</v>
      </c>
    </row>
    <row r="85" spans="2:273" x14ac:dyDescent="0.25">
      <c r="B85" s="2">
        <v>58</v>
      </c>
      <c r="C85" s="37">
        <v>223.10900000000001</v>
      </c>
      <c r="D85" s="37">
        <v>222.15299999999999</v>
      </c>
      <c r="E85" s="37">
        <v>213</v>
      </c>
      <c r="F85" s="37">
        <v>220.61</v>
      </c>
      <c r="G85" s="37">
        <v>219.18600000000001</v>
      </c>
      <c r="H85" s="37">
        <v>222.91499999999999</v>
      </c>
      <c r="I85" s="37">
        <v>209.06899999999999</v>
      </c>
      <c r="J85" s="37">
        <v>217.56899999999999</v>
      </c>
      <c r="K85" s="37">
        <v>213.345</v>
      </c>
      <c r="L85" s="37">
        <v>210.36199999999999</v>
      </c>
      <c r="M85" s="37">
        <v>198.24100000000001</v>
      </c>
      <c r="N85" s="37">
        <v>207.79300000000001</v>
      </c>
      <c r="O85" s="37">
        <v>211.28800000000001</v>
      </c>
      <c r="P85" s="37">
        <v>214.983</v>
      </c>
      <c r="Q85" s="37">
        <v>188.5</v>
      </c>
      <c r="S85" s="4">
        <f t="shared" si="88"/>
        <v>229.59661045301559</v>
      </c>
      <c r="T85" s="4">
        <f t="shared" si="88"/>
        <v>226.89006312052101</v>
      </c>
      <c r="U85" s="4">
        <f t="shared" si="88"/>
        <v>210.41946491562172</v>
      </c>
      <c r="V85" s="4">
        <f t="shared" si="88"/>
        <v>220.73475509891657</v>
      </c>
      <c r="W85" s="4">
        <f t="shared" si="88"/>
        <v>217.90156756735902</v>
      </c>
      <c r="X85" s="4">
        <f t="shared" si="88"/>
        <v>225.42245888585819</v>
      </c>
      <c r="Y85" s="4">
        <f t="shared" si="88"/>
        <v>202.54767909405257</v>
      </c>
      <c r="Z85" s="4">
        <f t="shared" si="88"/>
        <v>214.29731504677332</v>
      </c>
      <c r="AA85" s="4">
        <f t="shared" si="88"/>
        <v>210.68881312871568</v>
      </c>
      <c r="AB85" s="4">
        <f t="shared" si="88"/>
        <v>205.18943545930549</v>
      </c>
      <c r="AC85" s="4">
        <f t="shared" si="88"/>
        <v>188.44516377224792</v>
      </c>
      <c r="AD85" s="4">
        <f t="shared" si="88"/>
        <v>202.82142806957179</v>
      </c>
      <c r="AE85" s="4">
        <f t="shared" si="88"/>
        <v>207.83374422751496</v>
      </c>
      <c r="AF85" s="4">
        <f t="shared" si="88"/>
        <v>214.06860891274971</v>
      </c>
      <c r="AG85" s="4">
        <f t="shared" si="88"/>
        <v>184.74080975175045</v>
      </c>
      <c r="AI85" s="4">
        <f t="shared" si="89"/>
        <v>-6.4876104530155771</v>
      </c>
      <c r="AJ85" s="4">
        <f t="shared" si="89"/>
        <v>-4.7370631205210145</v>
      </c>
      <c r="AK85" s="4">
        <f t="shared" si="89"/>
        <v>2.5805350843782833</v>
      </c>
      <c r="AL85" s="4">
        <f t="shared" si="89"/>
        <v>-0.12475509891655179</v>
      </c>
      <c r="AM85" s="4">
        <f t="shared" si="89"/>
        <v>1.2844324326409833</v>
      </c>
      <c r="AN85" s="4">
        <f t="shared" si="89"/>
        <v>-2.507458885858199</v>
      </c>
      <c r="AO85" s="4">
        <f t="shared" si="89"/>
        <v>6.5213209059474195</v>
      </c>
      <c r="AP85" s="4">
        <f t="shared" si="89"/>
        <v>3.2716849532266679</v>
      </c>
      <c r="AQ85" s="4">
        <f t="shared" si="89"/>
        <v>2.6561868712843193</v>
      </c>
      <c r="AR85" s="4">
        <f t="shared" si="89"/>
        <v>5.1725645406945091</v>
      </c>
      <c r="AS85" s="4">
        <f t="shared" si="89"/>
        <v>9.7958362277520905</v>
      </c>
      <c r="AT85" s="4">
        <f t="shared" si="89"/>
        <v>4.9715719304282118</v>
      </c>
      <c r="AU85" s="4">
        <f t="shared" si="89"/>
        <v>3.4542557724850553</v>
      </c>
      <c r="AV85" s="4">
        <f t="shared" si="89"/>
        <v>0.91439108725029428</v>
      </c>
      <c r="AW85" s="4">
        <f t="shared" si="89"/>
        <v>3.7591902482495527</v>
      </c>
      <c r="AY85" s="2">
        <f t="shared" si="80"/>
        <v>97.007418387378607</v>
      </c>
      <c r="AZ85" s="2">
        <f t="shared" si="80"/>
        <v>94.639361095939421</v>
      </c>
      <c r="BA85" s="2">
        <f t="shared" si="80"/>
        <v>98.895998385856018</v>
      </c>
      <c r="BB85" s="2">
        <f t="shared" si="80"/>
        <v>100.94192853267006</v>
      </c>
      <c r="BC85" s="2">
        <f t="shared" si="80"/>
        <v>102.87857817263118</v>
      </c>
      <c r="BD85" s="2">
        <f t="shared" si="80"/>
        <v>104.07447541945538</v>
      </c>
      <c r="BE85" s="2">
        <f t="shared" si="80"/>
        <v>105.19242373334158</v>
      </c>
      <c r="BF85" s="2">
        <f t="shared" si="80"/>
        <v>104.91263363320057</v>
      </c>
      <c r="BG85" s="2">
        <f t="shared" si="80"/>
        <v>103.27434267216246</v>
      </c>
      <c r="BH85" s="2">
        <f t="shared" si="80"/>
        <v>104.03110477626265</v>
      </c>
      <c r="BI85" s="2">
        <f t="shared" si="80"/>
        <v>102.85900924887542</v>
      </c>
      <c r="BJ85" s="2">
        <f t="shared" si="80"/>
        <v>100.39362475220062</v>
      </c>
      <c r="BK85" s="2">
        <f t="shared" si="80"/>
        <v>97.804410593583654</v>
      </c>
      <c r="BL85" s="2">
        <f t="shared" si="80"/>
        <v>103.31635371779677</v>
      </c>
      <c r="BM85" s="2">
        <f t="shared" si="80"/>
        <v>105.93923610214956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107.05905405405406</v>
      </c>
      <c r="DL85" s="2">
        <f t="shared" si="90"/>
        <v>108.78575540069686</v>
      </c>
      <c r="DM85" s="2">
        <f t="shared" si="90"/>
        <v>111.19818636977058</v>
      </c>
      <c r="DN85" s="2">
        <f t="shared" si="90"/>
        <v>115.17198414634146</v>
      </c>
      <c r="DO85" s="2">
        <f t="shared" si="90"/>
        <v>116.70951077798443</v>
      </c>
      <c r="DP85" s="2">
        <f t="shared" si="90"/>
        <v>116.41228296312504</v>
      </c>
      <c r="DQ85" s="2">
        <f t="shared" si="90"/>
        <v>118.90042532005688</v>
      </c>
      <c r="DR85" s="2">
        <f t="shared" si="90"/>
        <v>117.86844452347083</v>
      </c>
      <c r="DS85" s="2">
        <f t="shared" si="90"/>
        <v>116.59873303303303</v>
      </c>
      <c r="DT85" s="2">
        <f t="shared" si="90"/>
        <v>116.62489686829689</v>
      </c>
      <c r="DU85" s="2">
        <f t="shared" si="90"/>
        <v>114.13526080977846</v>
      </c>
      <c r="DV85" s="2">
        <f t="shared" si="90"/>
        <v>112.41507619047619</v>
      </c>
      <c r="DW85" s="2">
        <f t="shared" si="90"/>
        <v>109.04651411411409</v>
      </c>
      <c r="DX85" s="2">
        <f t="shared" si="90"/>
        <v>111.32911107397507</v>
      </c>
      <c r="DY85" s="2">
        <f t="shared" si="90"/>
        <v>107.46370899470901</v>
      </c>
      <c r="EA85" s="2">
        <f t="shared" ref="EA85:EL116" si="94">CE$228*$B85+CE$229</f>
        <v>94.591299120301429</v>
      </c>
      <c r="EB85" s="2">
        <f t="shared" si="91"/>
        <v>91.795824216216204</v>
      </c>
      <c r="EC85" s="2">
        <f t="shared" si="91"/>
        <v>96.336318689416302</v>
      </c>
      <c r="ED85" s="2">
        <f t="shared" si="91"/>
        <v>97.940467558811093</v>
      </c>
      <c r="EE85" s="2">
        <f t="shared" si="91"/>
        <v>99.908522341857349</v>
      </c>
      <c r="EF85" s="2">
        <f t="shared" si="91"/>
        <v>101.22228419799073</v>
      </c>
      <c r="EG85" s="2">
        <f t="shared" si="91"/>
        <v>102.26484941541062</v>
      </c>
      <c r="EH85" s="2">
        <f t="shared" si="91"/>
        <v>101.92515612382235</v>
      </c>
      <c r="EI85" s="2">
        <f t="shared" si="91"/>
        <v>100.07308812278268</v>
      </c>
      <c r="EJ85" s="2">
        <f t="shared" si="91"/>
        <v>101.14044072535549</v>
      </c>
      <c r="EK85" s="2">
        <f t="shared" si="91"/>
        <v>100.25986474820144</v>
      </c>
      <c r="EL85" s="2">
        <f t="shared" si="91"/>
        <v>97.535538968824937</v>
      </c>
      <c r="EM85" s="2">
        <f t="shared" si="91"/>
        <v>95.165837500787291</v>
      </c>
      <c r="EN85" s="2">
        <f t="shared" si="91"/>
        <v>101.10370573474412</v>
      </c>
      <c r="EO85" s="2">
        <f t="shared" si="91"/>
        <v>105.43573510077778</v>
      </c>
      <c r="EQ85" s="2">
        <f t="shared" si="92"/>
        <v>94.259991066160211</v>
      </c>
      <c r="ER85" s="2">
        <f t="shared" si="92"/>
        <v>89.395005439234552</v>
      </c>
      <c r="ES85" s="2">
        <f t="shared" si="92"/>
        <v>94.378544492381664</v>
      </c>
      <c r="ET85" s="2">
        <f t="shared" si="92"/>
        <v>97.45804499211161</v>
      </c>
      <c r="EU85" s="2">
        <f t="shared" si="92"/>
        <v>98.868982432176054</v>
      </c>
      <c r="EV85" s="2">
        <f t="shared" si="92"/>
        <v>100.8251871820744</v>
      </c>
      <c r="EW85" s="2">
        <f t="shared" si="92"/>
        <v>101.67940462408934</v>
      </c>
      <c r="EX85" s="2">
        <f t="shared" si="92"/>
        <v>100.47426693292304</v>
      </c>
      <c r="EY85" s="2">
        <f t="shared" si="92"/>
        <v>99.672993723559529</v>
      </c>
      <c r="EZ85" s="2">
        <f t="shared" si="92"/>
        <v>100.44815514510441</v>
      </c>
      <c r="FA85" s="2">
        <f t="shared" si="92"/>
        <v>100.09824293112041</v>
      </c>
      <c r="FB85" s="2">
        <f t="shared" si="92"/>
        <v>96.898627045286602</v>
      </c>
      <c r="FC85" s="2">
        <f t="shared" si="92"/>
        <v>96.153265690376585</v>
      </c>
      <c r="FD85" s="2">
        <f t="shared" si="92"/>
        <v>101.08586948944584</v>
      </c>
      <c r="FE85" s="2">
        <f t="shared" si="92"/>
        <v>106.97261214697404</v>
      </c>
      <c r="FG85" s="2">
        <f t="shared" si="93"/>
        <v>0.80619142555575252</v>
      </c>
      <c r="FH85" s="2">
        <f t="shared" si="93"/>
        <v>0.83253366283427954</v>
      </c>
      <c r="FI85" s="2">
        <f t="shared" si="93"/>
        <v>0.82767779304346789</v>
      </c>
      <c r="FJ85" s="2">
        <f t="shared" si="93"/>
        <v>0.82579527429848409</v>
      </c>
      <c r="FK85" s="2">
        <f t="shared" si="93"/>
        <v>0.82317167938527236</v>
      </c>
      <c r="FL85" s="2">
        <f t="shared" si="93"/>
        <v>0.81221474597192134</v>
      </c>
      <c r="FM85" s="2">
        <f t="shared" si="93"/>
        <v>0.82398924014694308</v>
      </c>
      <c r="FN85" s="2">
        <f t="shared" si="93"/>
        <v>0.81254013348569509</v>
      </c>
      <c r="FO85" s="2">
        <f t="shared" si="93"/>
        <v>0.80626256074741987</v>
      </c>
      <c r="FP85" s="2">
        <f t="shared" si="93"/>
        <v>0.81326725319505622</v>
      </c>
      <c r="FQ85" s="2">
        <f t="shared" si="93"/>
        <v>0.81266631557288382</v>
      </c>
      <c r="FR85" s="2">
        <f t="shared" si="93"/>
        <v>0.80787611454034769</v>
      </c>
      <c r="FS85" s="2">
        <f t="shared" si="93"/>
        <v>0.8099749721318027</v>
      </c>
      <c r="FT85" s="2">
        <f t="shared" si="93"/>
        <v>0.78361138126970598</v>
      </c>
      <c r="FU85" s="2">
        <f t="shared" si="93"/>
        <v>0.75224796790411952</v>
      </c>
      <c r="FW85" s="2">
        <f t="shared" si="82"/>
        <v>7.2000408888430877E-4</v>
      </c>
      <c r="FX85" s="2">
        <f t="shared" si="82"/>
        <v>7.1003461642077316E-4</v>
      </c>
      <c r="FY85" s="2">
        <f t="shared" si="82"/>
        <v>6.8963097835488517E-4</v>
      </c>
      <c r="FZ85" s="2">
        <f t="shared" si="82"/>
        <v>7.2684554388906697E-4</v>
      </c>
      <c r="GA85" s="2">
        <f t="shared" si="82"/>
        <v>8.0298894366457609E-4</v>
      </c>
      <c r="GB85" s="2">
        <f t="shared" si="82"/>
        <v>6.7125997326385851E-4</v>
      </c>
      <c r="GC85" s="2">
        <f t="shared" si="82"/>
        <v>7.960402858426419E-4</v>
      </c>
      <c r="GD85" s="2">
        <f t="shared" si="82"/>
        <v>8.609932631540399E-4</v>
      </c>
      <c r="GE85" s="2">
        <f t="shared" si="82"/>
        <v>9.5371874812133267E-4</v>
      </c>
      <c r="GF85" s="2">
        <f t="shared" si="82"/>
        <v>1.1425594689942417E-3</v>
      </c>
      <c r="GG85" s="2">
        <f t="shared" si="82"/>
        <v>1.1419648043711336E-3</v>
      </c>
      <c r="GH85" s="2">
        <f t="shared" si="82"/>
        <v>9.8714039763534984E-4</v>
      </c>
      <c r="GI85" s="2">
        <f t="shared" si="82"/>
        <v>9.0855469689902026E-4</v>
      </c>
      <c r="GJ85" s="2">
        <f t="shared" si="82"/>
        <v>7.4871480380229159E-4</v>
      </c>
      <c r="GK85" s="2">
        <f t="shared" si="82"/>
        <v>6.938408739635409E-4</v>
      </c>
      <c r="GM85" s="86">
        <f t="shared" si="83"/>
        <v>0.59883967007897787</v>
      </c>
      <c r="GN85" s="86">
        <f t="shared" si="83"/>
        <v>0.59267023355832837</v>
      </c>
      <c r="GO85" s="86">
        <f t="shared" si="83"/>
        <v>0.58099169310361842</v>
      </c>
      <c r="GP85" s="86">
        <f t="shared" si="83"/>
        <v>0.62442585432375508</v>
      </c>
      <c r="GQ85" s="86">
        <f t="shared" si="83"/>
        <v>0.59942480505321116</v>
      </c>
      <c r="GR85" s="86">
        <f t="shared" si="83"/>
        <v>0.5826825838597337</v>
      </c>
      <c r="GS85" s="86">
        <f t="shared" si="83"/>
        <v>0.54892274703670907</v>
      </c>
      <c r="GT85" s="86">
        <f t="shared" si="83"/>
        <v>0.58472010389477469</v>
      </c>
      <c r="GU85" s="86">
        <f t="shared" si="83"/>
        <v>0.57259018864755828</v>
      </c>
      <c r="GV85" s="86">
        <f t="shared" si="83"/>
        <v>0.56387023120440161</v>
      </c>
      <c r="GW85" s="86">
        <f t="shared" si="83"/>
        <v>0.50073178078467373</v>
      </c>
      <c r="GX85" s="86">
        <f t="shared" si="83"/>
        <v>0.5570229768958207</v>
      </c>
      <c r="GY85" s="86">
        <f t="shared" si="83"/>
        <v>0.56210023396380882</v>
      </c>
      <c r="GZ85" s="86">
        <f t="shared" si="83"/>
        <v>0.57741903251229765</v>
      </c>
      <c r="HA85" s="86">
        <f t="shared" si="83"/>
        <v>0.53253898231209396</v>
      </c>
      <c r="HC85" s="86">
        <f t="shared" si="73"/>
        <v>4.039657049479616E-4</v>
      </c>
      <c r="HD85" s="86">
        <f t="shared" si="73"/>
        <v>4.8791835937027529E-4</v>
      </c>
      <c r="HE85" s="86">
        <f t="shared" si="73"/>
        <v>4.3871739615648981E-4</v>
      </c>
      <c r="HF85" s="86">
        <f t="shared" si="73"/>
        <v>3.8851356032192715E-4</v>
      </c>
      <c r="HG85" s="86">
        <f t="shared" si="87"/>
        <v>3.2495384320094652E-4</v>
      </c>
      <c r="HH85" s="86">
        <f t="shared" si="87"/>
        <v>3.5980783034165846E-4</v>
      </c>
      <c r="HI85" s="86">
        <f t="shared" si="87"/>
        <v>6.9402586860012089E-4</v>
      </c>
      <c r="HJ85" s="86">
        <f t="shared" si="87"/>
        <v>5.2334960872800094E-4</v>
      </c>
      <c r="HK85" s="86">
        <f t="shared" si="87"/>
        <v>4.7394334798762808E-4</v>
      </c>
      <c r="HL85" s="86">
        <f t="shared" si="87"/>
        <v>6.0808961500846551E-4</v>
      </c>
      <c r="HM85" s="86">
        <f t="shared" si="87"/>
        <v>9.2166006114602708E-4</v>
      </c>
      <c r="HN85" s="86">
        <f t="shared" si="87"/>
        <v>6.3889936485482263E-4</v>
      </c>
      <c r="HO85" s="86">
        <f t="shared" si="87"/>
        <v>7.5542385949664808E-4</v>
      </c>
      <c r="HP85" s="86">
        <f t="shared" si="87"/>
        <v>1.8949331422796827E-4</v>
      </c>
      <c r="HQ85" s="86">
        <f t="shared" si="87"/>
        <v>3.1698734027139398E-5</v>
      </c>
      <c r="HS85" s="86">
        <f t="shared" si="84"/>
        <v>1.8459312534894397E-26</v>
      </c>
      <c r="HT85" s="86">
        <f t="shared" si="84"/>
        <v>7.042070949413334E-26</v>
      </c>
      <c r="HU85" s="86">
        <f t="shared" si="84"/>
        <v>6.1873331401464209E-28</v>
      </c>
      <c r="HV85" s="86">
        <f t="shared" si="84"/>
        <v>2.9489975292600657E-28</v>
      </c>
      <c r="HW85" s="86">
        <f t="shared" si="84"/>
        <v>9.6169202516726859E-30</v>
      </c>
      <c r="HX85" s="86">
        <f t="shared" si="84"/>
        <v>3.0885216231699361E-28</v>
      </c>
      <c r="HY85" s="86">
        <f t="shared" si="84"/>
        <v>2.2705100621221539E-28</v>
      </c>
      <c r="HZ85" s="86">
        <f t="shared" si="84"/>
        <v>8.1441509551768858E-29</v>
      </c>
      <c r="IA85" s="86">
        <f t="shared" si="84"/>
        <v>9.1253225386203591E-30</v>
      </c>
      <c r="IB85" s="86">
        <f t="shared" si="84"/>
        <v>1.9203637947220229E-29</v>
      </c>
      <c r="IC85" s="86">
        <f t="shared" si="84"/>
        <v>5.2072565435555634E-29</v>
      </c>
      <c r="ID85" s="86">
        <f t="shared" si="84"/>
        <v>3.0870944983880855E-29</v>
      </c>
      <c r="IE85" s="86">
        <f t="shared" si="84"/>
        <v>1.4409613133453456E-27</v>
      </c>
      <c r="IF85" s="86">
        <f t="shared" si="84"/>
        <v>3.5599610586417324E-24</v>
      </c>
      <c r="IG85" s="86">
        <f t="shared" si="84"/>
        <v>4.9482483510293855E-21</v>
      </c>
      <c r="II85" s="86">
        <f t="shared" si="85"/>
        <v>4.7302434046765677E-122</v>
      </c>
      <c r="IJ85" s="86">
        <f t="shared" si="85"/>
        <v>9.7348856402934356E-120</v>
      </c>
      <c r="IK85" s="86">
        <f t="shared" si="85"/>
        <v>7.1448335151268531E-131</v>
      </c>
      <c r="IL85" s="86">
        <f t="shared" si="85"/>
        <v>2.5570816328611434E-133</v>
      </c>
      <c r="IM85" s="86">
        <f t="shared" si="85"/>
        <v>2.0571496507284794E-139</v>
      </c>
      <c r="IN85" s="86">
        <f t="shared" si="85"/>
        <v>6.8153850398755238E-135</v>
      </c>
      <c r="IO85" s="86">
        <f t="shared" si="85"/>
        <v>9.9732824701102003E-135</v>
      </c>
      <c r="IP85" s="86">
        <f t="shared" si="85"/>
        <v>1.5446557154161228E-137</v>
      </c>
      <c r="IQ85" s="86">
        <f t="shared" si="85"/>
        <v>2.1528436504945656E-141</v>
      </c>
      <c r="IR85" s="86">
        <f t="shared" si="85"/>
        <v>8.5474613115806641E-139</v>
      </c>
      <c r="IS85" s="86">
        <f t="shared" si="85"/>
        <v>2.7553130556746003E-139</v>
      </c>
      <c r="IT85" s="86">
        <f t="shared" si="85"/>
        <v>5.9115647367350799E-141</v>
      </c>
      <c r="IU85" s="86">
        <f t="shared" si="85"/>
        <v>4.4778886047603779E-131</v>
      </c>
      <c r="IV85" s="86">
        <f t="shared" si="85"/>
        <v>4.7286099501744715E-105</v>
      </c>
      <c r="IW85" s="86">
        <f t="shared" si="85"/>
        <v>1.5634740500614151E-86</v>
      </c>
      <c r="IY85" s="86">
        <f t="shared" si="86"/>
        <v>0.59924363578392581</v>
      </c>
      <c r="IZ85" s="86">
        <f t="shared" si="86"/>
        <v>0.59315815191769861</v>
      </c>
      <c r="JA85" s="86">
        <f t="shared" si="86"/>
        <v>0.58143041049977495</v>
      </c>
      <c r="JB85" s="86">
        <f t="shared" si="86"/>
        <v>0.62481436788407696</v>
      </c>
      <c r="JC85" s="86">
        <f t="shared" si="86"/>
        <v>0.59974975889641213</v>
      </c>
      <c r="JD85" s="86">
        <f t="shared" si="86"/>
        <v>0.58304239169007532</v>
      </c>
      <c r="JE85" s="86">
        <f t="shared" si="86"/>
        <v>0.54961677290530919</v>
      </c>
      <c r="JF85" s="86">
        <f t="shared" si="86"/>
        <v>0.58524345350350271</v>
      </c>
      <c r="JG85" s="86">
        <f t="shared" si="86"/>
        <v>0.57306413199554596</v>
      </c>
      <c r="JH85" s="86">
        <f t="shared" si="86"/>
        <v>0.56447832081941007</v>
      </c>
      <c r="JI85" s="86">
        <f t="shared" si="86"/>
        <v>0.50165344084581975</v>
      </c>
      <c r="JJ85" s="86">
        <f t="shared" si="86"/>
        <v>0.55766187626067554</v>
      </c>
      <c r="JK85" s="86">
        <f t="shared" si="86"/>
        <v>0.56285565782330549</v>
      </c>
      <c r="JL85" s="86">
        <f t="shared" si="86"/>
        <v>0.57760852582652567</v>
      </c>
      <c r="JM85" s="86">
        <f t="shared" si="86"/>
        <v>0.53257068104612104</v>
      </c>
    </row>
    <row r="86" spans="2:273" x14ac:dyDescent="0.25">
      <c r="B86" s="2">
        <v>59</v>
      </c>
      <c r="C86" s="37">
        <v>215.453</v>
      </c>
      <c r="D86" s="37">
        <v>213.71199999999999</v>
      </c>
      <c r="E86" s="37">
        <v>196.52500000000001</v>
      </c>
      <c r="F86" s="37">
        <v>203.57599999999999</v>
      </c>
      <c r="G86" s="37">
        <v>200.864</v>
      </c>
      <c r="H86" s="37">
        <v>212.864</v>
      </c>
      <c r="I86" s="37">
        <v>187.10300000000001</v>
      </c>
      <c r="J86" s="37">
        <v>197.77600000000001</v>
      </c>
      <c r="K86" s="37">
        <v>195.672</v>
      </c>
      <c r="L86" s="37">
        <v>188.29300000000001</v>
      </c>
      <c r="M86" s="37">
        <v>168.56899999999999</v>
      </c>
      <c r="N86" s="37">
        <v>185.845</v>
      </c>
      <c r="O86" s="37">
        <v>193.62700000000001</v>
      </c>
      <c r="P86" s="37">
        <v>197.333</v>
      </c>
      <c r="Q86" s="37">
        <v>165.1</v>
      </c>
      <c r="S86" s="4">
        <f t="shared" si="88"/>
        <v>209.90556326551413</v>
      </c>
      <c r="T86" s="4">
        <f t="shared" si="88"/>
        <v>208.9357336276434</v>
      </c>
      <c r="U86" s="4">
        <f t="shared" si="88"/>
        <v>186.29289354613562</v>
      </c>
      <c r="V86" s="4">
        <f t="shared" si="88"/>
        <v>196.32774876503885</v>
      </c>
      <c r="W86" s="4">
        <f t="shared" si="88"/>
        <v>192.05019051216703</v>
      </c>
      <c r="X86" s="4">
        <f t="shared" si="88"/>
        <v>208.25376745963283</v>
      </c>
      <c r="Y86" s="4">
        <f t="shared" si="88"/>
        <v>177.54022968381133</v>
      </c>
      <c r="Z86" s="4">
        <f t="shared" si="88"/>
        <v>188.11456626709031</v>
      </c>
      <c r="AA86" s="4">
        <f t="shared" si="88"/>
        <v>186.00475076541423</v>
      </c>
      <c r="AB86" s="4">
        <f t="shared" si="88"/>
        <v>178.93750129643536</v>
      </c>
      <c r="AC86" s="4">
        <f t="shared" si="88"/>
        <v>161.1510759117908</v>
      </c>
      <c r="AD86" s="4">
        <f t="shared" si="88"/>
        <v>176.09414237209296</v>
      </c>
      <c r="AE86" s="4">
        <f t="shared" si="88"/>
        <v>184.28378833832278</v>
      </c>
      <c r="AF86" s="4">
        <f t="shared" si="88"/>
        <v>190.65467526358501</v>
      </c>
      <c r="AG86" s="4">
        <f t="shared" si="88"/>
        <v>159.7902788066086</v>
      </c>
      <c r="AI86" s="4">
        <f t="shared" si="89"/>
        <v>5.5474367344858706</v>
      </c>
      <c r="AJ86" s="4">
        <f t="shared" si="89"/>
        <v>4.7762663723565879</v>
      </c>
      <c r="AK86" s="4">
        <f t="shared" si="89"/>
        <v>10.23210645386439</v>
      </c>
      <c r="AL86" s="4">
        <f t="shared" si="89"/>
        <v>7.2482512349611454</v>
      </c>
      <c r="AM86" s="4">
        <f t="shared" si="89"/>
        <v>8.8138094878329696</v>
      </c>
      <c r="AN86" s="4">
        <f t="shared" si="89"/>
        <v>4.6102325403671784</v>
      </c>
      <c r="AO86" s="4">
        <f t="shared" si="89"/>
        <v>9.5627703161886757</v>
      </c>
      <c r="AP86" s="4">
        <f t="shared" si="89"/>
        <v>9.6614337329096998</v>
      </c>
      <c r="AQ86" s="4">
        <f t="shared" si="89"/>
        <v>9.6672492345857677</v>
      </c>
      <c r="AR86" s="4">
        <f t="shared" si="89"/>
        <v>9.3554987035646491</v>
      </c>
      <c r="AS86" s="4">
        <f t="shared" si="89"/>
        <v>7.4179240882091904</v>
      </c>
      <c r="AT86" s="4">
        <f t="shared" si="89"/>
        <v>9.7508576279070382</v>
      </c>
      <c r="AU86" s="4">
        <f t="shared" si="89"/>
        <v>9.3432116616772305</v>
      </c>
      <c r="AV86" s="4">
        <f t="shared" si="89"/>
        <v>6.6783247364149929</v>
      </c>
      <c r="AW86" s="4">
        <f t="shared" si="89"/>
        <v>5.3097211933913968</v>
      </c>
      <c r="AY86" s="2">
        <f t="shared" si="80"/>
        <v>96.724220934349603</v>
      </c>
      <c r="AZ86" s="2">
        <f t="shared" si="80"/>
        <v>94.312573287748094</v>
      </c>
      <c r="BA86" s="2">
        <f t="shared" si="80"/>
        <v>98.557831369808312</v>
      </c>
      <c r="BB86" s="2">
        <f t="shared" si="80"/>
        <v>100.59251808883012</v>
      </c>
      <c r="BC86" s="2">
        <f t="shared" si="80"/>
        <v>102.50115066682763</v>
      </c>
      <c r="BD86" s="2">
        <f t="shared" si="80"/>
        <v>103.72504805700619</v>
      </c>
      <c r="BE86" s="2">
        <f t="shared" si="80"/>
        <v>104.83954199455587</v>
      </c>
      <c r="BF86" s="2">
        <f t="shared" si="80"/>
        <v>104.53073719470625</v>
      </c>
      <c r="BG86" s="2">
        <f t="shared" si="80"/>
        <v>102.91244355875945</v>
      </c>
      <c r="BH86" s="2">
        <f t="shared" si="80"/>
        <v>103.67069672418334</v>
      </c>
      <c r="BI86" s="2">
        <f t="shared" si="80"/>
        <v>102.53857635833762</v>
      </c>
      <c r="BJ86" s="2">
        <f t="shared" si="80"/>
        <v>100.07217728824395</v>
      </c>
      <c r="BK86" s="2">
        <f t="shared" si="80"/>
        <v>97.541602276876347</v>
      </c>
      <c r="BL86" s="2">
        <f t="shared" si="80"/>
        <v>103.05437774567247</v>
      </c>
      <c r="BM86" s="2">
        <f t="shared" si="80"/>
        <v>105.77404911010539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107.13156756756757</v>
      </c>
      <c r="DL86" s="2">
        <f t="shared" si="90"/>
        <v>108.88899094076655</v>
      </c>
      <c r="DM86" s="2">
        <f t="shared" si="90"/>
        <v>111.36496410256412</v>
      </c>
      <c r="DN86" s="2">
        <f t="shared" si="90"/>
        <v>115.3285243902439</v>
      </c>
      <c r="DO86" s="2">
        <f t="shared" si="90"/>
        <v>116.83435966735965</v>
      </c>
      <c r="DP86" s="2">
        <f t="shared" si="90"/>
        <v>116.53438581901737</v>
      </c>
      <c r="DQ86" s="2">
        <f t="shared" si="90"/>
        <v>119.11082076813655</v>
      </c>
      <c r="DR86" s="2">
        <f t="shared" si="90"/>
        <v>118.0641522048364</v>
      </c>
      <c r="DS86" s="2">
        <f t="shared" si="90"/>
        <v>116.80298708708709</v>
      </c>
      <c r="DT86" s="2">
        <f t="shared" si="90"/>
        <v>116.80712415272417</v>
      </c>
      <c r="DU86" s="2">
        <f t="shared" si="90"/>
        <v>114.31955217723454</v>
      </c>
      <c r="DV86" s="2">
        <f t="shared" si="90"/>
        <v>112.60898515406161</v>
      </c>
      <c r="DW86" s="2">
        <f t="shared" si="90"/>
        <v>109.20662402402401</v>
      </c>
      <c r="DX86" s="2">
        <f t="shared" si="90"/>
        <v>111.48118894830661</v>
      </c>
      <c r="DY86" s="2">
        <f t="shared" si="90"/>
        <v>107.44896845746848</v>
      </c>
      <c r="EA86" s="2">
        <f t="shared" si="94"/>
        <v>94.442746771399911</v>
      </c>
      <c r="EB86" s="2">
        <f t="shared" si="91"/>
        <v>91.6406429189189</v>
      </c>
      <c r="EC86" s="2">
        <f t="shared" si="91"/>
        <v>96.127728782399984</v>
      </c>
      <c r="ED86" s="2">
        <f t="shared" si="91"/>
        <v>97.757872460909979</v>
      </c>
      <c r="EE86" s="2">
        <f t="shared" si="91"/>
        <v>99.694169044414537</v>
      </c>
      <c r="EF86" s="2">
        <f t="shared" si="91"/>
        <v>101.02443930319669</v>
      </c>
      <c r="EG86" s="2">
        <f t="shared" si="91"/>
        <v>102.05990921256516</v>
      </c>
      <c r="EH86" s="2">
        <f t="shared" si="91"/>
        <v>101.68480753701212</v>
      </c>
      <c r="EI86" s="2">
        <f t="shared" si="91"/>
        <v>99.868859200987217</v>
      </c>
      <c r="EJ86" s="2">
        <f t="shared" si="91"/>
        <v>100.92088504553443</v>
      </c>
      <c r="EK86" s="2">
        <f t="shared" si="91"/>
        <v>100.06204964028777</v>
      </c>
      <c r="EL86" s="2">
        <f t="shared" si="91"/>
        <v>97.353905695443643</v>
      </c>
      <c r="EM86" s="2">
        <f t="shared" si="91"/>
        <v>95.044550599924406</v>
      </c>
      <c r="EN86" s="2">
        <f t="shared" si="91"/>
        <v>100.93214407186014</v>
      </c>
      <c r="EO86" s="2">
        <f t="shared" si="91"/>
        <v>105.26947752780796</v>
      </c>
      <c r="EQ86" s="2">
        <f t="shared" si="92"/>
        <v>94.119189429094433</v>
      </c>
      <c r="ER86" s="2">
        <f t="shared" si="92"/>
        <v>89.293172952368451</v>
      </c>
      <c r="ES86" s="2">
        <f t="shared" si="92"/>
        <v>94.216153157696567</v>
      </c>
      <c r="ET86" s="2">
        <f t="shared" si="92"/>
        <v>97.28688051780756</v>
      </c>
      <c r="EU86" s="2">
        <f t="shared" si="92"/>
        <v>98.679447600075889</v>
      </c>
      <c r="EV86" s="2">
        <f t="shared" si="92"/>
        <v>100.63628963153684</v>
      </c>
      <c r="EW86" s="2">
        <f t="shared" si="92"/>
        <v>101.48817602167982</v>
      </c>
      <c r="EX86" s="2">
        <f t="shared" si="92"/>
        <v>100.26942714505518</v>
      </c>
      <c r="EY86" s="2">
        <f t="shared" si="92"/>
        <v>99.478737287418895</v>
      </c>
      <c r="EZ86" s="2">
        <f t="shared" si="92"/>
        <v>100.24570392069809</v>
      </c>
      <c r="FA86" s="2">
        <f t="shared" si="92"/>
        <v>99.9044945398999</v>
      </c>
      <c r="FB86" s="2">
        <f t="shared" si="92"/>
        <v>96.732584619444737</v>
      </c>
      <c r="FC86" s="2">
        <f t="shared" si="92"/>
        <v>96.008449707112987</v>
      </c>
      <c r="FD86" s="2">
        <f t="shared" si="92"/>
        <v>100.91434869266857</v>
      </c>
      <c r="FE86" s="2">
        <f t="shared" si="92"/>
        <v>106.76201707402736</v>
      </c>
      <c r="FG86" s="2">
        <f t="shared" si="93"/>
        <v>0.82017796450258917</v>
      </c>
      <c r="FH86" s="2">
        <f t="shared" si="93"/>
        <v>0.8449847003552432</v>
      </c>
      <c r="FI86" s="2">
        <f t="shared" si="93"/>
        <v>0.84042065982672032</v>
      </c>
      <c r="FJ86" s="2">
        <f t="shared" si="93"/>
        <v>0.83865021175154264</v>
      </c>
      <c r="FK86" s="2">
        <f t="shared" si="93"/>
        <v>0.83618181171480932</v>
      </c>
      <c r="FL86" s="2">
        <f t="shared" si="93"/>
        <v>0.82586049415306106</v>
      </c>
      <c r="FM86" s="2">
        <f t="shared" si="93"/>
        <v>0.83695113503626262</v>
      </c>
      <c r="FN86" s="2">
        <f t="shared" si="93"/>
        <v>0.82616729735249317</v>
      </c>
      <c r="FO86" s="2">
        <f t="shared" si="93"/>
        <v>0.82024511072505957</v>
      </c>
      <c r="FP86" s="2">
        <f t="shared" si="93"/>
        <v>0.82685282349941691</v>
      </c>
      <c r="FQ86" s="2">
        <f t="shared" si="93"/>
        <v>0.82628626781831349</v>
      </c>
      <c r="FR86" s="2">
        <f t="shared" si="93"/>
        <v>0.82176795339874509</v>
      </c>
      <c r="FS86" s="2">
        <f t="shared" si="93"/>
        <v>0.82374815890035602</v>
      </c>
      <c r="FT86" s="2">
        <f t="shared" si="93"/>
        <v>0.79882081205261501</v>
      </c>
      <c r="FU86" s="2">
        <f t="shared" si="93"/>
        <v>0.76901204077458074</v>
      </c>
      <c r="FW86" s="2">
        <f t="shared" si="82"/>
        <v>7.8941394819588236E-4</v>
      </c>
      <c r="FX86" s="2">
        <f t="shared" si="82"/>
        <v>7.7848414702251728E-4</v>
      </c>
      <c r="FY86" s="2">
        <f t="shared" si="82"/>
        <v>7.5611502352729428E-4</v>
      </c>
      <c r="FZ86" s="2">
        <f t="shared" si="82"/>
        <v>7.9691440741703589E-4</v>
      </c>
      <c r="GA86" s="2">
        <f t="shared" si="82"/>
        <v>8.8039166371587556E-4</v>
      </c>
      <c r="GB86" s="2">
        <f t="shared" si="82"/>
        <v>7.3597426149814998E-4</v>
      </c>
      <c r="GC86" s="2">
        <f t="shared" si="82"/>
        <v>8.7277378718788896E-4</v>
      </c>
      <c r="GD86" s="2">
        <f t="shared" si="82"/>
        <v>9.4398192625529673E-4</v>
      </c>
      <c r="GE86" s="2">
        <f t="shared" si="82"/>
        <v>1.0456356004321257E-3</v>
      </c>
      <c r="GF86" s="2">
        <f t="shared" si="82"/>
        <v>1.2526534629566967E-3</v>
      </c>
      <c r="GG86" s="2">
        <f t="shared" si="82"/>
        <v>1.2520015698530176E-3</v>
      </c>
      <c r="GH86" s="2">
        <f t="shared" si="82"/>
        <v>1.0822748493613562E-3</v>
      </c>
      <c r="GI86" s="2">
        <f t="shared" si="82"/>
        <v>9.9612309926752044E-4</v>
      </c>
      <c r="GJ86" s="2">
        <f t="shared" si="82"/>
        <v>8.2089016078234871E-4</v>
      </c>
      <c r="GK86" s="2">
        <f t="shared" si="82"/>
        <v>7.6073046620406216E-4</v>
      </c>
      <c r="GM86" s="86">
        <f t="shared" si="83"/>
        <v>0.56677228458172291</v>
      </c>
      <c r="GN86" s="86">
        <f t="shared" si="83"/>
        <v>0.56318302804074172</v>
      </c>
      <c r="GO86" s="86">
        <f t="shared" si="83"/>
        <v>0.50681306179520647</v>
      </c>
      <c r="GP86" s="86">
        <f t="shared" si="83"/>
        <v>0.55151299127533771</v>
      </c>
      <c r="GQ86" s="86">
        <f t="shared" si="83"/>
        <v>0.51813217324543459</v>
      </c>
      <c r="GR86" s="86">
        <f t="shared" si="83"/>
        <v>0.55524440192047098</v>
      </c>
      <c r="GS86" s="86">
        <f t="shared" si="83"/>
        <v>0.4570649086948757</v>
      </c>
      <c r="GT86" s="86">
        <f t="shared" si="83"/>
        <v>0.49889827766761591</v>
      </c>
      <c r="GU86" s="86">
        <f t="shared" si="83"/>
        <v>0.49635944292300027</v>
      </c>
      <c r="GV86" s="86">
        <f t="shared" si="83"/>
        <v>0.46948796231012796</v>
      </c>
      <c r="GW86" s="86">
        <f t="shared" si="83"/>
        <v>0.38639856456931765</v>
      </c>
      <c r="GX86" s="86">
        <f t="shared" si="83"/>
        <v>0.46424248213026581</v>
      </c>
      <c r="GY86" s="86">
        <f t="shared" si="83"/>
        <v>0.49517924055431567</v>
      </c>
      <c r="GZ86" s="86">
        <f t="shared" si="83"/>
        <v>0.51679273462586917</v>
      </c>
      <c r="HA86" s="86">
        <f t="shared" si="83"/>
        <v>0.429163204328259</v>
      </c>
      <c r="HC86" s="86">
        <f t="shared" si="73"/>
        <v>7.1988839665870557E-4</v>
      </c>
      <c r="HD86" s="86">
        <f t="shared" si="73"/>
        <v>8.5755515758978516E-4</v>
      </c>
      <c r="HE86" s="86">
        <f t="shared" si="73"/>
        <v>7.9256357343543611E-4</v>
      </c>
      <c r="HF86" s="86">
        <f t="shared" si="73"/>
        <v>7.1223164914375071E-4</v>
      </c>
      <c r="HG86" s="86">
        <f t="shared" si="87"/>
        <v>6.1357847502198273E-4</v>
      </c>
      <c r="HH86" s="86">
        <f t="shared" si="87"/>
        <v>6.5968789878921097E-4</v>
      </c>
      <c r="HI86" s="86">
        <f t="shared" si="87"/>
        <v>1.2552092596325268E-3</v>
      </c>
      <c r="HJ86" s="86">
        <f t="shared" si="87"/>
        <v>9.7030001176810516E-4</v>
      </c>
      <c r="HK86" s="86">
        <f t="shared" si="87"/>
        <v>8.9814668986058018E-4</v>
      </c>
      <c r="HL86" s="86">
        <f t="shared" si="87"/>
        <v>1.1517666390710613E-3</v>
      </c>
      <c r="HM86" s="86">
        <f t="shared" si="87"/>
        <v>1.7145191355438379E-3</v>
      </c>
      <c r="HN86" s="86">
        <f t="shared" si="87"/>
        <v>1.197355580815878E-3</v>
      </c>
      <c r="HO86" s="86">
        <f t="shared" si="87"/>
        <v>1.3650613447678762E-3</v>
      </c>
      <c r="HP86" s="86">
        <f t="shared" si="87"/>
        <v>3.8334306345291455E-4</v>
      </c>
      <c r="HQ86" s="86">
        <f t="shared" si="87"/>
        <v>7.7973114448359827E-5</v>
      </c>
      <c r="HS86" s="86">
        <f t="shared" si="84"/>
        <v>1.4511649912029768E-25</v>
      </c>
      <c r="HT86" s="86">
        <f t="shared" si="84"/>
        <v>5.2792905379270488E-25</v>
      </c>
      <c r="HU86" s="86">
        <f t="shared" si="84"/>
        <v>5.5000690954773007E-27</v>
      </c>
      <c r="HV86" s="86">
        <f t="shared" si="84"/>
        <v>2.7553349322799786E-27</v>
      </c>
      <c r="HW86" s="86">
        <f t="shared" si="84"/>
        <v>1.0397149426882669E-28</v>
      </c>
      <c r="HX86" s="86">
        <f t="shared" si="84"/>
        <v>2.851631749334604E-27</v>
      </c>
      <c r="HY86" s="86">
        <f t="shared" si="84"/>
        <v>2.2191590631743806E-27</v>
      </c>
      <c r="HZ86" s="86">
        <f t="shared" si="84"/>
        <v>8.5232079090385161E-28</v>
      </c>
      <c r="IA86" s="86">
        <f t="shared" si="84"/>
        <v>1.0652350583035006E-28</v>
      </c>
      <c r="IB86" s="86">
        <f t="shared" si="84"/>
        <v>2.3036277596875353E-28</v>
      </c>
      <c r="IC86" s="86">
        <f t="shared" si="84"/>
        <v>6.1526362651235969E-28</v>
      </c>
      <c r="ID86" s="86">
        <f t="shared" si="84"/>
        <v>3.5503106968690936E-28</v>
      </c>
      <c r="IE86" s="86">
        <f t="shared" si="84"/>
        <v>1.3754757876021237E-26</v>
      </c>
      <c r="IF86" s="86">
        <f t="shared" si="84"/>
        <v>2.426833083347023E-23</v>
      </c>
      <c r="IG86" s="86">
        <f t="shared" si="84"/>
        <v>2.493959496576252E-20</v>
      </c>
      <c r="II86" s="86">
        <f t="shared" si="85"/>
        <v>5.1565488870920452E-119</v>
      </c>
      <c r="IJ86" s="86">
        <f t="shared" si="85"/>
        <v>9.1557292233922093E-117</v>
      </c>
      <c r="IK86" s="86">
        <f t="shared" si="85"/>
        <v>1.244581443842929E-127</v>
      </c>
      <c r="IL86" s="86">
        <f t="shared" si="85"/>
        <v>5.4209356145702058E-130</v>
      </c>
      <c r="IM86" s="86">
        <f t="shared" si="85"/>
        <v>6.9517840022041174E-136</v>
      </c>
      <c r="IN86" s="86">
        <f t="shared" si="85"/>
        <v>1.4560615522775816E-131</v>
      </c>
      <c r="IO86" s="86">
        <f t="shared" si="85"/>
        <v>2.5316244043567701E-131</v>
      </c>
      <c r="IP86" s="86">
        <f t="shared" si="85"/>
        <v>5.0556487033682633E-134</v>
      </c>
      <c r="IQ86" s="86">
        <f t="shared" si="85"/>
        <v>1.0015168674221043E-137</v>
      </c>
      <c r="IR86" s="86">
        <f t="shared" si="85"/>
        <v>4.2330454423514428E-135</v>
      </c>
      <c r="IS86" s="86">
        <f t="shared" si="85"/>
        <v>1.4059272096613726E-135</v>
      </c>
      <c r="IT86" s="86">
        <f t="shared" si="85"/>
        <v>2.792013187187622E-137</v>
      </c>
      <c r="IU86" s="86">
        <f t="shared" si="85"/>
        <v>1.0574430208223119E-127</v>
      </c>
      <c r="IV86" s="86">
        <f t="shared" si="85"/>
        <v>1.9819559306513044E-102</v>
      </c>
      <c r="IW86" s="86">
        <f t="shared" si="85"/>
        <v>2.1092379236184976E-84</v>
      </c>
      <c r="IY86" s="86">
        <f t="shared" si="86"/>
        <v>0.56749217297838161</v>
      </c>
      <c r="IZ86" s="86">
        <f t="shared" si="86"/>
        <v>0.5640405831983315</v>
      </c>
      <c r="JA86" s="86">
        <f t="shared" si="86"/>
        <v>0.50760562536864196</v>
      </c>
      <c r="JB86" s="86">
        <f t="shared" si="86"/>
        <v>0.55222522292448151</v>
      </c>
      <c r="JC86" s="86">
        <f t="shared" si="86"/>
        <v>0.51874575172045656</v>
      </c>
      <c r="JD86" s="86">
        <f t="shared" si="86"/>
        <v>0.55590408981926021</v>
      </c>
      <c r="JE86" s="86">
        <f t="shared" si="86"/>
        <v>0.45832011795450822</v>
      </c>
      <c r="JF86" s="86">
        <f t="shared" si="86"/>
        <v>0.49986857767938403</v>
      </c>
      <c r="JG86" s="86">
        <f t="shared" si="86"/>
        <v>0.49725758961286087</v>
      </c>
      <c r="JH86" s="86">
        <f t="shared" si="86"/>
        <v>0.47063972894919903</v>
      </c>
      <c r="JI86" s="86">
        <f t="shared" si="86"/>
        <v>0.38811308370486147</v>
      </c>
      <c r="JJ86" s="86">
        <f t="shared" si="86"/>
        <v>0.46543983771108166</v>
      </c>
      <c r="JK86" s="86">
        <f t="shared" si="86"/>
        <v>0.49654430189908355</v>
      </c>
      <c r="JL86" s="86">
        <f t="shared" si="86"/>
        <v>0.51717607768932206</v>
      </c>
      <c r="JM86" s="86">
        <f t="shared" si="86"/>
        <v>0.42924117744270734</v>
      </c>
    </row>
    <row r="87" spans="2:273" x14ac:dyDescent="0.25">
      <c r="B87" s="2">
        <v>60</v>
      </c>
      <c r="C87" s="37">
        <v>196.31200000000001</v>
      </c>
      <c r="D87" s="37">
        <v>197.27099999999999</v>
      </c>
      <c r="E87" s="37">
        <v>167.83099999999999</v>
      </c>
      <c r="F87" s="37">
        <v>174.96600000000001</v>
      </c>
      <c r="G87" s="37">
        <v>172</v>
      </c>
      <c r="H87" s="37">
        <v>194.27099999999999</v>
      </c>
      <c r="I87" s="37">
        <v>156.345</v>
      </c>
      <c r="J87" s="37">
        <v>166.483</v>
      </c>
      <c r="K87" s="37">
        <v>166.27600000000001</v>
      </c>
      <c r="L87" s="37">
        <v>155.20699999999999</v>
      </c>
      <c r="M87" s="37">
        <v>134.172</v>
      </c>
      <c r="N87" s="37">
        <v>152.77600000000001</v>
      </c>
      <c r="O87" s="37">
        <v>166.37299999999999</v>
      </c>
      <c r="P87" s="37">
        <v>170.68299999999999</v>
      </c>
      <c r="Q87" s="37">
        <v>137.517</v>
      </c>
      <c r="S87" s="4">
        <f t="shared" si="88"/>
        <v>184.06317117869128</v>
      </c>
      <c r="T87" s="4">
        <f t="shared" si="88"/>
        <v>186.23638852780675</v>
      </c>
      <c r="U87" s="4">
        <f t="shared" si="88"/>
        <v>160.31722679489101</v>
      </c>
      <c r="V87" s="4">
        <f t="shared" si="88"/>
        <v>167.41342519764169</v>
      </c>
      <c r="W87" s="4">
        <f t="shared" si="88"/>
        <v>163.61563070026233</v>
      </c>
      <c r="X87" s="4">
        <f t="shared" si="88"/>
        <v>186.38763992298576</v>
      </c>
      <c r="Y87" s="4">
        <f t="shared" si="88"/>
        <v>153.1305847980868</v>
      </c>
      <c r="Z87" s="4">
        <f t="shared" si="88"/>
        <v>160.35130766391626</v>
      </c>
      <c r="AA87" s="4">
        <f t="shared" si="88"/>
        <v>159.7784150991254</v>
      </c>
      <c r="AB87" s="4">
        <f t="shared" si="88"/>
        <v>152.75223521158006</v>
      </c>
      <c r="AC87" s="4">
        <f t="shared" si="88"/>
        <v>137.80111418900916</v>
      </c>
      <c r="AD87" s="4">
        <f t="shared" si="88"/>
        <v>149.63998694812068</v>
      </c>
      <c r="AE87" s="4">
        <f t="shared" si="88"/>
        <v>159.26378600307638</v>
      </c>
      <c r="AF87" s="4">
        <f t="shared" si="88"/>
        <v>163.96170309123394</v>
      </c>
      <c r="AG87" s="4">
        <f t="shared" si="88"/>
        <v>136.63240743926454</v>
      </c>
      <c r="AI87" s="4">
        <f t="shared" si="89"/>
        <v>12.248828821308734</v>
      </c>
      <c r="AJ87" s="4">
        <f t="shared" si="89"/>
        <v>11.034611472193234</v>
      </c>
      <c r="AK87" s="4">
        <f t="shared" si="89"/>
        <v>7.5137732051089756</v>
      </c>
      <c r="AL87" s="4">
        <f t="shared" si="89"/>
        <v>7.5525748023583219</v>
      </c>
      <c r="AM87" s="4">
        <f t="shared" si="89"/>
        <v>8.3843692997376706</v>
      </c>
      <c r="AN87" s="4">
        <f t="shared" si="89"/>
        <v>7.8833600770142311</v>
      </c>
      <c r="AO87" s="4">
        <f t="shared" si="89"/>
        <v>3.214415201913198</v>
      </c>
      <c r="AP87" s="4">
        <f t="shared" si="89"/>
        <v>6.131692336083745</v>
      </c>
      <c r="AQ87" s="4">
        <f t="shared" si="89"/>
        <v>6.4975849008746138</v>
      </c>
      <c r="AR87" s="4">
        <f t="shared" si="89"/>
        <v>2.4547647884199364</v>
      </c>
      <c r="AS87" s="4">
        <f t="shared" si="89"/>
        <v>-3.6291141890091581</v>
      </c>
      <c r="AT87" s="4">
        <f t="shared" si="89"/>
        <v>3.1360130518793312</v>
      </c>
      <c r="AU87" s="4">
        <f t="shared" si="89"/>
        <v>7.1092139969236143</v>
      </c>
      <c r="AV87" s="4">
        <f t="shared" si="89"/>
        <v>6.7212969087660497</v>
      </c>
      <c r="AW87" s="4">
        <f t="shared" si="89"/>
        <v>0.88459256073545589</v>
      </c>
      <c r="AY87" s="2">
        <f t="shared" si="80"/>
        <v>96.445175917578126</v>
      </c>
      <c r="AZ87" s="2">
        <f t="shared" si="80"/>
        <v>93.992758906536466</v>
      </c>
      <c r="BA87" s="2">
        <f t="shared" si="80"/>
        <v>98.22218015184653</v>
      </c>
      <c r="BB87" s="2">
        <f t="shared" si="80"/>
        <v>100.24830514517483</v>
      </c>
      <c r="BC87" s="2">
        <f t="shared" si="80"/>
        <v>102.1285439451588</v>
      </c>
      <c r="BD87" s="2">
        <f t="shared" si="80"/>
        <v>103.37946739089578</v>
      </c>
      <c r="BE87" s="2">
        <f t="shared" si="80"/>
        <v>104.48951093756938</v>
      </c>
      <c r="BF87" s="2">
        <f t="shared" si="80"/>
        <v>104.15030812310025</v>
      </c>
      <c r="BG87" s="2">
        <f t="shared" si="80"/>
        <v>102.55300530517019</v>
      </c>
      <c r="BH87" s="2">
        <f t="shared" si="80"/>
        <v>103.31229340201799</v>
      </c>
      <c r="BI87" s="2">
        <f t="shared" si="80"/>
        <v>102.2193607859917</v>
      </c>
      <c r="BJ87" s="2">
        <f t="shared" si="80"/>
        <v>99.752784458227012</v>
      </c>
      <c r="BK87" s="2">
        <f t="shared" si="80"/>
        <v>97.28255856034869</v>
      </c>
      <c r="BL87" s="2">
        <f t="shared" si="80"/>
        <v>102.79140962129347</v>
      </c>
      <c r="BM87" s="2">
        <f t="shared" si="80"/>
        <v>105.60567373626954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107.20408108108109</v>
      </c>
      <c r="DL87" s="2">
        <f t="shared" si="90"/>
        <v>108.99222648083624</v>
      </c>
      <c r="DM87" s="2">
        <f t="shared" si="90"/>
        <v>111.53174183535764</v>
      </c>
      <c r="DN87" s="2">
        <f t="shared" si="90"/>
        <v>115.48506463414634</v>
      </c>
      <c r="DO87" s="2">
        <f t="shared" si="90"/>
        <v>116.95920855673485</v>
      </c>
      <c r="DP87" s="2">
        <f t="shared" si="90"/>
        <v>116.6564886749097</v>
      </c>
      <c r="DQ87" s="2">
        <f t="shared" si="90"/>
        <v>119.3212162162162</v>
      </c>
      <c r="DR87" s="2">
        <f t="shared" si="90"/>
        <v>118.25985988620198</v>
      </c>
      <c r="DS87" s="2">
        <f t="shared" si="90"/>
        <v>117.00724114114114</v>
      </c>
      <c r="DT87" s="2">
        <f t="shared" si="90"/>
        <v>116.98935143715146</v>
      </c>
      <c r="DU87" s="2">
        <f t="shared" si="90"/>
        <v>114.50384354469061</v>
      </c>
      <c r="DV87" s="2">
        <f t="shared" si="90"/>
        <v>112.80289411764706</v>
      </c>
      <c r="DW87" s="2">
        <f t="shared" si="90"/>
        <v>109.36673393393392</v>
      </c>
      <c r="DX87" s="2">
        <f t="shared" si="90"/>
        <v>111.63326682263816</v>
      </c>
      <c r="DY87" s="2">
        <f t="shared" si="90"/>
        <v>107.43422792022794</v>
      </c>
      <c r="EA87" s="2">
        <f t="shared" si="94"/>
        <v>94.294194422498393</v>
      </c>
      <c r="EB87" s="2">
        <f t="shared" si="91"/>
        <v>91.48546162162161</v>
      </c>
      <c r="EC87" s="2">
        <f t="shared" si="91"/>
        <v>95.919138875383666</v>
      </c>
      <c r="ED87" s="2">
        <f t="shared" si="91"/>
        <v>97.575277363008865</v>
      </c>
      <c r="EE87" s="2">
        <f t="shared" si="91"/>
        <v>99.479815746971738</v>
      </c>
      <c r="EF87" s="2">
        <f t="shared" si="91"/>
        <v>100.82659440840263</v>
      </c>
      <c r="EG87" s="2">
        <f t="shared" si="91"/>
        <v>101.85496900971968</v>
      </c>
      <c r="EH87" s="2">
        <f t="shared" si="91"/>
        <v>101.44445895020189</v>
      </c>
      <c r="EI87" s="2">
        <f t="shared" si="91"/>
        <v>99.664630279191755</v>
      </c>
      <c r="EJ87" s="2">
        <f t="shared" si="91"/>
        <v>100.70132936571338</v>
      </c>
      <c r="EK87" s="2">
        <f t="shared" si="91"/>
        <v>99.864234532374098</v>
      </c>
      <c r="EL87" s="2">
        <f t="shared" si="91"/>
        <v>97.172272422062335</v>
      </c>
      <c r="EM87" s="2">
        <f t="shared" si="91"/>
        <v>94.923263699061522</v>
      </c>
      <c r="EN87" s="2">
        <f t="shared" si="91"/>
        <v>100.76058240897615</v>
      </c>
      <c r="EO87" s="2">
        <f t="shared" si="91"/>
        <v>105.10321995483815</v>
      </c>
      <c r="EQ87" s="2">
        <f t="shared" si="92"/>
        <v>93.978387792028656</v>
      </c>
      <c r="ER87" s="2">
        <f t="shared" si="92"/>
        <v>89.19134046550235</v>
      </c>
      <c r="ES87" s="2">
        <f t="shared" si="92"/>
        <v>94.053761823011484</v>
      </c>
      <c r="ET87" s="2">
        <f t="shared" si="92"/>
        <v>97.115716043503511</v>
      </c>
      <c r="EU87" s="2">
        <f t="shared" si="92"/>
        <v>98.48991276797571</v>
      </c>
      <c r="EV87" s="2">
        <f t="shared" si="92"/>
        <v>100.44739208099928</v>
      </c>
      <c r="EW87" s="2">
        <f t="shared" si="92"/>
        <v>101.29694741927031</v>
      </c>
      <c r="EX87" s="2">
        <f t="shared" si="92"/>
        <v>100.06458735718729</v>
      </c>
      <c r="EY87" s="2">
        <f t="shared" si="92"/>
        <v>99.284480851278261</v>
      </c>
      <c r="EZ87" s="2">
        <f t="shared" si="92"/>
        <v>100.04325269629177</v>
      </c>
      <c r="FA87" s="2">
        <f t="shared" si="92"/>
        <v>99.710746148679391</v>
      </c>
      <c r="FB87" s="2">
        <f t="shared" si="92"/>
        <v>96.566542193602871</v>
      </c>
      <c r="FC87" s="2">
        <f t="shared" si="92"/>
        <v>95.863633723849389</v>
      </c>
      <c r="FD87" s="2">
        <f t="shared" si="92"/>
        <v>100.7428278958913</v>
      </c>
      <c r="FE87" s="2">
        <f t="shared" si="92"/>
        <v>106.55142200108067</v>
      </c>
      <c r="FG87" s="2">
        <f t="shared" si="93"/>
        <v>0.83336377107433801</v>
      </c>
      <c r="FH87" s="2">
        <f t="shared" si="93"/>
        <v>0.85666938472330378</v>
      </c>
      <c r="FI87" s="2">
        <f t="shared" si="93"/>
        <v>0.85238927257378549</v>
      </c>
      <c r="FJ87" s="2">
        <f t="shared" si="93"/>
        <v>0.85072802512016021</v>
      </c>
      <c r="FK87" s="2">
        <f t="shared" si="93"/>
        <v>0.84841099864456071</v>
      </c>
      <c r="FL87" s="2">
        <f t="shared" si="93"/>
        <v>0.83871155887879401</v>
      </c>
      <c r="FM87" s="2">
        <f t="shared" si="93"/>
        <v>0.8491332530794734</v>
      </c>
      <c r="FN87" s="2">
        <f t="shared" si="93"/>
        <v>0.83900013464097767</v>
      </c>
      <c r="FO87" s="2">
        <f t="shared" si="93"/>
        <v>0.83342699362551342</v>
      </c>
      <c r="FP87" s="2">
        <f t="shared" si="93"/>
        <v>0.83964487592933412</v>
      </c>
      <c r="FQ87" s="2">
        <f t="shared" si="93"/>
        <v>0.83911203271360191</v>
      </c>
      <c r="FR87" s="2">
        <f t="shared" si="93"/>
        <v>0.83486064560567275</v>
      </c>
      <c r="FS87" s="2">
        <f t="shared" si="93"/>
        <v>0.83672428967121837</v>
      </c>
      <c r="FT87" s="2">
        <f t="shared" si="93"/>
        <v>0.81321602702576268</v>
      </c>
      <c r="FU87" s="2">
        <f t="shared" si="93"/>
        <v>0.78496603318943281</v>
      </c>
      <c r="FW87" s="2">
        <f t="shared" si="82"/>
        <v>8.65509263674763E-4</v>
      </c>
      <c r="FX87" s="2">
        <f t="shared" si="82"/>
        <v>8.5352678763347544E-4</v>
      </c>
      <c r="FY87" s="2">
        <f t="shared" si="82"/>
        <v>8.2900316244264368E-4</v>
      </c>
      <c r="FZ87" s="2">
        <f t="shared" si="82"/>
        <v>8.7373209515139501E-4</v>
      </c>
      <c r="GA87" s="2">
        <f t="shared" si="82"/>
        <v>9.652482764937935E-4</v>
      </c>
      <c r="GB87" s="2">
        <f t="shared" si="82"/>
        <v>8.0692243474925175E-4</v>
      </c>
      <c r="GC87" s="2">
        <f t="shared" si="82"/>
        <v>9.5689685361805205E-4</v>
      </c>
      <c r="GD87" s="2">
        <f t="shared" si="82"/>
        <v>1.0349613419608989E-3</v>
      </c>
      <c r="GE87" s="2">
        <f t="shared" si="82"/>
        <v>1.1464009868650531E-3</v>
      </c>
      <c r="GF87" s="2">
        <f t="shared" si="82"/>
        <v>1.373341236021678E-3</v>
      </c>
      <c r="GG87" s="2">
        <f t="shared" si="82"/>
        <v>1.3726266221402964E-3</v>
      </c>
      <c r="GH87" s="2">
        <f t="shared" si="82"/>
        <v>1.1865668780804935E-3</v>
      </c>
      <c r="GI87" s="2">
        <f t="shared" si="82"/>
        <v>1.0921223015252727E-3</v>
      </c>
      <c r="GJ87" s="2">
        <f t="shared" si="82"/>
        <v>9.0001688318745493E-4</v>
      </c>
      <c r="GK87" s="2">
        <f t="shared" si="82"/>
        <v>8.3406315418425186E-4</v>
      </c>
      <c r="GM87" s="86">
        <f t="shared" si="83"/>
        <v>0.48865455122686641</v>
      </c>
      <c r="GN87" s="86">
        <f t="shared" si="83"/>
        <v>0.49828254643588099</v>
      </c>
      <c r="GO87" s="86">
        <f t="shared" si="83"/>
        <v>0.39863570516458741</v>
      </c>
      <c r="GP87" s="86">
        <f t="shared" si="83"/>
        <v>0.42863760151126945</v>
      </c>
      <c r="GQ87" s="86">
        <f t="shared" si="83"/>
        <v>0.39606178182209251</v>
      </c>
      <c r="GR87" s="86">
        <f t="shared" si="83"/>
        <v>0.48980638500171569</v>
      </c>
      <c r="GS87" s="86">
        <f t="shared" si="83"/>
        <v>0.34042993247105602</v>
      </c>
      <c r="GT87" s="86">
        <f t="shared" si="83"/>
        <v>0.37498553408357715</v>
      </c>
      <c r="GU87" s="86">
        <f t="shared" si="83"/>
        <v>0.38388374523948982</v>
      </c>
      <c r="GV87" s="86">
        <f t="shared" si="83"/>
        <v>0.34461736619625682</v>
      </c>
      <c r="GW87" s="86">
        <f t="shared" si="83"/>
        <v>0.26134941625597935</v>
      </c>
      <c r="GX87" s="86">
        <f t="shared" si="83"/>
        <v>0.3417456225636093</v>
      </c>
      <c r="GY87" s="86">
        <f t="shared" si="83"/>
        <v>0.39565013053653558</v>
      </c>
      <c r="GZ87" s="86">
        <f t="shared" si="83"/>
        <v>0.41117476996455682</v>
      </c>
      <c r="HA87" s="86">
        <f t="shared" si="83"/>
        <v>0.29398316757873111</v>
      </c>
      <c r="HC87" s="86">
        <f t="shared" si="73"/>
        <v>1.2540115517705565E-3</v>
      </c>
      <c r="HD87" s="86">
        <f t="shared" si="73"/>
        <v>1.474120692330745E-3</v>
      </c>
      <c r="HE87" s="86">
        <f t="shared" si="73"/>
        <v>1.3976735820450949E-3</v>
      </c>
      <c r="HF87" s="86">
        <f t="shared" si="73"/>
        <v>1.2734892949224433E-3</v>
      </c>
      <c r="HG87" s="86">
        <f t="shared" si="87"/>
        <v>1.1278262318356646E-3</v>
      </c>
      <c r="HH87" s="86">
        <f t="shared" si="87"/>
        <v>1.17995984987515E-3</v>
      </c>
      <c r="HI87" s="86">
        <f t="shared" si="87"/>
        <v>2.2124216410655114E-3</v>
      </c>
      <c r="HJ87" s="86">
        <f t="shared" si="87"/>
        <v>1.7511139542130613E-3</v>
      </c>
      <c r="HK87" s="86">
        <f t="shared" si="87"/>
        <v>1.6541115317587982E-3</v>
      </c>
      <c r="HL87" s="86">
        <f t="shared" si="87"/>
        <v>2.1181474339269681E-3</v>
      </c>
      <c r="HM87" s="86">
        <f t="shared" si="87"/>
        <v>3.0967696892047693E-3</v>
      </c>
      <c r="HN87" s="86">
        <f t="shared" si="87"/>
        <v>2.180493728366018E-3</v>
      </c>
      <c r="HO87" s="86">
        <f t="shared" si="87"/>
        <v>2.4033985505054721E-3</v>
      </c>
      <c r="HP87" s="86">
        <f t="shared" si="87"/>
        <v>7.5179163805613822E-4</v>
      </c>
      <c r="HQ87" s="86">
        <f t="shared" si="87"/>
        <v>1.8388426363636525E-4</v>
      </c>
      <c r="HS87" s="86">
        <f t="shared" si="84"/>
        <v>1.0991383410926576E-24</v>
      </c>
      <c r="HT87" s="86">
        <f t="shared" si="84"/>
        <v>3.8164590848955645E-24</v>
      </c>
      <c r="HU87" s="86">
        <f t="shared" si="84"/>
        <v>4.6997682476846501E-26</v>
      </c>
      <c r="HV87" s="86">
        <f t="shared" si="84"/>
        <v>2.471356144572594E-26</v>
      </c>
      <c r="HW87" s="86">
        <f t="shared" si="84"/>
        <v>1.0757201733800646E-27</v>
      </c>
      <c r="HX87" s="86">
        <f t="shared" si="84"/>
        <v>2.5285627145723552E-26</v>
      </c>
      <c r="HY87" s="86">
        <f t="shared" si="84"/>
        <v>2.079041961354129E-26</v>
      </c>
      <c r="HZ87" s="86">
        <f t="shared" si="84"/>
        <v>8.5341109200348645E-27</v>
      </c>
      <c r="IA87" s="86">
        <f t="shared" si="84"/>
        <v>1.1865973246708483E-27</v>
      </c>
      <c r="IB87" s="86">
        <f t="shared" si="84"/>
        <v>2.6327091906476457E-27</v>
      </c>
      <c r="IC87" s="86">
        <f t="shared" si="84"/>
        <v>6.9247724406243786E-27</v>
      </c>
      <c r="ID87" s="86">
        <f t="shared" si="84"/>
        <v>3.8950044499567441E-27</v>
      </c>
      <c r="IE87" s="86">
        <f t="shared" si="84"/>
        <v>1.2580322874104988E-25</v>
      </c>
      <c r="IF87" s="86">
        <f t="shared" si="84"/>
        <v>1.596760606430673E-22</v>
      </c>
      <c r="IG87" s="86">
        <f t="shared" si="84"/>
        <v>1.2209263681621242E-19</v>
      </c>
      <c r="II87" s="86">
        <f t="shared" si="85"/>
        <v>5.1412007141824219E-116</v>
      </c>
      <c r="IJ87" s="86">
        <f t="shared" si="85"/>
        <v>7.8918596828994655E-114</v>
      </c>
      <c r="IK87" s="86">
        <f t="shared" si="85"/>
        <v>1.9720710156011397E-124</v>
      </c>
      <c r="IL87" s="86">
        <f t="shared" si="85"/>
        <v>1.042023482427323E-126</v>
      </c>
      <c r="IM87" s="86">
        <f t="shared" si="85"/>
        <v>2.1143130950546507E-132</v>
      </c>
      <c r="IN87" s="86">
        <f t="shared" si="85"/>
        <v>2.8233509632671302E-128</v>
      </c>
      <c r="IO87" s="86">
        <f t="shared" si="85"/>
        <v>5.805953598572715E-128</v>
      </c>
      <c r="IP87" s="86">
        <f t="shared" si="85"/>
        <v>1.4883086944433294E-130</v>
      </c>
      <c r="IQ87" s="86">
        <f t="shared" si="85"/>
        <v>4.1644653964942122E-134</v>
      </c>
      <c r="IR87" s="86">
        <f t="shared" si="85"/>
        <v>1.866576684337776E-131</v>
      </c>
      <c r="IS87" s="86">
        <f t="shared" si="85"/>
        <v>6.3849587568444465E-132</v>
      </c>
      <c r="IT87" s="86">
        <f t="shared" si="85"/>
        <v>1.1777577074250615E-133</v>
      </c>
      <c r="IU87" s="86">
        <f t="shared" si="85"/>
        <v>2.2538941210963511E-124</v>
      </c>
      <c r="IV87" s="86">
        <f t="shared" si="85"/>
        <v>7.6881136444229607E-100</v>
      </c>
      <c r="IW87" s="86">
        <f t="shared" si="85"/>
        <v>2.6739501198249899E-82</v>
      </c>
      <c r="IY87" s="86">
        <f t="shared" si="86"/>
        <v>0.48990856277863698</v>
      </c>
      <c r="IZ87" s="86">
        <f t="shared" si="86"/>
        <v>0.49975666712821176</v>
      </c>
      <c r="JA87" s="86">
        <f t="shared" si="86"/>
        <v>0.40003337874663253</v>
      </c>
      <c r="JB87" s="86">
        <f t="shared" si="86"/>
        <v>0.42991109080619189</v>
      </c>
      <c r="JC87" s="86">
        <f t="shared" si="86"/>
        <v>0.39718960805392817</v>
      </c>
      <c r="JD87" s="86">
        <f t="shared" si="86"/>
        <v>0.49098634485159082</v>
      </c>
      <c r="JE87" s="86">
        <f t="shared" si="86"/>
        <v>0.34264235411212152</v>
      </c>
      <c r="JF87" s="86">
        <f t="shared" si="86"/>
        <v>0.37673664803779022</v>
      </c>
      <c r="JG87" s="86">
        <f t="shared" si="86"/>
        <v>0.38553785677124863</v>
      </c>
      <c r="JH87" s="86">
        <f t="shared" si="86"/>
        <v>0.34673551363018379</v>
      </c>
      <c r="JI87" s="86">
        <f t="shared" si="86"/>
        <v>0.2644461859451841</v>
      </c>
      <c r="JJ87" s="86">
        <f t="shared" si="86"/>
        <v>0.34392611629197534</v>
      </c>
      <c r="JK87" s="86">
        <f t="shared" si="86"/>
        <v>0.39805352908704106</v>
      </c>
      <c r="JL87" s="86">
        <f t="shared" si="86"/>
        <v>0.41192656160261298</v>
      </c>
      <c r="JM87" s="86">
        <f t="shared" si="86"/>
        <v>0.29416705184236747</v>
      </c>
    </row>
    <row r="88" spans="2:273" x14ac:dyDescent="0.25">
      <c r="B88" s="2">
        <v>61</v>
      </c>
      <c r="C88" s="37">
        <v>167.453</v>
      </c>
      <c r="D88" s="37">
        <v>171.83099999999999</v>
      </c>
      <c r="E88" s="37">
        <v>134.78</v>
      </c>
      <c r="F88" s="37">
        <v>139.69499999999999</v>
      </c>
      <c r="G88" s="37">
        <v>137.25399999999999</v>
      </c>
      <c r="H88" s="37">
        <v>169.62700000000001</v>
      </c>
      <c r="I88" s="37">
        <v>126.94799999999999</v>
      </c>
      <c r="J88" s="37">
        <v>131.89699999999999</v>
      </c>
      <c r="K88" s="37">
        <v>131.5</v>
      </c>
      <c r="L88" s="37">
        <v>124.672</v>
      </c>
      <c r="M88" s="37">
        <v>112.517</v>
      </c>
      <c r="N88" s="37">
        <v>122.89700000000001</v>
      </c>
      <c r="O88" s="37">
        <v>135.83099999999999</v>
      </c>
      <c r="P88" s="37">
        <v>139.917</v>
      </c>
      <c r="Q88" s="37">
        <v>114.833</v>
      </c>
      <c r="S88" s="4">
        <f t="shared" si="88"/>
        <v>157.16777467762296</v>
      </c>
      <c r="T88" s="4">
        <f t="shared" si="88"/>
        <v>162.30841916059268</v>
      </c>
      <c r="U88" s="4">
        <f t="shared" si="88"/>
        <v>137.34518246942375</v>
      </c>
      <c r="V88" s="4">
        <f t="shared" si="88"/>
        <v>140.86992138128477</v>
      </c>
      <c r="W88" s="4">
        <f t="shared" si="88"/>
        <v>138.79047091899574</v>
      </c>
      <c r="X88" s="4">
        <f t="shared" si="88"/>
        <v>163.50991418743394</v>
      </c>
      <c r="Y88" s="4">
        <f t="shared" si="88"/>
        <v>133.57216548389081</v>
      </c>
      <c r="Z88" s="4">
        <f t="shared" si="88"/>
        <v>137.04997447581749</v>
      </c>
      <c r="AA88" s="4">
        <f t="shared" si="88"/>
        <v>137.33594996740572</v>
      </c>
      <c r="AB88" s="4">
        <f t="shared" si="88"/>
        <v>131.8997063374272</v>
      </c>
      <c r="AC88" s="4">
        <f t="shared" si="88"/>
        <v>121.82607907833179</v>
      </c>
      <c r="AD88" s="4">
        <f t="shared" si="88"/>
        <v>128.67687662380251</v>
      </c>
      <c r="AE88" s="4">
        <f t="shared" si="88"/>
        <v>137.35029008402242</v>
      </c>
      <c r="AF88" s="4">
        <f t="shared" si="88"/>
        <v>139.98264672875365</v>
      </c>
      <c r="AG88" s="4">
        <f t="shared" si="88"/>
        <v>120.2425887959118</v>
      </c>
      <c r="AI88" s="4">
        <f t="shared" si="89"/>
        <v>10.285225322377045</v>
      </c>
      <c r="AJ88" s="4">
        <f t="shared" si="89"/>
        <v>9.5225808394073113</v>
      </c>
      <c r="AK88" s="4">
        <f t="shared" si="89"/>
        <v>-2.5651824694237462</v>
      </c>
      <c r="AL88" s="4">
        <f t="shared" si="89"/>
        <v>-1.1749213812847756</v>
      </c>
      <c r="AM88" s="4">
        <f t="shared" si="89"/>
        <v>-1.5364709189957466</v>
      </c>
      <c r="AN88" s="4">
        <f t="shared" si="89"/>
        <v>6.1170858125660743</v>
      </c>
      <c r="AO88" s="4">
        <f t="shared" si="89"/>
        <v>-6.6241654838908204</v>
      </c>
      <c r="AP88" s="4">
        <f t="shared" si="89"/>
        <v>-5.1529744758175013</v>
      </c>
      <c r="AQ88" s="4">
        <f t="shared" si="89"/>
        <v>-5.8359499674057247</v>
      </c>
      <c r="AR88" s="4">
        <f t="shared" si="89"/>
        <v>-7.2277063374272075</v>
      </c>
      <c r="AS88" s="4">
        <f t="shared" si="89"/>
        <v>-9.3090790783317914</v>
      </c>
      <c r="AT88" s="4">
        <f t="shared" si="89"/>
        <v>-5.7798766238025081</v>
      </c>
      <c r="AU88" s="4">
        <f t="shared" si="89"/>
        <v>-1.5192900840224297</v>
      </c>
      <c r="AV88" s="4">
        <f t="shared" si="89"/>
        <v>-6.5646728753648631E-2</v>
      </c>
      <c r="AW88" s="4">
        <f t="shared" si="89"/>
        <v>-5.4095887959118016</v>
      </c>
      <c r="AY88" s="2">
        <f t="shared" si="80"/>
        <v>96.170608456532577</v>
      </c>
      <c r="AZ88" s="2">
        <f t="shared" si="80"/>
        <v>93.680092731185169</v>
      </c>
      <c r="BA88" s="2">
        <f t="shared" si="80"/>
        <v>97.889560189494631</v>
      </c>
      <c r="BB88" s="2">
        <f t="shared" si="80"/>
        <v>99.909683310032023</v>
      </c>
      <c r="BC88" s="2">
        <f t="shared" si="80"/>
        <v>101.76117831048248</v>
      </c>
      <c r="BD88" s="2">
        <f t="shared" si="80"/>
        <v>103.03821098012209</v>
      </c>
      <c r="BE88" s="2">
        <f t="shared" si="80"/>
        <v>104.14292228909612</v>
      </c>
      <c r="BF88" s="2">
        <f t="shared" si="80"/>
        <v>103.77207894475934</v>
      </c>
      <c r="BG88" s="2">
        <f t="shared" si="80"/>
        <v>102.19673029243765</v>
      </c>
      <c r="BH88" s="2">
        <f t="shared" si="80"/>
        <v>102.95655086987695</v>
      </c>
      <c r="BI88" s="2">
        <f t="shared" si="80"/>
        <v>101.90200549283439</v>
      </c>
      <c r="BJ88" s="2">
        <f t="shared" si="80"/>
        <v>99.436086544209303</v>
      </c>
      <c r="BK88" s="2">
        <f t="shared" si="80"/>
        <v>97.027703129905277</v>
      </c>
      <c r="BL88" s="2">
        <f t="shared" si="80"/>
        <v>102.52815584970003</v>
      </c>
      <c r="BM88" s="2">
        <f t="shared" si="80"/>
        <v>105.43449164044523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107.2765945945946</v>
      </c>
      <c r="DL88" s="2">
        <f t="shared" si="90"/>
        <v>109.09546202090593</v>
      </c>
      <c r="DM88" s="2">
        <f t="shared" si="90"/>
        <v>111.69851956815116</v>
      </c>
      <c r="DN88" s="2">
        <f t="shared" si="90"/>
        <v>115.64160487804878</v>
      </c>
      <c r="DO88" s="2">
        <f t="shared" si="90"/>
        <v>117.08405744611005</v>
      </c>
      <c r="DP88" s="2">
        <f t="shared" si="90"/>
        <v>116.77859153080203</v>
      </c>
      <c r="DQ88" s="2">
        <f t="shared" si="90"/>
        <v>119.53161166429587</v>
      </c>
      <c r="DR88" s="2">
        <f t="shared" si="90"/>
        <v>118.45556756756756</v>
      </c>
      <c r="DS88" s="2">
        <f t="shared" si="90"/>
        <v>117.2114951951952</v>
      </c>
      <c r="DT88" s="2">
        <f t="shared" si="90"/>
        <v>117.17157872157874</v>
      </c>
      <c r="DU88" s="2">
        <f t="shared" si="90"/>
        <v>114.68813491214668</v>
      </c>
      <c r="DV88" s="2">
        <f t="shared" si="90"/>
        <v>112.99680308123249</v>
      </c>
      <c r="DW88" s="2">
        <f t="shared" si="90"/>
        <v>109.52684384384382</v>
      </c>
      <c r="DX88" s="2">
        <f t="shared" si="90"/>
        <v>111.78534469696972</v>
      </c>
      <c r="DY88" s="2">
        <f t="shared" si="90"/>
        <v>107.4194873829874</v>
      </c>
      <c r="EA88" s="2">
        <f t="shared" si="94"/>
        <v>94.145642073596875</v>
      </c>
      <c r="EB88" s="2">
        <f t="shared" si="91"/>
        <v>91.330280324324306</v>
      </c>
      <c r="EC88" s="2">
        <f t="shared" si="91"/>
        <v>95.710548968367348</v>
      </c>
      <c r="ED88" s="2">
        <f t="shared" si="91"/>
        <v>97.392682265107766</v>
      </c>
      <c r="EE88" s="2">
        <f t="shared" si="91"/>
        <v>99.26546244952894</v>
      </c>
      <c r="EF88" s="2">
        <f t="shared" si="91"/>
        <v>100.62874951360857</v>
      </c>
      <c r="EG88" s="2">
        <f t="shared" si="91"/>
        <v>101.65002880687422</v>
      </c>
      <c r="EH88" s="2">
        <f t="shared" si="91"/>
        <v>101.20411036339166</v>
      </c>
      <c r="EI88" s="2">
        <f t="shared" si="91"/>
        <v>99.460401357396293</v>
      </c>
      <c r="EJ88" s="2">
        <f t="shared" si="91"/>
        <v>100.48177368589231</v>
      </c>
      <c r="EK88" s="2">
        <f t="shared" si="91"/>
        <v>99.666419424460429</v>
      </c>
      <c r="EL88" s="2">
        <f t="shared" si="91"/>
        <v>96.990639148681041</v>
      </c>
      <c r="EM88" s="2">
        <f t="shared" si="91"/>
        <v>94.801976798198652</v>
      </c>
      <c r="EN88" s="2">
        <f t="shared" si="91"/>
        <v>100.58902074609215</v>
      </c>
      <c r="EO88" s="2">
        <f t="shared" si="91"/>
        <v>104.93696238186836</v>
      </c>
      <c r="EQ88" s="2">
        <f t="shared" si="92"/>
        <v>93.837586154962878</v>
      </c>
      <c r="ER88" s="2">
        <f t="shared" si="92"/>
        <v>89.089507978636234</v>
      </c>
      <c r="ES88" s="2">
        <f t="shared" si="92"/>
        <v>93.891370488326388</v>
      </c>
      <c r="ET88" s="2">
        <f t="shared" si="92"/>
        <v>96.944551569199461</v>
      </c>
      <c r="EU88" s="2">
        <f t="shared" si="92"/>
        <v>98.300377935875545</v>
      </c>
      <c r="EV88" s="2">
        <f t="shared" si="92"/>
        <v>100.25849453046172</v>
      </c>
      <c r="EW88" s="2">
        <f t="shared" si="92"/>
        <v>101.1057188168608</v>
      </c>
      <c r="EX88" s="2">
        <f t="shared" si="92"/>
        <v>99.859747569319424</v>
      </c>
      <c r="EY88" s="2">
        <f t="shared" si="92"/>
        <v>99.090224415137627</v>
      </c>
      <c r="EZ88" s="2">
        <f t="shared" si="92"/>
        <v>99.84080147188547</v>
      </c>
      <c r="FA88" s="2">
        <f t="shared" si="92"/>
        <v>99.516997757458896</v>
      </c>
      <c r="FB88" s="2">
        <f t="shared" si="92"/>
        <v>96.400499767761005</v>
      </c>
      <c r="FC88" s="2">
        <f t="shared" si="92"/>
        <v>95.718817740585791</v>
      </c>
      <c r="FD88" s="2">
        <f t="shared" si="92"/>
        <v>100.57130709911402</v>
      </c>
      <c r="FE88" s="2">
        <f t="shared" si="92"/>
        <v>106.34082692813399</v>
      </c>
      <c r="FG88" s="2">
        <f t="shared" si="93"/>
        <v>0.84576452438908534</v>
      </c>
      <c r="FH88" s="2">
        <f t="shared" si="93"/>
        <v>0.86761129979741203</v>
      </c>
      <c r="FI88" s="2">
        <f t="shared" si="93"/>
        <v>0.86360591050585134</v>
      </c>
      <c r="FJ88" s="2">
        <f t="shared" si="93"/>
        <v>0.86205046818532982</v>
      </c>
      <c r="FK88" s="2">
        <f t="shared" si="93"/>
        <v>0.85988024384760842</v>
      </c>
      <c r="FL88" s="2">
        <f t="shared" si="93"/>
        <v>0.85078559715905477</v>
      </c>
      <c r="FM88" s="2">
        <f t="shared" si="93"/>
        <v>0.86055683389849358</v>
      </c>
      <c r="FN88" s="2">
        <f t="shared" si="93"/>
        <v>0.85105640651665626</v>
      </c>
      <c r="FO88" s="2">
        <f t="shared" si="93"/>
        <v>0.84582391246587041</v>
      </c>
      <c r="FP88" s="2">
        <f t="shared" si="93"/>
        <v>0.85166140337767415</v>
      </c>
      <c r="FQ88" s="2">
        <f t="shared" si="93"/>
        <v>0.85116141173886362</v>
      </c>
      <c r="FR88" s="2">
        <f t="shared" si="93"/>
        <v>0.84717043286134075</v>
      </c>
      <c r="FS88" s="2">
        <f t="shared" si="93"/>
        <v>0.84892029692444704</v>
      </c>
      <c r="FT88" s="2">
        <f t="shared" si="93"/>
        <v>0.82680453055031689</v>
      </c>
      <c r="FU88" s="2">
        <f t="shared" si="93"/>
        <v>0.80010453771145018</v>
      </c>
      <c r="FW88" s="2">
        <f t="shared" si="82"/>
        <v>9.4893279765979508E-4</v>
      </c>
      <c r="FX88" s="2">
        <f t="shared" si="82"/>
        <v>9.3579645269125376E-4</v>
      </c>
      <c r="FY88" s="2">
        <f t="shared" si="82"/>
        <v>9.0891119677134671E-4</v>
      </c>
      <c r="FZ88" s="2">
        <f t="shared" si="82"/>
        <v>9.5794744037417648E-4</v>
      </c>
      <c r="GA88" s="2">
        <f t="shared" si="82"/>
        <v>1.0582751367315378E-3</v>
      </c>
      <c r="GB88" s="2">
        <f t="shared" si="82"/>
        <v>8.8470398110399679E-4</v>
      </c>
      <c r="GC88" s="2">
        <f t="shared" si="82"/>
        <v>1.0491196815544813E-3</v>
      </c>
      <c r="GD88" s="2">
        <f t="shared" si="82"/>
        <v>1.1346992442262402E-3</v>
      </c>
      <c r="GE88" s="2">
        <f t="shared" si="82"/>
        <v>1.2568646735090544E-3</v>
      </c>
      <c r="GF88" s="2">
        <f t="shared" si="82"/>
        <v>1.5056392277508969E-3</v>
      </c>
      <c r="GG88" s="2">
        <f t="shared" si="82"/>
        <v>1.5048558767551102E-3</v>
      </c>
      <c r="GH88" s="2">
        <f t="shared" si="82"/>
        <v>1.3008957863516705E-3</v>
      </c>
      <c r="GI88" s="2">
        <f t="shared" si="82"/>
        <v>1.1973621298984264E-3</v>
      </c>
      <c r="GJ88" s="2">
        <f t="shared" si="82"/>
        <v>9.8676320594777607E-4</v>
      </c>
      <c r="GK88" s="2">
        <f t="shared" si="82"/>
        <v>9.1445847729382907E-4</v>
      </c>
      <c r="GM88" s="86">
        <f t="shared" si="83"/>
        <v>0.37921140627980271</v>
      </c>
      <c r="GN88" s="86">
        <f t="shared" si="83"/>
        <v>0.40725420049005701</v>
      </c>
      <c r="GO88" s="86">
        <f t="shared" si="83"/>
        <v>0.27978182166131405</v>
      </c>
      <c r="GP88" s="86">
        <f t="shared" si="83"/>
        <v>0.28783299642686266</v>
      </c>
      <c r="GQ88" s="86">
        <f t="shared" si="83"/>
        <v>0.26385548768459749</v>
      </c>
      <c r="GR88" s="86">
        <f t="shared" si="83"/>
        <v>0.39671867394684279</v>
      </c>
      <c r="GS88" s="86">
        <f t="shared" si="83"/>
        <v>0.22468490805886443</v>
      </c>
      <c r="GT88" s="86">
        <f t="shared" si="83"/>
        <v>0.24489133606825672</v>
      </c>
      <c r="GU88" s="86">
        <f t="shared" si="83"/>
        <v>0.26194978096817823</v>
      </c>
      <c r="GV88" s="86">
        <f t="shared" si="83"/>
        <v>0.22034902355366251</v>
      </c>
      <c r="GW88" s="86">
        <f t="shared" si="83"/>
        <v>0.15351820189765794</v>
      </c>
      <c r="GX88" s="86">
        <f t="shared" si="83"/>
        <v>0.21972253982840625</v>
      </c>
      <c r="GY88" s="86">
        <f t="shared" si="83"/>
        <v>0.28431571942510597</v>
      </c>
      <c r="GZ88" s="86">
        <f t="shared" si="83"/>
        <v>0.28726933530353993</v>
      </c>
      <c r="HA88" s="86">
        <f t="shared" si="83"/>
        <v>0.16903786921358416</v>
      </c>
      <c r="HC88" s="86">
        <f t="shared" si="73"/>
        <v>2.1354856258382678E-3</v>
      </c>
      <c r="HD88" s="86">
        <f t="shared" si="73"/>
        <v>2.478579462251931E-3</v>
      </c>
      <c r="HE88" s="86">
        <f t="shared" si="73"/>
        <v>2.4062882500319885E-3</v>
      </c>
      <c r="HF88" s="86">
        <f t="shared" si="73"/>
        <v>2.2211493439572906E-3</v>
      </c>
      <c r="HG88" s="86">
        <f t="shared" si="87"/>
        <v>2.0183289322414561E-3</v>
      </c>
      <c r="HH88" s="86">
        <f t="shared" si="87"/>
        <v>2.0592301942128238E-3</v>
      </c>
      <c r="HI88" s="86">
        <f t="shared" si="87"/>
        <v>3.8009165337428343E-3</v>
      </c>
      <c r="HJ88" s="86">
        <f t="shared" si="87"/>
        <v>3.076633212822697E-3</v>
      </c>
      <c r="HK88" s="86">
        <f t="shared" si="87"/>
        <v>2.9610261359468704E-3</v>
      </c>
      <c r="HL88" s="86">
        <f t="shared" si="87"/>
        <v>3.7827886971859188E-3</v>
      </c>
      <c r="HM88" s="86">
        <f t="shared" si="87"/>
        <v>5.4318179129129182E-3</v>
      </c>
      <c r="HN88" s="86">
        <f t="shared" si="87"/>
        <v>3.8591761235944183E-3</v>
      </c>
      <c r="HO88" s="86">
        <f t="shared" si="87"/>
        <v>4.1235440524938658E-3</v>
      </c>
      <c r="HP88" s="86">
        <f t="shared" si="87"/>
        <v>1.4295056280644648E-3</v>
      </c>
      <c r="HQ88" s="86">
        <f t="shared" si="87"/>
        <v>4.1583359398143939E-4</v>
      </c>
      <c r="HS88" s="86">
        <f t="shared" si="84"/>
        <v>8.0209783141928314E-24</v>
      </c>
      <c r="HT88" s="86">
        <f t="shared" si="84"/>
        <v>2.6604840147013499E-23</v>
      </c>
      <c r="HU88" s="86">
        <f t="shared" si="84"/>
        <v>3.8604111002768255E-25</v>
      </c>
      <c r="HV88" s="86">
        <f t="shared" si="84"/>
        <v>2.1279555967217635E-25</v>
      </c>
      <c r="HW88" s="86">
        <f t="shared" si="84"/>
        <v>1.065115297054972E-26</v>
      </c>
      <c r="HX88" s="86">
        <f t="shared" si="84"/>
        <v>2.1532615023322404E-25</v>
      </c>
      <c r="HY88" s="86">
        <f t="shared" si="84"/>
        <v>1.8670395113486077E-25</v>
      </c>
      <c r="HZ88" s="86">
        <f t="shared" si="84"/>
        <v>8.1755555013684027E-26</v>
      </c>
      <c r="IA88" s="86">
        <f t="shared" si="84"/>
        <v>1.2613280322498003E-26</v>
      </c>
      <c r="IB88" s="86">
        <f t="shared" si="84"/>
        <v>2.8665649494319474E-26</v>
      </c>
      <c r="IC88" s="86">
        <f t="shared" si="84"/>
        <v>7.4241796866644757E-26</v>
      </c>
      <c r="ID88" s="86">
        <f t="shared" si="84"/>
        <v>4.0764398152900591E-26</v>
      </c>
      <c r="IE88" s="86">
        <f t="shared" si="84"/>
        <v>1.1024903177324944E-24</v>
      </c>
      <c r="IF88" s="86">
        <f t="shared" si="84"/>
        <v>1.0140291103938335E-21</v>
      </c>
      <c r="IG88" s="86">
        <f t="shared" si="84"/>
        <v>5.8057285380707697E-19</v>
      </c>
      <c r="II88" s="86">
        <f t="shared" si="85"/>
        <v>4.6881511451250963E-113</v>
      </c>
      <c r="IJ88" s="86">
        <f t="shared" si="85"/>
        <v>6.2343609568661055E-111</v>
      </c>
      <c r="IK88" s="86">
        <f t="shared" si="85"/>
        <v>2.8424420894352407E-121</v>
      </c>
      <c r="IL88" s="86">
        <f t="shared" si="85"/>
        <v>1.8161688867751109E-123</v>
      </c>
      <c r="IM88" s="86">
        <f t="shared" si="85"/>
        <v>5.787445662004147E-129</v>
      </c>
      <c r="IN88" s="86">
        <f t="shared" si="85"/>
        <v>4.9687552251939423E-125</v>
      </c>
      <c r="IO88" s="86">
        <f t="shared" si="85"/>
        <v>1.2029925084659603E-124</v>
      </c>
      <c r="IP88" s="86">
        <f t="shared" si="85"/>
        <v>3.940779134704286E-127</v>
      </c>
      <c r="IQ88" s="86">
        <f t="shared" si="85"/>
        <v>1.547809694568228E-130</v>
      </c>
      <c r="IR88" s="86">
        <f t="shared" si="85"/>
        <v>7.3285514343557935E-128</v>
      </c>
      <c r="IS88" s="86">
        <f t="shared" si="85"/>
        <v>2.5808276845672419E-128</v>
      </c>
      <c r="IT88" s="86">
        <f t="shared" si="85"/>
        <v>4.4373128972836333E-130</v>
      </c>
      <c r="IU88" s="86">
        <f t="shared" si="85"/>
        <v>4.336156493006964E-121</v>
      </c>
      <c r="IV88" s="86">
        <f t="shared" si="85"/>
        <v>2.7600234696438259E-97</v>
      </c>
      <c r="IW88" s="86">
        <f t="shared" si="85"/>
        <v>3.1854858461071569E-80</v>
      </c>
      <c r="IY88" s="86">
        <f t="shared" si="86"/>
        <v>0.38134689190564097</v>
      </c>
      <c r="IZ88" s="86">
        <f t="shared" si="86"/>
        <v>0.40973277995230895</v>
      </c>
      <c r="JA88" s="86">
        <f t="shared" si="86"/>
        <v>0.28218810991134602</v>
      </c>
      <c r="JB88" s="86">
        <f t="shared" si="86"/>
        <v>0.29005414577081995</v>
      </c>
      <c r="JC88" s="86">
        <f t="shared" si="86"/>
        <v>0.26587381661683895</v>
      </c>
      <c r="JD88" s="86">
        <f t="shared" si="86"/>
        <v>0.39877790414105563</v>
      </c>
      <c r="JE88" s="86">
        <f t="shared" si="86"/>
        <v>0.22848582459260727</v>
      </c>
      <c r="JF88" s="86">
        <f t="shared" si="86"/>
        <v>0.24796796928107942</v>
      </c>
      <c r="JG88" s="86">
        <f t="shared" si="86"/>
        <v>0.26491080710412507</v>
      </c>
      <c r="JH88" s="86">
        <f t="shared" si="86"/>
        <v>0.22413181225084844</v>
      </c>
      <c r="JI88" s="86">
        <f t="shared" si="86"/>
        <v>0.15895001981057086</v>
      </c>
      <c r="JJ88" s="86">
        <f t="shared" si="86"/>
        <v>0.22358171595200066</v>
      </c>
      <c r="JK88" s="86">
        <f t="shared" si="86"/>
        <v>0.28843926347759985</v>
      </c>
      <c r="JL88" s="86">
        <f t="shared" si="86"/>
        <v>0.28869884093160442</v>
      </c>
      <c r="JM88" s="86">
        <f t="shared" si="86"/>
        <v>0.16945370280756561</v>
      </c>
    </row>
    <row r="89" spans="2:273" x14ac:dyDescent="0.25">
      <c r="B89" s="2">
        <v>62</v>
      </c>
      <c r="C89" s="37">
        <v>129.59399999999999</v>
      </c>
      <c r="D89" s="37">
        <v>141.15299999999999</v>
      </c>
      <c r="E89" s="37">
        <v>111.30500000000001</v>
      </c>
      <c r="F89" s="37">
        <v>114.949</v>
      </c>
      <c r="G89" s="37">
        <v>113.30500000000001</v>
      </c>
      <c r="H89" s="37">
        <v>142.119</v>
      </c>
      <c r="I89" s="37">
        <v>111.69</v>
      </c>
      <c r="J89" s="37">
        <v>111.60299999999999</v>
      </c>
      <c r="K89" s="37">
        <v>113.931</v>
      </c>
      <c r="L89" s="37">
        <v>112.431</v>
      </c>
      <c r="M89" s="37">
        <v>106.379</v>
      </c>
      <c r="N89" s="37">
        <v>106.31</v>
      </c>
      <c r="O89" s="37">
        <v>113.712</v>
      </c>
      <c r="P89" s="37">
        <v>115.017</v>
      </c>
      <c r="Q89" s="37">
        <v>105.883</v>
      </c>
      <c r="S89" s="4">
        <f t="shared" si="88"/>
        <v>134.17666213565914</v>
      </c>
      <c r="T89" s="4">
        <f t="shared" si="88"/>
        <v>140.73989114243685</v>
      </c>
      <c r="U89" s="4">
        <f t="shared" si="88"/>
        <v>120.51832084346289</v>
      </c>
      <c r="V89" s="4">
        <f t="shared" si="88"/>
        <v>121.67977876330447</v>
      </c>
      <c r="W89" s="4">
        <f t="shared" si="88"/>
        <v>121.41350491571835</v>
      </c>
      <c r="X89" s="4">
        <f t="shared" si="88"/>
        <v>143.2544940458811</v>
      </c>
      <c r="Y89" s="4">
        <f t="shared" si="88"/>
        <v>120.78219008377512</v>
      </c>
      <c r="Z89" s="4">
        <f t="shared" si="88"/>
        <v>121.49986618024668</v>
      </c>
      <c r="AA89" s="4">
        <f t="shared" si="88"/>
        <v>121.78242482968619</v>
      </c>
      <c r="AB89" s="4">
        <f t="shared" si="88"/>
        <v>118.73363566749258</v>
      </c>
      <c r="AC89" s="4">
        <f t="shared" si="88"/>
        <v>113.46465639113846</v>
      </c>
      <c r="AD89" s="4">
        <f t="shared" si="88"/>
        <v>115.46742816525079</v>
      </c>
      <c r="AE89" s="4">
        <f t="shared" si="88"/>
        <v>121.46529497532309</v>
      </c>
      <c r="AF89" s="4">
        <f t="shared" si="88"/>
        <v>122.65134379383484</v>
      </c>
      <c r="AG89" s="4">
        <f t="shared" si="88"/>
        <v>111.2761858148652</v>
      </c>
      <c r="AI89" s="4">
        <f t="shared" si="89"/>
        <v>-4.5826621356591488</v>
      </c>
      <c r="AJ89" s="4">
        <f t="shared" si="89"/>
        <v>0.41310885756314519</v>
      </c>
      <c r="AK89" s="4">
        <f t="shared" si="89"/>
        <v>-9.2133208434628813</v>
      </c>
      <c r="AL89" s="4">
        <f t="shared" si="89"/>
        <v>-6.7307787633044711</v>
      </c>
      <c r="AM89" s="4">
        <f t="shared" si="89"/>
        <v>-8.108504915718342</v>
      </c>
      <c r="AN89" s="4">
        <f t="shared" si="89"/>
        <v>-1.1354940458811029</v>
      </c>
      <c r="AO89" s="4">
        <f t="shared" si="89"/>
        <v>-9.0921900837751224</v>
      </c>
      <c r="AP89" s="4">
        <f t="shared" si="89"/>
        <v>-9.8968661802466897</v>
      </c>
      <c r="AQ89" s="4">
        <f t="shared" si="89"/>
        <v>-7.851424829686195</v>
      </c>
      <c r="AR89" s="4">
        <f t="shared" si="89"/>
        <v>-6.3026356674925808</v>
      </c>
      <c r="AS89" s="4">
        <f t="shared" si="89"/>
        <v>-7.0856563911384569</v>
      </c>
      <c r="AT89" s="4">
        <f t="shared" si="89"/>
        <v>-9.1574281652507921</v>
      </c>
      <c r="AU89" s="4">
        <f t="shared" si="89"/>
        <v>-7.7532949753230866</v>
      </c>
      <c r="AV89" s="4">
        <f t="shared" si="89"/>
        <v>-7.6343437938348444</v>
      </c>
      <c r="AW89" s="4">
        <f t="shared" si="89"/>
        <v>-5.3931858148652054</v>
      </c>
      <c r="AY89" s="2">
        <f t="shared" si="80"/>
        <v>95.900770473368951</v>
      </c>
      <c r="AZ89" s="2">
        <f t="shared" si="80"/>
        <v>93.374671230238604</v>
      </c>
      <c r="BA89" s="2">
        <f t="shared" si="80"/>
        <v>97.56040013352316</v>
      </c>
      <c r="BB89" s="2">
        <f t="shared" si="80"/>
        <v>99.576954126368278</v>
      </c>
      <c r="BC89" s="2">
        <f t="shared" si="80"/>
        <v>101.39938182597706</v>
      </c>
      <c r="BD89" s="2">
        <f t="shared" si="80"/>
        <v>102.70166601136229</v>
      </c>
      <c r="BE89" s="2">
        <f t="shared" si="80"/>
        <v>103.80026908398099</v>
      </c>
      <c r="BF89" s="2">
        <f t="shared" si="80"/>
        <v>103.39667874835054</v>
      </c>
      <c r="BG89" s="2">
        <f t="shared" si="80"/>
        <v>101.84421462038574</v>
      </c>
      <c r="BH89" s="2">
        <f t="shared" si="80"/>
        <v>102.60402693264615</v>
      </c>
      <c r="BI89" s="2">
        <f t="shared" si="80"/>
        <v>101.58706322651074</v>
      </c>
      <c r="BJ89" s="2">
        <f t="shared" si="80"/>
        <v>99.12262813954402</v>
      </c>
      <c r="BK89" s="2">
        <f t="shared" si="80"/>
        <v>96.777377012285129</v>
      </c>
      <c r="BL89" s="2">
        <f t="shared" si="80"/>
        <v>102.26524834274036</v>
      </c>
      <c r="BM89" s="2">
        <f t="shared" si="80"/>
        <v>105.2608690591139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107.34910810810811</v>
      </c>
      <c r="DL89" s="2">
        <f t="shared" si="90"/>
        <v>109.1986975609756</v>
      </c>
      <c r="DM89" s="2">
        <f t="shared" si="90"/>
        <v>111.86529730094468</v>
      </c>
      <c r="DN89" s="2">
        <f t="shared" si="90"/>
        <v>115.79814512195122</v>
      </c>
      <c r="DO89" s="2">
        <f t="shared" si="90"/>
        <v>117.20890633548527</v>
      </c>
      <c r="DP89" s="2">
        <f t="shared" si="90"/>
        <v>116.90069438669435</v>
      </c>
      <c r="DQ89" s="2">
        <f t="shared" si="90"/>
        <v>119.74200711237552</v>
      </c>
      <c r="DR89" s="2">
        <f t="shared" si="90"/>
        <v>118.65127524893313</v>
      </c>
      <c r="DS89" s="2">
        <f t="shared" si="90"/>
        <v>117.41574924924925</v>
      </c>
      <c r="DT89" s="2">
        <f t="shared" si="90"/>
        <v>117.35380600600602</v>
      </c>
      <c r="DU89" s="2">
        <f t="shared" si="90"/>
        <v>114.87242627960276</v>
      </c>
      <c r="DV89" s="2">
        <f t="shared" si="90"/>
        <v>113.19071204481793</v>
      </c>
      <c r="DW89" s="2">
        <f t="shared" si="90"/>
        <v>109.68695375375373</v>
      </c>
      <c r="DX89" s="2">
        <f t="shared" si="90"/>
        <v>111.93742257130127</v>
      </c>
      <c r="DY89" s="2">
        <f t="shared" si="90"/>
        <v>107.40474684574687</v>
      </c>
      <c r="EA89" s="2">
        <f t="shared" si="94"/>
        <v>93.997089724695357</v>
      </c>
      <c r="EB89" s="2">
        <f t="shared" si="91"/>
        <v>91.175099027027017</v>
      </c>
      <c r="EC89" s="2">
        <f t="shared" si="91"/>
        <v>95.50195906135103</v>
      </c>
      <c r="ED89" s="2">
        <f t="shared" si="91"/>
        <v>97.210087167206652</v>
      </c>
      <c r="EE89" s="2">
        <f t="shared" si="91"/>
        <v>99.051109152086141</v>
      </c>
      <c r="EF89" s="2">
        <f t="shared" si="91"/>
        <v>100.43090461881452</v>
      </c>
      <c r="EG89" s="2">
        <f t="shared" si="91"/>
        <v>101.44508860402874</v>
      </c>
      <c r="EH89" s="2">
        <f t="shared" si="91"/>
        <v>100.96376177658144</v>
      </c>
      <c r="EI89" s="2">
        <f t="shared" si="91"/>
        <v>99.256172435600817</v>
      </c>
      <c r="EJ89" s="2">
        <f t="shared" si="91"/>
        <v>100.26221800607125</v>
      </c>
      <c r="EK89" s="2">
        <f t="shared" si="91"/>
        <v>99.468604316546759</v>
      </c>
      <c r="EL89" s="2">
        <f t="shared" si="91"/>
        <v>96.809005875299746</v>
      </c>
      <c r="EM89" s="2">
        <f t="shared" si="91"/>
        <v>94.680689897335768</v>
      </c>
      <c r="EN89" s="2">
        <f t="shared" si="91"/>
        <v>100.41745908320816</v>
      </c>
      <c r="EO89" s="2">
        <f t="shared" si="91"/>
        <v>104.77070480889854</v>
      </c>
      <c r="EQ89" s="2">
        <f t="shared" si="92"/>
        <v>93.6967845178971</v>
      </c>
      <c r="ER89" s="2">
        <f t="shared" si="92"/>
        <v>88.987675491770133</v>
      </c>
      <c r="ES89" s="2">
        <f t="shared" si="92"/>
        <v>93.728979153641291</v>
      </c>
      <c r="ET89" s="2">
        <f t="shared" si="92"/>
        <v>96.773387094895426</v>
      </c>
      <c r="EU89" s="2">
        <f t="shared" si="92"/>
        <v>98.110843103775366</v>
      </c>
      <c r="EV89" s="2">
        <f t="shared" si="92"/>
        <v>100.06959697992416</v>
      </c>
      <c r="EW89" s="2">
        <f t="shared" si="92"/>
        <v>100.91449021445128</v>
      </c>
      <c r="EX89" s="2">
        <f t="shared" si="92"/>
        <v>99.654907781451541</v>
      </c>
      <c r="EY89" s="2">
        <f t="shared" si="92"/>
        <v>98.895967978996978</v>
      </c>
      <c r="EZ89" s="2">
        <f t="shared" si="92"/>
        <v>99.638350247479153</v>
      </c>
      <c r="FA89" s="2">
        <f t="shared" si="92"/>
        <v>99.323249366238386</v>
      </c>
      <c r="FB89" s="2">
        <f t="shared" si="92"/>
        <v>96.234457341919139</v>
      </c>
      <c r="FC89" s="2">
        <f t="shared" si="92"/>
        <v>95.574001757322179</v>
      </c>
      <c r="FD89" s="2">
        <f t="shared" si="92"/>
        <v>100.39978630233674</v>
      </c>
      <c r="FE89" s="2">
        <f t="shared" si="92"/>
        <v>106.1302318551873</v>
      </c>
      <c r="FG89" s="2">
        <f t="shared" si="93"/>
        <v>0.85740034740854865</v>
      </c>
      <c r="FH89" s="2">
        <f t="shared" si="93"/>
        <v>0.87783702189810686</v>
      </c>
      <c r="FI89" s="2">
        <f t="shared" si="93"/>
        <v>0.87409611405855836</v>
      </c>
      <c r="FJ89" s="2">
        <f t="shared" si="93"/>
        <v>0.87264266022153669</v>
      </c>
      <c r="FK89" s="2">
        <f t="shared" si="93"/>
        <v>0.87061406179575396</v>
      </c>
      <c r="FL89" s="2">
        <f t="shared" si="93"/>
        <v>0.86210438115882093</v>
      </c>
      <c r="FM89" s="2">
        <f t="shared" si="93"/>
        <v>0.87124658264245625</v>
      </c>
      <c r="FN89" s="2">
        <f t="shared" si="93"/>
        <v>0.86235797145263993</v>
      </c>
      <c r="FO89" s="2">
        <f t="shared" si="93"/>
        <v>0.85745601024607898</v>
      </c>
      <c r="FP89" s="2">
        <f t="shared" si="93"/>
        <v>0.8629244561335162</v>
      </c>
      <c r="FQ89" s="2">
        <f t="shared" si="93"/>
        <v>0.86245629675856328</v>
      </c>
      <c r="FR89" s="2">
        <f t="shared" si="93"/>
        <v>0.85871790913001433</v>
      </c>
      <c r="FS89" s="2">
        <f t="shared" si="93"/>
        <v>0.86035735091159271</v>
      </c>
      <c r="FT89" s="2">
        <f t="shared" si="93"/>
        <v>0.83959945871872133</v>
      </c>
      <c r="FU89" s="2">
        <f t="shared" si="93"/>
        <v>0.81442923540574963</v>
      </c>
      <c r="FW89" s="2">
        <f t="shared" si="82"/>
        <v>1.0403888732596943E-3</v>
      </c>
      <c r="FX89" s="2">
        <f t="shared" si="82"/>
        <v>1.025987776171203E-3</v>
      </c>
      <c r="FY89" s="2">
        <f t="shared" si="82"/>
        <v>9.9651392507177469E-4</v>
      </c>
      <c r="FZ89" s="2">
        <f t="shared" si="82"/>
        <v>1.0502714142439726E-3</v>
      </c>
      <c r="GA89" s="2">
        <f t="shared" si="82"/>
        <v>1.1602571501390176E-3</v>
      </c>
      <c r="GB89" s="2">
        <f t="shared" si="82"/>
        <v>9.6997583337944746E-4</v>
      </c>
      <c r="GC89" s="2">
        <f t="shared" si="82"/>
        <v>1.1502204339068965E-3</v>
      </c>
      <c r="GD89" s="2">
        <f t="shared" si="82"/>
        <v>1.2440367911186693E-3</v>
      </c>
      <c r="GE89" s="2">
        <f t="shared" si="82"/>
        <v>1.3779576188141542E-3</v>
      </c>
      <c r="GF89" s="2">
        <f t="shared" si="82"/>
        <v>1.6506608072583493E-3</v>
      </c>
      <c r="GG89" s="2">
        <f t="shared" si="82"/>
        <v>1.6498021293901799E-3</v>
      </c>
      <c r="GH89" s="2">
        <f t="shared" si="82"/>
        <v>1.4262248624466736E-3</v>
      </c>
      <c r="GI89" s="2">
        <f t="shared" si="82"/>
        <v>1.3127298226405487E-3</v>
      </c>
      <c r="GJ89" s="2">
        <f t="shared" si="82"/>
        <v>1.0818613456510064E-3</v>
      </c>
      <c r="GK89" s="2">
        <f t="shared" si="82"/>
        <v>1.0025953273530988E-3</v>
      </c>
      <c r="GM89" s="86">
        <f t="shared" si="83"/>
        <v>0.26232929816845918</v>
      </c>
      <c r="GN89" s="86">
        <f t="shared" si="83"/>
        <v>0.30547338921232575</v>
      </c>
      <c r="GO89" s="86">
        <f t="shared" si="83"/>
        <v>0.17379516994920854</v>
      </c>
      <c r="GP89" s="86">
        <f t="shared" si="83"/>
        <v>0.16466914015367834</v>
      </c>
      <c r="GQ89" s="86">
        <f t="shared" si="83"/>
        <v>0.15149628376062607</v>
      </c>
      <c r="GR89" s="86">
        <f t="shared" si="83"/>
        <v>0.2930421468102366</v>
      </c>
      <c r="GS89" s="86">
        <f t="shared" si="83"/>
        <v>0.13046488891381847</v>
      </c>
      <c r="GT89" s="86">
        <f t="shared" si="83"/>
        <v>0.13751722646485862</v>
      </c>
      <c r="GU89" s="86">
        <f t="shared" si="83"/>
        <v>0.15636779810510568</v>
      </c>
      <c r="GV89" s="86">
        <f t="shared" si="83"/>
        <v>0.12162575188591088</v>
      </c>
      <c r="GW89" s="86">
        <f t="shared" si="83"/>
        <v>7.778709715678464E-2</v>
      </c>
      <c r="GX89" s="86">
        <f t="shared" si="83"/>
        <v>0.12234730358542019</v>
      </c>
      <c r="GY89" s="86">
        <f t="shared" si="83"/>
        <v>0.18254902959149902</v>
      </c>
      <c r="GZ89" s="86">
        <f t="shared" si="83"/>
        <v>0.17459551836075923</v>
      </c>
      <c r="HA89" s="86">
        <f t="shared" si="83"/>
        <v>8.0873303526486903E-2</v>
      </c>
      <c r="HC89" s="86">
        <f t="shared" si="73"/>
        <v>3.5554755376370978E-3</v>
      </c>
      <c r="HD89" s="86">
        <f t="shared" si="73"/>
        <v>4.0767894183405722E-3</v>
      </c>
      <c r="HE89" s="86">
        <f t="shared" si="73"/>
        <v>4.0449426520437273E-3</v>
      </c>
      <c r="HF89" s="86">
        <f t="shared" si="73"/>
        <v>3.7794021168025484E-3</v>
      </c>
      <c r="HG89" s="86">
        <f t="shared" si="87"/>
        <v>3.5170538972202486E-3</v>
      </c>
      <c r="HH89" s="86">
        <f t="shared" si="87"/>
        <v>3.506747196705537E-3</v>
      </c>
      <c r="HI89" s="86">
        <f t="shared" si="87"/>
        <v>6.3656213794226731E-3</v>
      </c>
      <c r="HJ89" s="86">
        <f t="shared" si="87"/>
        <v>5.2632608095039262E-3</v>
      </c>
      <c r="HK89" s="86">
        <f t="shared" si="87"/>
        <v>5.1528768903356809E-3</v>
      </c>
      <c r="HL89" s="86">
        <f t="shared" si="87"/>
        <v>6.5615941065994225E-3</v>
      </c>
      <c r="HM89" s="86">
        <f t="shared" si="87"/>
        <v>9.2541050081768727E-3</v>
      </c>
      <c r="HN89" s="86">
        <f t="shared" si="87"/>
        <v>6.6392167834656906E-3</v>
      </c>
      <c r="HO89" s="86">
        <f t="shared" si="87"/>
        <v>6.8952809655736993E-3</v>
      </c>
      <c r="HP89" s="86">
        <f t="shared" si="87"/>
        <v>2.6358575764131903E-3</v>
      </c>
      <c r="HQ89" s="86">
        <f t="shared" si="87"/>
        <v>9.0189951677746572E-4</v>
      </c>
      <c r="HS89" s="86">
        <f t="shared" si="84"/>
        <v>5.6395850300929071E-23</v>
      </c>
      <c r="HT89" s="86">
        <f t="shared" si="84"/>
        <v>1.7884676340139455E-22</v>
      </c>
      <c r="HU89" s="86">
        <f t="shared" si="84"/>
        <v>3.0482103215409431E-24</v>
      </c>
      <c r="HV89" s="86">
        <f t="shared" si="84"/>
        <v>1.7589832783967041E-24</v>
      </c>
      <c r="HW89" s="86">
        <f t="shared" si="84"/>
        <v>1.0092808794695858E-25</v>
      </c>
      <c r="HX89" s="86">
        <f t="shared" si="84"/>
        <v>1.7610355921405727E-24</v>
      </c>
      <c r="HY89" s="86">
        <f t="shared" si="84"/>
        <v>1.6071822229234269E-24</v>
      </c>
      <c r="HZ89" s="86">
        <f t="shared" si="84"/>
        <v>7.4935262662692551E-25</v>
      </c>
      <c r="IA89" s="86">
        <f t="shared" si="84"/>
        <v>1.2794577072990145E-25</v>
      </c>
      <c r="IB89" s="86">
        <f t="shared" si="84"/>
        <v>2.9736914037899146E-25</v>
      </c>
      <c r="IC89" s="86">
        <f t="shared" si="84"/>
        <v>7.5822351637366506E-25</v>
      </c>
      <c r="ID89" s="86">
        <f t="shared" si="84"/>
        <v>4.0699800446963708E-25</v>
      </c>
      <c r="IE89" s="86">
        <f t="shared" si="84"/>
        <v>9.2578093084222114E-24</v>
      </c>
      <c r="IF89" s="86">
        <f t="shared" si="84"/>
        <v>6.2155206721908172E-21</v>
      </c>
      <c r="IG89" s="86">
        <f t="shared" si="84"/>
        <v>2.6816149900414986E-18</v>
      </c>
      <c r="II89" s="86">
        <f t="shared" si="85"/>
        <v>3.9099590249663564E-110</v>
      </c>
      <c r="IJ89" s="86">
        <f t="shared" si="85"/>
        <v>4.5136993000159707E-108</v>
      </c>
      <c r="IK89" s="86">
        <f t="shared" si="85"/>
        <v>3.72676874707427E-118</v>
      </c>
      <c r="IL89" s="86">
        <f t="shared" si="85"/>
        <v>2.8702013644221358E-120</v>
      </c>
      <c r="IM89" s="86">
        <f t="shared" si="85"/>
        <v>1.4257756031062862E-125</v>
      </c>
      <c r="IN89" s="86">
        <f t="shared" si="85"/>
        <v>7.9365145564833041E-122</v>
      </c>
      <c r="IO89" s="86">
        <f t="shared" si="85"/>
        <v>2.2520051525084227E-121</v>
      </c>
      <c r="IP89" s="86">
        <f t="shared" si="85"/>
        <v>9.3852578430633204E-124</v>
      </c>
      <c r="IQ89" s="86">
        <f t="shared" si="85"/>
        <v>5.1420390606511621E-127</v>
      </c>
      <c r="IR89" s="86">
        <f t="shared" si="85"/>
        <v>2.5619592411611316E-124</v>
      </c>
      <c r="IS89" s="86">
        <f t="shared" si="85"/>
        <v>9.2847015432658004E-125</v>
      </c>
      <c r="IT89" s="86">
        <f t="shared" si="85"/>
        <v>1.4931793854923273E-126</v>
      </c>
      <c r="IU89" s="86">
        <f t="shared" si="85"/>
        <v>7.5296263410563533E-118</v>
      </c>
      <c r="IV89" s="86">
        <f t="shared" si="85"/>
        <v>9.1701172983921914E-95</v>
      </c>
      <c r="IW89" s="86">
        <f t="shared" si="85"/>
        <v>3.5661087851838168E-78</v>
      </c>
      <c r="IY89" s="86">
        <f t="shared" si="86"/>
        <v>0.26588477370609626</v>
      </c>
      <c r="IZ89" s="86">
        <f t="shared" si="86"/>
        <v>0.30955017863066631</v>
      </c>
      <c r="JA89" s="86">
        <f t="shared" si="86"/>
        <v>0.17784011260125226</v>
      </c>
      <c r="JB89" s="86">
        <f t="shared" si="86"/>
        <v>0.16844854227048089</v>
      </c>
      <c r="JC89" s="86">
        <f t="shared" si="86"/>
        <v>0.15501333765784631</v>
      </c>
      <c r="JD89" s="86">
        <f t="shared" si="86"/>
        <v>0.29654889400694212</v>
      </c>
      <c r="JE89" s="86">
        <f t="shared" si="86"/>
        <v>0.13683051029324114</v>
      </c>
      <c r="JF89" s="86">
        <f t="shared" si="86"/>
        <v>0.14278048727436254</v>
      </c>
      <c r="JG89" s="86">
        <f t="shared" si="86"/>
        <v>0.16152067499544137</v>
      </c>
      <c r="JH89" s="86">
        <f t="shared" si="86"/>
        <v>0.1281873459925103</v>
      </c>
      <c r="JI89" s="86">
        <f t="shared" si="86"/>
        <v>8.7041202164961515E-2</v>
      </c>
      <c r="JJ89" s="86">
        <f t="shared" si="86"/>
        <v>0.12898652036888589</v>
      </c>
      <c r="JK89" s="86">
        <f t="shared" si="86"/>
        <v>0.18944431055707273</v>
      </c>
      <c r="JL89" s="86">
        <f t="shared" si="86"/>
        <v>0.17723137593717242</v>
      </c>
      <c r="JM89" s="86">
        <f t="shared" si="86"/>
        <v>8.1775203043264369E-2</v>
      </c>
    </row>
    <row r="90" spans="2:273" x14ac:dyDescent="0.25">
      <c r="B90" s="2">
        <v>63</v>
      </c>
      <c r="C90" s="37">
        <v>106.14100000000001</v>
      </c>
      <c r="D90" s="37">
        <v>115.983</v>
      </c>
      <c r="E90" s="37">
        <v>103.96599999999999</v>
      </c>
      <c r="F90" s="37">
        <v>102.898</v>
      </c>
      <c r="G90" s="37">
        <v>105.288</v>
      </c>
      <c r="H90" s="37">
        <v>120.30500000000001</v>
      </c>
      <c r="I90" s="37">
        <v>109.672</v>
      </c>
      <c r="J90" s="37">
        <v>108.60299999999999</v>
      </c>
      <c r="K90" s="37">
        <v>108.46599999999999</v>
      </c>
      <c r="L90" s="37">
        <v>107.89700000000001</v>
      </c>
      <c r="M90" s="37">
        <v>105.983</v>
      </c>
      <c r="N90" s="37">
        <v>104.60299999999999</v>
      </c>
      <c r="O90" s="37">
        <v>104.35599999999999</v>
      </c>
      <c r="P90" s="37">
        <v>105.65</v>
      </c>
      <c r="Q90" s="37">
        <v>102.017</v>
      </c>
      <c r="S90" s="4">
        <f t="shared" si="88"/>
        <v>117.96440980118986</v>
      </c>
      <c r="T90" s="4">
        <f t="shared" si="88"/>
        <v>124.07314903007789</v>
      </c>
      <c r="U90" s="4">
        <f t="shared" si="88"/>
        <v>110.49416522809838</v>
      </c>
      <c r="V90" s="4">
        <f t="shared" si="88"/>
        <v>110.94363232932362</v>
      </c>
      <c r="W90" s="4">
        <f t="shared" si="88"/>
        <v>111.8845223105688</v>
      </c>
      <c r="X90" s="4">
        <f t="shared" si="88"/>
        <v>128.02444389737619</v>
      </c>
      <c r="Y90" s="4">
        <f t="shared" si="88"/>
        <v>114.35493256143351</v>
      </c>
      <c r="Z90" s="4">
        <f t="shared" si="88"/>
        <v>113.59663738766909</v>
      </c>
      <c r="AA90" s="4">
        <f t="shared" si="88"/>
        <v>113.37975477998057</v>
      </c>
      <c r="AB90" s="4">
        <f t="shared" si="88"/>
        <v>112.66209995565823</v>
      </c>
      <c r="AC90" s="4">
        <f t="shared" si="88"/>
        <v>110.99383501567364</v>
      </c>
      <c r="AD90" s="4">
        <f t="shared" si="88"/>
        <v>109.36542203548812</v>
      </c>
      <c r="AE90" s="4">
        <f t="shared" si="88"/>
        <v>112.27427411992979</v>
      </c>
      <c r="AF90" s="4">
        <f t="shared" si="88"/>
        <v>112.69954454796726</v>
      </c>
      <c r="AG90" s="4">
        <f t="shared" si="88"/>
        <v>107.58598611699159</v>
      </c>
      <c r="AI90" s="4">
        <f t="shared" si="89"/>
        <v>-11.823409801189854</v>
      </c>
      <c r="AJ90" s="4">
        <f t="shared" si="89"/>
        <v>-8.0901490300778818</v>
      </c>
      <c r="AK90" s="4">
        <f t="shared" si="89"/>
        <v>-6.5281652280983877</v>
      </c>
      <c r="AL90" s="4">
        <f t="shared" si="89"/>
        <v>-8.0456323293236238</v>
      </c>
      <c r="AM90" s="4">
        <f t="shared" si="89"/>
        <v>-6.5965223105688011</v>
      </c>
      <c r="AN90" s="4">
        <f t="shared" si="89"/>
        <v>-7.7194438973761805</v>
      </c>
      <c r="AO90" s="4">
        <f t="shared" si="89"/>
        <v>-4.6829325614335175</v>
      </c>
      <c r="AP90" s="4">
        <f t="shared" si="89"/>
        <v>-4.9936373876690965</v>
      </c>
      <c r="AQ90" s="4">
        <f t="shared" si="89"/>
        <v>-4.9137547799805787</v>
      </c>
      <c r="AR90" s="4">
        <f t="shared" si="89"/>
        <v>-4.7650999556582292</v>
      </c>
      <c r="AS90" s="4">
        <f t="shared" si="89"/>
        <v>-5.010835015673635</v>
      </c>
      <c r="AT90" s="4">
        <f t="shared" si="89"/>
        <v>-4.7624220354881288</v>
      </c>
      <c r="AU90" s="4">
        <f t="shared" si="89"/>
        <v>-7.9182741199297908</v>
      </c>
      <c r="AV90" s="4">
        <f t="shared" si="89"/>
        <v>-7.0495445479672583</v>
      </c>
      <c r="AW90" s="4">
        <f t="shared" si="89"/>
        <v>-5.5689861169915957</v>
      </c>
      <c r="AY90" s="2">
        <f t="shared" si="80"/>
        <v>95.635846197630315</v>
      </c>
      <c r="AZ90" s="2">
        <f t="shared" si="80"/>
        <v>93.076521194222892</v>
      </c>
      <c r="BA90" s="2">
        <f t="shared" si="80"/>
        <v>97.235047480033899</v>
      </c>
      <c r="BB90" s="2">
        <f t="shared" si="80"/>
        <v>99.250334808686461</v>
      </c>
      <c r="BC90" s="2">
        <f t="shared" si="80"/>
        <v>101.04339767582493</v>
      </c>
      <c r="BD90" s="2">
        <f t="shared" si="80"/>
        <v>102.37013536372349</v>
      </c>
      <c r="BE90" s="2">
        <f t="shared" si="80"/>
        <v>103.46195188294649</v>
      </c>
      <c r="BF90" s="2">
        <f t="shared" si="80"/>
        <v>103.02463789230488</v>
      </c>
      <c r="BG90" s="2">
        <f t="shared" si="80"/>
        <v>101.49595328700129</v>
      </c>
      <c r="BH90" s="2">
        <f t="shared" si="80"/>
        <v>102.25518612029394</v>
      </c>
      <c r="BI90" s="2">
        <f t="shared" si="80"/>
        <v>101.27500057961105</v>
      </c>
      <c r="BJ90" s="2">
        <f t="shared" si="80"/>
        <v>98.812862777297738</v>
      </c>
      <c r="BK90" s="2">
        <f t="shared" si="80"/>
        <v>96.531844211555992</v>
      </c>
      <c r="BL90" s="2">
        <f t="shared" si="80"/>
        <v>102.00324467649756</v>
      </c>
      <c r="BM90" s="2">
        <f t="shared" si="80"/>
        <v>105.08515350293136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107.42162162162163</v>
      </c>
      <c r="DL90" s="2">
        <f t="shared" si="90"/>
        <v>109.30193310104529</v>
      </c>
      <c r="DM90" s="2">
        <f t="shared" si="90"/>
        <v>112.0320750337382</v>
      </c>
      <c r="DN90" s="2">
        <f t="shared" si="90"/>
        <v>115.95468536585366</v>
      </c>
      <c r="DO90" s="2">
        <f t="shared" si="90"/>
        <v>117.33375522486047</v>
      </c>
      <c r="DP90" s="2">
        <f t="shared" si="90"/>
        <v>117.02279724258669</v>
      </c>
      <c r="DQ90" s="2">
        <f t="shared" si="90"/>
        <v>119.95240256045518</v>
      </c>
      <c r="DR90" s="2">
        <f t="shared" si="90"/>
        <v>118.84698293029871</v>
      </c>
      <c r="DS90" s="2">
        <f t="shared" si="90"/>
        <v>117.62000330330329</v>
      </c>
      <c r="DT90" s="2">
        <f t="shared" si="90"/>
        <v>117.53603329043331</v>
      </c>
      <c r="DU90" s="2">
        <f t="shared" si="90"/>
        <v>115.05671764705883</v>
      </c>
      <c r="DV90" s="2">
        <f t="shared" si="90"/>
        <v>113.38462100840336</v>
      </c>
      <c r="DW90" s="2">
        <f t="shared" si="90"/>
        <v>109.84706366366365</v>
      </c>
      <c r="DX90" s="2">
        <f t="shared" si="90"/>
        <v>112.08950044563282</v>
      </c>
      <c r="DY90" s="2">
        <f t="shared" si="90"/>
        <v>107.39000630850633</v>
      </c>
      <c r="EA90" s="2">
        <f t="shared" si="94"/>
        <v>93.848537375793839</v>
      </c>
      <c r="EB90" s="2">
        <f t="shared" si="91"/>
        <v>91.019917729729713</v>
      </c>
      <c r="EC90" s="2">
        <f t="shared" si="91"/>
        <v>95.293369154334712</v>
      </c>
      <c r="ED90" s="2">
        <f t="shared" si="91"/>
        <v>97.027492069305538</v>
      </c>
      <c r="EE90" s="2">
        <f t="shared" si="91"/>
        <v>98.836755854643343</v>
      </c>
      <c r="EF90" s="2">
        <f t="shared" si="91"/>
        <v>100.23305972402046</v>
      </c>
      <c r="EG90" s="2">
        <f t="shared" si="91"/>
        <v>101.24014840118328</v>
      </c>
      <c r="EH90" s="2">
        <f t="shared" si="91"/>
        <v>100.72341318977121</v>
      </c>
      <c r="EI90" s="2">
        <f t="shared" si="91"/>
        <v>99.051943513805355</v>
      </c>
      <c r="EJ90" s="2">
        <f t="shared" si="91"/>
        <v>100.04266232625019</v>
      </c>
      <c r="EK90" s="2">
        <f t="shared" si="91"/>
        <v>99.27078920863309</v>
      </c>
      <c r="EL90" s="2">
        <f t="shared" si="91"/>
        <v>96.627372601918452</v>
      </c>
      <c r="EM90" s="2">
        <f t="shared" si="91"/>
        <v>94.559402996472883</v>
      </c>
      <c r="EN90" s="2">
        <f t="shared" si="91"/>
        <v>100.24589742032416</v>
      </c>
      <c r="EO90" s="2">
        <f t="shared" si="91"/>
        <v>104.60444723592873</v>
      </c>
      <c r="EQ90" s="2">
        <f t="shared" si="92"/>
        <v>93.555982880831323</v>
      </c>
      <c r="ER90" s="2">
        <f t="shared" si="92"/>
        <v>88.885843004904032</v>
      </c>
      <c r="ES90" s="2">
        <f t="shared" si="92"/>
        <v>93.566587818956194</v>
      </c>
      <c r="ET90" s="2">
        <f t="shared" si="92"/>
        <v>96.602222620591377</v>
      </c>
      <c r="EU90" s="2">
        <f t="shared" si="92"/>
        <v>97.921308271675201</v>
      </c>
      <c r="EV90" s="2">
        <f t="shared" si="92"/>
        <v>99.880699429386596</v>
      </c>
      <c r="EW90" s="2">
        <f t="shared" si="92"/>
        <v>100.72326161204177</v>
      </c>
      <c r="EX90" s="2">
        <f t="shared" si="92"/>
        <v>99.450067993583673</v>
      </c>
      <c r="EY90" s="2">
        <f t="shared" si="92"/>
        <v>98.701711542856344</v>
      </c>
      <c r="EZ90" s="2">
        <f t="shared" si="92"/>
        <v>99.435899023072835</v>
      </c>
      <c r="FA90" s="2">
        <f t="shared" si="92"/>
        <v>99.129500975017876</v>
      </c>
      <c r="FB90" s="2">
        <f t="shared" si="92"/>
        <v>96.068414916077273</v>
      </c>
      <c r="FC90" s="2">
        <f t="shared" si="92"/>
        <v>95.429185774058595</v>
      </c>
      <c r="FD90" s="2">
        <f t="shared" si="92"/>
        <v>100.22826550555946</v>
      </c>
      <c r="FE90" s="2">
        <f t="shared" si="92"/>
        <v>105.91963678224062</v>
      </c>
      <c r="FG90" s="2">
        <f t="shared" si="93"/>
        <v>0.86829503954171605</v>
      </c>
      <c r="FH90" s="2">
        <f t="shared" si="93"/>
        <v>0.88737543635188187</v>
      </c>
      <c r="FI90" s="2">
        <f t="shared" si="93"/>
        <v>0.88388798178623351</v>
      </c>
      <c r="FJ90" s="2">
        <f t="shared" si="93"/>
        <v>0.8825323757675736</v>
      </c>
      <c r="FK90" s="2">
        <f t="shared" si="93"/>
        <v>0.88063975804924721</v>
      </c>
      <c r="FL90" s="2">
        <f t="shared" si="93"/>
        <v>0.87269304492375388</v>
      </c>
      <c r="FM90" s="2">
        <f t="shared" si="93"/>
        <v>0.88122995317381536</v>
      </c>
      <c r="FN90" s="2">
        <f t="shared" si="93"/>
        <v>0.87293003280746773</v>
      </c>
      <c r="FO90" s="2">
        <f t="shared" si="93"/>
        <v>0.86834710270086402</v>
      </c>
      <c r="FP90" s="2">
        <f t="shared" si="93"/>
        <v>0.87345939139693818</v>
      </c>
      <c r="FQ90" s="2">
        <f t="shared" si="93"/>
        <v>0.87302191793224204</v>
      </c>
      <c r="FR90" s="2">
        <f t="shared" si="93"/>
        <v>0.86952725687493904</v>
      </c>
      <c r="FS90" s="2">
        <f t="shared" si="93"/>
        <v>0.87106010076207607</v>
      </c>
      <c r="FT90" s="2">
        <f t="shared" si="93"/>
        <v>0.85161878814483094</v>
      </c>
      <c r="FU90" s="2">
        <f t="shared" si="93"/>
        <v>0.82794815150864565</v>
      </c>
      <c r="FW90" s="2">
        <f t="shared" si="82"/>
        <v>1.1406492225539899E-3</v>
      </c>
      <c r="FX90" s="2">
        <f t="shared" si="82"/>
        <v>1.1248618811217697E-3</v>
      </c>
      <c r="FY90" s="2">
        <f t="shared" si="82"/>
        <v>1.0925507511264359E-3</v>
      </c>
      <c r="FZ90" s="2">
        <f t="shared" si="82"/>
        <v>1.1514830279430626E-3</v>
      </c>
      <c r="GA90" s="2">
        <f t="shared" si="82"/>
        <v>1.2720542739057617E-3</v>
      </c>
      <c r="GB90" s="2">
        <f t="shared" si="82"/>
        <v>1.0634578320873715E-3</v>
      </c>
      <c r="GC90" s="2">
        <f t="shared" si="82"/>
        <v>1.261051686127687E-3</v>
      </c>
      <c r="GD90" s="2">
        <f t="shared" si="82"/>
        <v>1.3638955186132244E-3</v>
      </c>
      <c r="GE90" s="2">
        <f t="shared" si="82"/>
        <v>1.5106996474991653E-3</v>
      </c>
      <c r="GF90" s="2">
        <f t="shared" si="82"/>
        <v>1.8096253965169298E-3</v>
      </c>
      <c r="GG90" s="2">
        <f t="shared" si="82"/>
        <v>1.8086841746872378E-3</v>
      </c>
      <c r="GH90" s="2">
        <f t="shared" si="82"/>
        <v>1.5636093124509782E-3</v>
      </c>
      <c r="GI90" s="2">
        <f t="shared" si="82"/>
        <v>1.4391973538875977E-3</v>
      </c>
      <c r="GJ90" s="2">
        <f t="shared" si="82"/>
        <v>1.1861135749290624E-3</v>
      </c>
      <c r="GK90" s="2">
        <f t="shared" si="82"/>
        <v>1.0992175902315954E-3</v>
      </c>
      <c r="GM90" s="86">
        <f t="shared" si="83"/>
        <v>0.16056357014452685</v>
      </c>
      <c r="GN90" s="86">
        <f t="shared" si="83"/>
        <v>0.20917604980812829</v>
      </c>
      <c r="GO90" s="86">
        <f t="shared" si="83"/>
        <v>9.4961565105375817E-2</v>
      </c>
      <c r="GP90" s="86">
        <f t="shared" si="83"/>
        <v>7.9434333389705652E-2</v>
      </c>
      <c r="GQ90" s="86">
        <f t="shared" si="83"/>
        <v>7.4349883129815983E-2</v>
      </c>
      <c r="GR90" s="86">
        <f t="shared" si="83"/>
        <v>0.19635762369627652</v>
      </c>
      <c r="GS90" s="86">
        <f t="shared" si="83"/>
        <v>6.6292286043446905E-2</v>
      </c>
      <c r="GT90" s="86">
        <f t="shared" si="83"/>
        <v>6.5893213275633647E-2</v>
      </c>
      <c r="GU90" s="86">
        <f t="shared" si="83"/>
        <v>8.1141140547762822E-2</v>
      </c>
      <c r="GV90" s="86">
        <f t="shared" si="83"/>
        <v>5.7572117461036604E-2</v>
      </c>
      <c r="GW90" s="86">
        <f t="shared" si="83"/>
        <v>3.3834335378925259E-2</v>
      </c>
      <c r="GX90" s="86">
        <f t="shared" si="83"/>
        <v>5.8638965792294925E-2</v>
      </c>
      <c r="GY90" s="86">
        <f t="shared" si="83"/>
        <v>0.10420622964130416</v>
      </c>
      <c r="GZ90" s="86">
        <f t="shared" si="83"/>
        <v>9.1678678431994717E-2</v>
      </c>
      <c r="HA90" s="86">
        <f t="shared" si="83"/>
        <v>3.2009462649289493E-2</v>
      </c>
      <c r="HC90" s="86">
        <f t="shared" si="73"/>
        <v>5.7883719540218976E-3</v>
      </c>
      <c r="HD90" s="86">
        <f t="shared" si="73"/>
        <v>6.5604051649291902E-3</v>
      </c>
      <c r="HE90" s="86">
        <f t="shared" si="73"/>
        <v>6.6398426958888881E-3</v>
      </c>
      <c r="HF90" s="86">
        <f t="shared" si="73"/>
        <v>6.2746765204510797E-3</v>
      </c>
      <c r="HG90" s="86">
        <f t="shared" si="87"/>
        <v>5.9685575880561639E-3</v>
      </c>
      <c r="HH90" s="86">
        <f t="shared" si="87"/>
        <v>5.8280627897943759E-3</v>
      </c>
      <c r="HI90" s="86">
        <f t="shared" si="87"/>
        <v>1.0394303967518491E-2</v>
      </c>
      <c r="HJ90" s="86">
        <f t="shared" si="87"/>
        <v>8.7684700693585575E-3</v>
      </c>
      <c r="HK90" s="86">
        <f t="shared" si="87"/>
        <v>8.7189722645977519E-3</v>
      </c>
      <c r="HL90" s="86">
        <f t="shared" si="87"/>
        <v>1.1056915907355046E-2</v>
      </c>
      <c r="HM90" s="86">
        <f t="shared" si="87"/>
        <v>1.5316848268846444E-2</v>
      </c>
      <c r="HN90" s="86">
        <f t="shared" si="87"/>
        <v>1.1104638033012261E-2</v>
      </c>
      <c r="HO90" s="86">
        <f t="shared" si="87"/>
        <v>1.1239371963577384E-2</v>
      </c>
      <c r="HP90" s="86">
        <f t="shared" si="87"/>
        <v>4.7139252680882884E-3</v>
      </c>
      <c r="HQ90" s="86">
        <f t="shared" si="87"/>
        <v>1.8765481025615044E-3</v>
      </c>
      <c r="HS90" s="86">
        <f t="shared" si="84"/>
        <v>3.8204760283923434E-22</v>
      </c>
      <c r="HT90" s="86">
        <f t="shared" si="84"/>
        <v>1.159384778838824E-21</v>
      </c>
      <c r="HU90" s="86">
        <f t="shared" si="84"/>
        <v>2.3137493540136259E-23</v>
      </c>
      <c r="HV90" s="86">
        <f t="shared" si="84"/>
        <v>1.3958499505068429E-23</v>
      </c>
      <c r="HW90" s="86">
        <f t="shared" si="84"/>
        <v>9.152753157518033E-25</v>
      </c>
      <c r="HX90" s="86">
        <f t="shared" si="84"/>
        <v>1.3832276661644548E-23</v>
      </c>
      <c r="HY90" s="86">
        <f t="shared" si="84"/>
        <v>1.3261857357099005E-23</v>
      </c>
      <c r="HZ90" s="86">
        <f t="shared" si="84"/>
        <v>6.5716090337174597E-24</v>
      </c>
      <c r="IA90" s="86">
        <f t="shared" si="84"/>
        <v>1.2385223249799606E-24</v>
      </c>
      <c r="IB90" s="86">
        <f t="shared" si="84"/>
        <v>2.9390876845335734E-24</v>
      </c>
      <c r="IC90" s="86">
        <f t="shared" si="84"/>
        <v>7.3766532535538935E-24</v>
      </c>
      <c r="ID90" s="86">
        <f t="shared" si="84"/>
        <v>3.8765802731129024E-24</v>
      </c>
      <c r="IE90" s="86">
        <f t="shared" si="84"/>
        <v>7.4490139142886851E-23</v>
      </c>
      <c r="IF90" s="86">
        <f t="shared" si="84"/>
        <v>3.6772840726975268E-20</v>
      </c>
      <c r="IG90" s="86">
        <f t="shared" si="84"/>
        <v>1.2031343574752436E-17</v>
      </c>
      <c r="II90" s="86">
        <f t="shared" si="85"/>
        <v>2.9824857001626883E-107</v>
      </c>
      <c r="IJ90" s="86">
        <f t="shared" si="85"/>
        <v>2.9950452497856812E-105</v>
      </c>
      <c r="IK90" s="86">
        <f t="shared" si="85"/>
        <v>4.4447463442866524E-115</v>
      </c>
      <c r="IL90" s="86">
        <f t="shared" si="85"/>
        <v>4.112897919727611E-117</v>
      </c>
      <c r="IM90" s="86">
        <f t="shared" si="85"/>
        <v>3.1612887700970909E-122</v>
      </c>
      <c r="IN90" s="86">
        <f t="shared" si="85"/>
        <v>1.1505711023706213E-118</v>
      </c>
      <c r="IO90" s="86">
        <f t="shared" si="85"/>
        <v>3.8088602047480983E-118</v>
      </c>
      <c r="IP90" s="86">
        <f t="shared" si="85"/>
        <v>2.0104234267048965E-120</v>
      </c>
      <c r="IQ90" s="86">
        <f t="shared" si="85"/>
        <v>1.5269153632806362E-123</v>
      </c>
      <c r="IR90" s="86">
        <f t="shared" si="85"/>
        <v>7.9746299807637838E-121</v>
      </c>
      <c r="IS90" s="86">
        <f t="shared" si="85"/>
        <v>2.9729485269477018E-121</v>
      </c>
      <c r="IT90" s="86">
        <f t="shared" si="85"/>
        <v>4.4878059035792298E-123</v>
      </c>
      <c r="IU90" s="86">
        <f t="shared" si="85"/>
        <v>1.1801607585758275E-114</v>
      </c>
      <c r="IV90" s="86">
        <f t="shared" si="85"/>
        <v>2.8197342233968385E-92</v>
      </c>
      <c r="IW90" s="86">
        <f t="shared" si="85"/>
        <v>3.751560721673656E-76</v>
      </c>
      <c r="IY90" s="86">
        <f t="shared" si="86"/>
        <v>0.16635194209854876</v>
      </c>
      <c r="IZ90" s="86">
        <f t="shared" si="86"/>
        <v>0.21573645497305749</v>
      </c>
      <c r="JA90" s="86">
        <f t="shared" si="86"/>
        <v>0.1016014078012647</v>
      </c>
      <c r="JB90" s="86">
        <f t="shared" si="86"/>
        <v>8.570900991015673E-2</v>
      </c>
      <c r="JC90" s="86">
        <f t="shared" si="86"/>
        <v>8.0318440717872142E-2</v>
      </c>
      <c r="JD90" s="86">
        <f t="shared" si="86"/>
        <v>0.20218568648607088</v>
      </c>
      <c r="JE90" s="86">
        <f t="shared" si="86"/>
        <v>7.6686590010965394E-2</v>
      </c>
      <c r="JF90" s="86">
        <f t="shared" si="86"/>
        <v>7.4661683344992208E-2</v>
      </c>
      <c r="JG90" s="86">
        <f t="shared" si="86"/>
        <v>8.9860112812360574E-2</v>
      </c>
      <c r="JH90" s="86">
        <f t="shared" si="86"/>
        <v>6.8629033368391656E-2</v>
      </c>
      <c r="JI90" s="86">
        <f t="shared" si="86"/>
        <v>4.9151183647771705E-2</v>
      </c>
      <c r="JJ90" s="86">
        <f t="shared" si="86"/>
        <v>6.9743603825307185E-2</v>
      </c>
      <c r="JK90" s="86">
        <f t="shared" si="86"/>
        <v>0.11544560160488154</v>
      </c>
      <c r="JL90" s="86">
        <f t="shared" si="86"/>
        <v>9.6392603700083013E-2</v>
      </c>
      <c r="JM90" s="86">
        <f t="shared" si="86"/>
        <v>3.3886010751851013E-2</v>
      </c>
    </row>
    <row r="91" spans="2:273" x14ac:dyDescent="0.25">
      <c r="B91" s="2">
        <v>64</v>
      </c>
      <c r="C91" s="37">
        <v>100.188</v>
      </c>
      <c r="D91" s="37">
        <v>102.91500000000001</v>
      </c>
      <c r="E91" s="37">
        <v>100.69499999999999</v>
      </c>
      <c r="F91" s="37">
        <v>103.03400000000001</v>
      </c>
      <c r="G91" s="37">
        <v>106.78</v>
      </c>
      <c r="H91" s="37">
        <v>110.542</v>
      </c>
      <c r="I91" s="37">
        <v>108.29300000000001</v>
      </c>
      <c r="J91" s="37">
        <v>109.19</v>
      </c>
      <c r="K91" s="37">
        <v>107.741</v>
      </c>
      <c r="L91" s="37">
        <v>109.759</v>
      </c>
      <c r="M91" s="37">
        <v>108.53400000000001</v>
      </c>
      <c r="N91" s="37">
        <v>103.79300000000001</v>
      </c>
      <c r="O91" s="37">
        <v>102.373</v>
      </c>
      <c r="P91" s="37">
        <v>104.3</v>
      </c>
      <c r="Q91" s="37">
        <v>104.05</v>
      </c>
      <c r="S91" s="4">
        <f t="shared" si="88"/>
        <v>108.80635739213</v>
      </c>
      <c r="T91" s="4">
        <f t="shared" si="88"/>
        <v>113.27710523122997</v>
      </c>
      <c r="U91" s="4">
        <f t="shared" si="88"/>
        <v>106.11012678622409</v>
      </c>
      <c r="V91" s="4">
        <f t="shared" si="88"/>
        <v>106.84494249329582</v>
      </c>
      <c r="W91" s="4">
        <f t="shared" si="88"/>
        <v>108.36128729897897</v>
      </c>
      <c r="X91" s="4">
        <f t="shared" si="88"/>
        <v>118.53899211238253</v>
      </c>
      <c r="Y91" s="4">
        <f t="shared" si="88"/>
        <v>112.70044907714797</v>
      </c>
      <c r="Z91" s="4">
        <f t="shared" si="88"/>
        <v>111.32355995681714</v>
      </c>
      <c r="AA91" s="4">
        <f t="shared" si="88"/>
        <v>110.59893949249411</v>
      </c>
      <c r="AB91" s="4">
        <f t="shared" si="88"/>
        <v>111.71615978952734</v>
      </c>
      <c r="AC91" s="4">
        <f t="shared" si="88"/>
        <v>112.43213902503891</v>
      </c>
      <c r="AD91" s="4">
        <f t="shared" si="88"/>
        <v>108.38694620464402</v>
      </c>
      <c r="AE91" s="4">
        <f t="shared" si="88"/>
        <v>108.79640532001294</v>
      </c>
      <c r="AF91" s="4">
        <f t="shared" si="88"/>
        <v>108.6168369510538</v>
      </c>
      <c r="AG91" s="4">
        <f t="shared" si="88"/>
        <v>106.74539034402937</v>
      </c>
      <c r="AI91" s="4">
        <f t="shared" si="89"/>
        <v>-8.6183573921299939</v>
      </c>
      <c r="AJ91" s="4">
        <f t="shared" si="89"/>
        <v>-10.362105231229961</v>
      </c>
      <c r="AK91" s="4">
        <f t="shared" si="89"/>
        <v>-5.4151267862240928</v>
      </c>
      <c r="AL91" s="4">
        <f t="shared" si="89"/>
        <v>-3.810942493295812</v>
      </c>
      <c r="AM91" s="4">
        <f t="shared" si="89"/>
        <v>-1.5812872989789639</v>
      </c>
      <c r="AN91" s="4">
        <f t="shared" si="89"/>
        <v>-7.9969921123825287</v>
      </c>
      <c r="AO91" s="4">
        <f t="shared" si="89"/>
        <v>-4.4074490771479589</v>
      </c>
      <c r="AP91" s="4">
        <f t="shared" si="89"/>
        <v>-2.1335599568171375</v>
      </c>
      <c r="AQ91" s="4">
        <f t="shared" si="89"/>
        <v>-2.8579394924941113</v>
      </c>
      <c r="AR91" s="4">
        <f t="shared" si="89"/>
        <v>-1.9571597895273385</v>
      </c>
      <c r="AS91" s="4">
        <f t="shared" si="89"/>
        <v>-3.8981390250389012</v>
      </c>
      <c r="AT91" s="4">
        <f t="shared" si="89"/>
        <v>-4.5939462046440127</v>
      </c>
      <c r="AU91" s="4">
        <f t="shared" si="89"/>
        <v>-6.4234053200129324</v>
      </c>
      <c r="AV91" s="4">
        <f t="shared" si="89"/>
        <v>-4.3168369510538014</v>
      </c>
      <c r="AW91" s="4">
        <f t="shared" si="89"/>
        <v>-2.6953903440293772</v>
      </c>
      <c r="AY91" s="2">
        <f t="shared" si="80"/>
        <v>95.375958171157308</v>
      </c>
      <c r="AZ91" s="2">
        <f t="shared" si="80"/>
        <v>92.785608352900098</v>
      </c>
      <c r="BA91" s="2">
        <f t="shared" si="80"/>
        <v>96.913774862585186</v>
      </c>
      <c r="BB91" s="2">
        <f t="shared" si="80"/>
        <v>98.929966385850477</v>
      </c>
      <c r="BC91" s="2">
        <f t="shared" si="80"/>
        <v>100.69339200884177</v>
      </c>
      <c r="BD91" s="2">
        <f t="shared" si="80"/>
        <v>102.04384437902242</v>
      </c>
      <c r="BE91" s="2">
        <f t="shared" si="80"/>
        <v>103.12828576842769</v>
      </c>
      <c r="BF91" s="2">
        <f t="shared" si="80"/>
        <v>102.65639387271828</v>
      </c>
      <c r="BG91" s="2">
        <f t="shared" si="80"/>
        <v>101.15234653482219</v>
      </c>
      <c r="BH91" s="2">
        <f t="shared" si="80"/>
        <v>101.91040568631679</v>
      </c>
      <c r="BI91" s="2">
        <f t="shared" si="80"/>
        <v>100.96620306589581</v>
      </c>
      <c r="BJ91" s="2">
        <f t="shared" si="80"/>
        <v>98.507158608265399</v>
      </c>
      <c r="BK91" s="2">
        <f t="shared" si="80"/>
        <v>96.291297984690701</v>
      </c>
      <c r="BL91" s="2">
        <f t="shared" si="80"/>
        <v>101.74262975251351</v>
      </c>
      <c r="BM91" s="2">
        <f t="shared" si="80"/>
        <v>104.90767123806611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107.49413513513514</v>
      </c>
      <c r="DL91" s="2">
        <f t="shared" si="90"/>
        <v>109.40516864111498</v>
      </c>
      <c r="DM91" s="2">
        <f t="shared" si="90"/>
        <v>112.19885276653173</v>
      </c>
      <c r="DN91" s="2">
        <f t="shared" si="90"/>
        <v>116.1112256097561</v>
      </c>
      <c r="DO91" s="2">
        <f t="shared" si="90"/>
        <v>117.45860411423567</v>
      </c>
      <c r="DP91" s="2">
        <f t="shared" si="90"/>
        <v>117.14490009847901</v>
      </c>
      <c r="DQ91" s="2">
        <f t="shared" si="90"/>
        <v>120.16279800853484</v>
      </c>
      <c r="DR91" s="2">
        <f t="shared" si="90"/>
        <v>119.04269061166428</v>
      </c>
      <c r="DS91" s="2">
        <f t="shared" si="90"/>
        <v>117.82425735735735</v>
      </c>
      <c r="DT91" s="2">
        <f t="shared" si="90"/>
        <v>117.71826057486059</v>
      </c>
      <c r="DU91" s="2">
        <f t="shared" si="90"/>
        <v>115.2410090145149</v>
      </c>
      <c r="DV91" s="2">
        <f t="shared" si="90"/>
        <v>113.57852997198879</v>
      </c>
      <c r="DW91" s="2">
        <f t="shared" si="90"/>
        <v>110.00717357357355</v>
      </c>
      <c r="DX91" s="2">
        <f t="shared" si="90"/>
        <v>112.24157831996436</v>
      </c>
      <c r="DY91" s="2">
        <f t="shared" si="90"/>
        <v>107.37526577126579</v>
      </c>
      <c r="EA91" s="2">
        <f t="shared" si="94"/>
        <v>93.699985026892335</v>
      </c>
      <c r="EB91" s="2">
        <f t="shared" si="91"/>
        <v>90.864736432432423</v>
      </c>
      <c r="EC91" s="2">
        <f t="shared" si="91"/>
        <v>95.084779247318394</v>
      </c>
      <c r="ED91" s="2">
        <f t="shared" si="91"/>
        <v>96.844896971404424</v>
      </c>
      <c r="EE91" s="2">
        <f t="shared" si="91"/>
        <v>98.622402557200544</v>
      </c>
      <c r="EF91" s="2">
        <f t="shared" si="91"/>
        <v>100.03521482922642</v>
      </c>
      <c r="EG91" s="2">
        <f t="shared" si="91"/>
        <v>101.0352081983378</v>
      </c>
      <c r="EH91" s="2">
        <f t="shared" si="91"/>
        <v>100.48306460296098</v>
      </c>
      <c r="EI91" s="2">
        <f t="shared" si="91"/>
        <v>98.847714592009893</v>
      </c>
      <c r="EJ91" s="2">
        <f t="shared" si="91"/>
        <v>99.823106646429139</v>
      </c>
      <c r="EK91" s="2">
        <f t="shared" si="91"/>
        <v>99.072974100719421</v>
      </c>
      <c r="EL91" s="2">
        <f t="shared" si="91"/>
        <v>96.445739328537158</v>
      </c>
      <c r="EM91" s="2">
        <f t="shared" si="91"/>
        <v>94.438116095609999</v>
      </c>
      <c r="EN91" s="2">
        <f t="shared" si="91"/>
        <v>100.07433575744017</v>
      </c>
      <c r="EO91" s="2">
        <f t="shared" si="91"/>
        <v>104.43818966295892</v>
      </c>
      <c r="EQ91" s="2">
        <f t="shared" si="92"/>
        <v>93.415181243765545</v>
      </c>
      <c r="ER91" s="2">
        <f t="shared" si="92"/>
        <v>88.784010518037917</v>
      </c>
      <c r="ES91" s="2">
        <f t="shared" si="92"/>
        <v>93.404196484271097</v>
      </c>
      <c r="ET91" s="2">
        <f t="shared" si="92"/>
        <v>96.431058146287327</v>
      </c>
      <c r="EU91" s="2">
        <f t="shared" si="92"/>
        <v>97.731773439575022</v>
      </c>
      <c r="EV91" s="2">
        <f t="shared" si="92"/>
        <v>99.691801878849049</v>
      </c>
      <c r="EW91" s="2">
        <f t="shared" si="92"/>
        <v>100.53203300963224</v>
      </c>
      <c r="EX91" s="2">
        <f t="shared" si="92"/>
        <v>99.24522820571579</v>
      </c>
      <c r="EY91" s="2">
        <f t="shared" si="92"/>
        <v>98.50745510671571</v>
      </c>
      <c r="EZ91" s="2">
        <f t="shared" si="92"/>
        <v>99.233447798666532</v>
      </c>
      <c r="FA91" s="2">
        <f t="shared" si="92"/>
        <v>98.935752583797381</v>
      </c>
      <c r="FB91" s="2">
        <f t="shared" si="92"/>
        <v>95.902372490235408</v>
      </c>
      <c r="FC91" s="2">
        <f t="shared" si="92"/>
        <v>95.284369790794983</v>
      </c>
      <c r="FD91" s="2">
        <f t="shared" si="92"/>
        <v>100.05674470878219</v>
      </c>
      <c r="FE91" s="2">
        <f t="shared" si="92"/>
        <v>105.70904170929393</v>
      </c>
      <c r="FG91" s="2">
        <f t="shared" si="93"/>
        <v>0.87847534678443817</v>
      </c>
      <c r="FH91" s="2">
        <f t="shared" si="93"/>
        <v>0.89625711204327452</v>
      </c>
      <c r="FI91" s="2">
        <f t="shared" si="93"/>
        <v>0.89301152243414827</v>
      </c>
      <c r="FJ91" s="2">
        <f t="shared" si="93"/>
        <v>0.89174938834808681</v>
      </c>
      <c r="FK91" s="2">
        <f t="shared" si="93"/>
        <v>0.88998676169329027</v>
      </c>
      <c r="FL91" s="2">
        <f t="shared" si="93"/>
        <v>0.88257937439356993</v>
      </c>
      <c r="FM91" s="2">
        <f t="shared" si="93"/>
        <v>0.8905364839767369</v>
      </c>
      <c r="FN91" s="2">
        <f t="shared" si="93"/>
        <v>0.88280042998392283</v>
      </c>
      <c r="FO91" s="2">
        <f t="shared" si="93"/>
        <v>0.87852394865905292</v>
      </c>
      <c r="FP91" s="2">
        <f t="shared" si="93"/>
        <v>0.88329416702356811</v>
      </c>
      <c r="FQ91" s="2">
        <f t="shared" si="93"/>
        <v>0.8828861353194728</v>
      </c>
      <c r="FR91" s="2">
        <f t="shared" si="93"/>
        <v>0.87962552249910919</v>
      </c>
      <c r="FS91" s="2">
        <f t="shared" si="93"/>
        <v>0.88105595680971382</v>
      </c>
      <c r="FT91" s="2">
        <f t="shared" si="93"/>
        <v>0.86288455565178535</v>
      </c>
      <c r="FU91" s="2">
        <f t="shared" si="93"/>
        <v>0.84067487432532195</v>
      </c>
      <c r="FW91" s="2">
        <f t="shared" si="82"/>
        <v>1.2505593806952423E-3</v>
      </c>
      <c r="FX91" s="2">
        <f t="shared" si="82"/>
        <v>1.2332526880122169E-3</v>
      </c>
      <c r="FY91" s="2">
        <f t="shared" si="82"/>
        <v>1.1978318165416207E-3</v>
      </c>
      <c r="FZ91" s="2">
        <f t="shared" si="82"/>
        <v>1.2624357855829233E-3</v>
      </c>
      <c r="GA91" s="2">
        <f t="shared" si="82"/>
        <v>1.3946086216055972E-3</v>
      </c>
      <c r="GB91" s="2">
        <f t="shared" si="82"/>
        <v>1.1659386995157594E-3</v>
      </c>
      <c r="GC91" s="2">
        <f t="shared" si="82"/>
        <v>1.3825474718041689E-3</v>
      </c>
      <c r="GD91" s="2">
        <f t="shared" si="82"/>
        <v>1.495284939144601E-3</v>
      </c>
      <c r="GE91" s="2">
        <f t="shared" si="82"/>
        <v>1.6562078328131308E-3</v>
      </c>
      <c r="GF91" s="2">
        <f t="shared" si="82"/>
        <v>1.9838684280812399E-3</v>
      </c>
      <c r="GG91" s="2">
        <f t="shared" si="82"/>
        <v>1.9828367590419421E-3</v>
      </c>
      <c r="GH91" s="2">
        <f t="shared" si="82"/>
        <v>1.7142049233664057E-3</v>
      </c>
      <c r="GI91" s="2">
        <f t="shared" si="82"/>
        <v>1.577829435030128E-3</v>
      </c>
      <c r="GJ91" s="2">
        <f t="shared" si="82"/>
        <v>1.3003988630880556E-3</v>
      </c>
      <c r="GK91" s="2">
        <f t="shared" si="82"/>
        <v>1.205140314736566E-3</v>
      </c>
      <c r="GM91" s="86">
        <f t="shared" si="83"/>
        <v>8.6464387183035535E-2</v>
      </c>
      <c r="GN91" s="86">
        <f t="shared" si="83"/>
        <v>0.13022311077600696</v>
      </c>
      <c r="GO91" s="86">
        <f t="shared" si="83"/>
        <v>4.5431634847213458E-2</v>
      </c>
      <c r="GP91" s="86">
        <f t="shared" si="83"/>
        <v>3.2068811496535891E-2</v>
      </c>
      <c r="GQ91" s="86">
        <f t="shared" si="83"/>
        <v>3.1002455050285392E-2</v>
      </c>
      <c r="GR91" s="86">
        <f t="shared" si="83"/>
        <v>0.11886375985016928</v>
      </c>
      <c r="GS91" s="86">
        <f t="shared" si="83"/>
        <v>2.9362126686361314E-2</v>
      </c>
      <c r="GT91" s="86">
        <f t="shared" si="83"/>
        <v>2.6793939057756601E-2</v>
      </c>
      <c r="GU91" s="86">
        <f t="shared" si="83"/>
        <v>3.6434493592855485E-2</v>
      </c>
      <c r="GV91" s="86">
        <f t="shared" si="83"/>
        <v>2.3260397141072399E-2</v>
      </c>
      <c r="GW91" s="86">
        <f t="shared" si="83"/>
        <v>1.2590353395281422E-2</v>
      </c>
      <c r="GX91" s="86">
        <f t="shared" si="83"/>
        <v>2.4084731069620623E-2</v>
      </c>
      <c r="GY91" s="86">
        <f t="shared" si="83"/>
        <v>5.2693734360957423E-2</v>
      </c>
      <c r="GZ91" s="86">
        <f t="shared" si="83"/>
        <v>4.1387416143120331E-2</v>
      </c>
      <c r="HA91" s="86">
        <f t="shared" si="83"/>
        <v>1.0443535861932654E-2</v>
      </c>
      <c r="HC91" s="86">
        <f t="shared" si="73"/>
        <v>9.2157303401531575E-3</v>
      </c>
      <c r="HD91" s="86">
        <f t="shared" si="73"/>
        <v>1.0329905525166709E-2</v>
      </c>
      <c r="HE91" s="86">
        <f t="shared" si="73"/>
        <v>1.0645050931795455E-2</v>
      </c>
      <c r="HF91" s="86">
        <f t="shared" si="73"/>
        <v>1.0165968450744172E-2</v>
      </c>
      <c r="HG91" s="86">
        <f t="shared" si="87"/>
        <v>9.8658869633660665E-3</v>
      </c>
      <c r="HH91" s="86">
        <f t="shared" si="87"/>
        <v>9.4542815549895284E-3</v>
      </c>
      <c r="HI91" s="86">
        <f t="shared" si="87"/>
        <v>1.6551214366033844E-2</v>
      </c>
      <c r="HJ91" s="86">
        <f t="shared" si="87"/>
        <v>1.4228606043537375E-2</v>
      </c>
      <c r="HK91" s="86">
        <f t="shared" si="87"/>
        <v>1.4347478920461081E-2</v>
      </c>
      <c r="HL91" s="86">
        <f t="shared" si="87"/>
        <v>1.8104311611825078E-2</v>
      </c>
      <c r="HM91" s="86">
        <f t="shared" si="87"/>
        <v>2.4635080293017805E-2</v>
      </c>
      <c r="HN91" s="86">
        <f t="shared" si="87"/>
        <v>1.8061324677773345E-2</v>
      </c>
      <c r="HO91" s="86">
        <f t="shared" si="87"/>
        <v>1.7861627256151275E-2</v>
      </c>
      <c r="HP91" s="86">
        <f t="shared" si="87"/>
        <v>8.1781295965618131E-3</v>
      </c>
      <c r="HQ91" s="86">
        <f t="shared" si="87"/>
        <v>3.7465927700446101E-3</v>
      </c>
      <c r="HS91" s="86">
        <f t="shared" si="84"/>
        <v>2.4937008484895562E-21</v>
      </c>
      <c r="HT91" s="86">
        <f t="shared" si="84"/>
        <v>7.2477998296656706E-21</v>
      </c>
      <c r="HU91" s="86">
        <f t="shared" si="84"/>
        <v>1.6883161333142961E-22</v>
      </c>
      <c r="HV91" s="86">
        <f t="shared" si="84"/>
        <v>1.063408008821134E-22</v>
      </c>
      <c r="HW91" s="86">
        <f t="shared" si="84"/>
        <v>7.9436894457284332E-24</v>
      </c>
      <c r="HX91" s="86">
        <f t="shared" si="84"/>
        <v>1.0434690511453871E-22</v>
      </c>
      <c r="HY91" s="86">
        <f t="shared" si="84"/>
        <v>1.0490056665351935E-22</v>
      </c>
      <c r="HZ91" s="86">
        <f t="shared" si="84"/>
        <v>5.5141764158038623E-23</v>
      </c>
      <c r="IA91" s="86">
        <f t="shared" si="84"/>
        <v>1.1441131666990984E-23</v>
      </c>
      <c r="IB91" s="86">
        <f t="shared" si="84"/>
        <v>2.7677030528975545E-23</v>
      </c>
      <c r="IC91" s="86">
        <f t="shared" si="84"/>
        <v>6.8366419802916965E-23</v>
      </c>
      <c r="ID91" s="86">
        <f t="shared" si="84"/>
        <v>3.522557232106219E-23</v>
      </c>
      <c r="IE91" s="86">
        <f t="shared" si="84"/>
        <v>5.7431941787728669E-22</v>
      </c>
      <c r="IF91" s="86">
        <f t="shared" si="84"/>
        <v>2.0999350472608724E-19</v>
      </c>
      <c r="IG91" s="86">
        <f t="shared" si="84"/>
        <v>5.2434327575260738E-17</v>
      </c>
      <c r="II91" s="86">
        <f t="shared" si="85"/>
        <v>2.0807609293166966E-104</v>
      </c>
      <c r="IJ91" s="86">
        <f t="shared" si="85"/>
        <v>1.8214041107513344E-102</v>
      </c>
      <c r="IK91" s="86">
        <f t="shared" si="85"/>
        <v>4.8221119343424827E-112</v>
      </c>
      <c r="IL91" s="86">
        <f t="shared" si="85"/>
        <v>5.343982467026726E-114</v>
      </c>
      <c r="IM91" s="86">
        <f t="shared" si="85"/>
        <v>6.3085288420425098E-119</v>
      </c>
      <c r="IN91" s="86">
        <f t="shared" si="85"/>
        <v>1.5139117761535097E-115</v>
      </c>
      <c r="IO91" s="86">
        <f t="shared" si="85"/>
        <v>5.8202557798468427E-115</v>
      </c>
      <c r="IP91" s="86">
        <f t="shared" si="85"/>
        <v>3.8735426795805304E-117</v>
      </c>
      <c r="IQ91" s="86">
        <f t="shared" si="85"/>
        <v>4.0528331031311433E-120</v>
      </c>
      <c r="IR91" s="86">
        <f t="shared" si="85"/>
        <v>2.2102209920203736E-117</v>
      </c>
      <c r="IS91" s="86">
        <f t="shared" si="85"/>
        <v>8.4726627292442385E-118</v>
      </c>
      <c r="IT91" s="86">
        <f t="shared" si="85"/>
        <v>1.2047271803611686E-119</v>
      </c>
      <c r="IU91" s="86">
        <f t="shared" si="85"/>
        <v>1.6695925709754647E-111</v>
      </c>
      <c r="IV91" s="86">
        <f t="shared" si="85"/>
        <v>8.0244401915956519E-90</v>
      </c>
      <c r="IW91" s="86">
        <f t="shared" si="85"/>
        <v>3.708769923421475E-74</v>
      </c>
      <c r="IY91" s="86">
        <f t="shared" si="86"/>
        <v>9.5680117523188696E-2</v>
      </c>
      <c r="IZ91" s="86">
        <f t="shared" si="86"/>
        <v>0.14055301630117367</v>
      </c>
      <c r="JA91" s="86">
        <f t="shared" si="86"/>
        <v>5.6076685779008914E-2</v>
      </c>
      <c r="JB91" s="86">
        <f t="shared" si="86"/>
        <v>4.223477994728006E-2</v>
      </c>
      <c r="JC91" s="86">
        <f t="shared" si="86"/>
        <v>4.0868342013651457E-2</v>
      </c>
      <c r="JD91" s="86">
        <f t="shared" si="86"/>
        <v>0.12831804140515882</v>
      </c>
      <c r="JE91" s="86">
        <f t="shared" si="86"/>
        <v>4.5913341052395154E-2</v>
      </c>
      <c r="JF91" s="86">
        <f t="shared" si="86"/>
        <v>4.1022545101293974E-2</v>
      </c>
      <c r="JG91" s="86">
        <f t="shared" si="86"/>
        <v>5.0781972513316564E-2</v>
      </c>
      <c r="JH91" s="86">
        <f t="shared" si="86"/>
        <v>4.1364708752897481E-2</v>
      </c>
      <c r="JI91" s="86">
        <f t="shared" si="86"/>
        <v>3.7225433688299225E-2</v>
      </c>
      <c r="JJ91" s="86">
        <f t="shared" si="86"/>
        <v>4.2146055747393968E-2</v>
      </c>
      <c r="JK91" s="86">
        <f t="shared" si="86"/>
        <v>7.0555361617108694E-2</v>
      </c>
      <c r="JL91" s="86">
        <f t="shared" si="86"/>
        <v>4.9565545739682144E-2</v>
      </c>
      <c r="JM91" s="86">
        <f t="shared" si="86"/>
        <v>1.4190128631977316E-2</v>
      </c>
    </row>
    <row r="92" spans="2:273" x14ac:dyDescent="0.25">
      <c r="B92" s="2">
        <v>65</v>
      </c>
      <c r="C92" s="37">
        <v>99.781000000000006</v>
      </c>
      <c r="D92" s="37">
        <v>99.728999999999999</v>
      </c>
      <c r="E92" s="37">
        <v>101.96599999999999</v>
      </c>
      <c r="F92" s="37">
        <v>103.373</v>
      </c>
      <c r="G92" s="37">
        <v>108.831</v>
      </c>
      <c r="H92" s="37">
        <v>109.119</v>
      </c>
      <c r="I92" s="37">
        <v>112.20699999999999</v>
      </c>
      <c r="J92" s="37">
        <v>108.621</v>
      </c>
      <c r="K92" s="37">
        <v>108.69</v>
      </c>
      <c r="L92" s="37">
        <v>112.53400000000001</v>
      </c>
      <c r="M92" s="37">
        <v>112.776</v>
      </c>
      <c r="N92" s="37">
        <v>108.483</v>
      </c>
      <c r="O92" s="37">
        <v>105.271</v>
      </c>
      <c r="P92" s="37">
        <v>103.5</v>
      </c>
      <c r="Q92" s="37">
        <v>103.81699999999999</v>
      </c>
      <c r="S92" s="4">
        <f t="shared" si="88"/>
        <v>105.27444689331158</v>
      </c>
      <c r="T92" s="4">
        <f t="shared" si="88"/>
        <v>107.9659736449255</v>
      </c>
      <c r="U92" s="4">
        <f t="shared" si="88"/>
        <v>105.64163974707466</v>
      </c>
      <c r="V92" s="4">
        <f t="shared" si="88"/>
        <v>106.88503106850135</v>
      </c>
      <c r="W92" s="4">
        <f t="shared" si="88"/>
        <v>108.64462062682912</v>
      </c>
      <c r="X92" s="4">
        <f t="shared" si="88"/>
        <v>114.1962748335271</v>
      </c>
      <c r="Y92" s="4">
        <f t="shared" si="88"/>
        <v>114.23474868961964</v>
      </c>
      <c r="Z92" s="4">
        <f t="shared" si="88"/>
        <v>112.58471853846007</v>
      </c>
      <c r="AA92" s="4">
        <f t="shared" si="88"/>
        <v>111.61271224960198</v>
      </c>
      <c r="AB92" s="4">
        <f t="shared" si="88"/>
        <v>114.09568786084112</v>
      </c>
      <c r="AC92" s="4">
        <f t="shared" si="88"/>
        <v>116.48301451657429</v>
      </c>
      <c r="AD92" s="4">
        <f t="shared" si="88"/>
        <v>110.72570615568202</v>
      </c>
      <c r="AE92" s="4">
        <f t="shared" si="88"/>
        <v>109.50445032311755</v>
      </c>
      <c r="AF92" s="4">
        <f t="shared" si="88"/>
        <v>108.37642610548009</v>
      </c>
      <c r="AG92" s="4">
        <f t="shared" si="88"/>
        <v>107.33089220622078</v>
      </c>
      <c r="AI92" s="4">
        <f t="shared" si="89"/>
        <v>-5.493446893311571</v>
      </c>
      <c r="AJ92" s="4">
        <f t="shared" si="89"/>
        <v>-8.2369736449254987</v>
      </c>
      <c r="AK92" s="4">
        <f t="shared" si="89"/>
        <v>-3.6756397470746691</v>
      </c>
      <c r="AL92" s="4">
        <f t="shared" si="89"/>
        <v>-3.5120310685013436</v>
      </c>
      <c r="AM92" s="4">
        <f t="shared" si="89"/>
        <v>0.1863793731708796</v>
      </c>
      <c r="AN92" s="4">
        <f t="shared" si="89"/>
        <v>-5.077274833527099</v>
      </c>
      <c r="AO92" s="4">
        <f t="shared" si="89"/>
        <v>-2.0277486896196422</v>
      </c>
      <c r="AP92" s="4">
        <f t="shared" si="89"/>
        <v>-3.9637185384600713</v>
      </c>
      <c r="AQ92" s="4">
        <f t="shared" si="89"/>
        <v>-2.9227122496019859</v>
      </c>
      <c r="AR92" s="4">
        <f t="shared" si="89"/>
        <v>-1.5616878608411184</v>
      </c>
      <c r="AS92" s="4">
        <f t="shared" si="89"/>
        <v>-3.70701451657429</v>
      </c>
      <c r="AT92" s="4">
        <f t="shared" si="89"/>
        <v>-2.2427061556820149</v>
      </c>
      <c r="AU92" s="4">
        <f t="shared" si="89"/>
        <v>-4.2334503231175518</v>
      </c>
      <c r="AV92" s="4">
        <f t="shared" si="89"/>
        <v>-4.8764261054800926</v>
      </c>
      <c r="AW92" s="4">
        <f t="shared" si="89"/>
        <v>-3.5138922062207882</v>
      </c>
      <c r="AY92" s="2">
        <f t="shared" si="80"/>
        <v>95.121173521338577</v>
      </c>
      <c r="AZ92" s="2">
        <f t="shared" si="80"/>
        <v>92.501845773410366</v>
      </c>
      <c r="BA92" s="2">
        <f t="shared" si="80"/>
        <v>96.596786725468036</v>
      </c>
      <c r="BB92" s="2">
        <f t="shared" si="80"/>
        <v>98.615921984313928</v>
      </c>
      <c r="BC92" s="2">
        <f t="shared" si="80"/>
        <v>100.34946199350297</v>
      </c>
      <c r="BD92" s="2">
        <f t="shared" si="80"/>
        <v>101.72294805405578</v>
      </c>
      <c r="BE92" s="2">
        <f t="shared" si="80"/>
        <v>102.79950781887921</v>
      </c>
      <c r="BF92" s="2">
        <f t="shared" si="80"/>
        <v>102.29229801709747</v>
      </c>
      <c r="BG92" s="2">
        <f t="shared" si="80"/>
        <v>100.8137070168257</v>
      </c>
      <c r="BH92" s="2">
        <f t="shared" si="80"/>
        <v>101.56998230946557</v>
      </c>
      <c r="BI92" s="2">
        <f t="shared" si="80"/>
        <v>100.66098092248642</v>
      </c>
      <c r="BJ92" s="2">
        <f t="shared" si="80"/>
        <v>98.205804816781068</v>
      </c>
      <c r="BK92" s="2">
        <f t="shared" si="80"/>
        <v>96.055867495324193</v>
      </c>
      <c r="BL92" s="2">
        <f t="shared" si="80"/>
        <v>101.4838186034012</v>
      </c>
      <c r="BM92" s="2">
        <f t="shared" si="80"/>
        <v>104.72872550763782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103.81699999999999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103.81699999999999</v>
      </c>
      <c r="DK92" s="2">
        <f t="shared" si="90"/>
        <v>107.56664864864865</v>
      </c>
      <c r="DL92" s="2">
        <f t="shared" si="90"/>
        <v>109.50840418118467</v>
      </c>
      <c r="DM92" s="2">
        <f t="shared" si="90"/>
        <v>112.36563049932525</v>
      </c>
      <c r="DN92" s="2">
        <f t="shared" si="90"/>
        <v>116.26776585365855</v>
      </c>
      <c r="DO92" s="2">
        <f t="shared" si="90"/>
        <v>117.58345300361087</v>
      </c>
      <c r="DP92" s="2">
        <f t="shared" si="90"/>
        <v>117.26700295437135</v>
      </c>
      <c r="DQ92" s="2">
        <f t="shared" si="90"/>
        <v>120.3731934566145</v>
      </c>
      <c r="DR92" s="2">
        <f t="shared" si="90"/>
        <v>119.23839829302986</v>
      </c>
      <c r="DS92" s="2">
        <f t="shared" si="90"/>
        <v>118.02851141141142</v>
      </c>
      <c r="DT92" s="2">
        <f t="shared" si="90"/>
        <v>117.90048785928788</v>
      </c>
      <c r="DU92" s="2">
        <f t="shared" si="90"/>
        <v>115.42530038197097</v>
      </c>
      <c r="DV92" s="2">
        <f t="shared" si="90"/>
        <v>113.77243893557423</v>
      </c>
      <c r="DW92" s="2">
        <f t="shared" si="90"/>
        <v>110.16728348348346</v>
      </c>
      <c r="DX92" s="2">
        <f t="shared" si="90"/>
        <v>112.39365619429591</v>
      </c>
      <c r="DY92" s="2">
        <f t="shared" si="90"/>
        <v>107.36052523402526</v>
      </c>
      <c r="EA92" s="2">
        <f t="shared" si="94"/>
        <v>93.551432677990817</v>
      </c>
      <c r="EB92" s="2">
        <f t="shared" si="91"/>
        <v>90.709555135135119</v>
      </c>
      <c r="EC92" s="2">
        <f t="shared" si="91"/>
        <v>94.876189340302076</v>
      </c>
      <c r="ED92" s="2">
        <f t="shared" si="91"/>
        <v>96.66230187350331</v>
      </c>
      <c r="EE92" s="2">
        <f t="shared" si="91"/>
        <v>98.408049259757746</v>
      </c>
      <c r="EF92" s="2">
        <f t="shared" si="91"/>
        <v>99.83736993443236</v>
      </c>
      <c r="EG92" s="2">
        <f t="shared" si="91"/>
        <v>100.83026799549233</v>
      </c>
      <c r="EH92" s="2">
        <f t="shared" si="91"/>
        <v>100.24271601615075</v>
      </c>
      <c r="EI92" s="2">
        <f t="shared" si="91"/>
        <v>98.643485670214432</v>
      </c>
      <c r="EJ92" s="2">
        <f t="shared" si="91"/>
        <v>99.603550966608083</v>
      </c>
      <c r="EK92" s="2">
        <f t="shared" si="91"/>
        <v>98.875158992805751</v>
      </c>
      <c r="EL92" s="2">
        <f t="shared" si="91"/>
        <v>96.264106055155864</v>
      </c>
      <c r="EM92" s="2">
        <f t="shared" si="91"/>
        <v>94.316829194747115</v>
      </c>
      <c r="EN92" s="2">
        <f t="shared" si="91"/>
        <v>99.902774094556165</v>
      </c>
      <c r="EO92" s="2">
        <f t="shared" si="91"/>
        <v>104.27193208998912</v>
      </c>
      <c r="EQ92" s="2">
        <f t="shared" si="92"/>
        <v>93.274379606699767</v>
      </c>
      <c r="ER92" s="2">
        <f t="shared" si="92"/>
        <v>88.682178031171816</v>
      </c>
      <c r="ES92" s="2">
        <f t="shared" si="92"/>
        <v>93.241805149586014</v>
      </c>
      <c r="ET92" s="2">
        <f t="shared" si="92"/>
        <v>96.259893671983278</v>
      </c>
      <c r="EU92" s="2">
        <f t="shared" si="92"/>
        <v>97.542238607474857</v>
      </c>
      <c r="EV92" s="2">
        <f t="shared" si="92"/>
        <v>99.502904328311487</v>
      </c>
      <c r="EW92" s="2">
        <f t="shared" si="92"/>
        <v>100.34080440722273</v>
      </c>
      <c r="EX92" s="2">
        <f t="shared" si="92"/>
        <v>99.040388417847922</v>
      </c>
      <c r="EY92" s="2">
        <f t="shared" si="92"/>
        <v>98.313198670575076</v>
      </c>
      <c r="EZ92" s="2">
        <f t="shared" si="92"/>
        <v>99.030996574260215</v>
      </c>
      <c r="FA92" s="2">
        <f t="shared" si="92"/>
        <v>98.742004192576871</v>
      </c>
      <c r="FB92" s="2">
        <f t="shared" si="92"/>
        <v>95.736330064393542</v>
      </c>
      <c r="FC92" s="2">
        <f t="shared" si="92"/>
        <v>95.139553807531399</v>
      </c>
      <c r="FD92" s="2">
        <f t="shared" si="92"/>
        <v>99.885223912004918</v>
      </c>
      <c r="FE92" s="2">
        <f t="shared" si="92"/>
        <v>105.49844663634724</v>
      </c>
      <c r="FG92" s="2">
        <f t="shared" si="93"/>
        <v>0.8879702817958659</v>
      </c>
      <c r="FH92" s="2">
        <f t="shared" si="93"/>
        <v>0.90451373925265155</v>
      </c>
      <c r="FI92" s="2">
        <f t="shared" si="93"/>
        <v>0.90149806869836702</v>
      </c>
      <c r="FJ92" s="2">
        <f t="shared" si="93"/>
        <v>0.9003248751577434</v>
      </c>
      <c r="FK92" s="2">
        <f t="shared" si="93"/>
        <v>0.89868601762858269</v>
      </c>
      <c r="FL92" s="2">
        <f t="shared" si="93"/>
        <v>0.89179315140939597</v>
      </c>
      <c r="FM92" s="2">
        <f t="shared" si="93"/>
        <v>0.89919719427724676</v>
      </c>
      <c r="FN92" s="2">
        <f t="shared" si="93"/>
        <v>0.8919989837842679</v>
      </c>
      <c r="FO92" s="2">
        <f t="shared" si="93"/>
        <v>0.88801557039107137</v>
      </c>
      <c r="FP92" s="2">
        <f t="shared" si="93"/>
        <v>0.89245868991167332</v>
      </c>
      <c r="FQ92" s="2">
        <f t="shared" si="93"/>
        <v>0.89207878475927083</v>
      </c>
      <c r="FR92" s="2">
        <f t="shared" si="93"/>
        <v>0.88904194291659555</v>
      </c>
      <c r="FS92" s="2">
        <f t="shared" si="93"/>
        <v>0.89037442547307977</v>
      </c>
      <c r="FT92" s="2">
        <f t="shared" si="93"/>
        <v>0.87342210764885952</v>
      </c>
      <c r="FU92" s="2">
        <f t="shared" si="93"/>
        <v>0.85262776411177299</v>
      </c>
      <c r="FW92" s="2">
        <f t="shared" si="82"/>
        <v>1.371045674905078E-3</v>
      </c>
      <c r="FX92" s="2">
        <f t="shared" si="82"/>
        <v>1.3520738103014009E-3</v>
      </c>
      <c r="FY92" s="2">
        <f t="shared" si="82"/>
        <v>1.3132447048159301E-3</v>
      </c>
      <c r="FZ92" s="2">
        <f t="shared" si="82"/>
        <v>1.3840647372598915E-3</v>
      </c>
      <c r="GA92" s="2">
        <f t="shared" si="82"/>
        <v>1.5289522262551568E-3</v>
      </c>
      <c r="GB92" s="2">
        <f t="shared" si="82"/>
        <v>1.2782825710400863E-3</v>
      </c>
      <c r="GC92" s="2">
        <f t="shared" si="82"/>
        <v>1.515730981149198E-3</v>
      </c>
      <c r="GD92" s="2">
        <f t="shared" si="82"/>
        <v>1.6393108418873571E-3</v>
      </c>
      <c r="GE92" s="2">
        <f t="shared" si="82"/>
        <v>1.8157056490883104E-3</v>
      </c>
      <c r="GF92" s="2">
        <f t="shared" si="82"/>
        <v>2.174852208592282E-3</v>
      </c>
      <c r="GG92" s="2">
        <f t="shared" si="82"/>
        <v>2.1737214387727035E-3</v>
      </c>
      <c r="GH92" s="2">
        <f t="shared" si="82"/>
        <v>1.8792775208888201E-3</v>
      </c>
      <c r="GI92" s="2">
        <f t="shared" si="82"/>
        <v>1.729792253149713E-3</v>
      </c>
      <c r="GJ92" s="2">
        <f t="shared" si="82"/>
        <v>1.4256801336411569E-3</v>
      </c>
      <c r="GK92" s="2">
        <f t="shared" si="82"/>
        <v>1.3212564562258731E-3</v>
      </c>
      <c r="GM92" s="86">
        <f t="shared" si="83"/>
        <v>4.0796162535042195E-2</v>
      </c>
      <c r="GN92" s="86">
        <f t="shared" si="83"/>
        <v>7.3472164040652627E-2</v>
      </c>
      <c r="GO92" s="86">
        <f t="shared" si="83"/>
        <v>1.8967717034829697E-2</v>
      </c>
      <c r="GP92" s="86">
        <f t="shared" si="83"/>
        <v>1.0777600301845901E-2</v>
      </c>
      <c r="GQ92" s="86">
        <f t="shared" si="83"/>
        <v>1.0936677169169233E-2</v>
      </c>
      <c r="GR92" s="86">
        <f t="shared" si="83"/>
        <v>6.4802420720847617E-2</v>
      </c>
      <c r="GS92" s="86">
        <f t="shared" si="83"/>
        <v>1.1304595763427044E-2</v>
      </c>
      <c r="GT92" s="86">
        <f t="shared" si="83"/>
        <v>9.2099884027651638E-3</v>
      </c>
      <c r="GU92" s="86">
        <f t="shared" si="83"/>
        <v>1.411097771309233E-2</v>
      </c>
      <c r="GV92" s="86">
        <f t="shared" si="83"/>
        <v>7.9946017791517106E-3</v>
      </c>
      <c r="GW92" s="86">
        <f t="shared" si="83"/>
        <v>3.9989644013286169E-3</v>
      </c>
      <c r="GX92" s="86">
        <f t="shared" si="83"/>
        <v>8.4514235973446802E-3</v>
      </c>
      <c r="GY92" s="86">
        <f t="shared" si="83"/>
        <v>2.3541780719306724E-2</v>
      </c>
      <c r="GZ92" s="86">
        <f t="shared" si="83"/>
        <v>1.6009051617550701E-2</v>
      </c>
      <c r="HA92" s="86">
        <f t="shared" si="83"/>
        <v>2.8030335079807104E-3</v>
      </c>
      <c r="HC92" s="86">
        <f t="shared" si="73"/>
        <v>1.4350939160577992E-2</v>
      </c>
      <c r="HD92" s="86">
        <f t="shared" si="73"/>
        <v>1.5917587630443795E-2</v>
      </c>
      <c r="HE92" s="86">
        <f t="shared" si="73"/>
        <v>1.66706578418017E-2</v>
      </c>
      <c r="HF92" s="86">
        <f t="shared" si="73"/>
        <v>1.6075654956871497E-2</v>
      </c>
      <c r="HG92" s="86">
        <f t="shared" si="87"/>
        <v>1.588767768911992E-2</v>
      </c>
      <c r="HH92" s="86">
        <f t="shared" si="87"/>
        <v>1.4972299835538012E-2</v>
      </c>
      <c r="HI92" s="86">
        <f t="shared" si="87"/>
        <v>2.5705759334107327E-2</v>
      </c>
      <c r="HJ92" s="86">
        <f t="shared" si="87"/>
        <v>2.2493616087756099E-2</v>
      </c>
      <c r="HK92" s="86">
        <f t="shared" si="87"/>
        <v>2.296558250564552E-2</v>
      </c>
      <c r="HL92" s="86">
        <f t="shared" si="87"/>
        <v>2.8811162417868647E-2</v>
      </c>
      <c r="HM92" s="86">
        <f t="shared" si="87"/>
        <v>3.8512742396621308E-2</v>
      </c>
      <c r="HN92" s="86">
        <f t="shared" si="87"/>
        <v>2.8572981491494957E-2</v>
      </c>
      <c r="HO92" s="86">
        <f t="shared" si="87"/>
        <v>2.76807540072238E-2</v>
      </c>
      <c r="HP92" s="86">
        <f t="shared" si="87"/>
        <v>1.3766761696197135E-2</v>
      </c>
      <c r="HQ92" s="86">
        <f t="shared" si="87"/>
        <v>7.1798563098169343E-3</v>
      </c>
      <c r="HS92" s="86">
        <f t="shared" si="84"/>
        <v>1.5683180328999095E-20</v>
      </c>
      <c r="HT92" s="86">
        <f t="shared" si="84"/>
        <v>4.3694142934516727E-20</v>
      </c>
      <c r="HU92" s="86">
        <f t="shared" si="84"/>
        <v>1.1843054540182806E-21</v>
      </c>
      <c r="HV92" s="86">
        <f t="shared" si="84"/>
        <v>7.7777135135741643E-22</v>
      </c>
      <c r="HW92" s="86">
        <f t="shared" si="84"/>
        <v>6.5982759639511307E-23</v>
      </c>
      <c r="HX92" s="86">
        <f t="shared" si="84"/>
        <v>7.5601847193265289E-22</v>
      </c>
      <c r="HY92" s="86">
        <f t="shared" si="84"/>
        <v>7.954128196617257E-22</v>
      </c>
      <c r="HZ92" s="86">
        <f t="shared" si="84"/>
        <v>4.427110885496492E-22</v>
      </c>
      <c r="IA92" s="86">
        <f t="shared" si="84"/>
        <v>1.0086233796342108E-22</v>
      </c>
      <c r="IB92" s="86">
        <f t="shared" si="84"/>
        <v>2.4832760692425467E-22</v>
      </c>
      <c r="IC92" s="86">
        <f t="shared" si="84"/>
        <v>6.0360963625784094E-22</v>
      </c>
      <c r="ID92" s="86">
        <f t="shared" si="84"/>
        <v>3.0537121252813431E-22</v>
      </c>
      <c r="IE92" s="86">
        <f t="shared" si="84"/>
        <v>4.2430666479018715E-21</v>
      </c>
      <c r="IF92" s="86">
        <f t="shared" si="84"/>
        <v>1.1574983396766229E-18</v>
      </c>
      <c r="IG92" s="86">
        <f t="shared" si="84"/>
        <v>2.2197667406002854E-16</v>
      </c>
      <c r="II92" s="86">
        <f t="shared" si="85"/>
        <v>1.327717937878342E-101</v>
      </c>
      <c r="IJ92" s="86">
        <f t="shared" si="85"/>
        <v>1.0151811726898387E-99</v>
      </c>
      <c r="IK92" s="86">
        <f t="shared" si="85"/>
        <v>4.7588881584127491E-109</v>
      </c>
      <c r="IL92" s="86">
        <f t="shared" si="85"/>
        <v>6.296016182480152E-111</v>
      </c>
      <c r="IM92" s="86">
        <f t="shared" si="85"/>
        <v>1.1330399994589759E-115</v>
      </c>
      <c r="IN92" s="86">
        <f t="shared" si="85"/>
        <v>1.8079784275639845E-112</v>
      </c>
      <c r="IO92" s="86">
        <f t="shared" si="85"/>
        <v>8.0354975238615121E-112</v>
      </c>
      <c r="IP92" s="86">
        <f t="shared" si="85"/>
        <v>6.712912696991582E-114</v>
      </c>
      <c r="IQ92" s="86">
        <f t="shared" si="85"/>
        <v>9.615438948646216E-117</v>
      </c>
      <c r="IR92" s="86">
        <f t="shared" si="85"/>
        <v>5.4544427682731314E-114</v>
      </c>
      <c r="IS92" s="86">
        <f t="shared" si="85"/>
        <v>2.1491574429294977E-114</v>
      </c>
      <c r="IT92" s="86">
        <f t="shared" si="85"/>
        <v>2.8885403186412345E-116</v>
      </c>
      <c r="IU92" s="86">
        <f t="shared" si="85"/>
        <v>2.131983530985182E-108</v>
      </c>
      <c r="IV92" s="86">
        <f t="shared" si="85"/>
        <v>2.1134734716260392E-87</v>
      </c>
      <c r="IW92" s="86">
        <f t="shared" si="85"/>
        <v>3.4454856062864264E-72</v>
      </c>
      <c r="IY92" s="86">
        <f t="shared" si="86"/>
        <v>5.514710169562019E-2</v>
      </c>
      <c r="IZ92" s="86">
        <f t="shared" si="86"/>
        <v>8.9389751671096418E-2</v>
      </c>
      <c r="JA92" s="86">
        <f t="shared" si="86"/>
        <v>3.5638374876631393E-2</v>
      </c>
      <c r="JB92" s="86">
        <f t="shared" si="86"/>
        <v>2.6853255258717398E-2</v>
      </c>
      <c r="JC92" s="86">
        <f t="shared" si="86"/>
        <v>2.6824354858289153E-2</v>
      </c>
      <c r="JD92" s="86">
        <f t="shared" si="86"/>
        <v>7.9774720556385625E-2</v>
      </c>
      <c r="JE92" s="86">
        <f t="shared" si="86"/>
        <v>3.7010355097534371E-2</v>
      </c>
      <c r="JF92" s="86">
        <f t="shared" si="86"/>
        <v>3.1703604490521259E-2</v>
      </c>
      <c r="JG92" s="86">
        <f t="shared" si="86"/>
        <v>3.7076560218737849E-2</v>
      </c>
      <c r="JH92" s="86">
        <f t="shared" si="86"/>
        <v>3.6805764197020356E-2</v>
      </c>
      <c r="JI92" s="86">
        <f t="shared" si="86"/>
        <v>4.2511706797949925E-2</v>
      </c>
      <c r="JJ92" s="86">
        <f t="shared" si="86"/>
        <v>3.702440508883964E-2</v>
      </c>
      <c r="JK92" s="86">
        <f t="shared" si="86"/>
        <v>5.1222534726530523E-2</v>
      </c>
      <c r="JL92" s="86">
        <f t="shared" si="86"/>
        <v>2.9775813313747838E-2</v>
      </c>
      <c r="JM92" s="86">
        <f t="shared" si="86"/>
        <v>9.9828898177978659E-3</v>
      </c>
    </row>
    <row r="93" spans="2:273" x14ac:dyDescent="0.25">
      <c r="B93" s="2">
        <v>66</v>
      </c>
      <c r="C93" s="37">
        <v>98.531000000000006</v>
      </c>
      <c r="D93" s="37">
        <v>101.678</v>
      </c>
      <c r="E93" s="37">
        <v>103.69499999999999</v>
      </c>
      <c r="F93" s="37">
        <v>105.61</v>
      </c>
      <c r="G93" s="37">
        <v>112.712</v>
      </c>
      <c r="H93" s="37">
        <v>110.169</v>
      </c>
      <c r="I93" s="37">
        <v>115.155</v>
      </c>
      <c r="J93" s="37">
        <v>111.53400000000001</v>
      </c>
      <c r="K93" s="37">
        <v>112.55200000000001</v>
      </c>
      <c r="L93" s="37">
        <v>115.655</v>
      </c>
      <c r="M93" s="37">
        <v>120.517</v>
      </c>
      <c r="N93" s="37">
        <v>111.259</v>
      </c>
      <c r="O93" s="37">
        <v>109.78</v>
      </c>
      <c r="P93" s="37">
        <v>107.45</v>
      </c>
      <c r="Q93" s="37">
        <v>106.367</v>
      </c>
      <c r="S93" s="4">
        <f t="shared" si="88"/>
        <v>105.55508377419198</v>
      </c>
      <c r="T93" s="4">
        <f t="shared" si="88"/>
        <v>107.05917169613168</v>
      </c>
      <c r="U93" s="4">
        <f t="shared" si="88"/>
        <v>107.72133741171315</v>
      </c>
      <c r="V93" s="4">
        <f t="shared" si="88"/>
        <v>109.33469064836518</v>
      </c>
      <c r="W93" s="4">
        <f t="shared" si="88"/>
        <v>111.27597848330343</v>
      </c>
      <c r="X93" s="4">
        <f t="shared" si="88"/>
        <v>113.83243631401012</v>
      </c>
      <c r="Y93" s="4">
        <f t="shared" si="88"/>
        <v>117.95365734602434</v>
      </c>
      <c r="Z93" s="4">
        <f t="shared" si="88"/>
        <v>116.09954936763862</v>
      </c>
      <c r="AA93" s="4">
        <f t="shared" si="88"/>
        <v>115.17242394022693</v>
      </c>
      <c r="AB93" s="4">
        <f t="shared" si="88"/>
        <v>118.78767050839642</v>
      </c>
      <c r="AC93" s="4">
        <f t="shared" si="88"/>
        <v>122.59719229769797</v>
      </c>
      <c r="AD93" s="4">
        <f t="shared" si="88"/>
        <v>115.35666204994088</v>
      </c>
      <c r="AE93" s="4">
        <f t="shared" si="88"/>
        <v>113.14026086985747</v>
      </c>
      <c r="AF93" s="4">
        <f t="shared" si="88"/>
        <v>110.54983547788986</v>
      </c>
      <c r="AG93" s="4">
        <f t="shared" si="88"/>
        <v>108.89079447388156</v>
      </c>
      <c r="AI93" s="4">
        <f t="shared" si="89"/>
        <v>-7.024083774191979</v>
      </c>
      <c r="AJ93" s="4">
        <f t="shared" si="89"/>
        <v>-5.3811716961316876</v>
      </c>
      <c r="AK93" s="4">
        <f t="shared" si="89"/>
        <v>-4.0263374117131576</v>
      </c>
      <c r="AL93" s="4">
        <f t="shared" si="89"/>
        <v>-3.7246906483651827</v>
      </c>
      <c r="AM93" s="4">
        <f t="shared" si="89"/>
        <v>1.4360215166965702</v>
      </c>
      <c r="AN93" s="4">
        <f t="shared" si="89"/>
        <v>-3.6634363140101271</v>
      </c>
      <c r="AO93" s="4">
        <f t="shared" si="89"/>
        <v>-2.798657346024342</v>
      </c>
      <c r="AP93" s="4">
        <f t="shared" si="89"/>
        <v>-4.5655493676386101</v>
      </c>
      <c r="AQ93" s="4">
        <f t="shared" si="89"/>
        <v>-2.620423940226928</v>
      </c>
      <c r="AR93" s="4">
        <f t="shared" si="89"/>
        <v>-3.1326705083964157</v>
      </c>
      <c r="AS93" s="4">
        <f t="shared" si="89"/>
        <v>-2.0801922976979768</v>
      </c>
      <c r="AT93" s="4">
        <f t="shared" si="89"/>
        <v>-4.0976620499408796</v>
      </c>
      <c r="AU93" s="4">
        <f t="shared" si="89"/>
        <v>-3.3602608698574699</v>
      </c>
      <c r="AV93" s="4">
        <f t="shared" si="89"/>
        <v>-3.0998354778898545</v>
      </c>
      <c r="AW93" s="4">
        <f t="shared" si="89"/>
        <v>-2.5237944738815514</v>
      </c>
      <c r="AY93" s="2">
        <f t="shared" ref="AY93:BM109" si="125">IF(OR($B93 &lt; C$230, $B93 &gt; C$233), #N/A, ((1-FG93)*DK93) + (FG93 - FW93)*EA93 + (FW93*EQ93))</f>
        <v>94.871510304254741</v>
      </c>
      <c r="AZ93" s="2">
        <f t="shared" si="125"/>
        <v>92.225101880789794</v>
      </c>
      <c r="BA93" s="2">
        <f t="shared" si="125"/>
        <v>96.284226156100829</v>
      </c>
      <c r="BB93" s="2">
        <f t="shared" si="125"/>
        <v>98.308215031672702</v>
      </c>
      <c r="BC93" s="2">
        <f t="shared" si="125"/>
        <v>100.01164385693939</v>
      </c>
      <c r="BD93" s="2">
        <f t="shared" si="125"/>
        <v>101.40753840979968</v>
      </c>
      <c r="BE93" s="2">
        <f t="shared" si="125"/>
        <v>102.47578480294756</v>
      </c>
      <c r="BF93" s="2">
        <f t="shared" si="125"/>
        <v>101.93262270427115</v>
      </c>
      <c r="BG93" s="2">
        <f t="shared" si="125"/>
        <v>100.48026747077715</v>
      </c>
      <c r="BH93" s="2">
        <f t="shared" si="125"/>
        <v>101.2341392192092</v>
      </c>
      <c r="BI93" s="2">
        <f t="shared" si="125"/>
        <v>100.3595753763248</v>
      </c>
      <c r="BJ93" s="2">
        <f t="shared" si="125"/>
        <v>97.909018495401298</v>
      </c>
      <c r="BK93" s="2">
        <f t="shared" si="125"/>
        <v>95.825624620248448</v>
      </c>
      <c r="BL93" s="2">
        <f t="shared" si="125"/>
        <v>101.22716008983362</v>
      </c>
      <c r="BM93" s="2">
        <f t="shared" si="125"/>
        <v>104.54859543014767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107.63916216216217</v>
      </c>
      <c r="DL93" s="2">
        <f t="shared" si="90"/>
        <v>109.61163972125435</v>
      </c>
      <c r="DM93" s="2">
        <f t="shared" si="90"/>
        <v>112.53240823211877</v>
      </c>
      <c r="DN93" s="2">
        <f t="shared" si="90"/>
        <v>116.42430609756097</v>
      </c>
      <c r="DO93" s="2">
        <f t="shared" si="90"/>
        <v>117.70830189298609</v>
      </c>
      <c r="DP93" s="2">
        <f t="shared" si="90"/>
        <v>117.38910581026367</v>
      </c>
      <c r="DQ93" s="2">
        <f t="shared" si="90"/>
        <v>120.58358890469415</v>
      </c>
      <c r="DR93" s="2">
        <f t="shared" si="90"/>
        <v>119.43410597439544</v>
      </c>
      <c r="DS93" s="2">
        <f t="shared" si="90"/>
        <v>118.23276546546546</v>
      </c>
      <c r="DT93" s="2">
        <f t="shared" si="90"/>
        <v>118.08271514371516</v>
      </c>
      <c r="DU93" s="2">
        <f t="shared" si="90"/>
        <v>115.60959174942705</v>
      </c>
      <c r="DV93" s="2">
        <f t="shared" si="90"/>
        <v>113.96634789915966</v>
      </c>
      <c r="DW93" s="2">
        <f t="shared" si="90"/>
        <v>110.32739339339338</v>
      </c>
      <c r="DX93" s="2">
        <f t="shared" si="90"/>
        <v>112.54573406862747</v>
      </c>
      <c r="DY93" s="2">
        <f t="shared" si="90"/>
        <v>107.34578469678472</v>
      </c>
      <c r="EA93" s="2">
        <f t="shared" si="94"/>
        <v>93.402880329089299</v>
      </c>
      <c r="EB93" s="2">
        <f t="shared" si="91"/>
        <v>90.554373837837829</v>
      </c>
      <c r="EC93" s="2">
        <f t="shared" si="91"/>
        <v>94.667599433285758</v>
      </c>
      <c r="ED93" s="2">
        <f t="shared" si="91"/>
        <v>96.479706775602196</v>
      </c>
      <c r="EE93" s="2">
        <f t="shared" si="91"/>
        <v>98.193695962314948</v>
      </c>
      <c r="EF93" s="2">
        <f t="shared" si="91"/>
        <v>99.639525039638301</v>
      </c>
      <c r="EG93" s="2">
        <f t="shared" si="91"/>
        <v>100.62532779264686</v>
      </c>
      <c r="EH93" s="2">
        <f t="shared" si="91"/>
        <v>100.00236742934052</v>
      </c>
      <c r="EI93" s="2">
        <f t="shared" si="91"/>
        <v>98.439256748418956</v>
      </c>
      <c r="EJ93" s="2">
        <f t="shared" si="91"/>
        <v>99.383995286787027</v>
      </c>
      <c r="EK93" s="2">
        <f t="shared" si="91"/>
        <v>98.677343884892082</v>
      </c>
      <c r="EL93" s="2">
        <f t="shared" si="91"/>
        <v>96.08247278177457</v>
      </c>
      <c r="EM93" s="2">
        <f t="shared" si="91"/>
        <v>94.19554229388423</v>
      </c>
      <c r="EN93" s="2">
        <f t="shared" si="91"/>
        <v>99.731212431672176</v>
      </c>
      <c r="EO93" s="2">
        <f t="shared" si="91"/>
        <v>104.10567451701931</v>
      </c>
      <c r="EQ93" s="2">
        <f t="shared" si="92"/>
        <v>93.13357796963399</v>
      </c>
      <c r="ER93" s="2">
        <f t="shared" si="92"/>
        <v>88.580345544305715</v>
      </c>
      <c r="ES93" s="2">
        <f t="shared" si="92"/>
        <v>93.079413814900917</v>
      </c>
      <c r="ET93" s="2">
        <f t="shared" si="92"/>
        <v>96.088729197679228</v>
      </c>
      <c r="EU93" s="2">
        <f t="shared" si="92"/>
        <v>97.352703775374692</v>
      </c>
      <c r="EV93" s="2">
        <f t="shared" si="92"/>
        <v>99.314006777773926</v>
      </c>
      <c r="EW93" s="2">
        <f t="shared" si="92"/>
        <v>100.14957580481322</v>
      </c>
      <c r="EX93" s="2">
        <f t="shared" si="92"/>
        <v>98.835548629980039</v>
      </c>
      <c r="EY93" s="2">
        <f t="shared" si="92"/>
        <v>98.118942234434442</v>
      </c>
      <c r="EZ93" s="2">
        <f t="shared" si="92"/>
        <v>98.828545349853911</v>
      </c>
      <c r="FA93" s="2">
        <f t="shared" si="92"/>
        <v>98.548255801356362</v>
      </c>
      <c r="FB93" s="2">
        <f t="shared" si="92"/>
        <v>95.570287638551662</v>
      </c>
      <c r="FC93" s="2">
        <f t="shared" si="92"/>
        <v>94.994737824267787</v>
      </c>
      <c r="FD93" s="2">
        <f t="shared" si="92"/>
        <v>99.713703115227631</v>
      </c>
      <c r="FE93" s="2">
        <f t="shared" si="92"/>
        <v>105.28785156340055</v>
      </c>
      <c r="FG93" s="2">
        <f t="shared" si="93"/>
        <v>0.89681050242446181</v>
      </c>
      <c r="FH93" s="2">
        <f t="shared" si="93"/>
        <v>0.91217763309638977</v>
      </c>
      <c r="FI93" s="2">
        <f t="shared" si="93"/>
        <v>0.90937975603441079</v>
      </c>
      <c r="FJ93" s="2">
        <f t="shared" si="93"/>
        <v>0.90829088648774403</v>
      </c>
      <c r="FK93" s="2">
        <f t="shared" si="93"/>
        <v>0.9067694430908021</v>
      </c>
      <c r="FL93" s="2">
        <f t="shared" si="93"/>
        <v>0.90036555870984647</v>
      </c>
      <c r="FM93" s="2">
        <f t="shared" si="93"/>
        <v>0.90724404456310836</v>
      </c>
      <c r="FN93" s="2">
        <f t="shared" si="93"/>
        <v>0.90055690287603707</v>
      </c>
      <c r="FO93" s="2">
        <f t="shared" si="93"/>
        <v>0.89685263243914182</v>
      </c>
      <c r="FP93" s="2">
        <f t="shared" si="93"/>
        <v>0.90098422576639037</v>
      </c>
      <c r="FQ93" s="2">
        <f t="shared" si="93"/>
        <v>0.90063108490688593</v>
      </c>
      <c r="FR93" s="2">
        <f t="shared" si="93"/>
        <v>0.89780733133786672</v>
      </c>
      <c r="FS93" s="2">
        <f t="shared" si="93"/>
        <v>0.89904650424329358</v>
      </c>
      <c r="FT93" s="2">
        <f t="shared" si="93"/>
        <v>0.88325939369267148</v>
      </c>
      <c r="FU93" s="2">
        <f t="shared" si="93"/>
        <v>0.86382917466044951</v>
      </c>
      <c r="FW93" s="2">
        <f t="shared" ref="FW93:GK109" si="127">POWER(10,($B93-C$232)/C$229)/(1+POWER(10,($B93-C$232)/C$229))</f>
        <v>1.5031228613498688E-3</v>
      </c>
      <c r="FX93" s="2">
        <f t="shared" si="127"/>
        <v>1.4823260895929116E-3</v>
      </c>
      <c r="FY93" s="2">
        <f t="shared" si="127"/>
        <v>1.4397617679635251E-3</v>
      </c>
      <c r="FZ93" s="2">
        <f t="shared" si="127"/>
        <v>1.5173941856707195E-3</v>
      </c>
      <c r="GA93" s="2">
        <f t="shared" si="127"/>
        <v>1.6762155195554971E-3</v>
      </c>
      <c r="GB93" s="2">
        <f t="shared" si="127"/>
        <v>1.4014361335868641E-3</v>
      </c>
      <c r="GC93" s="2">
        <f t="shared" si="127"/>
        <v>1.6617229700054169E-3</v>
      </c>
      <c r="GD93" s="2">
        <f t="shared" si="127"/>
        <v>1.7971843561912146E-3</v>
      </c>
      <c r="GE93" s="2">
        <f t="shared" si="127"/>
        <v>1.9905329612258794E-3</v>
      </c>
      <c r="GF93" s="2">
        <f t="shared" si="127"/>
        <v>2.3841777645056818E-3</v>
      </c>
      <c r="GG93" s="2">
        <f t="shared" si="127"/>
        <v>2.3829384200659072E-3</v>
      </c>
      <c r="GH93" s="2">
        <f t="shared" si="127"/>
        <v>2.0602132903162411E-3</v>
      </c>
      <c r="GI93" s="2">
        <f t="shared" si="127"/>
        <v>1.8963630106542105E-3</v>
      </c>
      <c r="GJ93" s="2">
        <f t="shared" si="127"/>
        <v>1.5630121934994982E-3</v>
      </c>
      <c r="GK93" s="2">
        <f t="shared" si="127"/>
        <v>1.4485442462962273E-3</v>
      </c>
      <c r="GM93" s="86">
        <f t="shared" ref="GM93:HA109" si="128" xml:space="preserve"> _xlfn.NORM.DIST($B93, C$7, ABS(C$11), TRUE) * _xlfn.NORM.DIST(($B93 - C$7)*C$15, 0, ABS(C$11), TRUE) * 2</f>
        <v>1.6814973824116626E-2</v>
      </c>
      <c r="GN93" s="86">
        <f t="shared" si="128"/>
        <v>3.7477777925985792E-2</v>
      </c>
      <c r="GO93" s="86">
        <f t="shared" si="128"/>
        <v>6.8940284687667658E-3</v>
      </c>
      <c r="GP93" s="86">
        <f t="shared" si="128"/>
        <v>3.0039300455316836E-3</v>
      </c>
      <c r="GQ93" s="86">
        <f t="shared" si="128"/>
        <v>3.2540970912187483E-3</v>
      </c>
      <c r="GR93" s="86">
        <f t="shared" si="128"/>
        <v>3.1745676612640925E-2</v>
      </c>
      <c r="GS93" s="86">
        <f t="shared" si="128"/>
        <v>3.7758674775490012E-3</v>
      </c>
      <c r="GT93" s="86">
        <f t="shared" si="128"/>
        <v>2.6689381772497761E-3</v>
      </c>
      <c r="GU93" s="86">
        <f t="shared" si="128"/>
        <v>4.7033237447583085E-3</v>
      </c>
      <c r="GV93" s="86">
        <f t="shared" si="128"/>
        <v>2.332158057286312E-3</v>
      </c>
      <c r="GW93" s="86">
        <f t="shared" si="128"/>
        <v>1.082505609907631E-3</v>
      </c>
      <c r="GX93" s="86">
        <f t="shared" si="128"/>
        <v>2.5284022961931107E-3</v>
      </c>
      <c r="GY93" s="86">
        <f t="shared" si="128"/>
        <v>9.2756331096100382E-3</v>
      </c>
      <c r="GZ93" s="86">
        <f t="shared" si="128"/>
        <v>5.2939935310645E-3</v>
      </c>
      <c r="HA93" s="86">
        <f t="shared" si="128"/>
        <v>6.1828625844695157E-4</v>
      </c>
      <c r="HC93" s="86">
        <f t="shared" si="73"/>
        <v>2.1861361591579614E-2</v>
      </c>
      <c r="HD93" s="86">
        <f t="shared" si="73"/>
        <v>2.4007182205346877E-2</v>
      </c>
      <c r="HE93" s="86">
        <f t="shared" si="73"/>
        <v>2.5506495789615991E-2</v>
      </c>
      <c r="HF93" s="86">
        <f t="shared" si="73"/>
        <v>2.4816033235483766E-2</v>
      </c>
      <c r="HG93" s="86">
        <f t="shared" si="87"/>
        <v>2.493058814187904E-2</v>
      </c>
      <c r="HH93" s="86">
        <f t="shared" si="87"/>
        <v>2.3151702338895415E-2</v>
      </c>
      <c r="HI93" s="86">
        <f t="shared" si="87"/>
        <v>3.8948711014168587E-2</v>
      </c>
      <c r="HJ93" s="86">
        <f t="shared" si="87"/>
        <v>3.4650821861812758E-2</v>
      </c>
      <c r="HK93" s="86">
        <f t="shared" si="87"/>
        <v>3.5766718634099019E-2</v>
      </c>
      <c r="HL93" s="86">
        <f t="shared" si="87"/>
        <v>4.457491696990018E-2</v>
      </c>
      <c r="HM93" s="86">
        <f t="shared" si="87"/>
        <v>5.8539786685331517E-2</v>
      </c>
      <c r="HN93" s="86">
        <f t="shared" si="87"/>
        <v>4.3978215296109145E-2</v>
      </c>
      <c r="HO93" s="86">
        <f t="shared" si="87"/>
        <v>4.184190540793923E-2</v>
      </c>
      <c r="HP93" s="86">
        <f t="shared" si="87"/>
        <v>2.2491768687639566E-2</v>
      </c>
      <c r="HQ93" s="86">
        <f t="shared" si="87"/>
        <v>1.3211195117290934E-2</v>
      </c>
      <c r="HS93" s="86">
        <f t="shared" ref="HS93:IG109" si="129" xml:space="preserve"> _xlfn.NORM.DIST($B93, C$9, ABS(C$13), TRUE) * _xlfn.NORM.DIST(($B93 - C$9)*C$17, 0, ABS(C$13), TRUE) * 2</f>
        <v>9.5037184880264744E-20</v>
      </c>
      <c r="HT93" s="86">
        <f t="shared" si="129"/>
        <v>2.5403024008816675E-19</v>
      </c>
      <c r="HU93" s="86">
        <f t="shared" si="129"/>
        <v>7.9864353802527866E-21</v>
      </c>
      <c r="HV93" s="86">
        <f t="shared" si="129"/>
        <v>5.4613729310505288E-21</v>
      </c>
      <c r="HW93" s="86">
        <f t="shared" si="129"/>
        <v>5.2454617771561201E-22</v>
      </c>
      <c r="HX93" s="86">
        <f t="shared" si="129"/>
        <v>5.260888669102395E-21</v>
      </c>
      <c r="HY93" s="86">
        <f t="shared" si="129"/>
        <v>5.7817066508757767E-21</v>
      </c>
      <c r="HZ93" s="86">
        <f t="shared" si="129"/>
        <v>3.4009382718912978E-21</v>
      </c>
      <c r="IA93" s="86">
        <f t="shared" si="129"/>
        <v>8.4857869052902103E-22</v>
      </c>
      <c r="IB93" s="86">
        <f t="shared" si="129"/>
        <v>2.1229406774737329E-21</v>
      </c>
      <c r="IC93" s="86">
        <f t="shared" si="129"/>
        <v>5.0770145732064879E-21</v>
      </c>
      <c r="ID93" s="86">
        <f t="shared" si="129"/>
        <v>2.5256163257156197E-21</v>
      </c>
      <c r="IE93" s="86">
        <f t="shared" si="129"/>
        <v>3.0039021715334805E-20</v>
      </c>
      <c r="IF93" s="86">
        <f t="shared" si="129"/>
        <v>6.1585425737941298E-18</v>
      </c>
      <c r="IG93" s="86">
        <f t="shared" si="129"/>
        <v>9.1284194314579359E-16</v>
      </c>
      <c r="II93" s="86">
        <f t="shared" ref="II93:IW109" si="130" xml:space="preserve"> _xlfn.NORM.DIST($B93, C$10, ABS(C$14), TRUE) * _xlfn.NORM.DIST(($B93 - C$10)*C$18, 0, ABS(C$14), TRUE) * 2</f>
        <v>7.7487482012543437E-99</v>
      </c>
      <c r="IJ93" s="86">
        <f t="shared" si="130"/>
        <v>5.1858191102577806E-97</v>
      </c>
      <c r="IK93" s="86">
        <f t="shared" si="130"/>
        <v>4.2722222575279166E-106</v>
      </c>
      <c r="IL93" s="86">
        <f t="shared" si="130"/>
        <v>6.7259346279290585E-108</v>
      </c>
      <c r="IM93" s="86">
        <f t="shared" si="130"/>
        <v>1.8315467231439355E-112</v>
      </c>
      <c r="IN93" s="86">
        <f t="shared" si="130"/>
        <v>1.9597184981676852E-109</v>
      </c>
      <c r="IO93" s="86">
        <f t="shared" si="130"/>
        <v>1.0023271883186058E-108</v>
      </c>
      <c r="IP93" s="86">
        <f t="shared" si="130"/>
        <v>1.0464005545697611E-110</v>
      </c>
      <c r="IQ93" s="86">
        <f t="shared" si="130"/>
        <v>2.0391479463548546E-113</v>
      </c>
      <c r="IR93" s="86">
        <f t="shared" si="130"/>
        <v>1.1985535139470332E-110</v>
      </c>
      <c r="IS93" s="86">
        <f t="shared" si="130"/>
        <v>4.8521603943591952E-111</v>
      </c>
      <c r="IT93" s="86">
        <f t="shared" si="130"/>
        <v>6.1859423691124088E-113</v>
      </c>
      <c r="IU93" s="86">
        <f t="shared" si="130"/>
        <v>2.4573313389077251E-105</v>
      </c>
      <c r="IV93" s="86">
        <f t="shared" si="130"/>
        <v>5.1517720587593727E-85</v>
      </c>
      <c r="IW93" s="86">
        <f t="shared" si="130"/>
        <v>3.0079861067216145E-70</v>
      </c>
      <c r="IY93" s="86">
        <f t="shared" ref="IY93:JM109" si="131">GM93+HC93+HS93+II93</f>
        <v>3.8676335415696241E-2</v>
      </c>
      <c r="IZ93" s="86">
        <f t="shared" si="131"/>
        <v>6.1484960131332672E-2</v>
      </c>
      <c r="JA93" s="86">
        <f t="shared" si="131"/>
        <v>3.240052425838276E-2</v>
      </c>
      <c r="JB93" s="86">
        <f t="shared" si="131"/>
        <v>2.781996328101545E-2</v>
      </c>
      <c r="JC93" s="86">
        <f t="shared" si="131"/>
        <v>2.8184685233097789E-2</v>
      </c>
      <c r="JD93" s="86">
        <f t="shared" si="131"/>
        <v>5.4897378951536339E-2</v>
      </c>
      <c r="JE93" s="86">
        <f t="shared" si="131"/>
        <v>4.2724578491717589E-2</v>
      </c>
      <c r="JF93" s="86">
        <f t="shared" si="131"/>
        <v>3.7319760039062531E-2</v>
      </c>
      <c r="JG93" s="86">
        <f t="shared" si="131"/>
        <v>4.0470042378857325E-2</v>
      </c>
      <c r="JH93" s="86">
        <f t="shared" si="131"/>
        <v>4.6907075027186496E-2</v>
      </c>
      <c r="JI93" s="86">
        <f t="shared" si="131"/>
        <v>5.9622292295239146E-2</v>
      </c>
      <c r="JJ93" s="86">
        <f t="shared" si="131"/>
        <v>4.6506617592302256E-2</v>
      </c>
      <c r="JK93" s="86">
        <f t="shared" si="131"/>
        <v>5.1117538517549271E-2</v>
      </c>
      <c r="JL93" s="86">
        <f t="shared" si="131"/>
        <v>2.7785762218704074E-2</v>
      </c>
      <c r="JM93" s="86">
        <f t="shared" si="131"/>
        <v>1.3829481375738799E-2</v>
      </c>
    </row>
    <row r="94" spans="2:273" x14ac:dyDescent="0.25">
      <c r="B94" s="2">
        <v>67</v>
      </c>
      <c r="C94" s="37">
        <v>103.375</v>
      </c>
      <c r="D94" s="37">
        <v>104.96599999999999</v>
      </c>
      <c r="E94" s="37">
        <v>108.492</v>
      </c>
      <c r="F94" s="37">
        <v>110.678</v>
      </c>
      <c r="G94" s="37">
        <v>114.136</v>
      </c>
      <c r="H94" s="37">
        <v>112.983</v>
      </c>
      <c r="I94" s="37">
        <v>120.89700000000001</v>
      </c>
      <c r="J94" s="37">
        <v>117.655</v>
      </c>
      <c r="K94" s="37">
        <v>118.31</v>
      </c>
      <c r="L94" s="37">
        <v>122</v>
      </c>
      <c r="M94" s="37">
        <v>129.828</v>
      </c>
      <c r="N94" s="37">
        <v>120.10299999999999</v>
      </c>
      <c r="O94" s="37">
        <v>117.102</v>
      </c>
      <c r="P94" s="37">
        <v>112.55</v>
      </c>
      <c r="Q94" s="37">
        <v>109.533</v>
      </c>
      <c r="S94" s="4">
        <f t="shared" si="88"/>
        <v>108.29704937822649</v>
      </c>
      <c r="T94" s="4">
        <f t="shared" si="88"/>
        <v>109.4276960460912</v>
      </c>
      <c r="U94" s="4">
        <f t="shared" si="88"/>
        <v>111.61163039573503</v>
      </c>
      <c r="V94" s="4">
        <f t="shared" si="88"/>
        <v>113.44095928401575</v>
      </c>
      <c r="W94" s="4">
        <f t="shared" si="88"/>
        <v>115.64378925333118</v>
      </c>
      <c r="X94" s="4">
        <f t="shared" si="88"/>
        <v>116.36859311212976</v>
      </c>
      <c r="Y94" s="4">
        <f t="shared" si="88"/>
        <v>123.42338536407583</v>
      </c>
      <c r="Z94" s="4">
        <f t="shared" si="88"/>
        <v>121.37025587563178</v>
      </c>
      <c r="AA94" s="4">
        <f t="shared" si="88"/>
        <v>120.71558609038671</v>
      </c>
      <c r="AB94" s="4">
        <f t="shared" si="88"/>
        <v>125.43231251166992</v>
      </c>
      <c r="AC94" s="4">
        <f t="shared" si="88"/>
        <v>130.64210028204792</v>
      </c>
      <c r="AD94" s="4">
        <f t="shared" si="88"/>
        <v>121.90682854678485</v>
      </c>
      <c r="AE94" s="4">
        <f t="shared" si="88"/>
        <v>118.97511435970924</v>
      </c>
      <c r="AF94" s="4">
        <f t="shared" si="88"/>
        <v>114.50618926241047</v>
      </c>
      <c r="AG94" s="4">
        <f t="shared" si="88"/>
        <v>111.49895790715837</v>
      </c>
      <c r="AI94" s="4">
        <f t="shared" si="89"/>
        <v>-4.9220493782264896</v>
      </c>
      <c r="AJ94" s="4">
        <f t="shared" si="89"/>
        <v>-4.4616960460912054</v>
      </c>
      <c r="AK94" s="4">
        <f t="shared" si="89"/>
        <v>-3.1196303957350295</v>
      </c>
      <c r="AL94" s="4">
        <f t="shared" si="89"/>
        <v>-2.76295928401575</v>
      </c>
      <c r="AM94" s="4">
        <f t="shared" si="89"/>
        <v>-1.5077892533311825</v>
      </c>
      <c r="AN94" s="4">
        <f t="shared" si="89"/>
        <v>-3.3855931121297544</v>
      </c>
      <c r="AO94" s="4">
        <f t="shared" si="89"/>
        <v>-2.5263853640758214</v>
      </c>
      <c r="AP94" s="4">
        <f t="shared" si="89"/>
        <v>-3.7152558756317831</v>
      </c>
      <c r="AQ94" s="4">
        <f t="shared" si="89"/>
        <v>-2.4055860903867057</v>
      </c>
      <c r="AR94" s="4">
        <f t="shared" si="89"/>
        <v>-3.4323125116699202</v>
      </c>
      <c r="AS94" s="4">
        <f t="shared" si="89"/>
        <v>-0.81410028204791729</v>
      </c>
      <c r="AT94" s="4">
        <f t="shared" si="89"/>
        <v>-1.8038285467848567</v>
      </c>
      <c r="AU94" s="4">
        <f t="shared" si="89"/>
        <v>-1.8731143597092341</v>
      </c>
      <c r="AV94" s="4">
        <f t="shared" si="89"/>
        <v>-1.9561892624104757</v>
      </c>
      <c r="AW94" s="4">
        <f t="shared" si="89"/>
        <v>-1.9659579071583693</v>
      </c>
      <c r="AY94" s="2">
        <f t="shared" si="125"/>
        <v>94.626943753986438</v>
      </c>
      <c r="AZ94" s="2">
        <f t="shared" si="125"/>
        <v>91.955207984381445</v>
      </c>
      <c r="BA94" s="2">
        <f t="shared" si="125"/>
        <v>95.97618169230357</v>
      </c>
      <c r="BB94" s="2">
        <f t="shared" si="125"/>
        <v>98.006807205010702</v>
      </c>
      <c r="BC94" s="2">
        <f t="shared" si="125"/>
        <v>99.679920724357018</v>
      </c>
      <c r="BD94" s="2">
        <f t="shared" si="125"/>
        <v>101.0976518329329</v>
      </c>
      <c r="BE94" s="2">
        <f t="shared" si="125"/>
        <v>102.15722087752715</v>
      </c>
      <c r="BF94" s="2">
        <f t="shared" si="125"/>
        <v>101.57756885060766</v>
      </c>
      <c r="BG94" s="2">
        <f t="shared" si="125"/>
        <v>100.15218863274306</v>
      </c>
      <c r="BH94" s="2">
        <f t="shared" si="125"/>
        <v>100.90303350470003</v>
      </c>
      <c r="BI94" s="2">
        <f t="shared" si="125"/>
        <v>100.06216514779724</v>
      </c>
      <c r="BJ94" s="2">
        <f t="shared" si="125"/>
        <v>97.616951737059509</v>
      </c>
      <c r="BK94" s="2">
        <f t="shared" si="125"/>
        <v>95.600590720527919</v>
      </c>
      <c r="BL94" s="2">
        <f t="shared" si="125"/>
        <v>100.97294125181757</v>
      </c>
      <c r="BM94" s="2">
        <f t="shared" si="125"/>
        <v>104.36753549884237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107.71167567567568</v>
      </c>
      <c r="DL94" s="2">
        <f t="shared" si="90"/>
        <v>109.71487526132404</v>
      </c>
      <c r="DM94" s="2">
        <f t="shared" si="90"/>
        <v>112.69918596491229</v>
      </c>
      <c r="DN94" s="2">
        <f t="shared" si="90"/>
        <v>116.58084634146341</v>
      </c>
      <c r="DO94" s="2">
        <f t="shared" si="90"/>
        <v>117.83315078236129</v>
      </c>
      <c r="DP94" s="2">
        <f t="shared" si="90"/>
        <v>117.51120866615601</v>
      </c>
      <c r="DQ94" s="2">
        <f t="shared" si="90"/>
        <v>120.79398435277382</v>
      </c>
      <c r="DR94" s="2">
        <f t="shared" si="90"/>
        <v>119.62981365576101</v>
      </c>
      <c r="DS94" s="2">
        <f t="shared" si="90"/>
        <v>118.43701951951951</v>
      </c>
      <c r="DT94" s="2">
        <f t="shared" si="90"/>
        <v>118.26494242814245</v>
      </c>
      <c r="DU94" s="2">
        <f t="shared" si="90"/>
        <v>115.79388311688312</v>
      </c>
      <c r="DV94" s="2">
        <f t="shared" si="90"/>
        <v>114.16025686274509</v>
      </c>
      <c r="DW94" s="2">
        <f t="shared" si="90"/>
        <v>110.48750330330328</v>
      </c>
      <c r="DX94" s="2">
        <f t="shared" si="90"/>
        <v>112.69781194295902</v>
      </c>
      <c r="DY94" s="2">
        <f t="shared" si="90"/>
        <v>107.33104415954418</v>
      </c>
      <c r="EA94" s="2">
        <f t="shared" si="94"/>
        <v>93.254327980187782</v>
      </c>
      <c r="EB94" s="2">
        <f t="shared" si="91"/>
        <v>90.399192540540525</v>
      </c>
      <c r="EC94" s="2">
        <f t="shared" si="91"/>
        <v>94.45900952626944</v>
      </c>
      <c r="ED94" s="2">
        <f t="shared" si="91"/>
        <v>96.297111677701082</v>
      </c>
      <c r="EE94" s="2">
        <f t="shared" si="91"/>
        <v>97.979342664872149</v>
      </c>
      <c r="EF94" s="2">
        <f t="shared" si="91"/>
        <v>99.441680144844256</v>
      </c>
      <c r="EG94" s="2">
        <f t="shared" si="91"/>
        <v>100.42038758980138</v>
      </c>
      <c r="EH94" s="2">
        <f t="shared" si="91"/>
        <v>99.762018842530296</v>
      </c>
      <c r="EI94" s="2">
        <f t="shared" si="91"/>
        <v>98.235027826623494</v>
      </c>
      <c r="EJ94" s="2">
        <f t="shared" si="91"/>
        <v>99.164439606965971</v>
      </c>
      <c r="EK94" s="2">
        <f t="shared" si="91"/>
        <v>98.479528776978412</v>
      </c>
      <c r="EL94" s="2">
        <f t="shared" si="91"/>
        <v>95.900839508393275</v>
      </c>
      <c r="EM94" s="2">
        <f t="shared" si="91"/>
        <v>94.074255393021346</v>
      </c>
      <c r="EN94" s="2">
        <f t="shared" si="91"/>
        <v>99.559650768788174</v>
      </c>
      <c r="EO94" s="2">
        <f t="shared" si="91"/>
        <v>103.9394169440495</v>
      </c>
      <c r="EQ94" s="2">
        <f t="shared" si="92"/>
        <v>92.992776332568212</v>
      </c>
      <c r="ER94" s="2">
        <f t="shared" si="92"/>
        <v>88.478513057439613</v>
      </c>
      <c r="ES94" s="2">
        <f t="shared" si="92"/>
        <v>92.91702248021582</v>
      </c>
      <c r="ET94" s="2">
        <f t="shared" si="92"/>
        <v>95.917564723375179</v>
      </c>
      <c r="EU94" s="2">
        <f t="shared" si="92"/>
        <v>97.163168943274513</v>
      </c>
      <c r="EV94" s="2">
        <f t="shared" si="92"/>
        <v>99.125109227236365</v>
      </c>
      <c r="EW94" s="2">
        <f t="shared" si="92"/>
        <v>99.958347202403701</v>
      </c>
      <c r="EX94" s="2">
        <f t="shared" si="92"/>
        <v>98.63070884211217</v>
      </c>
      <c r="EY94" s="2">
        <f t="shared" si="92"/>
        <v>97.924685798293794</v>
      </c>
      <c r="EZ94" s="2">
        <f t="shared" si="92"/>
        <v>98.626094125447594</v>
      </c>
      <c r="FA94" s="2">
        <f t="shared" si="92"/>
        <v>98.354507410135852</v>
      </c>
      <c r="FB94" s="2">
        <f t="shared" si="92"/>
        <v>95.40424521270981</v>
      </c>
      <c r="FC94" s="2">
        <f t="shared" si="92"/>
        <v>94.849921841004189</v>
      </c>
      <c r="FD94" s="2">
        <f t="shared" si="92"/>
        <v>99.542182318450358</v>
      </c>
      <c r="FE94" s="2">
        <f t="shared" si="92"/>
        <v>105.07725649045386</v>
      </c>
      <c r="FG94" s="2">
        <f t="shared" si="93"/>
        <v>0.90502775375371447</v>
      </c>
      <c r="FH94" s="2">
        <f t="shared" si="93"/>
        <v>0.91928130246294737</v>
      </c>
      <c r="FI94" s="2">
        <f t="shared" si="93"/>
        <v>0.91668906725126464</v>
      </c>
      <c r="FJ94" s="2">
        <f t="shared" si="93"/>
        <v>0.91567988097269237</v>
      </c>
      <c r="FK94" s="2">
        <f t="shared" si="93"/>
        <v>0.91426944996612503</v>
      </c>
      <c r="FL94" s="2">
        <f t="shared" si="93"/>
        <v>0.90832864968092952</v>
      </c>
      <c r="FM94" s="2">
        <f t="shared" si="93"/>
        <v>0.91470946291650279</v>
      </c>
      <c r="FN94" s="2">
        <f t="shared" si="93"/>
        <v>0.90850625506483429</v>
      </c>
      <c r="FO94" s="2">
        <f t="shared" si="93"/>
        <v>0.90506688398453894</v>
      </c>
      <c r="FP94" s="2">
        <f t="shared" si="93"/>
        <v>0.90890287378481616</v>
      </c>
      <c r="FQ94" s="2">
        <f t="shared" si="93"/>
        <v>0.90857510909785133</v>
      </c>
      <c r="FR94" s="2">
        <f t="shared" si="93"/>
        <v>0.9059535269679081</v>
      </c>
      <c r="FS94" s="2">
        <f t="shared" si="93"/>
        <v>0.90710414102219372</v>
      </c>
      <c r="FT94" s="2">
        <f t="shared" si="93"/>
        <v>0.89242631465978073</v>
      </c>
      <c r="FU94" s="2">
        <f t="shared" si="93"/>
        <v>0.87430470600367094</v>
      </c>
      <c r="FW94" s="2">
        <f t="shared" si="127"/>
        <v>1.6479024671150282E-3</v>
      </c>
      <c r="FX94" s="2">
        <f t="shared" si="127"/>
        <v>1.6251058269390478E-3</v>
      </c>
      <c r="FY94" s="2">
        <f t="shared" si="127"/>
        <v>1.5784481308990729E-3</v>
      </c>
      <c r="FZ94" s="2">
        <f t="shared" si="127"/>
        <v>1.6635461039554631E-3</v>
      </c>
      <c r="GA94" s="2">
        <f t="shared" si="127"/>
        <v>1.8376365898565743E-3</v>
      </c>
      <c r="GB94" s="2">
        <f t="shared" si="127"/>
        <v>1.5364364252226565E-3</v>
      </c>
      <c r="GC94" s="2">
        <f t="shared" si="127"/>
        <v>1.8217509414672026E-3</v>
      </c>
      <c r="GD94" s="2">
        <f t="shared" si="127"/>
        <v>1.970231844277524E-3</v>
      </c>
      <c r="GE94" s="2">
        <f t="shared" si="127"/>
        <v>2.1821569226623131E-3</v>
      </c>
      <c r="GF94" s="2">
        <f t="shared" si="127"/>
        <v>2.6135977516971148E-3</v>
      </c>
      <c r="GG94" s="2">
        <f t="shared" si="127"/>
        <v>2.6122394623214347E-3</v>
      </c>
      <c r="GH94" s="2">
        <f t="shared" si="127"/>
        <v>2.2585300340189889E-3</v>
      </c>
      <c r="GI94" s="2">
        <f t="shared" si="127"/>
        <v>2.0789403350490276E-3</v>
      </c>
      <c r="GJ94" s="2">
        <f t="shared" si="127"/>
        <v>1.7135503929101299E-3</v>
      </c>
      <c r="GK94" s="2">
        <f t="shared" si="127"/>
        <v>1.5880752440346668E-3</v>
      </c>
      <c r="GM94" s="86">
        <f t="shared" si="128"/>
        <v>6.0416000671750193E-3</v>
      </c>
      <c r="GN94" s="86">
        <f t="shared" si="128"/>
        <v>1.7253066101593724E-2</v>
      </c>
      <c r="GO94" s="86">
        <f t="shared" si="128"/>
        <v>2.1776867022744763E-3</v>
      </c>
      <c r="GP94" s="86">
        <f t="shared" si="128"/>
        <v>6.9253028471750132E-4</v>
      </c>
      <c r="GQ94" s="86">
        <f t="shared" si="128"/>
        <v>8.1491582576566737E-4</v>
      </c>
      <c r="GR94" s="86">
        <f t="shared" si="128"/>
        <v>1.3951492958112309E-2</v>
      </c>
      <c r="GS94" s="86">
        <f t="shared" si="128"/>
        <v>1.092683096439349E-3</v>
      </c>
      <c r="GT94" s="86">
        <f t="shared" si="128"/>
        <v>6.5084928685324298E-4</v>
      </c>
      <c r="GU94" s="86">
        <f t="shared" si="128"/>
        <v>1.3471264843304359E-3</v>
      </c>
      <c r="GV94" s="86">
        <f t="shared" si="128"/>
        <v>5.7654785439086237E-4</v>
      </c>
      <c r="GW94" s="86">
        <f t="shared" si="128"/>
        <v>2.4950367181696018E-4</v>
      </c>
      <c r="GX94" s="86">
        <f t="shared" si="128"/>
        <v>6.4401704364424922E-4</v>
      </c>
      <c r="GY94" s="86">
        <f t="shared" si="128"/>
        <v>3.2191514747284102E-3</v>
      </c>
      <c r="GZ94" s="86">
        <f t="shared" si="128"/>
        <v>1.4945221996038849E-3</v>
      </c>
      <c r="HA94" s="86">
        <f t="shared" si="128"/>
        <v>1.1204358774448708E-4</v>
      </c>
      <c r="HC94" s="86">
        <f t="shared" si="73"/>
        <v>3.2583423431756943E-2</v>
      </c>
      <c r="HD94" s="86">
        <f t="shared" si="73"/>
        <v>3.5445538618926818E-2</v>
      </c>
      <c r="HE94" s="86">
        <f t="shared" si="73"/>
        <v>3.8135407421479903E-2</v>
      </c>
      <c r="HF94" s="86">
        <f t="shared" si="73"/>
        <v>3.7405032143472385E-2</v>
      </c>
      <c r="HG94" s="86">
        <f t="shared" si="87"/>
        <v>3.8128792843273772E-2</v>
      </c>
      <c r="HH94" s="86">
        <f t="shared" si="87"/>
        <v>3.4962224088043753E-2</v>
      </c>
      <c r="HI94" s="86">
        <f t="shared" si="87"/>
        <v>5.7587011711962614E-2</v>
      </c>
      <c r="HJ94" s="86">
        <f t="shared" si="87"/>
        <v>5.2027814895612416E-2</v>
      </c>
      <c r="HK94" s="86">
        <f t="shared" si="87"/>
        <v>5.4212755498231575E-2</v>
      </c>
      <c r="HL94" s="86">
        <f t="shared" si="87"/>
        <v>6.7066442184836081E-2</v>
      </c>
      <c r="HM94" s="86">
        <f t="shared" si="87"/>
        <v>8.6544372243543402E-2</v>
      </c>
      <c r="HN94" s="86">
        <f t="shared" si="87"/>
        <v>6.587553087009683E-2</v>
      </c>
      <c r="HO94" s="86">
        <f t="shared" si="87"/>
        <v>6.1706339962690308E-2</v>
      </c>
      <c r="HP94" s="86">
        <f t="shared" si="87"/>
        <v>3.5673852127717287E-2</v>
      </c>
      <c r="HQ94" s="86">
        <f t="shared" si="87"/>
        <v>2.3349652830068374E-2</v>
      </c>
      <c r="HS94" s="86">
        <f t="shared" si="129"/>
        <v>5.5491922285684265E-19</v>
      </c>
      <c r="HT94" s="86">
        <f t="shared" si="129"/>
        <v>1.4242948020556661E-18</v>
      </c>
      <c r="HU94" s="86">
        <f t="shared" si="129"/>
        <v>5.177602777534232E-20</v>
      </c>
      <c r="HV94" s="86">
        <f t="shared" si="129"/>
        <v>3.6817735865321524E-20</v>
      </c>
      <c r="HW94" s="86">
        <f t="shared" si="129"/>
        <v>3.9910740200855728E-21</v>
      </c>
      <c r="HX94" s="86">
        <f t="shared" si="129"/>
        <v>3.5161471723479127E-20</v>
      </c>
      <c r="HY94" s="86">
        <f t="shared" si="129"/>
        <v>4.0288039680087609E-20</v>
      </c>
      <c r="HZ94" s="86">
        <f t="shared" si="129"/>
        <v>2.4999078137677805E-20</v>
      </c>
      <c r="IA94" s="86">
        <f t="shared" si="129"/>
        <v>6.8134474965175985E-21</v>
      </c>
      <c r="IB94" s="86">
        <f t="shared" si="129"/>
        <v>1.7292883466657475E-20</v>
      </c>
      <c r="IC94" s="86">
        <f t="shared" si="129"/>
        <v>4.0682649620133472E-20</v>
      </c>
      <c r="ID94" s="86">
        <f t="shared" si="129"/>
        <v>1.9928973998665118E-20</v>
      </c>
      <c r="IE94" s="86">
        <f t="shared" si="129"/>
        <v>2.0378852774715482E-19</v>
      </c>
      <c r="IF94" s="86">
        <f t="shared" si="129"/>
        <v>3.1629056344371343E-17</v>
      </c>
      <c r="IG94" s="86">
        <f t="shared" si="129"/>
        <v>3.6465936397161561E-15</v>
      </c>
      <c r="II94" s="86">
        <f t="shared" si="130"/>
        <v>4.1362018139993525E-96</v>
      </c>
      <c r="IJ94" s="86">
        <f t="shared" si="130"/>
        <v>2.427896013383225E-94</v>
      </c>
      <c r="IK94" s="86">
        <f t="shared" si="130"/>
        <v>3.4888686902191783E-103</v>
      </c>
      <c r="IL94" s="86">
        <f t="shared" si="130"/>
        <v>6.5152009892108819E-105</v>
      </c>
      <c r="IM94" s="86">
        <f t="shared" si="130"/>
        <v>2.6647033158891606E-109</v>
      </c>
      <c r="IN94" s="86">
        <f t="shared" si="130"/>
        <v>1.9279874428937295E-106</v>
      </c>
      <c r="IO94" s="86">
        <f t="shared" si="130"/>
        <v>1.1296262228140166E-105</v>
      </c>
      <c r="IP94" s="86">
        <f t="shared" si="130"/>
        <v>1.4671408261168988E-107</v>
      </c>
      <c r="IQ94" s="86">
        <f t="shared" si="130"/>
        <v>3.8654520016911524E-110</v>
      </c>
      <c r="IR94" s="86">
        <f t="shared" si="130"/>
        <v>2.3450913639450005E-107</v>
      </c>
      <c r="IS94" s="86">
        <f t="shared" si="130"/>
        <v>9.7504265360806199E-108</v>
      </c>
      <c r="IT94" s="86">
        <f t="shared" si="130"/>
        <v>1.1832425026404112E-109</v>
      </c>
      <c r="IU94" s="86">
        <f t="shared" si="130"/>
        <v>2.556540982024119E-102</v>
      </c>
      <c r="IV94" s="86">
        <f t="shared" si="130"/>
        <v>1.1622422291315788E-82</v>
      </c>
      <c r="IW94" s="86">
        <f t="shared" si="130"/>
        <v>2.4677908233983514E-68</v>
      </c>
      <c r="IY94" s="86">
        <f t="shared" si="131"/>
        <v>3.862502349893196E-2</v>
      </c>
      <c r="IZ94" s="86">
        <f t="shared" si="131"/>
        <v>5.2698604720520542E-2</v>
      </c>
      <c r="JA94" s="86">
        <f t="shared" si="131"/>
        <v>4.0313094123754376E-2</v>
      </c>
      <c r="JB94" s="86">
        <f t="shared" si="131"/>
        <v>3.8097562428189888E-2</v>
      </c>
      <c r="JC94" s="86">
        <f t="shared" si="131"/>
        <v>3.8943708669039442E-2</v>
      </c>
      <c r="JD94" s="86">
        <f t="shared" si="131"/>
        <v>4.8913717046156061E-2</v>
      </c>
      <c r="JE94" s="86">
        <f t="shared" si="131"/>
        <v>5.8679694808401961E-2</v>
      </c>
      <c r="JF94" s="86">
        <f t="shared" si="131"/>
        <v>5.2678664182465661E-2</v>
      </c>
      <c r="JG94" s="86">
        <f t="shared" si="131"/>
        <v>5.5559881982562009E-2</v>
      </c>
      <c r="JH94" s="86">
        <f t="shared" si="131"/>
        <v>6.7642990039226941E-2</v>
      </c>
      <c r="JI94" s="86">
        <f t="shared" si="131"/>
        <v>8.6793875915360363E-2</v>
      </c>
      <c r="JJ94" s="86">
        <f t="shared" si="131"/>
        <v>6.6519547913741081E-2</v>
      </c>
      <c r="JK94" s="86">
        <f t="shared" si="131"/>
        <v>6.4925491437418714E-2</v>
      </c>
      <c r="JL94" s="86">
        <f t="shared" si="131"/>
        <v>3.7168374327321209E-2</v>
      </c>
      <c r="JM94" s="86">
        <f t="shared" si="131"/>
        <v>2.3461696417816508E-2</v>
      </c>
    </row>
    <row r="95" spans="2:273" x14ac:dyDescent="0.25">
      <c r="B95" s="2">
        <v>68</v>
      </c>
      <c r="C95" s="37">
        <v>107.53100000000001</v>
      </c>
      <c r="D95" s="37">
        <v>109.322</v>
      </c>
      <c r="E95" s="37">
        <v>113.57599999999999</v>
      </c>
      <c r="F95" s="37">
        <v>114.949</v>
      </c>
      <c r="G95" s="37">
        <v>120.712</v>
      </c>
      <c r="H95" s="37">
        <v>119.39</v>
      </c>
      <c r="I95" s="37">
        <v>129.79300000000001</v>
      </c>
      <c r="J95" s="37">
        <v>126.259</v>
      </c>
      <c r="K95" s="37">
        <v>126.879</v>
      </c>
      <c r="L95" s="37">
        <v>135.36199999999999</v>
      </c>
      <c r="M95" s="37">
        <v>145.89699999999999</v>
      </c>
      <c r="N95" s="37">
        <v>130.93100000000001</v>
      </c>
      <c r="O95" s="37">
        <v>126.18600000000001</v>
      </c>
      <c r="P95" s="37">
        <v>116.75</v>
      </c>
      <c r="Q95" s="37">
        <v>114.333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112.79511766129254</v>
      </c>
      <c r="T95" s="4">
        <f t="shared" si="132"/>
        <v>114.24866572589511</v>
      </c>
      <c r="U95" s="4">
        <f t="shared" si="132"/>
        <v>117.05600943451785</v>
      </c>
      <c r="V95" s="4">
        <f t="shared" si="132"/>
        <v>119.04255815968091</v>
      </c>
      <c r="W95" s="4">
        <f t="shared" si="132"/>
        <v>121.64290415360163</v>
      </c>
      <c r="X95" s="4">
        <f t="shared" si="132"/>
        <v>121.09987886592262</v>
      </c>
      <c r="Y95" s="4">
        <f t="shared" si="132"/>
        <v>130.5300681898407</v>
      </c>
      <c r="Z95" s="4">
        <f t="shared" si="132"/>
        <v>128.311037227643</v>
      </c>
      <c r="AA95" s="4">
        <f t="shared" si="132"/>
        <v>128.09395266433859</v>
      </c>
      <c r="AB95" s="4">
        <f t="shared" si="132"/>
        <v>133.96199106492847</v>
      </c>
      <c r="AC95" s="4">
        <f t="shared" si="132"/>
        <v>140.57621730557696</v>
      </c>
      <c r="AD95" s="4">
        <f t="shared" si="132"/>
        <v>130.30272149344549</v>
      </c>
      <c r="AE95" s="4">
        <f t="shared" si="132"/>
        <v>126.68597202505127</v>
      </c>
      <c r="AF95" s="4">
        <f t="shared" si="132"/>
        <v>120.13119715433535</v>
      </c>
      <c r="AG95" s="4">
        <f t="shared" si="132"/>
        <v>115.42234184356774</v>
      </c>
      <c r="AI95" s="4">
        <f t="shared" ref="AI95:AW111" si="133">IF(OR($B95 &lt; C$230, $B95 &gt; C$233), 0, C95-S95)</f>
        <v>-5.2641176612925307</v>
      </c>
      <c r="AJ95" s="4">
        <f t="shared" si="133"/>
        <v>-4.9266657258951057</v>
      </c>
      <c r="AK95" s="4">
        <f t="shared" si="133"/>
        <v>-3.4800094345178536</v>
      </c>
      <c r="AL95" s="4">
        <f t="shared" si="133"/>
        <v>-4.0935581596809101</v>
      </c>
      <c r="AM95" s="4">
        <f t="shared" si="133"/>
        <v>-0.93090415360163092</v>
      </c>
      <c r="AN95" s="4">
        <f t="shared" si="133"/>
        <v>-1.7098788659226187</v>
      </c>
      <c r="AO95" s="4">
        <f t="shared" si="133"/>
        <v>-0.73706818984069855</v>
      </c>
      <c r="AP95" s="4">
        <f t="shared" si="133"/>
        <v>-2.0520372276429981</v>
      </c>
      <c r="AQ95" s="4">
        <f t="shared" si="133"/>
        <v>-1.2149526643385826</v>
      </c>
      <c r="AR95" s="4">
        <f t="shared" si="133"/>
        <v>1.4000089350715257</v>
      </c>
      <c r="AS95" s="4">
        <f t="shared" si="133"/>
        <v>5.3207826944230305</v>
      </c>
      <c r="AT95" s="4">
        <f t="shared" si="133"/>
        <v>0.62827850655452266</v>
      </c>
      <c r="AU95" s="4">
        <f t="shared" si="133"/>
        <v>-0.49997202505126381</v>
      </c>
      <c r="AV95" s="4">
        <f t="shared" si="133"/>
        <v>-3.3811971543353536</v>
      </c>
      <c r="AW95" s="4">
        <f t="shared" si="133"/>
        <v>-1.0893418435677376</v>
      </c>
      <c r="AY95" s="2">
        <f t="shared" si="125"/>
        <v>94.387412308353632</v>
      </c>
      <c r="AZ95" s="2">
        <f t="shared" si="125"/>
        <v>91.691965231029471</v>
      </c>
      <c r="BA95" s="2">
        <f t="shared" si="125"/>
        <v>95.672693956931298</v>
      </c>
      <c r="BB95" s="2">
        <f t="shared" si="125"/>
        <v>97.711615990246457</v>
      </c>
      <c r="BC95" s="2">
        <f t="shared" si="125"/>
        <v>99.354230116925891</v>
      </c>
      <c r="BD95" s="2">
        <f t="shared" si="125"/>
        <v>100.79327622507813</v>
      </c>
      <c r="BE95" s="2">
        <f t="shared" si="125"/>
        <v>101.84386511553895</v>
      </c>
      <c r="BF95" s="2">
        <f t="shared" si="125"/>
        <v>101.2272734443462</v>
      </c>
      <c r="BG95" s="2">
        <f t="shared" si="125"/>
        <v>99.829567164226589</v>
      </c>
      <c r="BH95" s="2">
        <f t="shared" si="125"/>
        <v>100.57676340747132</v>
      </c>
      <c r="BI95" s="2">
        <f t="shared" si="125"/>
        <v>99.768873000658957</v>
      </c>
      <c r="BJ95" s="2">
        <f t="shared" si="125"/>
        <v>97.329698742548189</v>
      </c>
      <c r="BK95" s="2">
        <f t="shared" si="125"/>
        <v>95.380743226045141</v>
      </c>
      <c r="BL95" s="2">
        <f t="shared" si="125"/>
        <v>100.72139209970138</v>
      </c>
      <c r="BM95" s="2">
        <f t="shared" si="125"/>
        <v>104.1857755987966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107.78418918918919</v>
      </c>
      <c r="DL95" s="2">
        <f t="shared" si="134"/>
        <v>109.81811080139373</v>
      </c>
      <c r="DM95" s="2">
        <f t="shared" si="134"/>
        <v>112.86596369770581</v>
      </c>
      <c r="DN95" s="2">
        <f t="shared" si="134"/>
        <v>116.73738658536585</v>
      </c>
      <c r="DO95" s="2">
        <f t="shared" si="134"/>
        <v>117.95799967173649</v>
      </c>
      <c r="DP95" s="2">
        <f t="shared" si="134"/>
        <v>117.63331152204833</v>
      </c>
      <c r="DQ95" s="2">
        <f t="shared" si="134"/>
        <v>121.00437980085347</v>
      </c>
      <c r="DR95" s="2">
        <f t="shared" si="134"/>
        <v>119.82552133712659</v>
      </c>
      <c r="DS95" s="2">
        <f t="shared" si="134"/>
        <v>118.64127357357357</v>
      </c>
      <c r="DT95" s="2">
        <f t="shared" si="134"/>
        <v>118.44716971256973</v>
      </c>
      <c r="DU95" s="2">
        <f t="shared" si="134"/>
        <v>115.97817448433921</v>
      </c>
      <c r="DV95" s="2">
        <f t="shared" si="134"/>
        <v>114.35416582633053</v>
      </c>
      <c r="DW95" s="2">
        <f t="shared" si="134"/>
        <v>110.64761321321319</v>
      </c>
      <c r="DX95" s="2">
        <f t="shared" si="134"/>
        <v>112.84988981729057</v>
      </c>
      <c r="DY95" s="2">
        <f t="shared" si="134"/>
        <v>107.31630362230364</v>
      </c>
      <c r="EA95" s="2">
        <f t="shared" si="94"/>
        <v>93.105775631286264</v>
      </c>
      <c r="EB95" s="2">
        <f t="shared" si="91"/>
        <v>90.244011243243222</v>
      </c>
      <c r="EC95" s="2">
        <f t="shared" si="91"/>
        <v>94.250419619253123</v>
      </c>
      <c r="ED95" s="2">
        <f t="shared" si="91"/>
        <v>96.114516579799968</v>
      </c>
      <c r="EE95" s="2">
        <f t="shared" si="91"/>
        <v>97.764989367429351</v>
      </c>
      <c r="EF95" s="2">
        <f t="shared" si="91"/>
        <v>99.243835250050196</v>
      </c>
      <c r="EG95" s="2">
        <f t="shared" si="91"/>
        <v>100.21544738695592</v>
      </c>
      <c r="EH95" s="2">
        <f t="shared" si="91"/>
        <v>99.521670255720068</v>
      </c>
      <c r="EI95" s="2">
        <f t="shared" si="91"/>
        <v>98.030798904828032</v>
      </c>
      <c r="EJ95" s="2">
        <f t="shared" si="91"/>
        <v>98.944883927144915</v>
      </c>
      <c r="EK95" s="2">
        <f t="shared" si="91"/>
        <v>98.281713669064743</v>
      </c>
      <c r="EL95" s="2">
        <f t="shared" si="91"/>
        <v>95.719206235011981</v>
      </c>
      <c r="EM95" s="2">
        <f t="shared" ref="EM95:EO158" si="135">CQ$228*$B95+CQ$229</f>
        <v>93.952968492158462</v>
      </c>
      <c r="EN95" s="2">
        <f t="shared" si="135"/>
        <v>99.388089105904186</v>
      </c>
      <c r="EO95" s="2">
        <f t="shared" si="135"/>
        <v>103.77315937107969</v>
      </c>
      <c r="EQ95" s="2">
        <f t="shared" ref="EQ95:FE111" si="136">CU$228*$B95+CU$229</f>
        <v>92.851974695502435</v>
      </c>
      <c r="ER95" s="2">
        <f t="shared" si="136"/>
        <v>88.376680570573498</v>
      </c>
      <c r="ES95" s="2">
        <f t="shared" si="136"/>
        <v>92.754631145530723</v>
      </c>
      <c r="ET95" s="2">
        <f t="shared" si="136"/>
        <v>95.746400249071129</v>
      </c>
      <c r="EU95" s="2">
        <f t="shared" si="136"/>
        <v>96.973634111174349</v>
      </c>
      <c r="EV95" s="2">
        <f t="shared" si="136"/>
        <v>98.936211676698804</v>
      </c>
      <c r="EW95" s="2">
        <f t="shared" si="136"/>
        <v>99.767118599994191</v>
      </c>
      <c r="EX95" s="2">
        <f t="shared" si="136"/>
        <v>98.425869054244288</v>
      </c>
      <c r="EY95" s="2">
        <f t="shared" si="136"/>
        <v>97.73042936215316</v>
      </c>
      <c r="EZ95" s="2">
        <f t="shared" si="136"/>
        <v>98.423642901041291</v>
      </c>
      <c r="FA95" s="2">
        <f t="shared" si="136"/>
        <v>98.160759018915357</v>
      </c>
      <c r="FB95" s="2">
        <f t="shared" si="136"/>
        <v>95.23820278686793</v>
      </c>
      <c r="FC95" s="2">
        <f t="shared" si="136"/>
        <v>94.705105857740591</v>
      </c>
      <c r="FD95" s="2">
        <f t="shared" si="136"/>
        <v>99.370661521673085</v>
      </c>
      <c r="FE95" s="2">
        <f t="shared" si="136"/>
        <v>104.86666141750719</v>
      </c>
      <c r="FG95" s="2">
        <f t="shared" ref="FG95:FU111" si="137">POWER(10,($B95-C$231)/C$229)/(1+POWER(10,($B95-C$231)/C$229))</f>
        <v>0.91265437581095821</v>
      </c>
      <c r="FH95" s="2">
        <f t="shared" si="137"/>
        <v>0.92585708244117293</v>
      </c>
      <c r="FI95" s="2">
        <f t="shared" si="137"/>
        <v>0.92345844153674383</v>
      </c>
      <c r="FJ95" s="2">
        <f t="shared" si="137"/>
        <v>0.92252432557031738</v>
      </c>
      <c r="FK95" s="2">
        <f t="shared" si="137"/>
        <v>0.92121853220004635</v>
      </c>
      <c r="FL95" s="2">
        <f t="shared" si="137"/>
        <v>0.91571488392582379</v>
      </c>
      <c r="FM95" s="2">
        <f t="shared" si="137"/>
        <v>0.92162593633521528</v>
      </c>
      <c r="FN95" s="2">
        <f t="shared" si="137"/>
        <v>0.91587950438402344</v>
      </c>
      <c r="FO95" s="2">
        <f t="shared" si="137"/>
        <v>0.91269066688216938</v>
      </c>
      <c r="FP95" s="2">
        <f t="shared" si="137"/>
        <v>0.91624710714715041</v>
      </c>
      <c r="FQ95" s="2">
        <f t="shared" si="137"/>
        <v>0.91594332302745785</v>
      </c>
      <c r="FR95" s="2">
        <f t="shared" si="137"/>
        <v>0.9135129104520926</v>
      </c>
      <c r="FS95" s="2">
        <f t="shared" si="137"/>
        <v>0.91457975926923862</v>
      </c>
      <c r="FT95" s="2">
        <f t="shared" si="137"/>
        <v>0.90095413227790244</v>
      </c>
      <c r="FU95" s="2">
        <f t="shared" si="137"/>
        <v>0.88408250236468966</v>
      </c>
      <c r="FW95" s="2">
        <f t="shared" si="127"/>
        <v>1.8066018989649354E-3</v>
      </c>
      <c r="FX95" s="2">
        <f t="shared" si="127"/>
        <v>1.7816137712889663E-3</v>
      </c>
      <c r="FY95" s="2">
        <f t="shared" si="127"/>
        <v>1.730470433150407E-3</v>
      </c>
      <c r="FZ95" s="2">
        <f t="shared" si="127"/>
        <v>1.8237493269267016E-3</v>
      </c>
      <c r="GA95" s="2">
        <f t="shared" si="127"/>
        <v>2.0145712861154722E-3</v>
      </c>
      <c r="GB95" s="2">
        <f t="shared" si="127"/>
        <v>1.6844193541315469E-3</v>
      </c>
      <c r="GC95" s="2">
        <f t="shared" si="127"/>
        <v>1.9971591669354707E-3</v>
      </c>
      <c r="GD95" s="2">
        <f t="shared" si="127"/>
        <v>2.1599056941884152E-3</v>
      </c>
      <c r="GE95" s="2">
        <f t="shared" si="127"/>
        <v>2.3921838584461843E-3</v>
      </c>
      <c r="GF95" s="2">
        <f t="shared" si="127"/>
        <v>2.8650305158919452E-3</v>
      </c>
      <c r="GG95" s="2">
        <f t="shared" si="127"/>
        <v>2.8635419318154037E-3</v>
      </c>
      <c r="GH95" s="2">
        <f t="shared" si="127"/>
        <v>2.4758894440410138E-3</v>
      </c>
      <c r="GI95" s="2">
        <f t="shared" si="127"/>
        <v>2.2790556327752934E-3</v>
      </c>
      <c r="GJ95" s="2">
        <f t="shared" si="127"/>
        <v>1.8785600797948082E-3</v>
      </c>
      <c r="GK95" s="2">
        <f t="shared" si="127"/>
        <v>1.7410231286957907E-3</v>
      </c>
      <c r="GM95" s="86">
        <f t="shared" si="128"/>
        <v>1.8895416088999261E-3</v>
      </c>
      <c r="GN95" s="86">
        <f t="shared" si="128"/>
        <v>7.1587201309203253E-3</v>
      </c>
      <c r="GO95" s="86">
        <f t="shared" si="128"/>
        <v>5.9713786184361272E-4</v>
      </c>
      <c r="GP95" s="86">
        <f t="shared" si="128"/>
        <v>1.3181755106116461E-4</v>
      </c>
      <c r="GQ95" s="86">
        <f t="shared" si="128"/>
        <v>1.7151554012827814E-4</v>
      </c>
      <c r="GR95" s="86">
        <f t="shared" si="128"/>
        <v>5.4942324866013035E-3</v>
      </c>
      <c r="GS95" s="86">
        <f t="shared" si="128"/>
        <v>2.7372087873298034E-4</v>
      </c>
      <c r="GT95" s="86">
        <f t="shared" si="128"/>
        <v>1.3340161073256869E-4</v>
      </c>
      <c r="GU95" s="86">
        <f t="shared" si="128"/>
        <v>3.3124843390951875E-4</v>
      </c>
      <c r="GV95" s="86">
        <f t="shared" si="128"/>
        <v>1.2067025727032682E-4</v>
      </c>
      <c r="GW95" s="86">
        <f t="shared" si="128"/>
        <v>4.8938720958858279E-5</v>
      </c>
      <c r="GX95" s="86">
        <f t="shared" si="128"/>
        <v>1.3954462600102293E-4</v>
      </c>
      <c r="GY95" s="86">
        <f t="shared" si="128"/>
        <v>9.8332265057785311E-4</v>
      </c>
      <c r="GZ95" s="86">
        <f t="shared" si="128"/>
        <v>3.5987984147722992E-4</v>
      </c>
      <c r="HA95" s="86">
        <f t="shared" si="128"/>
        <v>1.6681571461614241E-5</v>
      </c>
      <c r="HC95" s="86">
        <f t="shared" si="73"/>
        <v>4.7525121421423025E-2</v>
      </c>
      <c r="HD95" s="86">
        <f t="shared" si="73"/>
        <v>5.1240670920039144E-2</v>
      </c>
      <c r="HE95" s="86">
        <f t="shared" si="73"/>
        <v>5.5729020429387335E-2</v>
      </c>
      <c r="HF95" s="86">
        <f t="shared" si="73"/>
        <v>5.5063269516922593E-2</v>
      </c>
      <c r="HG95" s="86">
        <f t="shared" si="87"/>
        <v>5.6850505428004239E-2</v>
      </c>
      <c r="HH95" s="86">
        <f t="shared" si="87"/>
        <v>5.1574299690199742E-2</v>
      </c>
      <c r="HI95" s="86">
        <f t="shared" si="87"/>
        <v>8.3107951706523575E-2</v>
      </c>
      <c r="HJ95" s="86">
        <f t="shared" si="87"/>
        <v>7.6163845319555945E-2</v>
      </c>
      <c r="HK95" s="86">
        <f t="shared" si="87"/>
        <v>7.9997975891613726E-2</v>
      </c>
      <c r="HL95" s="86">
        <f t="shared" si="87"/>
        <v>9.8163312673611711E-2</v>
      </c>
      <c r="HM95" s="86">
        <f t="shared" si="87"/>
        <v>0.12448570540822176</v>
      </c>
      <c r="HN95" s="86">
        <f t="shared" si="87"/>
        <v>9.6062519899132295E-2</v>
      </c>
      <c r="HO95" s="86">
        <f t="shared" si="87"/>
        <v>8.8806568633176125E-2</v>
      </c>
      <c r="HP95" s="86">
        <f t="shared" si="87"/>
        <v>5.4947240679663598E-2</v>
      </c>
      <c r="HQ95" s="86">
        <f t="shared" si="87"/>
        <v>3.9656936678597106E-2</v>
      </c>
      <c r="HS95" s="86">
        <f t="shared" si="129"/>
        <v>3.1221252268439035E-18</v>
      </c>
      <c r="HT95" s="86">
        <f t="shared" si="129"/>
        <v>7.701479852711681E-18</v>
      </c>
      <c r="HU95" s="86">
        <f t="shared" si="129"/>
        <v>3.2269973248401378E-19</v>
      </c>
      <c r="HV95" s="86">
        <f t="shared" si="129"/>
        <v>2.3830086117278955E-19</v>
      </c>
      <c r="HW95" s="86">
        <f t="shared" si="129"/>
        <v>2.9064101302722182E-20</v>
      </c>
      <c r="HX95" s="86">
        <f t="shared" si="129"/>
        <v>2.2571686780601935E-19</v>
      </c>
      <c r="HY95" s="86">
        <f t="shared" si="129"/>
        <v>2.6912945576521405E-19</v>
      </c>
      <c r="HZ95" s="86">
        <f t="shared" si="129"/>
        <v>1.7583484814283444E-19</v>
      </c>
      <c r="IA95" s="86">
        <f t="shared" si="129"/>
        <v>5.2211073828697034E-20</v>
      </c>
      <c r="IB95" s="86">
        <f t="shared" si="129"/>
        <v>1.342219829678944E-19</v>
      </c>
      <c r="IC95" s="86">
        <f t="shared" si="129"/>
        <v>3.1057674224154803E-19</v>
      </c>
      <c r="ID95" s="86">
        <f t="shared" si="129"/>
        <v>1.500342510202345E-19</v>
      </c>
      <c r="IE95" s="86">
        <f t="shared" si="129"/>
        <v>1.3248620865141885E-18</v>
      </c>
      <c r="IF95" s="86">
        <f t="shared" si="129"/>
        <v>1.5680263913030188E-16</v>
      </c>
      <c r="IG95" s="86">
        <f t="shared" si="129"/>
        <v>1.4151094331730755E-14</v>
      </c>
      <c r="II95" s="86">
        <f t="shared" si="130"/>
        <v>2.0193834789996071E-93</v>
      </c>
      <c r="IJ95" s="86">
        <f t="shared" si="130"/>
        <v>1.0417995171793525E-91</v>
      </c>
      <c r="IK95" s="86">
        <f t="shared" si="130"/>
        <v>2.5917927560705476E-100</v>
      </c>
      <c r="IL95" s="86">
        <f t="shared" si="130"/>
        <v>5.7226059180174444E-102</v>
      </c>
      <c r="IM95" s="86">
        <f t="shared" si="130"/>
        <v>3.4893169487914556E-106</v>
      </c>
      <c r="IN95" s="86">
        <f t="shared" si="130"/>
        <v>1.721579800545457E-103</v>
      </c>
      <c r="IO95" s="86">
        <f t="shared" si="130"/>
        <v>1.1502470279105392E-102</v>
      </c>
      <c r="IP95" s="86">
        <f t="shared" si="130"/>
        <v>1.8502704234239855E-104</v>
      </c>
      <c r="IQ95" s="86">
        <f t="shared" si="130"/>
        <v>6.5497780258385612E-107</v>
      </c>
      <c r="IR95" s="86">
        <f t="shared" si="130"/>
        <v>4.0856436570767022E-104</v>
      </c>
      <c r="IS95" s="86">
        <f t="shared" si="130"/>
        <v>1.7439607733998606E-104</v>
      </c>
      <c r="IT95" s="86">
        <f t="shared" si="130"/>
        <v>2.0215522830487749E-106</v>
      </c>
      <c r="IU95" s="86">
        <f t="shared" si="130"/>
        <v>2.4007874668414441E-99</v>
      </c>
      <c r="IV95" s="86">
        <f t="shared" si="130"/>
        <v>2.4267181041982415E-80</v>
      </c>
      <c r="IW95" s="86">
        <f t="shared" si="130"/>
        <v>1.9026126848829046E-66</v>
      </c>
      <c r="IY95" s="86">
        <f t="shared" si="131"/>
        <v>4.941466303032295E-2</v>
      </c>
      <c r="IZ95" s="86">
        <f t="shared" si="131"/>
        <v>5.8399391050959475E-2</v>
      </c>
      <c r="JA95" s="86">
        <f t="shared" si="131"/>
        <v>5.632615829123095E-2</v>
      </c>
      <c r="JB95" s="86">
        <f t="shared" si="131"/>
        <v>5.5195087067983754E-2</v>
      </c>
      <c r="JC95" s="86">
        <f t="shared" si="131"/>
        <v>5.7022020968132518E-2</v>
      </c>
      <c r="JD95" s="86">
        <f t="shared" si="131"/>
        <v>5.7068532176801044E-2</v>
      </c>
      <c r="JE95" s="86">
        <f t="shared" si="131"/>
        <v>8.3381672585256555E-2</v>
      </c>
      <c r="JF95" s="86">
        <f t="shared" si="131"/>
        <v>7.6297246930288512E-2</v>
      </c>
      <c r="JG95" s="86">
        <f t="shared" si="131"/>
        <v>8.0329224325523252E-2</v>
      </c>
      <c r="JH95" s="86">
        <f t="shared" si="131"/>
        <v>9.8283982930882044E-2</v>
      </c>
      <c r="JI95" s="86">
        <f t="shared" si="131"/>
        <v>0.12453464412918062</v>
      </c>
      <c r="JJ95" s="86">
        <f t="shared" si="131"/>
        <v>9.6202064525133316E-2</v>
      </c>
      <c r="JK95" s="86">
        <f t="shared" si="131"/>
        <v>8.9789891283753975E-2</v>
      </c>
      <c r="JL95" s="86">
        <f t="shared" si="131"/>
        <v>5.5307120521140986E-2</v>
      </c>
      <c r="JM95" s="86">
        <f t="shared" si="131"/>
        <v>3.9673618250072866E-2</v>
      </c>
    </row>
    <row r="96" spans="2:273" x14ac:dyDescent="0.25">
      <c r="B96" s="2">
        <v>69</v>
      </c>
      <c r="C96" s="37">
        <v>114.562</v>
      </c>
      <c r="D96" s="37">
        <v>121.30500000000001</v>
      </c>
      <c r="E96" s="37">
        <v>123.15300000000001</v>
      </c>
      <c r="F96" s="37">
        <v>122.508</v>
      </c>
      <c r="G96" s="37">
        <v>130.37299999999999</v>
      </c>
      <c r="H96" s="37">
        <v>126.42400000000001</v>
      </c>
      <c r="I96" s="37">
        <v>141.60300000000001</v>
      </c>
      <c r="J96" s="37">
        <v>137.828</v>
      </c>
      <c r="K96" s="37">
        <v>137.93100000000001</v>
      </c>
      <c r="L96" s="37">
        <v>146.36199999999999</v>
      </c>
      <c r="M96" s="37">
        <v>157.86199999999999</v>
      </c>
      <c r="N96" s="37">
        <v>144.24100000000001</v>
      </c>
      <c r="O96" s="37">
        <v>139.72900000000001</v>
      </c>
      <c r="P96" s="37">
        <v>128.38300000000001</v>
      </c>
      <c r="Q96" s="37">
        <v>120</v>
      </c>
      <c r="S96" s="4">
        <f t="shared" si="132"/>
        <v>118.79666396127469</v>
      </c>
      <c r="T96" s="4">
        <f t="shared" si="132"/>
        <v>121.0541831051805</v>
      </c>
      <c r="U96" s="4">
        <f t="shared" si="132"/>
        <v>124.02723648115351</v>
      </c>
      <c r="V96" s="4">
        <f t="shared" si="132"/>
        <v>126.188575655769</v>
      </c>
      <c r="W96" s="4">
        <f t="shared" si="132"/>
        <v>129.34101265372584</v>
      </c>
      <c r="X96" s="4">
        <f t="shared" si="132"/>
        <v>127.67573685001682</v>
      </c>
      <c r="Y96" s="4">
        <f t="shared" si="132"/>
        <v>139.24171405815611</v>
      </c>
      <c r="Z96" s="4">
        <f t="shared" si="132"/>
        <v>136.93553259975897</v>
      </c>
      <c r="AA96" s="4">
        <f t="shared" si="132"/>
        <v>137.27726654882915</v>
      </c>
      <c r="AB96" s="4">
        <f t="shared" si="132"/>
        <v>144.31480760009546</v>
      </c>
      <c r="AC96" s="4">
        <f t="shared" si="132"/>
        <v>152.24306996922581</v>
      </c>
      <c r="AD96" s="4">
        <f t="shared" si="132"/>
        <v>140.48918882422134</v>
      </c>
      <c r="AE96" s="4">
        <f t="shared" si="132"/>
        <v>136.11682573919472</v>
      </c>
      <c r="AF96" s="4">
        <f t="shared" si="132"/>
        <v>127.49984976573617</v>
      </c>
      <c r="AG96" s="4">
        <f t="shared" si="132"/>
        <v>120.94566998534188</v>
      </c>
      <c r="AI96" s="4">
        <f t="shared" si="133"/>
        <v>-4.2346639612746912</v>
      </c>
      <c r="AJ96" s="4">
        <f t="shared" si="133"/>
        <v>0.25081689481950775</v>
      </c>
      <c r="AK96" s="4">
        <f t="shared" si="133"/>
        <v>-0.87423648115350261</v>
      </c>
      <c r="AL96" s="4">
        <f t="shared" si="133"/>
        <v>-3.6805756557690046</v>
      </c>
      <c r="AM96" s="4">
        <f t="shared" si="133"/>
        <v>1.0319873462741498</v>
      </c>
      <c r="AN96" s="4">
        <f t="shared" si="133"/>
        <v>-1.2517368500168118</v>
      </c>
      <c r="AO96" s="4">
        <f t="shared" si="133"/>
        <v>2.3612859418439029</v>
      </c>
      <c r="AP96" s="4">
        <f t="shared" si="133"/>
        <v>0.89246740024103133</v>
      </c>
      <c r="AQ96" s="4">
        <f t="shared" si="133"/>
        <v>0.65373345117086501</v>
      </c>
      <c r="AR96" s="4">
        <f t="shared" si="133"/>
        <v>2.0471923999045316</v>
      </c>
      <c r="AS96" s="4">
        <f t="shared" si="133"/>
        <v>5.6189300307741803</v>
      </c>
      <c r="AT96" s="4">
        <f t="shared" si="133"/>
        <v>3.7518111757786698</v>
      </c>
      <c r="AU96" s="4">
        <f t="shared" si="133"/>
        <v>3.6121742608052898</v>
      </c>
      <c r="AV96" s="4">
        <f t="shared" si="133"/>
        <v>0.88315023426383732</v>
      </c>
      <c r="AW96" s="4">
        <f t="shared" si="133"/>
        <v>-0.94566998534187974</v>
      </c>
      <c r="AY96" s="2">
        <f t="shared" si="125"/>
        <v>94.152823313150634</v>
      </c>
      <c r="AZ96" s="2">
        <f t="shared" si="125"/>
        <v>91.435150938057319</v>
      </c>
      <c r="BA96" s="2">
        <f t="shared" si="125"/>
        <v>95.373762006547977</v>
      </c>
      <c r="BB96" s="2">
        <f t="shared" si="125"/>
        <v>97.422521756341553</v>
      </c>
      <c r="BC96" s="2">
        <f t="shared" si="125"/>
        <v>99.03447100408394</v>
      </c>
      <c r="BD96" s="2">
        <f t="shared" si="125"/>
        <v>100.49435783289799</v>
      </c>
      <c r="BE96" s="2">
        <f t="shared" si="125"/>
        <v>101.53571872853368</v>
      </c>
      <c r="BF96" s="2">
        <f t="shared" si="125"/>
        <v>100.88181695094588</v>
      </c>
      <c r="BG96" s="2">
        <f t="shared" si="125"/>
        <v>99.512443410572899</v>
      </c>
      <c r="BH96" s="2">
        <f t="shared" si="125"/>
        <v>100.25537543752525</v>
      </c>
      <c r="BI96" s="2">
        <f t="shared" si="125"/>
        <v>99.479772183172543</v>
      </c>
      <c r="BJ96" s="2">
        <f t="shared" si="125"/>
        <v>97.047302779889236</v>
      </c>
      <c r="BK96" s="2">
        <f t="shared" si="125"/>
        <v>95.166021917137527</v>
      </c>
      <c r="BL96" s="2">
        <f t="shared" si="125"/>
        <v>100.47269065690857</v>
      </c>
      <c r="BM96" s="2">
        <f t="shared" si="125"/>
        <v>104.00352145628314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107.85670270270271</v>
      </c>
      <c r="DL96" s="2">
        <f t="shared" si="134"/>
        <v>109.92134634146342</v>
      </c>
      <c r="DM96" s="2">
        <f t="shared" si="134"/>
        <v>113.03274143049933</v>
      </c>
      <c r="DN96" s="2">
        <f t="shared" si="134"/>
        <v>116.8939268292683</v>
      </c>
      <c r="DO96" s="2">
        <f t="shared" si="134"/>
        <v>118.08284856111169</v>
      </c>
      <c r="DP96" s="2">
        <f t="shared" si="134"/>
        <v>117.75541437794067</v>
      </c>
      <c r="DQ96" s="2">
        <f t="shared" si="134"/>
        <v>121.21477524893314</v>
      </c>
      <c r="DR96" s="2">
        <f t="shared" si="134"/>
        <v>120.02122901849216</v>
      </c>
      <c r="DS96" s="2">
        <f t="shared" si="134"/>
        <v>118.84552762762762</v>
      </c>
      <c r="DT96" s="2">
        <f t="shared" si="134"/>
        <v>118.62939699699702</v>
      </c>
      <c r="DU96" s="2">
        <f t="shared" si="134"/>
        <v>116.16246585179528</v>
      </c>
      <c r="DV96" s="2">
        <f t="shared" si="134"/>
        <v>114.54807478991596</v>
      </c>
      <c r="DW96" s="2">
        <f t="shared" si="134"/>
        <v>110.8077231231231</v>
      </c>
      <c r="DX96" s="2">
        <f t="shared" si="134"/>
        <v>113.00196769162213</v>
      </c>
      <c r="DY96" s="2">
        <f t="shared" si="134"/>
        <v>107.30156308506311</v>
      </c>
      <c r="EA96" s="2">
        <f t="shared" si="94"/>
        <v>92.957223282384746</v>
      </c>
      <c r="EB96" s="2">
        <f t="shared" si="94"/>
        <v>90.088829945945932</v>
      </c>
      <c r="EC96" s="2">
        <f t="shared" si="94"/>
        <v>94.041829712236805</v>
      </c>
      <c r="ED96" s="2">
        <f t="shared" si="94"/>
        <v>95.931921481898854</v>
      </c>
      <c r="EE96" s="2">
        <f t="shared" si="94"/>
        <v>97.550636069986552</v>
      </c>
      <c r="EF96" s="2">
        <f t="shared" si="94"/>
        <v>99.045990355256151</v>
      </c>
      <c r="EG96" s="2">
        <f t="shared" si="94"/>
        <v>100.01050718411045</v>
      </c>
      <c r="EH96" s="2">
        <f t="shared" si="94"/>
        <v>99.28132166890984</v>
      </c>
      <c r="EI96" s="2">
        <f t="shared" si="94"/>
        <v>97.82656998303257</v>
      </c>
      <c r="EJ96" s="2">
        <f t="shared" si="94"/>
        <v>98.725328247323858</v>
      </c>
      <c r="EK96" s="2">
        <f t="shared" si="94"/>
        <v>98.083898561151074</v>
      </c>
      <c r="EL96" s="2">
        <f t="shared" si="94"/>
        <v>95.537572961630687</v>
      </c>
      <c r="EM96" s="2">
        <f t="shared" si="135"/>
        <v>93.831681591295578</v>
      </c>
      <c r="EN96" s="2">
        <f t="shared" si="135"/>
        <v>99.216527443020198</v>
      </c>
      <c r="EO96" s="2">
        <f t="shared" si="135"/>
        <v>103.60690179810989</v>
      </c>
      <c r="EQ96" s="2">
        <f t="shared" si="136"/>
        <v>92.711173058436657</v>
      </c>
      <c r="ER96" s="2">
        <f t="shared" si="136"/>
        <v>88.274848083707397</v>
      </c>
      <c r="ES96" s="2">
        <f t="shared" si="136"/>
        <v>92.592239810845626</v>
      </c>
      <c r="ET96" s="2">
        <f t="shared" si="136"/>
        <v>95.57523577476708</v>
      </c>
      <c r="EU96" s="2">
        <f t="shared" si="136"/>
        <v>96.784099279074169</v>
      </c>
      <c r="EV96" s="2">
        <f t="shared" si="136"/>
        <v>98.747314126161243</v>
      </c>
      <c r="EW96" s="2">
        <f t="shared" si="136"/>
        <v>99.575889997584682</v>
      </c>
      <c r="EX96" s="2">
        <f t="shared" si="136"/>
        <v>98.221029266376419</v>
      </c>
      <c r="EY96" s="2">
        <f t="shared" si="136"/>
        <v>97.536172926012526</v>
      </c>
      <c r="EZ96" s="2">
        <f t="shared" si="136"/>
        <v>98.221191676634973</v>
      </c>
      <c r="FA96" s="2">
        <f t="shared" si="136"/>
        <v>97.967010627694847</v>
      </c>
      <c r="FB96" s="2">
        <f t="shared" si="136"/>
        <v>95.072160361026079</v>
      </c>
      <c r="FC96" s="2">
        <f t="shared" si="136"/>
        <v>94.560289874476993</v>
      </c>
      <c r="FD96" s="2">
        <f t="shared" si="136"/>
        <v>99.199140724895813</v>
      </c>
      <c r="FE96" s="2">
        <f t="shared" si="136"/>
        <v>104.6560663445605</v>
      </c>
      <c r="FG96" s="2">
        <f t="shared" si="137"/>
        <v>0.91972287669427788</v>
      </c>
      <c r="FH96" s="2">
        <f t="shared" si="137"/>
        <v>0.93193682682774537</v>
      </c>
      <c r="FI96" s="2">
        <f t="shared" si="137"/>
        <v>0.92971994497418142</v>
      </c>
      <c r="FJ96" s="2">
        <f t="shared" si="137"/>
        <v>0.92885635753119844</v>
      </c>
      <c r="FK96" s="2">
        <f t="shared" si="137"/>
        <v>0.92764891584419451</v>
      </c>
      <c r="FL96" s="2">
        <f t="shared" si="137"/>
        <v>0.92255672755765983</v>
      </c>
      <c r="FM96" s="2">
        <f t="shared" si="137"/>
        <v>0.92802566449583113</v>
      </c>
      <c r="FN96" s="2">
        <f t="shared" si="137"/>
        <v>0.92270911286051194</v>
      </c>
      <c r="FO96" s="2">
        <f t="shared" si="137"/>
        <v>0.91975648910697738</v>
      </c>
      <c r="FP96" s="2">
        <f t="shared" si="137"/>
        <v>0.92304937807568832</v>
      </c>
      <c r="FQ96" s="2">
        <f t="shared" si="137"/>
        <v>0.92276818708787478</v>
      </c>
      <c r="FR96" s="2">
        <f t="shared" si="137"/>
        <v>0.92051798457922596</v>
      </c>
      <c r="FS96" s="2">
        <f t="shared" si="137"/>
        <v>0.92150584816852499</v>
      </c>
      <c r="FT96" s="2">
        <f t="shared" si="137"/>
        <v>0.90887494357018772</v>
      </c>
      <c r="FU96" s="2">
        <f t="shared" si="137"/>
        <v>0.89319260544628509</v>
      </c>
      <c r="FW96" s="2">
        <f t="shared" si="127"/>
        <v>1.9805543852669766E-3</v>
      </c>
      <c r="FX96" s="2">
        <f t="shared" si="127"/>
        <v>1.9531649307350935E-3</v>
      </c>
      <c r="FY96" s="2">
        <f t="shared" si="127"/>
        <v>1.8971063720536225E-3</v>
      </c>
      <c r="FZ96" s="2">
        <f t="shared" si="127"/>
        <v>1.9993495825576589E-3</v>
      </c>
      <c r="GA96" s="2">
        <f t="shared" si="127"/>
        <v>2.2085042400508017E-3</v>
      </c>
      <c r="GB96" s="2">
        <f t="shared" si="127"/>
        <v>1.8466289997666578E-3</v>
      </c>
      <c r="GC96" s="2">
        <f t="shared" si="127"/>
        <v>2.1894196183342117E-3</v>
      </c>
      <c r="GD96" s="2">
        <f t="shared" si="127"/>
        <v>2.3677960890440991E-3</v>
      </c>
      <c r="GE96" s="2">
        <f t="shared" si="127"/>
        <v>2.6223722152710679E-3</v>
      </c>
      <c r="GF96" s="2">
        <f t="shared" si="127"/>
        <v>3.1405753961685559E-3</v>
      </c>
      <c r="GG96" s="2">
        <f t="shared" si="127"/>
        <v>3.1389440978998157E-3</v>
      </c>
      <c r="GH96" s="2">
        <f t="shared" si="127"/>
        <v>2.7141104736544E-3</v>
      </c>
      <c r="GI96" s="2">
        <f t="shared" si="127"/>
        <v>2.4983854661968824E-3</v>
      </c>
      <c r="GJ96" s="2">
        <f t="shared" si="127"/>
        <v>2.0594269169246734E-3</v>
      </c>
      <c r="GK96" s="2">
        <f t="shared" si="127"/>
        <v>1.9086732982706172E-3</v>
      </c>
      <c r="GM96" s="86">
        <f t="shared" si="128"/>
        <v>5.1391481972336121E-4</v>
      </c>
      <c r="GN96" s="86">
        <f t="shared" si="128"/>
        <v>2.6747258241611861E-3</v>
      </c>
      <c r="GO96" s="86">
        <f t="shared" si="128"/>
        <v>1.4202759322752993E-4</v>
      </c>
      <c r="GP96" s="86">
        <f t="shared" si="128"/>
        <v>2.0689515866661591E-5</v>
      </c>
      <c r="GQ96" s="86">
        <f t="shared" si="128"/>
        <v>3.0309839564251763E-5</v>
      </c>
      <c r="GR96" s="86">
        <f t="shared" si="128"/>
        <v>1.9373848829467406E-3</v>
      </c>
      <c r="GS96" s="86">
        <f t="shared" si="128"/>
        <v>5.9322849600870564E-5</v>
      </c>
      <c r="GT96" s="86">
        <f t="shared" si="128"/>
        <v>2.2964102661307904E-5</v>
      </c>
      <c r="GU96" s="86">
        <f t="shared" si="128"/>
        <v>6.9886617622488202E-5</v>
      </c>
      <c r="GV96" s="86">
        <f t="shared" si="128"/>
        <v>2.1369350639371228E-5</v>
      </c>
      <c r="GW96" s="86">
        <f t="shared" si="128"/>
        <v>8.1665560895368039E-6</v>
      </c>
      <c r="GX96" s="86">
        <f t="shared" si="128"/>
        <v>2.570865419349264E-5</v>
      </c>
      <c r="GY96" s="86">
        <f t="shared" si="128"/>
        <v>2.6424738382759292E-4</v>
      </c>
      <c r="GZ96" s="86">
        <f t="shared" si="128"/>
        <v>7.388542590758672E-5</v>
      </c>
      <c r="HA96" s="86">
        <f t="shared" si="128"/>
        <v>2.0409187580783979E-6</v>
      </c>
      <c r="HC96" s="86">
        <f t="shared" si="73"/>
        <v>6.7850062960872676E-2</v>
      </c>
      <c r="HD96" s="86">
        <f t="shared" si="73"/>
        <v>7.2538978711933003E-2</v>
      </c>
      <c r="HE96" s="86">
        <f t="shared" si="73"/>
        <v>7.961882607671035E-2</v>
      </c>
      <c r="HF96" s="86">
        <f t="shared" si="73"/>
        <v>7.9184446139759418E-2</v>
      </c>
      <c r="HG96" s="86">
        <f t="shared" si="87"/>
        <v>8.2661236586480641E-2</v>
      </c>
      <c r="HH96" s="86">
        <f t="shared" si="87"/>
        <v>7.4334515781788929E-2</v>
      </c>
      <c r="HI96" s="86">
        <f t="shared" si="87"/>
        <v>0.11710393551248634</v>
      </c>
      <c r="HJ96" s="86">
        <f t="shared" si="87"/>
        <v>0.10874043797290367</v>
      </c>
      <c r="HK96" s="86">
        <f t="shared" si="87"/>
        <v>0.11496204424216952</v>
      </c>
      <c r="HL96" s="86">
        <f t="shared" si="87"/>
        <v>0.13981493879588075</v>
      </c>
      <c r="HM96" s="86">
        <f t="shared" si="87"/>
        <v>0.17426490213636975</v>
      </c>
      <c r="HN96" s="86">
        <f t="shared" si="87"/>
        <v>0.1364134097775894</v>
      </c>
      <c r="HO96" s="86">
        <f t="shared" si="87"/>
        <v>0.12475285046989022</v>
      </c>
      <c r="HP96" s="86">
        <f t="shared" si="87"/>
        <v>8.2216450182117665E-2</v>
      </c>
      <c r="HQ96" s="86">
        <f t="shared" si="87"/>
        <v>6.47550315608241E-2</v>
      </c>
      <c r="HS96" s="86">
        <f t="shared" si="129"/>
        <v>1.6926347002440396E-17</v>
      </c>
      <c r="HT96" s="86">
        <f t="shared" si="129"/>
        <v>4.016209055995858E-17</v>
      </c>
      <c r="HU96" s="86">
        <f t="shared" si="129"/>
        <v>1.9336181809023958E-18</v>
      </c>
      <c r="HV96" s="86">
        <f t="shared" si="129"/>
        <v>1.4808663672522517E-18</v>
      </c>
      <c r="HW96" s="86">
        <f t="shared" si="129"/>
        <v>2.0257873580598814E-19</v>
      </c>
      <c r="HX96" s="86">
        <f t="shared" si="129"/>
        <v>1.3917406662445641E-18</v>
      </c>
      <c r="HY96" s="86">
        <f t="shared" si="129"/>
        <v>1.7235356760439708E-18</v>
      </c>
      <c r="HZ96" s="86">
        <f t="shared" si="129"/>
        <v>1.1834529862222224E-18</v>
      </c>
      <c r="IA96" s="86">
        <f t="shared" si="129"/>
        <v>3.8184673790283926E-19</v>
      </c>
      <c r="IB96" s="86">
        <f t="shared" si="129"/>
        <v>9.9269817196030543E-19</v>
      </c>
      <c r="IC96" s="86">
        <f t="shared" si="129"/>
        <v>2.2589078842082006E-18</v>
      </c>
      <c r="ID96" s="86">
        <f t="shared" si="129"/>
        <v>1.0776905431306226E-18</v>
      </c>
      <c r="IE96" s="86">
        <f t="shared" si="129"/>
        <v>8.2540704167586651E-18</v>
      </c>
      <c r="IF96" s="86">
        <f t="shared" si="129"/>
        <v>7.5039164169751276E-16</v>
      </c>
      <c r="IG96" s="86">
        <f t="shared" si="129"/>
        <v>5.3347163338663345E-14</v>
      </c>
      <c r="II96" s="86">
        <f t="shared" si="130"/>
        <v>9.0174833463734615E-91</v>
      </c>
      <c r="IJ96" s="86">
        <f t="shared" si="130"/>
        <v>4.0971524243744008E-89</v>
      </c>
      <c r="IK96" s="86">
        <f t="shared" si="130"/>
        <v>1.7514724068926808E-97</v>
      </c>
      <c r="IL96" s="86">
        <f t="shared" si="130"/>
        <v>4.5577792888976464E-99</v>
      </c>
      <c r="IM96" s="86">
        <f t="shared" si="130"/>
        <v>4.1124003440035062E-103</v>
      </c>
      <c r="IN96" s="86">
        <f t="shared" si="130"/>
        <v>1.3952918384355202E-100</v>
      </c>
      <c r="IO96" s="86">
        <f t="shared" si="130"/>
        <v>1.0582329312474249E-99</v>
      </c>
      <c r="IP96" s="86">
        <f t="shared" si="130"/>
        <v>2.098896279726508E-101</v>
      </c>
      <c r="IQ96" s="86">
        <f t="shared" si="130"/>
        <v>9.9204318190497989E-104</v>
      </c>
      <c r="IR96" s="86">
        <f t="shared" si="130"/>
        <v>6.3381543507631585E-101</v>
      </c>
      <c r="IS96" s="86">
        <f t="shared" si="130"/>
        <v>2.7763720795776905E-101</v>
      </c>
      <c r="IT96" s="86">
        <f t="shared" si="130"/>
        <v>3.0849101481785021E-103</v>
      </c>
      <c r="IU96" s="86">
        <f t="shared" si="130"/>
        <v>2.0350236587782482E-96</v>
      </c>
      <c r="IV96" s="86">
        <f t="shared" si="130"/>
        <v>4.6895079716450002E-78</v>
      </c>
      <c r="IW96" s="86">
        <f t="shared" si="130"/>
        <v>1.3784926284752433E-64</v>
      </c>
      <c r="IY96" s="86">
        <f t="shared" si="131"/>
        <v>6.8363977780596052E-2</v>
      </c>
      <c r="IZ96" s="86">
        <f t="shared" si="131"/>
        <v>7.5213704536094231E-2</v>
      </c>
      <c r="JA96" s="86">
        <f t="shared" si="131"/>
        <v>7.9760853669937876E-2</v>
      </c>
      <c r="JB96" s="86">
        <f t="shared" si="131"/>
        <v>7.9205135655626077E-2</v>
      </c>
      <c r="JC96" s="86">
        <f t="shared" si="131"/>
        <v>8.2691546426044898E-2</v>
      </c>
      <c r="JD96" s="86">
        <f t="shared" si="131"/>
        <v>7.6271900664735673E-2</v>
      </c>
      <c r="JE96" s="86">
        <f t="shared" si="131"/>
        <v>0.11716325836208721</v>
      </c>
      <c r="JF96" s="86">
        <f t="shared" si="131"/>
        <v>0.10876340207556498</v>
      </c>
      <c r="JG96" s="86">
        <f t="shared" si="131"/>
        <v>0.11503193085979201</v>
      </c>
      <c r="JH96" s="86">
        <f t="shared" si="131"/>
        <v>0.13983630814652012</v>
      </c>
      <c r="JI96" s="86">
        <f t="shared" si="131"/>
        <v>0.17427306869245929</v>
      </c>
      <c r="JJ96" s="86">
        <f t="shared" si="131"/>
        <v>0.13643911843178289</v>
      </c>
      <c r="JK96" s="86">
        <f t="shared" si="131"/>
        <v>0.12501709785371781</v>
      </c>
      <c r="JL96" s="86">
        <f t="shared" si="131"/>
        <v>8.2290335608025997E-2</v>
      </c>
      <c r="JM96" s="86">
        <f t="shared" si="131"/>
        <v>6.4757072479635525E-2</v>
      </c>
    </row>
    <row r="97" spans="2:273" x14ac:dyDescent="0.25">
      <c r="B97" s="2">
        <v>70</v>
      </c>
      <c r="C97" s="37">
        <v>126.453</v>
      </c>
      <c r="D97" s="37">
        <v>131.119</v>
      </c>
      <c r="E97" s="37">
        <v>136.559</v>
      </c>
      <c r="F97" s="37">
        <v>137.57599999999999</v>
      </c>
      <c r="G97" s="37">
        <v>144.27099999999999</v>
      </c>
      <c r="H97" s="37">
        <v>135.93199999999999</v>
      </c>
      <c r="I97" s="37">
        <v>154</v>
      </c>
      <c r="J97" s="37">
        <v>152.172</v>
      </c>
      <c r="K97" s="37">
        <v>153.31</v>
      </c>
      <c r="L97" s="37">
        <v>161.24100000000001</v>
      </c>
      <c r="M97" s="37">
        <v>172.69</v>
      </c>
      <c r="N97" s="37">
        <v>159.12100000000001</v>
      </c>
      <c r="O97" s="37">
        <v>152.62700000000001</v>
      </c>
      <c r="P97" s="37">
        <v>139.15</v>
      </c>
      <c r="Q97" s="37">
        <v>129.38300000000001</v>
      </c>
      <c r="S97" s="4">
        <f t="shared" si="132"/>
        <v>126.24602433765941</v>
      </c>
      <c r="T97" s="4">
        <f t="shared" si="132"/>
        <v>129.60706137926189</v>
      </c>
      <c r="U97" s="4">
        <f t="shared" si="132"/>
        <v>132.53508018145919</v>
      </c>
      <c r="V97" s="4">
        <f t="shared" si="132"/>
        <v>134.92476947832981</v>
      </c>
      <c r="W97" s="4">
        <f t="shared" si="132"/>
        <v>138.77955906956709</v>
      </c>
      <c r="X97" s="4">
        <f t="shared" si="132"/>
        <v>135.94062501124299</v>
      </c>
      <c r="Y97" s="4">
        <f t="shared" si="132"/>
        <v>149.45558176912459</v>
      </c>
      <c r="Z97" s="4">
        <f t="shared" si="132"/>
        <v>147.18258900940961</v>
      </c>
      <c r="AA97" s="4">
        <f t="shared" si="132"/>
        <v>148.15573941065497</v>
      </c>
      <c r="AB97" s="4">
        <f t="shared" si="132"/>
        <v>156.26104928650417</v>
      </c>
      <c r="AC97" s="4">
        <f t="shared" si="132"/>
        <v>165.24068291657647</v>
      </c>
      <c r="AD97" s="4">
        <f t="shared" si="132"/>
        <v>152.26030675811853</v>
      </c>
      <c r="AE97" s="4">
        <f t="shared" si="132"/>
        <v>147.07499230611225</v>
      </c>
      <c r="AF97" s="4">
        <f t="shared" si="132"/>
        <v>136.65702034039577</v>
      </c>
      <c r="AG97" s="4">
        <f t="shared" si="132"/>
        <v>128.25985613258905</v>
      </c>
      <c r="AI97" s="4">
        <f t="shared" si="133"/>
        <v>0.2069756623405965</v>
      </c>
      <c r="AJ97" s="4">
        <f t="shared" si="133"/>
        <v>1.5119386207381069</v>
      </c>
      <c r="AK97" s="4">
        <f t="shared" si="133"/>
        <v>4.0239198185408043</v>
      </c>
      <c r="AL97" s="4">
        <f t="shared" si="133"/>
        <v>2.6512305216701861</v>
      </c>
      <c r="AM97" s="4">
        <f t="shared" si="133"/>
        <v>5.4914409304329013</v>
      </c>
      <c r="AN97" s="4">
        <f t="shared" si="133"/>
        <v>-8.6250112429979708E-3</v>
      </c>
      <c r="AO97" s="4">
        <f t="shared" si="133"/>
        <v>4.544418230875408</v>
      </c>
      <c r="AP97" s="4">
        <f t="shared" si="133"/>
        <v>4.9894109905903861</v>
      </c>
      <c r="AQ97" s="4">
        <f t="shared" si="133"/>
        <v>5.1542605893450286</v>
      </c>
      <c r="AR97" s="4">
        <f t="shared" si="133"/>
        <v>4.979950713495839</v>
      </c>
      <c r="AS97" s="4">
        <f t="shared" si="133"/>
        <v>7.4493170834235229</v>
      </c>
      <c r="AT97" s="4">
        <f t="shared" si="133"/>
        <v>6.8606932418814779</v>
      </c>
      <c r="AU97" s="4">
        <f t="shared" si="133"/>
        <v>5.5520076938877594</v>
      </c>
      <c r="AV97" s="4">
        <f t="shared" si="133"/>
        <v>2.4929796596042308</v>
      </c>
      <c r="AW97" s="4">
        <f t="shared" si="133"/>
        <v>1.1231438674109597</v>
      </c>
      <c r="AY97" s="2">
        <f t="shared" si="125"/>
        <v>93.923058335565429</v>
      </c>
      <c r="AZ97" s="2">
        <f t="shared" si="125"/>
        <v>91.184524285728415</v>
      </c>
      <c r="BA97" s="2">
        <f t="shared" si="125"/>
        <v>95.079349311576692</v>
      </c>
      <c r="BB97" s="2">
        <f t="shared" si="125"/>
        <v>97.139374281083207</v>
      </c>
      <c r="BC97" s="2">
        <f t="shared" si="125"/>
        <v>98.720510339575625</v>
      </c>
      <c r="BD97" s="2">
        <f t="shared" si="125"/>
        <v>100.20080766644502</v>
      </c>
      <c r="BE97" s="2">
        <f t="shared" si="125"/>
        <v>101.23274188475925</v>
      </c>
      <c r="BF97" s="2">
        <f t="shared" si="125"/>
        <v>100.54123045111569</v>
      </c>
      <c r="BG97" s="2">
        <f t="shared" si="125"/>
        <v>99.200808849022422</v>
      </c>
      <c r="BH97" s="2">
        <f t="shared" si="125"/>
        <v>99.938871189281002</v>
      </c>
      <c r="BI97" s="2">
        <f t="shared" si="125"/>
        <v>99.194892639140193</v>
      </c>
      <c r="BJ97" s="2">
        <f t="shared" si="125"/>
        <v>96.769762868623303</v>
      </c>
      <c r="BK97" s="2">
        <f t="shared" si="125"/>
        <v>94.956334818625777</v>
      </c>
      <c r="BL97" s="2">
        <f t="shared" si="125"/>
        <v>100.22696809472548</v>
      </c>
      <c r="BM97" s="2">
        <f t="shared" si="125"/>
        <v>103.82095543675213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107.92921621621622</v>
      </c>
      <c r="DL97" s="2">
        <f t="shared" si="134"/>
        <v>110.02458188153309</v>
      </c>
      <c r="DM97" s="2">
        <f t="shared" si="134"/>
        <v>113.19951916329286</v>
      </c>
      <c r="DN97" s="2">
        <f t="shared" si="134"/>
        <v>117.05046707317074</v>
      </c>
      <c r="DO97" s="2">
        <f t="shared" si="134"/>
        <v>118.2076974504869</v>
      </c>
      <c r="DP97" s="2">
        <f t="shared" si="134"/>
        <v>117.87751723383299</v>
      </c>
      <c r="DQ97" s="2">
        <f t="shared" si="134"/>
        <v>121.42517069701279</v>
      </c>
      <c r="DR97" s="2">
        <f t="shared" si="134"/>
        <v>120.21693669985774</v>
      </c>
      <c r="DS97" s="2">
        <f t="shared" si="134"/>
        <v>119.04978168168168</v>
      </c>
      <c r="DT97" s="2">
        <f t="shared" si="134"/>
        <v>118.8116242814243</v>
      </c>
      <c r="DU97" s="2">
        <f t="shared" si="134"/>
        <v>116.34675721925134</v>
      </c>
      <c r="DV97" s="2">
        <f t="shared" si="134"/>
        <v>114.74198375350139</v>
      </c>
      <c r="DW97" s="2">
        <f t="shared" si="134"/>
        <v>110.96783303303302</v>
      </c>
      <c r="DX97" s="2">
        <f t="shared" si="134"/>
        <v>113.15404556595368</v>
      </c>
      <c r="DY97" s="2">
        <f t="shared" si="134"/>
        <v>107.28682254782257</v>
      </c>
      <c r="EA97" s="2">
        <f t="shared" si="94"/>
        <v>92.808670933483228</v>
      </c>
      <c r="EB97" s="2">
        <f t="shared" si="94"/>
        <v>89.933648648648628</v>
      </c>
      <c r="EC97" s="2">
        <f t="shared" si="94"/>
        <v>93.833239805220487</v>
      </c>
      <c r="ED97" s="2">
        <f t="shared" si="94"/>
        <v>95.74932638399774</v>
      </c>
      <c r="EE97" s="2">
        <f t="shared" si="94"/>
        <v>97.336282772543754</v>
      </c>
      <c r="EF97" s="2">
        <f t="shared" si="94"/>
        <v>98.848145460462092</v>
      </c>
      <c r="EG97" s="2">
        <f t="shared" si="94"/>
        <v>99.805566981264974</v>
      </c>
      <c r="EH97" s="2">
        <f t="shared" si="94"/>
        <v>99.040973082099612</v>
      </c>
      <c r="EI97" s="2">
        <f t="shared" si="94"/>
        <v>97.622341061237108</v>
      </c>
      <c r="EJ97" s="2">
        <f t="shared" si="94"/>
        <v>98.505772567502788</v>
      </c>
      <c r="EK97" s="2">
        <f t="shared" si="94"/>
        <v>97.886083453237404</v>
      </c>
      <c r="EL97" s="2">
        <f t="shared" si="94"/>
        <v>95.355939688249393</v>
      </c>
      <c r="EM97" s="2">
        <f t="shared" si="135"/>
        <v>93.710394690432693</v>
      </c>
      <c r="EN97" s="2">
        <f t="shared" si="135"/>
        <v>99.044965780136195</v>
      </c>
      <c r="EO97" s="2">
        <f t="shared" si="135"/>
        <v>103.44064422514008</v>
      </c>
      <c r="EQ97" s="2">
        <f t="shared" si="136"/>
        <v>92.570371421370879</v>
      </c>
      <c r="ER97" s="2">
        <f t="shared" si="136"/>
        <v>88.173015596841296</v>
      </c>
      <c r="ES97" s="2">
        <f t="shared" si="136"/>
        <v>92.429848476160544</v>
      </c>
      <c r="ET97" s="2">
        <f t="shared" si="136"/>
        <v>95.404071300463031</v>
      </c>
      <c r="EU97" s="2">
        <f t="shared" si="136"/>
        <v>96.594564446974005</v>
      </c>
      <c r="EV97" s="2">
        <f t="shared" si="136"/>
        <v>98.558416575623681</v>
      </c>
      <c r="EW97" s="2">
        <f t="shared" si="136"/>
        <v>99.384661395175158</v>
      </c>
      <c r="EX97" s="2">
        <f t="shared" si="136"/>
        <v>98.016189478508537</v>
      </c>
      <c r="EY97" s="2">
        <f t="shared" si="136"/>
        <v>97.341916489871892</v>
      </c>
      <c r="EZ97" s="2">
        <f t="shared" si="136"/>
        <v>98.018740452228656</v>
      </c>
      <c r="FA97" s="2">
        <f t="shared" si="136"/>
        <v>97.773262236474338</v>
      </c>
      <c r="FB97" s="2">
        <f t="shared" si="136"/>
        <v>94.906117935184199</v>
      </c>
      <c r="FC97" s="2">
        <f t="shared" si="136"/>
        <v>94.415473891213395</v>
      </c>
      <c r="FD97" s="2">
        <f t="shared" si="136"/>
        <v>99.027619928118526</v>
      </c>
      <c r="FE97" s="2">
        <f t="shared" si="136"/>
        <v>104.44547127161381</v>
      </c>
      <c r="FG97" s="2">
        <f t="shared" si="137"/>
        <v>0.92626556900829937</v>
      </c>
      <c r="FH97" s="2">
        <f t="shared" si="137"/>
        <v>0.9375516563240609</v>
      </c>
      <c r="FI97" s="2">
        <f t="shared" si="137"/>
        <v>0.93550499847909652</v>
      </c>
      <c r="FJ97" s="2">
        <f t="shared" si="137"/>
        <v>0.93470750442299388</v>
      </c>
      <c r="FK97" s="2">
        <f t="shared" si="137"/>
        <v>0.93359226800656459</v>
      </c>
      <c r="FL97" s="2">
        <f t="shared" si="137"/>
        <v>0.92888631546549338</v>
      </c>
      <c r="FM97" s="2">
        <f t="shared" si="137"/>
        <v>0.9339402721603085</v>
      </c>
      <c r="FN97" s="2">
        <f t="shared" si="137"/>
        <v>0.92902720417419637</v>
      </c>
      <c r="FO97" s="2">
        <f t="shared" si="137"/>
        <v>0.92629666149500323</v>
      </c>
      <c r="FP97" s="2">
        <f t="shared" si="137"/>
        <v>0.92934178460709393</v>
      </c>
      <c r="FQ97" s="2">
        <f t="shared" si="137"/>
        <v>0.9290818205678939</v>
      </c>
      <c r="FR97" s="2">
        <f t="shared" si="137"/>
        <v>0.92700101794637357</v>
      </c>
      <c r="FS97" s="2">
        <f t="shared" si="137"/>
        <v>0.92791461529617336</v>
      </c>
      <c r="FT97" s="2">
        <f t="shared" si="137"/>
        <v>0.91622122110650772</v>
      </c>
      <c r="FU97" s="2">
        <f t="shared" si="137"/>
        <v>0.90166636950622592</v>
      </c>
      <c r="FW97" s="2">
        <f t="shared" si="127"/>
        <v>2.1712198223546061E-3</v>
      </c>
      <c r="FX97" s="2">
        <f t="shared" si="127"/>
        <v>2.141199277078698E-3</v>
      </c>
      <c r="FY97" s="2">
        <f t="shared" si="127"/>
        <v>2.0797551163886079E-3</v>
      </c>
      <c r="FZ97" s="2">
        <f t="shared" si="127"/>
        <v>2.1918204355178212E-3</v>
      </c>
      <c r="GA97" s="2">
        <f t="shared" si="127"/>
        <v>2.4210608837975951E-3</v>
      </c>
      <c r="GB97" s="2">
        <f t="shared" si="127"/>
        <v>2.0244277637035757E-3</v>
      </c>
      <c r="GC97" s="2">
        <f t="shared" si="127"/>
        <v>2.4001438883049834E-3</v>
      </c>
      <c r="GD97" s="2">
        <f t="shared" si="127"/>
        <v>2.595643833867269E-3</v>
      </c>
      <c r="GE97" s="2">
        <f t="shared" si="127"/>
        <v>2.8746466656054282E-3</v>
      </c>
      <c r="GF97" s="2">
        <f t="shared" si="127"/>
        <v>3.44252936900241E-3</v>
      </c>
      <c r="GG97" s="2">
        <f t="shared" si="127"/>
        <v>3.4407417691769597E-3</v>
      </c>
      <c r="GH97" s="2">
        <f t="shared" si="127"/>
        <v>2.9751838969961902E-3</v>
      </c>
      <c r="GI97" s="2">
        <f t="shared" si="127"/>
        <v>2.7387650380796347E-3</v>
      </c>
      <c r="GJ97" s="2">
        <f t="shared" si="127"/>
        <v>2.2576681353414815E-3</v>
      </c>
      <c r="GK97" s="2">
        <f t="shared" si="127"/>
        <v>2.0924333432297696E-3</v>
      </c>
      <c r="GM97" s="86">
        <f t="shared" si="128"/>
        <v>1.2147637004144261E-4</v>
      </c>
      <c r="GN97" s="86">
        <f t="shared" si="128"/>
        <v>8.9933423219477036E-4</v>
      </c>
      <c r="GO97" s="86">
        <f t="shared" si="128"/>
        <v>2.928700943126234E-5</v>
      </c>
      <c r="GP97" s="86">
        <f t="shared" si="128"/>
        <v>2.6755208247111741E-6</v>
      </c>
      <c r="GQ97" s="86">
        <f t="shared" si="128"/>
        <v>4.4945285465607696E-6</v>
      </c>
      <c r="GR97" s="86">
        <f t="shared" si="128"/>
        <v>6.1142415214512837E-4</v>
      </c>
      <c r="GS97" s="86">
        <f t="shared" si="128"/>
        <v>1.1119922050659992E-5</v>
      </c>
      <c r="GT97" s="86">
        <f t="shared" si="128"/>
        <v>3.3185566817217108E-6</v>
      </c>
      <c r="GU97" s="86">
        <f t="shared" si="128"/>
        <v>1.2647261203383637E-5</v>
      </c>
      <c r="GV97" s="86">
        <f t="shared" si="128"/>
        <v>3.2008296395144742E-6</v>
      </c>
      <c r="GW97" s="86">
        <f t="shared" si="128"/>
        <v>1.1592891203767727E-6</v>
      </c>
      <c r="GX97" s="86">
        <f t="shared" si="128"/>
        <v>4.0261245291763428E-6</v>
      </c>
      <c r="GY97" s="86">
        <f t="shared" si="128"/>
        <v>6.245774852376832E-5</v>
      </c>
      <c r="GZ97" s="86">
        <f t="shared" si="128"/>
        <v>1.2930934081498584E-5</v>
      </c>
      <c r="HA97" s="86">
        <f t="shared" si="128"/>
        <v>2.0523338911631753E-7</v>
      </c>
      <c r="HC97" s="86">
        <f t="shared" si="73"/>
        <v>9.4837781258108669E-2</v>
      </c>
      <c r="HD97" s="86">
        <f t="shared" si="73"/>
        <v>0.10057110599236389</v>
      </c>
      <c r="HE97" s="86">
        <f t="shared" si="73"/>
        <v>0.11123600773500239</v>
      </c>
      <c r="HF97" s="86">
        <f t="shared" si="73"/>
        <v>0.11127241931948961</v>
      </c>
      <c r="HG97" s="86">
        <f t="shared" si="87"/>
        <v>0.11724544124679595</v>
      </c>
      <c r="HH97" s="86">
        <f t="shared" si="87"/>
        <v>0.10470707461642571</v>
      </c>
      <c r="HI97" s="86">
        <f t="shared" si="87"/>
        <v>0.1611450304633868</v>
      </c>
      <c r="HJ97" s="86">
        <f t="shared" si="87"/>
        <v>0.15146497420146982</v>
      </c>
      <c r="HK97" s="86">
        <f t="shared" si="87"/>
        <v>0.16093442072168088</v>
      </c>
      <c r="HL97" s="86">
        <f t="shared" si="87"/>
        <v>0.19379591375787189</v>
      </c>
      <c r="HM97" s="86">
        <f t="shared" si="87"/>
        <v>0.23737333291451115</v>
      </c>
      <c r="HN97" s="86">
        <f t="shared" si="87"/>
        <v>0.18865858053865778</v>
      </c>
      <c r="HO97" s="86">
        <f t="shared" si="87"/>
        <v>0.17106001897841261</v>
      </c>
      <c r="HP97" s="86">
        <f t="shared" si="87"/>
        <v>0.11954522848753343</v>
      </c>
      <c r="HQ97" s="86">
        <f t="shared" si="87"/>
        <v>0.10171453024041664</v>
      </c>
      <c r="HS97" s="86">
        <f t="shared" si="129"/>
        <v>8.8425406795948079E-17</v>
      </c>
      <c r="HT97" s="86">
        <f t="shared" si="129"/>
        <v>2.0199228491695623E-16</v>
      </c>
      <c r="HU97" s="86">
        <f t="shared" si="129"/>
        <v>1.1139192117099523E-17</v>
      </c>
      <c r="HV97" s="86">
        <f t="shared" si="129"/>
        <v>8.8356158236155866E-18</v>
      </c>
      <c r="HW97" s="86">
        <f t="shared" si="129"/>
        <v>1.3514811973514251E-18</v>
      </c>
      <c r="HX97" s="86">
        <f t="shared" si="129"/>
        <v>8.2424965327519117E-18</v>
      </c>
      <c r="HY97" s="86">
        <f t="shared" si="129"/>
        <v>1.0581878840274672E-17</v>
      </c>
      <c r="HZ97" s="86">
        <f t="shared" si="129"/>
        <v>7.6220568659881013E-18</v>
      </c>
      <c r="IA97" s="86">
        <f t="shared" si="129"/>
        <v>2.6653655641325962E-18</v>
      </c>
      <c r="IB97" s="86">
        <f t="shared" si="129"/>
        <v>6.9961566304427993E-18</v>
      </c>
      <c r="IC97" s="86">
        <f t="shared" si="129"/>
        <v>1.5653439781581141E-17</v>
      </c>
      <c r="ID97" s="86">
        <f t="shared" si="129"/>
        <v>7.3859589416535477E-18</v>
      </c>
      <c r="IE97" s="86">
        <f t="shared" si="129"/>
        <v>4.9281330589696598E-17</v>
      </c>
      <c r="IF97" s="86">
        <f t="shared" si="129"/>
        <v>3.4665645223106663E-15</v>
      </c>
      <c r="IG97" s="86">
        <f t="shared" si="129"/>
        <v>1.9537074810253482E-13</v>
      </c>
      <c r="II97" s="86">
        <f t="shared" si="130"/>
        <v>3.6830197647837239E-88</v>
      </c>
      <c r="IJ97" s="86">
        <f t="shared" si="130"/>
        <v>1.4768168851291777E-86</v>
      </c>
      <c r="IK97" s="86">
        <f t="shared" si="130"/>
        <v>1.0767040276717174E-94</v>
      </c>
      <c r="IL97" s="86">
        <f t="shared" si="130"/>
        <v>3.2916137511277243E-96</v>
      </c>
      <c r="IM97" s="86">
        <f t="shared" si="130"/>
        <v>4.3623107179771436E-100</v>
      </c>
      <c r="IN97" s="86">
        <f t="shared" si="130"/>
        <v>1.0264090800974247E-97</v>
      </c>
      <c r="IO97" s="86">
        <f t="shared" si="130"/>
        <v>8.7964622197848361E-97</v>
      </c>
      <c r="IP97" s="86">
        <f t="shared" si="130"/>
        <v>2.1416181869770754E-98</v>
      </c>
      <c r="IQ97" s="86">
        <f t="shared" si="130"/>
        <v>1.3431216656666173E-100</v>
      </c>
      <c r="IR97" s="86">
        <f t="shared" si="130"/>
        <v>8.7552817188548579E-98</v>
      </c>
      <c r="IS97" s="86">
        <f t="shared" si="130"/>
        <v>3.9341404721050342E-98</v>
      </c>
      <c r="IT97" s="86">
        <f t="shared" si="130"/>
        <v>4.2048404770559429E-100</v>
      </c>
      <c r="IU97" s="86">
        <f t="shared" si="130"/>
        <v>1.5570516065745531E-93</v>
      </c>
      <c r="IV97" s="86">
        <f t="shared" si="130"/>
        <v>8.3873199965360556E-76</v>
      </c>
      <c r="IW97" s="86">
        <f t="shared" si="130"/>
        <v>9.3858395677316804E-63</v>
      </c>
      <c r="IY97" s="86">
        <f t="shared" si="131"/>
        <v>9.495925762815019E-2</v>
      </c>
      <c r="IZ97" s="86">
        <f t="shared" si="131"/>
        <v>0.10147044022455887</v>
      </c>
      <c r="JA97" s="86">
        <f t="shared" si="131"/>
        <v>0.11126529474443367</v>
      </c>
      <c r="JB97" s="86">
        <f t="shared" si="131"/>
        <v>0.11127509484031434</v>
      </c>
      <c r="JC97" s="86">
        <f t="shared" si="131"/>
        <v>0.11724993577534251</v>
      </c>
      <c r="JD97" s="86">
        <f t="shared" si="131"/>
        <v>0.10531849876857086</v>
      </c>
      <c r="JE97" s="86">
        <f t="shared" si="131"/>
        <v>0.16115615038543746</v>
      </c>
      <c r="JF97" s="86">
        <f t="shared" si="131"/>
        <v>0.15146829275815155</v>
      </c>
      <c r="JG97" s="86">
        <f t="shared" si="131"/>
        <v>0.16094706798288427</v>
      </c>
      <c r="JH97" s="86">
        <f t="shared" si="131"/>
        <v>0.1937991145875114</v>
      </c>
      <c r="JI97" s="86">
        <f t="shared" si="131"/>
        <v>0.23737449220363155</v>
      </c>
      <c r="JJ97" s="86">
        <f t="shared" si="131"/>
        <v>0.18866260666318696</v>
      </c>
      <c r="JK97" s="86">
        <f t="shared" si="131"/>
        <v>0.17112247672693642</v>
      </c>
      <c r="JL97" s="86">
        <f t="shared" si="131"/>
        <v>0.1195581594216184</v>
      </c>
      <c r="JM97" s="86">
        <f t="shared" si="131"/>
        <v>0.10171473547400113</v>
      </c>
    </row>
    <row r="98" spans="2:273" x14ac:dyDescent="0.25">
      <c r="B98" s="2">
        <v>71</v>
      </c>
      <c r="C98" s="37">
        <v>136.98400000000001</v>
      </c>
      <c r="D98" s="37">
        <v>146.84700000000001</v>
      </c>
      <c r="E98" s="37">
        <v>148.458</v>
      </c>
      <c r="F98" s="37">
        <v>150.49199999999999</v>
      </c>
      <c r="G98" s="37">
        <v>157.559</v>
      </c>
      <c r="H98" s="37">
        <v>151.22</v>
      </c>
      <c r="I98" s="37">
        <v>166.19</v>
      </c>
      <c r="J98" s="37">
        <v>165.25899999999999</v>
      </c>
      <c r="K98" s="37">
        <v>165.017</v>
      </c>
      <c r="L98" s="37">
        <v>174.517</v>
      </c>
      <c r="M98" s="37">
        <v>181.655</v>
      </c>
      <c r="N98" s="37">
        <v>171.06899999999999</v>
      </c>
      <c r="O98" s="37">
        <v>165.25399999999999</v>
      </c>
      <c r="P98" s="37">
        <v>151.767</v>
      </c>
      <c r="Q98" s="37">
        <v>139.03299999999999</v>
      </c>
      <c r="S98" s="4">
        <f t="shared" si="132"/>
        <v>135.10537530671456</v>
      </c>
      <c r="T98" s="4">
        <f t="shared" si="132"/>
        <v>139.7339505346448</v>
      </c>
      <c r="U98" s="4">
        <f t="shared" si="132"/>
        <v>142.51334018674061</v>
      </c>
      <c r="V98" s="4">
        <f t="shared" si="132"/>
        <v>145.19474026214962</v>
      </c>
      <c r="W98" s="4">
        <f t="shared" si="132"/>
        <v>149.87198637686129</v>
      </c>
      <c r="X98" s="4">
        <f t="shared" si="132"/>
        <v>145.76619240983857</v>
      </c>
      <c r="Y98" s="4">
        <f t="shared" si="132"/>
        <v>160.90441176655659</v>
      </c>
      <c r="Z98" s="4">
        <f t="shared" si="132"/>
        <v>158.83006755120127</v>
      </c>
      <c r="AA98" s="4">
        <f t="shared" si="132"/>
        <v>160.41726680832625</v>
      </c>
      <c r="AB98" s="4">
        <f t="shared" si="132"/>
        <v>169.26963114058609</v>
      </c>
      <c r="AC98" s="4">
        <f t="shared" si="132"/>
        <v>178.77190172627749</v>
      </c>
      <c r="AD98" s="4">
        <f t="shared" si="132"/>
        <v>165.13516647688718</v>
      </c>
      <c r="AE98" s="4">
        <f t="shared" si="132"/>
        <v>159.17905593153435</v>
      </c>
      <c r="AF98" s="4">
        <f t="shared" si="132"/>
        <v>147.48519602704201</v>
      </c>
      <c r="AG98" s="4">
        <f t="shared" si="132"/>
        <v>137.35944989089938</v>
      </c>
      <c r="AI98" s="4">
        <f t="shared" si="133"/>
        <v>1.8786246932854453</v>
      </c>
      <c r="AJ98" s="4">
        <f t="shared" si="133"/>
        <v>7.1130494653552034</v>
      </c>
      <c r="AK98" s="4">
        <f t="shared" si="133"/>
        <v>5.944659813259392</v>
      </c>
      <c r="AL98" s="4">
        <f t="shared" si="133"/>
        <v>5.2972597378503679</v>
      </c>
      <c r="AM98" s="4">
        <f t="shared" si="133"/>
        <v>7.6870136231387107</v>
      </c>
      <c r="AN98" s="4">
        <f t="shared" si="133"/>
        <v>5.453807590161432</v>
      </c>
      <c r="AO98" s="4">
        <f t="shared" si="133"/>
        <v>5.2855882334434057</v>
      </c>
      <c r="AP98" s="4">
        <f t="shared" si="133"/>
        <v>6.4289324487987187</v>
      </c>
      <c r="AQ98" s="4">
        <f t="shared" si="133"/>
        <v>4.5997331916737494</v>
      </c>
      <c r="AR98" s="4">
        <f t="shared" si="133"/>
        <v>5.2473688594139105</v>
      </c>
      <c r="AS98" s="4">
        <f t="shared" si="133"/>
        <v>2.8830982737225099</v>
      </c>
      <c r="AT98" s="4">
        <f t="shared" si="133"/>
        <v>5.9338335231128099</v>
      </c>
      <c r="AU98" s="4">
        <f t="shared" si="133"/>
        <v>6.0749440684656406</v>
      </c>
      <c r="AV98" s="4">
        <f t="shared" si="133"/>
        <v>4.281803972957988</v>
      </c>
      <c r="AW98" s="4">
        <f t="shared" si="133"/>
        <v>1.6735501091006029</v>
      </c>
      <c r="AY98" s="2">
        <f t="shared" si="125"/>
        <v>93.697978042370963</v>
      </c>
      <c r="AZ98" s="2">
        <f t="shared" si="125"/>
        <v>90.939831370334886</v>
      </c>
      <c r="BA98" s="2">
        <f t="shared" si="125"/>
        <v>94.789389312167074</v>
      </c>
      <c r="BB98" s="2">
        <f t="shared" si="125"/>
        <v>96.861998692924985</v>
      </c>
      <c r="BC98" s="2">
        <f t="shared" si="125"/>
        <v>98.412189039015928</v>
      </c>
      <c r="BD98" s="2">
        <f t="shared" si="125"/>
        <v>99.912507443245175</v>
      </c>
      <c r="BE98" s="2">
        <f t="shared" si="125"/>
        <v>100.93486005448331</v>
      </c>
      <c r="BF98" s="2">
        <f t="shared" si="125"/>
        <v>100.20550240842482</v>
      </c>
      <c r="BG98" s="2">
        <f t="shared" si="125"/>
        <v>98.894613121790641</v>
      </c>
      <c r="BH98" s="2">
        <f t="shared" si="125"/>
        <v>99.627213767021175</v>
      </c>
      <c r="BI98" s="2">
        <f t="shared" si="125"/>
        <v>98.914226898225934</v>
      </c>
      <c r="BJ98" s="2">
        <f t="shared" si="125"/>
        <v>96.497040095159932</v>
      </c>
      <c r="BK98" s="2">
        <f t="shared" si="125"/>
        <v>94.751563649295406</v>
      </c>
      <c r="BL98" s="2">
        <f t="shared" si="125"/>
        <v>99.98431382782934</v>
      </c>
      <c r="BM98" s="2">
        <f t="shared" si="125"/>
        <v>103.638237612488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108.00172972972973</v>
      </c>
      <c r="DL98" s="2">
        <f t="shared" si="134"/>
        <v>110.12781742160278</v>
      </c>
      <c r="DM98" s="2">
        <f t="shared" si="134"/>
        <v>113.36629689608638</v>
      </c>
      <c r="DN98" s="2">
        <f t="shared" si="134"/>
        <v>117.20700731707318</v>
      </c>
      <c r="DO98" s="2">
        <f t="shared" si="134"/>
        <v>118.33254633986211</v>
      </c>
      <c r="DP98" s="2">
        <f t="shared" si="134"/>
        <v>117.99962008972533</v>
      </c>
      <c r="DQ98" s="2">
        <f t="shared" si="134"/>
        <v>121.63556614509244</v>
      </c>
      <c r="DR98" s="2">
        <f t="shared" si="134"/>
        <v>120.41264438122332</v>
      </c>
      <c r="DS98" s="2">
        <f t="shared" si="134"/>
        <v>119.25403573573573</v>
      </c>
      <c r="DT98" s="2">
        <f t="shared" si="134"/>
        <v>118.99385156585159</v>
      </c>
      <c r="DU98" s="2">
        <f t="shared" si="134"/>
        <v>116.53104858670741</v>
      </c>
      <c r="DV98" s="2">
        <f t="shared" si="134"/>
        <v>114.93589271708683</v>
      </c>
      <c r="DW98" s="2">
        <f t="shared" si="134"/>
        <v>111.12794294294292</v>
      </c>
      <c r="DX98" s="2">
        <f t="shared" si="134"/>
        <v>113.30612344028522</v>
      </c>
      <c r="DY98" s="2">
        <f t="shared" si="134"/>
        <v>107.27208201058203</v>
      </c>
      <c r="EA98" s="2">
        <f t="shared" si="94"/>
        <v>92.66011858458171</v>
      </c>
      <c r="EB98" s="2">
        <f t="shared" si="94"/>
        <v>89.778467351351338</v>
      </c>
      <c r="EC98" s="2">
        <f t="shared" si="94"/>
        <v>93.624649898204169</v>
      </c>
      <c r="ED98" s="2">
        <f t="shared" si="94"/>
        <v>95.566731286096626</v>
      </c>
      <c r="EE98" s="2">
        <f t="shared" si="94"/>
        <v>97.121929475100956</v>
      </c>
      <c r="EF98" s="2">
        <f t="shared" si="94"/>
        <v>98.650300565668033</v>
      </c>
      <c r="EG98" s="2">
        <f t="shared" si="94"/>
        <v>99.600626778419496</v>
      </c>
      <c r="EH98" s="2">
        <f t="shared" si="94"/>
        <v>98.800624495289384</v>
      </c>
      <c r="EI98" s="2">
        <f t="shared" si="94"/>
        <v>97.418112139441632</v>
      </c>
      <c r="EJ98" s="2">
        <f t="shared" si="94"/>
        <v>98.286216887681732</v>
      </c>
      <c r="EK98" s="2">
        <f t="shared" si="94"/>
        <v>97.688268345323735</v>
      </c>
      <c r="EL98" s="2">
        <f t="shared" si="94"/>
        <v>95.174306414868099</v>
      </c>
      <c r="EM98" s="2">
        <f t="shared" si="135"/>
        <v>93.589107789569809</v>
      </c>
      <c r="EN98" s="2">
        <f t="shared" si="135"/>
        <v>98.873404117252207</v>
      </c>
      <c r="EO98" s="2">
        <f t="shared" si="135"/>
        <v>103.27438665217026</v>
      </c>
      <c r="EQ98" s="2">
        <f t="shared" si="136"/>
        <v>92.429569784305102</v>
      </c>
      <c r="ER98" s="2">
        <f t="shared" si="136"/>
        <v>88.071183109975181</v>
      </c>
      <c r="ES98" s="2">
        <f t="shared" si="136"/>
        <v>92.267457141475447</v>
      </c>
      <c r="ET98" s="2">
        <f t="shared" si="136"/>
        <v>95.232906826158981</v>
      </c>
      <c r="EU98" s="2">
        <f t="shared" si="136"/>
        <v>96.40502961487384</v>
      </c>
      <c r="EV98" s="2">
        <f t="shared" si="136"/>
        <v>98.36951902508612</v>
      </c>
      <c r="EW98" s="2">
        <f t="shared" si="136"/>
        <v>99.193432792765648</v>
      </c>
      <c r="EX98" s="2">
        <f t="shared" si="136"/>
        <v>97.811349690640668</v>
      </c>
      <c r="EY98" s="2">
        <f t="shared" si="136"/>
        <v>97.147660053731258</v>
      </c>
      <c r="EZ98" s="2">
        <f t="shared" si="136"/>
        <v>97.816289227822352</v>
      </c>
      <c r="FA98" s="2">
        <f t="shared" si="136"/>
        <v>97.579513845253842</v>
      </c>
      <c r="FB98" s="2">
        <f t="shared" si="136"/>
        <v>94.740075509342333</v>
      </c>
      <c r="FC98" s="2">
        <f t="shared" si="136"/>
        <v>94.270657907949797</v>
      </c>
      <c r="FD98" s="2">
        <f t="shared" si="136"/>
        <v>98.856099131341253</v>
      </c>
      <c r="FE98" s="2">
        <f t="shared" si="136"/>
        <v>104.23487619866712</v>
      </c>
      <c r="FG98" s="2">
        <f t="shared" si="137"/>
        <v>0.93231426612004831</v>
      </c>
      <c r="FH98" s="2">
        <f t="shared" si="137"/>
        <v>0.9427317574259132</v>
      </c>
      <c r="FI98" s="2">
        <f t="shared" si="137"/>
        <v>0.94084415834700952</v>
      </c>
      <c r="FJ98" s="2">
        <f t="shared" si="137"/>
        <v>0.940108457483945</v>
      </c>
      <c r="FK98" s="2">
        <f t="shared" si="137"/>
        <v>0.93907946010660748</v>
      </c>
      <c r="FL98" s="2">
        <f t="shared" si="137"/>
        <v>0.93473517161315001</v>
      </c>
      <c r="FM98" s="2">
        <f t="shared" si="137"/>
        <v>0.93940057558661783</v>
      </c>
      <c r="FN98" s="2">
        <f t="shared" si="137"/>
        <v>0.93486528524817947</v>
      </c>
      <c r="FO98" s="2">
        <f t="shared" si="137"/>
        <v>0.93234299428457079</v>
      </c>
      <c r="FP98" s="2">
        <f t="shared" si="137"/>
        <v>0.9351557950652889</v>
      </c>
      <c r="FQ98" s="2">
        <f t="shared" si="137"/>
        <v>0.93491572374370158</v>
      </c>
      <c r="FR98" s="2">
        <f t="shared" si="137"/>
        <v>0.93299374796393486</v>
      </c>
      <c r="FS98" s="2">
        <f t="shared" si="137"/>
        <v>0.93383769800819549</v>
      </c>
      <c r="FT98" s="2">
        <f t="shared" si="137"/>
        <v>0.92302541783036618</v>
      </c>
      <c r="FU98" s="2">
        <f t="shared" si="137"/>
        <v>0.90953594152132844</v>
      </c>
      <c r="FW98" s="2">
        <f t="shared" si="127"/>
        <v>2.3801966016773939E-3</v>
      </c>
      <c r="FX98" s="2">
        <f t="shared" si="127"/>
        <v>2.3472934192841867E-3</v>
      </c>
      <c r="FY98" s="2">
        <f t="shared" si="127"/>
        <v>2.2799486644076096E-3</v>
      </c>
      <c r="FZ98" s="2">
        <f t="shared" si="127"/>
        <v>2.4027752196338781E-3</v>
      </c>
      <c r="GA98" s="2">
        <f t="shared" si="127"/>
        <v>2.6540205455967553E-3</v>
      </c>
      <c r="GB98" s="2">
        <f t="shared" si="127"/>
        <v>2.2193074426651478E-3</v>
      </c>
      <c r="GC98" s="2">
        <f t="shared" si="127"/>
        <v>2.6310961804155582E-3</v>
      </c>
      <c r="GD98" s="2">
        <f t="shared" si="127"/>
        <v>2.8453543265230872E-3</v>
      </c>
      <c r="GE98" s="2">
        <f t="shared" si="127"/>
        <v>3.1511134583614444E-3</v>
      </c>
      <c r="GF98" s="2">
        <f t="shared" si="127"/>
        <v>3.7734051353301083E-3</v>
      </c>
      <c r="GG98" s="2">
        <f t="shared" si="127"/>
        <v>3.7714463721004532E-3</v>
      </c>
      <c r="GH98" s="2">
        <f t="shared" si="127"/>
        <v>3.2612881511968469E-3</v>
      </c>
      <c r="GI98" s="2">
        <f t="shared" si="127"/>
        <v>3.0022028732143401E-3</v>
      </c>
      <c r="GJ98" s="2">
        <f t="shared" si="127"/>
        <v>2.474944802572804E-3</v>
      </c>
      <c r="GK98" s="2">
        <f t="shared" si="127"/>
        <v>2.2938444697297856E-3</v>
      </c>
      <c r="GM98" s="86">
        <f t="shared" si="128"/>
        <v>2.494617865495555E-5</v>
      </c>
      <c r="GN98" s="86">
        <f t="shared" si="128"/>
        <v>2.7200612401595201E-4</v>
      </c>
      <c r="GO98" s="86">
        <f t="shared" si="128"/>
        <v>5.2342482673849617E-6</v>
      </c>
      <c r="GP98" s="86">
        <f t="shared" si="128"/>
        <v>2.8491429873264999E-7</v>
      </c>
      <c r="GQ98" s="86">
        <f t="shared" si="128"/>
        <v>5.590377744240792E-7</v>
      </c>
      <c r="GR98" s="86">
        <f t="shared" si="128"/>
        <v>1.7265202952075764E-4</v>
      </c>
      <c r="GS98" s="86">
        <f t="shared" si="128"/>
        <v>1.8025221549772511E-6</v>
      </c>
      <c r="GT98" s="86">
        <f t="shared" si="128"/>
        <v>4.0248954964586713E-7</v>
      </c>
      <c r="GU98" s="86">
        <f t="shared" si="128"/>
        <v>1.9629254843605785E-6</v>
      </c>
      <c r="GV98" s="86">
        <f t="shared" si="128"/>
        <v>4.0545581494789148E-7</v>
      </c>
      <c r="GW98" s="86">
        <f t="shared" si="128"/>
        <v>1.3999375231983242E-7</v>
      </c>
      <c r="GX98" s="86">
        <f t="shared" si="128"/>
        <v>5.3591314827053139E-7</v>
      </c>
      <c r="GY98" s="86">
        <f t="shared" si="128"/>
        <v>1.2983392997855064E-5</v>
      </c>
      <c r="GZ98" s="86">
        <f t="shared" si="128"/>
        <v>1.9291322718788028E-6</v>
      </c>
      <c r="HA98" s="86">
        <f t="shared" si="128"/>
        <v>1.6965671430839354E-8</v>
      </c>
      <c r="HC98" s="86">
        <f t="shared" si="73"/>
        <v>0.12981685644848998</v>
      </c>
      <c r="HD98" s="86">
        <f t="shared" si="73"/>
        <v>0.13654715400993883</v>
      </c>
      <c r="HE98" s="86">
        <f t="shared" si="73"/>
        <v>0.15201210437296045</v>
      </c>
      <c r="HF98" s="86">
        <f t="shared" si="73"/>
        <v>0.15284045517838329</v>
      </c>
      <c r="HG98" s="86">
        <f t="shared" si="87"/>
        <v>0.16228190920620614</v>
      </c>
      <c r="HH98" s="86">
        <f t="shared" si="87"/>
        <v>0.14416723719312974</v>
      </c>
      <c r="HI98" s="86">
        <f t="shared" si="87"/>
        <v>0.21655764929536586</v>
      </c>
      <c r="HJ98" s="86">
        <f t="shared" si="87"/>
        <v>0.20589764421426943</v>
      </c>
      <c r="HK98" s="86">
        <f t="shared" si="87"/>
        <v>0.21945480595533279</v>
      </c>
      <c r="HL98" s="86">
        <f t="shared" si="87"/>
        <v>0.26120196270522472</v>
      </c>
      <c r="HM98" s="86">
        <f t="shared" si="87"/>
        <v>0.31410287057266589</v>
      </c>
      <c r="HN98" s="86">
        <f t="shared" si="87"/>
        <v>0.25394397583765704</v>
      </c>
      <c r="HO98" s="86">
        <f t="shared" si="87"/>
        <v>0.22881098202037228</v>
      </c>
      <c r="HP98" s="86">
        <f t="shared" si="87"/>
        <v>0.16894186328447744</v>
      </c>
      <c r="HQ98" s="86">
        <f t="shared" si="87"/>
        <v>0.15376931829408472</v>
      </c>
      <c r="HS98" s="86">
        <f t="shared" si="129"/>
        <v>4.4514435953034296E-16</v>
      </c>
      <c r="HT98" s="86">
        <f t="shared" si="129"/>
        <v>9.7980273752621125E-16</v>
      </c>
      <c r="HU98" s="86">
        <f t="shared" si="129"/>
        <v>6.169595600699147E-17</v>
      </c>
      <c r="HV98" s="86">
        <f t="shared" si="129"/>
        <v>5.0617190117888604E-17</v>
      </c>
      <c r="HW98" s="86">
        <f t="shared" si="129"/>
        <v>8.6300899680367847E-18</v>
      </c>
      <c r="HX98" s="86">
        <f t="shared" si="129"/>
        <v>4.6889410766198587E-17</v>
      </c>
      <c r="HY98" s="86">
        <f t="shared" si="129"/>
        <v>6.2287213569298572E-17</v>
      </c>
      <c r="HZ98" s="86">
        <f t="shared" si="129"/>
        <v>4.6976338775696375E-17</v>
      </c>
      <c r="IA98" s="86">
        <f t="shared" si="129"/>
        <v>1.7757299995693676E-17</v>
      </c>
      <c r="IB98" s="86">
        <f t="shared" si="129"/>
        <v>4.6985381550115229E-17</v>
      </c>
      <c r="IC98" s="86">
        <f t="shared" si="129"/>
        <v>1.0335115967151214E-16</v>
      </c>
      <c r="ID98" s="86">
        <f t="shared" si="129"/>
        <v>4.8299274823765822E-17</v>
      </c>
      <c r="IE98" s="86">
        <f t="shared" si="129"/>
        <v>2.8198391339670108E-16</v>
      </c>
      <c r="IF98" s="86">
        <f t="shared" si="129"/>
        <v>1.5459557559308177E-14</v>
      </c>
      <c r="IG98" s="86">
        <f t="shared" si="129"/>
        <v>6.9509380550285375E-13</v>
      </c>
      <c r="II98" s="86">
        <f t="shared" si="130"/>
        <v>1.3758709415961212E-85</v>
      </c>
      <c r="IJ98" s="86">
        <f t="shared" si="130"/>
        <v>4.8788842373746008E-84</v>
      </c>
      <c r="IK98" s="86">
        <f t="shared" si="130"/>
        <v>6.021187218913635E-92</v>
      </c>
      <c r="IL98" s="86">
        <f t="shared" si="130"/>
        <v>2.1555762483362775E-93</v>
      </c>
      <c r="IM98" s="86">
        <f t="shared" si="130"/>
        <v>4.1649233220720324E-97</v>
      </c>
      <c r="IN98" s="86">
        <f t="shared" si="130"/>
        <v>6.8532435382913883E-95</v>
      </c>
      <c r="IO98" s="86">
        <f t="shared" si="130"/>
        <v>6.6065446594591685E-94</v>
      </c>
      <c r="IP98" s="86">
        <f t="shared" si="130"/>
        <v>1.965583408932125E-95</v>
      </c>
      <c r="IQ98" s="86">
        <f t="shared" si="130"/>
        <v>1.6254894152947099E-97</v>
      </c>
      <c r="IR98" s="86">
        <f t="shared" si="130"/>
        <v>1.0769262688109986E-94</v>
      </c>
      <c r="IS98" s="86">
        <f t="shared" si="130"/>
        <v>4.9620009001473278E-95</v>
      </c>
      <c r="IT98" s="86">
        <f t="shared" si="130"/>
        <v>5.1192846647975188E-97</v>
      </c>
      <c r="IU98" s="86">
        <f t="shared" si="130"/>
        <v>1.0753689521115067E-90</v>
      </c>
      <c r="IV98" s="86">
        <f t="shared" si="130"/>
        <v>1.3883851856138281E-73</v>
      </c>
      <c r="IW98" s="86">
        <f t="shared" si="130"/>
        <v>6.0056378331342308E-61</v>
      </c>
      <c r="IY98" s="86">
        <f t="shared" si="131"/>
        <v>0.12984180262714537</v>
      </c>
      <c r="IZ98" s="86">
        <f t="shared" si="131"/>
        <v>0.13681916013395576</v>
      </c>
      <c r="JA98" s="86">
        <f t="shared" si="131"/>
        <v>0.15201733862122788</v>
      </c>
      <c r="JB98" s="86">
        <f t="shared" si="131"/>
        <v>0.15284074009268209</v>
      </c>
      <c r="JC98" s="86">
        <f t="shared" si="131"/>
        <v>0.16228246824398057</v>
      </c>
      <c r="JD98" s="86">
        <f t="shared" si="131"/>
        <v>0.14433988922265056</v>
      </c>
      <c r="JE98" s="86">
        <f t="shared" si="131"/>
        <v>0.2165594518175209</v>
      </c>
      <c r="JF98" s="86">
        <f t="shared" si="131"/>
        <v>0.20589804670381912</v>
      </c>
      <c r="JG98" s="86">
        <f t="shared" si="131"/>
        <v>0.21945676888081717</v>
      </c>
      <c r="JH98" s="86">
        <f t="shared" si="131"/>
        <v>0.2612023681610397</v>
      </c>
      <c r="JI98" s="86">
        <f t="shared" si="131"/>
        <v>0.31410301056641832</v>
      </c>
      <c r="JJ98" s="86">
        <f t="shared" si="131"/>
        <v>0.25394451175080535</v>
      </c>
      <c r="JK98" s="86">
        <f t="shared" si="131"/>
        <v>0.22882396541337041</v>
      </c>
      <c r="JL98" s="86">
        <f t="shared" si="131"/>
        <v>0.16894379241676477</v>
      </c>
      <c r="JM98" s="86">
        <f t="shared" si="131"/>
        <v>0.15376933526045122</v>
      </c>
    </row>
    <row r="99" spans="2:273" x14ac:dyDescent="0.25">
      <c r="B99" s="2">
        <v>72</v>
      </c>
      <c r="C99" s="37">
        <v>153.51599999999999</v>
      </c>
      <c r="D99" s="37">
        <v>157.94900000000001</v>
      </c>
      <c r="E99" s="37">
        <v>161.458</v>
      </c>
      <c r="F99" s="37">
        <v>163</v>
      </c>
      <c r="G99" s="37">
        <v>170.203</v>
      </c>
      <c r="H99" s="37">
        <v>163.84700000000001</v>
      </c>
      <c r="I99" s="37">
        <v>177.60300000000001</v>
      </c>
      <c r="J99" s="37">
        <v>176.86199999999999</v>
      </c>
      <c r="K99" s="37">
        <v>178.56899999999999</v>
      </c>
      <c r="L99" s="37">
        <v>184.672</v>
      </c>
      <c r="M99" s="37">
        <v>190.03399999999999</v>
      </c>
      <c r="N99" s="37">
        <v>181.155</v>
      </c>
      <c r="O99" s="37">
        <v>176.458</v>
      </c>
      <c r="P99" s="37">
        <v>165.4</v>
      </c>
      <c r="Q99" s="37">
        <v>152.417</v>
      </c>
      <c r="S99" s="4">
        <f t="shared" si="132"/>
        <v>145.25803893114249</v>
      </c>
      <c r="T99" s="4">
        <f t="shared" si="132"/>
        <v>151.17750480810614</v>
      </c>
      <c r="U99" s="4">
        <f t="shared" si="132"/>
        <v>153.75233978312437</v>
      </c>
      <c r="V99" s="4">
        <f t="shared" si="132"/>
        <v>156.78903071947329</v>
      </c>
      <c r="W99" s="4">
        <f t="shared" si="132"/>
        <v>162.34791443507672</v>
      </c>
      <c r="X99" s="4">
        <f t="shared" si="132"/>
        <v>156.92002426044982</v>
      </c>
      <c r="Y99" s="4">
        <f t="shared" si="132"/>
        <v>173.06425868964064</v>
      </c>
      <c r="Z99" s="4">
        <f t="shared" si="132"/>
        <v>171.43664622175953</v>
      </c>
      <c r="AA99" s="4">
        <f t="shared" si="132"/>
        <v>173.42511369594152</v>
      </c>
      <c r="AB99" s="4">
        <f t="shared" si="132"/>
        <v>182.32100626028185</v>
      </c>
      <c r="AC99" s="4">
        <f t="shared" si="132"/>
        <v>191.3784167611563</v>
      </c>
      <c r="AD99" s="4">
        <f t="shared" si="132"/>
        <v>178.19012518609492</v>
      </c>
      <c r="AE99" s="4">
        <f t="shared" si="132"/>
        <v>171.71141848020372</v>
      </c>
      <c r="AF99" s="4">
        <f t="shared" si="132"/>
        <v>159.59561890353987</v>
      </c>
      <c r="AG99" s="4">
        <f t="shared" si="132"/>
        <v>147.92764053801488</v>
      </c>
      <c r="AI99" s="4">
        <f t="shared" si="133"/>
        <v>8.2579610688574974</v>
      </c>
      <c r="AJ99" s="4">
        <f t="shared" si="133"/>
        <v>6.7714951918938766</v>
      </c>
      <c r="AK99" s="4">
        <f t="shared" si="133"/>
        <v>7.7056602168756285</v>
      </c>
      <c r="AL99" s="4">
        <f t="shared" si="133"/>
        <v>6.2109692805267116</v>
      </c>
      <c r="AM99" s="4">
        <f t="shared" si="133"/>
        <v>7.8550855649232858</v>
      </c>
      <c r="AN99" s="4">
        <f t="shared" si="133"/>
        <v>6.926975739550187</v>
      </c>
      <c r="AO99" s="4">
        <f t="shared" si="133"/>
        <v>4.5387413103593701</v>
      </c>
      <c r="AP99" s="4">
        <f t="shared" si="133"/>
        <v>5.4253537782404635</v>
      </c>
      <c r="AQ99" s="4">
        <f t="shared" si="133"/>
        <v>5.1438863040584692</v>
      </c>
      <c r="AR99" s="4">
        <f t="shared" si="133"/>
        <v>2.3509937397181488</v>
      </c>
      <c r="AS99" s="4">
        <f t="shared" si="133"/>
        <v>-1.3444167611563103</v>
      </c>
      <c r="AT99" s="4">
        <f t="shared" si="133"/>
        <v>2.9648748139050838</v>
      </c>
      <c r="AU99" s="4">
        <f t="shared" si="133"/>
        <v>4.7465815197962797</v>
      </c>
      <c r="AV99" s="4">
        <f t="shared" si="133"/>
        <v>5.8043810964601334</v>
      </c>
      <c r="AW99" s="4">
        <f t="shared" si="133"/>
        <v>4.4893594619851172</v>
      </c>
      <c r="AY99" s="2">
        <f t="shared" si="125"/>
        <v>93.477426619444515</v>
      </c>
      <c r="AZ99" s="2">
        <f t="shared" si="125"/>
        <v>90.700809635651467</v>
      </c>
      <c r="BA99" s="2">
        <f t="shared" si="125"/>
        <v>94.503790516706189</v>
      </c>
      <c r="BB99" s="2">
        <f t="shared" si="125"/>
        <v>96.590200816125375</v>
      </c>
      <c r="BC99" s="2">
        <f t="shared" si="125"/>
        <v>98.109327380319982</v>
      </c>
      <c r="BD99" s="2">
        <f t="shared" si="125"/>
        <v>99.629315021178911</v>
      </c>
      <c r="BE99" s="2">
        <f t="shared" si="125"/>
        <v>100.64196984087094</v>
      </c>
      <c r="BF99" s="2">
        <f t="shared" si="125"/>
        <v>99.874584994419891</v>
      </c>
      <c r="BG99" s="2">
        <f t="shared" si="125"/>
        <v>98.593770582081305</v>
      </c>
      <c r="BH99" s="2">
        <f t="shared" si="125"/>
        <v>99.320333758432596</v>
      </c>
      <c r="BI99" s="2">
        <f t="shared" si="125"/>
        <v>98.637735582026082</v>
      </c>
      <c r="BJ99" s="2">
        <f t="shared" si="125"/>
        <v>96.229063494432879</v>
      </c>
      <c r="BK99" s="2">
        <f t="shared" si="125"/>
        <v>94.551568793491782</v>
      </c>
      <c r="BL99" s="2">
        <f t="shared" si="125"/>
        <v>99.744780466309393</v>
      </c>
      <c r="BM99" s="2">
        <f t="shared" si="125"/>
        <v>103.45550702783245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108.07424324324325</v>
      </c>
      <c r="DL99" s="2">
        <f t="shared" si="134"/>
        <v>110.23105296167248</v>
      </c>
      <c r="DM99" s="2">
        <f t="shared" si="134"/>
        <v>113.5330746288799</v>
      </c>
      <c r="DN99" s="2">
        <f t="shared" si="134"/>
        <v>117.3635475609756</v>
      </c>
      <c r="DO99" s="2">
        <f t="shared" si="134"/>
        <v>118.45739522923731</v>
      </c>
      <c r="DP99" s="2">
        <f t="shared" si="134"/>
        <v>118.12172294561765</v>
      </c>
      <c r="DQ99" s="2">
        <f t="shared" si="134"/>
        <v>121.84596159317211</v>
      </c>
      <c r="DR99" s="2">
        <f t="shared" si="134"/>
        <v>120.60835206258889</v>
      </c>
      <c r="DS99" s="2">
        <f t="shared" si="134"/>
        <v>119.45828978978979</v>
      </c>
      <c r="DT99" s="2">
        <f t="shared" si="134"/>
        <v>119.17607885027887</v>
      </c>
      <c r="DU99" s="2">
        <f t="shared" si="134"/>
        <v>116.7153399541635</v>
      </c>
      <c r="DV99" s="2">
        <f t="shared" si="134"/>
        <v>115.12980168067226</v>
      </c>
      <c r="DW99" s="2">
        <f t="shared" si="134"/>
        <v>111.28805285285283</v>
      </c>
      <c r="DX99" s="2">
        <f t="shared" si="134"/>
        <v>113.45820131461677</v>
      </c>
      <c r="DY99" s="2">
        <f t="shared" si="134"/>
        <v>107.2573414733415</v>
      </c>
      <c r="EA99" s="2">
        <f t="shared" si="94"/>
        <v>92.511566235680192</v>
      </c>
      <c r="EB99" s="2">
        <f t="shared" si="94"/>
        <v>89.623286054054034</v>
      </c>
      <c r="EC99" s="2">
        <f t="shared" si="94"/>
        <v>93.416059991187851</v>
      </c>
      <c r="ED99" s="2">
        <f t="shared" si="94"/>
        <v>95.384136188195512</v>
      </c>
      <c r="EE99" s="2">
        <f t="shared" si="94"/>
        <v>96.907576177658143</v>
      </c>
      <c r="EF99" s="2">
        <f t="shared" si="94"/>
        <v>98.452455670873988</v>
      </c>
      <c r="EG99" s="2">
        <f t="shared" si="94"/>
        <v>99.395686575574032</v>
      </c>
      <c r="EH99" s="2">
        <f t="shared" si="94"/>
        <v>98.560275908479142</v>
      </c>
      <c r="EI99" s="2">
        <f t="shared" si="94"/>
        <v>97.21388321764617</v>
      </c>
      <c r="EJ99" s="2">
        <f t="shared" si="94"/>
        <v>98.066661207860676</v>
      </c>
      <c r="EK99" s="2">
        <f t="shared" si="94"/>
        <v>97.490453237410065</v>
      </c>
      <c r="EL99" s="2">
        <f t="shared" si="94"/>
        <v>94.992673141486804</v>
      </c>
      <c r="EM99" s="2">
        <f t="shared" si="135"/>
        <v>93.467820888706925</v>
      </c>
      <c r="EN99" s="2">
        <f t="shared" si="135"/>
        <v>98.701842454368204</v>
      </c>
      <c r="EO99" s="2">
        <f t="shared" si="135"/>
        <v>103.10812907920045</v>
      </c>
      <c r="EQ99" s="2">
        <f t="shared" si="136"/>
        <v>92.288768147239324</v>
      </c>
      <c r="ER99" s="2">
        <f t="shared" si="136"/>
        <v>87.969350623109079</v>
      </c>
      <c r="ES99" s="2">
        <f t="shared" si="136"/>
        <v>92.10506580679035</v>
      </c>
      <c r="ET99" s="2">
        <f t="shared" si="136"/>
        <v>95.061742351854932</v>
      </c>
      <c r="EU99" s="2">
        <f t="shared" si="136"/>
        <v>96.215494782773661</v>
      </c>
      <c r="EV99" s="2">
        <f t="shared" si="136"/>
        <v>98.180621474548559</v>
      </c>
      <c r="EW99" s="2">
        <f t="shared" si="136"/>
        <v>99.002204190356139</v>
      </c>
      <c r="EX99" s="2">
        <f t="shared" si="136"/>
        <v>97.606509902772785</v>
      </c>
      <c r="EY99" s="2">
        <f t="shared" si="136"/>
        <v>96.95340361759061</v>
      </c>
      <c r="EZ99" s="2">
        <f t="shared" si="136"/>
        <v>97.613838003416035</v>
      </c>
      <c r="FA99" s="2">
        <f t="shared" si="136"/>
        <v>97.385765454033333</v>
      </c>
      <c r="FB99" s="2">
        <f t="shared" si="136"/>
        <v>94.574033083500467</v>
      </c>
      <c r="FC99" s="2">
        <f t="shared" si="136"/>
        <v>94.125841924686199</v>
      </c>
      <c r="FD99" s="2">
        <f t="shared" si="136"/>
        <v>98.68457833456398</v>
      </c>
      <c r="FE99" s="2">
        <f t="shared" si="136"/>
        <v>104.02428112572044</v>
      </c>
      <c r="FG99" s="2">
        <f t="shared" si="137"/>
        <v>0.93790003379538167</v>
      </c>
      <c r="FH99" s="2">
        <f t="shared" si="137"/>
        <v>0.9475062267065758</v>
      </c>
      <c r="FI99" s="2">
        <f t="shared" si="137"/>
        <v>0.94576694419467588</v>
      </c>
      <c r="FJ99" s="2">
        <f t="shared" si="137"/>
        <v>0.94508889312864297</v>
      </c>
      <c r="FK99" s="2">
        <f t="shared" si="137"/>
        <v>0.94414038032349434</v>
      </c>
      <c r="FL99" s="2">
        <f t="shared" si="137"/>
        <v>0.94013398264271419</v>
      </c>
      <c r="FM99" s="2">
        <f t="shared" si="137"/>
        <v>0.94443639781033284</v>
      </c>
      <c r="FN99" s="2">
        <f t="shared" si="137"/>
        <v>0.94025402102752342</v>
      </c>
      <c r="FO99" s="2">
        <f t="shared" si="137"/>
        <v>0.93792654901437456</v>
      </c>
      <c r="FP99" s="2">
        <f t="shared" si="137"/>
        <v>0.94052202546201302</v>
      </c>
      <c r="FQ99" s="2">
        <f t="shared" si="137"/>
        <v>0.94030055311305649</v>
      </c>
      <c r="FR99" s="2">
        <f t="shared" si="137"/>
        <v>0.93852713867505744</v>
      </c>
      <c r="FS99" s="2">
        <f t="shared" si="137"/>
        <v>0.93930592892143383</v>
      </c>
      <c r="FT99" s="2">
        <f t="shared" si="137"/>
        <v>0.92931963361192327</v>
      </c>
      <c r="FU99" s="2">
        <f t="shared" si="137"/>
        <v>0.91683380712826024</v>
      </c>
      <c r="FW99" s="2">
        <f t="shared" si="127"/>
        <v>2.6092344992960158E-3</v>
      </c>
      <c r="FX99" s="2">
        <f t="shared" si="127"/>
        <v>2.5731733265838713E-3</v>
      </c>
      <c r="FY99" s="2">
        <f t="shared" si="127"/>
        <v>2.4993642253609972E-3</v>
      </c>
      <c r="FZ99" s="2">
        <f t="shared" si="127"/>
        <v>2.6339800413749596E-3</v>
      </c>
      <c r="GA99" s="2">
        <f t="shared" si="127"/>
        <v>2.9093307113536924E-3</v>
      </c>
      <c r="GB99" s="2">
        <f t="shared" si="127"/>
        <v>2.4329013012967643E-3</v>
      </c>
      <c r="GC99" s="2">
        <f t="shared" si="127"/>
        <v>2.8842074567156091E-3</v>
      </c>
      <c r="GD99" s="2">
        <f t="shared" si="127"/>
        <v>3.1190127646280479E-3</v>
      </c>
      <c r="GE99" s="2">
        <f t="shared" si="127"/>
        <v>3.4540771137571082E-3</v>
      </c>
      <c r="GF99" s="2">
        <f t="shared" si="127"/>
        <v>4.1359507577681687E-3</v>
      </c>
      <c r="GG99" s="2">
        <f t="shared" si="127"/>
        <v>4.1338045791125015E-3</v>
      </c>
      <c r="GH99" s="2">
        <f t="shared" si="127"/>
        <v>3.5748065605592659E-3</v>
      </c>
      <c r="GI99" s="2">
        <f t="shared" si="127"/>
        <v>3.2908967921075867E-3</v>
      </c>
      <c r="GJ99" s="2">
        <f t="shared" si="127"/>
        <v>2.713075189441362E-3</v>
      </c>
      <c r="GK99" s="2">
        <f t="shared" si="127"/>
        <v>2.5145939517319141E-3</v>
      </c>
      <c r="GM99" s="86">
        <f t="shared" si="128"/>
        <v>4.4498829222591303E-6</v>
      </c>
      <c r="GN99" s="86">
        <f t="shared" si="128"/>
        <v>7.3984325809001999E-5</v>
      </c>
      <c r="GO99" s="86">
        <f t="shared" si="128"/>
        <v>8.1066850760915775E-7</v>
      </c>
      <c r="GP99" s="86">
        <f t="shared" si="128"/>
        <v>2.4976108695494782E-8</v>
      </c>
      <c r="GQ99" s="86">
        <f t="shared" si="128"/>
        <v>5.8312598711295717E-8</v>
      </c>
      <c r="GR99" s="86">
        <f t="shared" si="128"/>
        <v>4.361642093202426E-5</v>
      </c>
      <c r="GS99" s="86">
        <f t="shared" si="128"/>
        <v>2.5265911283778843E-7</v>
      </c>
      <c r="GT99" s="86">
        <f t="shared" si="128"/>
        <v>4.0965428389506176E-8</v>
      </c>
      <c r="GU99" s="86">
        <f t="shared" si="128"/>
        <v>2.6127834562108686E-7</v>
      </c>
      <c r="GV99" s="86">
        <f t="shared" si="128"/>
        <v>4.3431987888148013E-8</v>
      </c>
      <c r="GW99" s="86">
        <f t="shared" si="128"/>
        <v>1.4381548320821907E-8</v>
      </c>
      <c r="GX99" s="86">
        <f t="shared" si="128"/>
        <v>6.0631213848946607E-8</v>
      </c>
      <c r="GY99" s="86">
        <f t="shared" si="128"/>
        <v>2.3736680030802974E-6</v>
      </c>
      <c r="GZ99" s="86">
        <f t="shared" si="128"/>
        <v>2.4534617303580482E-7</v>
      </c>
      <c r="HA99" s="86">
        <f t="shared" si="128"/>
        <v>1.1529719885359697E-9</v>
      </c>
      <c r="HC99" s="86">
        <f t="shared" si="73"/>
        <v>0.17406925556080302</v>
      </c>
      <c r="HD99" s="86">
        <f t="shared" si="73"/>
        <v>0.18146347297651597</v>
      </c>
      <c r="HE99" s="86">
        <f t="shared" si="73"/>
        <v>0.20321683945190103</v>
      </c>
      <c r="HF99" s="86">
        <f t="shared" si="73"/>
        <v>0.20526382461796186</v>
      </c>
      <c r="HG99" s="86">
        <f t="shared" si="87"/>
        <v>0.21926538695647077</v>
      </c>
      <c r="HH99" s="86">
        <f t="shared" si="87"/>
        <v>0.19400961482298129</v>
      </c>
      <c r="HI99" s="86">
        <f t="shared" si="87"/>
        <v>0.2839681225164909</v>
      </c>
      <c r="HJ99" s="86">
        <f t="shared" si="87"/>
        <v>0.27316029411551235</v>
      </c>
      <c r="HK99" s="86">
        <f t="shared" si="87"/>
        <v>0.2911768979040798</v>
      </c>
      <c r="HL99" s="86">
        <f t="shared" si="87"/>
        <v>0.34131787016042886</v>
      </c>
      <c r="HM99" s="86">
        <f t="shared" si="87"/>
        <v>0.40171954723439673</v>
      </c>
      <c r="HN99" s="86">
        <f t="shared" si="87"/>
        <v>0.33184809427847711</v>
      </c>
      <c r="HO99" s="86">
        <f t="shared" si="87"/>
        <v>0.29797294733905899</v>
      </c>
      <c r="HP99" s="86">
        <f t="shared" si="87"/>
        <v>0.23193127085484913</v>
      </c>
      <c r="HQ99" s="86">
        <f t="shared" si="87"/>
        <v>0.22372720184233963</v>
      </c>
      <c r="HS99" s="86">
        <f t="shared" si="129"/>
        <v>2.1594558670128217E-15</v>
      </c>
      <c r="HT99" s="86">
        <f t="shared" si="129"/>
        <v>4.5839255072596482E-15</v>
      </c>
      <c r="HU99" s="86">
        <f t="shared" si="129"/>
        <v>3.2854094816471208E-16</v>
      </c>
      <c r="HV99" s="86">
        <f t="shared" si="129"/>
        <v>2.7842593549875392E-16</v>
      </c>
      <c r="HW99" s="86">
        <f t="shared" si="129"/>
        <v>5.2749755031664872E-17</v>
      </c>
      <c r="HX99" s="86">
        <f t="shared" si="129"/>
        <v>2.5622195294332548E-16</v>
      </c>
      <c r="HY99" s="86">
        <f t="shared" si="129"/>
        <v>3.515114445179629E-16</v>
      </c>
      <c r="HZ99" s="86">
        <f t="shared" si="129"/>
        <v>2.7706609487568942E-16</v>
      </c>
      <c r="IA99" s="86">
        <f t="shared" si="129"/>
        <v>1.129175730652363E-16</v>
      </c>
      <c r="IB99" s="86">
        <f t="shared" si="129"/>
        <v>3.0070455672865644E-16</v>
      </c>
      <c r="IC99" s="86">
        <f t="shared" si="129"/>
        <v>6.5017276579347739E-16</v>
      </c>
      <c r="ID99" s="86">
        <f t="shared" si="129"/>
        <v>3.0137541260719088E-16</v>
      </c>
      <c r="IE99" s="86">
        <f t="shared" si="129"/>
        <v>1.5463419751836062E-15</v>
      </c>
      <c r="IF99" s="86">
        <f t="shared" si="129"/>
        <v>6.6556695156717485E-14</v>
      </c>
      <c r="IG99" s="86">
        <f t="shared" si="129"/>
        <v>2.4025492130253599E-12</v>
      </c>
      <c r="II99" s="86">
        <f t="shared" si="130"/>
        <v>4.701205333180527E-83</v>
      </c>
      <c r="IJ99" s="86">
        <f t="shared" si="130"/>
        <v>1.4772929218820811E-81</v>
      </c>
      <c r="IK99" s="86">
        <f t="shared" si="130"/>
        <v>3.063116742642345E-89</v>
      </c>
      <c r="IL99" s="86">
        <f t="shared" si="130"/>
        <v>1.2800289761657555E-90</v>
      </c>
      <c r="IM99" s="86">
        <f t="shared" si="130"/>
        <v>3.5790661708851021E-94</v>
      </c>
      <c r="IN99" s="86">
        <f t="shared" si="130"/>
        <v>4.1533155446811526E-92</v>
      </c>
      <c r="IO99" s="86">
        <f t="shared" si="130"/>
        <v>4.4831508751211863E-91</v>
      </c>
      <c r="IP99" s="86">
        <f t="shared" si="130"/>
        <v>1.6227158586794968E-92</v>
      </c>
      <c r="IQ99" s="86">
        <f t="shared" si="130"/>
        <v>1.758491743299336E-94</v>
      </c>
      <c r="IR99" s="86">
        <f t="shared" si="130"/>
        <v>1.1795437826146249E-91</v>
      </c>
      <c r="IS99" s="86">
        <f t="shared" si="130"/>
        <v>5.5706043408857245E-92</v>
      </c>
      <c r="IT99" s="86">
        <f t="shared" si="130"/>
        <v>5.5670513830605279E-94</v>
      </c>
      <c r="IU99" s="86">
        <f t="shared" si="130"/>
        <v>6.7040341088206591E-88</v>
      </c>
      <c r="IV99" s="86">
        <f t="shared" si="130"/>
        <v>2.1271127953313301E-71</v>
      </c>
      <c r="IW99" s="86">
        <f t="shared" si="130"/>
        <v>3.6113145779223242E-59</v>
      </c>
      <c r="IY99" s="86">
        <f t="shared" si="131"/>
        <v>0.17407370544372744</v>
      </c>
      <c r="IZ99" s="86">
        <f t="shared" si="131"/>
        <v>0.18153745730232954</v>
      </c>
      <c r="JA99" s="86">
        <f t="shared" si="131"/>
        <v>0.20321765012040896</v>
      </c>
      <c r="JB99" s="86">
        <f t="shared" si="131"/>
        <v>0.20526384959407085</v>
      </c>
      <c r="JC99" s="86">
        <f t="shared" si="131"/>
        <v>0.21926544526906955</v>
      </c>
      <c r="JD99" s="86">
        <f t="shared" si="131"/>
        <v>0.19405323124391358</v>
      </c>
      <c r="JE99" s="86">
        <f t="shared" si="131"/>
        <v>0.28396837517560408</v>
      </c>
      <c r="JF99" s="86">
        <f t="shared" si="131"/>
        <v>0.27316033508094101</v>
      </c>
      <c r="JG99" s="86">
        <f t="shared" si="131"/>
        <v>0.29117715918242554</v>
      </c>
      <c r="JH99" s="86">
        <f t="shared" si="131"/>
        <v>0.34131791359241703</v>
      </c>
      <c r="JI99" s="86">
        <f t="shared" si="131"/>
        <v>0.40171956161594574</v>
      </c>
      <c r="JJ99" s="86">
        <f t="shared" si="131"/>
        <v>0.33184815490969122</v>
      </c>
      <c r="JK99" s="86">
        <f t="shared" si="131"/>
        <v>0.29797532100706364</v>
      </c>
      <c r="JL99" s="86">
        <f t="shared" si="131"/>
        <v>0.23193151620108873</v>
      </c>
      <c r="JM99" s="86">
        <f t="shared" si="131"/>
        <v>0.22372720299771418</v>
      </c>
    </row>
    <row r="100" spans="2:273" x14ac:dyDescent="0.25">
      <c r="B100" s="2">
        <v>73</v>
      </c>
      <c r="C100" s="37">
        <v>165.125</v>
      </c>
      <c r="D100" s="37">
        <v>170.203</v>
      </c>
      <c r="E100" s="37">
        <v>172.678</v>
      </c>
      <c r="F100" s="37">
        <v>174.37299999999999</v>
      </c>
      <c r="G100" s="37">
        <v>182.16900000000001</v>
      </c>
      <c r="H100" s="37">
        <v>175.017</v>
      </c>
      <c r="I100" s="37">
        <v>185.517</v>
      </c>
      <c r="J100" s="37">
        <v>187.69</v>
      </c>
      <c r="K100" s="37">
        <v>186.03399999999999</v>
      </c>
      <c r="L100" s="37">
        <v>191.29300000000001</v>
      </c>
      <c r="M100" s="37">
        <v>195.19</v>
      </c>
      <c r="N100" s="37">
        <v>186.91399999999999</v>
      </c>
      <c r="O100" s="37">
        <v>183.69499999999999</v>
      </c>
      <c r="P100" s="37">
        <v>173.85</v>
      </c>
      <c r="Q100" s="37">
        <v>161.85</v>
      </c>
      <c r="S100" s="4">
        <f t="shared" si="132"/>
        <v>156.46011004822793</v>
      </c>
      <c r="T100" s="4">
        <f t="shared" si="132"/>
        <v>163.47169675316556</v>
      </c>
      <c r="U100" s="4">
        <f t="shared" si="132"/>
        <v>165.83422066106709</v>
      </c>
      <c r="V100" s="4">
        <f t="shared" si="132"/>
        <v>169.30149568370953</v>
      </c>
      <c r="W100" s="4">
        <f t="shared" si="132"/>
        <v>175.70534480600494</v>
      </c>
      <c r="X100" s="4">
        <f t="shared" si="132"/>
        <v>168.95276750149651</v>
      </c>
      <c r="Y100" s="4">
        <f t="shared" si="132"/>
        <v>184.9987789990717</v>
      </c>
      <c r="Z100" s="4">
        <f t="shared" si="132"/>
        <v>184.23545707175532</v>
      </c>
      <c r="AA100" s="4">
        <f t="shared" si="132"/>
        <v>186.01018712082373</v>
      </c>
      <c r="AB100" s="4">
        <f t="shared" si="132"/>
        <v>193.62953227269429</v>
      </c>
      <c r="AC100" s="4">
        <f t="shared" si="132"/>
        <v>200.60938030549468</v>
      </c>
      <c r="AD100" s="4">
        <f t="shared" si="132"/>
        <v>189.8000398380558</v>
      </c>
      <c r="AE100" s="4">
        <f t="shared" si="132"/>
        <v>183.4415683606305</v>
      </c>
      <c r="AF100" s="4">
        <f t="shared" si="132"/>
        <v>172.17405464832001</v>
      </c>
      <c r="AG100" s="4">
        <f t="shared" si="132"/>
        <v>159.15286409277888</v>
      </c>
      <c r="AI100" s="4">
        <f t="shared" si="133"/>
        <v>8.6648899517720679</v>
      </c>
      <c r="AJ100" s="4">
        <f t="shared" si="133"/>
        <v>6.7313032468344431</v>
      </c>
      <c r="AK100" s="4">
        <f t="shared" si="133"/>
        <v>6.8437793389329045</v>
      </c>
      <c r="AL100" s="4">
        <f t="shared" si="133"/>
        <v>5.0715043162904578</v>
      </c>
      <c r="AM100" s="4">
        <f t="shared" si="133"/>
        <v>6.4636551939950664</v>
      </c>
      <c r="AN100" s="4">
        <f t="shared" si="133"/>
        <v>6.0642324985034861</v>
      </c>
      <c r="AO100" s="4">
        <f t="shared" si="133"/>
        <v>0.5182210009282926</v>
      </c>
      <c r="AP100" s="4">
        <f t="shared" si="133"/>
        <v>3.4545429282446776</v>
      </c>
      <c r="AQ100" s="4">
        <f t="shared" si="133"/>
        <v>2.3812879176261958E-2</v>
      </c>
      <c r="AR100" s="4">
        <f t="shared" si="133"/>
        <v>-2.336532272694285</v>
      </c>
      <c r="AS100" s="4">
        <f t="shared" si="133"/>
        <v>-5.4193803054946841</v>
      </c>
      <c r="AT100" s="4">
        <f t="shared" si="133"/>
        <v>-2.8860398380558081</v>
      </c>
      <c r="AU100" s="4">
        <f t="shared" si="133"/>
        <v>0.25343163936949509</v>
      </c>
      <c r="AV100" s="4">
        <f t="shared" si="133"/>
        <v>1.6759453516799852</v>
      </c>
      <c r="AW100" s="4">
        <f t="shared" si="133"/>
        <v>2.6971359072211101</v>
      </c>
      <c r="AY100" s="2">
        <f t="shared" si="125"/>
        <v>93.261235726264658</v>
      </c>
      <c r="AZ100" s="2">
        <f t="shared" si="125"/>
        <v>90.467191712759131</v>
      </c>
      <c r="BA100" s="2">
        <f t="shared" si="125"/>
        <v>94.222441128555673</v>
      </c>
      <c r="BB100" s="2">
        <f t="shared" si="125"/>
        <v>96.323771924459564</v>
      </c>
      <c r="BC100" s="2">
        <f t="shared" si="125"/>
        <v>97.811729827200054</v>
      </c>
      <c r="BD100" s="2">
        <f t="shared" si="125"/>
        <v>99.351069304332441</v>
      </c>
      <c r="BE100" s="2">
        <f t="shared" si="125"/>
        <v>100.35394427662639</v>
      </c>
      <c r="BF100" s="2">
        <f t="shared" si="125"/>
        <v>99.548399925705141</v>
      </c>
      <c r="BG100" s="2">
        <f t="shared" si="125"/>
        <v>98.298166308687925</v>
      </c>
      <c r="BH100" s="2">
        <f t="shared" si="125"/>
        <v>99.018134719390162</v>
      </c>
      <c r="BI100" s="2">
        <f t="shared" si="125"/>
        <v>98.365352485499642</v>
      </c>
      <c r="BJ100" s="2">
        <f t="shared" si="125"/>
        <v>95.965735457925206</v>
      </c>
      <c r="BK100" s="2">
        <f t="shared" si="125"/>
        <v>94.356193780933637</v>
      </c>
      <c r="BL100" s="2">
        <f t="shared" si="125"/>
        <v>99.508388544799743</v>
      </c>
      <c r="BM100" s="2">
        <f t="shared" si="125"/>
        <v>103.27288309794868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108.14675675675676</v>
      </c>
      <c r="DL100" s="2">
        <f t="shared" si="134"/>
        <v>110.33428850174217</v>
      </c>
      <c r="DM100" s="2">
        <f t="shared" si="134"/>
        <v>113.69985236167342</v>
      </c>
      <c r="DN100" s="2">
        <f t="shared" si="134"/>
        <v>117.52008780487805</v>
      </c>
      <c r="DO100" s="2">
        <f t="shared" si="134"/>
        <v>118.58224411861252</v>
      </c>
      <c r="DP100" s="2">
        <f t="shared" si="134"/>
        <v>118.24382580150998</v>
      </c>
      <c r="DQ100" s="2">
        <f t="shared" si="134"/>
        <v>122.05635704125177</v>
      </c>
      <c r="DR100" s="2">
        <f t="shared" si="134"/>
        <v>120.80405974395447</v>
      </c>
      <c r="DS100" s="2">
        <f t="shared" si="134"/>
        <v>119.66254384384384</v>
      </c>
      <c r="DT100" s="2">
        <f t="shared" si="134"/>
        <v>119.35830613470615</v>
      </c>
      <c r="DU100" s="2">
        <f t="shared" si="134"/>
        <v>116.89963132161957</v>
      </c>
      <c r="DV100" s="2">
        <f t="shared" si="134"/>
        <v>115.3237106442577</v>
      </c>
      <c r="DW100" s="2">
        <f t="shared" si="134"/>
        <v>111.44816276276273</v>
      </c>
      <c r="DX100" s="2">
        <f t="shared" si="134"/>
        <v>113.61027918894833</v>
      </c>
      <c r="DY100" s="2">
        <f t="shared" si="134"/>
        <v>107.24260093610096</v>
      </c>
      <c r="EA100" s="2">
        <f t="shared" si="94"/>
        <v>92.363013886778674</v>
      </c>
      <c r="EB100" s="2">
        <f t="shared" si="94"/>
        <v>89.468104756756745</v>
      </c>
      <c r="EC100" s="2">
        <f t="shared" si="94"/>
        <v>93.207470084171533</v>
      </c>
      <c r="ED100" s="2">
        <f t="shared" si="94"/>
        <v>95.201541090294398</v>
      </c>
      <c r="EE100" s="2">
        <f t="shared" si="94"/>
        <v>96.693222880215359</v>
      </c>
      <c r="EF100" s="2">
        <f t="shared" si="94"/>
        <v>98.254610776079929</v>
      </c>
      <c r="EG100" s="2">
        <f t="shared" si="94"/>
        <v>99.190746372728555</v>
      </c>
      <c r="EH100" s="2">
        <f t="shared" si="94"/>
        <v>98.319927321668914</v>
      </c>
      <c r="EI100" s="2">
        <f t="shared" si="94"/>
        <v>97.009654295850709</v>
      </c>
      <c r="EJ100" s="2">
        <f t="shared" si="94"/>
        <v>97.84710552803962</v>
      </c>
      <c r="EK100" s="2">
        <f t="shared" si="94"/>
        <v>97.292638129496396</v>
      </c>
      <c r="EL100" s="2">
        <f t="shared" si="94"/>
        <v>94.81103986810551</v>
      </c>
      <c r="EM100" s="2">
        <f t="shared" si="135"/>
        <v>93.34653398784404</v>
      </c>
      <c r="EN100" s="2">
        <f t="shared" si="135"/>
        <v>98.530280791484216</v>
      </c>
      <c r="EO100" s="2">
        <f t="shared" si="135"/>
        <v>102.94187150623065</v>
      </c>
      <c r="EQ100" s="2">
        <f t="shared" si="136"/>
        <v>92.147966510173561</v>
      </c>
      <c r="ER100" s="2">
        <f t="shared" si="136"/>
        <v>87.867518136242978</v>
      </c>
      <c r="ES100" s="2">
        <f t="shared" si="136"/>
        <v>91.942674472105253</v>
      </c>
      <c r="ET100" s="2">
        <f t="shared" si="136"/>
        <v>94.890577877550882</v>
      </c>
      <c r="EU100" s="2">
        <f t="shared" si="136"/>
        <v>96.025959950673496</v>
      </c>
      <c r="EV100" s="2">
        <f t="shared" si="136"/>
        <v>97.991723924011012</v>
      </c>
      <c r="EW100" s="2">
        <f t="shared" si="136"/>
        <v>98.810975587946615</v>
      </c>
      <c r="EX100" s="2">
        <f t="shared" si="136"/>
        <v>97.401670114904917</v>
      </c>
      <c r="EY100" s="2">
        <f t="shared" si="136"/>
        <v>96.759147181449976</v>
      </c>
      <c r="EZ100" s="2">
        <f t="shared" si="136"/>
        <v>97.411386779009717</v>
      </c>
      <c r="FA100" s="2">
        <f t="shared" si="136"/>
        <v>97.192017062812823</v>
      </c>
      <c r="FB100" s="2">
        <f t="shared" si="136"/>
        <v>94.407990657658601</v>
      </c>
      <c r="FC100" s="2">
        <f t="shared" si="136"/>
        <v>93.981025941422601</v>
      </c>
      <c r="FD100" s="2">
        <f t="shared" si="136"/>
        <v>98.513057537786707</v>
      </c>
      <c r="FE100" s="2">
        <f t="shared" si="136"/>
        <v>103.81368605277376</v>
      </c>
      <c r="FG100" s="2">
        <f t="shared" si="137"/>
        <v>0.94305299219121586</v>
      </c>
      <c r="FH100" s="2">
        <f t="shared" si="137"/>
        <v>0.95190295513235679</v>
      </c>
      <c r="FI100" s="2">
        <f t="shared" si="137"/>
        <v>0.95030170893238508</v>
      </c>
      <c r="FJ100" s="2">
        <f t="shared" si="137"/>
        <v>0.94967733725051096</v>
      </c>
      <c r="FK100" s="2">
        <f t="shared" si="137"/>
        <v>0.94880378989851422</v>
      </c>
      <c r="FL100" s="2">
        <f t="shared" si="137"/>
        <v>0.94511241960415537</v>
      </c>
      <c r="FM100" s="2">
        <f t="shared" si="137"/>
        <v>0.94907642745210297</v>
      </c>
      <c r="FN100" s="2">
        <f t="shared" si="137"/>
        <v>0.94522305726107669</v>
      </c>
      <c r="FO100" s="2">
        <f t="shared" si="137"/>
        <v>0.94307744075159139</v>
      </c>
      <c r="FP100" s="2">
        <f t="shared" si="137"/>
        <v>0.94547006462454231</v>
      </c>
      <c r="FQ100" s="2">
        <f t="shared" si="137"/>
        <v>0.94526594458474977</v>
      </c>
      <c r="FR100" s="2">
        <f t="shared" si="137"/>
        <v>0.9436311883168057</v>
      </c>
      <c r="FS100" s="2">
        <f t="shared" si="137"/>
        <v>0.94434915036067257</v>
      </c>
      <c r="FT100" s="2">
        <f t="shared" si="137"/>
        <v>0.93513533951793737</v>
      </c>
      <c r="FU100" s="2">
        <f t="shared" si="137"/>
        <v>0.92359240094949591</v>
      </c>
      <c r="FW100" s="2">
        <f t="shared" si="127"/>
        <v>2.860248714572561E-3</v>
      </c>
      <c r="FX100" s="2">
        <f t="shared" si="127"/>
        <v>2.8207281872792487E-3</v>
      </c>
      <c r="FY100" s="2">
        <f t="shared" si="127"/>
        <v>2.7398377088861752E-3</v>
      </c>
      <c r="FZ100" s="2">
        <f t="shared" si="127"/>
        <v>2.8873679417584651E-3</v>
      </c>
      <c r="GA100" s="2">
        <f t="shared" si="127"/>
        <v>3.1891225451961434E-3</v>
      </c>
      <c r="GB100" s="2">
        <f t="shared" si="127"/>
        <v>2.6669972275065578E-3</v>
      </c>
      <c r="GC100" s="2">
        <f t="shared" si="127"/>
        <v>3.161590835272034E-3</v>
      </c>
      <c r="GD100" s="2">
        <f t="shared" si="127"/>
        <v>3.4189006855085925E-3</v>
      </c>
      <c r="GE100" s="2">
        <f t="shared" si="127"/>
        <v>3.7860585650280232E-3</v>
      </c>
      <c r="GF100" s="2">
        <f t="shared" si="127"/>
        <v>4.5331709592297091E-3</v>
      </c>
      <c r="GG100" s="2">
        <f t="shared" si="127"/>
        <v>4.5308195975394044E-3</v>
      </c>
      <c r="GH100" s="2">
        <f t="shared" si="127"/>
        <v>3.918346047233073E-3</v>
      </c>
      <c r="GI100" s="2">
        <f t="shared" si="127"/>
        <v>3.6072512767943818E-3</v>
      </c>
      <c r="GJ100" s="2">
        <f t="shared" si="127"/>
        <v>2.9740493245754306E-3</v>
      </c>
      <c r="GK100" s="2">
        <f t="shared" si="127"/>
        <v>2.7565286967496019E-3</v>
      </c>
      <c r="GM100" s="86">
        <f t="shared" si="128"/>
        <v>6.8943717484548698E-7</v>
      </c>
      <c r="GN100" s="86">
        <f t="shared" si="128"/>
        <v>1.8094322747943832E-5</v>
      </c>
      <c r="GO100" s="86">
        <f t="shared" si="128"/>
        <v>1.0879608274427097E-7</v>
      </c>
      <c r="GP100" s="86">
        <f t="shared" si="128"/>
        <v>1.8020102224824848E-9</v>
      </c>
      <c r="GQ100" s="86">
        <f t="shared" si="128"/>
        <v>5.1003708257919093E-9</v>
      </c>
      <c r="GR100" s="86">
        <f t="shared" si="128"/>
        <v>9.8574599405768447E-6</v>
      </c>
      <c r="GS100" s="86">
        <f t="shared" si="128"/>
        <v>3.0624215587697534E-8</v>
      </c>
      <c r="GT100" s="86">
        <f t="shared" si="128"/>
        <v>3.4988310783892902E-9</v>
      </c>
      <c r="GU100" s="86">
        <f t="shared" si="128"/>
        <v>2.9826699694296297E-8</v>
      </c>
      <c r="GV100" s="86">
        <f t="shared" si="128"/>
        <v>3.9342368074558496E-9</v>
      </c>
      <c r="GW100" s="86">
        <f t="shared" si="128"/>
        <v>1.2569012845508046E-9</v>
      </c>
      <c r="GX100" s="86">
        <f t="shared" si="128"/>
        <v>5.830484657042551E-9</v>
      </c>
      <c r="GY100" s="86">
        <f t="shared" si="128"/>
        <v>3.8168408296530611E-7</v>
      </c>
      <c r="GZ100" s="86">
        <f t="shared" si="128"/>
        <v>2.6602033842325909E-8</v>
      </c>
      <c r="HA100" s="86">
        <f t="shared" si="128"/>
        <v>6.441257356638325E-11</v>
      </c>
      <c r="HC100" s="86">
        <f t="shared" si="73"/>
        <v>0.22869845361811209</v>
      </c>
      <c r="HD100" s="86">
        <f t="shared" si="73"/>
        <v>0.235757140542841</v>
      </c>
      <c r="HE100" s="86">
        <f t="shared" si="73"/>
        <v>0.26564627125703305</v>
      </c>
      <c r="HF100" s="86">
        <f t="shared" si="73"/>
        <v>0.26953219528910771</v>
      </c>
      <c r="HG100" s="86">
        <f t="shared" si="87"/>
        <v>0.28920972673739637</v>
      </c>
      <c r="HH100" s="86">
        <f t="shared" si="87"/>
        <v>0.25496998702432544</v>
      </c>
      <c r="HI100" s="86">
        <f t="shared" ref="HI100:HQ128" si="138" xml:space="preserve"> _xlfn.NORM.DIST($B100, I$8, ABS(I$12), TRUE) * _xlfn.NORM.DIST(($B100 - I$8)*I$16, 0, ABS(I$12), TRUE) * 2</f>
        <v>0.36227592411892279</v>
      </c>
      <c r="HJ100" s="86">
        <f t="shared" si="138"/>
        <v>0.3532374901254226</v>
      </c>
      <c r="HK100" s="86">
        <f t="shared" si="138"/>
        <v>0.37449747107099313</v>
      </c>
      <c r="HL100" s="86">
        <f t="shared" si="138"/>
        <v>0.4293498321706139</v>
      </c>
      <c r="HM100" s="86">
        <f t="shared" si="138"/>
        <v>0.49115626156038483</v>
      </c>
      <c r="HN100" s="86">
        <f t="shared" si="138"/>
        <v>0.41837028310982249</v>
      </c>
      <c r="HO100" s="86">
        <f t="shared" si="138"/>
        <v>0.37612011101504195</v>
      </c>
      <c r="HP100" s="86">
        <f t="shared" si="138"/>
        <v>0.30861290645143524</v>
      </c>
      <c r="HQ100" s="86">
        <f t="shared" si="138"/>
        <v>0.31255854276360429</v>
      </c>
      <c r="HS100" s="86">
        <f t="shared" si="129"/>
        <v>1.0095265615469349E-14</v>
      </c>
      <c r="HT100" s="86">
        <f t="shared" si="129"/>
        <v>2.068434484036163E-14</v>
      </c>
      <c r="HU100" s="86">
        <f t="shared" si="129"/>
        <v>1.6821415746334073E-15</v>
      </c>
      <c r="HV100" s="86">
        <f t="shared" si="129"/>
        <v>1.470559741154748E-15</v>
      </c>
      <c r="HW100" s="86">
        <f t="shared" si="129"/>
        <v>3.0862901915530118E-16</v>
      </c>
      <c r="HX100" s="86">
        <f t="shared" si="129"/>
        <v>1.3449128624624667E-15</v>
      </c>
      <c r="HY100" s="86">
        <f t="shared" si="129"/>
        <v>1.9019367533217813E-15</v>
      </c>
      <c r="HZ100" s="86">
        <f t="shared" si="129"/>
        <v>1.5638571293417818E-15</v>
      </c>
      <c r="IA100" s="86">
        <f t="shared" si="129"/>
        <v>6.8536742371218783E-16</v>
      </c>
      <c r="IB100" s="86">
        <f t="shared" si="129"/>
        <v>1.8340253372909156E-15</v>
      </c>
      <c r="IC100" s="86">
        <f t="shared" si="129"/>
        <v>3.8973069486210285E-15</v>
      </c>
      <c r="ID100" s="86">
        <f t="shared" si="129"/>
        <v>1.7944113748923726E-15</v>
      </c>
      <c r="IE100" s="86">
        <f t="shared" si="129"/>
        <v>8.1271548811523667E-15</v>
      </c>
      <c r="IF100" s="86">
        <f t="shared" si="129"/>
        <v>2.7662696084563283E-13</v>
      </c>
      <c r="IG100" s="86">
        <f t="shared" si="129"/>
        <v>8.0678179610577309E-12</v>
      </c>
      <c r="II100" s="86">
        <f t="shared" si="130"/>
        <v>1.46927020962403E-80</v>
      </c>
      <c r="IJ100" s="86">
        <f t="shared" si="130"/>
        <v>4.0998502571617183E-79</v>
      </c>
      <c r="IK100" s="86">
        <f t="shared" si="130"/>
        <v>1.4175669902250057E-86</v>
      </c>
      <c r="IL100" s="86">
        <f t="shared" si="130"/>
        <v>6.8925699629540617E-88</v>
      </c>
      <c r="IM100" s="86">
        <f t="shared" si="130"/>
        <v>2.7682671099228002E-91</v>
      </c>
      <c r="IN100" s="86">
        <f t="shared" si="130"/>
        <v>2.2846503027618193E-89</v>
      </c>
      <c r="IO100" s="86">
        <f t="shared" si="130"/>
        <v>2.7487687661195254E-88</v>
      </c>
      <c r="IP100" s="86">
        <f t="shared" si="130"/>
        <v>1.2050315434683242E-89</v>
      </c>
      <c r="IQ100" s="86">
        <f t="shared" si="130"/>
        <v>1.7005423987145563E-91</v>
      </c>
      <c r="IR100" s="86">
        <f t="shared" si="130"/>
        <v>1.1504250074386745E-88</v>
      </c>
      <c r="IS100" s="86">
        <f t="shared" si="130"/>
        <v>5.566602223061095E-89</v>
      </c>
      <c r="IT100" s="86">
        <f t="shared" si="130"/>
        <v>5.4075555018584798E-91</v>
      </c>
      <c r="IU100" s="86">
        <f t="shared" si="130"/>
        <v>3.7726161799703525E-85</v>
      </c>
      <c r="IV100" s="86">
        <f t="shared" si="130"/>
        <v>3.0162543626616093E-69</v>
      </c>
      <c r="IW100" s="86">
        <f t="shared" si="130"/>
        <v>2.0407727091828905E-57</v>
      </c>
      <c r="IY100" s="86">
        <f t="shared" si="131"/>
        <v>0.22869914305529704</v>
      </c>
      <c r="IZ100" s="86">
        <f t="shared" si="131"/>
        <v>0.23577523486560961</v>
      </c>
      <c r="JA100" s="86">
        <f t="shared" si="131"/>
        <v>0.26564638005311747</v>
      </c>
      <c r="JB100" s="86">
        <f t="shared" si="131"/>
        <v>0.26953219709111936</v>
      </c>
      <c r="JC100" s="86">
        <f t="shared" si="131"/>
        <v>0.28920973183776755</v>
      </c>
      <c r="JD100" s="86">
        <f t="shared" si="131"/>
        <v>0.25497984448426736</v>
      </c>
      <c r="JE100" s="86">
        <f t="shared" si="131"/>
        <v>0.36227595474314028</v>
      </c>
      <c r="JF100" s="86">
        <f t="shared" si="131"/>
        <v>0.35323749362425522</v>
      </c>
      <c r="JG100" s="86">
        <f t="shared" si="131"/>
        <v>0.37449750089769351</v>
      </c>
      <c r="JH100" s="86">
        <f t="shared" si="131"/>
        <v>0.42934983610485256</v>
      </c>
      <c r="JI100" s="86">
        <f t="shared" si="131"/>
        <v>0.49115626281729002</v>
      </c>
      <c r="JJ100" s="86">
        <f t="shared" si="131"/>
        <v>0.41837028894030892</v>
      </c>
      <c r="JK100" s="86">
        <f t="shared" si="131"/>
        <v>0.376120492699133</v>
      </c>
      <c r="JL100" s="86">
        <f t="shared" si="131"/>
        <v>0.30861293305374571</v>
      </c>
      <c r="JM100" s="86">
        <f t="shared" si="131"/>
        <v>0.3125585428360847</v>
      </c>
    </row>
    <row r="101" spans="2:273" x14ac:dyDescent="0.25">
      <c r="B101" s="2">
        <v>74</v>
      </c>
      <c r="C101" s="37">
        <v>174.453</v>
      </c>
      <c r="D101" s="37">
        <v>179.16900000000001</v>
      </c>
      <c r="E101" s="37">
        <v>181.50800000000001</v>
      </c>
      <c r="F101" s="37">
        <v>185.22</v>
      </c>
      <c r="G101" s="37">
        <v>190.898</v>
      </c>
      <c r="H101" s="37">
        <v>181.57599999999999</v>
      </c>
      <c r="I101" s="37">
        <v>192.155</v>
      </c>
      <c r="J101" s="37">
        <v>192.983</v>
      </c>
      <c r="K101" s="37">
        <v>193.56899999999999</v>
      </c>
      <c r="L101" s="37">
        <v>195.55199999999999</v>
      </c>
      <c r="M101" s="37">
        <v>195.62100000000001</v>
      </c>
      <c r="N101" s="37">
        <v>191.5</v>
      </c>
      <c r="O101" s="37">
        <v>187.40700000000001</v>
      </c>
      <c r="P101" s="37">
        <v>183.5</v>
      </c>
      <c r="Q101" s="37">
        <v>166.18299999999999</v>
      </c>
      <c r="S101" s="4">
        <f t="shared" si="132"/>
        <v>168.30359982346454</v>
      </c>
      <c r="T101" s="4">
        <f t="shared" si="132"/>
        <v>175.8291444210455</v>
      </c>
      <c r="U101" s="4">
        <f t="shared" si="132"/>
        <v>178.01997499696307</v>
      </c>
      <c r="V101" s="4">
        <f t="shared" si="132"/>
        <v>182.03971460782176</v>
      </c>
      <c r="W101" s="4">
        <f t="shared" si="132"/>
        <v>189.09668573951373</v>
      </c>
      <c r="X101" s="4">
        <f t="shared" si="132"/>
        <v>181.06136527986251</v>
      </c>
      <c r="Y101" s="4">
        <f t="shared" si="132"/>
        <v>195.12227482198742</v>
      </c>
      <c r="Z101" s="4">
        <f t="shared" si="132"/>
        <v>195.85564324685416</v>
      </c>
      <c r="AA101" s="4">
        <f t="shared" si="132"/>
        <v>196.17322251276281</v>
      </c>
      <c r="AB101" s="4">
        <f t="shared" si="132"/>
        <v>200.47724729135066</v>
      </c>
      <c r="AC101" s="4">
        <f t="shared" si="132"/>
        <v>203.10412106485288</v>
      </c>
      <c r="AD101" s="4">
        <f t="shared" si="132"/>
        <v>197.43942868523129</v>
      </c>
      <c r="AE101" s="4">
        <f t="shared" si="132"/>
        <v>192.4900336097258</v>
      </c>
      <c r="AF101" s="4">
        <f t="shared" si="132"/>
        <v>183.73686150264413</v>
      </c>
      <c r="AG101" s="4">
        <f t="shared" si="132"/>
        <v>169.36466705633242</v>
      </c>
      <c r="AI101" s="4">
        <f t="shared" si="133"/>
        <v>6.1494001765354653</v>
      </c>
      <c r="AJ101" s="4">
        <f t="shared" si="133"/>
        <v>3.3398555789545128</v>
      </c>
      <c r="AK101" s="4">
        <f t="shared" si="133"/>
        <v>3.4880250030369382</v>
      </c>
      <c r="AL101" s="4">
        <f t="shared" si="133"/>
        <v>3.1802853921782344</v>
      </c>
      <c r="AM101" s="4">
        <f t="shared" si="133"/>
        <v>1.8013142604862651</v>
      </c>
      <c r="AN101" s="4">
        <f t="shared" si="133"/>
        <v>0.51463472013747946</v>
      </c>
      <c r="AO101" s="4">
        <f t="shared" si="133"/>
        <v>-2.9672748219874165</v>
      </c>
      <c r="AP101" s="4">
        <f t="shared" si="133"/>
        <v>-2.8726432468541532</v>
      </c>
      <c r="AQ101" s="4">
        <f t="shared" si="133"/>
        <v>-2.6042225127628171</v>
      </c>
      <c r="AR101" s="4">
        <f t="shared" si="133"/>
        <v>-4.9252472913506722</v>
      </c>
      <c r="AS101" s="4">
        <f t="shared" si="133"/>
        <v>-7.4831210648528668</v>
      </c>
      <c r="AT101" s="4">
        <f t="shared" si="133"/>
        <v>-5.9394286852312916</v>
      </c>
      <c r="AU101" s="4">
        <f t="shared" si="133"/>
        <v>-5.0830336097257884</v>
      </c>
      <c r="AV101" s="4">
        <f t="shared" si="133"/>
        <v>-0.23686150264413186</v>
      </c>
      <c r="AW101" s="4">
        <f t="shared" si="133"/>
        <v>-3.1816670563324294</v>
      </c>
      <c r="AY101" s="2">
        <f t="shared" si="125"/>
        <v>93.04922799249141</v>
      </c>
      <c r="AZ101" s="2">
        <f t="shared" si="125"/>
        <v>90.23870870677527</v>
      </c>
      <c r="BA101" s="2">
        <f t="shared" si="125"/>
        <v>93.945213201478609</v>
      </c>
      <c r="BB101" s="2">
        <f t="shared" si="125"/>
        <v>96.062492922546781</v>
      </c>
      <c r="BC101" s="2">
        <f t="shared" si="125"/>
        <v>97.519189290508592</v>
      </c>
      <c r="BD101" s="2">
        <f t="shared" si="125"/>
        <v>99.0775946228527</v>
      </c>
      <c r="BE101" s="2">
        <f t="shared" si="125"/>
        <v>100.07063758417932</v>
      </c>
      <c r="BF101" s="2">
        <f t="shared" si="125"/>
        <v>99.226843789491568</v>
      </c>
      <c r="BG101" s="2">
        <f t="shared" si="125"/>
        <v>98.007661567820932</v>
      </c>
      <c r="BH101" s="2">
        <f t="shared" si="125"/>
        <v>98.720498153353702</v>
      </c>
      <c r="BI101" s="2">
        <f t="shared" si="125"/>
        <v>98.096989212622489</v>
      </c>
      <c r="BJ101" s="2">
        <f t="shared" si="125"/>
        <v>95.706936648691098</v>
      </c>
      <c r="BK101" s="2">
        <f t="shared" si="125"/>
        <v>94.165269276354309</v>
      </c>
      <c r="BL101" s="2">
        <f t="shared" si="125"/>
        <v>99.275130971453564</v>
      </c>
      <c r="BM101" s="2">
        <f t="shared" si="125"/>
        <v>103.09046708578101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108.21927027027027</v>
      </c>
      <c r="DL101" s="2">
        <f t="shared" si="134"/>
        <v>110.43752404181184</v>
      </c>
      <c r="DM101" s="2">
        <f t="shared" si="134"/>
        <v>113.86663009446694</v>
      </c>
      <c r="DN101" s="2">
        <f t="shared" si="134"/>
        <v>117.67662804878049</v>
      </c>
      <c r="DO101" s="2">
        <f t="shared" si="134"/>
        <v>118.70709300798772</v>
      </c>
      <c r="DP101" s="2">
        <f t="shared" si="134"/>
        <v>118.36592865740232</v>
      </c>
      <c r="DQ101" s="2">
        <f t="shared" si="134"/>
        <v>122.26675248933142</v>
      </c>
      <c r="DR101" s="2">
        <f t="shared" si="134"/>
        <v>120.99976742532004</v>
      </c>
      <c r="DS101" s="2">
        <f t="shared" si="134"/>
        <v>119.8667978978979</v>
      </c>
      <c r="DT101" s="2">
        <f t="shared" si="134"/>
        <v>119.54053341913344</v>
      </c>
      <c r="DU101" s="2">
        <f t="shared" si="134"/>
        <v>117.08392268907564</v>
      </c>
      <c r="DV101" s="2">
        <f t="shared" si="134"/>
        <v>115.51761960784313</v>
      </c>
      <c r="DW101" s="2">
        <f t="shared" si="134"/>
        <v>111.60827267267265</v>
      </c>
      <c r="DX101" s="2">
        <f t="shared" si="134"/>
        <v>113.76235706327988</v>
      </c>
      <c r="DY101" s="2">
        <f t="shared" si="134"/>
        <v>107.22786039886041</v>
      </c>
      <c r="EA101" s="2">
        <f t="shared" si="94"/>
        <v>92.21446153787717</v>
      </c>
      <c r="EB101" s="2">
        <f t="shared" si="94"/>
        <v>89.312923459459441</v>
      </c>
      <c r="EC101" s="2">
        <f t="shared" si="94"/>
        <v>92.998880177155215</v>
      </c>
      <c r="ED101" s="2">
        <f t="shared" si="94"/>
        <v>95.018945992393299</v>
      </c>
      <c r="EE101" s="2">
        <f t="shared" si="94"/>
        <v>96.478869582772546</v>
      </c>
      <c r="EF101" s="2">
        <f t="shared" si="94"/>
        <v>98.05676588128587</v>
      </c>
      <c r="EG101" s="2">
        <f t="shared" si="94"/>
        <v>98.985806169883091</v>
      </c>
      <c r="EH101" s="2">
        <f t="shared" si="94"/>
        <v>98.079578734858686</v>
      </c>
      <c r="EI101" s="2">
        <f t="shared" si="94"/>
        <v>96.805425374055233</v>
      </c>
      <c r="EJ101" s="2">
        <f t="shared" si="94"/>
        <v>97.627549848218564</v>
      </c>
      <c r="EK101" s="2">
        <f t="shared" si="94"/>
        <v>97.094823021582727</v>
      </c>
      <c r="EL101" s="2">
        <f t="shared" si="94"/>
        <v>94.629406594724216</v>
      </c>
      <c r="EM101" s="2">
        <f t="shared" si="135"/>
        <v>93.225247086981156</v>
      </c>
      <c r="EN101" s="2">
        <f t="shared" si="135"/>
        <v>98.358719128600228</v>
      </c>
      <c r="EO101" s="2">
        <f t="shared" si="135"/>
        <v>102.77561393326084</v>
      </c>
      <c r="EQ101" s="2">
        <f t="shared" si="136"/>
        <v>92.007164873107783</v>
      </c>
      <c r="ER101" s="2">
        <f t="shared" si="136"/>
        <v>87.765685649376877</v>
      </c>
      <c r="ES101" s="2">
        <f t="shared" si="136"/>
        <v>91.78028313742017</v>
      </c>
      <c r="ET101" s="2">
        <f t="shared" si="136"/>
        <v>94.719413403246847</v>
      </c>
      <c r="EU101" s="2">
        <f t="shared" si="136"/>
        <v>95.836425118573317</v>
      </c>
      <c r="EV101" s="2">
        <f t="shared" si="136"/>
        <v>97.802826373473451</v>
      </c>
      <c r="EW101" s="2">
        <f t="shared" si="136"/>
        <v>98.619746985537105</v>
      </c>
      <c r="EX101" s="2">
        <f t="shared" si="136"/>
        <v>97.196830327037034</v>
      </c>
      <c r="EY101" s="2">
        <f t="shared" si="136"/>
        <v>96.564890745309341</v>
      </c>
      <c r="EZ101" s="2">
        <f t="shared" si="136"/>
        <v>97.208935554603414</v>
      </c>
      <c r="FA101" s="2">
        <f t="shared" si="136"/>
        <v>96.998268671592314</v>
      </c>
      <c r="FB101" s="2">
        <f t="shared" si="136"/>
        <v>94.241948231816735</v>
      </c>
      <c r="FC101" s="2">
        <f t="shared" si="136"/>
        <v>93.836209958159003</v>
      </c>
      <c r="FD101" s="2">
        <f t="shared" si="136"/>
        <v>98.341536741009435</v>
      </c>
      <c r="FE101" s="2">
        <f t="shared" si="136"/>
        <v>103.60309097982707</v>
      </c>
      <c r="FG101" s="2">
        <f t="shared" si="137"/>
        <v>0.94780216289352126</v>
      </c>
      <c r="FH101" s="2">
        <f t="shared" si="137"/>
        <v>0.95594854717167088</v>
      </c>
      <c r="FI101" s="2">
        <f t="shared" si="137"/>
        <v>0.95447554546466562</v>
      </c>
      <c r="FJ101" s="2">
        <f t="shared" si="137"/>
        <v>0.95390106699943233</v>
      </c>
      <c r="FK101" s="2">
        <f t="shared" si="137"/>
        <v>0.9530972179492373</v>
      </c>
      <c r="FL101" s="2">
        <f t="shared" si="137"/>
        <v>0.94969900245523686</v>
      </c>
      <c r="FM101" s="2">
        <f t="shared" si="137"/>
        <v>0.95334811571441425</v>
      </c>
      <c r="FN101" s="2">
        <f t="shared" si="137"/>
        <v>0.94980088592914991</v>
      </c>
      <c r="FO101" s="2">
        <f t="shared" si="137"/>
        <v>0.9478246853392166</v>
      </c>
      <c r="FP101" s="2">
        <f t="shared" si="137"/>
        <v>0.95002834169067962</v>
      </c>
      <c r="FQ101" s="2">
        <f t="shared" si="137"/>
        <v>0.94984037926562248</v>
      </c>
      <c r="FR101" s="2">
        <f t="shared" si="137"/>
        <v>0.94833478129628268</v>
      </c>
      <c r="FS101" s="2">
        <f t="shared" si="137"/>
        <v>0.94899607242854644</v>
      </c>
      <c r="FT101" s="2">
        <f t="shared" si="137"/>
        <v>0.94050315502782167</v>
      </c>
      <c r="FU101" s="2">
        <f t="shared" si="137"/>
        <v>0.92984377833669951</v>
      </c>
      <c r="FW101" s="2">
        <f t="shared" si="127"/>
        <v>3.1353351502097014E-3</v>
      </c>
      <c r="FX101" s="2">
        <f t="shared" si="127"/>
        <v>3.0920254945915686E-3</v>
      </c>
      <c r="FY101" s="2">
        <f t="shared" si="127"/>
        <v>3.0033784119337876E-3</v>
      </c>
      <c r="FZ101" s="2">
        <f t="shared" si="127"/>
        <v>3.1650543093719049E-3</v>
      </c>
      <c r="GA101" s="2">
        <f t="shared" si="127"/>
        <v>3.4957277673536092E-3</v>
      </c>
      <c r="GB101" s="2">
        <f t="shared" si="127"/>
        <v>2.9235520584871061E-3</v>
      </c>
      <c r="GC101" s="2">
        <f t="shared" si="127"/>
        <v>3.4655583355236164E-3</v>
      </c>
      <c r="GD101" s="2">
        <f t="shared" si="127"/>
        <v>3.7475139413230638E-3</v>
      </c>
      <c r="GE101" s="2">
        <f t="shared" si="127"/>
        <v>4.1498148542844374E-3</v>
      </c>
      <c r="GF101" s="2">
        <f t="shared" si="127"/>
        <v>4.9683501975094756E-3</v>
      </c>
      <c r="GG101" s="2">
        <f t="shared" si="127"/>
        <v>4.9657742337994712E-3</v>
      </c>
      <c r="GH101" s="2">
        <f t="shared" si="127"/>
        <v>4.2947574372853223E-3</v>
      </c>
      <c r="GI101" s="2">
        <f t="shared" si="127"/>
        <v>3.9538963336783186E-3</v>
      </c>
      <c r="GJ101" s="2">
        <f t="shared" si="127"/>
        <v>3.2600448310080381E-3</v>
      </c>
      <c r="GK101" s="2">
        <f t="shared" si="127"/>
        <v>3.0216700152497001E-3</v>
      </c>
      <c r="GM101" s="86">
        <f t="shared" si="128"/>
        <v>9.2776856432628726E-8</v>
      </c>
      <c r="GN101" s="86">
        <f t="shared" si="128"/>
        <v>3.9788641177604894E-6</v>
      </c>
      <c r="GO101" s="86">
        <f t="shared" si="128"/>
        <v>1.2651961533008092E-8</v>
      </c>
      <c r="GP101" s="86">
        <f t="shared" si="128"/>
        <v>1.0699606826326729E-10</v>
      </c>
      <c r="GQ101" s="86">
        <f t="shared" si="128"/>
        <v>3.7405918897054701E-10</v>
      </c>
      <c r="GR101" s="86">
        <f t="shared" si="128"/>
        <v>1.993093768884309E-6</v>
      </c>
      <c r="GS101" s="86">
        <f t="shared" si="128"/>
        <v>3.2098202538876257E-9</v>
      </c>
      <c r="GT101" s="86">
        <f t="shared" si="128"/>
        <v>2.5076767910411595E-10</v>
      </c>
      <c r="GU101" s="86">
        <f t="shared" si="128"/>
        <v>2.9202884579567136E-9</v>
      </c>
      <c r="GV101" s="86">
        <f t="shared" si="128"/>
        <v>3.0137262531508067E-10</v>
      </c>
      <c r="GW101" s="86">
        <f t="shared" si="128"/>
        <v>9.3455793532331994E-11</v>
      </c>
      <c r="GX101" s="86">
        <f t="shared" si="128"/>
        <v>4.7657776564273308E-10</v>
      </c>
      <c r="GY101" s="86">
        <f t="shared" si="128"/>
        <v>5.398430103956333E-8</v>
      </c>
      <c r="GZ101" s="86">
        <f t="shared" si="128"/>
        <v>2.4592074815298488E-9</v>
      </c>
      <c r="HA101" s="86">
        <f t="shared" si="128"/>
        <v>2.9578042001690928E-12</v>
      </c>
      <c r="HC101" s="86">
        <f t="shared" si="73"/>
        <v>0.29440477449367386</v>
      </c>
      <c r="HD101" s="86">
        <f t="shared" si="73"/>
        <v>0.2987348455420874</v>
      </c>
      <c r="HE101" s="86">
        <f t="shared" si="73"/>
        <v>0.33892510988462993</v>
      </c>
      <c r="HF101" s="86">
        <f t="shared" si="73"/>
        <v>0.34567043489405647</v>
      </c>
      <c r="HG101" s="86">
        <f t="shared" si="73"/>
        <v>0.37189844702159597</v>
      </c>
      <c r="HH101" s="86">
        <f t="shared" si="73"/>
        <v>0.32645505240928069</v>
      </c>
      <c r="HI101" s="86">
        <f t="shared" si="138"/>
        <v>0.44664436340495767</v>
      </c>
      <c r="HJ101" s="86">
        <f t="shared" si="138"/>
        <v>0.44306697523291633</v>
      </c>
      <c r="HK101" s="86">
        <f t="shared" si="138"/>
        <v>0.46290817572303772</v>
      </c>
      <c r="HL101" s="86">
        <f t="shared" si="138"/>
        <v>0.51327510126663634</v>
      </c>
      <c r="HM101" s="86">
        <f t="shared" si="138"/>
        <v>0.5637697440931102</v>
      </c>
      <c r="HN101" s="86">
        <f t="shared" si="138"/>
        <v>0.50295704351478576</v>
      </c>
      <c r="HO101" s="86">
        <f t="shared" si="138"/>
        <v>0.45658017789715211</v>
      </c>
      <c r="HP101" s="86">
        <f t="shared" si="138"/>
        <v>0.39569979148762502</v>
      </c>
      <c r="HQ101" s="86">
        <f t="shared" si="138"/>
        <v>0.41579900872030012</v>
      </c>
      <c r="HS101" s="86">
        <f t="shared" si="129"/>
        <v>4.5481223034571507E-14</v>
      </c>
      <c r="HT101" s="86">
        <f t="shared" si="129"/>
        <v>9.0024823143762655E-14</v>
      </c>
      <c r="HU101" s="86">
        <f t="shared" si="129"/>
        <v>8.2810794462298398E-15</v>
      </c>
      <c r="HV101" s="86">
        <f t="shared" si="129"/>
        <v>7.4581072474276008E-15</v>
      </c>
      <c r="HW101" s="86">
        <f t="shared" si="129"/>
        <v>1.7285280782584579E-15</v>
      </c>
      <c r="HX101" s="86">
        <f t="shared" si="129"/>
        <v>6.7814041709532234E-15</v>
      </c>
      <c r="HY101" s="86">
        <f t="shared" si="129"/>
        <v>9.8669088140190375E-15</v>
      </c>
      <c r="HZ101" s="86">
        <f t="shared" si="129"/>
        <v>8.4476003077757524E-15</v>
      </c>
      <c r="IA101" s="86">
        <f t="shared" si="129"/>
        <v>3.970786262923811E-15</v>
      </c>
      <c r="IB101" s="86">
        <f t="shared" si="129"/>
        <v>1.0660408354069241E-14</v>
      </c>
      <c r="IC101" s="86">
        <f t="shared" si="129"/>
        <v>2.2260686217964497E-14</v>
      </c>
      <c r="ID101" s="86">
        <f t="shared" si="129"/>
        <v>1.0195245922461501E-14</v>
      </c>
      <c r="IE101" s="86">
        <f t="shared" si="129"/>
        <v>4.0938948891582832E-14</v>
      </c>
      <c r="IF101" s="86">
        <f t="shared" si="129"/>
        <v>1.1099853658779616E-12</v>
      </c>
      <c r="IG101" s="86">
        <f t="shared" si="129"/>
        <v>2.6321182458491101E-11</v>
      </c>
      <c r="II101" s="86">
        <f t="shared" si="130"/>
        <v>4.2000867268927424E-78</v>
      </c>
      <c r="IJ101" s="86">
        <f t="shared" si="130"/>
        <v>1.0428643549505617E-76</v>
      </c>
      <c r="IK101" s="86">
        <f t="shared" si="130"/>
        <v>5.9679530413414697E-84</v>
      </c>
      <c r="IL101" s="86">
        <f t="shared" si="130"/>
        <v>3.3655090376974216E-85</v>
      </c>
      <c r="IM101" s="86">
        <f t="shared" si="130"/>
        <v>1.9271929739508942E-88</v>
      </c>
      <c r="IN101" s="86">
        <f t="shared" si="130"/>
        <v>1.1407058955119374E-86</v>
      </c>
      <c r="IO101" s="86">
        <f t="shared" si="130"/>
        <v>1.5227980521330275E-85</v>
      </c>
      <c r="IP101" s="86">
        <f t="shared" si="130"/>
        <v>8.0493869389932262E-87</v>
      </c>
      <c r="IQ101" s="86">
        <f t="shared" si="130"/>
        <v>1.470040363271719E-88</v>
      </c>
      <c r="IR101" s="86">
        <f t="shared" si="130"/>
        <v>9.9913187679283845E-86</v>
      </c>
      <c r="IS101" s="86">
        <f t="shared" si="130"/>
        <v>4.951360700397102E-86</v>
      </c>
      <c r="IT101" s="86">
        <f t="shared" si="130"/>
        <v>4.6918091384839426E-88</v>
      </c>
      <c r="IU101" s="86">
        <f t="shared" si="130"/>
        <v>1.9163742868133711E-82</v>
      </c>
      <c r="IV101" s="86">
        <f t="shared" si="130"/>
        <v>3.9586358042848587E-67</v>
      </c>
      <c r="IW101" s="86">
        <f t="shared" si="130"/>
        <v>1.0838026035887756E-55</v>
      </c>
      <c r="IY101" s="86">
        <f t="shared" si="131"/>
        <v>0.29440486727057574</v>
      </c>
      <c r="IZ101" s="86">
        <f t="shared" si="131"/>
        <v>0.29873882440629518</v>
      </c>
      <c r="JA101" s="86">
        <f t="shared" si="131"/>
        <v>0.33892512253659973</v>
      </c>
      <c r="JB101" s="86">
        <f t="shared" si="131"/>
        <v>0.34567043500105998</v>
      </c>
      <c r="JC101" s="86">
        <f t="shared" si="131"/>
        <v>0.37189844739565686</v>
      </c>
      <c r="JD101" s="86">
        <f t="shared" si="131"/>
        <v>0.32645704550305632</v>
      </c>
      <c r="JE101" s="86">
        <f t="shared" si="131"/>
        <v>0.44664436661478779</v>
      </c>
      <c r="JF101" s="86">
        <f t="shared" si="131"/>
        <v>0.44306697548369245</v>
      </c>
      <c r="JG101" s="86">
        <f t="shared" si="131"/>
        <v>0.46290817864333017</v>
      </c>
      <c r="JH101" s="86">
        <f t="shared" si="131"/>
        <v>0.51327510156801959</v>
      </c>
      <c r="JI101" s="86">
        <f t="shared" si="131"/>
        <v>0.56376974418658832</v>
      </c>
      <c r="JJ101" s="86">
        <f t="shared" si="131"/>
        <v>0.50295704399137375</v>
      </c>
      <c r="JK101" s="86">
        <f t="shared" si="131"/>
        <v>0.45658023188149405</v>
      </c>
      <c r="JL101" s="86">
        <f t="shared" si="131"/>
        <v>0.39569979394794252</v>
      </c>
      <c r="JM101" s="86">
        <f t="shared" si="131"/>
        <v>0.41579900874957909</v>
      </c>
    </row>
    <row r="102" spans="2:273" x14ac:dyDescent="0.25">
      <c r="B102" s="2">
        <v>75</v>
      </c>
      <c r="C102" s="37">
        <v>182.797</v>
      </c>
      <c r="D102" s="37">
        <v>185.69499999999999</v>
      </c>
      <c r="E102" s="37">
        <v>185.76300000000001</v>
      </c>
      <c r="F102" s="37">
        <v>193.50800000000001</v>
      </c>
      <c r="G102" s="37">
        <v>197.25399999999999</v>
      </c>
      <c r="H102" s="37">
        <v>189.62700000000001</v>
      </c>
      <c r="I102" s="37">
        <v>196.81</v>
      </c>
      <c r="J102" s="37">
        <v>199.08600000000001</v>
      </c>
      <c r="K102" s="37">
        <v>194.89699999999999</v>
      </c>
      <c r="L102" s="37">
        <v>194.41399999999999</v>
      </c>
      <c r="M102" s="37">
        <v>194.03399999999999</v>
      </c>
      <c r="N102" s="37">
        <v>191.96600000000001</v>
      </c>
      <c r="O102" s="37">
        <v>190.441</v>
      </c>
      <c r="P102" s="37">
        <v>187.53299999999999</v>
      </c>
      <c r="Q102" s="37">
        <v>173.517</v>
      </c>
      <c r="S102" s="4">
        <f t="shared" si="132"/>
        <v>180.13318539694859</v>
      </c>
      <c r="T102" s="4">
        <f t="shared" si="132"/>
        <v>187.05625825073304</v>
      </c>
      <c r="U102" s="4">
        <f t="shared" si="132"/>
        <v>189.04838061815863</v>
      </c>
      <c r="V102" s="4">
        <f t="shared" si="132"/>
        <v>193.79566485091632</v>
      </c>
      <c r="W102" s="4">
        <f t="shared" si="132"/>
        <v>200.99616336519534</v>
      </c>
      <c r="X102" s="4">
        <f t="shared" si="132"/>
        <v>191.91739230910284</v>
      </c>
      <c r="Y102" s="4">
        <f t="shared" si="132"/>
        <v>201.06116319221587</v>
      </c>
      <c r="Z102" s="4">
        <f t="shared" si="132"/>
        <v>203.85678416824197</v>
      </c>
      <c r="AA102" s="4">
        <f t="shared" si="132"/>
        <v>200.99588128874208</v>
      </c>
      <c r="AB102" s="4">
        <f t="shared" si="132"/>
        <v>199.71415470802683</v>
      </c>
      <c r="AC102" s="4">
        <f t="shared" si="132"/>
        <v>195.85984143584659</v>
      </c>
      <c r="AD102" s="4">
        <f t="shared" si="132"/>
        <v>198.0323272335558</v>
      </c>
      <c r="AE102" s="4">
        <f t="shared" si="132"/>
        <v>196.47193119625584</v>
      </c>
      <c r="AF102" s="4">
        <f t="shared" si="132"/>
        <v>191.91679116538626</v>
      </c>
      <c r="AG102" s="4">
        <f t="shared" si="132"/>
        <v>175.61610698667195</v>
      </c>
      <c r="AI102" s="4">
        <f t="shared" si="133"/>
        <v>2.6638146030514065</v>
      </c>
      <c r="AJ102" s="4">
        <f t="shared" si="133"/>
        <v>-1.3612582507330444</v>
      </c>
      <c r="AK102" s="4">
        <f t="shared" si="133"/>
        <v>-3.2853806181586265</v>
      </c>
      <c r="AL102" s="4">
        <f t="shared" si="133"/>
        <v>-0.28766485091631466</v>
      </c>
      <c r="AM102" s="4">
        <f t="shared" si="133"/>
        <v>-3.7421633651953528</v>
      </c>
      <c r="AN102" s="4">
        <f t="shared" si="133"/>
        <v>-2.2903923091028275</v>
      </c>
      <c r="AO102" s="4">
        <f t="shared" si="133"/>
        <v>-4.2511631922158699</v>
      </c>
      <c r="AP102" s="4">
        <f t="shared" si="133"/>
        <v>-4.7707841682419598</v>
      </c>
      <c r="AQ102" s="4">
        <f t="shared" si="133"/>
        <v>-6.098881288742092</v>
      </c>
      <c r="AR102" s="4">
        <f t="shared" si="133"/>
        <v>-5.3001547080268381</v>
      </c>
      <c r="AS102" s="4">
        <f t="shared" si="133"/>
        <v>-1.8258414358465984</v>
      </c>
      <c r="AT102" s="4">
        <f t="shared" si="133"/>
        <v>-6.0663272335557963</v>
      </c>
      <c r="AU102" s="4">
        <f t="shared" si="133"/>
        <v>-6.0309311962558354</v>
      </c>
      <c r="AV102" s="4">
        <f t="shared" si="133"/>
        <v>-4.3837911653862704</v>
      </c>
      <c r="AW102" s="4">
        <f t="shared" si="133"/>
        <v>-2.0991069866719556</v>
      </c>
      <c r="AY102" s="2">
        <f t="shared" si="125"/>
        <v>92.841220073909284</v>
      </c>
      <c r="AZ102" s="2">
        <f t="shared" si="125"/>
        <v>90.015092974442581</v>
      </c>
      <c r="BA102" s="2">
        <f t="shared" si="125"/>
        <v>93.67196633569624</v>
      </c>
      <c r="BB102" s="2">
        <f t="shared" si="125"/>
        <v>95.806137983863408</v>
      </c>
      <c r="BC102" s="2">
        <f t="shared" si="125"/>
        <v>97.231490852999158</v>
      </c>
      <c r="BD102" s="2">
        <f t="shared" si="125"/>
        <v>98.808704600833323</v>
      </c>
      <c r="BE102" s="2">
        <f t="shared" si="125"/>
        <v>99.79188941082397</v>
      </c>
      <c r="BF102" s="2">
        <f t="shared" si="125"/>
        <v>98.909792851919477</v>
      </c>
      <c r="BG102" s="2">
        <f t="shared" si="125"/>
        <v>97.722098719261112</v>
      </c>
      <c r="BH102" s="2">
        <f t="shared" si="125"/>
        <v>98.427287984908546</v>
      </c>
      <c r="BI102" s="2">
        <f t="shared" si="125"/>
        <v>97.832539360680684</v>
      </c>
      <c r="BJ102" s="2">
        <f t="shared" si="125"/>
        <v>95.452530420526585</v>
      </c>
      <c r="BK102" s="2">
        <f t="shared" si="125"/>
        <v>93.978616592499009</v>
      </c>
      <c r="BL102" s="2">
        <f t="shared" si="125"/>
        <v>99.044977158583464</v>
      </c>
      <c r="BM102" s="2">
        <f t="shared" si="125"/>
        <v>102.90834361060084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108.29178378378379</v>
      </c>
      <c r="DL102" s="2">
        <f t="shared" si="134"/>
        <v>110.54075958188153</v>
      </c>
      <c r="DM102" s="2">
        <f t="shared" si="134"/>
        <v>114.03340782726048</v>
      </c>
      <c r="DN102" s="2">
        <f t="shared" si="134"/>
        <v>117.83316829268293</v>
      </c>
      <c r="DO102" s="2">
        <f t="shared" si="134"/>
        <v>118.83194189736292</v>
      </c>
      <c r="DP102" s="2">
        <f t="shared" si="134"/>
        <v>118.48803151329464</v>
      </c>
      <c r="DQ102" s="2">
        <f t="shared" si="134"/>
        <v>122.47714793741108</v>
      </c>
      <c r="DR102" s="2">
        <f t="shared" si="134"/>
        <v>121.19547510668562</v>
      </c>
      <c r="DS102" s="2">
        <f t="shared" si="134"/>
        <v>120.07105195195194</v>
      </c>
      <c r="DT102" s="2">
        <f t="shared" si="134"/>
        <v>119.72276070356072</v>
      </c>
      <c r="DU102" s="2">
        <f t="shared" si="134"/>
        <v>117.26821405653172</v>
      </c>
      <c r="DV102" s="2">
        <f t="shared" si="134"/>
        <v>115.71152857142856</v>
      </c>
      <c r="DW102" s="2">
        <f t="shared" si="134"/>
        <v>111.76838258258256</v>
      </c>
      <c r="DX102" s="2">
        <f t="shared" si="134"/>
        <v>113.91443493761143</v>
      </c>
      <c r="DY102" s="2">
        <f t="shared" si="134"/>
        <v>107.21311986161989</v>
      </c>
      <c r="EA102" s="2">
        <f t="shared" si="94"/>
        <v>92.065909188975652</v>
      </c>
      <c r="EB102" s="2">
        <f t="shared" si="94"/>
        <v>89.157742162162151</v>
      </c>
      <c r="EC102" s="2">
        <f t="shared" si="94"/>
        <v>92.790290270138897</v>
      </c>
      <c r="ED102" s="2">
        <f t="shared" si="94"/>
        <v>94.836350894492185</v>
      </c>
      <c r="EE102" s="2">
        <f t="shared" si="94"/>
        <v>96.264516285329748</v>
      </c>
      <c r="EF102" s="2">
        <f t="shared" si="94"/>
        <v>97.858920986491825</v>
      </c>
      <c r="EG102" s="2">
        <f t="shared" si="94"/>
        <v>98.780865967037613</v>
      </c>
      <c r="EH102" s="2">
        <f t="shared" si="94"/>
        <v>97.839230148048458</v>
      </c>
      <c r="EI102" s="2">
        <f t="shared" si="94"/>
        <v>96.601196452259771</v>
      </c>
      <c r="EJ102" s="2">
        <f t="shared" si="94"/>
        <v>97.407994168397508</v>
      </c>
      <c r="EK102" s="2">
        <f t="shared" si="94"/>
        <v>96.897007913669057</v>
      </c>
      <c r="EL102" s="2">
        <f t="shared" si="94"/>
        <v>94.447773321342922</v>
      </c>
      <c r="EM102" s="2">
        <f t="shared" si="135"/>
        <v>93.103960186118272</v>
      </c>
      <c r="EN102" s="2">
        <f t="shared" si="135"/>
        <v>98.187157465716226</v>
      </c>
      <c r="EO102" s="2">
        <f t="shared" si="135"/>
        <v>102.60935636029103</v>
      </c>
      <c r="EQ102" s="2">
        <f t="shared" si="136"/>
        <v>91.866363236042005</v>
      </c>
      <c r="ER102" s="2">
        <f t="shared" si="136"/>
        <v>87.663853162510762</v>
      </c>
      <c r="ES102" s="2">
        <f t="shared" si="136"/>
        <v>91.617891802735073</v>
      </c>
      <c r="ET102" s="2">
        <f t="shared" si="136"/>
        <v>94.548248928942797</v>
      </c>
      <c r="EU102" s="2">
        <f t="shared" si="136"/>
        <v>95.646890286473152</v>
      </c>
      <c r="EV102" s="2">
        <f t="shared" si="136"/>
        <v>97.61392882293589</v>
      </c>
      <c r="EW102" s="2">
        <f t="shared" si="136"/>
        <v>98.428518383127596</v>
      </c>
      <c r="EX102" s="2">
        <f t="shared" si="136"/>
        <v>96.991990539169166</v>
      </c>
      <c r="EY102" s="2">
        <f t="shared" si="136"/>
        <v>96.370634309168707</v>
      </c>
      <c r="EZ102" s="2">
        <f t="shared" si="136"/>
        <v>97.006484330197097</v>
      </c>
      <c r="FA102" s="2">
        <f t="shared" si="136"/>
        <v>96.804520280371818</v>
      </c>
      <c r="FB102" s="2">
        <f t="shared" si="136"/>
        <v>94.07590580597487</v>
      </c>
      <c r="FC102" s="2">
        <f t="shared" si="136"/>
        <v>93.691393974895405</v>
      </c>
      <c r="FD102" s="2">
        <f t="shared" si="136"/>
        <v>98.170015944232148</v>
      </c>
      <c r="FE102" s="2">
        <f t="shared" si="136"/>
        <v>103.39249590688038</v>
      </c>
      <c r="FG102" s="2">
        <f t="shared" si="137"/>
        <v>0.95217535564307543</v>
      </c>
      <c r="FH102" s="2">
        <f t="shared" si="137"/>
        <v>0.95966826971351138</v>
      </c>
      <c r="FI102" s="2">
        <f t="shared" si="137"/>
        <v>0.95831422502735464</v>
      </c>
      <c r="FJ102" s="2">
        <f t="shared" si="137"/>
        <v>0.95778604490501529</v>
      </c>
      <c r="FK102" s="2">
        <f t="shared" si="137"/>
        <v>0.95704688961797468</v>
      </c>
      <c r="FL102" s="2">
        <f t="shared" si="137"/>
        <v>0.9539210020107366</v>
      </c>
      <c r="FM102" s="2">
        <f t="shared" si="137"/>
        <v>0.95727760640458071</v>
      </c>
      <c r="FN102" s="2">
        <f t="shared" si="137"/>
        <v>0.9540147479989467</v>
      </c>
      <c r="FO102" s="2">
        <f t="shared" si="137"/>
        <v>0.95219608630487362</v>
      </c>
      <c r="FP102" s="2">
        <f t="shared" si="137"/>
        <v>0.9542240306596671</v>
      </c>
      <c r="FQ102" s="2">
        <f t="shared" si="137"/>
        <v>0.95405108652818227</v>
      </c>
      <c r="FR102" s="2">
        <f t="shared" si="137"/>
        <v>0.95266557923091943</v>
      </c>
      <c r="FS102" s="2">
        <f t="shared" si="137"/>
        <v>0.95327416935988496</v>
      </c>
      <c r="FT102" s="2">
        <f t="shared" si="137"/>
        <v>0.94545267299633651</v>
      </c>
      <c r="FU102" s="2">
        <f t="shared" si="137"/>
        <v>0.93561934444125705</v>
      </c>
      <c r="FW102" s="2">
        <f t="shared" si="127"/>
        <v>3.4367870310121852E-3</v>
      </c>
      <c r="FX102" s="2">
        <f t="shared" si="127"/>
        <v>3.3893274561542274E-3</v>
      </c>
      <c r="FY102" s="2">
        <f t="shared" si="127"/>
        <v>3.292184998177614E-3</v>
      </c>
      <c r="FZ102" s="2">
        <f t="shared" si="127"/>
        <v>3.4693536424115468E-3</v>
      </c>
      <c r="GA102" s="2">
        <f t="shared" si="127"/>
        <v>3.8316969926449835E-3</v>
      </c>
      <c r="GB102" s="2">
        <f t="shared" si="127"/>
        <v>3.204707170828019E-3</v>
      </c>
      <c r="GC102" s="2">
        <f t="shared" si="127"/>
        <v>3.798639074286546E-3</v>
      </c>
      <c r="GD102" s="2">
        <f t="shared" si="127"/>
        <v>4.1075822161486045E-3</v>
      </c>
      <c r="GE102" s="2">
        <f t="shared" si="127"/>
        <v>4.5483604938933711E-3</v>
      </c>
      <c r="GF102" s="2">
        <f t="shared" si="127"/>
        <v>5.4450776326644005E-3</v>
      </c>
      <c r="GG102" s="2">
        <f t="shared" si="127"/>
        <v>5.4422558497416017E-3</v>
      </c>
      <c r="GH102" s="2">
        <f t="shared" si="127"/>
        <v>4.7071574748872103E-3</v>
      </c>
      <c r="GI102" s="2">
        <f t="shared" si="127"/>
        <v>4.3337079627081276E-3</v>
      </c>
      <c r="GJ102" s="2">
        <f t="shared" si="127"/>
        <v>3.5734441444027635E-3</v>
      </c>
      <c r="GK102" s="2">
        <f t="shared" si="127"/>
        <v>3.3122296889985694E-3</v>
      </c>
      <c r="GM102" s="86">
        <f t="shared" si="128"/>
        <v>1.0844105833561315E-8</v>
      </c>
      <c r="GN102" s="86">
        <f t="shared" si="128"/>
        <v>7.8665551423299252E-7</v>
      </c>
      <c r="GO102" s="86">
        <f t="shared" si="128"/>
        <v>1.2749150883080039E-9</v>
      </c>
      <c r="GP102" s="86">
        <f t="shared" si="128"/>
        <v>5.2279974392830771E-12</v>
      </c>
      <c r="GQ102" s="86">
        <f t="shared" si="128"/>
        <v>2.3002375541432549E-11</v>
      </c>
      <c r="GR102" s="86">
        <f t="shared" si="128"/>
        <v>3.6054541330017981E-7</v>
      </c>
      <c r="GS102" s="86">
        <f t="shared" si="128"/>
        <v>2.909327773740171E-10</v>
      </c>
      <c r="GT102" s="86">
        <f t="shared" si="128"/>
        <v>1.508228568729877E-11</v>
      </c>
      <c r="GU102" s="86">
        <f t="shared" si="128"/>
        <v>2.4523249854321754E-10</v>
      </c>
      <c r="GV102" s="86">
        <f t="shared" si="128"/>
        <v>1.9522967986084817E-11</v>
      </c>
      <c r="GW102" s="86">
        <f t="shared" si="128"/>
        <v>5.9117952093456994E-12</v>
      </c>
      <c r="GX102" s="86">
        <f t="shared" si="128"/>
        <v>3.3112443556857036E-11</v>
      </c>
      <c r="GY102" s="86">
        <f t="shared" si="128"/>
        <v>6.7163388945903406E-9</v>
      </c>
      <c r="GZ102" s="86">
        <f t="shared" si="128"/>
        <v>1.9383478628995847E-10</v>
      </c>
      <c r="HA102" s="86">
        <f t="shared" si="128"/>
        <v>1.116174707307037E-13</v>
      </c>
      <c r="HC102" s="86">
        <f t="shared" si="73"/>
        <v>0.37092255423696507</v>
      </c>
      <c r="HD102" s="86">
        <f t="shared" si="73"/>
        <v>0.36776889816559993</v>
      </c>
      <c r="HE102" s="86">
        <f t="shared" si="73"/>
        <v>0.4200339234306249</v>
      </c>
      <c r="HF102" s="86">
        <f t="shared" si="73"/>
        <v>0.4312173357568308</v>
      </c>
      <c r="HG102" s="86">
        <f t="shared" si="73"/>
        <v>0.46371061106061906</v>
      </c>
      <c r="HH102" s="86">
        <f t="shared" si="73"/>
        <v>0.4051549754367299</v>
      </c>
      <c r="HI102" s="86">
        <f t="shared" si="138"/>
        <v>0.52580747142844864</v>
      </c>
      <c r="HJ102" s="86">
        <f t="shared" si="138"/>
        <v>0.53249989251952345</v>
      </c>
      <c r="HK102" s="86">
        <f t="shared" si="138"/>
        <v>0.54176604872565948</v>
      </c>
      <c r="HL102" s="86">
        <f t="shared" si="138"/>
        <v>0.5724532298509506</v>
      </c>
      <c r="HM102" s="86">
        <f t="shared" si="138"/>
        <v>0.59331550735516192</v>
      </c>
      <c r="HN102" s="86">
        <f t="shared" si="138"/>
        <v>0.56668602668241319</v>
      </c>
      <c r="HO102" s="86">
        <f t="shared" si="138"/>
        <v>0.52693277748566336</v>
      </c>
      <c r="HP102" s="86">
        <f t="shared" si="138"/>
        <v>0.48345468842156908</v>
      </c>
      <c r="HQ102" s="86">
        <f t="shared" si="138"/>
        <v>0.51678490184927262</v>
      </c>
      <c r="HS102" s="86">
        <f t="shared" si="129"/>
        <v>1.9746914952225236E-13</v>
      </c>
      <c r="HT102" s="86">
        <f t="shared" si="129"/>
        <v>3.779295096787684E-13</v>
      </c>
      <c r="HU102" s="86">
        <f t="shared" si="129"/>
        <v>3.9198968447735004E-14</v>
      </c>
      <c r="HV102" s="86">
        <f t="shared" si="129"/>
        <v>3.6321184490612203E-14</v>
      </c>
      <c r="HW102" s="86">
        <f t="shared" si="129"/>
        <v>9.2672855497340095E-15</v>
      </c>
      <c r="HX102" s="86">
        <f t="shared" si="129"/>
        <v>3.284770330138086E-14</v>
      </c>
      <c r="HY102" s="86">
        <f t="shared" si="129"/>
        <v>4.9080378610154835E-14</v>
      </c>
      <c r="HZ102" s="86">
        <f t="shared" si="129"/>
        <v>4.3672325567679179E-14</v>
      </c>
      <c r="IA102" s="86">
        <f t="shared" si="129"/>
        <v>2.1960162104328131E-14</v>
      </c>
      <c r="IB102" s="86">
        <f t="shared" si="129"/>
        <v>5.9055700625605138E-14</v>
      </c>
      <c r="IC102" s="86">
        <f t="shared" si="129"/>
        <v>1.2116229511749782E-13</v>
      </c>
      <c r="ID102" s="86">
        <f t="shared" si="129"/>
        <v>5.5277769624045474E-14</v>
      </c>
      <c r="IE102" s="86">
        <f t="shared" si="129"/>
        <v>1.9765798822537617E-13</v>
      </c>
      <c r="IF102" s="86">
        <f t="shared" si="129"/>
        <v>4.3000425998550732E-12</v>
      </c>
      <c r="IG102" s="86">
        <f t="shared" si="129"/>
        <v>8.3431778900693248E-11</v>
      </c>
      <c r="II102" s="86">
        <f t="shared" si="130"/>
        <v>1.0982022461683077E-75</v>
      </c>
      <c r="IJ102" s="86">
        <f t="shared" si="130"/>
        <v>2.4313609056333161E-74</v>
      </c>
      <c r="IK102" s="86">
        <f t="shared" si="130"/>
        <v>2.2856632859265462E-81</v>
      </c>
      <c r="IL102" s="86">
        <f t="shared" si="130"/>
        <v>1.4901566085686949E-82</v>
      </c>
      <c r="IM102" s="86">
        <f t="shared" si="130"/>
        <v>1.2076050565487028E-85</v>
      </c>
      <c r="IN102" s="86">
        <f t="shared" si="130"/>
        <v>5.1696367260540657E-84</v>
      </c>
      <c r="IO102" s="86">
        <f t="shared" si="130"/>
        <v>7.6225312473736555E-83</v>
      </c>
      <c r="IP102" s="86">
        <f t="shared" si="130"/>
        <v>4.83659077653965E-84</v>
      </c>
      <c r="IQ102" s="86">
        <f t="shared" si="130"/>
        <v>1.1359772263027462E-85</v>
      </c>
      <c r="IR102" s="86">
        <f t="shared" si="130"/>
        <v>7.7270172647571246E-83</v>
      </c>
      <c r="IS102" s="86">
        <f t="shared" si="130"/>
        <v>3.9202138128026685E-83</v>
      </c>
      <c r="IT102" s="86">
        <f t="shared" si="130"/>
        <v>3.6361958189475774E-85</v>
      </c>
      <c r="IU102" s="86">
        <f t="shared" si="130"/>
        <v>8.7872533528480194E-80</v>
      </c>
      <c r="IV102" s="86">
        <f t="shared" si="130"/>
        <v>4.8086888680628983E-65</v>
      </c>
      <c r="IW102" s="86">
        <f t="shared" si="130"/>
        <v>5.4092271867025379E-54</v>
      </c>
      <c r="IY102" s="86">
        <f t="shared" si="131"/>
        <v>0.37092256508126836</v>
      </c>
      <c r="IZ102" s="86">
        <f t="shared" si="131"/>
        <v>0.36776968482149208</v>
      </c>
      <c r="JA102" s="86">
        <f t="shared" si="131"/>
        <v>0.42003392470557915</v>
      </c>
      <c r="JB102" s="86">
        <f t="shared" si="131"/>
        <v>0.43121733576209509</v>
      </c>
      <c r="JC102" s="86">
        <f t="shared" si="131"/>
        <v>0.46371061108363071</v>
      </c>
      <c r="JD102" s="86">
        <f t="shared" si="131"/>
        <v>0.40515533598217607</v>
      </c>
      <c r="JE102" s="86">
        <f t="shared" si="131"/>
        <v>0.52580747171943043</v>
      </c>
      <c r="JF102" s="86">
        <f t="shared" si="131"/>
        <v>0.53249989253464936</v>
      </c>
      <c r="JG102" s="86">
        <f t="shared" si="131"/>
        <v>0.54176604897091396</v>
      </c>
      <c r="JH102" s="86">
        <f t="shared" si="131"/>
        <v>0.5724532298705326</v>
      </c>
      <c r="JI102" s="86">
        <f t="shared" si="131"/>
        <v>0.59331550736119487</v>
      </c>
      <c r="JJ102" s="86">
        <f t="shared" si="131"/>
        <v>0.56668602671558088</v>
      </c>
      <c r="JK102" s="86">
        <f t="shared" si="131"/>
        <v>0.52693278420219991</v>
      </c>
      <c r="JL102" s="86">
        <f t="shared" si="131"/>
        <v>0.48345468861970392</v>
      </c>
      <c r="JM102" s="86">
        <f t="shared" si="131"/>
        <v>0.51678490193281601</v>
      </c>
    </row>
    <row r="103" spans="2:273" x14ac:dyDescent="0.25">
      <c r="B103" s="2">
        <v>76</v>
      </c>
      <c r="C103" s="37">
        <v>189.375</v>
      </c>
      <c r="D103" s="37">
        <v>190.94900000000001</v>
      </c>
      <c r="E103" s="37">
        <v>190.72900000000001</v>
      </c>
      <c r="F103" s="37">
        <v>196.203</v>
      </c>
      <c r="G103" s="37">
        <v>200.136</v>
      </c>
      <c r="H103" s="37">
        <v>195.40700000000001</v>
      </c>
      <c r="I103" s="37">
        <v>195.517</v>
      </c>
      <c r="J103" s="37">
        <v>197.79300000000001</v>
      </c>
      <c r="K103" s="37">
        <v>193.345</v>
      </c>
      <c r="L103" s="37">
        <v>189.62100000000001</v>
      </c>
      <c r="M103" s="37">
        <v>183.017</v>
      </c>
      <c r="N103" s="37">
        <v>187.87899999999999</v>
      </c>
      <c r="O103" s="37">
        <v>188.03399999999999</v>
      </c>
      <c r="P103" s="37">
        <v>189.55</v>
      </c>
      <c r="Q103" s="37">
        <v>171.31700000000001</v>
      </c>
      <c r="S103" s="4">
        <f t="shared" si="132"/>
        <v>190.8191320074713</v>
      </c>
      <c r="T103" s="4">
        <f t="shared" si="132"/>
        <v>195.56425576978546</v>
      </c>
      <c r="U103" s="4">
        <f t="shared" si="132"/>
        <v>196.925181258995</v>
      </c>
      <c r="V103" s="4">
        <f t="shared" si="132"/>
        <v>202.45728606626119</v>
      </c>
      <c r="W103" s="4">
        <f t="shared" si="132"/>
        <v>208.62800392574528</v>
      </c>
      <c r="X103" s="4">
        <f t="shared" si="132"/>
        <v>199.56671981614755</v>
      </c>
      <c r="Y103" s="4">
        <f t="shared" si="132"/>
        <v>200.07094972233395</v>
      </c>
      <c r="Z103" s="4">
        <f t="shared" si="132"/>
        <v>204.64080518547721</v>
      </c>
      <c r="AA103" s="4">
        <f t="shared" si="132"/>
        <v>197.40462619123525</v>
      </c>
      <c r="AB103" s="4">
        <f t="shared" si="132"/>
        <v>189.34713337352954</v>
      </c>
      <c r="AC103" s="4">
        <f t="shared" si="132"/>
        <v>178.58047778529345</v>
      </c>
      <c r="AD103" s="4">
        <f t="shared" si="132"/>
        <v>189.32552773377662</v>
      </c>
      <c r="AE103" s="4">
        <f t="shared" si="132"/>
        <v>193.20256756535292</v>
      </c>
      <c r="AF103" s="4">
        <f t="shared" si="132"/>
        <v>193.72414926234498</v>
      </c>
      <c r="AG103" s="4">
        <f t="shared" si="132"/>
        <v>174.16693315440023</v>
      </c>
      <c r="AI103" s="4">
        <f t="shared" si="133"/>
        <v>-1.4441320074712962</v>
      </c>
      <c r="AJ103" s="4">
        <f t="shared" si="133"/>
        <v>-4.615255769785449</v>
      </c>
      <c r="AK103" s="4">
        <f t="shared" si="133"/>
        <v>-6.196181258994983</v>
      </c>
      <c r="AL103" s="4">
        <f t="shared" si="133"/>
        <v>-6.2542860662611872</v>
      </c>
      <c r="AM103" s="4">
        <f t="shared" si="133"/>
        <v>-8.49200392574528</v>
      </c>
      <c r="AN103" s="4">
        <f t="shared" si="133"/>
        <v>-4.1597198161475433</v>
      </c>
      <c r="AO103" s="4">
        <f t="shared" si="133"/>
        <v>-4.5539497223339538</v>
      </c>
      <c r="AP103" s="4">
        <f t="shared" si="133"/>
        <v>-6.8478051854771991</v>
      </c>
      <c r="AQ103" s="4">
        <f t="shared" si="133"/>
        <v>-4.0596261912352531</v>
      </c>
      <c r="AR103" s="4">
        <f t="shared" si="133"/>
        <v>0.27386662647046478</v>
      </c>
      <c r="AS103" s="4">
        <f t="shared" si="133"/>
        <v>4.4365222147065424</v>
      </c>
      <c r="AT103" s="4">
        <f t="shared" si="133"/>
        <v>-1.4465277337766338</v>
      </c>
      <c r="AU103" s="4">
        <f t="shared" si="133"/>
        <v>-5.1685675653529302</v>
      </c>
      <c r="AV103" s="4">
        <f t="shared" si="133"/>
        <v>-4.1741492623449687</v>
      </c>
      <c r="AW103" s="4">
        <f t="shared" si="133"/>
        <v>-2.8499331544002189</v>
      </c>
      <c r="AY103" s="2">
        <f t="shared" si="125"/>
        <v>92.637025292322207</v>
      </c>
      <c r="AZ103" s="2">
        <f t="shared" si="125"/>
        <v>89.796080439402814</v>
      </c>
      <c r="BA103" s="2">
        <f t="shared" si="125"/>
        <v>93.402550935011234</v>
      </c>
      <c r="BB103" s="2">
        <f t="shared" si="125"/>
        <v>95.554477681361291</v>
      </c>
      <c r="BC103" s="2">
        <f t="shared" si="125"/>
        <v>96.948414990622766</v>
      </c>
      <c r="BD103" s="2">
        <f t="shared" si="125"/>
        <v>98.544205535846672</v>
      </c>
      <c r="BE103" s="2">
        <f t="shared" si="125"/>
        <v>99.517528560379375</v>
      </c>
      <c r="BF103" s="2">
        <f t="shared" si="125"/>
        <v>98.597107357380395</v>
      </c>
      <c r="BG103" s="2">
        <f t="shared" si="125"/>
        <v>97.441305578286801</v>
      </c>
      <c r="BH103" s="2">
        <f t="shared" si="125"/>
        <v>98.138354539465112</v>
      </c>
      <c r="BI103" s="2">
        <f t="shared" si="125"/>
        <v>97.571882259786179</v>
      </c>
      <c r="BJ103" s="2">
        <f t="shared" si="125"/>
        <v>95.202366751289375</v>
      </c>
      <c r="BK103" s="2">
        <f t="shared" si="125"/>
        <v>93.796050748765083</v>
      </c>
      <c r="BL103" s="2">
        <f t="shared" si="125"/>
        <v>98.817876812825332</v>
      </c>
      <c r="BM103" s="2">
        <f t="shared" si="125"/>
        <v>102.7265821499298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108.3642972972973</v>
      </c>
      <c r="DL103" s="2">
        <f t="shared" si="134"/>
        <v>110.64399512195122</v>
      </c>
      <c r="DM103" s="2">
        <f t="shared" si="134"/>
        <v>114.200185560054</v>
      </c>
      <c r="DN103" s="2">
        <f t="shared" si="134"/>
        <v>117.98970853658537</v>
      </c>
      <c r="DO103" s="2">
        <f t="shared" si="134"/>
        <v>118.95679078673814</v>
      </c>
      <c r="DP103" s="2">
        <f t="shared" si="134"/>
        <v>118.61013436918697</v>
      </c>
      <c r="DQ103" s="2">
        <f t="shared" si="134"/>
        <v>122.68754338549074</v>
      </c>
      <c r="DR103" s="2">
        <f t="shared" si="134"/>
        <v>121.3911827880512</v>
      </c>
      <c r="DS103" s="2">
        <f t="shared" si="134"/>
        <v>120.27530600600601</v>
      </c>
      <c r="DT103" s="2">
        <f t="shared" si="134"/>
        <v>119.90498798798801</v>
      </c>
      <c r="DU103" s="2">
        <f t="shared" si="134"/>
        <v>117.45250542398779</v>
      </c>
      <c r="DV103" s="2">
        <f t="shared" si="134"/>
        <v>115.905437535014</v>
      </c>
      <c r="DW103" s="2">
        <f t="shared" si="134"/>
        <v>111.92849249249247</v>
      </c>
      <c r="DX103" s="2">
        <f t="shared" si="134"/>
        <v>114.06651281194297</v>
      </c>
      <c r="DY103" s="2">
        <f t="shared" si="134"/>
        <v>107.19837932437935</v>
      </c>
      <c r="EA103" s="2">
        <f t="shared" si="94"/>
        <v>91.917356840074135</v>
      </c>
      <c r="EB103" s="2">
        <f t="shared" si="94"/>
        <v>89.002560864864847</v>
      </c>
      <c r="EC103" s="2">
        <f t="shared" si="94"/>
        <v>92.581700363122579</v>
      </c>
      <c r="ED103" s="2">
        <f t="shared" si="94"/>
        <v>94.653755796591071</v>
      </c>
      <c r="EE103" s="2">
        <f t="shared" si="94"/>
        <v>96.050162987886949</v>
      </c>
      <c r="EF103" s="2">
        <f t="shared" si="94"/>
        <v>97.661076091697765</v>
      </c>
      <c r="EG103" s="2">
        <f t="shared" si="94"/>
        <v>98.575925764192149</v>
      </c>
      <c r="EH103" s="2">
        <f t="shared" si="94"/>
        <v>97.59888156123823</v>
      </c>
      <c r="EI103" s="2">
        <f t="shared" si="94"/>
        <v>96.396967530464309</v>
      </c>
      <c r="EJ103" s="2">
        <f t="shared" si="94"/>
        <v>97.188438488576452</v>
      </c>
      <c r="EK103" s="2">
        <f t="shared" si="94"/>
        <v>96.699192805755388</v>
      </c>
      <c r="EL103" s="2">
        <f t="shared" si="94"/>
        <v>94.266140047961628</v>
      </c>
      <c r="EM103" s="2">
        <f t="shared" si="135"/>
        <v>92.982673285255402</v>
      </c>
      <c r="EN103" s="2">
        <f t="shared" si="135"/>
        <v>98.015595802832237</v>
      </c>
      <c r="EO103" s="2">
        <f t="shared" si="135"/>
        <v>102.44309878732122</v>
      </c>
      <c r="EQ103" s="2">
        <f t="shared" si="136"/>
        <v>91.725561598976228</v>
      </c>
      <c r="ER103" s="2">
        <f t="shared" si="136"/>
        <v>87.562020675644661</v>
      </c>
      <c r="ES103" s="2">
        <f t="shared" si="136"/>
        <v>91.455500468049976</v>
      </c>
      <c r="ET103" s="2">
        <f t="shared" si="136"/>
        <v>94.377084454638748</v>
      </c>
      <c r="EU103" s="2">
        <f t="shared" si="136"/>
        <v>95.457355454372987</v>
      </c>
      <c r="EV103" s="2">
        <f t="shared" si="136"/>
        <v>97.425031272398328</v>
      </c>
      <c r="EW103" s="2">
        <f t="shared" si="136"/>
        <v>98.237289780718072</v>
      </c>
      <c r="EX103" s="2">
        <f t="shared" si="136"/>
        <v>96.787150751301283</v>
      </c>
      <c r="EY103" s="2">
        <f t="shared" si="136"/>
        <v>96.176377873028059</v>
      </c>
      <c r="EZ103" s="2">
        <f t="shared" si="136"/>
        <v>96.804033105790793</v>
      </c>
      <c r="FA103" s="2">
        <f t="shared" si="136"/>
        <v>96.610771889151309</v>
      </c>
      <c r="FB103" s="2">
        <f t="shared" si="136"/>
        <v>93.909863380133004</v>
      </c>
      <c r="FC103" s="2">
        <f t="shared" si="136"/>
        <v>93.546577991631807</v>
      </c>
      <c r="FD103" s="2">
        <f t="shared" si="136"/>
        <v>97.998495147454875</v>
      </c>
      <c r="FE103" s="2">
        <f t="shared" si="136"/>
        <v>103.1819008339337</v>
      </c>
      <c r="FG103" s="2">
        <f t="shared" si="137"/>
        <v>0.95619908952301036</v>
      </c>
      <c r="FH103" s="2">
        <f t="shared" si="137"/>
        <v>0.96308602615597916</v>
      </c>
      <c r="FI103" s="2">
        <f t="shared" si="137"/>
        <v>0.96184216238465836</v>
      </c>
      <c r="FJ103" s="2">
        <f t="shared" si="137"/>
        <v>0.96135688051917967</v>
      </c>
      <c r="FK103" s="2">
        <f t="shared" si="137"/>
        <v>0.96067768266172027</v>
      </c>
      <c r="FL103" s="2">
        <f t="shared" si="137"/>
        <v>0.95780437421272979</v>
      </c>
      <c r="FM103" s="2">
        <f t="shared" si="137"/>
        <v>0.96088969411147584</v>
      </c>
      <c r="FN103" s="2">
        <f t="shared" si="137"/>
        <v>0.95789056838544551</v>
      </c>
      <c r="FO103" s="2">
        <f t="shared" si="137"/>
        <v>0.9562181562061417</v>
      </c>
      <c r="FP103" s="2">
        <f t="shared" si="137"/>
        <v>0.9580829868902494</v>
      </c>
      <c r="FQ103" s="2">
        <f t="shared" si="137"/>
        <v>0.95792397923884343</v>
      </c>
      <c r="FR103" s="2">
        <f t="shared" si="137"/>
        <v>0.95664994585187813</v>
      </c>
      <c r="FS103" s="2">
        <f t="shared" si="137"/>
        <v>0.95720960899313168</v>
      </c>
      <c r="FT103" s="2">
        <f t="shared" si="137"/>
        <v>0.95001232700320415</v>
      </c>
      <c r="FU103" s="2">
        <f t="shared" si="137"/>
        <v>0.94094963579161184</v>
      </c>
      <c r="FW103" s="2">
        <f t="shared" si="127"/>
        <v>3.7671129637615471E-3</v>
      </c>
      <c r="FX103" s="2">
        <f t="shared" si="127"/>
        <v>3.7151088287962616E-3</v>
      </c>
      <c r="FY103" s="2">
        <f t="shared" si="127"/>
        <v>3.6086628699834441E-3</v>
      </c>
      <c r="FZ103" s="2">
        <f t="shared" si="127"/>
        <v>3.8027977626269665E-3</v>
      </c>
      <c r="GA103" s="2">
        <f t="shared" si="127"/>
        <v>4.1998196374393353E-3</v>
      </c>
      <c r="GB103" s="2">
        <f t="shared" si="127"/>
        <v>3.5128054333123113E-3</v>
      </c>
      <c r="GC103" s="2">
        <f t="shared" si="127"/>
        <v>4.1635990198648351E-3</v>
      </c>
      <c r="GD103" s="2">
        <f t="shared" si="127"/>
        <v>4.5020901959919877E-3</v>
      </c>
      <c r="GE103" s="2">
        <f t="shared" si="127"/>
        <v>4.9849906080594204E-3</v>
      </c>
      <c r="GF103" s="2">
        <f t="shared" si="127"/>
        <v>5.9672741048522986E-3</v>
      </c>
      <c r="GG103" s="2">
        <f t="shared" si="127"/>
        <v>5.9641833287769237E-3</v>
      </c>
      <c r="GH103" s="2">
        <f t="shared" si="127"/>
        <v>5.1589526602624416E-3</v>
      </c>
      <c r="GI103" s="2">
        <f t="shared" si="127"/>
        <v>4.7498303459427866E-3</v>
      </c>
      <c r="GJ103" s="2">
        <f t="shared" si="127"/>
        <v>3.9168532173315387E-3</v>
      </c>
      <c r="GK103" s="2">
        <f t="shared" si="127"/>
        <v>3.6306274387594593E-3</v>
      </c>
      <c r="GM103" s="86">
        <f t="shared" si="128"/>
        <v>1.1009553660771765E-9</v>
      </c>
      <c r="GN103" s="86">
        <f t="shared" si="128"/>
        <v>1.3983810808943252E-7</v>
      </c>
      <c r="GO103" s="86">
        <f t="shared" si="128"/>
        <v>1.1132423184353911E-10</v>
      </c>
      <c r="GP103" s="86">
        <f t="shared" si="128"/>
        <v>2.1020833457401955E-13</v>
      </c>
      <c r="GQ103" s="86">
        <f t="shared" si="128"/>
        <v>1.1860345313291706E-12</v>
      </c>
      <c r="GR103" s="86">
        <f t="shared" si="128"/>
        <v>5.8355934306251818E-8</v>
      </c>
      <c r="GS103" s="86">
        <f t="shared" si="128"/>
        <v>2.280372075521199E-11</v>
      </c>
      <c r="GT103" s="86">
        <f t="shared" si="128"/>
        <v>7.6121881019336191E-13</v>
      </c>
      <c r="GU103" s="86">
        <f t="shared" si="128"/>
        <v>1.766304102009078E-11</v>
      </c>
      <c r="GV103" s="86">
        <f t="shared" si="128"/>
        <v>1.0695110536062083E-12</v>
      </c>
      <c r="GW103" s="86">
        <f t="shared" si="128"/>
        <v>3.1814518934662287E-13</v>
      </c>
      <c r="GX103" s="86">
        <f t="shared" si="128"/>
        <v>1.9555707408404699E-12</v>
      </c>
      <c r="GY103" s="86">
        <f t="shared" si="128"/>
        <v>7.3504100084519349E-10</v>
      </c>
      <c r="GZ103" s="86">
        <f t="shared" si="128"/>
        <v>1.3026201769236228E-11</v>
      </c>
      <c r="HA103" s="86">
        <f t="shared" si="128"/>
        <v>3.4606827772967779E-15</v>
      </c>
      <c r="HC103" s="86">
        <f t="shared" si="73"/>
        <v>0.45547994328132774</v>
      </c>
      <c r="HD103" s="86">
        <f t="shared" si="73"/>
        <v>0.43745975991287617</v>
      </c>
      <c r="HE103" s="86">
        <f t="shared" si="73"/>
        <v>0.5009548070910762</v>
      </c>
      <c r="HF103" s="86">
        <f t="shared" si="73"/>
        <v>0.51804137628366775</v>
      </c>
      <c r="HG103" s="86">
        <f t="shared" si="73"/>
        <v>0.55290469246494722</v>
      </c>
      <c r="HH103" s="86">
        <f t="shared" si="73"/>
        <v>0.48320049574848789</v>
      </c>
      <c r="HI103" s="86">
        <f t="shared" si="138"/>
        <v>0.58098979650739024</v>
      </c>
      <c r="HJ103" s="86">
        <f t="shared" si="138"/>
        <v>0.59979541661646918</v>
      </c>
      <c r="HK103" s="86">
        <f t="shared" si="138"/>
        <v>0.58808029723386412</v>
      </c>
      <c r="HL103" s="86">
        <f t="shared" si="138"/>
        <v>0.58277216582819658</v>
      </c>
      <c r="HM103" s="86">
        <f t="shared" si="138"/>
        <v>0.55809381655943735</v>
      </c>
      <c r="HN103" s="86">
        <f t="shared" si="138"/>
        <v>0.58599887865068367</v>
      </c>
      <c r="HO103" s="86">
        <f t="shared" si="138"/>
        <v>0.56997415281214048</v>
      </c>
      <c r="HP103" s="86">
        <f t="shared" si="138"/>
        <v>0.55339919026254414</v>
      </c>
      <c r="HQ103" s="86">
        <f t="shared" si="138"/>
        <v>0.58179703205389055</v>
      </c>
      <c r="HS103" s="86">
        <f t="shared" si="129"/>
        <v>8.2628850762698466E-13</v>
      </c>
      <c r="HT103" s="86">
        <f t="shared" si="129"/>
        <v>1.5303822066716338E-12</v>
      </c>
      <c r="HU103" s="86">
        <f t="shared" si="129"/>
        <v>1.7841787635767957E-13</v>
      </c>
      <c r="HV103" s="86">
        <f t="shared" si="129"/>
        <v>1.6985962801519766E-13</v>
      </c>
      <c r="HW103" s="86">
        <f t="shared" si="129"/>
        <v>4.7564079508060015E-14</v>
      </c>
      <c r="HX103" s="86">
        <f t="shared" si="129"/>
        <v>1.5284927789466659E-13</v>
      </c>
      <c r="HY103" s="86">
        <f t="shared" si="129"/>
        <v>2.3409423896428274E-13</v>
      </c>
      <c r="HZ103" s="86">
        <f t="shared" si="129"/>
        <v>2.1608822735269715E-13</v>
      </c>
      <c r="IA103" s="86">
        <f t="shared" si="129"/>
        <v>1.1593552696965267E-13</v>
      </c>
      <c r="IB103" s="86">
        <f t="shared" si="129"/>
        <v>3.1180772178960739E-13</v>
      </c>
      <c r="IC103" s="86">
        <f t="shared" si="129"/>
        <v>6.2844851932421629E-13</v>
      </c>
      <c r="ID103" s="86">
        <f t="shared" si="129"/>
        <v>2.8602056932294077E-13</v>
      </c>
      <c r="IE103" s="86">
        <f t="shared" si="129"/>
        <v>9.1471761686871119E-13</v>
      </c>
      <c r="IF103" s="86">
        <f t="shared" si="129"/>
        <v>1.608328313486468E-11</v>
      </c>
      <c r="IG103" s="86">
        <f t="shared" si="129"/>
        <v>2.5694873493181434E-10</v>
      </c>
      <c r="II103" s="86">
        <f t="shared" si="130"/>
        <v>2.6264999374446744E-73</v>
      </c>
      <c r="IJ103" s="86">
        <f t="shared" si="130"/>
        <v>5.1956070519873359E-72</v>
      </c>
      <c r="IK103" s="86">
        <f t="shared" si="130"/>
        <v>7.9635663009554844E-79</v>
      </c>
      <c r="IL103" s="86">
        <f t="shared" si="130"/>
        <v>5.9831264298439617E-80</v>
      </c>
      <c r="IM103" s="86">
        <f t="shared" si="130"/>
        <v>6.8110001203387601E-83</v>
      </c>
      <c r="IN103" s="86">
        <f t="shared" si="130"/>
        <v>2.1265820947560925E-81</v>
      </c>
      <c r="IO103" s="86">
        <f t="shared" si="130"/>
        <v>3.4475662929969898E-80</v>
      </c>
      <c r="IP103" s="86">
        <f t="shared" si="130"/>
        <v>2.6141584629329457E-81</v>
      </c>
      <c r="IQ103" s="86">
        <f t="shared" si="130"/>
        <v>7.8471628422415084E-83</v>
      </c>
      <c r="IR103" s="86">
        <f t="shared" si="130"/>
        <v>5.3214508407992594E-80</v>
      </c>
      <c r="IS103" s="86">
        <f t="shared" si="130"/>
        <v>2.7628053871516215E-80</v>
      </c>
      <c r="IT103" s="86">
        <f t="shared" si="130"/>
        <v>2.5172476683033676E-82</v>
      </c>
      <c r="IU103" s="86">
        <f t="shared" si="130"/>
        <v>3.6371821370061353E-77</v>
      </c>
      <c r="IV103" s="86">
        <f t="shared" si="130"/>
        <v>5.4064839618164322E-63</v>
      </c>
      <c r="IW103" s="86">
        <f t="shared" si="130"/>
        <v>2.5371908278493027E-52</v>
      </c>
      <c r="IY103" s="86">
        <f t="shared" si="131"/>
        <v>0.4554799443831094</v>
      </c>
      <c r="IZ103" s="86">
        <f t="shared" si="131"/>
        <v>0.43745989975251465</v>
      </c>
      <c r="JA103" s="86">
        <f t="shared" si="131"/>
        <v>0.5009548072025789</v>
      </c>
      <c r="JB103" s="86">
        <f t="shared" si="131"/>
        <v>0.51804137628404778</v>
      </c>
      <c r="JC103" s="86">
        <f t="shared" si="131"/>
        <v>0.55290469246618079</v>
      </c>
      <c r="JD103" s="86">
        <f t="shared" si="131"/>
        <v>0.48320055410457502</v>
      </c>
      <c r="JE103" s="86">
        <f t="shared" si="131"/>
        <v>0.58098979653042815</v>
      </c>
      <c r="JF103" s="86">
        <f t="shared" si="131"/>
        <v>0.5997954166174464</v>
      </c>
      <c r="JG103" s="86">
        <f t="shared" si="131"/>
        <v>0.58808029725164312</v>
      </c>
      <c r="JH103" s="86">
        <f t="shared" si="131"/>
        <v>0.58277216582957792</v>
      </c>
      <c r="JI103" s="86">
        <f t="shared" si="131"/>
        <v>0.55809381656038404</v>
      </c>
      <c r="JJ103" s="86">
        <f t="shared" si="131"/>
        <v>0.58599887865292521</v>
      </c>
      <c r="JK103" s="86">
        <f t="shared" si="131"/>
        <v>0.56997415354809622</v>
      </c>
      <c r="JL103" s="86">
        <f t="shared" si="131"/>
        <v>0.55339919029165363</v>
      </c>
      <c r="JM103" s="86">
        <f t="shared" si="131"/>
        <v>0.58179703231084268</v>
      </c>
    </row>
    <row r="104" spans="2:273" x14ac:dyDescent="0.25">
      <c r="B104" s="2">
        <v>77</v>
      </c>
      <c r="C104" s="37">
        <v>192.14099999999999</v>
      </c>
      <c r="D104" s="37">
        <v>191.678</v>
      </c>
      <c r="E104" s="37">
        <v>192.35599999999999</v>
      </c>
      <c r="F104" s="37">
        <v>198.08500000000001</v>
      </c>
      <c r="G104" s="37">
        <v>198.898</v>
      </c>
      <c r="H104" s="37">
        <v>195.64400000000001</v>
      </c>
      <c r="I104" s="37">
        <v>189.13800000000001</v>
      </c>
      <c r="J104" s="37">
        <v>194.172</v>
      </c>
      <c r="K104" s="37">
        <v>185.155</v>
      </c>
      <c r="L104" s="37">
        <v>176.53399999999999</v>
      </c>
      <c r="M104" s="37">
        <v>162.93100000000001</v>
      </c>
      <c r="N104" s="37">
        <v>176.94800000000001</v>
      </c>
      <c r="O104" s="37">
        <v>182.136</v>
      </c>
      <c r="P104" s="37">
        <v>183.65</v>
      </c>
      <c r="Q104" s="37">
        <v>164.483</v>
      </c>
      <c r="S104" s="4">
        <f t="shared" si="132"/>
        <v>198.36728766579148</v>
      </c>
      <c r="T104" s="4">
        <f t="shared" si="132"/>
        <v>199.57919402677166</v>
      </c>
      <c r="U104" s="4">
        <f t="shared" si="132"/>
        <v>199.03597061385517</v>
      </c>
      <c r="V104" s="4">
        <f t="shared" si="132"/>
        <v>204.85839918352403</v>
      </c>
      <c r="W104" s="4">
        <f t="shared" si="132"/>
        <v>207.90142798051346</v>
      </c>
      <c r="X104" s="4">
        <f t="shared" si="132"/>
        <v>201.66486210694487</v>
      </c>
      <c r="Y104" s="4">
        <f t="shared" si="132"/>
        <v>190.35334578140558</v>
      </c>
      <c r="Z104" s="4">
        <f t="shared" si="132"/>
        <v>194.90754793040696</v>
      </c>
      <c r="AA104" s="4">
        <f t="shared" si="132"/>
        <v>184.05061321841305</v>
      </c>
      <c r="AB104" s="4">
        <f t="shared" si="132"/>
        <v>170.47743813484027</v>
      </c>
      <c r="AC104" s="4">
        <f t="shared" si="132"/>
        <v>155.13745562801654</v>
      </c>
      <c r="AD104" s="4">
        <f t="shared" si="132"/>
        <v>171.80127435273437</v>
      </c>
      <c r="AE104" s="4">
        <f t="shared" si="132"/>
        <v>181.8940149976749</v>
      </c>
      <c r="AF104" s="4">
        <f t="shared" si="132"/>
        <v>186.78704573105929</v>
      </c>
      <c r="AG104" s="4">
        <f t="shared" si="132"/>
        <v>162.98386650484349</v>
      </c>
      <c r="AI104" s="4">
        <f t="shared" si="133"/>
        <v>-6.2262876657914887</v>
      </c>
      <c r="AJ104" s="4">
        <f t="shared" si="133"/>
        <v>-7.9011940267716625</v>
      </c>
      <c r="AK104" s="4">
        <f t="shared" si="133"/>
        <v>-6.6799706138551755</v>
      </c>
      <c r="AL104" s="4">
        <f t="shared" si="133"/>
        <v>-6.7733991835240204</v>
      </c>
      <c r="AM104" s="4">
        <f t="shared" si="133"/>
        <v>-9.0034279805134645</v>
      </c>
      <c r="AN104" s="4">
        <f t="shared" si="133"/>
        <v>-6.0208621069448611</v>
      </c>
      <c r="AO104" s="4">
        <f t="shared" si="133"/>
        <v>-1.2153457814055741</v>
      </c>
      <c r="AP104" s="4">
        <f t="shared" si="133"/>
        <v>-0.73554793040696609</v>
      </c>
      <c r="AQ104" s="4">
        <f t="shared" si="133"/>
        <v>1.1043867815869532</v>
      </c>
      <c r="AR104" s="4">
        <f t="shared" si="133"/>
        <v>6.0565618651597219</v>
      </c>
      <c r="AS104" s="4">
        <f t="shared" si="133"/>
        <v>7.7935443719834723</v>
      </c>
      <c r="AT104" s="4">
        <f t="shared" si="133"/>
        <v>5.1467256472656402</v>
      </c>
      <c r="AU104" s="4">
        <f t="shared" si="133"/>
        <v>0.24198500232509446</v>
      </c>
      <c r="AV104" s="4">
        <f t="shared" si="133"/>
        <v>-3.1370457310592883</v>
      </c>
      <c r="AW104" s="4">
        <f t="shared" si="133"/>
        <v>1.4991334951565136</v>
      </c>
      <c r="AY104" s="2">
        <f t="shared" si="125"/>
        <v>92.436455888872004</v>
      </c>
      <c r="AZ104" s="2">
        <f t="shared" si="125"/>
        <v>89.581412492860565</v>
      </c>
      <c r="BA104" s="2">
        <f t="shared" si="125"/>
        <v>93.136811051390879</v>
      </c>
      <c r="BB104" s="2">
        <f t="shared" si="125"/>
        <v>95.307281650830163</v>
      </c>
      <c r="BC104" s="2">
        <f t="shared" si="125"/>
        <v>96.669740328319236</v>
      </c>
      <c r="BD104" s="2">
        <f t="shared" si="125"/>
        <v>98.283899320411763</v>
      </c>
      <c r="BE104" s="2">
        <f t="shared" si="125"/>
        <v>99.247376250126123</v>
      </c>
      <c r="BF104" s="2">
        <f t="shared" si="125"/>
        <v>98.288635337554823</v>
      </c>
      <c r="BG104" s="2">
        <f t="shared" si="125"/>
        <v>97.165099255531601</v>
      </c>
      <c r="BH104" s="2">
        <f t="shared" si="125"/>
        <v>97.853538050398214</v>
      </c>
      <c r="BI104" s="2">
        <f t="shared" si="125"/>
        <v>97.314886283376197</v>
      </c>
      <c r="BJ104" s="2">
        <f t="shared" si="125"/>
        <v>94.956285709972093</v>
      </c>
      <c r="BK104" s="2">
        <f t="shared" si="125"/>
        <v>93.617383103831671</v>
      </c>
      <c r="BL104" s="2">
        <f t="shared" si="125"/>
        <v>98.593763375777144</v>
      </c>
      <c r="BM104" s="2">
        <f t="shared" si="125"/>
        <v>102.54523850441826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108.43681081081081</v>
      </c>
      <c r="DL104" s="2">
        <f t="shared" si="134"/>
        <v>110.74723066202091</v>
      </c>
      <c r="DM104" s="2">
        <f t="shared" si="134"/>
        <v>114.36696329284752</v>
      </c>
      <c r="DN104" s="2">
        <f t="shared" si="134"/>
        <v>118.14624878048781</v>
      </c>
      <c r="DO104" s="2">
        <f t="shared" si="134"/>
        <v>119.08163967611334</v>
      </c>
      <c r="DP104" s="2">
        <f t="shared" si="134"/>
        <v>118.7322372250793</v>
      </c>
      <c r="DQ104" s="2">
        <f t="shared" si="134"/>
        <v>122.89793883357041</v>
      </c>
      <c r="DR104" s="2">
        <f t="shared" si="134"/>
        <v>121.58689046941677</v>
      </c>
      <c r="DS104" s="2">
        <f t="shared" si="134"/>
        <v>120.47956006006005</v>
      </c>
      <c r="DT104" s="2">
        <f t="shared" si="134"/>
        <v>120.08721527241529</v>
      </c>
      <c r="DU104" s="2">
        <f t="shared" si="134"/>
        <v>117.63679679144386</v>
      </c>
      <c r="DV104" s="2">
        <f t="shared" si="134"/>
        <v>116.09934649859943</v>
      </c>
      <c r="DW104" s="2">
        <f t="shared" si="134"/>
        <v>112.08860240240239</v>
      </c>
      <c r="DX104" s="2">
        <f t="shared" si="134"/>
        <v>114.21859068627452</v>
      </c>
      <c r="DY104" s="2">
        <f t="shared" si="134"/>
        <v>107.1836387871388</v>
      </c>
      <c r="EA104" s="2">
        <f t="shared" si="94"/>
        <v>91.768804491172617</v>
      </c>
      <c r="EB104" s="2">
        <f t="shared" si="94"/>
        <v>88.847379567567558</v>
      </c>
      <c r="EC104" s="2">
        <f t="shared" si="94"/>
        <v>92.373110456106261</v>
      </c>
      <c r="ED104" s="2">
        <f t="shared" si="94"/>
        <v>94.471160698689957</v>
      </c>
      <c r="EE104" s="2">
        <f t="shared" si="94"/>
        <v>95.835809690444151</v>
      </c>
      <c r="EF104" s="2">
        <f t="shared" si="94"/>
        <v>97.463231196903706</v>
      </c>
      <c r="EG104" s="2">
        <f t="shared" si="94"/>
        <v>98.370985561346671</v>
      </c>
      <c r="EH104" s="2">
        <f t="shared" si="94"/>
        <v>97.358532974428002</v>
      </c>
      <c r="EI104" s="2">
        <f t="shared" si="94"/>
        <v>96.192738608668847</v>
      </c>
      <c r="EJ104" s="2">
        <f t="shared" si="94"/>
        <v>96.968882808755396</v>
      </c>
      <c r="EK104" s="2">
        <f t="shared" si="94"/>
        <v>96.501377697841718</v>
      </c>
      <c r="EL104" s="2">
        <f t="shared" si="94"/>
        <v>94.084506774580333</v>
      </c>
      <c r="EM104" s="2">
        <f t="shared" si="135"/>
        <v>92.861386384392517</v>
      </c>
      <c r="EN104" s="2">
        <f t="shared" si="135"/>
        <v>97.844034139948235</v>
      </c>
      <c r="EO104" s="2">
        <f t="shared" si="135"/>
        <v>102.27684121435141</v>
      </c>
      <c r="EQ104" s="2">
        <f t="shared" si="136"/>
        <v>91.58475996191045</v>
      </c>
      <c r="ER104" s="2">
        <f t="shared" si="136"/>
        <v>87.460188188778559</v>
      </c>
      <c r="ES104" s="2">
        <f t="shared" si="136"/>
        <v>91.293109133364879</v>
      </c>
      <c r="ET104" s="2">
        <f t="shared" si="136"/>
        <v>94.205919980334698</v>
      </c>
      <c r="EU104" s="2">
        <f t="shared" si="136"/>
        <v>95.267820622272808</v>
      </c>
      <c r="EV104" s="2">
        <f t="shared" si="136"/>
        <v>97.236133721860767</v>
      </c>
      <c r="EW104" s="2">
        <f t="shared" si="136"/>
        <v>98.046061178308562</v>
      </c>
      <c r="EX104" s="2">
        <f t="shared" si="136"/>
        <v>96.582310963433414</v>
      </c>
      <c r="EY104" s="2">
        <f t="shared" si="136"/>
        <v>95.982121436887425</v>
      </c>
      <c r="EZ104" s="2">
        <f t="shared" si="136"/>
        <v>96.601581881384476</v>
      </c>
      <c r="FA104" s="2">
        <f t="shared" si="136"/>
        <v>96.417023497930799</v>
      </c>
      <c r="FB104" s="2">
        <f t="shared" si="136"/>
        <v>93.743820954291138</v>
      </c>
      <c r="FC104" s="2">
        <f t="shared" si="136"/>
        <v>93.401762008368209</v>
      </c>
      <c r="FD104" s="2">
        <f t="shared" si="136"/>
        <v>97.826974350677602</v>
      </c>
      <c r="FE104" s="2">
        <f t="shared" si="136"/>
        <v>102.97130576098701</v>
      </c>
      <c r="FG104" s="2">
        <f t="shared" si="137"/>
        <v>0.95989854364405658</v>
      </c>
      <c r="FH104" s="2">
        <f t="shared" si="137"/>
        <v>0.96622435142508067</v>
      </c>
      <c r="FI104" s="2">
        <f t="shared" si="137"/>
        <v>0.96508240349255103</v>
      </c>
      <c r="FJ104" s="2">
        <f t="shared" si="137"/>
        <v>0.96463681512693267</v>
      </c>
      <c r="FK104" s="2">
        <f t="shared" si="137"/>
        <v>0.96401310795450368</v>
      </c>
      <c r="FL104" s="2">
        <f t="shared" si="137"/>
        <v>0.96137372189731507</v>
      </c>
      <c r="FM104" s="2">
        <f t="shared" si="137"/>
        <v>0.9642078060309438</v>
      </c>
      <c r="FN104" s="2">
        <f t="shared" si="137"/>
        <v>0.96145291830114077</v>
      </c>
      <c r="FO104" s="2">
        <f t="shared" si="137"/>
        <v>0.95991606744985236</v>
      </c>
      <c r="FP104" s="2">
        <f t="shared" si="137"/>
        <v>0.96162971074740489</v>
      </c>
      <c r="FQ104" s="2">
        <f t="shared" si="137"/>
        <v>0.96148361633332158</v>
      </c>
      <c r="FR104" s="2">
        <f t="shared" si="137"/>
        <v>0.96031290084371412</v>
      </c>
      <c r="FS104" s="2">
        <f t="shared" si="137"/>
        <v>0.96082721048031949</v>
      </c>
      <c r="FT104" s="2">
        <f t="shared" si="137"/>
        <v>0.95420929577780433</v>
      </c>
      <c r="FU104" s="2">
        <f t="shared" si="137"/>
        <v>0.94586414915424966</v>
      </c>
      <c r="FW104" s="2">
        <f t="shared" si="127"/>
        <v>4.1290565452581952E-3</v>
      </c>
      <c r="FX104" s="2">
        <f t="shared" si="127"/>
        <v>4.0720762849945592E-3</v>
      </c>
      <c r="FY104" s="2">
        <f t="shared" si="127"/>
        <v>3.9554430378625277E-3</v>
      </c>
      <c r="FZ104" s="2">
        <f t="shared" si="127"/>
        <v>4.1681555886778432E-3</v>
      </c>
      <c r="GA104" s="2">
        <f t="shared" si="127"/>
        <v>4.6031455069503917E-3</v>
      </c>
      <c r="GB104" s="2">
        <f t="shared" si="127"/>
        <v>3.8504096259376033E-3</v>
      </c>
      <c r="GC104" s="2">
        <f t="shared" si="127"/>
        <v>4.5634624157801246E-3</v>
      </c>
      <c r="GD104" s="2">
        <f t="shared" si="127"/>
        <v>4.9343005060781151E-3</v>
      </c>
      <c r="GE104" s="2">
        <f t="shared" si="127"/>
        <v>5.463305971489146E-3</v>
      </c>
      <c r="GF104" s="2">
        <f t="shared" si="127"/>
        <v>6.539221239278561E-3</v>
      </c>
      <c r="GG104" s="2">
        <f t="shared" si="127"/>
        <v>6.5358361684654358E-3</v>
      </c>
      <c r="GH104" s="2">
        <f t="shared" si="127"/>
        <v>5.6538650287620397E-3</v>
      </c>
      <c r="GI104" s="2">
        <f t="shared" si="127"/>
        <v>5.2056998713790169E-3</v>
      </c>
      <c r="GJ104" s="2">
        <f t="shared" si="127"/>
        <v>4.2931218184879905E-3</v>
      </c>
      <c r="GK104" s="2">
        <f t="shared" si="127"/>
        <v>3.9795098965736695E-3</v>
      </c>
      <c r="GM104" s="86">
        <f t="shared" si="128"/>
        <v>9.70903137213259E-11</v>
      </c>
      <c r="GN104" s="86">
        <f t="shared" si="128"/>
        <v>2.2350827407351631E-8</v>
      </c>
      <c r="GO104" s="86">
        <f t="shared" si="128"/>
        <v>8.4233753432054336E-12</v>
      </c>
      <c r="GP104" s="86">
        <f t="shared" si="128"/>
        <v>6.9551221793963491E-15</v>
      </c>
      <c r="GQ104" s="86">
        <f t="shared" si="128"/>
        <v>5.1275577670303522E-14</v>
      </c>
      <c r="GR104" s="86">
        <f t="shared" si="128"/>
        <v>8.451259054291565E-9</v>
      </c>
      <c r="GS104" s="86">
        <f t="shared" si="128"/>
        <v>1.5456679912696033E-12</v>
      </c>
      <c r="GT104" s="86">
        <f t="shared" si="128"/>
        <v>3.2239638329861947E-14</v>
      </c>
      <c r="GU104" s="86">
        <f t="shared" si="128"/>
        <v>1.0911379772003969E-12</v>
      </c>
      <c r="GV104" s="86">
        <f t="shared" si="128"/>
        <v>4.9546228677521587E-14</v>
      </c>
      <c r="GW104" s="86">
        <f t="shared" si="128"/>
        <v>1.4564518646677512E-14</v>
      </c>
      <c r="GX104" s="86">
        <f t="shared" si="128"/>
        <v>9.8166836228385482E-14</v>
      </c>
      <c r="GY104" s="86">
        <f t="shared" si="128"/>
        <v>7.0762644879868797E-11</v>
      </c>
      <c r="GZ104" s="86">
        <f t="shared" si="128"/>
        <v>7.4632725157984291E-13</v>
      </c>
      <c r="HA104" s="86">
        <f t="shared" si="128"/>
        <v>8.8136590575444521E-17</v>
      </c>
      <c r="HC104" s="86">
        <f t="shared" si="73"/>
        <v>0.53955562076900343</v>
      </c>
      <c r="HD104" s="86">
        <f t="shared" si="73"/>
        <v>0.49928574946488741</v>
      </c>
      <c r="HE104" s="86">
        <f t="shared" si="73"/>
        <v>0.56668797665215198</v>
      </c>
      <c r="HF104" s="86">
        <f t="shared" si="73"/>
        <v>0.58849312359222705</v>
      </c>
      <c r="HG104" s="86">
        <f t="shared" si="73"/>
        <v>0.61462971485479223</v>
      </c>
      <c r="HH104" s="86">
        <f t="shared" si="73"/>
        <v>0.547054136960344</v>
      </c>
      <c r="HI104" s="86">
        <f t="shared" si="138"/>
        <v>0.59039398693426359</v>
      </c>
      <c r="HJ104" s="86">
        <f t="shared" si="138"/>
        <v>0.61415080308928738</v>
      </c>
      <c r="HK104" s="86">
        <f t="shared" si="138"/>
        <v>0.57835545835003244</v>
      </c>
      <c r="HL104" s="86">
        <f t="shared" si="138"/>
        <v>0.52982535246093088</v>
      </c>
      <c r="HM104" s="86">
        <f t="shared" si="138"/>
        <v>0.45831892854928102</v>
      </c>
      <c r="HN104" s="86">
        <f t="shared" si="138"/>
        <v>0.54432866415217074</v>
      </c>
      <c r="HO104" s="86">
        <f t="shared" si="138"/>
        <v>0.56908782748969577</v>
      </c>
      <c r="HP104" s="86">
        <f t="shared" si="138"/>
        <v>0.58124942351496633</v>
      </c>
      <c r="HQ104" s="86">
        <f t="shared" si="138"/>
        <v>0.57123792143688967</v>
      </c>
      <c r="HS104" s="86">
        <f t="shared" si="129"/>
        <v>3.3322917089616977E-12</v>
      </c>
      <c r="HT104" s="86">
        <f t="shared" si="129"/>
        <v>5.9778229342976621E-12</v>
      </c>
      <c r="HU104" s="86">
        <f t="shared" si="129"/>
        <v>7.8089352099144542E-13</v>
      </c>
      <c r="HV104" s="86">
        <f t="shared" si="129"/>
        <v>7.6284001588186737E-13</v>
      </c>
      <c r="HW104" s="86">
        <f t="shared" si="129"/>
        <v>2.3370670164181446E-13</v>
      </c>
      <c r="HX104" s="86">
        <f t="shared" si="129"/>
        <v>6.832959389395354E-13</v>
      </c>
      <c r="HY104" s="86">
        <f t="shared" si="129"/>
        <v>1.0706436473326821E-12</v>
      </c>
      <c r="HZ104" s="86">
        <f t="shared" si="129"/>
        <v>1.0233496299798166E-12</v>
      </c>
      <c r="IA104" s="86">
        <f t="shared" si="129"/>
        <v>5.8430116792955125E-13</v>
      </c>
      <c r="IB104" s="86">
        <f t="shared" si="129"/>
        <v>1.5691626650009889E-12</v>
      </c>
      <c r="IC104" s="86">
        <f t="shared" si="129"/>
        <v>3.1064542498299073E-12</v>
      </c>
      <c r="ID104" s="86">
        <f t="shared" si="129"/>
        <v>1.4123949440402649E-12</v>
      </c>
      <c r="IE104" s="86">
        <f t="shared" si="129"/>
        <v>4.0576198942066501E-12</v>
      </c>
      <c r="IF104" s="86">
        <f t="shared" si="129"/>
        <v>5.8081496366214434E-11</v>
      </c>
      <c r="IG104" s="86">
        <f t="shared" si="129"/>
        <v>7.6888829722265258E-10</v>
      </c>
      <c r="II104" s="86">
        <f t="shared" si="130"/>
        <v>5.7457555378234435E-71</v>
      </c>
      <c r="IJ104" s="86">
        <f t="shared" si="130"/>
        <v>1.0176351124921953E-69</v>
      </c>
      <c r="IK104" s="86">
        <f t="shared" si="130"/>
        <v>2.5241493663831187E-76</v>
      </c>
      <c r="IL104" s="86">
        <f t="shared" si="130"/>
        <v>2.1784283292987996E-77</v>
      </c>
      <c r="IM104" s="86">
        <f t="shared" si="130"/>
        <v>3.457697715867567E-80</v>
      </c>
      <c r="IN104" s="86">
        <f t="shared" si="130"/>
        <v>7.9404228338123688E-79</v>
      </c>
      <c r="IO104" s="86">
        <f t="shared" si="130"/>
        <v>1.4089203817921069E-77</v>
      </c>
      <c r="IP104" s="86">
        <f t="shared" si="130"/>
        <v>1.2709971551462201E-78</v>
      </c>
      <c r="IQ104" s="86">
        <f t="shared" si="130"/>
        <v>4.8457688736935665E-80</v>
      </c>
      <c r="IR104" s="86">
        <f t="shared" si="130"/>
        <v>3.2634886864473616E-77</v>
      </c>
      <c r="IS104" s="86">
        <f t="shared" si="130"/>
        <v>1.7332091126300683E-77</v>
      </c>
      <c r="IT104" s="86">
        <f t="shared" si="130"/>
        <v>1.5566134870132517E-79</v>
      </c>
      <c r="IU104" s="86">
        <f t="shared" si="130"/>
        <v>1.359002419261947E-74</v>
      </c>
      <c r="IV104" s="86">
        <f t="shared" si="130"/>
        <v>5.6261850384413289E-61</v>
      </c>
      <c r="IW104" s="86">
        <f t="shared" si="130"/>
        <v>1.1184265889677271E-50</v>
      </c>
      <c r="IY104" s="86">
        <f t="shared" si="131"/>
        <v>0.5395556208694261</v>
      </c>
      <c r="IZ104" s="86">
        <f t="shared" si="131"/>
        <v>0.49928577182169265</v>
      </c>
      <c r="JA104" s="86">
        <f t="shared" si="131"/>
        <v>0.56668797666135629</v>
      </c>
      <c r="JB104" s="86">
        <f t="shared" si="131"/>
        <v>0.58849312359299688</v>
      </c>
      <c r="JC104" s="86">
        <f t="shared" si="131"/>
        <v>0.61462971485507722</v>
      </c>
      <c r="JD104" s="86">
        <f t="shared" si="131"/>
        <v>0.54705414541228636</v>
      </c>
      <c r="JE104" s="86">
        <f t="shared" si="131"/>
        <v>0.59039398693687994</v>
      </c>
      <c r="JF104" s="86">
        <f t="shared" si="131"/>
        <v>0.61415080309034298</v>
      </c>
      <c r="JG104" s="86">
        <f t="shared" si="131"/>
        <v>0.57835545835170787</v>
      </c>
      <c r="JH104" s="86">
        <f t="shared" si="131"/>
        <v>0.52982535246254958</v>
      </c>
      <c r="JI104" s="86">
        <f t="shared" si="131"/>
        <v>0.45831892855240203</v>
      </c>
      <c r="JJ104" s="86">
        <f t="shared" si="131"/>
        <v>0.54432866415368131</v>
      </c>
      <c r="JK104" s="86">
        <f t="shared" si="131"/>
        <v>0.56908782756451604</v>
      </c>
      <c r="JL104" s="86">
        <f t="shared" si="131"/>
        <v>0.58124942357379417</v>
      </c>
      <c r="JM104" s="86">
        <f t="shared" si="131"/>
        <v>0.57123792220577807</v>
      </c>
    </row>
    <row r="105" spans="2:273" x14ac:dyDescent="0.25">
      <c r="B105" s="2">
        <v>78</v>
      </c>
      <c r="C105" s="37">
        <v>192.25</v>
      </c>
      <c r="D105" s="37">
        <v>191.441</v>
      </c>
      <c r="E105" s="37">
        <v>187.84700000000001</v>
      </c>
      <c r="F105" s="37">
        <v>194.458</v>
      </c>
      <c r="G105" s="37">
        <v>192.47499999999999</v>
      </c>
      <c r="H105" s="37">
        <v>193.28800000000001</v>
      </c>
      <c r="I105" s="37">
        <v>176.29300000000001</v>
      </c>
      <c r="J105" s="37">
        <v>179.39699999999999</v>
      </c>
      <c r="K105" s="37">
        <v>170.345</v>
      </c>
      <c r="L105" s="37">
        <v>151.69</v>
      </c>
      <c r="M105" s="37">
        <v>133.44800000000001</v>
      </c>
      <c r="N105" s="37">
        <v>156.94800000000001</v>
      </c>
      <c r="O105" s="37">
        <v>171.864</v>
      </c>
      <c r="P105" s="37">
        <v>174.167</v>
      </c>
      <c r="Q105" s="37">
        <v>148.083</v>
      </c>
      <c r="S105" s="4">
        <f t="shared" si="132"/>
        <v>199.76774063868865</v>
      </c>
      <c r="T105" s="4">
        <f t="shared" si="132"/>
        <v>197.60741442935947</v>
      </c>
      <c r="U105" s="4">
        <f t="shared" si="132"/>
        <v>193.0293066519325</v>
      </c>
      <c r="V105" s="4">
        <f t="shared" si="132"/>
        <v>197.76900692548034</v>
      </c>
      <c r="W105" s="4">
        <f t="shared" si="132"/>
        <v>195.34024016496426</v>
      </c>
      <c r="X105" s="4">
        <f t="shared" si="132"/>
        <v>196.289120750926</v>
      </c>
      <c r="Y105" s="4">
        <f t="shared" si="132"/>
        <v>172.70745756931703</v>
      </c>
      <c r="Z105" s="4">
        <f t="shared" si="132"/>
        <v>174.69159015044235</v>
      </c>
      <c r="AA105" s="4">
        <f t="shared" si="132"/>
        <v>163.12066268010062</v>
      </c>
      <c r="AB105" s="4">
        <f t="shared" si="132"/>
        <v>147.6711045959949</v>
      </c>
      <c r="AC105" s="4">
        <f t="shared" si="132"/>
        <v>131.98595774775364</v>
      </c>
      <c r="AD105" s="4">
        <f t="shared" si="132"/>
        <v>149.41088472672854</v>
      </c>
      <c r="AE105" s="4">
        <f t="shared" si="132"/>
        <v>164.12048141863323</v>
      </c>
      <c r="AF105" s="4">
        <f t="shared" si="132"/>
        <v>171.22659914194082</v>
      </c>
      <c r="AG105" s="4">
        <f t="shared" si="132"/>
        <v>144.718858852381</v>
      </c>
      <c r="AI105" s="4">
        <f t="shared" si="133"/>
        <v>-7.5177406386886503</v>
      </c>
      <c r="AJ105" s="4">
        <f t="shared" si="133"/>
        <v>-6.1664144293594632</v>
      </c>
      <c r="AK105" s="4">
        <f t="shared" si="133"/>
        <v>-5.1823066519324925</v>
      </c>
      <c r="AL105" s="4">
        <f t="shared" si="133"/>
        <v>-3.311006925480342</v>
      </c>
      <c r="AM105" s="4">
        <f t="shared" si="133"/>
        <v>-2.8652401649642627</v>
      </c>
      <c r="AN105" s="4">
        <f t="shared" si="133"/>
        <v>-3.0011207509259918</v>
      </c>
      <c r="AO105" s="4">
        <f t="shared" si="133"/>
        <v>3.5855424306829775</v>
      </c>
      <c r="AP105" s="4">
        <f t="shared" si="133"/>
        <v>4.7054098495576397</v>
      </c>
      <c r="AQ105" s="4">
        <f t="shared" si="133"/>
        <v>7.2243373198993766</v>
      </c>
      <c r="AR105" s="4">
        <f t="shared" si="133"/>
        <v>4.018895404005093</v>
      </c>
      <c r="AS105" s="4">
        <f t="shared" si="133"/>
        <v>1.4620422522463628</v>
      </c>
      <c r="AT105" s="4">
        <f t="shared" si="133"/>
        <v>7.5371152732714677</v>
      </c>
      <c r="AU105" s="4">
        <f t="shared" si="133"/>
        <v>7.7435185813667715</v>
      </c>
      <c r="AV105" s="4">
        <f t="shared" si="133"/>
        <v>2.9404008580591778</v>
      </c>
      <c r="AW105" s="4">
        <f t="shared" si="133"/>
        <v>3.3641411476189944</v>
      </c>
      <c r="AY105" s="2">
        <f t="shared" si="125"/>
        <v>92.239324923137573</v>
      </c>
      <c r="AZ105" s="2">
        <f t="shared" si="125"/>
        <v>89.370837526697628</v>
      </c>
      <c r="BA105" s="2">
        <f t="shared" si="125"/>
        <v>92.874586847254932</v>
      </c>
      <c r="BB105" s="2">
        <f t="shared" si="125"/>
        <v>95.064320829248075</v>
      </c>
      <c r="BC105" s="2">
        <f t="shared" si="125"/>
        <v>96.395245970907837</v>
      </c>
      <c r="BD105" s="2">
        <f t="shared" si="125"/>
        <v>98.027585939936444</v>
      </c>
      <c r="BE105" s="2">
        <f t="shared" si="125"/>
        <v>98.981248926486984</v>
      </c>
      <c r="BF105" s="2">
        <f t="shared" si="125"/>
        <v>97.984215956423739</v>
      </c>
      <c r="BG105" s="2">
        <f t="shared" si="125"/>
        <v>96.893289504521533</v>
      </c>
      <c r="BH105" s="2">
        <f t="shared" si="125"/>
        <v>97.572671721420733</v>
      </c>
      <c r="BI105" s="2">
        <f t="shared" si="125"/>
        <v>97.061411752057666</v>
      </c>
      <c r="BJ105" s="2">
        <f t="shared" si="125"/>
        <v>94.714120483952087</v>
      </c>
      <c r="BK105" s="2">
        <f t="shared" si="125"/>
        <v>93.442423594440257</v>
      </c>
      <c r="BL105" s="2">
        <f t="shared" si="125"/>
        <v>98.37255711644174</v>
      </c>
      <c r="BM105" s="2">
        <f t="shared" si="125"/>
        <v>102.36435620226112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108.50932432432433</v>
      </c>
      <c r="DL105" s="2">
        <f t="shared" si="134"/>
        <v>110.85046620209059</v>
      </c>
      <c r="DM105" s="2">
        <f t="shared" si="134"/>
        <v>114.53374102564104</v>
      </c>
      <c r="DN105" s="2">
        <f t="shared" si="134"/>
        <v>118.30278902439025</v>
      </c>
      <c r="DO105" s="2">
        <f t="shared" si="134"/>
        <v>119.20648856548854</v>
      </c>
      <c r="DP105" s="2">
        <f t="shared" si="134"/>
        <v>118.85434008097164</v>
      </c>
      <c r="DQ105" s="2">
        <f t="shared" si="134"/>
        <v>123.10833428165006</v>
      </c>
      <c r="DR105" s="2">
        <f t="shared" si="134"/>
        <v>121.78259815078235</v>
      </c>
      <c r="DS105" s="2">
        <f t="shared" si="134"/>
        <v>120.68381411411411</v>
      </c>
      <c r="DT105" s="2">
        <f t="shared" si="134"/>
        <v>120.26944255684258</v>
      </c>
      <c r="DU105" s="2">
        <f t="shared" si="134"/>
        <v>117.82108815889993</v>
      </c>
      <c r="DV105" s="2">
        <f t="shared" si="134"/>
        <v>116.29325546218487</v>
      </c>
      <c r="DW105" s="2">
        <f t="shared" si="134"/>
        <v>112.24871231231229</v>
      </c>
      <c r="DX105" s="2">
        <f t="shared" si="134"/>
        <v>114.37066856060608</v>
      </c>
      <c r="DY105" s="2">
        <f t="shared" si="134"/>
        <v>107.16889824989826</v>
      </c>
      <c r="EA105" s="2">
        <f t="shared" si="94"/>
        <v>91.620252142271099</v>
      </c>
      <c r="EB105" s="2">
        <f t="shared" si="94"/>
        <v>88.692198270270254</v>
      </c>
      <c r="EC105" s="2">
        <f t="shared" si="94"/>
        <v>92.164520549089943</v>
      </c>
      <c r="ED105" s="2">
        <f t="shared" si="94"/>
        <v>94.288565600788843</v>
      </c>
      <c r="EE105" s="2">
        <f t="shared" si="94"/>
        <v>95.621456393001353</v>
      </c>
      <c r="EF105" s="2">
        <f t="shared" si="94"/>
        <v>97.265386302109661</v>
      </c>
      <c r="EG105" s="2">
        <f t="shared" si="94"/>
        <v>98.166045358501208</v>
      </c>
      <c r="EH105" s="2">
        <f t="shared" si="94"/>
        <v>97.118184387617774</v>
      </c>
      <c r="EI105" s="2">
        <f t="shared" si="94"/>
        <v>95.988509686873385</v>
      </c>
      <c r="EJ105" s="2">
        <f t="shared" si="94"/>
        <v>96.74932712893434</v>
      </c>
      <c r="EK105" s="2">
        <f t="shared" si="94"/>
        <v>96.303562589928049</v>
      </c>
      <c r="EL105" s="2">
        <f t="shared" si="94"/>
        <v>93.902873501199039</v>
      </c>
      <c r="EM105" s="2">
        <f t="shared" si="135"/>
        <v>92.740099483529633</v>
      </c>
      <c r="EN105" s="2">
        <f t="shared" si="135"/>
        <v>97.672472477064247</v>
      </c>
      <c r="EO105" s="2">
        <f t="shared" si="135"/>
        <v>102.11058364138161</v>
      </c>
      <c r="EQ105" s="2">
        <f t="shared" si="136"/>
        <v>91.443958324844672</v>
      </c>
      <c r="ER105" s="2">
        <f t="shared" si="136"/>
        <v>87.358355701912444</v>
      </c>
      <c r="ES105" s="2">
        <f t="shared" si="136"/>
        <v>91.130717798679797</v>
      </c>
      <c r="ET105" s="2">
        <f t="shared" si="136"/>
        <v>94.034755506030649</v>
      </c>
      <c r="EU105" s="2">
        <f t="shared" si="136"/>
        <v>95.078285790172643</v>
      </c>
      <c r="EV105" s="2">
        <f t="shared" si="136"/>
        <v>97.047236171323206</v>
      </c>
      <c r="EW105" s="2">
        <f t="shared" si="136"/>
        <v>97.854832575899039</v>
      </c>
      <c r="EX105" s="2">
        <f t="shared" si="136"/>
        <v>96.377471175565532</v>
      </c>
      <c r="EY105" s="2">
        <f t="shared" si="136"/>
        <v>95.787865000746791</v>
      </c>
      <c r="EZ105" s="2">
        <f t="shared" si="136"/>
        <v>96.399130656978173</v>
      </c>
      <c r="FA105" s="2">
        <f t="shared" si="136"/>
        <v>96.223275106710304</v>
      </c>
      <c r="FB105" s="2">
        <f t="shared" si="136"/>
        <v>93.577778528449272</v>
      </c>
      <c r="FC105" s="2">
        <f t="shared" si="136"/>
        <v>93.256946025104611</v>
      </c>
      <c r="FD105" s="2">
        <f t="shared" si="136"/>
        <v>97.65545355390033</v>
      </c>
      <c r="FE105" s="2">
        <f t="shared" si="136"/>
        <v>102.76071068804032</v>
      </c>
      <c r="FG105" s="2">
        <f t="shared" si="137"/>
        <v>0.96329753271270158</v>
      </c>
      <c r="FH105" s="2">
        <f t="shared" si="137"/>
        <v>0.9691044241104505</v>
      </c>
      <c r="FI105" s="2">
        <f t="shared" si="137"/>
        <v>0.96805663165407729</v>
      </c>
      <c r="FJ105" s="2">
        <f t="shared" si="137"/>
        <v>0.96764772548981826</v>
      </c>
      <c r="FK105" s="2">
        <f t="shared" si="137"/>
        <v>0.96707530978288825</v>
      </c>
      <c r="FL105" s="2">
        <f t="shared" si="137"/>
        <v>0.96465227960862387</v>
      </c>
      <c r="FM105" s="2">
        <f t="shared" si="137"/>
        <v>0.96725400334654421</v>
      </c>
      <c r="FN105" s="2">
        <f t="shared" si="137"/>
        <v>0.9647250005547704</v>
      </c>
      <c r="FO105" s="2">
        <f t="shared" si="137"/>
        <v>0.96331362797245246</v>
      </c>
      <c r="FP105" s="2">
        <f t="shared" si="137"/>
        <v>0.96488733397874671</v>
      </c>
      <c r="FQ105" s="2">
        <f t="shared" si="137"/>
        <v>0.96475318830292112</v>
      </c>
      <c r="FR105" s="2">
        <f t="shared" si="137"/>
        <v>0.9636780980505939</v>
      </c>
      <c r="FS105" s="2">
        <f t="shared" si="137"/>
        <v>0.96415042572343235</v>
      </c>
      <c r="FT105" s="2">
        <f t="shared" si="137"/>
        <v>0.95806943958921609</v>
      </c>
      <c r="FU105" s="2">
        <f t="shared" si="137"/>
        <v>0.9503912123153414</v>
      </c>
      <c r="FW105" s="2">
        <f t="shared" si="127"/>
        <v>4.5256176297056713E-3</v>
      </c>
      <c r="FX105" s="2">
        <f t="shared" si="127"/>
        <v>4.4631894215887199E-3</v>
      </c>
      <c r="FY105" s="2">
        <f t="shared" si="127"/>
        <v>4.3354025967360125E-3</v>
      </c>
      <c r="FZ105" s="2">
        <f t="shared" si="127"/>
        <v>4.5684545804614025E-3</v>
      </c>
      <c r="GA105" s="2">
        <f t="shared" si="127"/>
        <v>5.0450081778953904E-3</v>
      </c>
      <c r="GB105" s="2">
        <f t="shared" si="127"/>
        <v>4.2203224332557068E-3</v>
      </c>
      <c r="GC105" s="2">
        <f t="shared" si="127"/>
        <v>5.0015349888949488E-3</v>
      </c>
      <c r="GD105" s="2">
        <f t="shared" si="127"/>
        <v>5.4077785321188666E-3</v>
      </c>
      <c r="GE105" s="2">
        <f t="shared" si="127"/>
        <v>5.9872400628001553E-3</v>
      </c>
      <c r="GF105" s="2">
        <f t="shared" si="127"/>
        <v>7.1655927915279007E-3</v>
      </c>
      <c r="GG105" s="2">
        <f t="shared" si="127"/>
        <v>7.1618858128613301E-3</v>
      </c>
      <c r="GH105" s="2">
        <f t="shared" si="127"/>
        <v>6.1959599885629503E-3</v>
      </c>
      <c r="GI105" s="2">
        <f t="shared" si="127"/>
        <v>5.7050711094964813E-3</v>
      </c>
      <c r="GJ105" s="2">
        <f t="shared" si="127"/>
        <v>4.7053655395419367E-3</v>
      </c>
      <c r="GK105" s="2">
        <f t="shared" si="127"/>
        <v>4.3617711922221943E-3</v>
      </c>
      <c r="GM105" s="86">
        <f t="shared" si="128"/>
        <v>7.4372525547481826E-12</v>
      </c>
      <c r="GN105" s="86">
        <f t="shared" si="128"/>
        <v>3.2121818314740467E-9</v>
      </c>
      <c r="GO105" s="86">
        <f t="shared" si="128"/>
        <v>5.5229004918040941E-13</v>
      </c>
      <c r="GP105" s="86">
        <f t="shared" si="128"/>
        <v>1.8936132120074606E-16</v>
      </c>
      <c r="GQ105" s="86">
        <f t="shared" si="128"/>
        <v>1.8586732892480583E-15</v>
      </c>
      <c r="GR105" s="86">
        <f t="shared" si="128"/>
        <v>1.0951643980598534E-9</v>
      </c>
      <c r="GS105" s="86">
        <f t="shared" si="128"/>
        <v>9.0596404832845799E-14</v>
      </c>
      <c r="GT105" s="86">
        <f t="shared" si="128"/>
        <v>1.1457533831181811E-15</v>
      </c>
      <c r="GU105" s="86">
        <f t="shared" si="128"/>
        <v>5.7809644503262154E-14</v>
      </c>
      <c r="GV105" s="86">
        <f t="shared" si="128"/>
        <v>1.9408854650049007E-15</v>
      </c>
      <c r="GW105" s="86">
        <f t="shared" si="128"/>
        <v>5.6714402613709196E-16</v>
      </c>
      <c r="GX105" s="86">
        <f t="shared" si="128"/>
        <v>4.1882985723381996E-15</v>
      </c>
      <c r="GY105" s="86">
        <f t="shared" si="128"/>
        <v>5.9923514945984028E-12</v>
      </c>
      <c r="GZ105" s="86">
        <f t="shared" si="128"/>
        <v>3.6452525916792818E-14</v>
      </c>
      <c r="HA105" s="86">
        <f t="shared" si="128"/>
        <v>1.8433816393931602E-18</v>
      </c>
      <c r="HC105" s="86">
        <f t="shared" si="73"/>
        <v>0.60506680141686953</v>
      </c>
      <c r="HD105" s="86">
        <f t="shared" si="73"/>
        <v>0.54246801423475577</v>
      </c>
      <c r="HE105" s="86">
        <f t="shared" si="73"/>
        <v>0.59684430454557447</v>
      </c>
      <c r="HF105" s="86">
        <f t="shared" si="73"/>
        <v>0.61610379995121667</v>
      </c>
      <c r="HG105" s="86">
        <f t="shared" si="73"/>
        <v>0.61526925401302335</v>
      </c>
      <c r="HH105" s="86">
        <f t="shared" si="73"/>
        <v>0.57935459248241783</v>
      </c>
      <c r="HI105" s="86">
        <f t="shared" si="138"/>
        <v>0.54050704105414393</v>
      </c>
      <c r="HJ105" s="86">
        <f t="shared" si="138"/>
        <v>0.55290729703339014</v>
      </c>
      <c r="HK105" s="86">
        <f t="shared" si="138"/>
        <v>0.50378622456933431</v>
      </c>
      <c r="HL105" s="86">
        <f t="shared" si="138"/>
        <v>0.42196110733015751</v>
      </c>
      <c r="HM105" s="86">
        <f t="shared" si="138"/>
        <v>0.32231212437906898</v>
      </c>
      <c r="HN105" s="86">
        <f t="shared" si="138"/>
        <v>0.44549132925446505</v>
      </c>
      <c r="HO105" s="86">
        <f t="shared" si="138"/>
        <v>0.51688944710583018</v>
      </c>
      <c r="HP105" s="86">
        <f t="shared" si="138"/>
        <v>0.5481892964606252</v>
      </c>
      <c r="HQ105" s="86">
        <f t="shared" si="138"/>
        <v>0.47142251658582118</v>
      </c>
      <c r="HS105" s="86">
        <f t="shared" si="129"/>
        <v>1.295232276131841E-11</v>
      </c>
      <c r="HT105" s="86">
        <f t="shared" si="129"/>
        <v>2.2524474597812293E-11</v>
      </c>
      <c r="HU105" s="86">
        <f t="shared" si="129"/>
        <v>3.2866215690659219E-12</v>
      </c>
      <c r="HV105" s="86">
        <f t="shared" si="129"/>
        <v>3.2900714117319914E-12</v>
      </c>
      <c r="HW105" s="86">
        <f t="shared" si="129"/>
        <v>1.0993727990512529E-12</v>
      </c>
      <c r="HX105" s="86">
        <f t="shared" si="129"/>
        <v>2.9346510775951617E-12</v>
      </c>
      <c r="HY105" s="86">
        <f t="shared" si="129"/>
        <v>4.6955569411666744E-12</v>
      </c>
      <c r="HZ105" s="86">
        <f t="shared" si="129"/>
        <v>4.6387686304548099E-12</v>
      </c>
      <c r="IA105" s="86">
        <f t="shared" si="129"/>
        <v>2.8113493749383284E-12</v>
      </c>
      <c r="IB105" s="86">
        <f t="shared" si="129"/>
        <v>7.5270658207301573E-12</v>
      </c>
      <c r="IC105" s="86">
        <f t="shared" si="129"/>
        <v>1.4634392048093403E-11</v>
      </c>
      <c r="ID105" s="86">
        <f t="shared" si="129"/>
        <v>6.6565139379593515E-12</v>
      </c>
      <c r="IE105" s="86">
        <f t="shared" si="129"/>
        <v>1.72538214245672E-11</v>
      </c>
      <c r="IF105" s="86">
        <f t="shared" si="129"/>
        <v>2.025246207371991E-10</v>
      </c>
      <c r="IG105" s="86">
        <f t="shared" si="129"/>
        <v>2.235607925957448E-9</v>
      </c>
      <c r="II105" s="86">
        <f t="shared" si="130"/>
        <v>1.1497288880151688E-68</v>
      </c>
      <c r="IJ105" s="86">
        <f t="shared" si="130"/>
        <v>1.8269245953824901E-67</v>
      </c>
      <c r="IK105" s="86">
        <f t="shared" si="130"/>
        <v>7.278441437321124E-74</v>
      </c>
      <c r="IL105" s="86">
        <f t="shared" si="130"/>
        <v>7.1925203709743279E-75</v>
      </c>
      <c r="IM105" s="86">
        <f t="shared" si="130"/>
        <v>1.58000132545794E-77</v>
      </c>
      <c r="IN105" s="86">
        <f t="shared" si="130"/>
        <v>2.6912137525882742E-76</v>
      </c>
      <c r="IO105" s="86">
        <f t="shared" si="130"/>
        <v>5.2026521488617377E-75</v>
      </c>
      <c r="IP105" s="86">
        <f t="shared" si="130"/>
        <v>5.5588074822665877E-76</v>
      </c>
      <c r="IQ105" s="86">
        <f t="shared" si="130"/>
        <v>2.6750029158446723E-77</v>
      </c>
      <c r="IR105" s="86">
        <f t="shared" si="130"/>
        <v>1.7822683446826119E-74</v>
      </c>
      <c r="IS105" s="86">
        <f t="shared" si="130"/>
        <v>9.6786949582010049E-75</v>
      </c>
      <c r="IT105" s="86">
        <f t="shared" si="130"/>
        <v>8.5983757580874414E-77</v>
      </c>
      <c r="IU105" s="86">
        <f t="shared" si="130"/>
        <v>4.5837729464979876E-72</v>
      </c>
      <c r="IV105" s="86">
        <f t="shared" si="130"/>
        <v>5.4191089513419356E-59</v>
      </c>
      <c r="IW105" s="86">
        <f t="shared" si="130"/>
        <v>4.6334236266446679E-49</v>
      </c>
      <c r="IY105" s="86">
        <f t="shared" si="131"/>
        <v>0.60506680143725911</v>
      </c>
      <c r="IZ105" s="86">
        <f t="shared" si="131"/>
        <v>0.54246801746946205</v>
      </c>
      <c r="JA105" s="86">
        <f t="shared" si="131"/>
        <v>0.5968443045494134</v>
      </c>
      <c r="JB105" s="86">
        <f t="shared" si="131"/>
        <v>0.61610379995450693</v>
      </c>
      <c r="JC105" s="86">
        <f t="shared" si="131"/>
        <v>0.61526925401412458</v>
      </c>
      <c r="JD105" s="86">
        <f t="shared" si="131"/>
        <v>0.57935459358051689</v>
      </c>
      <c r="JE105" s="86">
        <f t="shared" si="131"/>
        <v>0.5405070410589301</v>
      </c>
      <c r="JF105" s="86">
        <f t="shared" si="131"/>
        <v>0.55290729703802999</v>
      </c>
      <c r="JG105" s="86">
        <f t="shared" si="131"/>
        <v>0.50378622457220346</v>
      </c>
      <c r="JH105" s="86">
        <f t="shared" si="131"/>
        <v>0.42196110733768655</v>
      </c>
      <c r="JI105" s="86">
        <f t="shared" si="131"/>
        <v>0.32231212439370394</v>
      </c>
      <c r="JJ105" s="86">
        <f t="shared" si="131"/>
        <v>0.44549132926112572</v>
      </c>
      <c r="JK105" s="86">
        <f t="shared" si="131"/>
        <v>0.51688944712907636</v>
      </c>
      <c r="JL105" s="86">
        <f t="shared" si="131"/>
        <v>0.54818929666318628</v>
      </c>
      <c r="JM105" s="86">
        <f t="shared" si="131"/>
        <v>0.4714225188214291</v>
      </c>
    </row>
    <row r="106" spans="2:273" x14ac:dyDescent="0.25">
      <c r="B106" s="2">
        <v>79</v>
      </c>
      <c r="C106" s="37">
        <v>187.76599999999999</v>
      </c>
      <c r="D106" s="37">
        <v>187.983</v>
      </c>
      <c r="E106" s="37">
        <v>181.203</v>
      </c>
      <c r="F106" s="37">
        <v>185.458</v>
      </c>
      <c r="G106" s="37">
        <v>177.69499999999999</v>
      </c>
      <c r="H106" s="37">
        <v>185.542</v>
      </c>
      <c r="I106" s="37">
        <v>157.05199999999999</v>
      </c>
      <c r="J106" s="37">
        <v>155.56899999999999</v>
      </c>
      <c r="K106" s="37">
        <v>143.81</v>
      </c>
      <c r="L106" s="37">
        <v>124.05200000000001</v>
      </c>
      <c r="M106" s="37">
        <v>107.121</v>
      </c>
      <c r="N106" s="37">
        <v>128.20699999999999</v>
      </c>
      <c r="O106" s="37">
        <v>149.881</v>
      </c>
      <c r="P106" s="37">
        <v>157.28299999999999</v>
      </c>
      <c r="Q106" s="37">
        <v>126.35</v>
      </c>
      <c r="S106" s="4">
        <f t="shared" si="132"/>
        <v>191.97976265611177</v>
      </c>
      <c r="T106" s="4">
        <f t="shared" si="132"/>
        <v>189.05312966222721</v>
      </c>
      <c r="U106" s="4">
        <f t="shared" si="132"/>
        <v>178.3885300452815</v>
      </c>
      <c r="V106" s="4">
        <f t="shared" si="132"/>
        <v>180.31939000646611</v>
      </c>
      <c r="W106" s="4">
        <f t="shared" si="132"/>
        <v>171.79189700087039</v>
      </c>
      <c r="X106" s="4">
        <f t="shared" si="132"/>
        <v>183.13319140846232</v>
      </c>
      <c r="Y106" s="4">
        <f t="shared" si="132"/>
        <v>150.9861992045349</v>
      </c>
      <c r="Z106" s="4">
        <f t="shared" si="132"/>
        <v>149.10710533735011</v>
      </c>
      <c r="AA106" s="4">
        <f t="shared" si="132"/>
        <v>139.99718572266346</v>
      </c>
      <c r="AB106" s="4">
        <f t="shared" si="132"/>
        <v>126.74037435071068</v>
      </c>
      <c r="AC106" s="4">
        <f t="shared" si="132"/>
        <v>114.37741814734471</v>
      </c>
      <c r="AD106" s="4">
        <f t="shared" si="132"/>
        <v>127.84665188097259</v>
      </c>
      <c r="AE106" s="4">
        <f t="shared" si="132"/>
        <v>143.59957674216622</v>
      </c>
      <c r="AF106" s="4">
        <f t="shared" si="132"/>
        <v>150.55300788173491</v>
      </c>
      <c r="AG106" s="4">
        <f t="shared" si="132"/>
        <v>125.98659238232059</v>
      </c>
      <c r="AI106" s="4">
        <f t="shared" si="133"/>
        <v>-4.2137626561117827</v>
      </c>
      <c r="AJ106" s="4">
        <f t="shared" si="133"/>
        <v>-1.0701296622272025</v>
      </c>
      <c r="AK106" s="4">
        <f t="shared" si="133"/>
        <v>2.8144699547185041</v>
      </c>
      <c r="AL106" s="4">
        <f t="shared" si="133"/>
        <v>5.1386099935338905</v>
      </c>
      <c r="AM106" s="4">
        <f t="shared" si="133"/>
        <v>5.9031029991296009</v>
      </c>
      <c r="AN106" s="4">
        <f t="shared" si="133"/>
        <v>2.408808591537678</v>
      </c>
      <c r="AO106" s="4">
        <f t="shared" si="133"/>
        <v>6.0658007954650941</v>
      </c>
      <c r="AP106" s="4">
        <f t="shared" si="133"/>
        <v>6.4618946626498825</v>
      </c>
      <c r="AQ106" s="4">
        <f t="shared" si="133"/>
        <v>3.8128142773365425</v>
      </c>
      <c r="AR106" s="4">
        <f t="shared" si="133"/>
        <v>-2.6883743507106743</v>
      </c>
      <c r="AS106" s="4">
        <f t="shared" si="133"/>
        <v>-7.2564181473447178</v>
      </c>
      <c r="AT106" s="4">
        <f t="shared" si="133"/>
        <v>0.36034811902740671</v>
      </c>
      <c r="AU106" s="4">
        <f t="shared" si="133"/>
        <v>6.2814232578337794</v>
      </c>
      <c r="AV106" s="4">
        <f t="shared" si="133"/>
        <v>6.7299921182650735</v>
      </c>
      <c r="AW106" s="4">
        <f t="shared" si="133"/>
        <v>0.36340761767939966</v>
      </c>
      <c r="AY106" s="2">
        <f t="shared" si="125"/>
        <v>92.04544785166074</v>
      </c>
      <c r="AZ106" s="2">
        <f t="shared" si="125"/>
        <v>89.164112144341203</v>
      </c>
      <c r="BA106" s="2">
        <f t="shared" si="125"/>
        <v>92.615716707857217</v>
      </c>
      <c r="BB106" s="2">
        <f t="shared" si="125"/>
        <v>94.825369310814892</v>
      </c>
      <c r="BC106" s="2">
        <f t="shared" si="125"/>
        <v>96.124713450595223</v>
      </c>
      <c r="BD106" s="2">
        <f t="shared" si="125"/>
        <v>97.775065583959545</v>
      </c>
      <c r="BE106" s="2">
        <f t="shared" si="125"/>
        <v>98.718960675615108</v>
      </c>
      <c r="BF106" s="2">
        <f t="shared" si="125"/>
        <v>97.683682422581896</v>
      </c>
      <c r="BG106" s="2">
        <f t="shared" si="125"/>
        <v>96.625681611625453</v>
      </c>
      <c r="BH106" s="2">
        <f t="shared" si="125"/>
        <v>97.295584376216809</v>
      </c>
      <c r="BI106" s="2">
        <f t="shared" si="125"/>
        <v>96.811313457601287</v>
      </c>
      <c r="BJ106" s="2">
        <f t="shared" si="125"/>
        <v>94.475699997335212</v>
      </c>
      <c r="BK106" s="2">
        <f t="shared" si="125"/>
        <v>93.270982614484765</v>
      </c>
      <c r="BL106" s="2">
        <f t="shared" si="125"/>
        <v>98.154167884756149</v>
      </c>
      <c r="BM106" s="2">
        <f t="shared" si="125"/>
        <v>102.18396782586694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108.58183783783784</v>
      </c>
      <c r="DL106" s="2">
        <f t="shared" si="134"/>
        <v>110.95370174216028</v>
      </c>
      <c r="DM106" s="2">
        <f t="shared" si="134"/>
        <v>114.70051875843455</v>
      </c>
      <c r="DN106" s="2">
        <f t="shared" si="134"/>
        <v>118.45932926829268</v>
      </c>
      <c r="DO106" s="2">
        <f t="shared" si="134"/>
        <v>119.33133745486374</v>
      </c>
      <c r="DP106" s="2">
        <f t="shared" si="134"/>
        <v>118.97644293686396</v>
      </c>
      <c r="DQ106" s="2">
        <f t="shared" si="134"/>
        <v>123.31872972972971</v>
      </c>
      <c r="DR106" s="2">
        <f t="shared" si="134"/>
        <v>121.97830583214792</v>
      </c>
      <c r="DS106" s="2">
        <f t="shared" si="134"/>
        <v>120.88806816816816</v>
      </c>
      <c r="DT106" s="2">
        <f t="shared" si="134"/>
        <v>120.45166984126986</v>
      </c>
      <c r="DU106" s="2">
        <f t="shared" si="134"/>
        <v>118.00537952635601</v>
      </c>
      <c r="DV106" s="2">
        <f t="shared" si="134"/>
        <v>116.4871644257703</v>
      </c>
      <c r="DW106" s="2">
        <f t="shared" si="134"/>
        <v>112.4088222222222</v>
      </c>
      <c r="DX106" s="2">
        <f t="shared" si="134"/>
        <v>114.52274643493763</v>
      </c>
      <c r="DY106" s="2">
        <f t="shared" si="134"/>
        <v>107.15415771265774</v>
      </c>
      <c r="EA106" s="2">
        <f t="shared" si="94"/>
        <v>91.471699793369581</v>
      </c>
      <c r="EB106" s="2">
        <f t="shared" si="94"/>
        <v>88.537016972972964</v>
      </c>
      <c r="EC106" s="2">
        <f t="shared" si="94"/>
        <v>91.955930642073625</v>
      </c>
      <c r="ED106" s="2">
        <f t="shared" si="94"/>
        <v>94.105970502887729</v>
      </c>
      <c r="EE106" s="2">
        <f t="shared" si="94"/>
        <v>95.407103095558554</v>
      </c>
      <c r="EF106" s="2">
        <f t="shared" si="94"/>
        <v>97.067541407315602</v>
      </c>
      <c r="EG106" s="2">
        <f t="shared" si="94"/>
        <v>97.96110515565573</v>
      </c>
      <c r="EH106" s="2">
        <f t="shared" si="94"/>
        <v>96.877835800807546</v>
      </c>
      <c r="EI106" s="2">
        <f t="shared" si="94"/>
        <v>95.784280765077909</v>
      </c>
      <c r="EJ106" s="2">
        <f t="shared" si="94"/>
        <v>96.529771449113269</v>
      </c>
      <c r="EK106" s="2">
        <f t="shared" si="94"/>
        <v>96.10574748201438</v>
      </c>
      <c r="EL106" s="2">
        <f t="shared" si="94"/>
        <v>93.721240227817745</v>
      </c>
      <c r="EM106" s="2">
        <f t="shared" si="135"/>
        <v>92.618812582666749</v>
      </c>
      <c r="EN106" s="2">
        <f t="shared" si="135"/>
        <v>97.500910814180244</v>
      </c>
      <c r="EO106" s="2">
        <f t="shared" si="135"/>
        <v>101.9443260684118</v>
      </c>
      <c r="EQ106" s="2">
        <f t="shared" si="136"/>
        <v>91.303156687778895</v>
      </c>
      <c r="ER106" s="2">
        <f t="shared" si="136"/>
        <v>87.256523215046343</v>
      </c>
      <c r="ES106" s="2">
        <f t="shared" si="136"/>
        <v>90.9683264639947</v>
      </c>
      <c r="ET106" s="2">
        <f t="shared" si="136"/>
        <v>93.8635910317266</v>
      </c>
      <c r="EU106" s="2">
        <f t="shared" si="136"/>
        <v>94.888750958072464</v>
      </c>
      <c r="EV106" s="2">
        <f t="shared" si="136"/>
        <v>96.858338620785645</v>
      </c>
      <c r="EW106" s="2">
        <f t="shared" si="136"/>
        <v>97.663603973489529</v>
      </c>
      <c r="EX106" s="2">
        <f t="shared" si="136"/>
        <v>96.172631387697663</v>
      </c>
      <c r="EY106" s="2">
        <f t="shared" si="136"/>
        <v>95.593608564606157</v>
      </c>
      <c r="EZ106" s="2">
        <f t="shared" si="136"/>
        <v>96.196679432571855</v>
      </c>
      <c r="FA106" s="2">
        <f t="shared" si="136"/>
        <v>96.029526715489794</v>
      </c>
      <c r="FB106" s="2">
        <f t="shared" si="136"/>
        <v>93.411736102607406</v>
      </c>
      <c r="FC106" s="2">
        <f t="shared" si="136"/>
        <v>93.112130041841013</v>
      </c>
      <c r="FD106" s="2">
        <f t="shared" si="136"/>
        <v>97.483932757123057</v>
      </c>
      <c r="FE106" s="2">
        <f t="shared" si="136"/>
        <v>102.55011561509363</v>
      </c>
      <c r="FG106" s="2">
        <f t="shared" si="137"/>
        <v>0.96641850326954382</v>
      </c>
      <c r="FH106" s="2">
        <f t="shared" si="137"/>
        <v>0.97174609233662812</v>
      </c>
      <c r="FI106" s="2">
        <f t="shared" si="137"/>
        <v>0.97078518862415575</v>
      </c>
      <c r="FJ106" s="2">
        <f t="shared" si="137"/>
        <v>0.97041014301793227</v>
      </c>
      <c r="FK106" s="2">
        <f t="shared" si="137"/>
        <v>0.9698850822453009</v>
      </c>
      <c r="FL106" s="2">
        <f t="shared" si="137"/>
        <v>0.96766191742669705</v>
      </c>
      <c r="FM106" s="2">
        <f t="shared" si="137"/>
        <v>0.97004899850276749</v>
      </c>
      <c r="FN106" s="2">
        <f t="shared" si="137"/>
        <v>0.96772865377551864</v>
      </c>
      <c r="FO106" s="2">
        <f t="shared" si="137"/>
        <v>0.96643327757078634</v>
      </c>
      <c r="FP106" s="2">
        <f t="shared" si="137"/>
        <v>0.96787762481929218</v>
      </c>
      <c r="FQ106" s="2">
        <f t="shared" si="137"/>
        <v>0.96775452157205233</v>
      </c>
      <c r="FR106" s="2">
        <f t="shared" si="137"/>
        <v>0.96676782388569671</v>
      </c>
      <c r="FS106" s="2">
        <f t="shared" si="137"/>
        <v>0.96720134043615102</v>
      </c>
      <c r="FT106" s="2">
        <f t="shared" si="137"/>
        <v>0.96161726380183898</v>
      </c>
      <c r="FU106" s="2">
        <f t="shared" si="137"/>
        <v>0.95455789148337367</v>
      </c>
      <c r="FW106" s="2">
        <f t="shared" si="127"/>
        <v>4.9600753699554599E-3</v>
      </c>
      <c r="FX106" s="2">
        <f t="shared" si="127"/>
        <v>4.89168352483126E-3</v>
      </c>
      <c r="FY106" s="2">
        <f t="shared" si="127"/>
        <v>4.7516869220766986E-3</v>
      </c>
      <c r="FZ106" s="2">
        <f t="shared" si="127"/>
        <v>5.0070039692177099E-3</v>
      </c>
      <c r="GA106" s="2">
        <f t="shared" si="127"/>
        <v>5.5290502935944974E-3</v>
      </c>
      <c r="GB106" s="2">
        <f t="shared" si="127"/>
        <v>4.6256081240828029E-3</v>
      </c>
      <c r="GC106" s="2">
        <f t="shared" si="127"/>
        <v>5.4814290588700741E-3</v>
      </c>
      <c r="GD106" s="2">
        <f t="shared" si="127"/>
        <v>5.92641924322023E-3</v>
      </c>
      <c r="GE106" s="2">
        <f t="shared" si="127"/>
        <v>6.5610882492464244E-3</v>
      </c>
      <c r="GF106" s="2">
        <f t="shared" si="127"/>
        <v>7.8514883402120393E-3</v>
      </c>
      <c r="GG106" s="2">
        <f t="shared" si="127"/>
        <v>7.8474293315936427E-3</v>
      </c>
      <c r="GH106" s="2">
        <f t="shared" si="127"/>
        <v>6.7896763325727026E-3</v>
      </c>
      <c r="GI106" s="2">
        <f t="shared" si="127"/>
        <v>6.2520448599283291E-3</v>
      </c>
      <c r="GJ106" s="2">
        <f t="shared" si="127"/>
        <v>5.1569896252705904E-3</v>
      </c>
      <c r="GK106" s="2">
        <f t="shared" si="127"/>
        <v>4.780575267152168E-3</v>
      </c>
      <c r="GM106" s="86">
        <f t="shared" si="128"/>
        <v>4.9484617054109651E-13</v>
      </c>
      <c r="GN106" s="86">
        <f t="shared" si="128"/>
        <v>4.1509995314563808E-10</v>
      </c>
      <c r="GO106" s="86">
        <f t="shared" si="128"/>
        <v>3.1377763737342312E-14</v>
      </c>
      <c r="GP106" s="86">
        <f t="shared" si="128"/>
        <v>4.2422500198819155E-18</v>
      </c>
      <c r="GQ106" s="86">
        <f t="shared" si="128"/>
        <v>5.6488299352960057E-17</v>
      </c>
      <c r="GR106" s="86">
        <f t="shared" si="128"/>
        <v>1.2698693635206434E-10</v>
      </c>
      <c r="GS106" s="86">
        <f t="shared" si="128"/>
        <v>4.5916403923069824E-15</v>
      </c>
      <c r="GT106" s="86">
        <f t="shared" si="128"/>
        <v>3.4165317168198485E-17</v>
      </c>
      <c r="GU106" s="86">
        <f t="shared" si="128"/>
        <v>2.6266172462411762E-15</v>
      </c>
      <c r="GV106" s="86">
        <f t="shared" si="128"/>
        <v>6.428684953717975E-17</v>
      </c>
      <c r="GW106" s="86">
        <f t="shared" si="128"/>
        <v>1.8783278537127963E-17</v>
      </c>
      <c r="GX106" s="86">
        <f t="shared" si="128"/>
        <v>1.5186416375694519E-16</v>
      </c>
      <c r="GY106" s="86">
        <f t="shared" si="128"/>
        <v>4.4634168177350279E-13</v>
      </c>
      <c r="GZ106" s="86">
        <f t="shared" si="128"/>
        <v>1.5176222255801328E-15</v>
      </c>
      <c r="HA106" s="86">
        <f t="shared" si="128"/>
        <v>3.1655145132003E-20</v>
      </c>
      <c r="HC106" s="86">
        <f t="shared" si="73"/>
        <v>0.62548351695663651</v>
      </c>
      <c r="HD106" s="86">
        <f t="shared" si="73"/>
        <v>0.5564988729016731</v>
      </c>
      <c r="HE106" s="86">
        <f t="shared" si="73"/>
        <v>0.57363903147660755</v>
      </c>
      <c r="HF106" s="86">
        <f t="shared" si="73"/>
        <v>0.57737719360301709</v>
      </c>
      <c r="HG106" s="86">
        <f t="shared" si="73"/>
        <v>0.53435433674978061</v>
      </c>
      <c r="HH106" s="86">
        <f t="shared" si="73"/>
        <v>0.56518018312709983</v>
      </c>
      <c r="HI106" s="86">
        <f t="shared" si="138"/>
        <v>0.43767435417856132</v>
      </c>
      <c r="HJ106" s="86">
        <f t="shared" si="138"/>
        <v>0.42452967919768242</v>
      </c>
      <c r="HK106" s="86">
        <f t="shared" si="138"/>
        <v>0.38120817330784312</v>
      </c>
      <c r="HL106" s="86">
        <f t="shared" si="138"/>
        <v>0.2898634310295084</v>
      </c>
      <c r="HM106" s="86">
        <f t="shared" si="138"/>
        <v>0.19127198859375363</v>
      </c>
      <c r="HN106" s="86">
        <f t="shared" si="138"/>
        <v>0.316207411918841</v>
      </c>
      <c r="HO106" s="86">
        <f t="shared" si="138"/>
        <v>0.4217013899277105</v>
      </c>
      <c r="HP106" s="86">
        <f t="shared" si="138"/>
        <v>0.45522012278065349</v>
      </c>
      <c r="HQ106" s="86">
        <f t="shared" si="138"/>
        <v>0.31719894696458956</v>
      </c>
      <c r="HS106" s="86">
        <f t="shared" si="129"/>
        <v>4.8524519366022273E-11</v>
      </c>
      <c r="HT106" s="86">
        <f t="shared" si="129"/>
        <v>8.1874810350611613E-11</v>
      </c>
      <c r="HU106" s="86">
        <f t="shared" si="129"/>
        <v>1.3302333355213575E-11</v>
      </c>
      <c r="HV106" s="86">
        <f t="shared" si="129"/>
        <v>1.3627693605231485E-11</v>
      </c>
      <c r="HW106" s="86">
        <f t="shared" si="129"/>
        <v>4.9512866607874676E-12</v>
      </c>
      <c r="HX106" s="86">
        <f t="shared" si="129"/>
        <v>1.2109398340617149E-11</v>
      </c>
      <c r="HY106" s="86">
        <f t="shared" si="129"/>
        <v>1.9748544186105856E-11</v>
      </c>
      <c r="HZ106" s="86">
        <f t="shared" si="129"/>
        <v>2.0127329433983671E-11</v>
      </c>
      <c r="IA106" s="86">
        <f t="shared" si="129"/>
        <v>1.2914301189264325E-11</v>
      </c>
      <c r="IB106" s="86">
        <f t="shared" si="129"/>
        <v>3.4417747902875239E-11</v>
      </c>
      <c r="IC106" s="86">
        <f t="shared" si="129"/>
        <v>6.5708591428564427E-11</v>
      </c>
      <c r="ID106" s="86">
        <f t="shared" si="129"/>
        <v>2.9942679607601827E-11</v>
      </c>
      <c r="IE106" s="86">
        <f t="shared" si="129"/>
        <v>7.0331242248286323E-11</v>
      </c>
      <c r="IF106" s="86">
        <f t="shared" si="129"/>
        <v>6.8188606910517026E-10</v>
      </c>
      <c r="IG106" s="86">
        <f t="shared" si="129"/>
        <v>6.3162381610535698E-9</v>
      </c>
      <c r="II106" s="86">
        <f t="shared" si="130"/>
        <v>2.1043906076619737E-66</v>
      </c>
      <c r="IJ106" s="86">
        <f t="shared" si="130"/>
        <v>3.0062558821673623E-65</v>
      </c>
      <c r="IK106" s="86">
        <f t="shared" si="130"/>
        <v>1.9093326616983116E-71</v>
      </c>
      <c r="IL106" s="86">
        <f t="shared" si="130"/>
        <v>2.1535043324566039E-72</v>
      </c>
      <c r="IM106" s="86">
        <f t="shared" si="130"/>
        <v>6.4987002918951458E-75</v>
      </c>
      <c r="IN106" s="86">
        <f t="shared" si="130"/>
        <v>8.2794172221125978E-74</v>
      </c>
      <c r="IO106" s="86">
        <f t="shared" si="130"/>
        <v>1.7359289655061293E-72</v>
      </c>
      <c r="IP106" s="86">
        <f t="shared" si="130"/>
        <v>2.1869939536107013E-73</v>
      </c>
      <c r="IQ106" s="86">
        <f t="shared" si="130"/>
        <v>1.3200857437808547E-74</v>
      </c>
      <c r="IR106" s="86">
        <f t="shared" si="130"/>
        <v>8.6677887750363718E-72</v>
      </c>
      <c r="IS106" s="86">
        <f t="shared" si="130"/>
        <v>4.8111968683713228E-72</v>
      </c>
      <c r="IT106" s="86">
        <f t="shared" si="130"/>
        <v>4.2426550412996769E-74</v>
      </c>
      <c r="IU106" s="86">
        <f t="shared" si="130"/>
        <v>1.3956556934250808E-69</v>
      </c>
      <c r="IV106" s="86">
        <f t="shared" si="130"/>
        <v>4.8312627544881772E-57</v>
      </c>
      <c r="IW106" s="86">
        <f t="shared" si="130"/>
        <v>1.8040170170208787E-47</v>
      </c>
      <c r="IY106" s="86">
        <f t="shared" si="131"/>
        <v>0.62548351700565585</v>
      </c>
      <c r="IZ106" s="86">
        <f t="shared" si="131"/>
        <v>0.5564988733986479</v>
      </c>
      <c r="JA106" s="86">
        <f t="shared" si="131"/>
        <v>0.57363903148994133</v>
      </c>
      <c r="JB106" s="86">
        <f t="shared" si="131"/>
        <v>0.57737719361664475</v>
      </c>
      <c r="JC106" s="86">
        <f t="shared" si="131"/>
        <v>0.53435433675473198</v>
      </c>
      <c r="JD106" s="86">
        <f t="shared" si="131"/>
        <v>0.56518018326619623</v>
      </c>
      <c r="JE106" s="86">
        <f t="shared" si="131"/>
        <v>0.43767435419831446</v>
      </c>
      <c r="JF106" s="86">
        <f t="shared" si="131"/>
        <v>0.42452967921780982</v>
      </c>
      <c r="JG106" s="86">
        <f t="shared" si="131"/>
        <v>0.38120817332076001</v>
      </c>
      <c r="JH106" s="86">
        <f t="shared" si="131"/>
        <v>0.2898634310639262</v>
      </c>
      <c r="JI106" s="86">
        <f t="shared" si="131"/>
        <v>0.19127198865946227</v>
      </c>
      <c r="JJ106" s="86">
        <f t="shared" si="131"/>
        <v>0.31620741194878382</v>
      </c>
      <c r="JK106" s="86">
        <f t="shared" si="131"/>
        <v>0.42170138999848811</v>
      </c>
      <c r="JL106" s="86">
        <f t="shared" si="131"/>
        <v>0.45522012346254104</v>
      </c>
      <c r="JM106" s="86">
        <f t="shared" si="131"/>
        <v>0.3171989532808277</v>
      </c>
    </row>
    <row r="107" spans="2:273" x14ac:dyDescent="0.25">
      <c r="B107" s="2">
        <v>80</v>
      </c>
      <c r="C107" s="37">
        <v>177.98400000000001</v>
      </c>
      <c r="D107" s="37">
        <v>180.06800000000001</v>
      </c>
      <c r="E107" s="37">
        <v>164.93199999999999</v>
      </c>
      <c r="F107" s="37">
        <v>163.23699999999999</v>
      </c>
      <c r="G107" s="37">
        <v>152.76300000000001</v>
      </c>
      <c r="H107" s="37">
        <v>171.23699999999999</v>
      </c>
      <c r="I107" s="37">
        <v>133.10300000000001</v>
      </c>
      <c r="J107" s="37">
        <v>124.53400000000001</v>
      </c>
      <c r="K107" s="37">
        <v>116</v>
      </c>
      <c r="L107" s="37">
        <v>107.655</v>
      </c>
      <c r="M107" s="37">
        <v>97.828000000000003</v>
      </c>
      <c r="N107" s="37">
        <v>105.586</v>
      </c>
      <c r="O107" s="37">
        <v>124.458</v>
      </c>
      <c r="P107" s="37">
        <v>132.417</v>
      </c>
      <c r="Q107" s="37">
        <v>111</v>
      </c>
      <c r="S107" s="4">
        <f t="shared" si="132"/>
        <v>174.31442492611671</v>
      </c>
      <c r="T107" s="4">
        <f t="shared" si="132"/>
        <v>174.69277296757255</v>
      </c>
      <c r="U107" s="4">
        <f t="shared" si="132"/>
        <v>157.57744099600686</v>
      </c>
      <c r="V107" s="4">
        <f t="shared" si="132"/>
        <v>156.00710475360646</v>
      </c>
      <c r="W107" s="4">
        <f t="shared" si="132"/>
        <v>143.93324300815007</v>
      </c>
      <c r="X107" s="4">
        <f t="shared" si="132"/>
        <v>164.27170102131001</v>
      </c>
      <c r="Y107" s="4">
        <f t="shared" si="132"/>
        <v>130.40563685864123</v>
      </c>
      <c r="Z107" s="4">
        <f t="shared" si="132"/>
        <v>125.7619653744886</v>
      </c>
      <c r="AA107" s="4">
        <f t="shared" si="132"/>
        <v>120.36706225600878</v>
      </c>
      <c r="AB107" s="4">
        <f t="shared" si="132"/>
        <v>111.57616809136171</v>
      </c>
      <c r="AC107" s="4">
        <f t="shared" si="132"/>
        <v>103.83399149798417</v>
      </c>
      <c r="AD107" s="4">
        <f t="shared" si="132"/>
        <v>111.461481916412</v>
      </c>
      <c r="AE107" s="4">
        <f t="shared" si="132"/>
        <v>124.61800680477593</v>
      </c>
      <c r="AF107" s="4">
        <f t="shared" si="132"/>
        <v>130.18572422026506</v>
      </c>
      <c r="AG107" s="4">
        <f t="shared" si="132"/>
        <v>112.47083516658907</v>
      </c>
      <c r="AI107" s="4">
        <f t="shared" si="133"/>
        <v>3.6695750738832942</v>
      </c>
      <c r="AJ107" s="4">
        <f t="shared" si="133"/>
        <v>5.3752270324274605</v>
      </c>
      <c r="AK107" s="4">
        <f t="shared" si="133"/>
        <v>7.3545590039931312</v>
      </c>
      <c r="AL107" s="4">
        <f t="shared" si="133"/>
        <v>7.2298952463935393</v>
      </c>
      <c r="AM107" s="4">
        <f t="shared" si="133"/>
        <v>8.8297569918499335</v>
      </c>
      <c r="AN107" s="4">
        <f t="shared" si="133"/>
        <v>6.9652989786899866</v>
      </c>
      <c r="AO107" s="4">
        <f t="shared" si="133"/>
        <v>2.6973631413587782</v>
      </c>
      <c r="AP107" s="4">
        <f t="shared" si="133"/>
        <v>-1.2279653744885906</v>
      </c>
      <c r="AQ107" s="4">
        <f t="shared" si="133"/>
        <v>-4.3670622560087793</v>
      </c>
      <c r="AR107" s="4">
        <f t="shared" si="133"/>
        <v>-3.9211680913617073</v>
      </c>
      <c r="AS107" s="4">
        <f t="shared" si="133"/>
        <v>-6.0059914979841693</v>
      </c>
      <c r="AT107" s="4">
        <f t="shared" si="133"/>
        <v>-5.8754819164119994</v>
      </c>
      <c r="AU107" s="4">
        <f t="shared" si="133"/>
        <v>-0.16000680477593221</v>
      </c>
      <c r="AV107" s="4">
        <f t="shared" si="133"/>
        <v>2.2312757797349434</v>
      </c>
      <c r="AW107" s="4">
        <f t="shared" si="133"/>
        <v>-1.4708351665890689</v>
      </c>
      <c r="AY107" s="2">
        <f t="shared" si="125"/>
        <v>91.854643819593932</v>
      </c>
      <c r="AZ107" s="2">
        <f t="shared" si="125"/>
        <v>88.961002092160612</v>
      </c>
      <c r="BA107" s="2">
        <f t="shared" si="125"/>
        <v>92.36003903695287</v>
      </c>
      <c r="BB107" s="2">
        <f t="shared" si="125"/>
        <v>94.590205862567061</v>
      </c>
      <c r="BC107" s="2">
        <f t="shared" si="125"/>
        <v>95.85792833220934</v>
      </c>
      <c r="BD107" s="2">
        <f t="shared" si="125"/>
        <v>97.526140408259323</v>
      </c>
      <c r="BE107" s="2">
        <f t="shared" si="125"/>
        <v>98.460325266155337</v>
      </c>
      <c r="BF107" s="2">
        <f t="shared" si="125"/>
        <v>97.386864503230314</v>
      </c>
      <c r="BG107" s="2">
        <f t="shared" si="125"/>
        <v>96.362078866018393</v>
      </c>
      <c r="BH107" s="2">
        <f t="shared" si="125"/>
        <v>97.022102729734627</v>
      </c>
      <c r="BI107" s="2">
        <f t="shared" si="125"/>
        <v>96.564442836563543</v>
      </c>
      <c r="BJ107" s="2">
        <f t="shared" si="125"/>
        <v>94.240851153910157</v>
      </c>
      <c r="BK107" s="2">
        <f t="shared" si="125"/>
        <v>93.102872569143031</v>
      </c>
      <c r="BL107" s="2">
        <f t="shared" si="125"/>
        <v>97.938497541338336</v>
      </c>
      <c r="BM107" s="2">
        <f t="shared" si="125"/>
        <v>102.00409624873922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108.65435135135135</v>
      </c>
      <c r="DL107" s="2">
        <f t="shared" si="134"/>
        <v>111.05693728222997</v>
      </c>
      <c r="DM107" s="2">
        <f t="shared" si="134"/>
        <v>114.86729649122807</v>
      </c>
      <c r="DN107" s="2">
        <f t="shared" si="134"/>
        <v>118.61586951219512</v>
      </c>
      <c r="DO107" s="2">
        <f t="shared" si="134"/>
        <v>119.45618634423896</v>
      </c>
      <c r="DP107" s="2">
        <f t="shared" si="134"/>
        <v>119.09854579275628</v>
      </c>
      <c r="DQ107" s="2">
        <f t="shared" si="134"/>
        <v>123.52912517780938</v>
      </c>
      <c r="DR107" s="2">
        <f t="shared" si="134"/>
        <v>122.1740135135135</v>
      </c>
      <c r="DS107" s="2">
        <f t="shared" si="134"/>
        <v>121.09232222222222</v>
      </c>
      <c r="DT107" s="2">
        <f t="shared" si="134"/>
        <v>120.63389712569715</v>
      </c>
      <c r="DU107" s="2">
        <f t="shared" si="134"/>
        <v>118.18967089381208</v>
      </c>
      <c r="DV107" s="2">
        <f t="shared" si="134"/>
        <v>116.68107338935573</v>
      </c>
      <c r="DW107" s="2">
        <f t="shared" si="134"/>
        <v>112.56893213213212</v>
      </c>
      <c r="DX107" s="2">
        <f t="shared" si="134"/>
        <v>114.67482430926918</v>
      </c>
      <c r="DY107" s="2">
        <f t="shared" si="134"/>
        <v>107.13941717541719</v>
      </c>
      <c r="EA107" s="2">
        <f t="shared" si="94"/>
        <v>91.323147444468063</v>
      </c>
      <c r="EB107" s="2">
        <f t="shared" si="94"/>
        <v>88.38183567567566</v>
      </c>
      <c r="EC107" s="2">
        <f t="shared" si="94"/>
        <v>91.747340735057307</v>
      </c>
      <c r="ED107" s="2">
        <f t="shared" si="94"/>
        <v>93.923375404986615</v>
      </c>
      <c r="EE107" s="2">
        <f t="shared" si="94"/>
        <v>95.192749798115756</v>
      </c>
      <c r="EF107" s="2">
        <f t="shared" si="94"/>
        <v>96.869696512521557</v>
      </c>
      <c r="EG107" s="2">
        <f t="shared" si="94"/>
        <v>97.756164952810266</v>
      </c>
      <c r="EH107" s="2">
        <f t="shared" si="94"/>
        <v>96.637487213997318</v>
      </c>
      <c r="EI107" s="2">
        <f t="shared" si="94"/>
        <v>95.580051843282448</v>
      </c>
      <c r="EJ107" s="2">
        <f t="shared" si="94"/>
        <v>96.310215769292228</v>
      </c>
      <c r="EK107" s="2">
        <f t="shared" si="94"/>
        <v>95.90793237410071</v>
      </c>
      <c r="EL107" s="2">
        <f t="shared" si="94"/>
        <v>93.539606954436437</v>
      </c>
      <c r="EM107" s="2">
        <f t="shared" si="135"/>
        <v>92.497525681803864</v>
      </c>
      <c r="EN107" s="2">
        <f t="shared" si="135"/>
        <v>97.329349151296256</v>
      </c>
      <c r="EO107" s="2">
        <f t="shared" si="135"/>
        <v>101.77806849544199</v>
      </c>
      <c r="EQ107" s="2">
        <f t="shared" si="136"/>
        <v>91.162355050713117</v>
      </c>
      <c r="ER107" s="2">
        <f t="shared" si="136"/>
        <v>87.154690728180242</v>
      </c>
      <c r="ES107" s="2">
        <f t="shared" si="136"/>
        <v>90.805935129309603</v>
      </c>
      <c r="ET107" s="2">
        <f t="shared" si="136"/>
        <v>93.69242655742255</v>
      </c>
      <c r="EU107" s="2">
        <f t="shared" si="136"/>
        <v>94.699216125972299</v>
      </c>
      <c r="EV107" s="2">
        <f t="shared" si="136"/>
        <v>96.669441070248084</v>
      </c>
      <c r="EW107" s="2">
        <f t="shared" si="136"/>
        <v>97.47237537108002</v>
      </c>
      <c r="EX107" s="2">
        <f t="shared" si="136"/>
        <v>95.967791599829781</v>
      </c>
      <c r="EY107" s="2">
        <f t="shared" si="136"/>
        <v>95.399352128465523</v>
      </c>
      <c r="EZ107" s="2">
        <f t="shared" si="136"/>
        <v>95.994228208165538</v>
      </c>
      <c r="FA107" s="2">
        <f t="shared" si="136"/>
        <v>95.835778324269285</v>
      </c>
      <c r="FB107" s="2">
        <f t="shared" si="136"/>
        <v>93.245693676765541</v>
      </c>
      <c r="FC107" s="2">
        <f t="shared" si="136"/>
        <v>92.967314058577415</v>
      </c>
      <c r="FD107" s="2">
        <f t="shared" si="136"/>
        <v>97.31241196034577</v>
      </c>
      <c r="FE107" s="2">
        <f t="shared" si="136"/>
        <v>102.33952054214696</v>
      </c>
      <c r="FG107" s="2">
        <f t="shared" si="137"/>
        <v>0.96928254681250403</v>
      </c>
      <c r="FH107" s="2">
        <f t="shared" si="137"/>
        <v>0.97416791041031514</v>
      </c>
      <c r="FI107" s="2">
        <f t="shared" si="137"/>
        <v>0.97328710754860059</v>
      </c>
      <c r="FJ107" s="2">
        <f t="shared" si="137"/>
        <v>0.97294328519510798</v>
      </c>
      <c r="FK107" s="2">
        <f t="shared" si="137"/>
        <v>0.97246189849631604</v>
      </c>
      <c r="FL107" s="2">
        <f t="shared" si="137"/>
        <v>0.97042316020725528</v>
      </c>
      <c r="FM107" s="2">
        <f t="shared" si="137"/>
        <v>0.97261218513781411</v>
      </c>
      <c r="FN107" s="2">
        <f t="shared" si="137"/>
        <v>0.97048437197074766</v>
      </c>
      <c r="FO107" s="2">
        <f t="shared" si="137"/>
        <v>0.96929610110009889</v>
      </c>
      <c r="FP107" s="2">
        <f t="shared" si="137"/>
        <v>0.97062100825510367</v>
      </c>
      <c r="FQ107" s="2">
        <f t="shared" si="137"/>
        <v>0.97050809817892103</v>
      </c>
      <c r="FR107" s="2">
        <f t="shared" si="137"/>
        <v>0.96960301220929235</v>
      </c>
      <c r="FS107" s="2">
        <f t="shared" si="137"/>
        <v>0.97000069116030496</v>
      </c>
      <c r="FT107" s="2">
        <f t="shared" si="137"/>
        <v>0.96487590517611987</v>
      </c>
      <c r="FU107" s="2">
        <f t="shared" si="137"/>
        <v>0.95838993022630636</v>
      </c>
      <c r="FW107" s="2">
        <f t="shared" si="127"/>
        <v>5.4360131494101058E-3</v>
      </c>
      <c r="FX107" s="2">
        <f t="shared" si="127"/>
        <v>5.3610942083069449E-3</v>
      </c>
      <c r="FY107" s="2">
        <f t="shared" si="127"/>
        <v>5.2077337018115776E-3</v>
      </c>
      <c r="FZ107" s="2">
        <f t="shared" si="127"/>
        <v>5.4874198903711079E-3</v>
      </c>
      <c r="GA107" s="2">
        <f t="shared" si="127"/>
        <v>6.0592508891455579E-3</v>
      </c>
      <c r="GB107" s="2">
        <f t="shared" si="127"/>
        <v>5.0696160327504229E-3</v>
      </c>
      <c r="GC107" s="2">
        <f t="shared" si="127"/>
        <v>6.0070906666126727E-3</v>
      </c>
      <c r="GD107" s="2">
        <f t="shared" si="127"/>
        <v>6.4944761332288679E-3</v>
      </c>
      <c r="GE107" s="2">
        <f t="shared" si="127"/>
        <v>7.1895392158618553E-3</v>
      </c>
      <c r="GF107" s="2">
        <f t="shared" si="127"/>
        <v>8.6024694238166673E-3</v>
      </c>
      <c r="GG107" s="2">
        <f t="shared" si="127"/>
        <v>8.5980255426341395E-3</v>
      </c>
      <c r="GH107" s="2">
        <f t="shared" si="127"/>
        <v>7.4398585356087316E-3</v>
      </c>
      <c r="GI107" s="2">
        <f t="shared" si="127"/>
        <v>6.851098383520408E-3</v>
      </c>
      <c r="GJ107" s="2">
        <f t="shared" si="127"/>
        <v>5.6517147443273233E-3</v>
      </c>
      <c r="GK107" s="2">
        <f t="shared" si="127"/>
        <v>5.2393800318979115E-3</v>
      </c>
      <c r="GM107" s="86">
        <f t="shared" si="128"/>
        <v>2.8597642840200491E-14</v>
      </c>
      <c r="GN107" s="86">
        <f t="shared" si="128"/>
        <v>4.8233992663374645E-11</v>
      </c>
      <c r="GO107" s="86">
        <f t="shared" si="128"/>
        <v>1.5446572383031843E-15</v>
      </c>
      <c r="GP107" s="86">
        <f t="shared" si="128"/>
        <v>7.8198928358674266E-20</v>
      </c>
      <c r="GQ107" s="86">
        <f t="shared" si="128"/>
        <v>1.4393075584412914E-18</v>
      </c>
      <c r="GR107" s="86">
        <f t="shared" si="128"/>
        <v>1.3175013426504793E-11</v>
      </c>
      <c r="GS107" s="86">
        <f t="shared" si="128"/>
        <v>2.0121363545082344E-16</v>
      </c>
      <c r="GT107" s="86">
        <f t="shared" si="128"/>
        <v>8.5474893475508727E-19</v>
      </c>
      <c r="GU107" s="86">
        <f t="shared" si="128"/>
        <v>1.0233653853619457E-16</v>
      </c>
      <c r="GV107" s="86">
        <f t="shared" si="128"/>
        <v>1.8002764043111694E-18</v>
      </c>
      <c r="GW107" s="86">
        <f t="shared" si="128"/>
        <v>5.2902999728703997E-19</v>
      </c>
      <c r="GX107" s="86">
        <f t="shared" si="128"/>
        <v>4.679229860294617E-18</v>
      </c>
      <c r="GY107" s="86">
        <f t="shared" si="128"/>
        <v>2.924031741609493E-14</v>
      </c>
      <c r="GZ107" s="86">
        <f t="shared" si="128"/>
        <v>5.3849524646179227E-17</v>
      </c>
      <c r="HA107" s="86">
        <f t="shared" si="128"/>
        <v>4.4622783028754564E-22</v>
      </c>
      <c r="HC107" s="86">
        <f t="shared" si="73"/>
        <v>0.57837831527928085</v>
      </c>
      <c r="HD107" s="86">
        <f t="shared" si="73"/>
        <v>0.53484897488225391</v>
      </c>
      <c r="HE107" s="86">
        <f t="shared" si="73"/>
        <v>0.49369184921383175</v>
      </c>
      <c r="HF107" s="86">
        <f t="shared" si="73"/>
        <v>0.47114915059642143</v>
      </c>
      <c r="HG107" s="86">
        <f t="shared" si="73"/>
        <v>0.38947920710682798</v>
      </c>
      <c r="HH107" s="86">
        <f t="shared" si="73"/>
        <v>0.50061938405904161</v>
      </c>
      <c r="HI107" s="86">
        <f t="shared" si="138"/>
        <v>0.30878971060865751</v>
      </c>
      <c r="HJ107" s="86">
        <f t="shared" si="138"/>
        <v>0.27127427680214311</v>
      </c>
      <c r="HK107" s="86">
        <f t="shared" si="138"/>
        <v>0.24678541681697702</v>
      </c>
      <c r="HL107" s="86">
        <f t="shared" si="138"/>
        <v>0.16975916812318093</v>
      </c>
      <c r="HM107" s="86">
        <f t="shared" si="138"/>
        <v>9.4773722910782732E-2</v>
      </c>
      <c r="HN107" s="86">
        <f t="shared" si="138"/>
        <v>0.19232045913913723</v>
      </c>
      <c r="HO107" s="86">
        <f t="shared" si="138"/>
        <v>0.30586788909344509</v>
      </c>
      <c r="HP107" s="86">
        <f t="shared" si="138"/>
        <v>0.32752767686224948</v>
      </c>
      <c r="HQ107" s="86">
        <f t="shared" si="138"/>
        <v>0.17015796279422771</v>
      </c>
      <c r="HS107" s="86">
        <f t="shared" si="129"/>
        <v>1.7522681125556926E-10</v>
      </c>
      <c r="HT107" s="86">
        <f t="shared" si="129"/>
        <v>2.8710891787221813E-10</v>
      </c>
      <c r="HU107" s="86">
        <f t="shared" si="129"/>
        <v>5.1777757930768717E-11</v>
      </c>
      <c r="HV107" s="86">
        <f t="shared" si="129"/>
        <v>5.4212883133598855E-11</v>
      </c>
      <c r="HW107" s="86">
        <f t="shared" si="129"/>
        <v>2.1350563392048324E-11</v>
      </c>
      <c r="HX107" s="86">
        <f t="shared" si="129"/>
        <v>4.8009222415172878E-11</v>
      </c>
      <c r="HY107" s="86">
        <f t="shared" si="129"/>
        <v>7.9654106732152898E-11</v>
      </c>
      <c r="HZ107" s="86">
        <f t="shared" si="129"/>
        <v>8.3597822219228967E-11</v>
      </c>
      <c r="IA107" s="86">
        <f t="shared" si="129"/>
        <v>5.6640477404885453E-11</v>
      </c>
      <c r="IB107" s="86">
        <f t="shared" si="129"/>
        <v>1.5002459616495709E-10</v>
      </c>
      <c r="IC107" s="86">
        <f t="shared" si="129"/>
        <v>2.8121126799139731E-10</v>
      </c>
      <c r="ID107" s="86">
        <f t="shared" si="129"/>
        <v>1.2856145020637106E-10</v>
      </c>
      <c r="IE107" s="86">
        <f t="shared" si="129"/>
        <v>2.7484090829058678E-10</v>
      </c>
      <c r="IF107" s="86">
        <f t="shared" si="129"/>
        <v>2.2169613630028815E-9</v>
      </c>
      <c r="IG107" s="86">
        <f t="shared" si="129"/>
        <v>1.7340745647852601E-8</v>
      </c>
      <c r="II107" s="86">
        <f t="shared" si="130"/>
        <v>3.5232555795389875E-64</v>
      </c>
      <c r="IJ107" s="86">
        <f t="shared" si="130"/>
        <v>4.5343211892403404E-63</v>
      </c>
      <c r="IK107" s="86">
        <f t="shared" si="130"/>
        <v>4.5566834590201643E-69</v>
      </c>
      <c r="IL107" s="86">
        <f t="shared" si="130"/>
        <v>5.8471135914866412E-70</v>
      </c>
      <c r="IM107" s="86">
        <f t="shared" si="130"/>
        <v>2.4060173696591214E-72</v>
      </c>
      <c r="IN107" s="86">
        <f t="shared" si="130"/>
        <v>2.3120779782630054E-71</v>
      </c>
      <c r="IO107" s="86">
        <f t="shared" si="130"/>
        <v>5.2337438948202801E-70</v>
      </c>
      <c r="IP107" s="86">
        <f t="shared" si="130"/>
        <v>7.7401107122229849E-71</v>
      </c>
      <c r="IQ107" s="86">
        <f t="shared" si="130"/>
        <v>5.8237320346133926E-72</v>
      </c>
      <c r="IR107" s="86">
        <f t="shared" si="130"/>
        <v>3.7539925575123822E-69</v>
      </c>
      <c r="IS107" s="86">
        <f t="shared" si="130"/>
        <v>2.1289504688293717E-69</v>
      </c>
      <c r="IT107" s="86">
        <f t="shared" si="130"/>
        <v>1.8700354573835067E-71</v>
      </c>
      <c r="IU107" s="86">
        <f t="shared" si="130"/>
        <v>3.8361069160576077E-67</v>
      </c>
      <c r="IV107" s="86">
        <f t="shared" si="130"/>
        <v>3.9867286260962186E-55</v>
      </c>
      <c r="IW107" s="86">
        <f t="shared" si="130"/>
        <v>6.6012695060143435E-46</v>
      </c>
      <c r="IY107" s="86">
        <f t="shared" si="131"/>
        <v>0.57837831545453633</v>
      </c>
      <c r="IZ107" s="86">
        <f t="shared" si="131"/>
        <v>0.53484897521759678</v>
      </c>
      <c r="JA107" s="86">
        <f t="shared" si="131"/>
        <v>0.49369184926561105</v>
      </c>
      <c r="JB107" s="86">
        <f t="shared" si="131"/>
        <v>0.47114915065063429</v>
      </c>
      <c r="JC107" s="86">
        <f t="shared" si="131"/>
        <v>0.38947920712817857</v>
      </c>
      <c r="JD107" s="86">
        <f t="shared" si="131"/>
        <v>0.50061938412022589</v>
      </c>
      <c r="JE107" s="86">
        <f t="shared" si="131"/>
        <v>0.30878971068831185</v>
      </c>
      <c r="JF107" s="86">
        <f t="shared" si="131"/>
        <v>0.27127427688574091</v>
      </c>
      <c r="JG107" s="86">
        <f t="shared" si="131"/>
        <v>0.2467854168736176</v>
      </c>
      <c r="JH107" s="86">
        <f t="shared" si="131"/>
        <v>0.16975916827320553</v>
      </c>
      <c r="JI107" s="86">
        <f t="shared" si="131"/>
        <v>9.4773723191993994E-2</v>
      </c>
      <c r="JJ107" s="86">
        <f t="shared" si="131"/>
        <v>0.19232045926769867</v>
      </c>
      <c r="JK107" s="86">
        <f t="shared" si="131"/>
        <v>0.30586788936831527</v>
      </c>
      <c r="JL107" s="86">
        <f t="shared" si="131"/>
        <v>0.32752767907921088</v>
      </c>
      <c r="JM107" s="86">
        <f t="shared" si="131"/>
        <v>0.17015798013497335</v>
      </c>
    </row>
    <row r="108" spans="2:273" x14ac:dyDescent="0.25">
      <c r="B108" s="2">
        <v>81</v>
      </c>
      <c r="C108" s="37">
        <v>157.01599999999999</v>
      </c>
      <c r="D108" s="37">
        <v>165.74600000000001</v>
      </c>
      <c r="E108" s="37">
        <v>140.81399999999999</v>
      </c>
      <c r="F108" s="37">
        <v>133</v>
      </c>
      <c r="G108" s="37">
        <v>121.661</v>
      </c>
      <c r="H108" s="37">
        <v>147.69499999999999</v>
      </c>
      <c r="I108" s="37">
        <v>109.121</v>
      </c>
      <c r="J108" s="37">
        <v>102.70699999999999</v>
      </c>
      <c r="K108" s="37">
        <v>101.05200000000001</v>
      </c>
      <c r="L108" s="37">
        <v>99.638000000000005</v>
      </c>
      <c r="M108" s="37">
        <v>95.138000000000005</v>
      </c>
      <c r="N108" s="37">
        <v>94.602999999999994</v>
      </c>
      <c r="O108" s="37">
        <v>102.96599999999999</v>
      </c>
      <c r="P108" s="37">
        <v>109.917</v>
      </c>
      <c r="Q108" s="37">
        <v>100.217</v>
      </c>
      <c r="S108" s="4">
        <f t="shared" si="132"/>
        <v>150.33728758453248</v>
      </c>
      <c r="T108" s="4">
        <f t="shared" si="132"/>
        <v>156.66643010189361</v>
      </c>
      <c r="U108" s="4">
        <f t="shared" si="132"/>
        <v>135.39208227165909</v>
      </c>
      <c r="V108" s="4">
        <f t="shared" si="132"/>
        <v>131.5319342736324</v>
      </c>
      <c r="W108" s="4">
        <f t="shared" si="132"/>
        <v>120.29241912294502</v>
      </c>
      <c r="X108" s="4">
        <f t="shared" si="132"/>
        <v>143.64352034267259</v>
      </c>
      <c r="Y108" s="4">
        <f t="shared" si="132"/>
        <v>114.82700025712707</v>
      </c>
      <c r="Z108" s="4">
        <f t="shared" si="132"/>
        <v>109.73487282346996</v>
      </c>
      <c r="AA108" s="4">
        <f t="shared" si="132"/>
        <v>107.19031265477182</v>
      </c>
      <c r="AB108" s="4">
        <f t="shared" si="132"/>
        <v>102.74282057865132</v>
      </c>
      <c r="AC108" s="4">
        <f t="shared" si="132"/>
        <v>98.774050005511242</v>
      </c>
      <c r="AD108" s="4">
        <f t="shared" si="132"/>
        <v>101.44985660058325</v>
      </c>
      <c r="AE108" s="4">
        <f t="shared" si="132"/>
        <v>110.13548819009564</v>
      </c>
      <c r="AF108" s="4">
        <f t="shared" si="132"/>
        <v>114.47564277182673</v>
      </c>
      <c r="AG108" s="4">
        <f t="shared" si="132"/>
        <v>105.36289611522399</v>
      </c>
      <c r="AI108" s="4">
        <f t="shared" si="133"/>
        <v>6.6787124154675155</v>
      </c>
      <c r="AJ108" s="4">
        <f t="shared" si="133"/>
        <v>9.0795698981063993</v>
      </c>
      <c r="AK108" s="4">
        <f t="shared" si="133"/>
        <v>5.421917728340901</v>
      </c>
      <c r="AL108" s="4">
        <f t="shared" si="133"/>
        <v>1.4680657263675982</v>
      </c>
      <c r="AM108" s="4">
        <f t="shared" si="133"/>
        <v>1.3685808770549812</v>
      </c>
      <c r="AN108" s="4">
        <f t="shared" si="133"/>
        <v>4.0514796573274054</v>
      </c>
      <c r="AO108" s="4">
        <f t="shared" si="133"/>
        <v>-5.7060002571270729</v>
      </c>
      <c r="AP108" s="4">
        <f t="shared" si="133"/>
        <v>-7.0278728234699628</v>
      </c>
      <c r="AQ108" s="4">
        <f t="shared" si="133"/>
        <v>-6.1383126547718092</v>
      </c>
      <c r="AR108" s="4">
        <f t="shared" si="133"/>
        <v>-3.1048205786513137</v>
      </c>
      <c r="AS108" s="4">
        <f t="shared" si="133"/>
        <v>-3.6360500055112368</v>
      </c>
      <c r="AT108" s="4">
        <f t="shared" si="133"/>
        <v>-6.8468566005832514</v>
      </c>
      <c r="AU108" s="4">
        <f t="shared" si="133"/>
        <v>-7.1694881900956489</v>
      </c>
      <c r="AV108" s="4">
        <f t="shared" si="133"/>
        <v>-4.5586427718267259</v>
      </c>
      <c r="AW108" s="4">
        <f t="shared" si="133"/>
        <v>-5.1458961152239908</v>
      </c>
      <c r="AY108" s="2">
        <f t="shared" si="125"/>
        <v>91.666736698289199</v>
      </c>
      <c r="AZ108" s="2">
        <f t="shared" si="125"/>
        <v>88.761282951147578</v>
      </c>
      <c r="BA108" s="2">
        <f t="shared" si="125"/>
        <v>92.10739376871625</v>
      </c>
      <c r="BB108" s="2">
        <f t="shared" si="125"/>
        <v>94.35861513976694</v>
      </c>
      <c r="BC108" s="2">
        <f t="shared" si="125"/>
        <v>95.594681515884133</v>
      </c>
      <c r="BD108" s="2">
        <f t="shared" si="125"/>
        <v>97.280615984955716</v>
      </c>
      <c r="BE108" s="2">
        <f t="shared" si="125"/>
        <v>98.205157861319393</v>
      </c>
      <c r="BF108" s="2">
        <f t="shared" si="125"/>
        <v>97.093590675663165</v>
      </c>
      <c r="BG108" s="2">
        <f t="shared" si="125"/>
        <v>96.102284648438371</v>
      </c>
      <c r="BH108" s="2">
        <f t="shared" si="125"/>
        <v>96.752053316451892</v>
      </c>
      <c r="BI108" s="2">
        <f t="shared" si="125"/>
        <v>96.32064982428048</v>
      </c>
      <c r="BJ108" s="2">
        <f t="shared" si="125"/>
        <v>94.009400739326338</v>
      </c>
      <c r="BK108" s="2">
        <f t="shared" si="125"/>
        <v>92.937909138266093</v>
      </c>
      <c r="BL108" s="2">
        <f t="shared" si="125"/>
        <v>97.725442082648513</v>
      </c>
      <c r="BM108" s="2">
        <f t="shared" si="125"/>
        <v>101.82475577490288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108.72686486486487</v>
      </c>
      <c r="DL108" s="2">
        <f t="shared" si="134"/>
        <v>111.16017282229966</v>
      </c>
      <c r="DM108" s="2">
        <f t="shared" si="134"/>
        <v>115.03407422402159</v>
      </c>
      <c r="DN108" s="2">
        <f t="shared" si="134"/>
        <v>118.77240975609756</v>
      </c>
      <c r="DO108" s="2">
        <f t="shared" si="134"/>
        <v>119.58103523361416</v>
      </c>
      <c r="DP108" s="2">
        <f t="shared" si="134"/>
        <v>119.22064864864862</v>
      </c>
      <c r="DQ108" s="2">
        <f t="shared" si="134"/>
        <v>123.73952062588904</v>
      </c>
      <c r="DR108" s="2">
        <f t="shared" si="134"/>
        <v>122.36972119487908</v>
      </c>
      <c r="DS108" s="2">
        <f t="shared" si="134"/>
        <v>121.29657627627627</v>
      </c>
      <c r="DT108" s="2">
        <f t="shared" si="134"/>
        <v>120.81612441012443</v>
      </c>
      <c r="DU108" s="2">
        <f t="shared" si="134"/>
        <v>118.37396226126815</v>
      </c>
      <c r="DV108" s="2">
        <f t="shared" si="134"/>
        <v>116.87498235294117</v>
      </c>
      <c r="DW108" s="2">
        <f t="shared" si="134"/>
        <v>112.72904204204202</v>
      </c>
      <c r="DX108" s="2">
        <f t="shared" si="134"/>
        <v>114.82690218360074</v>
      </c>
      <c r="DY108" s="2">
        <f t="shared" si="134"/>
        <v>107.12467663817665</v>
      </c>
      <c r="EA108" s="2">
        <f t="shared" si="94"/>
        <v>91.174595095566559</v>
      </c>
      <c r="EB108" s="2">
        <f t="shared" si="94"/>
        <v>88.226654378378356</v>
      </c>
      <c r="EC108" s="2">
        <f t="shared" si="94"/>
        <v>91.538750828040989</v>
      </c>
      <c r="ED108" s="2">
        <f t="shared" si="94"/>
        <v>93.740780307085501</v>
      </c>
      <c r="EE108" s="2">
        <f t="shared" si="94"/>
        <v>94.978396500672957</v>
      </c>
      <c r="EF108" s="2">
        <f t="shared" si="94"/>
        <v>96.671851617727498</v>
      </c>
      <c r="EG108" s="2">
        <f t="shared" si="94"/>
        <v>97.551224749964788</v>
      </c>
      <c r="EH108" s="2">
        <f t="shared" si="94"/>
        <v>96.39713862718709</v>
      </c>
      <c r="EI108" s="2">
        <f t="shared" si="94"/>
        <v>95.375822921486986</v>
      </c>
      <c r="EJ108" s="2">
        <f t="shared" si="94"/>
        <v>96.090660089471157</v>
      </c>
      <c r="EK108" s="2">
        <f t="shared" si="94"/>
        <v>95.710117266187041</v>
      </c>
      <c r="EL108" s="2">
        <f t="shared" si="94"/>
        <v>93.357973681055142</v>
      </c>
      <c r="EM108" s="2">
        <f t="shared" si="135"/>
        <v>92.37623878094098</v>
      </c>
      <c r="EN108" s="2">
        <f t="shared" si="135"/>
        <v>97.157787488412254</v>
      </c>
      <c r="EO108" s="2">
        <f t="shared" si="135"/>
        <v>101.61181092247219</v>
      </c>
      <c r="EQ108" s="2">
        <f t="shared" si="136"/>
        <v>91.021553413647339</v>
      </c>
      <c r="ER108" s="2">
        <f t="shared" si="136"/>
        <v>87.052858241314141</v>
      </c>
      <c r="ES108" s="2">
        <f t="shared" si="136"/>
        <v>90.643543794624506</v>
      </c>
      <c r="ET108" s="2">
        <f t="shared" si="136"/>
        <v>93.521262083118501</v>
      </c>
      <c r="EU108" s="2">
        <f t="shared" si="136"/>
        <v>94.50968129387212</v>
      </c>
      <c r="EV108" s="2">
        <f t="shared" si="136"/>
        <v>96.480543519710523</v>
      </c>
      <c r="EW108" s="2">
        <f t="shared" si="136"/>
        <v>97.281146768670496</v>
      </c>
      <c r="EX108" s="2">
        <f t="shared" si="136"/>
        <v>95.762951811961898</v>
      </c>
      <c r="EY108" s="2">
        <f t="shared" si="136"/>
        <v>95.205095692324875</v>
      </c>
      <c r="EZ108" s="2">
        <f t="shared" si="136"/>
        <v>95.791776983759235</v>
      </c>
      <c r="FA108" s="2">
        <f t="shared" si="136"/>
        <v>95.642029933048775</v>
      </c>
      <c r="FB108" s="2">
        <f t="shared" si="136"/>
        <v>93.079651250923675</v>
      </c>
      <c r="FC108" s="2">
        <f t="shared" si="136"/>
        <v>92.822498075313817</v>
      </c>
      <c r="FD108" s="2">
        <f t="shared" si="136"/>
        <v>97.140891163568497</v>
      </c>
      <c r="FE108" s="2">
        <f t="shared" si="136"/>
        <v>102.12892546920027</v>
      </c>
      <c r="FG108" s="2">
        <f t="shared" si="137"/>
        <v>0.97190942645129719</v>
      </c>
      <c r="FH108" s="2">
        <f t="shared" si="137"/>
        <v>0.97638718368464483</v>
      </c>
      <c r="FI108" s="2">
        <f t="shared" si="137"/>
        <v>0.97558015503163042</v>
      </c>
      <c r="FJ108" s="2">
        <f t="shared" si="137"/>
        <v>0.9752650964945353</v>
      </c>
      <c r="FK108" s="2">
        <f t="shared" si="137"/>
        <v>0.97482394999368205</v>
      </c>
      <c r="FL108" s="2">
        <f t="shared" si="137"/>
        <v>0.97295521906004323</v>
      </c>
      <c r="FM108" s="2">
        <f t="shared" si="137"/>
        <v>0.97496167785849508</v>
      </c>
      <c r="FN108" s="2">
        <f t="shared" si="137"/>
        <v>0.97301133625372616</v>
      </c>
      <c r="FO108" s="2">
        <f t="shared" si="137"/>
        <v>0.97192185518777752</v>
      </c>
      <c r="FP108" s="2">
        <f t="shared" si="137"/>
        <v>0.97313659830415333</v>
      </c>
      <c r="FQ108" s="2">
        <f t="shared" si="137"/>
        <v>0.97303308759965768</v>
      </c>
      <c r="FR108" s="2">
        <f t="shared" si="137"/>
        <v>0.97220327237212723</v>
      </c>
      <c r="FS108" s="2">
        <f t="shared" si="137"/>
        <v>0.97256789499646656</v>
      </c>
      <c r="FT108" s="2">
        <f t="shared" si="137"/>
        <v>0.96786713691151538</v>
      </c>
      <c r="FU108" s="2">
        <f t="shared" si="137"/>
        <v>0.96191171517420981</v>
      </c>
      <c r="FW108" s="2">
        <f t="shared" si="127"/>
        <v>5.9573455222471025E-3</v>
      </c>
      <c r="FX108" s="2">
        <f t="shared" si="127"/>
        <v>5.8752840413596316E-3</v>
      </c>
      <c r="FY108" s="2">
        <f t="shared" si="127"/>
        <v>5.7072989214440283E-3</v>
      </c>
      <c r="FZ108" s="2">
        <f t="shared" si="127"/>
        <v>6.0136525367628403E-3</v>
      </c>
      <c r="GA108" s="2">
        <f t="shared" si="127"/>
        <v>6.6399548629399105E-3</v>
      </c>
      <c r="GB108" s="2">
        <f t="shared" si="127"/>
        <v>5.5560059590443033E-3</v>
      </c>
      <c r="GC108" s="2">
        <f t="shared" si="127"/>
        <v>6.5828288382065734E-3</v>
      </c>
      <c r="GD108" s="2">
        <f t="shared" si="127"/>
        <v>7.1165923941428916E-3</v>
      </c>
      <c r="GE108" s="2">
        <f t="shared" si="127"/>
        <v>7.8777087456560722E-3</v>
      </c>
      <c r="GF108" s="2">
        <f t="shared" si="127"/>
        <v>9.4245982040215212E-3</v>
      </c>
      <c r="GG108" s="2">
        <f t="shared" si="127"/>
        <v>9.4197336611239607E-3</v>
      </c>
      <c r="GH108" s="2">
        <f t="shared" si="127"/>
        <v>8.151791440149157E-3</v>
      </c>
      <c r="GI108" s="2">
        <f t="shared" si="127"/>
        <v>7.5071179302386168E-3</v>
      </c>
      <c r="GJ108" s="2">
        <f t="shared" si="127"/>
        <v>6.193604818148425E-3</v>
      </c>
      <c r="GK108" s="2">
        <f t="shared" si="127"/>
        <v>5.7419634845068653E-3</v>
      </c>
      <c r="GM108" s="86">
        <f t="shared" si="128"/>
        <v>1.4353764986485398E-15</v>
      </c>
      <c r="GN108" s="86">
        <f t="shared" si="128"/>
        <v>5.0396129350861224E-12</v>
      </c>
      <c r="GO108" s="86">
        <f t="shared" si="128"/>
        <v>6.5882915704744288E-17</v>
      </c>
      <c r="GP108" s="86">
        <f t="shared" si="128"/>
        <v>1.1859881441876402E-21</v>
      </c>
      <c r="GQ108" s="86">
        <f t="shared" si="128"/>
        <v>3.0743908730663695E-20</v>
      </c>
      <c r="GR108" s="86">
        <f t="shared" si="128"/>
        <v>1.2230298842085535E-12</v>
      </c>
      <c r="GS108" s="86">
        <f t="shared" si="128"/>
        <v>7.6233270910035248E-18</v>
      </c>
      <c r="GT108" s="86">
        <f t="shared" si="128"/>
        <v>1.7939507171526173E-20</v>
      </c>
      <c r="GU108" s="86">
        <f t="shared" si="128"/>
        <v>3.4186797817753365E-18</v>
      </c>
      <c r="GV108" s="86">
        <f t="shared" si="128"/>
        <v>4.2619483227376657E-20</v>
      </c>
      <c r="GW108" s="86">
        <f t="shared" si="128"/>
        <v>1.2669760298949551E-20</v>
      </c>
      <c r="GX108" s="86">
        <f t="shared" si="128"/>
        <v>1.2250320301494025E-19</v>
      </c>
      <c r="GY108" s="86">
        <f t="shared" si="128"/>
        <v>1.6846225513816288E-15</v>
      </c>
      <c r="GZ108" s="86">
        <f t="shared" si="128"/>
        <v>1.6282598682578847E-18</v>
      </c>
      <c r="HA108" s="86">
        <f t="shared" si="128"/>
        <v>5.1626646855881889E-24</v>
      </c>
      <c r="HC108" s="86">
        <f t="shared" si="73"/>
        <v>0.46497197202868551</v>
      </c>
      <c r="HD108" s="86">
        <f t="shared" si="73"/>
        <v>0.47823683293271374</v>
      </c>
      <c r="HE108" s="86">
        <f t="shared" si="73"/>
        <v>0.37437723536777479</v>
      </c>
      <c r="HF108" s="86">
        <f t="shared" si="73"/>
        <v>0.32714092825904956</v>
      </c>
      <c r="HG108" s="86">
        <f t="shared" si="73"/>
        <v>0.23212188453023264</v>
      </c>
      <c r="HH108" s="86">
        <f t="shared" si="73"/>
        <v>0.39769238179981847</v>
      </c>
      <c r="HI108" s="86">
        <f t="shared" si="138"/>
        <v>0.18764306650129736</v>
      </c>
      <c r="HJ108" s="86">
        <f t="shared" si="138"/>
        <v>0.14167129879415105</v>
      </c>
      <c r="HK108" s="86">
        <f t="shared" si="138"/>
        <v>0.13514886147043281</v>
      </c>
      <c r="HL108" s="86">
        <f t="shared" si="138"/>
        <v>8.4052988758676644E-2</v>
      </c>
      <c r="HM108" s="86">
        <f t="shared" si="138"/>
        <v>3.8921462967437634E-2</v>
      </c>
      <c r="HN108" s="86">
        <f t="shared" si="138"/>
        <v>9.9355704084607907E-2</v>
      </c>
      <c r="HO108" s="86">
        <f t="shared" si="138"/>
        <v>0.1956775577599634</v>
      </c>
      <c r="HP108" s="86">
        <f t="shared" si="138"/>
        <v>0.20168680293205465</v>
      </c>
      <c r="HQ108" s="86">
        <f t="shared" si="138"/>
        <v>7.1667993671650165E-2</v>
      </c>
      <c r="HS108" s="86">
        <f t="shared" si="129"/>
        <v>6.0993522789058905E-10</v>
      </c>
      <c r="HT108" s="86">
        <f t="shared" si="129"/>
        <v>9.7131887751580321E-10</v>
      </c>
      <c r="HU108" s="86">
        <f t="shared" si="129"/>
        <v>1.9382702858520294E-10</v>
      </c>
      <c r="HV108" s="86">
        <f t="shared" si="129"/>
        <v>2.0714055389007487E-10</v>
      </c>
      <c r="HW108" s="86">
        <f t="shared" si="129"/>
        <v>8.8153442428372693E-11</v>
      </c>
      <c r="HX108" s="86">
        <f t="shared" si="129"/>
        <v>1.8288654290101802E-10</v>
      </c>
      <c r="HY108" s="86">
        <f t="shared" si="129"/>
        <v>3.0812523657968757E-10</v>
      </c>
      <c r="HZ108" s="86">
        <f t="shared" si="129"/>
        <v>3.3239270213421031E-10</v>
      </c>
      <c r="IA108" s="86">
        <f t="shared" si="129"/>
        <v>2.3719557173940039E-10</v>
      </c>
      <c r="IB108" s="86">
        <f t="shared" si="129"/>
        <v>6.234365167223729E-10</v>
      </c>
      <c r="IC108" s="86">
        <f t="shared" si="129"/>
        <v>1.1471864555514289E-9</v>
      </c>
      <c r="ID108" s="86">
        <f t="shared" si="129"/>
        <v>5.2690502635630919E-10</v>
      </c>
      <c r="IE108" s="86">
        <f t="shared" si="129"/>
        <v>1.0296921320679256E-9</v>
      </c>
      <c r="IF108" s="86">
        <f t="shared" si="129"/>
        <v>6.9604381745006958E-9</v>
      </c>
      <c r="IG108" s="86">
        <f t="shared" si="129"/>
        <v>4.6263726473185025E-8</v>
      </c>
      <c r="II108" s="86">
        <f t="shared" si="130"/>
        <v>5.3957686082939174E-62</v>
      </c>
      <c r="IJ108" s="86">
        <f t="shared" si="130"/>
        <v>6.2687952724574273E-61</v>
      </c>
      <c r="IK108" s="86">
        <f t="shared" si="130"/>
        <v>9.8933771223960401E-67</v>
      </c>
      <c r="IL108" s="86">
        <f t="shared" si="130"/>
        <v>1.4397032211587847E-67</v>
      </c>
      <c r="IM108" s="86">
        <f t="shared" si="130"/>
        <v>8.0182391914705905E-70</v>
      </c>
      <c r="IN108" s="86">
        <f t="shared" si="130"/>
        <v>5.8608506577054242E-69</v>
      </c>
      <c r="IO108" s="86">
        <f t="shared" si="130"/>
        <v>1.4258410674946946E-67</v>
      </c>
      <c r="IP108" s="86">
        <f t="shared" si="130"/>
        <v>2.4642536526487989E-68</v>
      </c>
      <c r="IQ108" s="86">
        <f t="shared" si="130"/>
        <v>2.2968218504132348E-69</v>
      </c>
      <c r="IR108" s="86">
        <f t="shared" si="130"/>
        <v>1.4478857608932457E-66</v>
      </c>
      <c r="IS108" s="86">
        <f t="shared" si="130"/>
        <v>8.3860998613860993E-67</v>
      </c>
      <c r="IT108" s="86">
        <f t="shared" si="130"/>
        <v>7.3630578400862074E-69</v>
      </c>
      <c r="IU108" s="86">
        <f t="shared" si="130"/>
        <v>9.5184336638699796E-65</v>
      </c>
      <c r="IV108" s="86">
        <f t="shared" si="130"/>
        <v>3.0450925517138937E-53</v>
      </c>
      <c r="IW108" s="86">
        <f t="shared" si="130"/>
        <v>2.2702142166340236E-44</v>
      </c>
      <c r="IY108" s="86">
        <f t="shared" si="131"/>
        <v>0.46497197263862217</v>
      </c>
      <c r="IZ108" s="86">
        <f t="shared" si="131"/>
        <v>0.47823683390907223</v>
      </c>
      <c r="JA108" s="86">
        <f t="shared" si="131"/>
        <v>0.37437723556160185</v>
      </c>
      <c r="JB108" s="86">
        <f t="shared" si="131"/>
        <v>0.32714092846619008</v>
      </c>
      <c r="JC108" s="86">
        <f t="shared" si="131"/>
        <v>0.23212188461838607</v>
      </c>
      <c r="JD108" s="86">
        <f t="shared" si="131"/>
        <v>0.39769238198392803</v>
      </c>
      <c r="JE108" s="86">
        <f t="shared" si="131"/>
        <v>0.18764306680942261</v>
      </c>
      <c r="JF108" s="86">
        <f t="shared" si="131"/>
        <v>0.14167129912654375</v>
      </c>
      <c r="JG108" s="86">
        <f t="shared" si="131"/>
        <v>0.13514886170762838</v>
      </c>
      <c r="JH108" s="86">
        <f t="shared" si="131"/>
        <v>8.4052989382113155E-2</v>
      </c>
      <c r="JI108" s="86">
        <f t="shared" si="131"/>
        <v>3.8921464114624091E-2</v>
      </c>
      <c r="JJ108" s="86">
        <f t="shared" si="131"/>
        <v>9.9355704611512927E-2</v>
      </c>
      <c r="JK108" s="86">
        <f t="shared" si="131"/>
        <v>0.19567755878965723</v>
      </c>
      <c r="JL108" s="86">
        <f t="shared" si="131"/>
        <v>0.20168680989249282</v>
      </c>
      <c r="JM108" s="86">
        <f t="shared" si="131"/>
        <v>7.166803993537664E-2</v>
      </c>
    </row>
    <row r="109" spans="2:273" x14ac:dyDescent="0.25">
      <c r="B109" s="2">
        <v>82</v>
      </c>
      <c r="C109" s="37">
        <v>130.21899999999999</v>
      </c>
      <c r="D109" s="37">
        <v>144.339</v>
      </c>
      <c r="E109" s="37">
        <v>115.068</v>
      </c>
      <c r="F109" s="37">
        <v>105.559</v>
      </c>
      <c r="G109" s="37">
        <v>102.712</v>
      </c>
      <c r="H109" s="37">
        <v>124.322</v>
      </c>
      <c r="I109" s="37">
        <v>98.947999999999993</v>
      </c>
      <c r="J109" s="37">
        <v>96.620999999999995</v>
      </c>
      <c r="K109" s="37">
        <v>97.430999999999997</v>
      </c>
      <c r="L109" s="37">
        <v>95.620999999999995</v>
      </c>
      <c r="M109" s="37">
        <v>96.344999999999999</v>
      </c>
      <c r="N109" s="37">
        <v>92.430999999999997</v>
      </c>
      <c r="O109" s="37">
        <v>94.763000000000005</v>
      </c>
      <c r="P109" s="37">
        <v>98.766999999999996</v>
      </c>
      <c r="Q109" s="37">
        <v>99.867000000000004</v>
      </c>
      <c r="S109" s="4">
        <f t="shared" si="132"/>
        <v>126.60615479279217</v>
      </c>
      <c r="T109" s="4">
        <f t="shared" si="132"/>
        <v>137.86937338858576</v>
      </c>
      <c r="U109" s="4">
        <f t="shared" si="132"/>
        <v>116.59237080156103</v>
      </c>
      <c r="V109" s="4">
        <f t="shared" si="132"/>
        <v>112.73690801711348</v>
      </c>
      <c r="W109" s="4">
        <f t="shared" si="132"/>
        <v>105.39042545466802</v>
      </c>
      <c r="X109" s="4">
        <f t="shared" si="132"/>
        <v>125.33661201391918</v>
      </c>
      <c r="Y109" s="4">
        <f t="shared" si="132"/>
        <v>105.24562633086953</v>
      </c>
      <c r="Z109" s="4">
        <f t="shared" si="132"/>
        <v>101.28739082498944</v>
      </c>
      <c r="AA109" s="4">
        <f t="shared" si="132"/>
        <v>100.08027044670833</v>
      </c>
      <c r="AB109" s="4">
        <f t="shared" si="132"/>
        <v>98.52377620983529</v>
      </c>
      <c r="AC109" s="4">
        <f t="shared" si="132"/>
        <v>96.750621061743502</v>
      </c>
      <c r="AD109" s="4">
        <f t="shared" si="132"/>
        <v>96.452443098689372</v>
      </c>
      <c r="AE109" s="4">
        <f t="shared" si="132"/>
        <v>100.89649949066333</v>
      </c>
      <c r="AF109" s="4">
        <f t="shared" si="132"/>
        <v>104.7822535971261</v>
      </c>
      <c r="AG109" s="4">
        <f t="shared" si="132"/>
        <v>102.55404439480277</v>
      </c>
      <c r="AI109" s="4">
        <f t="shared" si="133"/>
        <v>3.6128452072078261</v>
      </c>
      <c r="AJ109" s="4">
        <f t="shared" si="133"/>
        <v>6.4696266114142418</v>
      </c>
      <c r="AK109" s="4">
        <f t="shared" si="133"/>
        <v>-1.5243708015610338</v>
      </c>
      <c r="AL109" s="4">
        <f t="shared" si="133"/>
        <v>-7.1779080171134808</v>
      </c>
      <c r="AM109" s="4">
        <f t="shared" si="133"/>
        <v>-2.678425454668016</v>
      </c>
      <c r="AN109" s="4">
        <f t="shared" si="133"/>
        <v>-1.0146120139191765</v>
      </c>
      <c r="AO109" s="4">
        <f t="shared" si="133"/>
        <v>-6.2976263308695337</v>
      </c>
      <c r="AP109" s="4">
        <f t="shared" si="133"/>
        <v>-4.666390824989449</v>
      </c>
      <c r="AQ109" s="4">
        <f t="shared" si="133"/>
        <v>-2.6492704467083286</v>
      </c>
      <c r="AR109" s="4">
        <f t="shared" si="133"/>
        <v>-2.9027762098352952</v>
      </c>
      <c r="AS109" s="4">
        <f t="shared" si="133"/>
        <v>-0.40562106174350276</v>
      </c>
      <c r="AT109" s="4">
        <f t="shared" si="133"/>
        <v>-4.0214430986893746</v>
      </c>
      <c r="AU109" s="4">
        <f t="shared" si="133"/>
        <v>-6.1334994906633256</v>
      </c>
      <c r="AV109" s="4">
        <f t="shared" si="133"/>
        <v>-6.0152535971261045</v>
      </c>
      <c r="AW109" s="4">
        <f t="shared" si="133"/>
        <v>-2.6870443948027685</v>
      </c>
      <c r="AY109" s="2">
        <f t="shared" si="125"/>
        <v>91.481555900108503</v>
      </c>
      <c r="AZ109" s="2">
        <f t="shared" si="125"/>
        <v>88.564740625342267</v>
      </c>
      <c r="BA109" s="2">
        <f t="shared" si="125"/>
        <v>91.857623627889026</v>
      </c>
      <c r="BB109" s="2">
        <f t="shared" si="125"/>
        <v>94.130388638933809</v>
      </c>
      <c r="BC109" s="2">
        <f t="shared" si="125"/>
        <v>95.334770274853568</v>
      </c>
      <c r="BD109" s="2">
        <f t="shared" si="125"/>
        <v>97.038302476430616</v>
      </c>
      <c r="BE109" s="2">
        <f t="shared" si="125"/>
        <v>97.953276436378331</v>
      </c>
      <c r="BF109" s="2">
        <f t="shared" si="125"/>
        <v>96.803689952254615</v>
      </c>
      <c r="BG109" s="2">
        <f t="shared" si="125"/>
        <v>95.846104177407028</v>
      </c>
      <c r="BH109" s="2">
        <f t="shared" si="125"/>
        <v>96.485264110715647</v>
      </c>
      <c r="BI109" s="2">
        <f t="shared" si="125"/>
        <v>96.07978442014759</v>
      </c>
      <c r="BJ109" s="2">
        <f t="shared" si="125"/>
        <v>93.781177017047085</v>
      </c>
      <c r="BK109" s="2">
        <f t="shared" si="125"/>
        <v>92.775912281932904</v>
      </c>
      <c r="BL109" s="2">
        <f t="shared" si="125"/>
        <v>97.514893483357199</v>
      </c>
      <c r="BM109" s="2">
        <f t="shared" si="125"/>
        <v>101.64595317677509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108.79937837837838</v>
      </c>
      <c r="DL109" s="2">
        <f t="shared" si="134"/>
        <v>111.26340836236933</v>
      </c>
      <c r="DM109" s="2">
        <f t="shared" si="134"/>
        <v>115.20085195681513</v>
      </c>
      <c r="DN109" s="2">
        <f t="shared" si="134"/>
        <v>118.92895</v>
      </c>
      <c r="DO109" s="2">
        <f t="shared" si="134"/>
        <v>119.70588412298936</v>
      </c>
      <c r="DP109" s="2">
        <f t="shared" si="134"/>
        <v>119.34275150454096</v>
      </c>
      <c r="DQ109" s="2">
        <f t="shared" si="134"/>
        <v>123.94991607396869</v>
      </c>
      <c r="DR109" s="2">
        <f t="shared" si="134"/>
        <v>122.56542887624465</v>
      </c>
      <c r="DS109" s="2">
        <f t="shared" si="134"/>
        <v>121.50083033033033</v>
      </c>
      <c r="DT109" s="2">
        <f t="shared" si="134"/>
        <v>120.99835169455172</v>
      </c>
      <c r="DU109" s="2">
        <f t="shared" si="134"/>
        <v>118.55825362872423</v>
      </c>
      <c r="DV109" s="2">
        <f t="shared" si="134"/>
        <v>117.0688913165266</v>
      </c>
      <c r="DW109" s="2">
        <f t="shared" si="134"/>
        <v>112.88915195195193</v>
      </c>
      <c r="DX109" s="2">
        <f t="shared" si="134"/>
        <v>114.97898005793229</v>
      </c>
      <c r="DY109" s="2">
        <f t="shared" si="134"/>
        <v>107.10993610093612</v>
      </c>
      <c r="EA109" s="2">
        <f t="shared" si="94"/>
        <v>91.026042746665041</v>
      </c>
      <c r="EB109" s="2">
        <f t="shared" si="94"/>
        <v>88.071473081081066</v>
      </c>
      <c r="EC109" s="2">
        <f t="shared" si="94"/>
        <v>91.330160921024671</v>
      </c>
      <c r="ED109" s="2">
        <f t="shared" si="94"/>
        <v>93.558185209184387</v>
      </c>
      <c r="EE109" s="2">
        <f t="shared" si="94"/>
        <v>94.764043203230159</v>
      </c>
      <c r="EF109" s="2">
        <f t="shared" si="94"/>
        <v>96.474006722933439</v>
      </c>
      <c r="EG109" s="2">
        <f t="shared" si="94"/>
        <v>97.346284547119325</v>
      </c>
      <c r="EH109" s="2">
        <f t="shared" si="94"/>
        <v>96.156790040376862</v>
      </c>
      <c r="EI109" s="2">
        <f t="shared" si="94"/>
        <v>95.17159399969151</v>
      </c>
      <c r="EJ109" s="2">
        <f t="shared" si="94"/>
        <v>95.871104409650101</v>
      </c>
      <c r="EK109" s="2">
        <f t="shared" si="94"/>
        <v>95.512302158273371</v>
      </c>
      <c r="EL109" s="2">
        <f t="shared" si="94"/>
        <v>93.176340407673848</v>
      </c>
      <c r="EM109" s="2">
        <f t="shared" si="135"/>
        <v>92.254951880078096</v>
      </c>
      <c r="EN109" s="2">
        <f t="shared" si="135"/>
        <v>96.986225825528265</v>
      </c>
      <c r="EO109" s="2">
        <f t="shared" si="135"/>
        <v>101.44555334950238</v>
      </c>
      <c r="EQ109" s="2">
        <f t="shared" si="136"/>
        <v>90.880751776581562</v>
      </c>
      <c r="ER109" s="2">
        <f t="shared" si="136"/>
        <v>86.951025754448025</v>
      </c>
      <c r="ES109" s="2">
        <f t="shared" si="136"/>
        <v>90.481152459939409</v>
      </c>
      <c r="ET109" s="2">
        <f t="shared" si="136"/>
        <v>93.350097608814451</v>
      </c>
      <c r="EU109" s="2">
        <f t="shared" si="136"/>
        <v>94.320146461771955</v>
      </c>
      <c r="EV109" s="2">
        <f t="shared" si="136"/>
        <v>96.291645969172976</v>
      </c>
      <c r="EW109" s="2">
        <f t="shared" si="136"/>
        <v>97.089918166260986</v>
      </c>
      <c r="EX109" s="2">
        <f t="shared" si="136"/>
        <v>95.558112024094029</v>
      </c>
      <c r="EY109" s="2">
        <f t="shared" si="136"/>
        <v>95.010839256184241</v>
      </c>
      <c r="EZ109" s="2">
        <f t="shared" si="136"/>
        <v>95.589325759352917</v>
      </c>
      <c r="FA109" s="2">
        <f t="shared" si="136"/>
        <v>95.44828154182828</v>
      </c>
      <c r="FB109" s="2">
        <f t="shared" si="136"/>
        <v>92.913608825081809</v>
      </c>
      <c r="FC109" s="2">
        <f t="shared" si="136"/>
        <v>92.677682092050219</v>
      </c>
      <c r="FD109" s="2">
        <f t="shared" si="136"/>
        <v>96.969370366791225</v>
      </c>
      <c r="FE109" s="2">
        <f t="shared" si="136"/>
        <v>101.91833039625358</v>
      </c>
      <c r="FG109" s="2">
        <f t="shared" si="137"/>
        <v>0.9743176141602734</v>
      </c>
      <c r="FH109" s="2">
        <f t="shared" si="137"/>
        <v>0.97842001945375079</v>
      </c>
      <c r="FI109" s="2">
        <f t="shared" si="137"/>
        <v>0.97768088000962461</v>
      </c>
      <c r="FJ109" s="2">
        <f t="shared" si="137"/>
        <v>0.9773922964096774</v>
      </c>
      <c r="FK109" s="2">
        <f t="shared" si="137"/>
        <v>0.97698819329894415</v>
      </c>
      <c r="FL109" s="2">
        <f t="shared" si="137"/>
        <v>0.9752760323049906</v>
      </c>
      <c r="FM109" s="2">
        <f t="shared" si="137"/>
        <v>0.97711435943120306</v>
      </c>
      <c r="FN109" s="2">
        <f t="shared" si="137"/>
        <v>0.97532745598988912</v>
      </c>
      <c r="FO109" s="2">
        <f t="shared" si="137"/>
        <v>0.97432900553197688</v>
      </c>
      <c r="FP109" s="2">
        <f t="shared" si="137"/>
        <v>0.97544223958370535</v>
      </c>
      <c r="FQ109" s="2">
        <f t="shared" si="137"/>
        <v>0.97534738796802134</v>
      </c>
      <c r="FR109" s="2">
        <f t="shared" si="137"/>
        <v>0.97458692753938281</v>
      </c>
      <c r="FS109" s="2">
        <f t="shared" si="137"/>
        <v>0.97492108922393772</v>
      </c>
      <c r="FT109" s="2">
        <f t="shared" si="137"/>
        <v>0.97061138886060927</v>
      </c>
      <c r="FU109" s="2">
        <f t="shared" si="137"/>
        <v>0.96514626410208448</v>
      </c>
      <c r="FW109" s="2">
        <f t="shared" si="127"/>
        <v>6.5283472786511875E-3</v>
      </c>
      <c r="FX109" s="2">
        <f t="shared" si="127"/>
        <v>6.4384712849992398E-3</v>
      </c>
      <c r="FY109" s="2">
        <f t="shared" si="127"/>
        <v>6.2544849197989803E-3</v>
      </c>
      <c r="FZ109" s="2">
        <f t="shared" si="127"/>
        <v>6.5900154487386889E-3</v>
      </c>
      <c r="GA109" s="2">
        <f t="shared" si="127"/>
        <v>7.2759047069612722E-3</v>
      </c>
      <c r="GB109" s="2">
        <f t="shared" si="127"/>
        <v>6.0887756044455555E-3</v>
      </c>
      <c r="GC109" s="2">
        <f t="shared" si="127"/>
        <v>7.2133470972487604E-3</v>
      </c>
      <c r="GD109" s="2">
        <f t="shared" si="127"/>
        <v>7.7978344291128026E-3</v>
      </c>
      <c r="GE109" s="2">
        <f t="shared" si="127"/>
        <v>8.6311759472987408E-3</v>
      </c>
      <c r="GF109" s="2">
        <f t="shared" si="127"/>
        <v>1.0324478717588298E-2</v>
      </c>
      <c r="GG109" s="2">
        <f t="shared" si="127"/>
        <v>1.0319154536485246E-2</v>
      </c>
      <c r="GH109" s="2">
        <f t="shared" si="127"/>
        <v>8.9312374221426679E-3</v>
      </c>
      <c r="GI109" s="2">
        <f t="shared" si="127"/>
        <v>8.2254336652518058E-3</v>
      </c>
      <c r="GJ109" s="2">
        <f t="shared" si="127"/>
        <v>6.7870970235933007E-3</v>
      </c>
      <c r="GK109" s="2">
        <f t="shared" si="127"/>
        <v>6.2924519073017122E-3</v>
      </c>
      <c r="GM109" s="86">
        <f t="shared" si="128"/>
        <v>6.2566809457275007E-17</v>
      </c>
      <c r="GN109" s="86">
        <f t="shared" si="128"/>
        <v>4.7344956331372935E-13</v>
      </c>
      <c r="GO109" s="86">
        <f t="shared" si="128"/>
        <v>2.4345246009409224E-18</v>
      </c>
      <c r="GP109" s="86">
        <f t="shared" si="128"/>
        <v>1.4798085369349689E-23</v>
      </c>
      <c r="GQ109" s="86">
        <f t="shared" si="128"/>
        <v>5.504793643627026E-22</v>
      </c>
      <c r="GR109" s="86">
        <f t="shared" si="128"/>
        <v>1.0157612055587445E-13</v>
      </c>
      <c r="GS109" s="86">
        <f t="shared" si="128"/>
        <v>2.4968400853590334E-19</v>
      </c>
      <c r="GT109" s="86">
        <f t="shared" si="128"/>
        <v>3.1583333047276586E-22</v>
      </c>
      <c r="GU109" s="86">
        <f t="shared" si="128"/>
        <v>9.7911435582834411E-20</v>
      </c>
      <c r="GV109" s="86">
        <f t="shared" si="128"/>
        <v>8.5287170131275689E-22</v>
      </c>
      <c r="GW109" s="86">
        <f t="shared" si="128"/>
        <v>2.5797899991018518E-22</v>
      </c>
      <c r="GX109" s="86">
        <f t="shared" si="128"/>
        <v>2.724742276076462E-21</v>
      </c>
      <c r="GY109" s="86">
        <f t="shared" si="128"/>
        <v>8.5346710664624924E-17</v>
      </c>
      <c r="GZ109" s="86">
        <f t="shared" si="128"/>
        <v>4.1949867406833221E-20</v>
      </c>
      <c r="HA109" s="86">
        <f t="shared" si="128"/>
        <v>4.9014649114085762E-26</v>
      </c>
      <c r="HC109" s="86">
        <f t="shared" si="73"/>
        <v>0.31737497604879705</v>
      </c>
      <c r="HD109" s="86">
        <f t="shared" si="73"/>
        <v>0.39548187284175296</v>
      </c>
      <c r="HE109" s="86">
        <f t="shared" si="73"/>
        <v>0.24697467750764301</v>
      </c>
      <c r="HF109" s="86">
        <f t="shared" si="73"/>
        <v>0.18989908352233928</v>
      </c>
      <c r="HG109" s="86">
        <f t="shared" si="73"/>
        <v>0.11100143497407622</v>
      </c>
      <c r="HH109" s="86">
        <f t="shared" si="73"/>
        <v>0.28054138184752309</v>
      </c>
      <c r="HI109" s="86">
        <f t="shared" si="138"/>
        <v>9.7384231678208463E-2</v>
      </c>
      <c r="HJ109" s="86">
        <f t="shared" si="138"/>
        <v>5.9701293242911402E-2</v>
      </c>
      <c r="HK109" s="86">
        <f t="shared" si="138"/>
        <v>6.2109006102397502E-2</v>
      </c>
      <c r="HL109" s="86">
        <f t="shared" si="138"/>
        <v>3.4981034821159551E-2</v>
      </c>
      <c r="HM109" s="86">
        <f t="shared" si="138"/>
        <v>1.3182764584325402E-2</v>
      </c>
      <c r="HN109" s="86">
        <f t="shared" si="138"/>
        <v>4.3331708877420834E-2</v>
      </c>
      <c r="HO109" s="86">
        <f t="shared" si="138"/>
        <v>0.10976825597904005</v>
      </c>
      <c r="HP109" s="86">
        <f t="shared" si="138"/>
        <v>0.10535246504539003</v>
      </c>
      <c r="HQ109" s="86">
        <f t="shared" si="138"/>
        <v>2.3466395226935541E-2</v>
      </c>
      <c r="HS109" s="86">
        <f t="shared" si="129"/>
        <v>2.0465873802352543E-9</v>
      </c>
      <c r="HT109" s="86">
        <f t="shared" si="129"/>
        <v>3.170408533455094E-9</v>
      </c>
      <c r="HU109" s="86">
        <f t="shared" si="129"/>
        <v>6.9784827241292108E-10</v>
      </c>
      <c r="HV109" s="86">
        <f t="shared" si="129"/>
        <v>7.6020588353049335E-10</v>
      </c>
      <c r="HW109" s="86">
        <f t="shared" si="129"/>
        <v>3.485219188765273E-10</v>
      </c>
      <c r="HX109" s="86">
        <f t="shared" si="129"/>
        <v>6.6944409761098936E-10</v>
      </c>
      <c r="HY109" s="86">
        <f t="shared" si="129"/>
        <v>1.143181152358643E-9</v>
      </c>
      <c r="HZ109" s="86">
        <f t="shared" si="129"/>
        <v>1.2652605999893844E-9</v>
      </c>
      <c r="IA109" s="86">
        <f t="shared" si="129"/>
        <v>9.4849667168578689E-10</v>
      </c>
      <c r="IB109" s="86">
        <f t="shared" si="129"/>
        <v>2.4700211211130957E-9</v>
      </c>
      <c r="IC109" s="86">
        <f t="shared" si="129"/>
        <v>4.4612468326841719E-9</v>
      </c>
      <c r="ID109" s="86">
        <f t="shared" si="129"/>
        <v>2.0614978027291613E-9</v>
      </c>
      <c r="IE109" s="86">
        <f t="shared" si="129"/>
        <v>3.6987175762417675E-9</v>
      </c>
      <c r="IF109" s="86">
        <f t="shared" si="129"/>
        <v>2.1104188219181166E-8</v>
      </c>
      <c r="IG109" s="86">
        <f t="shared" si="129"/>
        <v>1.1994869197170461E-7</v>
      </c>
      <c r="II109" s="86">
        <f t="shared" si="130"/>
        <v>7.5588998639303681E-60</v>
      </c>
      <c r="IJ109" s="86">
        <f t="shared" si="130"/>
        <v>7.94412469840897E-59</v>
      </c>
      <c r="IK109" s="86">
        <f t="shared" si="130"/>
        <v>1.9542194944528274E-64</v>
      </c>
      <c r="IL109" s="86">
        <f t="shared" si="130"/>
        <v>3.2147326392583592E-65</v>
      </c>
      <c r="IM109" s="86">
        <f t="shared" si="130"/>
        <v>2.4053170203129287E-67</v>
      </c>
      <c r="IN109" s="86">
        <f t="shared" si="130"/>
        <v>1.3485866761704188E-66</v>
      </c>
      <c r="IO109" s="86">
        <f t="shared" si="130"/>
        <v>3.5100470784802656E-65</v>
      </c>
      <c r="IP109" s="86">
        <f t="shared" si="130"/>
        <v>7.0577711307462828E-66</v>
      </c>
      <c r="IQ109" s="86">
        <f t="shared" si="130"/>
        <v>8.0981449419972812E-67</v>
      </c>
      <c r="IR109" s="86">
        <f t="shared" si="130"/>
        <v>4.9732154725906171E-64</v>
      </c>
      <c r="IS109" s="86">
        <f t="shared" si="130"/>
        <v>2.9406465694746938E-64</v>
      </c>
      <c r="IT109" s="86">
        <f t="shared" si="130"/>
        <v>2.5898140127149057E-66</v>
      </c>
      <c r="IU109" s="86">
        <f t="shared" si="130"/>
        <v>2.1321025468741352E-62</v>
      </c>
      <c r="IV109" s="86">
        <f t="shared" si="130"/>
        <v>2.1528656676168783E-51</v>
      </c>
      <c r="IW109" s="86">
        <f t="shared" si="130"/>
        <v>7.3377567237947659E-43</v>
      </c>
      <c r="IY109" s="86">
        <f t="shared" si="131"/>
        <v>0.31737497809538451</v>
      </c>
      <c r="IZ109" s="86">
        <f t="shared" si="131"/>
        <v>0.39548187601263496</v>
      </c>
      <c r="JA109" s="86">
        <f t="shared" si="131"/>
        <v>0.24697467820549129</v>
      </c>
      <c r="JB109" s="86">
        <f t="shared" si="131"/>
        <v>0.18989908428254515</v>
      </c>
      <c r="JC109" s="86">
        <f t="shared" si="131"/>
        <v>0.11100143532259814</v>
      </c>
      <c r="JD109" s="86">
        <f t="shared" si="131"/>
        <v>0.28054138251706878</v>
      </c>
      <c r="JE109" s="86">
        <f t="shared" si="131"/>
        <v>9.738423282138961E-2</v>
      </c>
      <c r="JF109" s="86">
        <f t="shared" si="131"/>
        <v>5.9701294508172E-2</v>
      </c>
      <c r="JG109" s="86">
        <f t="shared" si="131"/>
        <v>6.2109007050894172E-2</v>
      </c>
      <c r="JH109" s="86">
        <f t="shared" si="131"/>
        <v>3.4981037291180669E-2</v>
      </c>
      <c r="JI109" s="86">
        <f t="shared" si="131"/>
        <v>1.3182769045572234E-2</v>
      </c>
      <c r="JJ109" s="86">
        <f t="shared" si="131"/>
        <v>4.333171093891864E-2</v>
      </c>
      <c r="JK109" s="86">
        <f t="shared" si="131"/>
        <v>0.10976825967775772</v>
      </c>
      <c r="JL109" s="86">
        <f t="shared" si="131"/>
        <v>0.10535248614957825</v>
      </c>
      <c r="JM109" s="86">
        <f t="shared" si="131"/>
        <v>2.3466515175627513E-2</v>
      </c>
    </row>
    <row r="110" spans="2:273" x14ac:dyDescent="0.25">
      <c r="B110" s="2">
        <v>83</v>
      </c>
      <c r="C110" s="37">
        <v>104.125</v>
      </c>
      <c r="D110" s="37">
        <v>117.03400000000001</v>
      </c>
      <c r="E110" s="37">
        <v>97.236999999999995</v>
      </c>
      <c r="F110" s="37">
        <v>97.525000000000006</v>
      </c>
      <c r="G110" s="37">
        <v>96.558999999999997</v>
      </c>
      <c r="H110" s="37">
        <v>104.831</v>
      </c>
      <c r="I110" s="37">
        <v>93.983000000000004</v>
      </c>
      <c r="J110" s="37">
        <v>94.016999999999996</v>
      </c>
      <c r="K110" s="37">
        <v>95.620999999999995</v>
      </c>
      <c r="L110" s="37">
        <v>95.102999999999994</v>
      </c>
      <c r="M110" s="37">
        <v>94.241</v>
      </c>
      <c r="N110" s="37">
        <v>91.569000000000003</v>
      </c>
      <c r="O110" s="37">
        <v>91.236999999999995</v>
      </c>
      <c r="P110" s="37">
        <v>93.832999999999998</v>
      </c>
      <c r="Q110" s="37">
        <v>100.56699999999999</v>
      </c>
      <c r="S110" s="4">
        <f t="shared" si="132"/>
        <v>108.66017637945981</v>
      </c>
      <c r="T110" s="4">
        <f t="shared" si="132"/>
        <v>121.00273516399466</v>
      </c>
      <c r="U110" s="4">
        <f t="shared" si="132"/>
        <v>103.65164607684744</v>
      </c>
      <c r="V110" s="4">
        <f t="shared" si="132"/>
        <v>101.50094095369984</v>
      </c>
      <c r="W110" s="4">
        <f t="shared" si="132"/>
        <v>98.276654733815931</v>
      </c>
      <c r="X110" s="4">
        <f t="shared" si="132"/>
        <v>111.84548283482592</v>
      </c>
      <c r="Y110" s="4">
        <f t="shared" si="132"/>
        <v>100.38259976734102</v>
      </c>
      <c r="Z110" s="4">
        <f t="shared" si="132"/>
        <v>97.770455972467218</v>
      </c>
      <c r="AA110" s="4">
        <f t="shared" si="132"/>
        <v>96.920747100704517</v>
      </c>
      <c r="AB110" s="4">
        <f t="shared" si="132"/>
        <v>96.791856703838064</v>
      </c>
      <c r="AC110" s="4">
        <f t="shared" si="132"/>
        <v>95.989593966571846</v>
      </c>
      <c r="AD110" s="4">
        <f t="shared" si="132"/>
        <v>94.348386846946283</v>
      </c>
      <c r="AE110" s="4">
        <f t="shared" si="132"/>
        <v>95.916630249975171</v>
      </c>
      <c r="AF110" s="4">
        <f t="shared" si="132"/>
        <v>99.91992378547036</v>
      </c>
      <c r="AG110" s="4">
        <f t="shared" si="132"/>
        <v>101.64329045170543</v>
      </c>
      <c r="AI110" s="4">
        <f t="shared" si="133"/>
        <v>-4.5351763794598128</v>
      </c>
      <c r="AJ110" s="4">
        <f t="shared" si="133"/>
        <v>-3.9687351639946513</v>
      </c>
      <c r="AK110" s="4">
        <f t="shared" si="133"/>
        <v>-6.4146460768474469</v>
      </c>
      <c r="AL110" s="4">
        <f t="shared" si="133"/>
        <v>-3.9759409536998334</v>
      </c>
      <c r="AM110" s="4">
        <f t="shared" si="133"/>
        <v>-1.7176547338159338</v>
      </c>
      <c r="AN110" s="4">
        <f t="shared" si="133"/>
        <v>-7.0144828348259125</v>
      </c>
      <c r="AO110" s="4">
        <f t="shared" si="133"/>
        <v>-6.3995997673410159</v>
      </c>
      <c r="AP110" s="4">
        <f t="shared" si="133"/>
        <v>-3.7534559724672221</v>
      </c>
      <c r="AQ110" s="4">
        <f t="shared" si="133"/>
        <v>-1.299747100704522</v>
      </c>
      <c r="AR110" s="4">
        <f t="shared" si="133"/>
        <v>-1.68885670383807</v>
      </c>
      <c r="AS110" s="4">
        <f t="shared" si="133"/>
        <v>-1.7485939665718462</v>
      </c>
      <c r="AT110" s="4">
        <f t="shared" si="133"/>
        <v>-2.7793868469462808</v>
      </c>
      <c r="AU110" s="4">
        <f t="shared" si="133"/>
        <v>-4.6796302499751761</v>
      </c>
      <c r="AV110" s="4">
        <f t="shared" si="133"/>
        <v>-6.0869237854703613</v>
      </c>
      <c r="AW110" s="4">
        <f t="shared" si="133"/>
        <v>-1.0762904517054324</v>
      </c>
      <c r="AY110" s="2">
        <f t="shared" ref="AY110:BM126" si="139">IF(OR($B110 &lt; C$230, $B110 &gt; C$233), #N/A, ((1-FG110)*DK110) + (FG110 - FW110)*EA110 + (FW110*EQ110))</f>
        <v>91.298936999751149</v>
      </c>
      <c r="AZ110" s="2">
        <f t="shared" si="139"/>
        <v>88.371171660074239</v>
      </c>
      <c r="BA110" s="2">
        <f t="shared" si="139"/>
        <v>91.610575168617302</v>
      </c>
      <c r="BB110" s="2">
        <f t="shared" si="139"/>
        <v>93.905325423662617</v>
      </c>
      <c r="BC110" s="2">
        <f t="shared" si="139"/>
        <v>95.077999063501366</v>
      </c>
      <c r="BD110" s="2">
        <f t="shared" si="139"/>
        <v>96.799015566980501</v>
      </c>
      <c r="BE110" s="2">
        <f t="shared" si="139"/>
        <v>97.704502935988359</v>
      </c>
      <c r="BF110" s="2">
        <f t="shared" si="139"/>
        <v>96.516993414201877</v>
      </c>
      <c r="BG110" s="2">
        <f t="shared" si="139"/>
        <v>95.593345950506389</v>
      </c>
      <c r="BH110" s="2">
        <f t="shared" si="139"/>
        <v>96.221565873214843</v>
      </c>
      <c r="BI110" s="2">
        <f t="shared" si="139"/>
        <v>95.841697994447884</v>
      </c>
      <c r="BJ110" s="2">
        <f t="shared" si="139"/>
        <v>93.556011051704488</v>
      </c>
      <c r="BK110" s="2">
        <f t="shared" si="139"/>
        <v>92.616707019216207</v>
      </c>
      <c r="BL110" s="2">
        <f t="shared" si="139"/>
        <v>97.306741279120544</v>
      </c>
      <c r="BM110" s="2">
        <f t="shared" si="139"/>
        <v>101.46768863021151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>
        <f t="shared" si="140"/>
        <v>94.241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>
        <f t="shared" si="140"/>
        <v>100.56699999999999</v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>
        <f t="shared" si="120"/>
        <v>94.241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>
        <f t="shared" si="124"/>
        <v>100.56699999999999</v>
      </c>
      <c r="DK110" s="2">
        <f t="shared" si="134"/>
        <v>108.87189189189189</v>
      </c>
      <c r="DL110" s="2">
        <f t="shared" si="134"/>
        <v>111.36664390243902</v>
      </c>
      <c r="DM110" s="2">
        <f t="shared" si="134"/>
        <v>115.36762968960865</v>
      </c>
      <c r="DN110" s="2">
        <f t="shared" si="134"/>
        <v>119.08549024390244</v>
      </c>
      <c r="DO110" s="2">
        <f t="shared" si="134"/>
        <v>119.83073301236456</v>
      </c>
      <c r="DP110" s="2">
        <f t="shared" si="134"/>
        <v>119.46485436043328</v>
      </c>
      <c r="DQ110" s="2">
        <f t="shared" si="134"/>
        <v>124.16031152204835</v>
      </c>
      <c r="DR110" s="2">
        <f t="shared" si="134"/>
        <v>122.76113655761023</v>
      </c>
      <c r="DS110" s="2">
        <f t="shared" si="134"/>
        <v>121.70508438438438</v>
      </c>
      <c r="DT110" s="2">
        <f t="shared" si="134"/>
        <v>121.180578978979</v>
      </c>
      <c r="DU110" s="2">
        <f t="shared" si="134"/>
        <v>118.7425449961803</v>
      </c>
      <c r="DV110" s="2">
        <f t="shared" si="134"/>
        <v>117.26280028011203</v>
      </c>
      <c r="DW110" s="2">
        <f t="shared" si="134"/>
        <v>113.04926186186184</v>
      </c>
      <c r="DX110" s="2">
        <f t="shared" si="134"/>
        <v>115.13105793226383</v>
      </c>
      <c r="DY110" s="2">
        <f t="shared" si="134"/>
        <v>107.09519556369558</v>
      </c>
      <c r="EA110" s="2">
        <f t="shared" si="94"/>
        <v>90.877490397763523</v>
      </c>
      <c r="EB110" s="2">
        <f t="shared" si="94"/>
        <v>87.916291783783763</v>
      </c>
      <c r="EC110" s="2">
        <f t="shared" si="94"/>
        <v>91.121571014008353</v>
      </c>
      <c r="ED110" s="2">
        <f t="shared" si="94"/>
        <v>93.375590111283273</v>
      </c>
      <c r="EE110" s="2">
        <f t="shared" si="94"/>
        <v>94.549689905787361</v>
      </c>
      <c r="EF110" s="2">
        <f t="shared" si="94"/>
        <v>96.276161828139394</v>
      </c>
      <c r="EG110" s="2">
        <f t="shared" si="94"/>
        <v>97.141344344273847</v>
      </c>
      <c r="EH110" s="2">
        <f t="shared" si="94"/>
        <v>95.916441453566634</v>
      </c>
      <c r="EI110" s="2">
        <f t="shared" si="94"/>
        <v>94.967365077896062</v>
      </c>
      <c r="EJ110" s="2">
        <f t="shared" si="94"/>
        <v>95.651548729829045</v>
      </c>
      <c r="EK110" s="2">
        <f t="shared" si="94"/>
        <v>95.314487050359702</v>
      </c>
      <c r="EL110" s="2">
        <f t="shared" si="94"/>
        <v>92.994707134292554</v>
      </c>
      <c r="EM110" s="2">
        <f t="shared" si="135"/>
        <v>92.133664979215212</v>
      </c>
      <c r="EN110" s="2">
        <f t="shared" si="135"/>
        <v>96.814664162644277</v>
      </c>
      <c r="EO110" s="2">
        <f t="shared" si="135"/>
        <v>101.27929577653256</v>
      </c>
      <c r="EQ110" s="2">
        <f t="shared" si="136"/>
        <v>90.739950139515784</v>
      </c>
      <c r="ER110" s="2">
        <f t="shared" si="136"/>
        <v>86.849193267581924</v>
      </c>
      <c r="ES110" s="2">
        <f t="shared" si="136"/>
        <v>90.318761125254326</v>
      </c>
      <c r="ET110" s="2">
        <f t="shared" si="136"/>
        <v>93.178933134510402</v>
      </c>
      <c r="EU110" s="2">
        <f t="shared" si="136"/>
        <v>94.13061162967179</v>
      </c>
      <c r="EV110" s="2">
        <f t="shared" si="136"/>
        <v>96.102748418635414</v>
      </c>
      <c r="EW110" s="2">
        <f t="shared" si="136"/>
        <v>96.898689563851462</v>
      </c>
      <c r="EX110" s="2">
        <f t="shared" si="136"/>
        <v>95.353272236226161</v>
      </c>
      <c r="EY110" s="2">
        <f t="shared" si="136"/>
        <v>94.816582820043607</v>
      </c>
      <c r="EZ110" s="2">
        <f t="shared" si="136"/>
        <v>95.3868745349466</v>
      </c>
      <c r="FA110" s="2">
        <f t="shared" si="136"/>
        <v>95.25453315060777</v>
      </c>
      <c r="FB110" s="2">
        <f t="shared" si="136"/>
        <v>92.747566399239943</v>
      </c>
      <c r="FC110" s="2">
        <f t="shared" si="136"/>
        <v>92.532866108786621</v>
      </c>
      <c r="FD110" s="2">
        <f t="shared" si="136"/>
        <v>96.797849570013952</v>
      </c>
      <c r="FE110" s="2">
        <f t="shared" si="136"/>
        <v>101.70773532330689</v>
      </c>
      <c r="FG110" s="2">
        <f t="shared" si="137"/>
        <v>0.97652433609569156</v>
      </c>
      <c r="FH110" s="2">
        <f t="shared" si="137"/>
        <v>0.98028138203066228</v>
      </c>
      <c r="FI110" s="2">
        <f t="shared" si="137"/>
        <v>0.9796046674611032</v>
      </c>
      <c r="FJ110" s="2">
        <f t="shared" si="137"/>
        <v>0.97934043258223746</v>
      </c>
      <c r="FK110" s="2">
        <f t="shared" si="137"/>
        <v>0.97897040234576571</v>
      </c>
      <c r="FL110" s="2">
        <f t="shared" si="137"/>
        <v>0.97740231353288554</v>
      </c>
      <c r="FM110" s="2">
        <f t="shared" si="137"/>
        <v>0.97908593332419025</v>
      </c>
      <c r="FN110" s="2">
        <f t="shared" si="137"/>
        <v>0.9774494169969562</v>
      </c>
      <c r="FO110" s="2">
        <f t="shared" si="137"/>
        <v>0.97653477225309426</v>
      </c>
      <c r="FP110" s="2">
        <f t="shared" si="137"/>
        <v>0.97755455581881723</v>
      </c>
      <c r="FQ110" s="2">
        <f t="shared" si="137"/>
        <v>0.977467674329354</v>
      </c>
      <c r="FR110" s="2">
        <f t="shared" si="137"/>
        <v>0.97677106080634246</v>
      </c>
      <c r="FS110" s="2">
        <f t="shared" si="137"/>
        <v>0.97707717837727115</v>
      </c>
      <c r="FT110" s="2">
        <f t="shared" si="137"/>
        <v>0.97312777977119613</v>
      </c>
      <c r="FU110" s="2">
        <f t="shared" si="137"/>
        <v>0.9681152324272676</v>
      </c>
      <c r="FW110" s="2">
        <f t="shared" ref="FW110:GK126" si="141">POWER(10,($B110-C$232)/C$229)/(1+POWER(10,($B110-C$232)/C$229))</f>
        <v>7.1536847484180354E-3</v>
      </c>
      <c r="FX110" s="2">
        <f t="shared" si="141"/>
        <v>7.0552608493296117E-3</v>
      </c>
      <c r="FY110" s="2">
        <f t="shared" si="141"/>
        <v>6.8537706306399972E-3</v>
      </c>
      <c r="FZ110" s="2">
        <f t="shared" si="141"/>
        <v>7.2212170539565548E-3</v>
      </c>
      <c r="GA110" s="2">
        <f t="shared" si="141"/>
        <v>7.9722746013987326E-3</v>
      </c>
      <c r="GB110" s="2">
        <f t="shared" si="141"/>
        <v>6.6722901608040359E-3</v>
      </c>
      <c r="GC110" s="2">
        <f t="shared" si="141"/>
        <v>7.9037773319275226E-3</v>
      </c>
      <c r="GD110" s="2">
        <f t="shared" si="141"/>
        <v>8.5437278028163768E-3</v>
      </c>
      <c r="GE110" s="2">
        <f t="shared" si="141"/>
        <v>9.4560220119344601E-3</v>
      </c>
      <c r="GF110" s="2">
        <f t="shared" si="141"/>
        <v>1.1309300751985458E-2</v>
      </c>
      <c r="GG110" s="2">
        <f t="shared" si="141"/>
        <v>1.1303474513161115E-2</v>
      </c>
      <c r="GH110" s="2">
        <f t="shared" si="141"/>
        <v>9.7844761115983905E-3</v>
      </c>
      <c r="GI110" s="2">
        <f t="shared" si="141"/>
        <v>9.0118570832631723E-3</v>
      </c>
      <c r="GJ110" s="2">
        <f t="shared" si="141"/>
        <v>7.4370340804114409E-3</v>
      </c>
      <c r="GK110" s="2">
        <f t="shared" si="141"/>
        <v>6.8953502569980077E-3</v>
      </c>
      <c r="GM110" s="86">
        <f t="shared" ref="GM110:HA126" si="142" xml:space="preserve"> _xlfn.NORM.DIST($B110, C$7, ABS(C$11), TRUE) * _xlfn.NORM.DIST(($B110 - C$7)*C$15, 0, ABS(C$11), TRUE) * 2</f>
        <v>2.368250075052217E-18</v>
      </c>
      <c r="GN110" s="86">
        <f t="shared" si="142"/>
        <v>3.9991371140979763E-14</v>
      </c>
      <c r="GO110" s="86">
        <f t="shared" si="142"/>
        <v>7.7933251147912546E-20</v>
      </c>
      <c r="GP110" s="86">
        <f t="shared" si="142"/>
        <v>1.5189495377970883E-25</v>
      </c>
      <c r="GQ110" s="86">
        <f t="shared" si="142"/>
        <v>8.2615698138277362E-24</v>
      </c>
      <c r="GR110" s="86">
        <f t="shared" si="142"/>
        <v>7.547168707440806E-15</v>
      </c>
      <c r="GS110" s="86">
        <f t="shared" si="142"/>
        <v>7.0689609780516083E-21</v>
      </c>
      <c r="GT110" s="86">
        <f t="shared" si="142"/>
        <v>4.6637597738835238E-24</v>
      </c>
      <c r="GU110" s="86">
        <f t="shared" si="142"/>
        <v>2.4038561117077366E-21</v>
      </c>
      <c r="GV110" s="86">
        <f t="shared" si="142"/>
        <v>1.4425128278301517E-23</v>
      </c>
      <c r="GW110" s="86">
        <f t="shared" si="142"/>
        <v>4.4655873028488894E-24</v>
      </c>
      <c r="GX110" s="86">
        <f t="shared" si="142"/>
        <v>5.1482483817535559E-23</v>
      </c>
      <c r="GY110" s="86">
        <f t="shared" si="142"/>
        <v>3.8018135976320676E-18</v>
      </c>
      <c r="GZ110" s="86">
        <f t="shared" si="142"/>
        <v>9.2075847589485509E-22</v>
      </c>
      <c r="HA110" s="86">
        <f t="shared" si="142"/>
        <v>3.8181229590793962E-28</v>
      </c>
      <c r="HC110" s="86">
        <f t="shared" si="73"/>
        <v>0.18063143467038298</v>
      </c>
      <c r="HD110" s="86">
        <f t="shared" si="73"/>
        <v>0.30101622053560656</v>
      </c>
      <c r="HE110" s="86">
        <f t="shared" si="73"/>
        <v>0.14038044942988459</v>
      </c>
      <c r="HF110" s="86">
        <f t="shared" si="73"/>
        <v>9.0983870289590443E-2</v>
      </c>
      <c r="HG110" s="86">
        <f t="shared" si="73"/>
        <v>4.2038845753509309E-2</v>
      </c>
      <c r="HH110" s="86">
        <f t="shared" si="73"/>
        <v>0.1744025534780998</v>
      </c>
      <c r="HI110" s="86">
        <f t="shared" si="138"/>
        <v>4.2906491805913639E-2</v>
      </c>
      <c r="HJ110" s="86">
        <f t="shared" si="138"/>
        <v>2.0124566502806609E-2</v>
      </c>
      <c r="HK110" s="86">
        <f t="shared" si="138"/>
        <v>2.3820397049261286E-2</v>
      </c>
      <c r="HL110" s="86">
        <f t="shared" si="138"/>
        <v>1.21895522405294E-2</v>
      </c>
      <c r="HM110" s="86">
        <f t="shared" si="138"/>
        <v>3.6706902542347386E-3</v>
      </c>
      <c r="HN110" s="86">
        <f t="shared" si="138"/>
        <v>1.5887569839862101E-2</v>
      </c>
      <c r="HO110" s="86">
        <f t="shared" si="138"/>
        <v>5.3767237464246859E-2</v>
      </c>
      <c r="HP110" s="86">
        <f t="shared" si="138"/>
        <v>4.6393867824357594E-2</v>
      </c>
      <c r="HQ110" s="86">
        <f t="shared" si="138"/>
        <v>5.9369682975860139E-3</v>
      </c>
      <c r="HS110" s="86">
        <f t="shared" ref="HS110:IG126" si="143" xml:space="preserve"> _xlfn.NORM.DIST($B110, C$9, ABS(C$13), TRUE) * _xlfn.NORM.DIST(($B110 - C$9)*C$17, 0, ABS(C$13), TRUE) * 2</f>
        <v>6.6200529330022079E-9</v>
      </c>
      <c r="HT110" s="86">
        <f t="shared" si="143"/>
        <v>9.98453762156457E-9</v>
      </c>
      <c r="HU110" s="86">
        <f t="shared" si="143"/>
        <v>2.4166001161519986E-9</v>
      </c>
      <c r="HV110" s="86">
        <f t="shared" si="143"/>
        <v>2.6799305518987406E-9</v>
      </c>
      <c r="HW110" s="86">
        <f t="shared" si="143"/>
        <v>1.3194895019688063E-9</v>
      </c>
      <c r="HX110" s="86">
        <f t="shared" si="143"/>
        <v>2.3547489406137657E-9</v>
      </c>
      <c r="HY110" s="86">
        <f t="shared" si="143"/>
        <v>4.06814264960771E-9</v>
      </c>
      <c r="HZ110" s="86">
        <f t="shared" si="143"/>
        <v>4.6111252511359739E-9</v>
      </c>
      <c r="IA110" s="86">
        <f t="shared" si="143"/>
        <v>3.6219533580028774E-9</v>
      </c>
      <c r="IB110" s="86">
        <f t="shared" si="143"/>
        <v>9.3308110278058271E-9</v>
      </c>
      <c r="IC110" s="86">
        <f t="shared" si="143"/>
        <v>1.6539887677860733E-8</v>
      </c>
      <c r="ID110" s="86">
        <f t="shared" si="143"/>
        <v>7.7000295912789858E-9</v>
      </c>
      <c r="IE110" s="86">
        <f t="shared" si="143"/>
        <v>1.2739129385765941E-8</v>
      </c>
      <c r="IF110" s="86">
        <f t="shared" si="143"/>
        <v>6.1798454204535601E-8</v>
      </c>
      <c r="IG110" s="86">
        <f t="shared" si="143"/>
        <v>3.0224034438628955E-7</v>
      </c>
      <c r="II110" s="86">
        <f t="shared" ref="II110:IW126" si="144" xml:space="preserve"> _xlfn.NORM.DIST($B110, C$10, ABS(C$14), TRUE) * _xlfn.NORM.DIST(($B110 - C$10)*C$18, 0, ABS(C$14), TRUE) * 2</f>
        <v>9.6864570968690664E-58</v>
      </c>
      <c r="IJ110" s="86">
        <f t="shared" si="144"/>
        <v>9.227905088771735E-57</v>
      </c>
      <c r="IK110" s="86">
        <f t="shared" si="144"/>
        <v>3.5118832354853891E-62</v>
      </c>
      <c r="IL110" s="86">
        <f t="shared" si="144"/>
        <v>6.5097185634305454E-63</v>
      </c>
      <c r="IM110" s="86">
        <f t="shared" si="144"/>
        <v>6.4950733127386082E-65</v>
      </c>
      <c r="IN110" s="86">
        <f t="shared" si="144"/>
        <v>2.8168382633048431E-64</v>
      </c>
      <c r="IO110" s="86">
        <f t="shared" si="144"/>
        <v>7.8080619005346197E-63</v>
      </c>
      <c r="IP110" s="86">
        <f t="shared" si="144"/>
        <v>1.8184410839230048E-63</v>
      </c>
      <c r="IQ110" s="86">
        <f t="shared" si="144"/>
        <v>2.5525956924710406E-64</v>
      </c>
      <c r="IR110" s="86">
        <f t="shared" si="144"/>
        <v>1.5212794757107633E-61</v>
      </c>
      <c r="IS110" s="86">
        <f t="shared" si="144"/>
        <v>9.1795337035734487E-62</v>
      </c>
      <c r="IT110" s="86">
        <f t="shared" si="144"/>
        <v>8.1374251619834541E-64</v>
      </c>
      <c r="IU110" s="86">
        <f t="shared" si="144"/>
        <v>4.3114589817079818E-60</v>
      </c>
      <c r="IV110" s="86">
        <f t="shared" si="144"/>
        <v>1.408870404983403E-49</v>
      </c>
      <c r="IW110" s="86">
        <f t="shared" si="144"/>
        <v>2.22905953697193E-41</v>
      </c>
      <c r="IY110" s="86">
        <f t="shared" ref="IY110:JM126" si="145">GM110+HC110+HS110+II110</f>
        <v>0.1806314412904359</v>
      </c>
      <c r="IZ110" s="86">
        <f t="shared" si="145"/>
        <v>0.30101623052018417</v>
      </c>
      <c r="JA110" s="86">
        <f t="shared" si="145"/>
        <v>0.14038045184648471</v>
      </c>
      <c r="JB110" s="86">
        <f t="shared" si="145"/>
        <v>9.0983872969520999E-2</v>
      </c>
      <c r="JC110" s="86">
        <f t="shared" si="145"/>
        <v>4.2038847072998813E-2</v>
      </c>
      <c r="JD110" s="86">
        <f t="shared" si="145"/>
        <v>0.1744025558328563</v>
      </c>
      <c r="JE110" s="86">
        <f t="shared" si="145"/>
        <v>4.2906495874056289E-2</v>
      </c>
      <c r="JF110" s="86">
        <f t="shared" si="145"/>
        <v>2.0124571113931861E-2</v>
      </c>
      <c r="JG110" s="86">
        <f t="shared" si="145"/>
        <v>2.3820400671214645E-2</v>
      </c>
      <c r="JH110" s="86">
        <f t="shared" si="145"/>
        <v>1.2189561571340428E-2</v>
      </c>
      <c r="JI110" s="86">
        <f t="shared" si="145"/>
        <v>3.6707067941224164E-3</v>
      </c>
      <c r="JJ110" s="86">
        <f t="shared" si="145"/>
        <v>1.588757753989169E-2</v>
      </c>
      <c r="JK110" s="86">
        <f t="shared" si="145"/>
        <v>5.3767250203376249E-2</v>
      </c>
      <c r="JL110" s="86">
        <f t="shared" si="145"/>
        <v>4.6393929622811796E-2</v>
      </c>
      <c r="JM110" s="86">
        <f t="shared" si="145"/>
        <v>5.9372705379304004E-3</v>
      </c>
    </row>
    <row r="111" spans="2:273" x14ac:dyDescent="0.25">
      <c r="B111" s="2">
        <v>84</v>
      </c>
      <c r="C111" s="37">
        <v>94.328000000000003</v>
      </c>
      <c r="D111" s="37">
        <v>101.492</v>
      </c>
      <c r="E111" s="37">
        <v>91.881</v>
      </c>
      <c r="F111" s="37">
        <v>92.084999999999994</v>
      </c>
      <c r="G111" s="37">
        <v>93.338999999999999</v>
      </c>
      <c r="H111" s="37">
        <v>97.948999999999998</v>
      </c>
      <c r="I111" s="37">
        <v>96.224000000000004</v>
      </c>
      <c r="J111" s="37">
        <v>94.69</v>
      </c>
      <c r="K111" s="37">
        <v>94.447999999999993</v>
      </c>
      <c r="L111" s="37">
        <v>94.793000000000006</v>
      </c>
      <c r="M111" s="37">
        <v>93.724000000000004</v>
      </c>
      <c r="N111" s="37">
        <v>92.828000000000003</v>
      </c>
      <c r="O111" s="37">
        <v>91.677999999999997</v>
      </c>
      <c r="P111" s="37">
        <v>94.266999999999996</v>
      </c>
      <c r="Q111" s="37">
        <v>97.667000000000002</v>
      </c>
      <c r="S111" s="4">
        <f t="shared" si="132"/>
        <v>98.104713636685204</v>
      </c>
      <c r="T111" s="4">
        <f t="shared" si="132"/>
        <v>107.77425868415918</v>
      </c>
      <c r="U111" s="4">
        <f t="shared" si="132"/>
        <v>96.319447479005419</v>
      </c>
      <c r="V111" s="4">
        <f t="shared" si="132"/>
        <v>96.18662338630557</v>
      </c>
      <c r="W111" s="4">
        <f t="shared" si="132"/>
        <v>95.611103005718846</v>
      </c>
      <c r="X111" s="4">
        <f t="shared" si="132"/>
        <v>103.48512159547477</v>
      </c>
      <c r="Y111" s="4">
        <f t="shared" si="132"/>
        <v>98.277492233161425</v>
      </c>
      <c r="Z111" s="4">
        <f t="shared" si="132"/>
        <v>96.507547091220388</v>
      </c>
      <c r="AA111" s="4">
        <f t="shared" si="132"/>
        <v>95.683681105526958</v>
      </c>
      <c r="AB111" s="4">
        <f t="shared" si="132"/>
        <v>96.09142909949297</v>
      </c>
      <c r="AC111" s="4">
        <f t="shared" si="132"/>
        <v>95.632450382982256</v>
      </c>
      <c r="AD111" s="4">
        <f t="shared" si="132"/>
        <v>93.527110658410564</v>
      </c>
      <c r="AE111" s="4">
        <f t="shared" si="132"/>
        <v>93.609297434794627</v>
      </c>
      <c r="AF111" s="4">
        <f t="shared" si="132"/>
        <v>97.875145272605593</v>
      </c>
      <c r="AG111" s="4">
        <f t="shared" si="132"/>
        <v>101.31586299114058</v>
      </c>
      <c r="AI111" s="4">
        <f t="shared" si="133"/>
        <v>-3.7767136366852014</v>
      </c>
      <c r="AJ111" s="4">
        <f t="shared" si="133"/>
        <v>-6.2822586841591743</v>
      </c>
      <c r="AK111" s="4">
        <f t="shared" si="133"/>
        <v>-4.4384474790054185</v>
      </c>
      <c r="AL111" s="4">
        <f t="shared" si="133"/>
        <v>-4.101623386305576</v>
      </c>
      <c r="AM111" s="4">
        <f t="shared" si="133"/>
        <v>-2.2721030057188472</v>
      </c>
      <c r="AN111" s="4">
        <f t="shared" si="133"/>
        <v>-5.5361215954747678</v>
      </c>
      <c r="AO111" s="4">
        <f t="shared" si="133"/>
        <v>-2.0534922331614212</v>
      </c>
      <c r="AP111" s="4">
        <f t="shared" si="133"/>
        <v>-1.8175470912203906</v>
      </c>
      <c r="AQ111" s="4">
        <f t="shared" si="133"/>
        <v>-1.2356811055269645</v>
      </c>
      <c r="AR111" s="4">
        <f t="shared" si="133"/>
        <v>-1.2984290994929637</v>
      </c>
      <c r="AS111" s="4">
        <f t="shared" si="133"/>
        <v>-1.9084503829822523</v>
      </c>
      <c r="AT111" s="4">
        <f t="shared" si="133"/>
        <v>-0.69911065841056086</v>
      </c>
      <c r="AU111" s="4">
        <f t="shared" si="133"/>
        <v>-1.9312974347946295</v>
      </c>
      <c r="AV111" s="4">
        <f t="shared" si="133"/>
        <v>-3.6081452726055971</v>
      </c>
      <c r="AW111" s="4">
        <f t="shared" si="133"/>
        <v>-3.6488629911405752</v>
      </c>
      <c r="AY111" s="2">
        <f t="shared" si="139"/>
        <v>91.118722189139291</v>
      </c>
      <c r="AZ111" s="2">
        <f t="shared" si="139"/>
        <v>88.1803834197203</v>
      </c>
      <c r="BA111" s="2">
        <f t="shared" si="139"/>
        <v>91.366099620560405</v>
      </c>
      <c r="BB111" s="2">
        <f t="shared" si="139"/>
        <v>93.683232655443845</v>
      </c>
      <c r="BC111" s="2">
        <f t="shared" si="139"/>
        <v>94.824180128043977</v>
      </c>
      <c r="BD111" s="2">
        <f t="shared" si="139"/>
        <v>96.562577183812863</v>
      </c>
      <c r="BE111" s="2">
        <f t="shared" si="139"/>
        <v>97.458664203646208</v>
      </c>
      <c r="BF111" s="2">
        <f t="shared" si="139"/>
        <v>96.233335487853722</v>
      </c>
      <c r="BG111" s="2">
        <f t="shared" si="139"/>
        <v>95.343822916542024</v>
      </c>
      <c r="BH111" s="2">
        <f t="shared" si="139"/>
        <v>95.96079325600941</v>
      </c>
      <c r="BI111" s="2">
        <f t="shared" si="139"/>
        <v>95.606244365742626</v>
      </c>
      <c r="BJ111" s="2">
        <f t="shared" si="139"/>
        <v>93.333737791941275</v>
      </c>
      <c r="BK111" s="2">
        <f t="shared" si="139"/>
        <v>92.460124008987876</v>
      </c>
      <c r="BL111" s="2">
        <f t="shared" si="139"/>
        <v>97.100873913440978</v>
      </c>
      <c r="BM111" s="2">
        <f t="shared" si="139"/>
        <v>101.28995654764401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>
        <f t="shared" si="140"/>
        <v>94.69</v>
      </c>
      <c r="CM111" s="2">
        <f t="shared" si="140"/>
        <v>94.447999999999993</v>
      </c>
      <c r="CN111" s="2">
        <f t="shared" si="140"/>
        <v>94.793000000000006</v>
      </c>
      <c r="CO111" s="2">
        <f t="shared" si="140"/>
        <v>93.724000000000004</v>
      </c>
      <c r="CP111" s="2">
        <f t="shared" si="140"/>
        <v>92.828000000000003</v>
      </c>
      <c r="CQ111" s="2" t="str">
        <f t="shared" si="140"/>
        <v/>
      </c>
      <c r="CR111" s="2" t="str">
        <f t="shared" si="140"/>
        <v/>
      </c>
      <c r="CS111" s="2">
        <f t="shared" si="140"/>
        <v>97.667000000000002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>
        <f t="shared" si="117"/>
        <v>94.69</v>
      </c>
      <c r="DC111" s="2">
        <f t="shared" si="118"/>
        <v>94.447999999999993</v>
      </c>
      <c r="DD111" s="2">
        <f t="shared" si="119"/>
        <v>94.793000000000006</v>
      </c>
      <c r="DE111" s="2">
        <f t="shared" si="120"/>
        <v>93.724000000000004</v>
      </c>
      <c r="DF111" s="2">
        <f t="shared" si="121"/>
        <v>92.828000000000003</v>
      </c>
      <c r="DG111" s="2" t="str">
        <f t="shared" si="122"/>
        <v/>
      </c>
      <c r="DH111" s="2" t="str">
        <f t="shared" si="123"/>
        <v/>
      </c>
      <c r="DI111" s="2">
        <f t="shared" si="124"/>
        <v>97.667000000000002</v>
      </c>
      <c r="DK111" s="2">
        <f t="shared" si="134"/>
        <v>108.9444054054054</v>
      </c>
      <c r="DL111" s="2">
        <f t="shared" si="134"/>
        <v>111.46987944250871</v>
      </c>
      <c r="DM111" s="2">
        <f t="shared" si="134"/>
        <v>115.53440742240217</v>
      </c>
      <c r="DN111" s="2">
        <f t="shared" si="134"/>
        <v>119.24203048780488</v>
      </c>
      <c r="DO111" s="2">
        <f t="shared" si="134"/>
        <v>119.95558190173978</v>
      </c>
      <c r="DP111" s="2">
        <f t="shared" si="134"/>
        <v>119.58695721632562</v>
      </c>
      <c r="DQ111" s="2">
        <f t="shared" si="134"/>
        <v>124.37070697012801</v>
      </c>
      <c r="DR111" s="2">
        <f t="shared" si="134"/>
        <v>122.9568442389758</v>
      </c>
      <c r="DS111" s="2">
        <f t="shared" si="134"/>
        <v>121.90933843843844</v>
      </c>
      <c r="DT111" s="2">
        <f t="shared" si="134"/>
        <v>121.36280626340628</v>
      </c>
      <c r="DU111" s="2">
        <f t="shared" si="134"/>
        <v>118.92683636363637</v>
      </c>
      <c r="DV111" s="2">
        <f t="shared" si="134"/>
        <v>117.45670924369747</v>
      </c>
      <c r="DW111" s="2">
        <f t="shared" si="134"/>
        <v>113.20937177177176</v>
      </c>
      <c r="DX111" s="2">
        <f t="shared" si="134"/>
        <v>115.28313580659538</v>
      </c>
      <c r="DY111" s="2">
        <f t="shared" si="134"/>
        <v>107.08045502645504</v>
      </c>
      <c r="EA111" s="2">
        <f t="shared" si="94"/>
        <v>90.728938048862005</v>
      </c>
      <c r="EB111" s="2">
        <f t="shared" si="94"/>
        <v>87.761110486486473</v>
      </c>
      <c r="EC111" s="2">
        <f t="shared" si="94"/>
        <v>90.912981106992035</v>
      </c>
      <c r="ED111" s="2">
        <f t="shared" si="94"/>
        <v>93.192995013382159</v>
      </c>
      <c r="EE111" s="2">
        <f t="shared" si="94"/>
        <v>94.335336608344562</v>
      </c>
      <c r="EF111" s="2">
        <f t="shared" si="94"/>
        <v>96.078316933345334</v>
      </c>
      <c r="EG111" s="2">
        <f t="shared" si="94"/>
        <v>96.936404141428369</v>
      </c>
      <c r="EH111" s="2">
        <f t="shared" si="94"/>
        <v>95.676092866756392</v>
      </c>
      <c r="EI111" s="2">
        <f t="shared" si="94"/>
        <v>94.763136156100586</v>
      </c>
      <c r="EJ111" s="2">
        <f t="shared" si="94"/>
        <v>95.431993050007989</v>
      </c>
      <c r="EK111" s="2">
        <f t="shared" si="94"/>
        <v>95.116671942446033</v>
      </c>
      <c r="EL111" s="2">
        <f t="shared" si="94"/>
        <v>92.81307386091126</v>
      </c>
      <c r="EM111" s="2">
        <f t="shared" si="135"/>
        <v>92.012378078352327</v>
      </c>
      <c r="EN111" s="2">
        <f t="shared" si="135"/>
        <v>96.643102499760275</v>
      </c>
      <c r="EO111" s="2">
        <f t="shared" si="135"/>
        <v>101.11303820356275</v>
      </c>
      <c r="EQ111" s="2">
        <f t="shared" si="136"/>
        <v>90.599148502450007</v>
      </c>
      <c r="ER111" s="2">
        <f t="shared" si="136"/>
        <v>86.747360780715823</v>
      </c>
      <c r="ES111" s="2">
        <f t="shared" si="136"/>
        <v>90.156369790569229</v>
      </c>
      <c r="ET111" s="2">
        <f t="shared" si="136"/>
        <v>93.007768660206352</v>
      </c>
      <c r="EU111" s="2">
        <f t="shared" si="136"/>
        <v>93.941076797571611</v>
      </c>
      <c r="EV111" s="2">
        <f t="shared" si="136"/>
        <v>95.913850868097853</v>
      </c>
      <c r="EW111" s="2">
        <f t="shared" si="136"/>
        <v>96.707460961441953</v>
      </c>
      <c r="EX111" s="2">
        <f t="shared" si="136"/>
        <v>95.148432448358278</v>
      </c>
      <c r="EY111" s="2">
        <f t="shared" si="136"/>
        <v>94.622326383902973</v>
      </c>
      <c r="EZ111" s="2">
        <f t="shared" si="136"/>
        <v>95.184423310540296</v>
      </c>
      <c r="FA111" s="2">
        <f t="shared" si="136"/>
        <v>95.060784759387261</v>
      </c>
      <c r="FB111" s="2">
        <f t="shared" si="136"/>
        <v>92.581523973398077</v>
      </c>
      <c r="FC111" s="2">
        <f t="shared" si="136"/>
        <v>92.388050125523023</v>
      </c>
      <c r="FD111" s="2">
        <f t="shared" si="136"/>
        <v>96.626328773236679</v>
      </c>
      <c r="FE111" s="2">
        <f t="shared" si="136"/>
        <v>101.49714025036022</v>
      </c>
      <c r="FG111" s="2">
        <f t="shared" si="137"/>
        <v>0.97854562381373111</v>
      </c>
      <c r="FH111" s="2">
        <f t="shared" si="137"/>
        <v>0.98198515046694468</v>
      </c>
      <c r="FI111" s="2">
        <f t="shared" si="137"/>
        <v>0.98136579530123802</v>
      </c>
      <c r="FJ111" s="2">
        <f t="shared" si="137"/>
        <v>0.9811239373321784</v>
      </c>
      <c r="FK111" s="2">
        <f t="shared" si="137"/>
        <v>0.98078522442004812</v>
      </c>
      <c r="FL111" s="2">
        <f t="shared" si="137"/>
        <v>0.97934960475399047</v>
      </c>
      <c r="FM111" s="2">
        <f t="shared" si="137"/>
        <v>0.98089097986430085</v>
      </c>
      <c r="FN111" s="2">
        <f t="shared" si="137"/>
        <v>0.97939273479021804</v>
      </c>
      <c r="FO111" s="2">
        <f t="shared" si="137"/>
        <v>0.97855518113615325</v>
      </c>
      <c r="FP111" s="2">
        <f t="shared" si="137"/>
        <v>0.97948900330083599</v>
      </c>
      <c r="FQ111" s="2">
        <f t="shared" si="137"/>
        <v>0.97940945192314399</v>
      </c>
      <c r="FR111" s="2">
        <f t="shared" si="137"/>
        <v>0.97877156698346779</v>
      </c>
      <c r="FS111" s="2">
        <f t="shared" si="137"/>
        <v>0.9790518867083382</v>
      </c>
      <c r="FT111" s="2">
        <f t="shared" si="137"/>
        <v>0.97543415882416196</v>
      </c>
      <c r="FU111" s="2">
        <f t="shared" si="137"/>
        <v>0.97083893458792037</v>
      </c>
      <c r="FW111" s="2">
        <f t="shared" si="141"/>
        <v>7.8384494500062553E-3</v>
      </c>
      <c r="FX111" s="2">
        <f t="shared" si="141"/>
        <v>7.7306775807440102E-3</v>
      </c>
      <c r="FY111" s="2">
        <f t="shared" si="141"/>
        <v>7.5100441205905614E-3</v>
      </c>
      <c r="FZ111" s="2">
        <f t="shared" si="141"/>
        <v>7.9123945631494816E-3</v>
      </c>
      <c r="GA111" s="2">
        <f t="shared" si="141"/>
        <v>8.7347069683592557E-3</v>
      </c>
      <c r="GB111" s="2">
        <f t="shared" si="141"/>
        <v>7.3113141636022561E-3</v>
      </c>
      <c r="GC111" s="2">
        <f t="shared" si="141"/>
        <v>8.6597161128289992E-3</v>
      </c>
      <c r="GD111" s="2">
        <f t="shared" si="141"/>
        <v>9.3602957127577359E-3</v>
      </c>
      <c r="GE111" s="2">
        <f t="shared" si="141"/>
        <v>1.0358871560366847E-2</v>
      </c>
      <c r="GF111" s="2">
        <f t="shared" si="141"/>
        <v>1.2386886344890368E-2</v>
      </c>
      <c r="GG111" s="2">
        <f t="shared" si="141"/>
        <v>1.2380511915347796E-2</v>
      </c>
      <c r="GH111" s="2">
        <f t="shared" si="141"/>
        <v>1.0718346719878631E-2</v>
      </c>
      <c r="GI111" s="2">
        <f t="shared" si="141"/>
        <v>9.8727209838534533E-3</v>
      </c>
      <c r="GJ111" s="2">
        <f t="shared" si="141"/>
        <v>8.1486989268732581E-3</v>
      </c>
      <c r="GK111" s="2">
        <f t="shared" si="141"/>
        <v>7.5555748581818856E-3</v>
      </c>
      <c r="GM111" s="86">
        <f t="shared" si="142"/>
        <v>7.7835355177520252E-20</v>
      </c>
      <c r="GN111" s="86">
        <f t="shared" si="142"/>
        <v>3.0370625117318085E-15</v>
      </c>
      <c r="GO111" s="86">
        <f t="shared" si="142"/>
        <v>2.1610422759260285E-21</v>
      </c>
      <c r="GP111" s="86">
        <f t="shared" si="142"/>
        <v>1.282503259657835E-27</v>
      </c>
      <c r="GQ111" s="86">
        <f t="shared" si="142"/>
        <v>1.0391667098116139E-25</v>
      </c>
      <c r="GR111" s="86">
        <f t="shared" si="142"/>
        <v>5.0162632371124514E-16</v>
      </c>
      <c r="GS111" s="86">
        <f t="shared" si="142"/>
        <v>1.729810332205002E-22</v>
      </c>
      <c r="GT111" s="86">
        <f t="shared" si="142"/>
        <v>5.7756452617412555E-26</v>
      </c>
      <c r="GU111" s="86">
        <f t="shared" si="142"/>
        <v>5.0586790323334566E-23</v>
      </c>
      <c r="GV111" s="86">
        <f t="shared" si="142"/>
        <v>2.0619152402783601E-25</v>
      </c>
      <c r="GW111" s="86">
        <f t="shared" si="142"/>
        <v>6.5705871798938011E-26</v>
      </c>
      <c r="GX111" s="86">
        <f t="shared" si="142"/>
        <v>8.2623263900217592E-25</v>
      </c>
      <c r="GY111" s="86">
        <f t="shared" si="142"/>
        <v>1.488918766698298E-19</v>
      </c>
      <c r="GZ111" s="86">
        <f t="shared" si="142"/>
        <v>1.7215333646110901E-23</v>
      </c>
      <c r="HA111" s="86">
        <f t="shared" si="142"/>
        <v>2.4400010354996753E-30</v>
      </c>
      <c r="HC111" s="86">
        <f t="shared" si="73"/>
        <v>8.460483477938234E-2</v>
      </c>
      <c r="HD111" s="86">
        <f t="shared" si="73"/>
        <v>0.2100844005200013</v>
      </c>
      <c r="HE111" s="86">
        <f t="shared" si="73"/>
        <v>6.8270417296183702E-2</v>
      </c>
      <c r="HF111" s="86">
        <f t="shared" si="73"/>
        <v>3.5658423318469745E-2</v>
      </c>
      <c r="HG111" s="86">
        <f t="shared" si="73"/>
        <v>1.2498604786628471E-2</v>
      </c>
      <c r="HH111" s="86">
        <f t="shared" si="73"/>
        <v>9.5010673727332282E-2</v>
      </c>
      <c r="HI111" s="86">
        <f t="shared" si="138"/>
        <v>1.5982130267393379E-2</v>
      </c>
      <c r="HJ111" s="86">
        <f t="shared" si="138"/>
        <v>5.3948413026340299E-3</v>
      </c>
      <c r="HK111" s="86">
        <f t="shared" si="138"/>
        <v>7.5962822240991596E-3</v>
      </c>
      <c r="HL111" s="86">
        <f t="shared" si="138"/>
        <v>3.547659808634277E-3</v>
      </c>
      <c r="HM111" s="86">
        <f t="shared" si="138"/>
        <v>8.3859811210664143E-4</v>
      </c>
      <c r="HN111" s="86">
        <f t="shared" si="138"/>
        <v>4.8839550462831055E-3</v>
      </c>
      <c r="HO111" s="86">
        <f t="shared" si="138"/>
        <v>2.293010378508574E-2</v>
      </c>
      <c r="HP111" s="86">
        <f t="shared" si="138"/>
        <v>1.7152471293031518E-2</v>
      </c>
      <c r="HQ111" s="86">
        <f t="shared" si="138"/>
        <v>1.1565087004208649E-3</v>
      </c>
      <c r="HS111" s="86">
        <f t="shared" si="143"/>
        <v>2.0644301544875691E-8</v>
      </c>
      <c r="HT111" s="86">
        <f t="shared" si="143"/>
        <v>3.0340509263025964E-8</v>
      </c>
      <c r="HU111" s="86">
        <f t="shared" si="143"/>
        <v>8.0495029950928152E-9</v>
      </c>
      <c r="HV111" s="86">
        <f t="shared" si="143"/>
        <v>9.0754214589011497E-9</v>
      </c>
      <c r="HW111" s="86">
        <f t="shared" si="143"/>
        <v>4.7840211128011842E-9</v>
      </c>
      <c r="HX111" s="86">
        <f t="shared" si="143"/>
        <v>7.9597015552657025E-9</v>
      </c>
      <c r="HY111" s="86">
        <f t="shared" si="143"/>
        <v>1.3886649129749046E-8</v>
      </c>
      <c r="HZ111" s="86">
        <f t="shared" si="143"/>
        <v>1.6090188788799545E-8</v>
      </c>
      <c r="IA111" s="86">
        <f t="shared" si="143"/>
        <v>1.3208654784340282E-8</v>
      </c>
      <c r="IB111" s="86">
        <f t="shared" si="143"/>
        <v>3.3611130813118784E-8</v>
      </c>
      <c r="IC111" s="86">
        <f t="shared" si="143"/>
        <v>5.8465448974409581E-8</v>
      </c>
      <c r="ID111" s="86">
        <f t="shared" si="143"/>
        <v>2.7459573289992369E-8</v>
      </c>
      <c r="IE111" s="86">
        <f t="shared" si="143"/>
        <v>4.2072919330468726E-8</v>
      </c>
      <c r="IF111" s="86">
        <f t="shared" si="143"/>
        <v>1.7477879555198501E-7</v>
      </c>
      <c r="IG111" s="86">
        <f t="shared" si="143"/>
        <v>7.4017248445133912E-7</v>
      </c>
      <c r="II111" s="86">
        <f t="shared" si="144"/>
        <v>1.1354752655575832E-55</v>
      </c>
      <c r="IJ111" s="86">
        <f t="shared" si="144"/>
        <v>9.8256320728868222E-55</v>
      </c>
      <c r="IK111" s="86">
        <f t="shared" si="144"/>
        <v>5.7418241244832592E-60</v>
      </c>
      <c r="IL111" s="86">
        <f t="shared" si="144"/>
        <v>1.1954470533739097E-60</v>
      </c>
      <c r="IM111" s="86">
        <f t="shared" si="144"/>
        <v>1.5787736035626277E-62</v>
      </c>
      <c r="IN111" s="86">
        <f t="shared" si="144"/>
        <v>5.3409051129126258E-62</v>
      </c>
      <c r="IO111" s="86">
        <f t="shared" si="144"/>
        <v>1.5695228756725778E-60</v>
      </c>
      <c r="IP111" s="86">
        <f t="shared" si="144"/>
        <v>4.2148904872548817E-61</v>
      </c>
      <c r="IQ111" s="86">
        <f t="shared" si="144"/>
        <v>7.1932153526060766E-62</v>
      </c>
      <c r="IR111" s="86">
        <f t="shared" si="144"/>
        <v>4.1443512164394305E-59</v>
      </c>
      <c r="IS111" s="86">
        <f t="shared" si="144"/>
        <v>2.5509412975619894E-59</v>
      </c>
      <c r="IT111" s="86">
        <f t="shared" si="144"/>
        <v>2.2841253623723042E-61</v>
      </c>
      <c r="IU111" s="86">
        <f t="shared" si="144"/>
        <v>7.8708218068300707E-58</v>
      </c>
      <c r="IV111" s="86">
        <f t="shared" si="144"/>
        <v>8.5343055141231684E-48</v>
      </c>
      <c r="IW111" s="86">
        <f t="shared" si="144"/>
        <v>6.3642461665723601E-40</v>
      </c>
      <c r="IY111" s="86">
        <f t="shared" si="145"/>
        <v>8.4604855423683886E-2</v>
      </c>
      <c r="IZ111" s="86">
        <f t="shared" si="145"/>
        <v>0.21008443086051359</v>
      </c>
      <c r="JA111" s="86">
        <f t="shared" si="145"/>
        <v>6.8270425345686697E-2</v>
      </c>
      <c r="JB111" s="86">
        <f t="shared" si="145"/>
        <v>3.5658432393891201E-2</v>
      </c>
      <c r="JC111" s="86">
        <f t="shared" si="145"/>
        <v>1.2498609570649584E-2</v>
      </c>
      <c r="JD111" s="86">
        <f t="shared" si="145"/>
        <v>9.5010681687034332E-2</v>
      </c>
      <c r="JE111" s="86">
        <f t="shared" si="145"/>
        <v>1.5982144154042508E-2</v>
      </c>
      <c r="JF111" s="86">
        <f t="shared" si="145"/>
        <v>5.3948573928228188E-3</v>
      </c>
      <c r="JG111" s="86">
        <f t="shared" si="145"/>
        <v>7.5962954327539441E-3</v>
      </c>
      <c r="JH111" s="86">
        <f t="shared" si="145"/>
        <v>3.5476934197650901E-3</v>
      </c>
      <c r="JI111" s="86">
        <f t="shared" si="145"/>
        <v>8.3865657755561587E-4</v>
      </c>
      <c r="JJ111" s="86">
        <f t="shared" si="145"/>
        <v>4.8839825058563952E-3</v>
      </c>
      <c r="JK111" s="86">
        <f t="shared" si="145"/>
        <v>2.2930145858005069E-2</v>
      </c>
      <c r="JL111" s="86">
        <f t="shared" si="145"/>
        <v>1.7152646071827069E-2</v>
      </c>
      <c r="JM111" s="86">
        <f t="shared" si="145"/>
        <v>1.1572488729053162E-3</v>
      </c>
    </row>
    <row r="112" spans="2:273" x14ac:dyDescent="0.25">
      <c r="B112" s="2">
        <v>85</v>
      </c>
      <c r="C112" s="37">
        <v>91.578000000000003</v>
      </c>
      <c r="D112" s="37">
        <v>91.558999999999997</v>
      </c>
      <c r="E112" s="37">
        <v>89.677999999999997</v>
      </c>
      <c r="F112" s="37">
        <v>93.441000000000003</v>
      </c>
      <c r="G112" s="37">
        <v>94.102000000000004</v>
      </c>
      <c r="H112" s="37">
        <v>96.78</v>
      </c>
      <c r="I112" s="37">
        <v>95.724000000000004</v>
      </c>
      <c r="J112" s="37">
        <v>95.085999999999999</v>
      </c>
      <c r="K112" s="37">
        <v>92.897000000000006</v>
      </c>
      <c r="L112" s="37">
        <v>95.016999999999996</v>
      </c>
      <c r="M112" s="37">
        <v>93.965999999999994</v>
      </c>
      <c r="N112" s="37">
        <v>91.102999999999994</v>
      </c>
      <c r="O112" s="37">
        <v>91.593000000000004</v>
      </c>
      <c r="P112" s="37">
        <v>95.55</v>
      </c>
      <c r="Q112" s="37">
        <v>100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93.206025456442532</v>
      </c>
      <c r="T112" s="4">
        <f t="shared" si="146"/>
        <v>98.625688918805992</v>
      </c>
      <c r="U112" s="4">
        <f t="shared" si="146"/>
        <v>92.835497113142637</v>
      </c>
      <c r="V112" s="4">
        <f t="shared" si="146"/>
        <v>94.125177633664805</v>
      </c>
      <c r="W112" s="4">
        <f t="shared" si="146"/>
        <v>94.72178984408221</v>
      </c>
      <c r="X112" s="4">
        <f t="shared" si="146"/>
        <v>99.070348912677105</v>
      </c>
      <c r="Y112" s="4">
        <f t="shared" si="146"/>
        <v>97.423176662367254</v>
      </c>
      <c r="Z112" s="4">
        <f t="shared" si="146"/>
        <v>95.99925998549773</v>
      </c>
      <c r="AA112" s="4">
        <f t="shared" si="146"/>
        <v>95.168148279408427</v>
      </c>
      <c r="AB112" s="4">
        <f t="shared" si="146"/>
        <v>95.727232551067829</v>
      </c>
      <c r="AC112" s="4">
        <f t="shared" si="146"/>
        <v>95.377040823876968</v>
      </c>
      <c r="AD112" s="4">
        <f t="shared" si="146"/>
        <v>93.152914675086294</v>
      </c>
      <c r="AE112" s="4">
        <f t="shared" si="146"/>
        <v>92.647856711514677</v>
      </c>
      <c r="AF112" s="4">
        <f t="shared" si="146"/>
        <v>97.085551825727478</v>
      </c>
      <c r="AG112" s="4">
        <f t="shared" si="146"/>
        <v>101.1168052910504</v>
      </c>
      <c r="AI112" s="4">
        <f t="shared" ref="AI112:AW128" si="147">IF(OR($B112 &lt; C$230, $B112 &gt; C$233), 0, C112-S112)</f>
        <v>-1.6280254564425292</v>
      </c>
      <c r="AJ112" s="4">
        <f t="shared" si="147"/>
        <v>-7.066688918805994</v>
      </c>
      <c r="AK112" s="4">
        <f t="shared" si="147"/>
        <v>-3.1574971131426395</v>
      </c>
      <c r="AL112" s="4">
        <f t="shared" si="147"/>
        <v>-0.68417763366480244</v>
      </c>
      <c r="AM112" s="4">
        <f t="shared" si="147"/>
        <v>-0.61978984408220583</v>
      </c>
      <c r="AN112" s="4">
        <f t="shared" si="147"/>
        <v>-2.2903489126771035</v>
      </c>
      <c r="AO112" s="4">
        <f t="shared" si="147"/>
        <v>-1.6991766623672504</v>
      </c>
      <c r="AP112" s="4">
        <f t="shared" si="147"/>
        <v>-0.91325998549773146</v>
      </c>
      <c r="AQ112" s="4">
        <f t="shared" si="147"/>
        <v>-2.2711482794084219</v>
      </c>
      <c r="AR112" s="4">
        <f t="shared" si="147"/>
        <v>-0.71023255106783267</v>
      </c>
      <c r="AS112" s="4">
        <f t="shared" si="147"/>
        <v>-1.4110408238769736</v>
      </c>
      <c r="AT112" s="4">
        <f t="shared" si="147"/>
        <v>-2.0499146750862991</v>
      </c>
      <c r="AU112" s="4">
        <f t="shared" si="147"/>
        <v>-1.0548567115146739</v>
      </c>
      <c r="AV112" s="4">
        <f t="shared" si="147"/>
        <v>-1.5355518257274809</v>
      </c>
      <c r="AW112" s="4">
        <f t="shared" si="147"/>
        <v>-1.1168052910503974</v>
      </c>
      <c r="AY112" s="2">
        <f t="shared" si="139"/>
        <v>90.94076059051342</v>
      </c>
      <c r="AZ112" s="2">
        <f t="shared" si="139"/>
        <v>87.992194151429644</v>
      </c>
      <c r="BA112" s="2">
        <f t="shared" si="139"/>
        <v>91.12405356876846</v>
      </c>
      <c r="BB112" s="2">
        <f t="shared" si="139"/>
        <v>93.463925958691235</v>
      </c>
      <c r="BC112" s="2">
        <f t="shared" si="139"/>
        <v>94.573133949343543</v>
      </c>
      <c r="BD112" s="2">
        <f t="shared" si="139"/>
        <v>96.328816036470613</v>
      </c>
      <c r="BE112" s="2">
        <f t="shared" si="139"/>
        <v>97.21559271318381</v>
      </c>
      <c r="BF112" s="2">
        <f t="shared" si="139"/>
        <v>95.95255499556157</v>
      </c>
      <c r="BG112" s="2">
        <f t="shared" si="139"/>
        <v>95.097353412200491</v>
      </c>
      <c r="BH112" s="2">
        <f t="shared" si="139"/>
        <v>95.70278569651029</v>
      </c>
      <c r="BI112" s="2">
        <f t="shared" si="139"/>
        <v>95.373280676183256</v>
      </c>
      <c r="BJ112" s="2">
        <f t="shared" si="139"/>
        <v>93.114196942868304</v>
      </c>
      <c r="BK112" s="2">
        <f t="shared" si="139"/>
        <v>92.30599995917683</v>
      </c>
      <c r="BL112" s="2">
        <f t="shared" si="139"/>
        <v>96.897179872055588</v>
      </c>
      <c r="BM112" s="2">
        <f t="shared" si="139"/>
        <v>101.11274631185626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>
        <f t="shared" si="140"/>
        <v>94.102000000000004</v>
      </c>
      <c r="CJ112" s="2" t="str">
        <f t="shared" si="140"/>
        <v/>
      </c>
      <c r="CK112" s="2">
        <f t="shared" si="140"/>
        <v>95.724000000000004</v>
      </c>
      <c r="CL112" s="2">
        <f t="shared" si="140"/>
        <v>95.085999999999999</v>
      </c>
      <c r="CM112" s="2">
        <f t="shared" si="140"/>
        <v>92.897000000000006</v>
      </c>
      <c r="CN112" s="2">
        <f t="shared" si="140"/>
        <v>95.016999999999996</v>
      </c>
      <c r="CO112" s="2">
        <f t="shared" si="140"/>
        <v>93.965999999999994</v>
      </c>
      <c r="CP112" s="2">
        <f t="shared" si="140"/>
        <v>91.102999999999994</v>
      </c>
      <c r="CQ112" s="2">
        <f t="shared" si="140"/>
        <v>91.593000000000004</v>
      </c>
      <c r="CR112" s="2">
        <f t="shared" si="140"/>
        <v>95.55</v>
      </c>
      <c r="CS112" s="2">
        <f t="shared" si="140"/>
        <v>100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>
        <f t="shared" si="114"/>
        <v>94.102000000000004</v>
      </c>
      <c r="CZ112" s="2" t="str">
        <f t="shared" si="115"/>
        <v/>
      </c>
      <c r="DA112" s="2">
        <f t="shared" si="116"/>
        <v>95.724000000000004</v>
      </c>
      <c r="DB112" s="2">
        <f t="shared" si="117"/>
        <v>95.085999999999999</v>
      </c>
      <c r="DC112" s="2">
        <f t="shared" si="118"/>
        <v>92.897000000000006</v>
      </c>
      <c r="DD112" s="2">
        <f t="shared" si="119"/>
        <v>95.016999999999996</v>
      </c>
      <c r="DE112" s="2">
        <f t="shared" si="120"/>
        <v>93.965999999999994</v>
      </c>
      <c r="DF112" s="2">
        <f t="shared" si="121"/>
        <v>91.102999999999994</v>
      </c>
      <c r="DG112" s="2">
        <f t="shared" si="122"/>
        <v>91.593000000000004</v>
      </c>
      <c r="DH112" s="2">
        <f t="shared" si="123"/>
        <v>95.55</v>
      </c>
      <c r="DI112" s="2">
        <f t="shared" si="124"/>
        <v>100</v>
      </c>
      <c r="DK112" s="2">
        <f t="shared" ref="DK112:DY128" si="148">BO$228*$B112+BO$229</f>
        <v>109.01691891891892</v>
      </c>
      <c r="DL112" s="2">
        <f t="shared" si="148"/>
        <v>111.5731149825784</v>
      </c>
      <c r="DM112" s="2">
        <f t="shared" si="148"/>
        <v>115.70118515519569</v>
      </c>
      <c r="DN112" s="2">
        <f t="shared" si="148"/>
        <v>119.39857073170731</v>
      </c>
      <c r="DO112" s="2">
        <f t="shared" si="148"/>
        <v>120.08043079111498</v>
      </c>
      <c r="DP112" s="2">
        <f t="shared" si="148"/>
        <v>119.70906007221794</v>
      </c>
      <c r="DQ112" s="2">
        <f t="shared" si="148"/>
        <v>124.58110241820766</v>
      </c>
      <c r="DR112" s="2">
        <f t="shared" si="148"/>
        <v>123.15255192034138</v>
      </c>
      <c r="DS112" s="2">
        <f t="shared" si="148"/>
        <v>122.11359249249249</v>
      </c>
      <c r="DT112" s="2">
        <f t="shared" si="148"/>
        <v>121.54503354783357</v>
      </c>
      <c r="DU112" s="2">
        <f t="shared" si="148"/>
        <v>119.11112773109245</v>
      </c>
      <c r="DV112" s="2">
        <f t="shared" si="148"/>
        <v>117.6506182072829</v>
      </c>
      <c r="DW112" s="2">
        <f t="shared" si="148"/>
        <v>113.36948168168166</v>
      </c>
      <c r="DX112" s="2">
        <f t="shared" si="148"/>
        <v>115.43521368092694</v>
      </c>
      <c r="DY112" s="2">
        <f t="shared" si="148"/>
        <v>107.06571448921451</v>
      </c>
      <c r="EA112" s="2">
        <f t="shared" si="94"/>
        <v>90.580385699960487</v>
      </c>
      <c r="EB112" s="2">
        <f t="shared" si="94"/>
        <v>87.605929189189169</v>
      </c>
      <c r="EC112" s="2">
        <f t="shared" si="94"/>
        <v>90.704391199975717</v>
      </c>
      <c r="ED112" s="2">
        <f t="shared" si="94"/>
        <v>93.010399915481045</v>
      </c>
      <c r="EE112" s="2">
        <f t="shared" si="94"/>
        <v>94.12098331090175</v>
      </c>
      <c r="EF112" s="2">
        <f t="shared" si="94"/>
        <v>95.880472038551289</v>
      </c>
      <c r="EG112" s="2">
        <f t="shared" si="94"/>
        <v>96.731463938582905</v>
      </c>
      <c r="EH112" s="2">
        <f t="shared" si="94"/>
        <v>95.435744279946164</v>
      </c>
      <c r="EI112" s="2">
        <f t="shared" si="94"/>
        <v>94.558907234305124</v>
      </c>
      <c r="EJ112" s="2">
        <f t="shared" si="94"/>
        <v>95.212437370186933</v>
      </c>
      <c r="EK112" s="2">
        <f t="shared" si="94"/>
        <v>94.918856834532363</v>
      </c>
      <c r="EL112" s="2">
        <f t="shared" si="94"/>
        <v>92.631440587529966</v>
      </c>
      <c r="EM112" s="2">
        <f t="shared" si="135"/>
        <v>91.891091177489443</v>
      </c>
      <c r="EN112" s="2">
        <f t="shared" si="135"/>
        <v>96.471540836876287</v>
      </c>
      <c r="EO112" s="2">
        <f t="shared" si="135"/>
        <v>100.94678063059294</v>
      </c>
      <c r="EQ112" s="2">
        <f t="shared" ref="EQ112:FE128" si="149">CU$228*$B112+CU$229</f>
        <v>90.458346865384229</v>
      </c>
      <c r="ER112" s="2">
        <f t="shared" si="149"/>
        <v>86.645528293849708</v>
      </c>
      <c r="ES112" s="2">
        <f t="shared" si="149"/>
        <v>89.993978455884132</v>
      </c>
      <c r="ET112" s="2">
        <f t="shared" si="149"/>
        <v>92.836604185902303</v>
      </c>
      <c r="EU112" s="2">
        <f t="shared" si="149"/>
        <v>93.751541965471446</v>
      </c>
      <c r="EV112" s="2">
        <f t="shared" si="149"/>
        <v>95.724953317560292</v>
      </c>
      <c r="EW112" s="2">
        <f t="shared" si="149"/>
        <v>96.516232359032443</v>
      </c>
      <c r="EX112" s="2">
        <f t="shared" si="149"/>
        <v>94.943592660490395</v>
      </c>
      <c r="EY112" s="2">
        <f t="shared" si="149"/>
        <v>94.428069947762339</v>
      </c>
      <c r="EZ112" s="2">
        <f t="shared" si="149"/>
        <v>94.981972086133979</v>
      </c>
      <c r="FA112" s="2">
        <f t="shared" si="149"/>
        <v>94.867036368166765</v>
      </c>
      <c r="FB112" s="2">
        <f t="shared" si="149"/>
        <v>92.415481547556212</v>
      </c>
      <c r="FC112" s="2">
        <f t="shared" si="149"/>
        <v>92.243234142259425</v>
      </c>
      <c r="FD112" s="2">
        <f t="shared" si="149"/>
        <v>96.454807976459392</v>
      </c>
      <c r="FE112" s="2">
        <f t="shared" si="149"/>
        <v>101.28654517741353</v>
      </c>
      <c r="FG112" s="2">
        <f t="shared" ref="FG112:FU128" si="150">POWER(10,($B112-C$231)/C$229)/(1+POWER(10,($B112-C$231)/C$229))</f>
        <v>0.98039636956310261</v>
      </c>
      <c r="FH112" s="2">
        <f t="shared" si="150"/>
        <v>0.98354417764340052</v>
      </c>
      <c r="FI112" s="2">
        <f t="shared" si="150"/>
        <v>0.98297749309292448</v>
      </c>
      <c r="FJ112" s="2">
        <f t="shared" si="150"/>
        <v>0.98275618618344418</v>
      </c>
      <c r="FK112" s="2">
        <f t="shared" si="150"/>
        <v>0.98244623839140566</v>
      </c>
      <c r="FL112" s="2">
        <f t="shared" si="150"/>
        <v>0.98113233294110924</v>
      </c>
      <c r="FM112" s="2">
        <f t="shared" si="150"/>
        <v>0.98254301456464321</v>
      </c>
      <c r="FN112" s="2">
        <f t="shared" si="150"/>
        <v>0.98117181118657348</v>
      </c>
      <c r="FO112" s="2">
        <f t="shared" si="150"/>
        <v>0.98040511893953908</v>
      </c>
      <c r="FP112" s="2">
        <f t="shared" si="150"/>
        <v>0.98125992762526371</v>
      </c>
      <c r="FQ112" s="2">
        <f t="shared" si="150"/>
        <v>0.98118711281052795</v>
      </c>
      <c r="FR112" s="2">
        <f t="shared" si="150"/>
        <v>0.9806032082621482</v>
      </c>
      <c r="FS112" s="2">
        <f t="shared" si="150"/>
        <v>0.98085981429147617</v>
      </c>
      <c r="FT112" s="2">
        <f t="shared" si="150"/>
        <v>0.97754715412040405</v>
      </c>
      <c r="FU112" s="2">
        <f t="shared" si="150"/>
        <v>0.973336377195959</v>
      </c>
      <c r="FW112" s="2">
        <f t="shared" si="141"/>
        <v>8.5881941821416997E-3</v>
      </c>
      <c r="FX112" s="2">
        <f t="shared" si="141"/>
        <v>8.4702019777725037E-3</v>
      </c>
      <c r="FY112" s="2">
        <f t="shared" si="141"/>
        <v>8.2286375256442612E-3</v>
      </c>
      <c r="FZ112" s="2">
        <f t="shared" si="141"/>
        <v>8.6691503176816991E-3</v>
      </c>
      <c r="GA112" s="2">
        <f t="shared" si="141"/>
        <v>9.5693515639991185E-3</v>
      </c>
      <c r="GB112" s="2">
        <f t="shared" si="141"/>
        <v>8.0110457148743139E-3</v>
      </c>
      <c r="GC112" s="2">
        <f t="shared" si="141"/>
        <v>9.4872635424813109E-3</v>
      </c>
      <c r="GD112" s="2">
        <f t="shared" si="141"/>
        <v>1.0254100045317465E-2</v>
      </c>
      <c r="GE112" s="2">
        <f t="shared" si="141"/>
        <v>1.1346936614654121E-2</v>
      </c>
      <c r="GF112" s="2">
        <f t="shared" si="141"/>
        <v>1.3565738863017632E-2</v>
      </c>
      <c r="GG112" s="2">
        <f t="shared" si="141"/>
        <v>1.3558766111451414E-2</v>
      </c>
      <c r="GH112" s="2">
        <f t="shared" si="141"/>
        <v>1.1740292995537758E-2</v>
      </c>
      <c r="GI112" s="2">
        <f t="shared" si="141"/>
        <v>1.0814922057141969E-2</v>
      </c>
      <c r="GJ112" s="2">
        <f t="shared" si="141"/>
        <v>8.927851875110783E-3</v>
      </c>
      <c r="GK112" s="2">
        <f t="shared" si="141"/>
        <v>8.2784885017576325E-3</v>
      </c>
      <c r="GM112" s="86">
        <f t="shared" si="142"/>
        <v>2.2210161633791757E-21</v>
      </c>
      <c r="GN112" s="86">
        <f t="shared" si="142"/>
        <v>2.0735350388280606E-16</v>
      </c>
      <c r="GO112" s="86">
        <f t="shared" si="142"/>
        <v>5.1903830468091573E-23</v>
      </c>
      <c r="GP112" s="86">
        <f t="shared" si="142"/>
        <v>8.906652472428419E-30</v>
      </c>
      <c r="GQ112" s="86">
        <f t="shared" si="142"/>
        <v>1.0953937329252186E-27</v>
      </c>
      <c r="GR112" s="86">
        <f t="shared" si="142"/>
        <v>2.982253718514365E-17</v>
      </c>
      <c r="GS112" s="86">
        <f t="shared" si="142"/>
        <v>3.6583026354890232E-24</v>
      </c>
      <c r="GT112" s="86">
        <f t="shared" si="142"/>
        <v>5.9980159605764011E-28</v>
      </c>
      <c r="GU112" s="86">
        <f t="shared" si="142"/>
        <v>9.1237800117336801E-25</v>
      </c>
      <c r="GV112" s="86">
        <f t="shared" si="142"/>
        <v>2.4905402013592783E-27</v>
      </c>
      <c r="GW112" s="86">
        <f t="shared" si="142"/>
        <v>8.2170780755973045E-28</v>
      </c>
      <c r="GX112" s="86">
        <f t="shared" si="142"/>
        <v>1.126183478508987E-26</v>
      </c>
      <c r="GY112" s="86">
        <f t="shared" si="142"/>
        <v>5.1260745760654106E-21</v>
      </c>
      <c r="GZ112" s="86">
        <f t="shared" si="142"/>
        <v>2.7415099736450866E-25</v>
      </c>
      <c r="HA112" s="86">
        <f t="shared" si="142"/>
        <v>1.2790755143726642E-32</v>
      </c>
      <c r="HC112" s="86">
        <f t="shared" si="73"/>
        <v>3.2312917774411233E-2</v>
      </c>
      <c r="HD112" s="86">
        <f t="shared" si="73"/>
        <v>0.13405938670717804</v>
      </c>
      <c r="HE112" s="86">
        <f t="shared" si="73"/>
        <v>2.8266889497456094E-2</v>
      </c>
      <c r="HF112" s="86">
        <f t="shared" si="73"/>
        <v>1.1361716809121198E-2</v>
      </c>
      <c r="HG112" s="86">
        <f t="shared" si="73"/>
        <v>2.9002395833639789E-3</v>
      </c>
      <c r="HH112" s="86">
        <f t="shared" si="73"/>
        <v>4.5175780343462604E-2</v>
      </c>
      <c r="HI112" s="86">
        <f t="shared" si="138"/>
        <v>5.0190104603268122E-3</v>
      </c>
      <c r="HJ112" s="86">
        <f t="shared" si="138"/>
        <v>1.14573715474499E-3</v>
      </c>
      <c r="HK112" s="86">
        <f t="shared" si="138"/>
        <v>2.009522652158837E-3</v>
      </c>
      <c r="HL112" s="86">
        <f t="shared" si="138"/>
        <v>8.6109107179547215E-4</v>
      </c>
      <c r="HM112" s="86">
        <f t="shared" si="138"/>
        <v>1.570120070203927E-4</v>
      </c>
      <c r="HN112" s="86">
        <f t="shared" si="138"/>
        <v>1.2566766765471176E-3</v>
      </c>
      <c r="HO112" s="86">
        <f t="shared" si="138"/>
        <v>8.4978974251033752E-3</v>
      </c>
      <c r="HP112" s="86">
        <f t="shared" si="138"/>
        <v>5.3100187740252481E-3</v>
      </c>
      <c r="HQ112" s="86">
        <f t="shared" si="138"/>
        <v>1.731406811358778E-4</v>
      </c>
      <c r="HS112" s="86">
        <f t="shared" si="143"/>
        <v>6.2068526479159152E-8</v>
      </c>
      <c r="HT112" s="86">
        <f t="shared" si="143"/>
        <v>8.8966143635060854E-8</v>
      </c>
      <c r="HU112" s="86">
        <f t="shared" si="143"/>
        <v>2.579165695234637E-8</v>
      </c>
      <c r="HV112" s="86">
        <f t="shared" si="143"/>
        <v>2.9524866493779241E-8</v>
      </c>
      <c r="HW112" s="86">
        <f t="shared" si="143"/>
        <v>1.6611934809744495E-8</v>
      </c>
      <c r="HX112" s="86">
        <f t="shared" si="143"/>
        <v>2.5858130537102352E-8</v>
      </c>
      <c r="HY112" s="86">
        <f t="shared" si="143"/>
        <v>4.5472435468734588E-8</v>
      </c>
      <c r="HZ112" s="86">
        <f t="shared" si="143"/>
        <v>5.376185002579762E-8</v>
      </c>
      <c r="IA112" s="86">
        <f t="shared" si="143"/>
        <v>4.6006254094267743E-8</v>
      </c>
      <c r="IB112" s="86">
        <f t="shared" si="143"/>
        <v>1.1545959328919851E-7</v>
      </c>
      <c r="IC112" s="86">
        <f t="shared" si="143"/>
        <v>1.9705910088833293E-7</v>
      </c>
      <c r="ID112" s="86">
        <f t="shared" si="143"/>
        <v>9.3502485298606469E-8</v>
      </c>
      <c r="IE112" s="86">
        <f t="shared" si="143"/>
        <v>1.3325151756433989E-7</v>
      </c>
      <c r="IF112" s="86">
        <f t="shared" si="143"/>
        <v>4.7745182115176905E-7</v>
      </c>
      <c r="IG112" s="86">
        <f t="shared" si="143"/>
        <v>1.7618152730205859E-6</v>
      </c>
      <c r="II112" s="86">
        <f t="shared" si="144"/>
        <v>1.2175934489138388E-53</v>
      </c>
      <c r="IJ112" s="86">
        <f t="shared" si="144"/>
        <v>9.5901122453038752E-53</v>
      </c>
      <c r="IK112" s="86">
        <f t="shared" si="144"/>
        <v>8.5409901667344719E-58</v>
      </c>
      <c r="IL112" s="86">
        <f t="shared" si="144"/>
        <v>1.9909248429583081E-58</v>
      </c>
      <c r="IM112" s="86">
        <f t="shared" si="144"/>
        <v>3.4545039646418245E-60</v>
      </c>
      <c r="IN112" s="86">
        <f t="shared" si="144"/>
        <v>9.1926994990040065E-60</v>
      </c>
      <c r="IO112" s="86">
        <f t="shared" si="144"/>
        <v>2.8509662843254897E-58</v>
      </c>
      <c r="IP112" s="86">
        <f t="shared" si="144"/>
        <v>8.788909439139764E-59</v>
      </c>
      <c r="IQ112" s="86">
        <f t="shared" si="144"/>
        <v>1.8122382969295522E-59</v>
      </c>
      <c r="IR112" s="86">
        <f t="shared" si="144"/>
        <v>1.00551237699419E-56</v>
      </c>
      <c r="IS112" s="86">
        <f t="shared" si="144"/>
        <v>6.3108791683503777E-57</v>
      </c>
      <c r="IT112" s="86">
        <f t="shared" si="144"/>
        <v>5.7276197610731993E-59</v>
      </c>
      <c r="IU112" s="86">
        <f t="shared" si="144"/>
        <v>1.2971852288061516E-55</v>
      </c>
      <c r="IV112" s="86">
        <f t="shared" si="144"/>
        <v>4.7853531766362752E-46</v>
      </c>
      <c r="IW112" s="86">
        <f t="shared" si="144"/>
        <v>1.7078296219469445E-38</v>
      </c>
      <c r="IY112" s="86">
        <f t="shared" si="145"/>
        <v>3.2312979842937711E-2</v>
      </c>
      <c r="IZ112" s="86">
        <f t="shared" si="145"/>
        <v>0.13405947567332188</v>
      </c>
      <c r="JA112" s="86">
        <f t="shared" si="145"/>
        <v>2.8266915289113046E-2</v>
      </c>
      <c r="JB112" s="86">
        <f t="shared" si="145"/>
        <v>1.1361746333987692E-2</v>
      </c>
      <c r="JC112" s="86">
        <f t="shared" si="145"/>
        <v>2.9002561952987888E-3</v>
      </c>
      <c r="JD112" s="86">
        <f t="shared" si="145"/>
        <v>4.5175806201593172E-2</v>
      </c>
      <c r="JE112" s="86">
        <f t="shared" si="145"/>
        <v>5.0190559327622812E-3</v>
      </c>
      <c r="JF112" s="86">
        <f t="shared" si="145"/>
        <v>1.1457909165950159E-3</v>
      </c>
      <c r="JG112" s="86">
        <f t="shared" si="145"/>
        <v>2.0095686584129312E-3</v>
      </c>
      <c r="JH112" s="86">
        <f t="shared" si="145"/>
        <v>8.6120653138876133E-4</v>
      </c>
      <c r="JI112" s="86">
        <f t="shared" si="145"/>
        <v>1.5720906612128104E-4</v>
      </c>
      <c r="JJ112" s="86">
        <f t="shared" si="145"/>
        <v>1.2567701790324162E-3</v>
      </c>
      <c r="JK112" s="86">
        <f t="shared" si="145"/>
        <v>8.49803067662094E-3</v>
      </c>
      <c r="JL112" s="86">
        <f t="shared" si="145"/>
        <v>5.3104962258464002E-3</v>
      </c>
      <c r="JM112" s="86">
        <f t="shared" si="145"/>
        <v>1.7490249640889839E-4</v>
      </c>
    </row>
    <row r="113" spans="2:273" x14ac:dyDescent="0.25">
      <c r="B113" s="2">
        <v>86</v>
      </c>
      <c r="C113" s="37">
        <v>88.421999999999997</v>
      </c>
      <c r="D113" s="37">
        <v>88.051000000000002</v>
      </c>
      <c r="E113" s="37">
        <v>88.067999999999998</v>
      </c>
      <c r="F113" s="37">
        <v>90.661000000000001</v>
      </c>
      <c r="G113" s="37">
        <v>93.39</v>
      </c>
      <c r="H113" s="37">
        <v>96.305000000000007</v>
      </c>
      <c r="I113" s="37">
        <v>94.775999999999996</v>
      </c>
      <c r="J113" s="37">
        <v>93.879000000000005</v>
      </c>
      <c r="K113" s="37">
        <v>93.328000000000003</v>
      </c>
      <c r="L113" s="37">
        <v>92.465999999999994</v>
      </c>
      <c r="M113" s="37">
        <v>93.102999999999994</v>
      </c>
      <c r="N113" s="37">
        <v>93.430999999999997</v>
      </c>
      <c r="O113" s="37">
        <v>89.305000000000007</v>
      </c>
      <c r="P113" s="37">
        <v>95.033000000000001</v>
      </c>
      <c r="Q113" s="37">
        <v>99.516999999999996</v>
      </c>
      <c r="S113" s="4">
        <f t="shared" si="146"/>
        <v>91.352449620787013</v>
      </c>
      <c r="T113" s="4">
        <f t="shared" si="146"/>
        <v>93.005915092518535</v>
      </c>
      <c r="U113" s="4">
        <f t="shared" si="146"/>
        <v>91.37867921854432</v>
      </c>
      <c r="V113" s="4">
        <f t="shared" si="146"/>
        <v>93.386468092546806</v>
      </c>
      <c r="W113" s="4">
        <f t="shared" si="146"/>
        <v>94.346147064141064</v>
      </c>
      <c r="X113" s="4">
        <f t="shared" si="146"/>
        <v>97.028410064042404</v>
      </c>
      <c r="Y113" s="4">
        <f t="shared" si="146"/>
        <v>97.018642690254524</v>
      </c>
      <c r="Z113" s="4">
        <f t="shared" si="146"/>
        <v>95.680692195450206</v>
      </c>
      <c r="AA113" s="4">
        <f t="shared" si="146"/>
        <v>94.865748303993712</v>
      </c>
      <c r="AB113" s="4">
        <f t="shared" si="146"/>
        <v>95.451183925661965</v>
      </c>
      <c r="AC113" s="4">
        <f t="shared" si="146"/>
        <v>95.143224813833569</v>
      </c>
      <c r="AD113" s="4">
        <f t="shared" si="146"/>
        <v>92.903638344007049</v>
      </c>
      <c r="AE113" s="4">
        <f t="shared" si="146"/>
        <v>92.240904469796945</v>
      </c>
      <c r="AF113" s="4">
        <f t="shared" si="146"/>
        <v>96.733488085556047</v>
      </c>
      <c r="AG113" s="4">
        <f t="shared" si="146"/>
        <v>100.93924814958483</v>
      </c>
      <c r="AI113" s="4">
        <f t="shared" si="147"/>
        <v>-2.9304496207870159</v>
      </c>
      <c r="AJ113" s="4">
        <f t="shared" si="147"/>
        <v>-4.954915092518533</v>
      </c>
      <c r="AK113" s="4">
        <f t="shared" si="147"/>
        <v>-3.3106792185443226</v>
      </c>
      <c r="AL113" s="4">
        <f t="shared" si="147"/>
        <v>-2.7254680925468051</v>
      </c>
      <c r="AM113" s="4">
        <f t="shared" si="147"/>
        <v>-0.95614706414106365</v>
      </c>
      <c r="AN113" s="4">
        <f t="shared" si="147"/>
        <v>-0.72341006404239749</v>
      </c>
      <c r="AO113" s="4">
        <f t="shared" si="147"/>
        <v>-2.2426426902545273</v>
      </c>
      <c r="AP113" s="4">
        <f t="shared" si="147"/>
        <v>-1.801692195450201</v>
      </c>
      <c r="AQ113" s="4">
        <f t="shared" si="147"/>
        <v>-1.537748303993709</v>
      </c>
      <c r="AR113" s="4">
        <f t="shared" si="147"/>
        <v>-2.9851839256619712</v>
      </c>
      <c r="AS113" s="4">
        <f t="shared" si="147"/>
        <v>-2.040224813833575</v>
      </c>
      <c r="AT113" s="4">
        <f t="shared" si="147"/>
        <v>0.52736165599294793</v>
      </c>
      <c r="AU113" s="4">
        <f t="shared" si="147"/>
        <v>-2.9359044697969381</v>
      </c>
      <c r="AV113" s="4">
        <f t="shared" si="147"/>
        <v>-1.7004880855560458</v>
      </c>
      <c r="AW113" s="4">
        <f t="shared" si="147"/>
        <v>-1.4222481495848314</v>
      </c>
      <c r="AY113" s="2">
        <f t="shared" si="139"/>
        <v>90.764908449970932</v>
      </c>
      <c r="AZ113" s="2">
        <f t="shared" si="139"/>
        <v>87.806432958196467</v>
      </c>
      <c r="BA113" s="2">
        <f t="shared" si="139"/>
        <v>90.884299491642366</v>
      </c>
      <c r="BB113" s="2">
        <f t="shared" si="139"/>
        <v>93.247229646206861</v>
      </c>
      <c r="BC113" s="2">
        <f t="shared" si="139"/>
        <v>94.324689544465571</v>
      </c>
      <c r="BD113" s="2">
        <f t="shared" si="139"/>
        <v>96.097568001145518</v>
      </c>
      <c r="BE113" s="2">
        <f t="shared" si="139"/>
        <v>96.975127129699004</v>
      </c>
      <c r="BF113" s="2">
        <f t="shared" si="139"/>
        <v>95.674496010805314</v>
      </c>
      <c r="BG113" s="2">
        <f t="shared" si="139"/>
        <v>94.853761894304498</v>
      </c>
      <c r="BH113" s="2">
        <f t="shared" si="139"/>
        <v>95.447388128538051</v>
      </c>
      <c r="BI113" s="2">
        <f t="shared" si="139"/>
        <v>95.142668090189389</v>
      </c>
      <c r="BJ113" s="2">
        <f t="shared" si="139"/>
        <v>92.897233656056372</v>
      </c>
      <c r="BK113" s="2">
        <f t="shared" si="139"/>
        <v>92.154177888398053</v>
      </c>
      <c r="BL113" s="2">
        <f t="shared" si="139"/>
        <v>96.695548627535942</v>
      </c>
      <c r="BM113" s="2">
        <f t="shared" si="139"/>
        <v>100.9360429141032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88.421999999999997</v>
      </c>
      <c r="CF113" s="2" t="str">
        <f t="shared" si="140"/>
        <v/>
      </c>
      <c r="CG113" s="2">
        <f t="shared" si="140"/>
        <v>88.067999999999998</v>
      </c>
      <c r="CH113" s="2">
        <f t="shared" si="140"/>
        <v>90.661000000000001</v>
      </c>
      <c r="CI113" s="2">
        <f t="shared" si="140"/>
        <v>93.39</v>
      </c>
      <c r="CJ113" s="2" t="str">
        <f t="shared" si="140"/>
        <v/>
      </c>
      <c r="CK113" s="2">
        <f t="shared" si="140"/>
        <v>94.775999999999996</v>
      </c>
      <c r="CL113" s="2">
        <f t="shared" si="140"/>
        <v>93.879000000000005</v>
      </c>
      <c r="CM113" s="2">
        <f t="shared" si="140"/>
        <v>93.328000000000003</v>
      </c>
      <c r="CN113" s="2">
        <f t="shared" si="140"/>
        <v>92.465999999999994</v>
      </c>
      <c r="CO113" s="2">
        <f t="shared" si="140"/>
        <v>93.102999999999994</v>
      </c>
      <c r="CP113" s="2">
        <f t="shared" si="140"/>
        <v>93.430999999999997</v>
      </c>
      <c r="CQ113" s="2">
        <f t="shared" si="140"/>
        <v>89.305000000000007</v>
      </c>
      <c r="CR113" s="2">
        <f t="shared" si="140"/>
        <v>95.033000000000001</v>
      </c>
      <c r="CS113" s="2">
        <f t="shared" si="140"/>
        <v>99.516999999999996</v>
      </c>
      <c r="CU113" s="2">
        <f t="shared" si="110"/>
        <v>88.421999999999997</v>
      </c>
      <c r="CV113" s="2" t="str">
        <f t="shared" si="111"/>
        <v/>
      </c>
      <c r="CW113" s="2">
        <f t="shared" si="112"/>
        <v>88.067999999999998</v>
      </c>
      <c r="CX113" s="2">
        <f t="shared" si="113"/>
        <v>90.661000000000001</v>
      </c>
      <c r="CY113" s="2">
        <f t="shared" si="114"/>
        <v>93.39</v>
      </c>
      <c r="CZ113" s="2" t="str">
        <f t="shared" si="115"/>
        <v/>
      </c>
      <c r="DA113" s="2">
        <f t="shared" si="116"/>
        <v>94.775999999999996</v>
      </c>
      <c r="DB113" s="2">
        <f t="shared" si="117"/>
        <v>93.879000000000005</v>
      </c>
      <c r="DC113" s="2">
        <f t="shared" si="118"/>
        <v>93.328000000000003</v>
      </c>
      <c r="DD113" s="2">
        <f t="shared" si="119"/>
        <v>92.465999999999994</v>
      </c>
      <c r="DE113" s="2">
        <f t="shared" si="120"/>
        <v>93.102999999999994</v>
      </c>
      <c r="DF113" s="2">
        <f t="shared" si="121"/>
        <v>93.430999999999997</v>
      </c>
      <c r="DG113" s="2">
        <f t="shared" si="122"/>
        <v>89.305000000000007</v>
      </c>
      <c r="DH113" s="2">
        <f t="shared" si="123"/>
        <v>95.033000000000001</v>
      </c>
      <c r="DI113" s="2">
        <f t="shared" si="124"/>
        <v>99.516999999999996</v>
      </c>
      <c r="DK113" s="2">
        <f t="shared" si="148"/>
        <v>109.08943243243243</v>
      </c>
      <c r="DL113" s="2">
        <f t="shared" si="148"/>
        <v>111.67635052264808</v>
      </c>
      <c r="DM113" s="2">
        <f t="shared" si="148"/>
        <v>115.86796288798922</v>
      </c>
      <c r="DN113" s="2">
        <f t="shared" si="148"/>
        <v>119.55511097560975</v>
      </c>
      <c r="DO113" s="2">
        <f t="shared" si="148"/>
        <v>120.20527968049018</v>
      </c>
      <c r="DP113" s="2">
        <f t="shared" si="148"/>
        <v>119.83116292811027</v>
      </c>
      <c r="DQ113" s="2">
        <f t="shared" si="148"/>
        <v>124.79149786628733</v>
      </c>
      <c r="DR113" s="2">
        <f t="shared" si="148"/>
        <v>123.34825960170696</v>
      </c>
      <c r="DS113" s="2">
        <f t="shared" si="148"/>
        <v>122.31784654654655</v>
      </c>
      <c r="DT113" s="2">
        <f t="shared" si="148"/>
        <v>121.72726083226085</v>
      </c>
      <c r="DU113" s="2">
        <f t="shared" si="148"/>
        <v>119.29541909854852</v>
      </c>
      <c r="DV113" s="2">
        <f t="shared" si="148"/>
        <v>117.84452717086833</v>
      </c>
      <c r="DW113" s="2">
        <f t="shared" si="148"/>
        <v>113.52959159159157</v>
      </c>
      <c r="DX113" s="2">
        <f t="shared" si="148"/>
        <v>115.58729155525849</v>
      </c>
      <c r="DY113" s="2">
        <f t="shared" si="148"/>
        <v>107.05097395197397</v>
      </c>
      <c r="EA113" s="2">
        <f t="shared" si="94"/>
        <v>90.43183335105897</v>
      </c>
      <c r="EB113" s="2">
        <f t="shared" si="94"/>
        <v>87.450747891891879</v>
      </c>
      <c r="EC113" s="2">
        <f t="shared" si="94"/>
        <v>90.495801292959399</v>
      </c>
      <c r="ED113" s="2">
        <f t="shared" si="94"/>
        <v>92.827804817579931</v>
      </c>
      <c r="EE113" s="2">
        <f t="shared" si="94"/>
        <v>93.906630013458965</v>
      </c>
      <c r="EF113" s="2">
        <f t="shared" si="94"/>
        <v>95.68262714375723</v>
      </c>
      <c r="EG113" s="2">
        <f t="shared" si="94"/>
        <v>96.526523735737442</v>
      </c>
      <c r="EH113" s="2">
        <f t="shared" si="94"/>
        <v>95.195395693135936</v>
      </c>
      <c r="EI113" s="2">
        <f t="shared" si="94"/>
        <v>94.354678312509662</v>
      </c>
      <c r="EJ113" s="2">
        <f t="shared" si="94"/>
        <v>94.992881690365877</v>
      </c>
      <c r="EK113" s="2">
        <f t="shared" si="94"/>
        <v>94.721041726618694</v>
      </c>
      <c r="EL113" s="2">
        <f t="shared" si="94"/>
        <v>92.449807314148671</v>
      </c>
      <c r="EM113" s="2">
        <f t="shared" si="135"/>
        <v>91.769804276626559</v>
      </c>
      <c r="EN113" s="2">
        <f t="shared" si="135"/>
        <v>96.299979173992284</v>
      </c>
      <c r="EO113" s="2">
        <f t="shared" si="135"/>
        <v>100.78052305762314</v>
      </c>
      <c r="EQ113" s="2">
        <f t="shared" si="149"/>
        <v>90.317545228318451</v>
      </c>
      <c r="ER113" s="2">
        <f t="shared" si="149"/>
        <v>86.543695806983607</v>
      </c>
      <c r="ES113" s="2">
        <f t="shared" si="149"/>
        <v>89.831587121199036</v>
      </c>
      <c r="ET113" s="2">
        <f t="shared" si="149"/>
        <v>92.665439711598253</v>
      </c>
      <c r="EU113" s="2">
        <f t="shared" si="149"/>
        <v>93.562007133371281</v>
      </c>
      <c r="EV113" s="2">
        <f t="shared" si="149"/>
        <v>95.536055767022731</v>
      </c>
      <c r="EW113" s="2">
        <f t="shared" si="149"/>
        <v>96.32500375662292</v>
      </c>
      <c r="EX113" s="2">
        <f t="shared" si="149"/>
        <v>94.738752872622527</v>
      </c>
      <c r="EY113" s="2">
        <f t="shared" si="149"/>
        <v>94.23381351162169</v>
      </c>
      <c r="EZ113" s="2">
        <f t="shared" si="149"/>
        <v>94.779520861727676</v>
      </c>
      <c r="FA113" s="2">
        <f t="shared" si="149"/>
        <v>94.673287976946256</v>
      </c>
      <c r="FB113" s="2">
        <f t="shared" si="149"/>
        <v>92.249439121714346</v>
      </c>
      <c r="FC113" s="2">
        <f t="shared" si="149"/>
        <v>92.098418158995827</v>
      </c>
      <c r="FD113" s="2">
        <f t="shared" si="149"/>
        <v>96.283287179682119</v>
      </c>
      <c r="FE113" s="2">
        <f t="shared" si="149"/>
        <v>101.07595010446684</v>
      </c>
      <c r="FG113" s="2">
        <f t="shared" si="150"/>
        <v>0.98209038412925931</v>
      </c>
      <c r="FH113" s="2">
        <f t="shared" si="150"/>
        <v>0.98497034969863362</v>
      </c>
      <c r="FI113" s="2">
        <f t="shared" si="150"/>
        <v>0.98445200145623524</v>
      </c>
      <c r="FJ113" s="2">
        <f t="shared" si="150"/>
        <v>0.98424955723358198</v>
      </c>
      <c r="FK113" s="2">
        <f t="shared" si="150"/>
        <v>0.9839660139967239</v>
      </c>
      <c r="FL113" s="2">
        <f t="shared" si="150"/>
        <v>0.98276386856208919</v>
      </c>
      <c r="FM113" s="2">
        <f t="shared" si="150"/>
        <v>0.98405454743879972</v>
      </c>
      <c r="FN113" s="2">
        <f t="shared" si="150"/>
        <v>0.98279999286858244</v>
      </c>
      <c r="FO113" s="2">
        <f t="shared" si="150"/>
        <v>0.98209839124850151</v>
      </c>
      <c r="FP113" s="2">
        <f t="shared" si="150"/>
        <v>0.98288062232424533</v>
      </c>
      <c r="FQ113" s="2">
        <f t="shared" si="150"/>
        <v>0.98281399445042417</v>
      </c>
      <c r="FR113" s="2">
        <f t="shared" si="150"/>
        <v>0.98227967227145641</v>
      </c>
      <c r="FS113" s="2">
        <f t="shared" si="150"/>
        <v>0.98251449532321999</v>
      </c>
      <c r="FT113" s="2">
        <f t="shared" si="150"/>
        <v>0.97948222612443481</v>
      </c>
      <c r="FU113" s="2">
        <f t="shared" si="150"/>
        <v>0.97562530126688485</v>
      </c>
      <c r="FW113" s="2">
        <f t="shared" si="141"/>
        <v>9.4089716405601452E-3</v>
      </c>
      <c r="FX113" s="2">
        <f t="shared" si="141"/>
        <v>9.2798084206968563E-3</v>
      </c>
      <c r="FY113" s="2">
        <f t="shared" si="141"/>
        <v>9.0153644762743235E-3</v>
      </c>
      <c r="FZ113" s="2">
        <f t="shared" si="141"/>
        <v>9.4975906696959586E-3</v>
      </c>
      <c r="GA113" s="2">
        <f t="shared" si="141"/>
        <v>1.0482907167174212E-2</v>
      </c>
      <c r="GB113" s="2">
        <f t="shared" si="141"/>
        <v>8.7771531698706724E-3</v>
      </c>
      <c r="GC113" s="2">
        <f t="shared" si="141"/>
        <v>1.0393064697017037E-2</v>
      </c>
      <c r="GD113" s="2">
        <f t="shared" si="141"/>
        <v>1.1232285054006969E-2</v>
      </c>
      <c r="GE113" s="2">
        <f t="shared" si="141"/>
        <v>1.2428063192805955E-2</v>
      </c>
      <c r="GF113" s="2">
        <f t="shared" si="141"/>
        <v>1.4855094559601E-2</v>
      </c>
      <c r="GG113" s="2">
        <f t="shared" si="141"/>
        <v>1.4847469057949942E-2</v>
      </c>
      <c r="GH113" s="2">
        <f t="shared" si="141"/>
        <v>1.2858410791753176E-2</v>
      </c>
      <c r="GI113" s="2">
        <f t="shared" si="141"/>
        <v>1.1845966098201838E-2</v>
      </c>
      <c r="GJ113" s="2">
        <f t="shared" si="141"/>
        <v>9.7807703209707251E-3</v>
      </c>
      <c r="GK113" s="2">
        <f t="shared" si="141"/>
        <v>9.0699380373968456E-3</v>
      </c>
      <c r="GM113" s="86">
        <f t="shared" si="142"/>
        <v>5.5018925386916557E-23</v>
      </c>
      <c r="GN113" s="86">
        <f t="shared" si="142"/>
        <v>1.2726596129665064E-17</v>
      </c>
      <c r="GO113" s="86">
        <f t="shared" si="142"/>
        <v>1.079680776413157E-24</v>
      </c>
      <c r="GP113" s="86">
        <f t="shared" si="142"/>
        <v>5.0871551048851364E-32</v>
      </c>
      <c r="GQ113" s="86">
        <f t="shared" si="142"/>
        <v>9.6756385645782073E-30</v>
      </c>
      <c r="GR113" s="86">
        <f t="shared" si="142"/>
        <v>1.5857715936795439E-18</v>
      </c>
      <c r="GS113" s="86">
        <f t="shared" si="142"/>
        <v>6.6859145105844789E-26</v>
      </c>
      <c r="GT113" s="86">
        <f t="shared" si="142"/>
        <v>5.2229537795722434E-30</v>
      </c>
      <c r="GU113" s="86">
        <f t="shared" si="142"/>
        <v>1.4101959386542777E-26</v>
      </c>
      <c r="GV113" s="86">
        <f t="shared" si="142"/>
        <v>2.5418319074395593E-29</v>
      </c>
      <c r="GW113" s="86">
        <f t="shared" si="142"/>
        <v>8.7332902807814479E-30</v>
      </c>
      <c r="GX113" s="86">
        <f t="shared" si="142"/>
        <v>1.3035808829609713E-28</v>
      </c>
      <c r="GY113" s="86">
        <f t="shared" si="142"/>
        <v>1.5512871886778539E-22</v>
      </c>
      <c r="GZ113" s="86">
        <f t="shared" si="142"/>
        <v>3.7181161908381416E-27</v>
      </c>
      <c r="HA113" s="86">
        <f t="shared" si="142"/>
        <v>5.4995050624125468E-35</v>
      </c>
      <c r="HC113" s="86">
        <f t="shared" si="73"/>
        <v>9.9994317666388683E-3</v>
      </c>
      <c r="HD113" s="86">
        <f t="shared" si="73"/>
        <v>7.8053749164907565E-2</v>
      </c>
      <c r="HE113" s="86">
        <f t="shared" si="73"/>
        <v>9.9301838007886389E-3</v>
      </c>
      <c r="HF113" s="86">
        <f t="shared" si="73"/>
        <v>2.930985164838681E-3</v>
      </c>
      <c r="HG113" s="86">
        <f t="shared" si="73"/>
        <v>5.2327377148058166E-4</v>
      </c>
      <c r="HH113" s="86">
        <f t="shared" si="73"/>
        <v>1.869557565979697E-2</v>
      </c>
      <c r="HI113" s="86">
        <f t="shared" si="138"/>
        <v>1.3264729839782385E-3</v>
      </c>
      <c r="HJ113" s="86">
        <f t="shared" si="138"/>
        <v>1.923066835660579E-4</v>
      </c>
      <c r="HK113" s="86">
        <f t="shared" si="138"/>
        <v>4.4036401508954328E-4</v>
      </c>
      <c r="HL113" s="86">
        <f t="shared" si="138"/>
        <v>1.7416403618585361E-4</v>
      </c>
      <c r="HM113" s="86">
        <f t="shared" si="138"/>
        <v>2.4078871015543727E-5</v>
      </c>
      <c r="HN113" s="86">
        <f t="shared" si="138"/>
        <v>2.7039743244458944E-4</v>
      </c>
      <c r="HO113" s="86">
        <f t="shared" si="138"/>
        <v>2.7335017790762464E-3</v>
      </c>
      <c r="HP113" s="86">
        <f t="shared" si="138"/>
        <v>1.3743106058666322E-3</v>
      </c>
      <c r="HQ113" s="86">
        <f t="shared" si="138"/>
        <v>1.9905349319310457E-5</v>
      </c>
      <c r="HS113" s="86">
        <f t="shared" si="143"/>
        <v>1.7992948518426676E-7</v>
      </c>
      <c r="HT113" s="86">
        <f t="shared" si="143"/>
        <v>2.5174488403130653E-7</v>
      </c>
      <c r="HU113" s="86">
        <f t="shared" si="143"/>
        <v>7.9499245629817322E-8</v>
      </c>
      <c r="HV113" s="86">
        <f t="shared" si="143"/>
        <v>9.228186027751584E-8</v>
      </c>
      <c r="HW113" s="86">
        <f t="shared" si="143"/>
        <v>5.5248270455102563E-8</v>
      </c>
      <c r="HX113" s="86">
        <f t="shared" si="143"/>
        <v>8.0737312288796714E-8</v>
      </c>
      <c r="HY113" s="86">
        <f t="shared" si="143"/>
        <v>1.4285007336789676E-7</v>
      </c>
      <c r="HZ113" s="86">
        <f t="shared" si="143"/>
        <v>1.7202069861284588E-7</v>
      </c>
      <c r="IA113" s="86">
        <f t="shared" si="143"/>
        <v>1.5305759956156529E-7</v>
      </c>
      <c r="IB113" s="86">
        <f t="shared" si="143"/>
        <v>3.782702344805038E-7</v>
      </c>
      <c r="IC113" s="86">
        <f t="shared" si="143"/>
        <v>6.3338589287063818E-7</v>
      </c>
      <c r="ID113" s="86">
        <f t="shared" si="143"/>
        <v>3.0403266426280249E-7</v>
      </c>
      <c r="IE113" s="86">
        <f t="shared" si="143"/>
        <v>4.0474706470568492E-7</v>
      </c>
      <c r="IF113" s="86">
        <f t="shared" si="143"/>
        <v>1.2598825122377572E-6</v>
      </c>
      <c r="IG113" s="86">
        <f t="shared" si="143"/>
        <v>4.0762429731742025E-6</v>
      </c>
      <c r="II113" s="86">
        <f t="shared" si="144"/>
        <v>1.1943859948734909E-51</v>
      </c>
      <c r="IJ113" s="86">
        <f t="shared" si="144"/>
        <v>8.5802217240658546E-51</v>
      </c>
      <c r="IK113" s="86">
        <f t="shared" si="144"/>
        <v>1.1559014549311771E-55</v>
      </c>
      <c r="IL113" s="86">
        <f t="shared" si="144"/>
        <v>3.0070572799672903E-56</v>
      </c>
      <c r="IM113" s="86">
        <f t="shared" si="144"/>
        <v>6.8043696261627049E-58</v>
      </c>
      <c r="IN113" s="86">
        <f t="shared" si="144"/>
        <v>1.4363231580291434E-57</v>
      </c>
      <c r="IO113" s="86">
        <f t="shared" si="144"/>
        <v>4.6797518116373269E-56</v>
      </c>
      <c r="IP113" s="86">
        <f t="shared" si="144"/>
        <v>1.6487390557040057E-56</v>
      </c>
      <c r="IQ113" s="86">
        <f t="shared" si="144"/>
        <v>4.0819325814736151E-57</v>
      </c>
      <c r="IR113" s="86">
        <f t="shared" si="144"/>
        <v>2.1727491454005156E-54</v>
      </c>
      <c r="IS113" s="86">
        <f t="shared" si="144"/>
        <v>1.3899423843403737E-54</v>
      </c>
      <c r="IT113" s="86">
        <f t="shared" si="144"/>
        <v>1.283089553141593E-56</v>
      </c>
      <c r="IU113" s="86">
        <f t="shared" si="144"/>
        <v>1.930086749664492E-53</v>
      </c>
      <c r="IV113" s="86">
        <f t="shared" si="144"/>
        <v>2.4837875389363056E-44</v>
      </c>
      <c r="IW113" s="86">
        <f t="shared" si="144"/>
        <v>4.3074476887047281E-37</v>
      </c>
      <c r="IY113" s="86">
        <f t="shared" si="145"/>
        <v>9.9996116961240528E-3</v>
      </c>
      <c r="IZ113" s="86">
        <f t="shared" si="145"/>
        <v>7.8054000909791615E-2</v>
      </c>
      <c r="JA113" s="86">
        <f t="shared" si="145"/>
        <v>9.9302633000342682E-3</v>
      </c>
      <c r="JB113" s="86">
        <f t="shared" si="145"/>
        <v>2.9310774466989585E-3</v>
      </c>
      <c r="JC113" s="86">
        <f t="shared" si="145"/>
        <v>5.2332901975103675E-4</v>
      </c>
      <c r="JD113" s="86">
        <f t="shared" si="145"/>
        <v>1.8695656397109257E-2</v>
      </c>
      <c r="JE113" s="86">
        <f t="shared" si="145"/>
        <v>1.3266158340516064E-3</v>
      </c>
      <c r="JF113" s="86">
        <f t="shared" si="145"/>
        <v>1.9247870426467075E-4</v>
      </c>
      <c r="JG113" s="86">
        <f t="shared" si="145"/>
        <v>4.4051707268910487E-4</v>
      </c>
      <c r="JH113" s="86">
        <f t="shared" si="145"/>
        <v>1.7454230642033412E-4</v>
      </c>
      <c r="JI113" s="86">
        <f t="shared" si="145"/>
        <v>2.4712256908414366E-5</v>
      </c>
      <c r="JJ113" s="86">
        <f t="shared" si="145"/>
        <v>2.7070146510885224E-4</v>
      </c>
      <c r="JK113" s="86">
        <f t="shared" si="145"/>
        <v>2.7339065261409519E-3</v>
      </c>
      <c r="JL113" s="86">
        <f t="shared" si="145"/>
        <v>1.3755704883788699E-3</v>
      </c>
      <c r="JM113" s="86">
        <f t="shared" si="145"/>
        <v>2.398159229248466E-5</v>
      </c>
    </row>
    <row r="114" spans="2:273" x14ac:dyDescent="0.25">
      <c r="B114" s="2">
        <v>87</v>
      </c>
      <c r="C114" s="37">
        <v>90.203000000000003</v>
      </c>
      <c r="D114" s="37">
        <v>85.135999999999996</v>
      </c>
      <c r="E114" s="37">
        <v>89.831000000000003</v>
      </c>
      <c r="F114" s="37">
        <v>92.677999999999997</v>
      </c>
      <c r="G114" s="37">
        <v>93.168999999999997</v>
      </c>
      <c r="H114" s="37">
        <v>95.338999999999999</v>
      </c>
      <c r="I114" s="37">
        <v>96.344999999999999</v>
      </c>
      <c r="J114" s="37">
        <v>93.138000000000005</v>
      </c>
      <c r="K114" s="37">
        <v>95.552000000000007</v>
      </c>
      <c r="L114" s="37">
        <v>96.224000000000004</v>
      </c>
      <c r="M114" s="37">
        <v>94.328000000000003</v>
      </c>
      <c r="N114" s="37">
        <v>92.206999999999994</v>
      </c>
      <c r="O114" s="37">
        <v>90.236999999999995</v>
      </c>
      <c r="P114" s="37">
        <v>94.5</v>
      </c>
      <c r="Q114" s="37">
        <v>100.033</v>
      </c>
      <c r="S114" s="4">
        <f t="shared" si="146"/>
        <v>90.712267022184662</v>
      </c>
      <c r="T114" s="4">
        <f t="shared" si="146"/>
        <v>89.907943584874147</v>
      </c>
      <c r="U114" s="4">
        <f t="shared" si="146"/>
        <v>90.765697452855022</v>
      </c>
      <c r="V114" s="4">
        <f t="shared" si="146"/>
        <v>93.05627698517786</v>
      </c>
      <c r="W114" s="4">
        <f t="shared" si="146"/>
        <v>94.081060374544066</v>
      </c>
      <c r="X114" s="4">
        <f t="shared" si="146"/>
        <v>96.138821625641043</v>
      </c>
      <c r="Y114" s="4">
        <f t="shared" si="146"/>
        <v>96.744689973240554</v>
      </c>
      <c r="Z114" s="4">
        <f t="shared" si="146"/>
        <v>95.399726805881343</v>
      </c>
      <c r="AA114" s="4">
        <f t="shared" si="146"/>
        <v>94.614599732159846</v>
      </c>
      <c r="AB114" s="4">
        <f t="shared" si="146"/>
        <v>95.195145345085052</v>
      </c>
      <c r="AC114" s="4">
        <f t="shared" si="146"/>
        <v>94.914707753203345</v>
      </c>
      <c r="AD114" s="4">
        <f t="shared" si="146"/>
        <v>92.683756413388352</v>
      </c>
      <c r="AE114" s="4">
        <f t="shared" si="146"/>
        <v>92.023452223666311</v>
      </c>
      <c r="AF114" s="4">
        <f t="shared" si="146"/>
        <v>96.503286012909356</v>
      </c>
      <c r="AG114" s="4">
        <f t="shared" si="146"/>
        <v>100.76632995433818</v>
      </c>
      <c r="AI114" s="4">
        <f t="shared" si="147"/>
        <v>-0.50926702218465891</v>
      </c>
      <c r="AJ114" s="4">
        <f t="shared" si="147"/>
        <v>-4.7719435848741512</v>
      </c>
      <c r="AK114" s="4">
        <f t="shared" si="147"/>
        <v>-0.93469745285501915</v>
      </c>
      <c r="AL114" s="4">
        <f t="shared" si="147"/>
        <v>-0.37827698517786246</v>
      </c>
      <c r="AM114" s="4">
        <f t="shared" si="147"/>
        <v>-0.91206037454406896</v>
      </c>
      <c r="AN114" s="4">
        <f t="shared" si="147"/>
        <v>-0.79982162564104442</v>
      </c>
      <c r="AO114" s="4">
        <f t="shared" si="147"/>
        <v>-0.39968997324055522</v>
      </c>
      <c r="AP114" s="4">
        <f t="shared" si="147"/>
        <v>-2.261726805881338</v>
      </c>
      <c r="AQ114" s="4">
        <f t="shared" si="147"/>
        <v>0.93740026784016095</v>
      </c>
      <c r="AR114" s="4">
        <f t="shared" si="147"/>
        <v>1.0288546549149515</v>
      </c>
      <c r="AS114" s="4">
        <f t="shared" si="147"/>
        <v>-0.58670775320334201</v>
      </c>
      <c r="AT114" s="4">
        <f t="shared" si="147"/>
        <v>-0.47675641338835817</v>
      </c>
      <c r="AU114" s="4">
        <f t="shared" si="147"/>
        <v>-1.7864522236663163</v>
      </c>
      <c r="AV114" s="4">
        <f t="shared" si="147"/>
        <v>-2.0032860129093564</v>
      </c>
      <c r="AW114" s="4">
        <f t="shared" si="147"/>
        <v>-0.73332995433817416</v>
      </c>
      <c r="AY114" s="2">
        <f t="shared" si="139"/>
        <v>90.591029231309506</v>
      </c>
      <c r="AZ114" s="2">
        <f t="shared" si="139"/>
        <v>87.622939701804739</v>
      </c>
      <c r="BA114" s="2">
        <f t="shared" si="139"/>
        <v>90.646706179091197</v>
      </c>
      <c r="BB114" s="2">
        <f t="shared" si="139"/>
        <v>93.032976828441335</v>
      </c>
      <c r="BC114" s="2">
        <f t="shared" si="139"/>
        <v>94.078684650790819</v>
      </c>
      <c r="BD114" s="2">
        <f t="shared" si="139"/>
        <v>95.868676373723204</v>
      </c>
      <c r="BE114" s="2">
        <f t="shared" si="139"/>
        <v>96.737112724775969</v>
      </c>
      <c r="BF114" s="2">
        <f t="shared" si="139"/>
        <v>95.399008544998821</v>
      </c>
      <c r="BG114" s="2">
        <f t="shared" si="139"/>
        <v>94.612879496129551</v>
      </c>
      <c r="BH114" s="2">
        <f t="shared" si="139"/>
        <v>95.19445153620353</v>
      </c>
      <c r="BI114" s="2">
        <f t="shared" si="139"/>
        <v>94.914272339883695</v>
      </c>
      <c r="BJ114" s="2">
        <f t="shared" si="139"/>
        <v>92.682699062641348</v>
      </c>
      <c r="BK114" s="2">
        <f t="shared" si="139"/>
        <v>92.004507261392803</v>
      </c>
      <c r="BL114" s="2">
        <f t="shared" si="139"/>
        <v>96.495871415655131</v>
      </c>
      <c r="BM114" s="2">
        <f t="shared" si="139"/>
        <v>100.75982750105595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90.203000000000003</v>
      </c>
      <c r="CF114" s="2" t="str">
        <f t="shared" si="140"/>
        <v/>
      </c>
      <c r="CG114" s="2">
        <f t="shared" si="140"/>
        <v>89.831000000000003</v>
      </c>
      <c r="CH114" s="2">
        <f t="shared" si="140"/>
        <v>92.677999999999997</v>
      </c>
      <c r="CI114" s="2">
        <f t="shared" si="140"/>
        <v>93.168999999999997</v>
      </c>
      <c r="CJ114" s="2">
        <f t="shared" si="140"/>
        <v>95.338999999999999</v>
      </c>
      <c r="CK114" s="2">
        <f t="shared" si="140"/>
        <v>96.344999999999999</v>
      </c>
      <c r="CL114" s="2">
        <f t="shared" si="140"/>
        <v>93.138000000000005</v>
      </c>
      <c r="CM114" s="2">
        <f t="shared" si="140"/>
        <v>95.552000000000007</v>
      </c>
      <c r="CN114" s="2">
        <f t="shared" si="140"/>
        <v>96.224000000000004</v>
      </c>
      <c r="CO114" s="2">
        <f t="shared" si="140"/>
        <v>94.328000000000003</v>
      </c>
      <c r="CP114" s="2">
        <f t="shared" si="140"/>
        <v>92.206999999999994</v>
      </c>
      <c r="CQ114" s="2">
        <f t="shared" si="140"/>
        <v>90.236999999999995</v>
      </c>
      <c r="CR114" s="2">
        <f t="shared" si="140"/>
        <v>94.5</v>
      </c>
      <c r="CS114" s="2">
        <f t="shared" si="140"/>
        <v>100.033</v>
      </c>
      <c r="CU114" s="2">
        <f t="shared" si="110"/>
        <v>90.203000000000003</v>
      </c>
      <c r="CV114" s="2" t="str">
        <f t="shared" si="111"/>
        <v/>
      </c>
      <c r="CW114" s="2">
        <f t="shared" si="112"/>
        <v>89.831000000000003</v>
      </c>
      <c r="CX114" s="2">
        <f t="shared" si="113"/>
        <v>92.677999999999997</v>
      </c>
      <c r="CY114" s="2">
        <f t="shared" si="114"/>
        <v>93.168999999999997</v>
      </c>
      <c r="CZ114" s="2">
        <f t="shared" si="115"/>
        <v>95.338999999999999</v>
      </c>
      <c r="DA114" s="2">
        <f t="shared" si="116"/>
        <v>96.344999999999999</v>
      </c>
      <c r="DB114" s="2">
        <f t="shared" si="117"/>
        <v>93.138000000000005</v>
      </c>
      <c r="DC114" s="2">
        <f t="shared" si="118"/>
        <v>95.552000000000007</v>
      </c>
      <c r="DD114" s="2">
        <f t="shared" si="119"/>
        <v>96.224000000000004</v>
      </c>
      <c r="DE114" s="2">
        <f t="shared" si="120"/>
        <v>94.328000000000003</v>
      </c>
      <c r="DF114" s="2">
        <f t="shared" si="121"/>
        <v>92.206999999999994</v>
      </c>
      <c r="DG114" s="2">
        <f t="shared" si="122"/>
        <v>90.236999999999995</v>
      </c>
      <c r="DH114" s="2">
        <f t="shared" si="123"/>
        <v>94.5</v>
      </c>
      <c r="DI114" s="2">
        <f t="shared" si="124"/>
        <v>100.033</v>
      </c>
      <c r="DK114" s="2">
        <f t="shared" si="148"/>
        <v>109.16194594594594</v>
      </c>
      <c r="DL114" s="2">
        <f t="shared" si="148"/>
        <v>111.77958606271777</v>
      </c>
      <c r="DM114" s="2">
        <f t="shared" si="148"/>
        <v>116.03474062078274</v>
      </c>
      <c r="DN114" s="2">
        <f t="shared" si="148"/>
        <v>119.71165121951219</v>
      </c>
      <c r="DO114" s="2">
        <f t="shared" si="148"/>
        <v>120.33012856986539</v>
      </c>
      <c r="DP114" s="2">
        <f t="shared" si="148"/>
        <v>119.9532657840026</v>
      </c>
      <c r="DQ114" s="2">
        <f t="shared" si="148"/>
        <v>125.00189331436698</v>
      </c>
      <c r="DR114" s="2">
        <f t="shared" si="148"/>
        <v>123.54396728307253</v>
      </c>
      <c r="DS114" s="2">
        <f t="shared" si="148"/>
        <v>122.5221006006006</v>
      </c>
      <c r="DT114" s="2">
        <f t="shared" si="148"/>
        <v>121.90948811668814</v>
      </c>
      <c r="DU114" s="2">
        <f t="shared" si="148"/>
        <v>119.47971046600459</v>
      </c>
      <c r="DV114" s="2">
        <f t="shared" si="148"/>
        <v>118.03843613445378</v>
      </c>
      <c r="DW114" s="2">
        <f t="shared" si="148"/>
        <v>113.68970150150147</v>
      </c>
      <c r="DX114" s="2">
        <f t="shared" si="148"/>
        <v>115.73936942959004</v>
      </c>
      <c r="DY114" s="2">
        <f t="shared" si="148"/>
        <v>107.03623341473343</v>
      </c>
      <c r="EA114" s="2">
        <f t="shared" si="94"/>
        <v>90.283281002157452</v>
      </c>
      <c r="EB114" s="2">
        <f t="shared" si="94"/>
        <v>87.295566594594575</v>
      </c>
      <c r="EC114" s="2">
        <f t="shared" si="94"/>
        <v>90.287211385943081</v>
      </c>
      <c r="ED114" s="2">
        <f t="shared" si="94"/>
        <v>92.645209719678832</v>
      </c>
      <c r="EE114" s="2">
        <f t="shared" si="94"/>
        <v>93.692276716016153</v>
      </c>
      <c r="EF114" s="2">
        <f t="shared" si="94"/>
        <v>95.484782248963171</v>
      </c>
      <c r="EG114" s="2">
        <f t="shared" si="94"/>
        <v>96.321583532891964</v>
      </c>
      <c r="EH114" s="2">
        <f t="shared" si="94"/>
        <v>94.955047106325708</v>
      </c>
      <c r="EI114" s="2">
        <f t="shared" si="94"/>
        <v>94.150449390714186</v>
      </c>
      <c r="EJ114" s="2">
        <f t="shared" si="94"/>
        <v>94.773326010544821</v>
      </c>
      <c r="EK114" s="2">
        <f t="shared" si="94"/>
        <v>94.523226618705024</v>
      </c>
      <c r="EL114" s="2">
        <f t="shared" si="94"/>
        <v>92.268174040767377</v>
      </c>
      <c r="EM114" s="2">
        <f t="shared" si="135"/>
        <v>91.648517375763674</v>
      </c>
      <c r="EN114" s="2">
        <f t="shared" si="135"/>
        <v>96.128417511108296</v>
      </c>
      <c r="EO114" s="2">
        <f t="shared" si="135"/>
        <v>100.61426548465333</v>
      </c>
      <c r="EQ114" s="2">
        <f t="shared" si="149"/>
        <v>90.176743591252674</v>
      </c>
      <c r="ER114" s="2">
        <f t="shared" si="149"/>
        <v>86.441863320117506</v>
      </c>
      <c r="ES114" s="2">
        <f t="shared" si="149"/>
        <v>89.669195786513939</v>
      </c>
      <c r="ET114" s="2">
        <f t="shared" si="149"/>
        <v>92.494275237294204</v>
      </c>
      <c r="EU114" s="2">
        <f t="shared" si="149"/>
        <v>93.372472301271102</v>
      </c>
      <c r="EV114" s="2">
        <f t="shared" si="149"/>
        <v>95.34715821648517</v>
      </c>
      <c r="EW114" s="2">
        <f t="shared" si="149"/>
        <v>96.13377515421341</v>
      </c>
      <c r="EX114" s="2">
        <f t="shared" si="149"/>
        <v>94.533913084754658</v>
      </c>
      <c r="EY114" s="2">
        <f t="shared" si="149"/>
        <v>94.039557075481056</v>
      </c>
      <c r="EZ114" s="2">
        <f t="shared" si="149"/>
        <v>94.577069637321358</v>
      </c>
      <c r="FA114" s="2">
        <f t="shared" si="149"/>
        <v>94.479539585725746</v>
      </c>
      <c r="FB114" s="2">
        <f t="shared" si="149"/>
        <v>92.08339669587248</v>
      </c>
      <c r="FC114" s="2">
        <f t="shared" si="149"/>
        <v>91.953602175732229</v>
      </c>
      <c r="FD114" s="2">
        <f t="shared" si="149"/>
        <v>96.111766382904847</v>
      </c>
      <c r="FE114" s="2">
        <f t="shared" si="149"/>
        <v>100.86535503152015</v>
      </c>
      <c r="FG114" s="2">
        <f t="shared" si="150"/>
        <v>0.98364045597590322</v>
      </c>
      <c r="FH114" s="2">
        <f t="shared" si="150"/>
        <v>0.98627464496824413</v>
      </c>
      <c r="FI114" s="2">
        <f t="shared" si="150"/>
        <v>0.9858006312755665</v>
      </c>
      <c r="FJ114" s="2">
        <f t="shared" si="150"/>
        <v>0.98561549043743857</v>
      </c>
      <c r="FK114" s="2">
        <f t="shared" si="150"/>
        <v>0.98535617120475816</v>
      </c>
      <c r="FL114" s="2">
        <f t="shared" si="150"/>
        <v>0.98425658495112811</v>
      </c>
      <c r="FM114" s="2">
        <f t="shared" si="150"/>
        <v>0.98543714234345059</v>
      </c>
      <c r="FN114" s="2">
        <f t="shared" si="150"/>
        <v>0.98428963076340648</v>
      </c>
      <c r="FO114" s="2">
        <f t="shared" si="150"/>
        <v>0.98364778162036315</v>
      </c>
      <c r="FP114" s="2">
        <f t="shared" si="150"/>
        <v>0.98436338826081105</v>
      </c>
      <c r="FQ114" s="2">
        <f t="shared" si="150"/>
        <v>0.98430243908130211</v>
      </c>
      <c r="FR114" s="2">
        <f t="shared" si="150"/>
        <v>0.98381363130094612</v>
      </c>
      <c r="FS114" s="2">
        <f t="shared" si="150"/>
        <v>0.98402845742783429</v>
      </c>
      <c r="FT114" s="2">
        <f t="shared" si="150"/>
        <v>0.98125372439292802</v>
      </c>
      <c r="FU114" s="2">
        <f t="shared" si="150"/>
        <v>0.97772223121185131</v>
      </c>
      <c r="FW114" s="2">
        <f t="shared" si="141"/>
        <v>1.0307375622406403E-2</v>
      </c>
      <c r="FX114" s="2">
        <f t="shared" si="141"/>
        <v>1.0166005980892123E-2</v>
      </c>
      <c r="FY114" s="2">
        <f t="shared" si="141"/>
        <v>9.8765600838197406E-3</v>
      </c>
      <c r="FZ114" s="2">
        <f t="shared" si="141"/>
        <v>1.040436745494871E-2</v>
      </c>
      <c r="GA114" s="2">
        <f t="shared" si="141"/>
        <v>1.1482665894529122E-2</v>
      </c>
      <c r="GB114" s="2">
        <f t="shared" si="141"/>
        <v>9.6158143658165336E-3</v>
      </c>
      <c r="GC114" s="2">
        <f t="shared" si="141"/>
        <v>1.1384353692869709E-2</v>
      </c>
      <c r="GD114" s="2">
        <f t="shared" si="141"/>
        <v>1.230262366301005E-2</v>
      </c>
      <c r="GE114" s="2">
        <f t="shared" si="141"/>
        <v>1.3610780480195303E-2</v>
      </c>
      <c r="GF114" s="2">
        <f t="shared" si="141"/>
        <v>1.6264976440314417E-2</v>
      </c>
      <c r="GG114" s="2">
        <f t="shared" si="141"/>
        <v>1.625663915288144E-2</v>
      </c>
      <c r="GH114" s="2">
        <f t="shared" si="141"/>
        <v>1.4081498179233256E-2</v>
      </c>
      <c r="GI114" s="2">
        <f t="shared" si="141"/>
        <v>1.2974015828923149E-2</v>
      </c>
      <c r="GJ114" s="2">
        <f t="shared" si="141"/>
        <v>1.0714291060411241E-2</v>
      </c>
      <c r="GK114" s="2">
        <f t="shared" si="141"/>
        <v>9.9362945313162757E-3</v>
      </c>
      <c r="GM114" s="86">
        <f t="shared" si="142"/>
        <v>1.1830947933065175E-24</v>
      </c>
      <c r="GN114" s="86">
        <f t="shared" si="142"/>
        <v>7.0214714003045862E-19</v>
      </c>
      <c r="GO114" s="86">
        <f t="shared" si="142"/>
        <v>1.9449853779794666E-26</v>
      </c>
      <c r="GP114" s="86">
        <f t="shared" si="142"/>
        <v>2.3894845666136394E-34</v>
      </c>
      <c r="GQ114" s="86">
        <f t="shared" si="142"/>
        <v>7.1610514490986172E-32</v>
      </c>
      <c r="GR114" s="86">
        <f t="shared" si="142"/>
        <v>7.5410672811598945E-20</v>
      </c>
      <c r="GS114" s="86">
        <f t="shared" si="142"/>
        <v>1.0558590792451724E-27</v>
      </c>
      <c r="GT114" s="86">
        <f t="shared" si="142"/>
        <v>3.8131809243842861E-32</v>
      </c>
      <c r="GU114" s="86">
        <f t="shared" si="142"/>
        <v>1.8677205999500983E-28</v>
      </c>
      <c r="GV114" s="86">
        <f t="shared" si="142"/>
        <v>2.1917563663900221E-31</v>
      </c>
      <c r="GW114" s="86">
        <f t="shared" si="142"/>
        <v>7.8876669865768625E-32</v>
      </c>
      <c r="GX114" s="86">
        <f t="shared" si="142"/>
        <v>1.2812976635978016E-30</v>
      </c>
      <c r="GY114" s="86">
        <f t="shared" si="142"/>
        <v>4.1262448665329535E-24</v>
      </c>
      <c r="GZ114" s="86">
        <f t="shared" si="142"/>
        <v>4.2941068745652673E-29</v>
      </c>
      <c r="HA114" s="86">
        <f t="shared" si="142"/>
        <v>1.9392418310303335E-37</v>
      </c>
      <c r="HC114" s="86">
        <f t="shared" si="73"/>
        <v>2.4964077555952565E-3</v>
      </c>
      <c r="HD114" s="86">
        <f t="shared" si="73"/>
        <v>4.1404681189005914E-2</v>
      </c>
      <c r="HE114" s="86">
        <f t="shared" si="73"/>
        <v>2.953075333297946E-3</v>
      </c>
      <c r="HF114" s="86">
        <f t="shared" si="73"/>
        <v>6.1050813707915689E-4</v>
      </c>
      <c r="HG114" s="86">
        <f t="shared" si="73"/>
        <v>7.3233919399961255E-5</v>
      </c>
      <c r="HH114" s="86">
        <f t="shared" si="73"/>
        <v>6.7214440626154545E-3</v>
      </c>
      <c r="HI114" s="86">
        <f t="shared" si="138"/>
        <v>2.9471753091379801E-4</v>
      </c>
      <c r="HJ114" s="86">
        <f t="shared" si="138"/>
        <v>2.5472248109694739E-5</v>
      </c>
      <c r="HK114" s="86">
        <f t="shared" si="138"/>
        <v>7.9877076463201352E-5</v>
      </c>
      <c r="HL114" s="86">
        <f t="shared" si="138"/>
        <v>2.9343583585219317E-5</v>
      </c>
      <c r="HM114" s="86">
        <f t="shared" si="138"/>
        <v>3.0238969251605078E-6</v>
      </c>
      <c r="HN114" s="86">
        <f t="shared" si="138"/>
        <v>4.8630448066752497E-5</v>
      </c>
      <c r="HO114" s="86">
        <f t="shared" si="138"/>
        <v>7.6267710847339489E-4</v>
      </c>
      <c r="HP114" s="86">
        <f t="shared" si="138"/>
        <v>2.9711746562976837E-4</v>
      </c>
      <c r="HQ114" s="86">
        <f t="shared" si="138"/>
        <v>1.7570028202290609E-6</v>
      </c>
      <c r="HS114" s="86">
        <f t="shared" si="143"/>
        <v>5.0294733360667036E-7</v>
      </c>
      <c r="HT114" s="86">
        <f t="shared" si="143"/>
        <v>6.8747982858248992E-7</v>
      </c>
      <c r="HU114" s="86">
        <f t="shared" si="143"/>
        <v>2.3574938927431385E-7</v>
      </c>
      <c r="HV114" s="86">
        <f t="shared" si="143"/>
        <v>2.7713037186330833E-7</v>
      </c>
      <c r="HW114" s="86">
        <f t="shared" si="143"/>
        <v>1.7600412944917383E-7</v>
      </c>
      <c r="HX114" s="86">
        <f t="shared" si="143"/>
        <v>2.4230344804777722E-7</v>
      </c>
      <c r="HY114" s="86">
        <f t="shared" si="143"/>
        <v>4.3055569302902698E-7</v>
      </c>
      <c r="HZ114" s="86">
        <f t="shared" si="143"/>
        <v>5.2713111604694448E-7</v>
      </c>
      <c r="IA114" s="86">
        <f t="shared" si="143"/>
        <v>4.8642246625342451E-7</v>
      </c>
      <c r="IB114" s="86">
        <f t="shared" si="143"/>
        <v>1.1820778273093809E-6</v>
      </c>
      <c r="IC114" s="86">
        <f t="shared" si="143"/>
        <v>1.9416184502493813E-6</v>
      </c>
      <c r="ID114" s="86">
        <f t="shared" si="143"/>
        <v>9.4412371086637889E-7</v>
      </c>
      <c r="IE114" s="86">
        <f t="shared" si="143"/>
        <v>1.1791693911949066E-6</v>
      </c>
      <c r="IF114" s="86">
        <f t="shared" si="143"/>
        <v>3.211611476637394E-6</v>
      </c>
      <c r="IG114" s="86">
        <f t="shared" si="143"/>
        <v>9.1676817402320402E-6</v>
      </c>
      <c r="II114" s="86">
        <f t="shared" si="144"/>
        <v>1.0717934204214762E-49</v>
      </c>
      <c r="IJ114" s="86">
        <f t="shared" si="144"/>
        <v>7.0370576430618506E-49</v>
      </c>
      <c r="IK114" s="86">
        <f t="shared" si="144"/>
        <v>1.4232910394833347E-53</v>
      </c>
      <c r="IL114" s="86">
        <f t="shared" si="144"/>
        <v>4.1190505745803223E-54</v>
      </c>
      <c r="IM114" s="86">
        <f t="shared" si="144"/>
        <v>1.2065162120228099E-55</v>
      </c>
      <c r="IN114" s="86">
        <f t="shared" si="144"/>
        <v>2.0372678435489351E-55</v>
      </c>
      <c r="IO114" s="86">
        <f t="shared" si="144"/>
        <v>6.9417108755841939E-54</v>
      </c>
      <c r="IP114" s="86">
        <f t="shared" si="144"/>
        <v>2.7825572660461583E-54</v>
      </c>
      <c r="IQ114" s="86">
        <f t="shared" si="144"/>
        <v>8.2201954338085784E-55</v>
      </c>
      <c r="IR114" s="86">
        <f t="shared" si="144"/>
        <v>4.1814946663506239E-52</v>
      </c>
      <c r="IS114" s="86">
        <f t="shared" si="144"/>
        <v>2.7253968908968123E-52</v>
      </c>
      <c r="IT114" s="86">
        <f t="shared" si="144"/>
        <v>2.5678874908771E-54</v>
      </c>
      <c r="IU114" s="86">
        <f t="shared" si="144"/>
        <v>2.5926973773201794E-51</v>
      </c>
      <c r="IV114" s="86">
        <f t="shared" si="144"/>
        <v>1.1933720023454874E-42</v>
      </c>
      <c r="IW114" s="86">
        <f t="shared" si="144"/>
        <v>1.0211259776758098E-35</v>
      </c>
      <c r="IY114" s="86">
        <f t="shared" si="145"/>
        <v>2.4969107029288633E-3</v>
      </c>
      <c r="IZ114" s="86">
        <f t="shared" si="145"/>
        <v>4.14053686688345E-2</v>
      </c>
      <c r="JA114" s="86">
        <f t="shared" si="145"/>
        <v>2.9533110826872205E-3</v>
      </c>
      <c r="JB114" s="86">
        <f t="shared" si="145"/>
        <v>6.1078526745102018E-4</v>
      </c>
      <c r="JC114" s="86">
        <f t="shared" si="145"/>
        <v>7.3409923529410432E-5</v>
      </c>
      <c r="JD114" s="86">
        <f t="shared" si="145"/>
        <v>6.7216863660635026E-3</v>
      </c>
      <c r="JE114" s="86">
        <f t="shared" si="145"/>
        <v>2.9514808660682703E-4</v>
      </c>
      <c r="JF114" s="86">
        <f t="shared" si="145"/>
        <v>2.5999379225741683E-5</v>
      </c>
      <c r="JG114" s="86">
        <f t="shared" si="145"/>
        <v>8.0363498929454774E-5</v>
      </c>
      <c r="JH114" s="86">
        <f t="shared" si="145"/>
        <v>3.0525661412528699E-5</v>
      </c>
      <c r="JI114" s="86">
        <f t="shared" si="145"/>
        <v>4.9655153754098891E-6</v>
      </c>
      <c r="JJ114" s="86">
        <f t="shared" si="145"/>
        <v>4.9574571777618874E-5</v>
      </c>
      <c r="JK114" s="86">
        <f t="shared" si="145"/>
        <v>7.6385627786458978E-4</v>
      </c>
      <c r="JL114" s="86">
        <f t="shared" si="145"/>
        <v>3.0032907710640574E-4</v>
      </c>
      <c r="JM114" s="86">
        <f t="shared" si="145"/>
        <v>1.0924684560461102E-5</v>
      </c>
    </row>
    <row r="115" spans="2:273" x14ac:dyDescent="0.25">
      <c r="B115" s="2">
        <v>88</v>
      </c>
      <c r="C115" s="37">
        <v>90.781000000000006</v>
      </c>
      <c r="D115" s="37">
        <v>87.102000000000004</v>
      </c>
      <c r="E115" s="37">
        <v>89.507999999999996</v>
      </c>
      <c r="F115" s="37">
        <v>92.728999999999999</v>
      </c>
      <c r="G115" s="37">
        <v>92.745999999999995</v>
      </c>
      <c r="H115" s="37">
        <v>93.763000000000005</v>
      </c>
      <c r="I115" s="37">
        <v>96.759</v>
      </c>
      <c r="J115" s="37">
        <v>94.759</v>
      </c>
      <c r="K115" s="37">
        <v>94.465999999999994</v>
      </c>
      <c r="L115" s="37">
        <v>95.31</v>
      </c>
      <c r="M115" s="37">
        <v>91.602999999999994</v>
      </c>
      <c r="N115" s="37">
        <v>90.602999999999994</v>
      </c>
      <c r="O115" s="37">
        <v>91.102000000000004</v>
      </c>
      <c r="P115" s="37">
        <v>95.117000000000004</v>
      </c>
      <c r="Q115" s="37">
        <v>100.367</v>
      </c>
      <c r="S115" s="4">
        <f t="shared" si="146"/>
        <v>90.438817208840206</v>
      </c>
      <c r="T115" s="4">
        <f t="shared" si="146"/>
        <v>88.342296639694439</v>
      </c>
      <c r="U115" s="4">
        <f t="shared" si="146"/>
        <v>90.43498134918832</v>
      </c>
      <c r="V115" s="4">
        <f t="shared" si="146"/>
        <v>92.824158084355034</v>
      </c>
      <c r="W115" s="4">
        <f t="shared" si="146"/>
        <v>93.83522136419873</v>
      </c>
      <c r="X115" s="4">
        <f t="shared" si="146"/>
        <v>95.708907824166616</v>
      </c>
      <c r="Y115" s="4">
        <f t="shared" si="146"/>
        <v>96.502645036568381</v>
      </c>
      <c r="Z115" s="4">
        <f t="shared" si="146"/>
        <v>95.126248793648543</v>
      </c>
      <c r="AA115" s="4">
        <f t="shared" si="146"/>
        <v>94.374973708790591</v>
      </c>
      <c r="AB115" s="4">
        <f t="shared" si="146"/>
        <v>94.944547203367492</v>
      </c>
      <c r="AC115" s="4">
        <f t="shared" si="146"/>
        <v>94.689078460306604</v>
      </c>
      <c r="AD115" s="4">
        <f t="shared" si="146"/>
        <v>92.471142606500649</v>
      </c>
      <c r="AE115" s="4">
        <f t="shared" si="146"/>
        <v>91.861005052923488</v>
      </c>
      <c r="AF115" s="4">
        <f t="shared" si="146"/>
        <v>96.30205532800997</v>
      </c>
      <c r="AG115" s="4">
        <f t="shared" si="146"/>
        <v>100.5977645608247</v>
      </c>
      <c r="AI115" s="4">
        <f t="shared" si="147"/>
        <v>0.3421827911598001</v>
      </c>
      <c r="AJ115" s="4">
        <f t="shared" si="147"/>
        <v>-1.240296639694435</v>
      </c>
      <c r="AK115" s="4">
        <f t="shared" si="147"/>
        <v>-0.92698134918832409</v>
      </c>
      <c r="AL115" s="4">
        <f t="shared" si="147"/>
        <v>-9.5158084355034589E-2</v>
      </c>
      <c r="AM115" s="4">
        <f t="shared" si="147"/>
        <v>-1.0892213641987354</v>
      </c>
      <c r="AN115" s="4">
        <f t="shared" si="147"/>
        <v>-1.9459078241666106</v>
      </c>
      <c r="AO115" s="4">
        <f t="shared" si="147"/>
        <v>0.2563549634316189</v>
      </c>
      <c r="AP115" s="4">
        <f t="shared" si="147"/>
        <v>-0.36724879364854246</v>
      </c>
      <c r="AQ115" s="4">
        <f t="shared" si="147"/>
        <v>9.1026291209402643E-2</v>
      </c>
      <c r="AR115" s="4">
        <f t="shared" si="147"/>
        <v>0.36545279663251051</v>
      </c>
      <c r="AS115" s="4">
        <f t="shared" si="147"/>
        <v>-3.0860784603066094</v>
      </c>
      <c r="AT115" s="4">
        <f t="shared" si="147"/>
        <v>-1.8681426065006548</v>
      </c>
      <c r="AU115" s="4">
        <f t="shared" si="147"/>
        <v>-0.75900505292348441</v>
      </c>
      <c r="AV115" s="4">
        <f t="shared" si="147"/>
        <v>-1.185055328009966</v>
      </c>
      <c r="AW115" s="4">
        <f t="shared" si="147"/>
        <v>-0.23076456082469576</v>
      </c>
      <c r="AY115" s="2">
        <f t="shared" si="139"/>
        <v>90.418993627765659</v>
      </c>
      <c r="AZ115" s="2">
        <f t="shared" si="139"/>
        <v>87.441564853554212</v>
      </c>
      <c r="BA115" s="2">
        <f t="shared" si="139"/>
        <v>90.411149050851634</v>
      </c>
      <c r="BB115" s="2">
        <f t="shared" si="139"/>
        <v>92.821009427188145</v>
      </c>
      <c r="BC115" s="2">
        <f t="shared" si="139"/>
        <v>93.834965813819778</v>
      </c>
      <c r="BD115" s="2">
        <f t="shared" si="139"/>
        <v>95.641992012856178</v>
      </c>
      <c r="BE115" s="2">
        <f t="shared" si="139"/>
        <v>96.501401668352628</v>
      </c>
      <c r="BF115" s="2">
        <f t="shared" si="139"/>
        <v>95.125949090977002</v>
      </c>
      <c r="BG115" s="2">
        <f t="shared" si="139"/>
        <v>94.374544433572751</v>
      </c>
      <c r="BH115" s="2">
        <f t="shared" si="139"/>
        <v>94.943833373943079</v>
      </c>
      <c r="BI115" s="2">
        <f t="shared" si="139"/>
        <v>94.687964138571928</v>
      </c>
      <c r="BJ115" s="2">
        <f t="shared" si="139"/>
        <v>92.47045067274982</v>
      </c>
      <c r="BK115" s="2">
        <f t="shared" si="139"/>
        <v>91.856844017321777</v>
      </c>
      <c r="BL115" s="2">
        <f t="shared" si="139"/>
        <v>96.298041863703361</v>
      </c>
      <c r="BM115" s="2">
        <f t="shared" si="139"/>
        <v>100.58407783551864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90.781000000000006</v>
      </c>
      <c r="CF115" s="2" t="str">
        <f t="shared" si="140"/>
        <v/>
      </c>
      <c r="CG115" s="2">
        <f t="shared" si="140"/>
        <v>89.507999999999996</v>
      </c>
      <c r="CH115" s="2">
        <f t="shared" si="140"/>
        <v>92.728999999999999</v>
      </c>
      <c r="CI115" s="2">
        <f t="shared" si="140"/>
        <v>92.745999999999995</v>
      </c>
      <c r="CJ115" s="2">
        <f t="shared" si="140"/>
        <v>93.763000000000005</v>
      </c>
      <c r="CK115" s="2">
        <f t="shared" si="140"/>
        <v>96.759</v>
      </c>
      <c r="CL115" s="2">
        <f t="shared" si="140"/>
        <v>94.759</v>
      </c>
      <c r="CM115" s="2">
        <f t="shared" si="140"/>
        <v>94.465999999999994</v>
      </c>
      <c r="CN115" s="2">
        <f t="shared" si="140"/>
        <v>95.31</v>
      </c>
      <c r="CO115" s="2">
        <f t="shared" si="140"/>
        <v>91.602999999999994</v>
      </c>
      <c r="CP115" s="2">
        <f t="shared" si="140"/>
        <v>90.602999999999994</v>
      </c>
      <c r="CQ115" s="2">
        <f t="shared" si="140"/>
        <v>91.102000000000004</v>
      </c>
      <c r="CR115" s="2">
        <f t="shared" si="140"/>
        <v>95.117000000000004</v>
      </c>
      <c r="CS115" s="2">
        <f t="shared" si="140"/>
        <v>100.367</v>
      </c>
      <c r="CU115" s="2">
        <f t="shared" si="110"/>
        <v>90.781000000000006</v>
      </c>
      <c r="CV115" s="2" t="str">
        <f t="shared" si="111"/>
        <v/>
      </c>
      <c r="CW115" s="2">
        <f t="shared" si="112"/>
        <v>89.507999999999996</v>
      </c>
      <c r="CX115" s="2">
        <f t="shared" si="113"/>
        <v>92.728999999999999</v>
      </c>
      <c r="CY115" s="2">
        <f t="shared" si="114"/>
        <v>92.745999999999995</v>
      </c>
      <c r="CZ115" s="2">
        <f t="shared" si="115"/>
        <v>93.763000000000005</v>
      </c>
      <c r="DA115" s="2">
        <f t="shared" si="116"/>
        <v>96.759</v>
      </c>
      <c r="DB115" s="2">
        <f t="shared" si="117"/>
        <v>94.759</v>
      </c>
      <c r="DC115" s="2">
        <f t="shared" si="118"/>
        <v>94.465999999999994</v>
      </c>
      <c r="DD115" s="2">
        <f t="shared" si="119"/>
        <v>95.31</v>
      </c>
      <c r="DE115" s="2">
        <f t="shared" si="120"/>
        <v>91.602999999999994</v>
      </c>
      <c r="DF115" s="2">
        <f t="shared" si="121"/>
        <v>90.602999999999994</v>
      </c>
      <c r="DG115" s="2">
        <f t="shared" si="122"/>
        <v>91.102000000000004</v>
      </c>
      <c r="DH115" s="2">
        <f t="shared" si="123"/>
        <v>95.117000000000004</v>
      </c>
      <c r="DI115" s="2">
        <f t="shared" si="124"/>
        <v>100.367</v>
      </c>
      <c r="DK115" s="2">
        <f t="shared" si="148"/>
        <v>109.23445945945946</v>
      </c>
      <c r="DL115" s="2">
        <f t="shared" si="148"/>
        <v>111.88282160278746</v>
      </c>
      <c r="DM115" s="2">
        <f t="shared" si="148"/>
        <v>116.20151835357626</v>
      </c>
      <c r="DN115" s="2">
        <f t="shared" si="148"/>
        <v>119.86819146341463</v>
      </c>
      <c r="DO115" s="2">
        <f t="shared" si="148"/>
        <v>120.4549774592406</v>
      </c>
      <c r="DP115" s="2">
        <f t="shared" si="148"/>
        <v>120.07536863989493</v>
      </c>
      <c r="DQ115" s="2">
        <f t="shared" si="148"/>
        <v>125.21228876244665</v>
      </c>
      <c r="DR115" s="2">
        <f t="shared" si="148"/>
        <v>123.73967496443811</v>
      </c>
      <c r="DS115" s="2">
        <f t="shared" si="148"/>
        <v>122.72635465465464</v>
      </c>
      <c r="DT115" s="2">
        <f t="shared" si="148"/>
        <v>122.09171540111542</v>
      </c>
      <c r="DU115" s="2">
        <f t="shared" si="148"/>
        <v>119.66400183346067</v>
      </c>
      <c r="DV115" s="2">
        <f t="shared" si="148"/>
        <v>118.2323450980392</v>
      </c>
      <c r="DW115" s="2">
        <f t="shared" si="148"/>
        <v>113.84981141141139</v>
      </c>
      <c r="DX115" s="2">
        <f t="shared" si="148"/>
        <v>115.89144730392158</v>
      </c>
      <c r="DY115" s="2">
        <f t="shared" si="148"/>
        <v>107.02149287749289</v>
      </c>
      <c r="EA115" s="2">
        <f t="shared" si="94"/>
        <v>90.134728653255934</v>
      </c>
      <c r="EB115" s="2">
        <f t="shared" si="94"/>
        <v>87.140385297297286</v>
      </c>
      <c r="EC115" s="2">
        <f t="shared" si="94"/>
        <v>90.078621478926763</v>
      </c>
      <c r="ED115" s="2">
        <f t="shared" si="94"/>
        <v>92.462614621777703</v>
      </c>
      <c r="EE115" s="2">
        <f t="shared" si="94"/>
        <v>93.477923418573354</v>
      </c>
      <c r="EF115" s="2">
        <f t="shared" si="94"/>
        <v>95.286937354169112</v>
      </c>
      <c r="EG115" s="2">
        <f t="shared" si="94"/>
        <v>96.116643330046486</v>
      </c>
      <c r="EH115" s="2">
        <f t="shared" si="94"/>
        <v>94.71469851951548</v>
      </c>
      <c r="EI115" s="2">
        <f t="shared" si="94"/>
        <v>93.946220468918725</v>
      </c>
      <c r="EJ115" s="2">
        <f t="shared" si="94"/>
        <v>94.553770330723751</v>
      </c>
      <c r="EK115" s="2">
        <f t="shared" si="94"/>
        <v>94.325411510791355</v>
      </c>
      <c r="EL115" s="2">
        <f t="shared" si="94"/>
        <v>92.086540767386083</v>
      </c>
      <c r="EM115" s="2">
        <f t="shared" si="135"/>
        <v>91.52723047490079</v>
      </c>
      <c r="EN115" s="2">
        <f t="shared" si="135"/>
        <v>95.956855848224293</v>
      </c>
      <c r="EO115" s="2">
        <f t="shared" si="135"/>
        <v>100.44800791168352</v>
      </c>
      <c r="EQ115" s="2">
        <f t="shared" si="149"/>
        <v>90.035941954186896</v>
      </c>
      <c r="ER115" s="2">
        <f t="shared" si="149"/>
        <v>86.340030833251404</v>
      </c>
      <c r="ES115" s="2">
        <f t="shared" si="149"/>
        <v>89.506804451828856</v>
      </c>
      <c r="ET115" s="2">
        <f t="shared" si="149"/>
        <v>92.323110762990154</v>
      </c>
      <c r="EU115" s="2">
        <f t="shared" si="149"/>
        <v>93.182937469170923</v>
      </c>
      <c r="EV115" s="2">
        <f t="shared" si="149"/>
        <v>95.158260665947608</v>
      </c>
      <c r="EW115" s="2">
        <f t="shared" si="149"/>
        <v>95.9425465518039</v>
      </c>
      <c r="EX115" s="2">
        <f t="shared" si="149"/>
        <v>94.329073296886776</v>
      </c>
      <c r="EY115" s="2">
        <f t="shared" si="149"/>
        <v>93.845300639340422</v>
      </c>
      <c r="EZ115" s="2">
        <f t="shared" si="149"/>
        <v>94.374618412915055</v>
      </c>
      <c r="FA115" s="2">
        <f t="shared" si="149"/>
        <v>94.285791194505236</v>
      </c>
      <c r="FB115" s="2">
        <f t="shared" si="149"/>
        <v>91.917354270030614</v>
      </c>
      <c r="FC115" s="2">
        <f t="shared" si="149"/>
        <v>91.808786192468631</v>
      </c>
      <c r="FD115" s="2">
        <f t="shared" si="149"/>
        <v>95.940245586127574</v>
      </c>
      <c r="FE115" s="2">
        <f t="shared" si="149"/>
        <v>100.65475995857346</v>
      </c>
      <c r="FG115" s="2">
        <f t="shared" si="150"/>
        <v>0.98505841066485988</v>
      </c>
      <c r="FH115" s="2">
        <f t="shared" si="150"/>
        <v>0.98746719178426368</v>
      </c>
      <c r="FI115" s="2">
        <f t="shared" si="150"/>
        <v>0.98703382199121636</v>
      </c>
      <c r="FJ115" s="2">
        <f t="shared" si="150"/>
        <v>0.98686454606667096</v>
      </c>
      <c r="FK115" s="2">
        <f t="shared" si="150"/>
        <v>0.98662743888808757</v>
      </c>
      <c r="FL115" s="2">
        <f t="shared" si="150"/>
        <v>0.985621917590077</v>
      </c>
      <c r="FM115" s="2">
        <f t="shared" si="150"/>
        <v>0.98670147558683818</v>
      </c>
      <c r="FN115" s="2">
        <f t="shared" si="150"/>
        <v>0.98565213931259876</v>
      </c>
      <c r="FO115" s="2">
        <f t="shared" si="150"/>
        <v>0.98506511100358984</v>
      </c>
      <c r="FP115" s="2">
        <f t="shared" si="150"/>
        <v>0.98571959287146382</v>
      </c>
      <c r="FQ115" s="2">
        <f t="shared" si="150"/>
        <v>0.98566385298639847</v>
      </c>
      <c r="FR115" s="2">
        <f t="shared" si="150"/>
        <v>0.9852168016961107</v>
      </c>
      <c r="FS115" s="2">
        <f t="shared" si="150"/>
        <v>0.9854132810067231</v>
      </c>
      <c r="FT115" s="2">
        <f t="shared" si="150"/>
        <v>0.98287494620247795</v>
      </c>
      <c r="FU115" s="2">
        <f t="shared" si="150"/>
        <v>0.97964252862885004</v>
      </c>
      <c r="FW115" s="2">
        <f t="shared" si="141"/>
        <v>1.1290584854016676E-2</v>
      </c>
      <c r="FX115" s="2">
        <f t="shared" si="141"/>
        <v>1.1135881850164361E-2</v>
      </c>
      <c r="FY115" s="2">
        <f t="shared" si="141"/>
        <v>1.0819123537339116E-2</v>
      </c>
      <c r="FZ115" s="2">
        <f t="shared" si="141"/>
        <v>1.1396722090874188E-2</v>
      </c>
      <c r="GA115" s="2">
        <f t="shared" si="141"/>
        <v>1.2576560135416021E-2</v>
      </c>
      <c r="GB115" s="2">
        <f t="shared" si="141"/>
        <v>1.053375844955327E-2</v>
      </c>
      <c r="GC115" s="2">
        <f t="shared" si="141"/>
        <v>1.2469000375743451E-2</v>
      </c>
      <c r="GD115" s="2">
        <f t="shared" si="141"/>
        <v>1.3473566355188024E-2</v>
      </c>
      <c r="GE115" s="2">
        <f t="shared" si="141"/>
        <v>1.4904352474723742E-2</v>
      </c>
      <c r="GF115" s="2">
        <f t="shared" si="141"/>
        <v>1.7806250182250478E-2</v>
      </c>
      <c r="GG115" s="2">
        <f t="shared" si="141"/>
        <v>1.7797137144106825E-2</v>
      </c>
      <c r="GH115" s="2">
        <f t="shared" si="141"/>
        <v>1.541910797710558E-2</v>
      </c>
      <c r="GI115" s="2">
        <f t="shared" si="141"/>
        <v>1.4207941255740908E-2</v>
      </c>
      <c r="GJ115" s="2">
        <f t="shared" si="141"/>
        <v>1.1735855234428012E-2</v>
      </c>
      <c r="GK115" s="2">
        <f t="shared" si="141"/>
        <v>1.0884496036776081E-2</v>
      </c>
      <c r="GM115" s="86">
        <f t="shared" si="142"/>
        <v>2.2081951509948857E-26</v>
      </c>
      <c r="GN115" s="86">
        <f t="shared" si="142"/>
        <v>3.4820126226725535E-20</v>
      </c>
      <c r="GO115" s="86">
        <f t="shared" si="142"/>
        <v>3.0340945498702747E-28</v>
      </c>
      <c r="GP115" s="86">
        <f t="shared" si="142"/>
        <v>9.2292834203799246E-37</v>
      </c>
      <c r="GQ115" s="86">
        <f t="shared" si="142"/>
        <v>4.4404505250490421E-34</v>
      </c>
      <c r="GR115" s="86">
        <f t="shared" si="142"/>
        <v>3.2069102198263341E-21</v>
      </c>
      <c r="GS115" s="86">
        <f t="shared" si="142"/>
        <v>1.4407257043629539E-29</v>
      </c>
      <c r="GT115" s="86">
        <f t="shared" si="142"/>
        <v>2.3339160545154078E-34</v>
      </c>
      <c r="GU115" s="86">
        <f t="shared" si="142"/>
        <v>2.1195123352123009E-30</v>
      </c>
      <c r="GV115" s="86">
        <f t="shared" si="142"/>
        <v>1.596593757188781E-33</v>
      </c>
      <c r="GW115" s="86">
        <f t="shared" si="142"/>
        <v>6.053346407726693E-34</v>
      </c>
      <c r="GX115" s="86">
        <f t="shared" si="142"/>
        <v>1.0693247324201731E-32</v>
      </c>
      <c r="GY115" s="86">
        <f t="shared" si="142"/>
        <v>9.6457970041428509E-26</v>
      </c>
      <c r="GZ115" s="86">
        <f t="shared" si="142"/>
        <v>4.2228073951800178E-31</v>
      </c>
      <c r="HA115" s="86">
        <f t="shared" si="142"/>
        <v>5.6077020242563639E-40</v>
      </c>
      <c r="HC115" s="86">
        <f t="shared" si="73"/>
        <v>5.013504412199214E-4</v>
      </c>
      <c r="HD115" s="86">
        <f t="shared" si="73"/>
        <v>1.9991532590102879E-2</v>
      </c>
      <c r="HE115" s="86">
        <f t="shared" si="73"/>
        <v>7.4231494498490759E-4</v>
      </c>
      <c r="HF115" s="86">
        <f t="shared" si="73"/>
        <v>1.0250087330187875E-4</v>
      </c>
      <c r="HG115" s="86">
        <f t="shared" si="73"/>
        <v>7.9388348497436786E-6</v>
      </c>
      <c r="HH115" s="86">
        <f t="shared" si="73"/>
        <v>2.0968431856696473E-3</v>
      </c>
      <c r="HI115" s="86">
        <f t="shared" si="138"/>
        <v>5.5015057059083391E-5</v>
      </c>
      <c r="HJ115" s="86">
        <f t="shared" si="138"/>
        <v>2.6603525927019362E-6</v>
      </c>
      <c r="HK115" s="86">
        <f t="shared" si="138"/>
        <v>1.1988614324102623E-5</v>
      </c>
      <c r="HL115" s="86">
        <f t="shared" si="138"/>
        <v>4.1178741330046062E-6</v>
      </c>
      <c r="HM115" s="86">
        <f t="shared" si="138"/>
        <v>3.1096646820454034E-7</v>
      </c>
      <c r="HN115" s="86">
        <f t="shared" si="138"/>
        <v>7.3092334162650666E-6</v>
      </c>
      <c r="HO115" s="86">
        <f t="shared" si="138"/>
        <v>1.845191777621908E-4</v>
      </c>
      <c r="HP115" s="86">
        <f t="shared" si="138"/>
        <v>5.3637601298994173E-5</v>
      </c>
      <c r="HQ115" s="86">
        <f t="shared" si="138"/>
        <v>1.1907998992098533E-7</v>
      </c>
      <c r="HS115" s="86">
        <f t="shared" si="143"/>
        <v>1.3557022293401751E-6</v>
      </c>
      <c r="HT115" s="86">
        <f t="shared" si="143"/>
        <v>1.8119859878348919E-6</v>
      </c>
      <c r="HU115" s="86">
        <f t="shared" si="143"/>
        <v>6.726280980406545E-7</v>
      </c>
      <c r="HV115" s="86">
        <f t="shared" si="143"/>
        <v>7.9969890448908962E-7</v>
      </c>
      <c r="HW115" s="86">
        <f t="shared" si="143"/>
        <v>5.3711895174594723E-7</v>
      </c>
      <c r="HX115" s="86">
        <f t="shared" si="143"/>
        <v>6.990163557011917E-7</v>
      </c>
      <c r="HY115" s="86">
        <f t="shared" si="143"/>
        <v>1.2451836289076533E-6</v>
      </c>
      <c r="HZ115" s="86">
        <f t="shared" si="143"/>
        <v>1.5471410281392251E-6</v>
      </c>
      <c r="IA115" s="86">
        <f t="shared" si="143"/>
        <v>1.4768564621683542E-6</v>
      </c>
      <c r="IB115" s="86">
        <f t="shared" si="143"/>
        <v>3.5238164962687095E-6</v>
      </c>
      <c r="IC115" s="86">
        <f t="shared" si="143"/>
        <v>5.6772409222139686E-6</v>
      </c>
      <c r="ID115" s="86">
        <f t="shared" si="143"/>
        <v>2.8002553951843086E-6</v>
      </c>
      <c r="IE115" s="86">
        <f t="shared" si="143"/>
        <v>3.2952814002925231E-6</v>
      </c>
      <c r="IF115" s="86">
        <f t="shared" si="143"/>
        <v>7.9094139200542513E-6</v>
      </c>
      <c r="IG115" s="86">
        <f t="shared" si="143"/>
        <v>2.0044199229608041E-5</v>
      </c>
      <c r="II115" s="86">
        <f t="shared" si="144"/>
        <v>8.7984877239816228E-48</v>
      </c>
      <c r="IJ115" s="86">
        <f t="shared" si="144"/>
        <v>5.2906373687799702E-47</v>
      </c>
      <c r="IK115" s="86">
        <f t="shared" si="144"/>
        <v>1.5945324284781424E-51</v>
      </c>
      <c r="IL115" s="86">
        <f t="shared" si="144"/>
        <v>5.1171456917267163E-52</v>
      </c>
      <c r="IM115" s="86">
        <f t="shared" si="144"/>
        <v>1.9258772206859052E-53</v>
      </c>
      <c r="IN115" s="86">
        <f t="shared" si="144"/>
        <v>2.6232355286394727E-53</v>
      </c>
      <c r="IO115" s="86">
        <f t="shared" si="144"/>
        <v>9.3052969487036045E-52</v>
      </c>
      <c r="IP115" s="86">
        <f t="shared" si="144"/>
        <v>4.2249248172607454E-52</v>
      </c>
      <c r="IQ115" s="86">
        <f t="shared" si="144"/>
        <v>1.4800358469753674E-52</v>
      </c>
      <c r="IR115" s="86">
        <f t="shared" si="144"/>
        <v>7.1674117095864004E-50</v>
      </c>
      <c r="IS115" s="86">
        <f t="shared" si="144"/>
        <v>4.7577080605986929E-50</v>
      </c>
      <c r="IT115" s="86">
        <f t="shared" si="144"/>
        <v>4.5913396498511434E-52</v>
      </c>
      <c r="IU115" s="86">
        <f t="shared" si="144"/>
        <v>3.1443775593192349E-49</v>
      </c>
      <c r="IV115" s="86">
        <f t="shared" si="144"/>
        <v>5.3076818988403609E-41</v>
      </c>
      <c r="IW115" s="86">
        <f t="shared" si="144"/>
        <v>2.2752481508459657E-34</v>
      </c>
      <c r="IY115" s="86">
        <f t="shared" si="145"/>
        <v>5.0270614344926159E-4</v>
      </c>
      <c r="IZ115" s="86">
        <f t="shared" si="145"/>
        <v>1.9993344576090713E-2</v>
      </c>
      <c r="JA115" s="86">
        <f t="shared" si="145"/>
        <v>7.4298757308294825E-4</v>
      </c>
      <c r="JB115" s="86">
        <f t="shared" si="145"/>
        <v>1.0330057220636785E-4</v>
      </c>
      <c r="JC115" s="86">
        <f t="shared" si="145"/>
        <v>8.4759538014896251E-6</v>
      </c>
      <c r="JD115" s="86">
        <f t="shared" si="145"/>
        <v>2.0975422020253487E-3</v>
      </c>
      <c r="JE115" s="86">
        <f t="shared" si="145"/>
        <v>5.6260240687991042E-5</v>
      </c>
      <c r="JF115" s="86">
        <f t="shared" si="145"/>
        <v>4.2074936208411614E-6</v>
      </c>
      <c r="JG115" s="86">
        <f t="shared" si="145"/>
        <v>1.3465470786270977E-5</v>
      </c>
      <c r="JH115" s="86">
        <f t="shared" si="145"/>
        <v>7.6416906292733153E-6</v>
      </c>
      <c r="JI115" s="86">
        <f t="shared" si="145"/>
        <v>5.9882073904185093E-6</v>
      </c>
      <c r="JJ115" s="86">
        <f t="shared" si="145"/>
        <v>1.0109488811449375E-5</v>
      </c>
      <c r="JK115" s="86">
        <f t="shared" si="145"/>
        <v>1.8781445916248333E-4</v>
      </c>
      <c r="JL115" s="86">
        <f t="shared" si="145"/>
        <v>6.1547015219048419E-5</v>
      </c>
      <c r="JM115" s="86">
        <f t="shared" si="145"/>
        <v>2.0163279219529025E-5</v>
      </c>
    </row>
    <row r="116" spans="2:273" x14ac:dyDescent="0.25">
      <c r="B116" s="2">
        <v>89</v>
      </c>
      <c r="C116" s="37">
        <v>88.953000000000003</v>
      </c>
      <c r="D116" s="37">
        <v>87.728999999999999</v>
      </c>
      <c r="E116" s="37">
        <v>89.084999999999994</v>
      </c>
      <c r="F116" s="37">
        <v>91.644000000000005</v>
      </c>
      <c r="G116" s="37">
        <v>93.78</v>
      </c>
      <c r="H116" s="37">
        <v>95.119</v>
      </c>
      <c r="I116" s="37">
        <v>95.897000000000006</v>
      </c>
      <c r="J116" s="37">
        <v>94.620999999999995</v>
      </c>
      <c r="K116" s="37">
        <v>92.552000000000007</v>
      </c>
      <c r="L116" s="37">
        <v>96.016999999999996</v>
      </c>
      <c r="M116" s="37">
        <v>93.516999999999996</v>
      </c>
      <c r="N116" s="37">
        <v>92.31</v>
      </c>
      <c r="O116" s="37">
        <v>91.728999999999999</v>
      </c>
      <c r="P116" s="37">
        <v>93.082999999999998</v>
      </c>
      <c r="Q116" s="37">
        <v>97.867000000000004</v>
      </c>
      <c r="S116" s="4">
        <f t="shared" si="146"/>
        <v>90.251240261209006</v>
      </c>
      <c r="T116" s="4">
        <f t="shared" si="146"/>
        <v>87.580237923774902</v>
      </c>
      <c r="U116" s="4">
        <f t="shared" si="146"/>
        <v>90.18156504591505</v>
      </c>
      <c r="V116" s="4">
        <f t="shared" si="146"/>
        <v>92.611682930824742</v>
      </c>
      <c r="W116" s="4">
        <f t="shared" si="146"/>
        <v>93.593567291193267</v>
      </c>
      <c r="X116" s="4">
        <f t="shared" si="146"/>
        <v>95.431674914595334</v>
      </c>
      <c r="Y116" s="4">
        <f t="shared" si="146"/>
        <v>96.26844431118505</v>
      </c>
      <c r="Z116" s="4">
        <f t="shared" si="146"/>
        <v>94.855858603019584</v>
      </c>
      <c r="AA116" s="4">
        <f t="shared" si="146"/>
        <v>94.13930972129161</v>
      </c>
      <c r="AB116" s="4">
        <f t="shared" si="146"/>
        <v>94.697217084139595</v>
      </c>
      <c r="AC116" s="4">
        <f t="shared" si="146"/>
        <v>94.466581263527132</v>
      </c>
      <c r="AD116" s="4">
        <f t="shared" si="146"/>
        <v>92.261987016052402</v>
      </c>
      <c r="AE116" s="4">
        <f t="shared" si="146"/>
        <v>91.713498474638683</v>
      </c>
      <c r="AF116" s="4">
        <f t="shared" si="146"/>
        <v>96.109393789870822</v>
      </c>
      <c r="AG116" s="4">
        <f t="shared" si="146"/>
        <v>100.43679500551394</v>
      </c>
      <c r="AI116" s="4">
        <f t="shared" si="147"/>
        <v>-1.2982402612090027</v>
      </c>
      <c r="AJ116" s="4">
        <f t="shared" si="147"/>
        <v>0.14876207622509696</v>
      </c>
      <c r="AK116" s="4">
        <f t="shared" si="147"/>
        <v>-1.0965650459150567</v>
      </c>
      <c r="AL116" s="4">
        <f t="shared" si="147"/>
        <v>-0.96768293082473633</v>
      </c>
      <c r="AM116" s="4">
        <f t="shared" si="147"/>
        <v>0.18643270880673413</v>
      </c>
      <c r="AN116" s="4">
        <f t="shared" si="147"/>
        <v>-0.31267491459533403</v>
      </c>
      <c r="AO116" s="4">
        <f t="shared" si="147"/>
        <v>-0.37144431118504428</v>
      </c>
      <c r="AP116" s="4">
        <f t="shared" si="147"/>
        <v>-0.23485860301958894</v>
      </c>
      <c r="AQ116" s="4">
        <f t="shared" si="147"/>
        <v>-1.5873097212916036</v>
      </c>
      <c r="AR116" s="4">
        <f t="shared" si="147"/>
        <v>1.3197829158604009</v>
      </c>
      <c r="AS116" s="4">
        <f t="shared" si="147"/>
        <v>-0.94958126352713634</v>
      </c>
      <c r="AT116" s="4">
        <f t="shared" si="147"/>
        <v>4.8012983947600674E-2</v>
      </c>
      <c r="AU116" s="4">
        <f t="shared" si="147"/>
        <v>1.5501525361315771E-2</v>
      </c>
      <c r="AV116" s="4">
        <f t="shared" si="147"/>
        <v>-3.0263937898708235</v>
      </c>
      <c r="AW116" s="4">
        <f t="shared" si="147"/>
        <v>-2.5697950055139387</v>
      </c>
      <c r="AY116" s="2">
        <f t="shared" si="139"/>
        <v>90.248679507105138</v>
      </c>
      <c r="AZ116" s="2">
        <f t="shared" si="139"/>
        <v>87.262169308302688</v>
      </c>
      <c r="BA116" s="2">
        <f t="shared" si="139"/>
        <v>90.177510392870815</v>
      </c>
      <c r="BB116" s="2">
        <f t="shared" si="139"/>
        <v>92.611178111820081</v>
      </c>
      <c r="BC116" s="2">
        <f t="shared" si="139"/>
        <v>93.59338839730097</v>
      </c>
      <c r="BD116" s="2">
        <f t="shared" si="139"/>
        <v>95.417373391941027</v>
      </c>
      <c r="BE116" s="2">
        <f t="shared" si="139"/>
        <v>96.26785321719511</v>
      </c>
      <c r="BF116" s="2">
        <f t="shared" si="139"/>
        <v>94.855181045776675</v>
      </c>
      <c r="BG116" s="2">
        <f t="shared" si="139"/>
        <v>94.138602284337537</v>
      </c>
      <c r="BH116" s="2">
        <f t="shared" si="139"/>
        <v>94.695397873672903</v>
      </c>
      <c r="BI116" s="2">
        <f t="shared" si="139"/>
        <v>94.463619481470744</v>
      </c>
      <c r="BJ116" s="2">
        <f t="shared" si="139"/>
        <v>92.260352662115579</v>
      </c>
      <c r="BK116" s="2">
        <f t="shared" si="139"/>
        <v>91.711050507683822</v>
      </c>
      <c r="BL116" s="2">
        <f t="shared" si="139"/>
        <v>96.101956489418697</v>
      </c>
      <c r="BM116" s="2">
        <f t="shared" si="139"/>
        <v>100.40876867608365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88.953000000000003</v>
      </c>
      <c r="CF116" s="2">
        <f t="shared" si="140"/>
        <v>87.728999999999999</v>
      </c>
      <c r="CG116" s="2">
        <f t="shared" si="140"/>
        <v>89.084999999999994</v>
      </c>
      <c r="CH116" s="2">
        <f t="shared" si="140"/>
        <v>91.644000000000005</v>
      </c>
      <c r="CI116" s="2">
        <f t="shared" si="140"/>
        <v>93.78</v>
      </c>
      <c r="CJ116" s="2">
        <f t="shared" si="140"/>
        <v>95.119</v>
      </c>
      <c r="CK116" s="2">
        <f t="shared" si="140"/>
        <v>95.897000000000006</v>
      </c>
      <c r="CL116" s="2">
        <f t="shared" si="140"/>
        <v>94.620999999999995</v>
      </c>
      <c r="CM116" s="2">
        <f t="shared" si="140"/>
        <v>92.552000000000007</v>
      </c>
      <c r="CN116" s="2">
        <f t="shared" si="140"/>
        <v>96.016999999999996</v>
      </c>
      <c r="CO116" s="2">
        <f t="shared" si="140"/>
        <v>93.516999999999996</v>
      </c>
      <c r="CP116" s="2">
        <f t="shared" si="140"/>
        <v>92.31</v>
      </c>
      <c r="CQ116" s="2">
        <f t="shared" si="140"/>
        <v>91.728999999999999</v>
      </c>
      <c r="CR116" s="2">
        <f t="shared" si="140"/>
        <v>93.082999999999998</v>
      </c>
      <c r="CS116" s="2">
        <f t="shared" si="140"/>
        <v>97.867000000000004</v>
      </c>
      <c r="CU116" s="2">
        <f t="shared" si="110"/>
        <v>88.953000000000003</v>
      </c>
      <c r="CV116" s="2">
        <f t="shared" si="111"/>
        <v>87.728999999999999</v>
      </c>
      <c r="CW116" s="2">
        <f t="shared" si="112"/>
        <v>89.084999999999994</v>
      </c>
      <c r="CX116" s="2">
        <f t="shared" si="113"/>
        <v>91.644000000000005</v>
      </c>
      <c r="CY116" s="2">
        <f t="shared" si="114"/>
        <v>93.78</v>
      </c>
      <c r="CZ116" s="2">
        <f t="shared" si="115"/>
        <v>95.119</v>
      </c>
      <c r="DA116" s="2">
        <f t="shared" si="116"/>
        <v>95.897000000000006</v>
      </c>
      <c r="DB116" s="2">
        <f t="shared" si="117"/>
        <v>94.620999999999995</v>
      </c>
      <c r="DC116" s="2">
        <f t="shared" si="118"/>
        <v>92.552000000000007</v>
      </c>
      <c r="DD116" s="2">
        <f t="shared" si="119"/>
        <v>96.016999999999996</v>
      </c>
      <c r="DE116" s="2">
        <f t="shared" si="120"/>
        <v>93.516999999999996</v>
      </c>
      <c r="DF116" s="2">
        <f t="shared" si="121"/>
        <v>92.31</v>
      </c>
      <c r="DG116" s="2">
        <f t="shared" si="122"/>
        <v>91.728999999999999</v>
      </c>
      <c r="DH116" s="2">
        <f t="shared" si="123"/>
        <v>93.082999999999998</v>
      </c>
      <c r="DI116" s="2">
        <f t="shared" si="124"/>
        <v>97.867000000000004</v>
      </c>
      <c r="DK116" s="2">
        <f t="shared" si="148"/>
        <v>109.30697297297297</v>
      </c>
      <c r="DL116" s="2">
        <f t="shared" si="148"/>
        <v>111.98605714285715</v>
      </c>
      <c r="DM116" s="2">
        <f t="shared" si="148"/>
        <v>116.36829608636978</v>
      </c>
      <c r="DN116" s="2">
        <f t="shared" si="148"/>
        <v>120.02473170731707</v>
      </c>
      <c r="DO116" s="2">
        <f t="shared" si="148"/>
        <v>120.5798263486158</v>
      </c>
      <c r="DP116" s="2">
        <f t="shared" si="148"/>
        <v>120.19747149578725</v>
      </c>
      <c r="DQ116" s="2">
        <f t="shared" si="148"/>
        <v>125.4226842105263</v>
      </c>
      <c r="DR116" s="2">
        <f t="shared" si="148"/>
        <v>123.93538264580368</v>
      </c>
      <c r="DS116" s="2">
        <f t="shared" si="148"/>
        <v>122.9306087087087</v>
      </c>
      <c r="DT116" s="2">
        <f t="shared" si="148"/>
        <v>122.27394268554271</v>
      </c>
      <c r="DU116" s="2">
        <f t="shared" si="148"/>
        <v>119.84829320091674</v>
      </c>
      <c r="DV116" s="2">
        <f t="shared" si="148"/>
        <v>118.42625406162465</v>
      </c>
      <c r="DW116" s="2">
        <f t="shared" si="148"/>
        <v>114.0099213213213</v>
      </c>
      <c r="DX116" s="2">
        <f t="shared" si="148"/>
        <v>116.04352517825313</v>
      </c>
      <c r="DY116" s="2">
        <f t="shared" si="148"/>
        <v>107.00675234025236</v>
      </c>
      <c r="EA116" s="2">
        <f t="shared" si="94"/>
        <v>89.986176304354416</v>
      </c>
      <c r="EB116" s="2">
        <f t="shared" si="94"/>
        <v>86.985203999999982</v>
      </c>
      <c r="EC116" s="2">
        <f t="shared" si="94"/>
        <v>89.870031571910445</v>
      </c>
      <c r="ED116" s="2">
        <f t="shared" si="94"/>
        <v>92.280019523876604</v>
      </c>
      <c r="EE116" s="2">
        <f t="shared" ref="EE116:EL147" si="151">CI$228*$B116+CI$229</f>
        <v>93.263570121130556</v>
      </c>
      <c r="EF116" s="2">
        <f t="shared" si="151"/>
        <v>95.089092459375067</v>
      </c>
      <c r="EG116" s="2">
        <f t="shared" si="151"/>
        <v>95.911703127201022</v>
      </c>
      <c r="EH116" s="2">
        <f t="shared" si="151"/>
        <v>94.474349932705252</v>
      </c>
      <c r="EI116" s="2">
        <f t="shared" si="151"/>
        <v>93.741991547123263</v>
      </c>
      <c r="EJ116" s="2">
        <f t="shared" si="151"/>
        <v>94.334214650902709</v>
      </c>
      <c r="EK116" s="2">
        <f t="shared" si="151"/>
        <v>94.127596402877685</v>
      </c>
      <c r="EL116" s="2">
        <f t="shared" si="151"/>
        <v>91.904907494004789</v>
      </c>
      <c r="EM116" s="2">
        <f t="shared" si="135"/>
        <v>91.405943574037906</v>
      </c>
      <c r="EN116" s="2">
        <f t="shared" si="135"/>
        <v>95.785294185340305</v>
      </c>
      <c r="EO116" s="2">
        <f t="shared" si="135"/>
        <v>100.28175033871371</v>
      </c>
      <c r="EQ116" s="2">
        <f t="shared" si="149"/>
        <v>89.895140317121118</v>
      </c>
      <c r="ER116" s="2">
        <f t="shared" si="149"/>
        <v>86.238198346385289</v>
      </c>
      <c r="ES116" s="2">
        <f t="shared" si="149"/>
        <v>89.344413117143759</v>
      </c>
      <c r="ET116" s="2">
        <f t="shared" si="149"/>
        <v>92.151946288686119</v>
      </c>
      <c r="EU116" s="2">
        <f t="shared" si="149"/>
        <v>92.993402637070758</v>
      </c>
      <c r="EV116" s="2">
        <f t="shared" si="149"/>
        <v>94.969363115410061</v>
      </c>
      <c r="EW116" s="2">
        <f t="shared" si="149"/>
        <v>95.751317949394377</v>
      </c>
      <c r="EX116" s="2">
        <f t="shared" si="149"/>
        <v>94.124233509018893</v>
      </c>
      <c r="EY116" s="2">
        <f t="shared" si="149"/>
        <v>93.651044203199788</v>
      </c>
      <c r="EZ116" s="2">
        <f t="shared" si="149"/>
        <v>94.172167188508737</v>
      </c>
      <c r="FA116" s="2">
        <f t="shared" si="149"/>
        <v>94.092042803284727</v>
      </c>
      <c r="FB116" s="2">
        <f t="shared" si="149"/>
        <v>91.751311844188749</v>
      </c>
      <c r="FC116" s="2">
        <f t="shared" si="149"/>
        <v>91.663970209205033</v>
      </c>
      <c r="FD116" s="2">
        <f t="shared" si="149"/>
        <v>95.768724789350287</v>
      </c>
      <c r="FE116" s="2">
        <f t="shared" si="149"/>
        <v>100.44416488562678</v>
      </c>
      <c r="FG116" s="2">
        <f t="shared" si="150"/>
        <v>0.98635516973939963</v>
      </c>
      <c r="FH116" s="2">
        <f t="shared" si="150"/>
        <v>0.98855732463482648</v>
      </c>
      <c r="FI116" s="2">
        <f t="shared" si="150"/>
        <v>0.98816119842209282</v>
      </c>
      <c r="FJ116" s="2">
        <f t="shared" si="150"/>
        <v>0.98800646177051787</v>
      </c>
      <c r="FK116" s="2">
        <f t="shared" si="150"/>
        <v>0.98778971219772205</v>
      </c>
      <c r="FL116" s="2">
        <f t="shared" si="150"/>
        <v>0.98687042256234747</v>
      </c>
      <c r="FM116" s="2">
        <f t="shared" si="150"/>
        <v>0.98785739320783073</v>
      </c>
      <c r="FN116" s="2">
        <f t="shared" si="150"/>
        <v>0.98689805489944937</v>
      </c>
      <c r="FO116" s="2">
        <f t="shared" si="150"/>
        <v>0.98636129661673699</v>
      </c>
      <c r="FP116" s="2">
        <f t="shared" si="150"/>
        <v>0.98695972853293434</v>
      </c>
      <c r="FQ116" s="2">
        <f t="shared" si="150"/>
        <v>0.98690876491066981</v>
      </c>
      <c r="FR116" s="2">
        <f t="shared" si="150"/>
        <v>0.9865000026335905</v>
      </c>
      <c r="FS116" s="2">
        <f t="shared" si="150"/>
        <v>0.98667965786587131</v>
      </c>
      <c r="FT116" s="2">
        <f t="shared" si="150"/>
        <v>0.98435819594284446</v>
      </c>
      <c r="FU116" s="2">
        <f t="shared" si="150"/>
        <v>0.98140044924751291</v>
      </c>
      <c r="FW116" s="2">
        <f t="shared" si="141"/>
        <v>1.236640944294291E-2</v>
      </c>
      <c r="FX116" s="2">
        <f t="shared" si="141"/>
        <v>1.2197147396803479E-2</v>
      </c>
      <c r="FY116" s="2">
        <f t="shared" si="141"/>
        <v>1.1850563329219086E-2</v>
      </c>
      <c r="FZ116" s="2">
        <f t="shared" si="141"/>
        <v>1.248253229663554E-2</v>
      </c>
      <c r="GA116" s="2">
        <f t="shared" si="141"/>
        <v>1.3773212053562073E-2</v>
      </c>
      <c r="GB116" s="2">
        <f t="shared" si="141"/>
        <v>1.1538310332266884E-2</v>
      </c>
      <c r="GC116" s="2">
        <f t="shared" si="141"/>
        <v>1.3655559583635853E-2</v>
      </c>
      <c r="GD116" s="2">
        <f t="shared" si="141"/>
        <v>1.4754292548526097E-2</v>
      </c>
      <c r="GE116" s="2">
        <f t="shared" si="141"/>
        <v>1.6318831932707521E-2</v>
      </c>
      <c r="GF116" s="2">
        <f t="shared" si="141"/>
        <v>1.9490681747368961E-2</v>
      </c>
      <c r="GG116" s="2">
        <f t="shared" si="141"/>
        <v>1.9480723734399651E-2</v>
      </c>
      <c r="GH116" s="2">
        <f t="shared" si="141"/>
        <v>1.6881602498607217E-2</v>
      </c>
      <c r="GI116" s="2">
        <f t="shared" si="141"/>
        <v>1.5557372428950172E-2</v>
      </c>
      <c r="GJ116" s="2">
        <f t="shared" si="141"/>
        <v>1.2853555885736506E-2</v>
      </c>
      <c r="GK116" s="2">
        <f t="shared" si="141"/>
        <v>1.1922092993245873E-2</v>
      </c>
      <c r="GM116" s="86">
        <f t="shared" si="142"/>
        <v>3.5771035027925369E-28</v>
      </c>
      <c r="GN116" s="86">
        <f t="shared" si="142"/>
        <v>1.5519958401594055E-21</v>
      </c>
      <c r="GO116" s="86">
        <f t="shared" si="142"/>
        <v>4.0982869133731224E-30</v>
      </c>
      <c r="GP116" s="86">
        <f t="shared" si="142"/>
        <v>2.9311209647169981E-39</v>
      </c>
      <c r="GQ116" s="86">
        <f t="shared" si="142"/>
        <v>2.3067356707695349E-36</v>
      </c>
      <c r="GR116" s="86">
        <f t="shared" si="142"/>
        <v>1.2194669059487805E-22</v>
      </c>
      <c r="GS116" s="86">
        <f t="shared" si="142"/>
        <v>1.6984608704048592E-31</v>
      </c>
      <c r="GT116" s="86">
        <f t="shared" si="142"/>
        <v>1.1975022119046626E-36</v>
      </c>
      <c r="GU116" s="86">
        <f t="shared" si="142"/>
        <v>2.0607167138115166E-32</v>
      </c>
      <c r="GV116" s="86">
        <f t="shared" si="142"/>
        <v>9.8247299603802718E-36</v>
      </c>
      <c r="GW116" s="86">
        <f t="shared" si="142"/>
        <v>3.9471880341673676E-36</v>
      </c>
      <c r="GX116" s="86">
        <f t="shared" si="142"/>
        <v>7.5767682477371155E-35</v>
      </c>
      <c r="GY116" s="86">
        <f t="shared" si="142"/>
        <v>1.9815685306028808E-27</v>
      </c>
      <c r="GZ116" s="86">
        <f t="shared" si="142"/>
        <v>3.5356840665439383E-33</v>
      </c>
      <c r="HA116" s="86">
        <f t="shared" si="142"/>
        <v>1.3296875143320162E-42</v>
      </c>
      <c r="HC116" s="86">
        <f t="shared" si="73"/>
        <v>8.0841117475022E-5</v>
      </c>
      <c r="HD116" s="86">
        <f t="shared" si="73"/>
        <v>8.7807540413076951E-3</v>
      </c>
      <c r="HE116" s="86">
        <f t="shared" si="73"/>
        <v>1.5758260862725842E-4</v>
      </c>
      <c r="HF116" s="86">
        <f t="shared" si="73"/>
        <v>1.3856949513498725E-5</v>
      </c>
      <c r="HG116" s="86">
        <f t="shared" si="73"/>
        <v>6.6604753690921789E-7</v>
      </c>
      <c r="HH116" s="86">
        <f t="shared" si="73"/>
        <v>5.6722121145016166E-4</v>
      </c>
      <c r="HI116" s="86">
        <f t="shared" si="138"/>
        <v>8.6259029020438463E-6</v>
      </c>
      <c r="HJ116" s="86">
        <f t="shared" si="138"/>
        <v>2.1898931741616276E-7</v>
      </c>
      <c r="HK116" s="86">
        <f t="shared" si="138"/>
        <v>1.4886973921292476E-6</v>
      </c>
      <c r="HL116" s="86">
        <f t="shared" si="138"/>
        <v>4.8134753940734209E-7</v>
      </c>
      <c r="HM116" s="86">
        <f t="shared" si="138"/>
        <v>2.618792588424079E-8</v>
      </c>
      <c r="HN116" s="86">
        <f t="shared" si="138"/>
        <v>9.1811574024241127E-7</v>
      </c>
      <c r="HO116" s="86">
        <f t="shared" si="138"/>
        <v>3.8706775665489458E-5</v>
      </c>
      <c r="HP116" s="86">
        <f t="shared" si="138"/>
        <v>8.0849438822322844E-6</v>
      </c>
      <c r="HQ116" s="86">
        <f t="shared" si="138"/>
        <v>6.1977098156317147E-9</v>
      </c>
      <c r="HS116" s="86">
        <f t="shared" si="143"/>
        <v>3.5242213015455652E-6</v>
      </c>
      <c r="HT116" s="86">
        <f t="shared" si="143"/>
        <v>4.6097828951590217E-6</v>
      </c>
      <c r="HU116" s="86">
        <f t="shared" si="143"/>
        <v>1.8465987345804044E-6</v>
      </c>
      <c r="HV116" s="86">
        <f t="shared" si="143"/>
        <v>2.2175945280466895E-6</v>
      </c>
      <c r="HW116" s="86">
        <f t="shared" si="143"/>
        <v>1.5703740419081394E-6</v>
      </c>
      <c r="HX116" s="86">
        <f t="shared" si="143"/>
        <v>1.938631020045895E-6</v>
      </c>
      <c r="HY116" s="86">
        <f t="shared" si="143"/>
        <v>3.4556930357519468E-6</v>
      </c>
      <c r="HZ116" s="86">
        <f t="shared" si="143"/>
        <v>4.349713768960377E-6</v>
      </c>
      <c r="IA116" s="86">
        <f t="shared" si="143"/>
        <v>4.2842910146265761E-6</v>
      </c>
      <c r="IB116" s="86">
        <f t="shared" si="143"/>
        <v>1.0022154947116154E-5</v>
      </c>
      <c r="IC116" s="86">
        <f t="shared" si="143"/>
        <v>1.5836133521144111E-5</v>
      </c>
      <c r="ID116" s="86">
        <f t="shared" si="143"/>
        <v>7.9337821864049645E-6</v>
      </c>
      <c r="IE116" s="86">
        <f t="shared" si="143"/>
        <v>8.8344596388114146E-6</v>
      </c>
      <c r="IF116" s="86">
        <f t="shared" si="143"/>
        <v>1.8820594440672077E-5</v>
      </c>
      <c r="IG116" s="86">
        <f t="shared" si="143"/>
        <v>4.2606931902407277E-5</v>
      </c>
      <c r="II116" s="86">
        <f t="shared" si="144"/>
        <v>6.6075812516275437E-46</v>
      </c>
      <c r="IJ116" s="86">
        <f t="shared" si="144"/>
        <v>3.6463308566203158E-45</v>
      </c>
      <c r="IK116" s="86">
        <f t="shared" si="144"/>
        <v>1.6253486558574869E-49</v>
      </c>
      <c r="IL116" s="86">
        <f t="shared" si="144"/>
        <v>5.765549723882068E-50</v>
      </c>
      <c r="IM116" s="86">
        <f t="shared" si="144"/>
        <v>2.7674625205554186E-51</v>
      </c>
      <c r="IN116" s="86">
        <f t="shared" si="144"/>
        <v>3.0663824759557679E-51</v>
      </c>
      <c r="IO116" s="86">
        <f t="shared" si="144"/>
        <v>1.1272531533150008E-49</v>
      </c>
      <c r="IP116" s="86">
        <f t="shared" si="144"/>
        <v>5.7714435959071758E-50</v>
      </c>
      <c r="IQ116" s="86">
        <f t="shared" si="144"/>
        <v>2.3825641387468204E-50</v>
      </c>
      <c r="IR116" s="86">
        <f t="shared" si="144"/>
        <v>1.0942376772745237E-47</v>
      </c>
      <c r="IS116" s="86">
        <f t="shared" si="144"/>
        <v>7.3945297308134604E-48</v>
      </c>
      <c r="IT116" s="86">
        <f t="shared" si="144"/>
        <v>7.3342543030231084E-50</v>
      </c>
      <c r="IU116" s="86">
        <f t="shared" si="144"/>
        <v>3.4429728212998501E-47</v>
      </c>
      <c r="IV116" s="86">
        <f t="shared" si="144"/>
        <v>2.1852879086743633E-39</v>
      </c>
      <c r="IW116" s="86">
        <f t="shared" si="144"/>
        <v>4.7651327800911472E-33</v>
      </c>
      <c r="IY116" s="86">
        <f t="shared" si="145"/>
        <v>8.4365338776567559E-5</v>
      </c>
      <c r="IZ116" s="86">
        <f t="shared" si="145"/>
        <v>8.7853638242028544E-3</v>
      </c>
      <c r="JA116" s="86">
        <f t="shared" si="145"/>
        <v>1.5942920736183882E-4</v>
      </c>
      <c r="JB116" s="86">
        <f t="shared" si="145"/>
        <v>1.6074544041545415E-5</v>
      </c>
      <c r="JC116" s="86">
        <f t="shared" si="145"/>
        <v>2.2364215788173572E-6</v>
      </c>
      <c r="JD116" s="86">
        <f t="shared" si="145"/>
        <v>5.691598424702076E-4</v>
      </c>
      <c r="JE116" s="86">
        <f t="shared" si="145"/>
        <v>1.2081595937795793E-5</v>
      </c>
      <c r="JF116" s="86">
        <f t="shared" si="145"/>
        <v>4.5687030863765396E-6</v>
      </c>
      <c r="JG116" s="86">
        <f t="shared" si="145"/>
        <v>5.7729884067558237E-6</v>
      </c>
      <c r="JH116" s="86">
        <f t="shared" si="145"/>
        <v>1.0503502486523496E-5</v>
      </c>
      <c r="JI116" s="86">
        <f t="shared" si="145"/>
        <v>1.5862321447028353E-5</v>
      </c>
      <c r="JJ116" s="86">
        <f t="shared" si="145"/>
        <v>8.8518979266473756E-6</v>
      </c>
      <c r="JK116" s="86">
        <f t="shared" si="145"/>
        <v>4.7541235304300876E-5</v>
      </c>
      <c r="JL116" s="86">
        <f t="shared" si="145"/>
        <v>2.6905538322904361E-5</v>
      </c>
      <c r="JM116" s="86">
        <f t="shared" si="145"/>
        <v>4.2613129612222912E-5</v>
      </c>
    </row>
    <row r="117" spans="2:273" x14ac:dyDescent="0.25">
      <c r="B117" s="2">
        <v>90</v>
      </c>
      <c r="C117" s="37">
        <v>90.141000000000005</v>
      </c>
      <c r="D117" s="37">
        <v>85.441000000000003</v>
      </c>
      <c r="E117" s="37">
        <v>87.846999999999994</v>
      </c>
      <c r="F117" s="37">
        <v>91.593000000000004</v>
      </c>
      <c r="G117" s="37">
        <v>91.254000000000005</v>
      </c>
      <c r="H117" s="37">
        <v>94.186000000000007</v>
      </c>
      <c r="I117" s="37">
        <v>95.069000000000003</v>
      </c>
      <c r="J117" s="37">
        <v>92.275999999999996</v>
      </c>
      <c r="K117" s="37">
        <v>92.138000000000005</v>
      </c>
      <c r="L117" s="37">
        <v>94.361999999999995</v>
      </c>
      <c r="M117" s="37">
        <v>96.585999999999999</v>
      </c>
      <c r="N117" s="37">
        <v>92.206999999999994</v>
      </c>
      <c r="O117" s="37">
        <v>92.119</v>
      </c>
      <c r="P117" s="37">
        <v>96.066999999999993</v>
      </c>
      <c r="Q117" s="37">
        <v>99.716999999999999</v>
      </c>
      <c r="S117" s="4">
        <f t="shared" si="146"/>
        <v>90.080232540357557</v>
      </c>
      <c r="T117" s="4">
        <f t="shared" si="146"/>
        <v>87.185376710544929</v>
      </c>
      <c r="U117" s="4">
        <f t="shared" si="146"/>
        <v>89.946500788316129</v>
      </c>
      <c r="V117" s="4">
        <f t="shared" si="146"/>
        <v>92.403836852312949</v>
      </c>
      <c r="W117" s="4">
        <f t="shared" si="146"/>
        <v>93.354264627827988</v>
      </c>
      <c r="X117" s="4">
        <f t="shared" si="146"/>
        <v>95.197796697920595</v>
      </c>
      <c r="Y117" s="4">
        <f t="shared" si="146"/>
        <v>96.037536653175891</v>
      </c>
      <c r="Z117" s="4">
        <f t="shared" si="146"/>
        <v>94.58831512610459</v>
      </c>
      <c r="AA117" s="4">
        <f t="shared" si="146"/>
        <v>93.906740425639256</v>
      </c>
      <c r="AB117" s="4">
        <f t="shared" si="146"/>
        <v>94.453717822644606</v>
      </c>
      <c r="AC117" s="4">
        <f t="shared" si="146"/>
        <v>94.248633435961324</v>
      </c>
      <c r="AD117" s="4">
        <f t="shared" si="146"/>
        <v>92.056481428366368</v>
      </c>
      <c r="AE117" s="4">
        <f t="shared" si="146"/>
        <v>91.571788147080227</v>
      </c>
      <c r="AF117" s="4">
        <f t="shared" si="146"/>
        <v>95.923745438612016</v>
      </c>
      <c r="AG117" s="4">
        <f t="shared" si="146"/>
        <v>100.28959991210806</v>
      </c>
      <c r="AI117" s="4">
        <f t="shared" si="147"/>
        <v>6.0767459642448785E-2</v>
      </c>
      <c r="AJ117" s="4">
        <f t="shared" si="147"/>
        <v>-1.7443767105449268</v>
      </c>
      <c r="AK117" s="4">
        <f t="shared" si="147"/>
        <v>-2.099500788316135</v>
      </c>
      <c r="AL117" s="4">
        <f t="shared" si="147"/>
        <v>-0.81083685231294567</v>
      </c>
      <c r="AM117" s="4">
        <f t="shared" si="147"/>
        <v>-2.1002646278279826</v>
      </c>
      <c r="AN117" s="4">
        <f t="shared" si="147"/>
        <v>-1.0117966979205875</v>
      </c>
      <c r="AO117" s="4">
        <f t="shared" si="147"/>
        <v>-0.96853665317588877</v>
      </c>
      <c r="AP117" s="4">
        <f t="shared" si="147"/>
        <v>-2.3123151261045933</v>
      </c>
      <c r="AQ117" s="4">
        <f t="shared" si="147"/>
        <v>-1.7687404256392512</v>
      </c>
      <c r="AR117" s="4">
        <f t="shared" si="147"/>
        <v>-9.1717822644611147E-2</v>
      </c>
      <c r="AS117" s="4">
        <f t="shared" si="147"/>
        <v>2.3373665640386747</v>
      </c>
      <c r="AT117" s="4">
        <f t="shared" si="147"/>
        <v>0.1505185716336257</v>
      </c>
      <c r="AU117" s="4">
        <f t="shared" si="147"/>
        <v>0.54721185291977292</v>
      </c>
      <c r="AV117" s="4">
        <f t="shared" si="147"/>
        <v>0.14325456138797676</v>
      </c>
      <c r="AW117" s="4">
        <f t="shared" si="147"/>
        <v>-0.57259991210806049</v>
      </c>
      <c r="AY117" s="2">
        <f t="shared" si="139"/>
        <v>90.079971803545391</v>
      </c>
      <c r="AZ117" s="2">
        <f t="shared" si="139"/>
        <v>87.084624175227589</v>
      </c>
      <c r="BA117" s="2">
        <f t="shared" si="139"/>
        <v>89.945679527708421</v>
      </c>
      <c r="BB117" s="2">
        <f t="shared" si="139"/>
        <v>92.403342173847534</v>
      </c>
      <c r="BC117" s="2">
        <f t="shared" si="139"/>
        <v>93.353816531997907</v>
      </c>
      <c r="BD117" s="2">
        <f t="shared" si="139"/>
        <v>95.19468657660903</v>
      </c>
      <c r="BE117" s="2">
        <f t="shared" si="139"/>
        <v>96.03633381767547</v>
      </c>
      <c r="BF117" s="2">
        <f t="shared" si="139"/>
        <v>94.586575033004266</v>
      </c>
      <c r="BG117" s="2">
        <f t="shared" si="139"/>
        <v>93.904906160775994</v>
      </c>
      <c r="BH117" s="2">
        <f t="shared" si="139"/>
        <v>94.449016257742073</v>
      </c>
      <c r="BI117" s="2">
        <f t="shared" si="139"/>
        <v>94.241119850868202</v>
      </c>
      <c r="BJ117" s="2">
        <f t="shared" si="139"/>
        <v>92.052276064505108</v>
      </c>
      <c r="BK117" s="2">
        <f t="shared" si="139"/>
        <v>91.56699535852286</v>
      </c>
      <c r="BL117" s="2">
        <f t="shared" si="139"/>
        <v>95.907515087615181</v>
      </c>
      <c r="BM117" s="2">
        <f t="shared" si="139"/>
        <v>100.2338720809324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90.141000000000005</v>
      </c>
      <c r="CF117" s="2">
        <f t="shared" si="140"/>
        <v>85.441000000000003</v>
      </c>
      <c r="CG117" s="2">
        <f t="shared" si="140"/>
        <v>87.846999999999994</v>
      </c>
      <c r="CH117" s="2">
        <f t="shared" si="140"/>
        <v>91.593000000000004</v>
      </c>
      <c r="CI117" s="2">
        <f t="shared" si="140"/>
        <v>91.254000000000005</v>
      </c>
      <c r="CJ117" s="2">
        <f t="shared" si="140"/>
        <v>94.186000000000007</v>
      </c>
      <c r="CK117" s="2">
        <f t="shared" si="140"/>
        <v>95.069000000000003</v>
      </c>
      <c r="CL117" s="2">
        <f t="shared" si="140"/>
        <v>92.275999999999996</v>
      </c>
      <c r="CM117" s="2">
        <f t="shared" si="140"/>
        <v>92.138000000000005</v>
      </c>
      <c r="CN117" s="2">
        <f t="shared" si="140"/>
        <v>94.361999999999995</v>
      </c>
      <c r="CO117" s="2">
        <f t="shared" si="140"/>
        <v>96.585999999999999</v>
      </c>
      <c r="CP117" s="2">
        <f t="shared" si="140"/>
        <v>92.206999999999994</v>
      </c>
      <c r="CQ117" s="2">
        <f t="shared" si="140"/>
        <v>92.119</v>
      </c>
      <c r="CR117" s="2">
        <f t="shared" si="140"/>
        <v>96.066999999999993</v>
      </c>
      <c r="CS117" s="2">
        <f t="shared" si="140"/>
        <v>99.716999999999999</v>
      </c>
      <c r="CU117" s="2">
        <f t="shared" si="110"/>
        <v>90.141000000000005</v>
      </c>
      <c r="CV117" s="2">
        <f t="shared" si="111"/>
        <v>85.441000000000003</v>
      </c>
      <c r="CW117" s="2">
        <f t="shared" si="112"/>
        <v>87.846999999999994</v>
      </c>
      <c r="CX117" s="2">
        <f t="shared" si="113"/>
        <v>91.593000000000004</v>
      </c>
      <c r="CY117" s="2">
        <f t="shared" si="114"/>
        <v>91.254000000000005</v>
      </c>
      <c r="CZ117" s="2">
        <f t="shared" si="115"/>
        <v>94.186000000000007</v>
      </c>
      <c r="DA117" s="2">
        <f t="shared" si="116"/>
        <v>95.069000000000003</v>
      </c>
      <c r="DB117" s="2">
        <f t="shared" si="117"/>
        <v>92.275999999999996</v>
      </c>
      <c r="DC117" s="2">
        <f t="shared" si="118"/>
        <v>92.138000000000005</v>
      </c>
      <c r="DD117" s="2">
        <f t="shared" si="119"/>
        <v>94.361999999999995</v>
      </c>
      <c r="DE117" s="2">
        <f t="shared" si="120"/>
        <v>96.585999999999999</v>
      </c>
      <c r="DF117" s="2">
        <f t="shared" si="121"/>
        <v>92.206999999999994</v>
      </c>
      <c r="DG117" s="2">
        <f t="shared" si="122"/>
        <v>92.119</v>
      </c>
      <c r="DH117" s="2">
        <f t="shared" si="123"/>
        <v>96.066999999999993</v>
      </c>
      <c r="DI117" s="2">
        <f t="shared" si="124"/>
        <v>99.716999999999999</v>
      </c>
      <c r="DK117" s="2">
        <f t="shared" si="148"/>
        <v>109.37948648648648</v>
      </c>
      <c r="DL117" s="2">
        <f t="shared" si="148"/>
        <v>112.08929268292682</v>
      </c>
      <c r="DM117" s="2">
        <f t="shared" si="148"/>
        <v>116.5350738191633</v>
      </c>
      <c r="DN117" s="2">
        <f t="shared" si="148"/>
        <v>120.18127195121951</v>
      </c>
      <c r="DO117" s="2">
        <f t="shared" si="148"/>
        <v>120.70467523799101</v>
      </c>
      <c r="DP117" s="2">
        <f t="shared" si="148"/>
        <v>120.31957435167959</v>
      </c>
      <c r="DQ117" s="2">
        <f t="shared" si="148"/>
        <v>125.63307965860596</v>
      </c>
      <c r="DR117" s="2">
        <f t="shared" si="148"/>
        <v>124.13109032716926</v>
      </c>
      <c r="DS117" s="2">
        <f t="shared" si="148"/>
        <v>123.13486276276276</v>
      </c>
      <c r="DT117" s="2">
        <f t="shared" si="148"/>
        <v>122.45616996996999</v>
      </c>
      <c r="DU117" s="2">
        <f t="shared" si="148"/>
        <v>120.03258456837281</v>
      </c>
      <c r="DV117" s="2">
        <f t="shared" si="148"/>
        <v>118.62016302521008</v>
      </c>
      <c r="DW117" s="2">
        <f t="shared" si="148"/>
        <v>114.17003123123121</v>
      </c>
      <c r="DX117" s="2">
        <f t="shared" si="148"/>
        <v>116.19560305258469</v>
      </c>
      <c r="DY117" s="2">
        <f t="shared" si="148"/>
        <v>106.99201180301182</v>
      </c>
      <c r="EA117" s="2">
        <f t="shared" ref="EA117:EK159" si="152">CE$228*$B117+CE$229</f>
        <v>89.837623955452898</v>
      </c>
      <c r="EB117" s="2">
        <f t="shared" si="152"/>
        <v>86.830022702702692</v>
      </c>
      <c r="EC117" s="2">
        <f t="shared" si="152"/>
        <v>89.661441664894127</v>
      </c>
      <c r="ED117" s="2">
        <f t="shared" si="152"/>
        <v>92.09742442597549</v>
      </c>
      <c r="EE117" s="2">
        <f t="shared" si="151"/>
        <v>93.049216823687757</v>
      </c>
      <c r="EF117" s="2">
        <f t="shared" si="151"/>
        <v>94.891247564581008</v>
      </c>
      <c r="EG117" s="2">
        <f t="shared" si="151"/>
        <v>95.706762924355544</v>
      </c>
      <c r="EH117" s="2">
        <f t="shared" si="151"/>
        <v>94.234001345895024</v>
      </c>
      <c r="EI117" s="2">
        <f t="shared" si="151"/>
        <v>93.537762625327801</v>
      </c>
      <c r="EJ117" s="2">
        <f t="shared" si="151"/>
        <v>94.114658971081639</v>
      </c>
      <c r="EK117" s="2">
        <f t="shared" si="151"/>
        <v>93.92978129496403</v>
      </c>
      <c r="EL117" s="2">
        <f t="shared" si="151"/>
        <v>91.723274220623495</v>
      </c>
      <c r="EM117" s="2">
        <f t="shared" si="135"/>
        <v>91.284656673175022</v>
      </c>
      <c r="EN117" s="2">
        <f t="shared" si="135"/>
        <v>95.613732522456303</v>
      </c>
      <c r="EO117" s="2">
        <f t="shared" si="135"/>
        <v>100.11549276574391</v>
      </c>
      <c r="EQ117" s="2">
        <f t="shared" si="149"/>
        <v>89.754338680055341</v>
      </c>
      <c r="ER117" s="2">
        <f t="shared" si="149"/>
        <v>86.136365859519188</v>
      </c>
      <c r="ES117" s="2">
        <f t="shared" si="149"/>
        <v>89.182021782458662</v>
      </c>
      <c r="ET117" s="2">
        <f t="shared" si="149"/>
        <v>91.98078181438207</v>
      </c>
      <c r="EU117" s="2">
        <f t="shared" si="149"/>
        <v>92.803867804970594</v>
      </c>
      <c r="EV117" s="2">
        <f t="shared" si="149"/>
        <v>94.780465564872486</v>
      </c>
      <c r="EW117" s="2">
        <f t="shared" si="149"/>
        <v>95.560089346984867</v>
      </c>
      <c r="EX117" s="2">
        <f t="shared" si="149"/>
        <v>93.919393721151025</v>
      </c>
      <c r="EY117" s="2">
        <f t="shared" si="149"/>
        <v>93.456787767059154</v>
      </c>
      <c r="EZ117" s="2">
        <f t="shared" si="149"/>
        <v>93.96971596410242</v>
      </c>
      <c r="FA117" s="2">
        <f t="shared" si="149"/>
        <v>93.898294412064232</v>
      </c>
      <c r="FB117" s="2">
        <f t="shared" si="149"/>
        <v>91.585269418346883</v>
      </c>
      <c r="FC117" s="2">
        <f t="shared" si="149"/>
        <v>91.519154225941435</v>
      </c>
      <c r="FD117" s="2">
        <f t="shared" si="149"/>
        <v>95.597203992573014</v>
      </c>
      <c r="FE117" s="2">
        <f t="shared" si="149"/>
        <v>100.23356981268009</v>
      </c>
      <c r="FG117" s="2">
        <f t="shared" si="150"/>
        <v>0.98754080843112546</v>
      </c>
      <c r="FH117" s="2">
        <f t="shared" si="150"/>
        <v>0.98955363831075704</v>
      </c>
      <c r="FI117" s="2">
        <f t="shared" si="150"/>
        <v>0.98919162570146357</v>
      </c>
      <c r="FJ117" s="2">
        <f t="shared" si="150"/>
        <v>0.98905020780186281</v>
      </c>
      <c r="FK117" s="2">
        <f t="shared" si="150"/>
        <v>0.98885210817896718</v>
      </c>
      <c r="FL117" s="2">
        <f t="shared" si="150"/>
        <v>0.98801183360561506</v>
      </c>
      <c r="FM117" s="2">
        <f t="shared" si="150"/>
        <v>0.98891396647217777</v>
      </c>
      <c r="FN117" s="2">
        <f t="shared" si="150"/>
        <v>0.98803709286355978</v>
      </c>
      <c r="FO117" s="2">
        <f t="shared" si="150"/>
        <v>0.9875464096481894</v>
      </c>
      <c r="FP117" s="2">
        <f t="shared" si="150"/>
        <v>0.98809346949053201</v>
      </c>
      <c r="FQ117" s="2">
        <f t="shared" si="150"/>
        <v>0.9880468830605047</v>
      </c>
      <c r="FR117" s="2">
        <f t="shared" si="150"/>
        <v>0.98767321365503158</v>
      </c>
      <c r="FS117" s="2">
        <f t="shared" si="150"/>
        <v>0.98783744852329569</v>
      </c>
      <c r="FT117" s="2">
        <f t="shared" si="150"/>
        <v>0.98571484436152201</v>
      </c>
      <c r="FU117" s="2">
        <f t="shared" si="150"/>
        <v>0.98300920166504369</v>
      </c>
      <c r="FW117" s="2">
        <f t="shared" si="141"/>
        <v>1.3543339910577285E-2</v>
      </c>
      <c r="FX117" s="2">
        <f t="shared" si="141"/>
        <v>1.3358186812137766E-2</v>
      </c>
      <c r="FY117" s="2">
        <f t="shared" si="141"/>
        <v>1.2979045088040377E-2</v>
      </c>
      <c r="FZ117" s="2">
        <f t="shared" si="141"/>
        <v>1.3670361386335102E-2</v>
      </c>
      <c r="GA117" s="2">
        <f t="shared" si="141"/>
        <v>1.5081985544184415E-2</v>
      </c>
      <c r="GB117" s="2">
        <f t="shared" si="141"/>
        <v>1.2637437762491285E-2</v>
      </c>
      <c r="GC117" s="2">
        <f t="shared" si="141"/>
        <v>1.4953322878667078E-2</v>
      </c>
      <c r="GD117" s="2">
        <f t="shared" si="141"/>
        <v>1.6154764296538521E-2</v>
      </c>
      <c r="GE117" s="2">
        <f t="shared" si="141"/>
        <v>1.7865116356669306E-2</v>
      </c>
      <c r="GF117" s="2">
        <f t="shared" si="141"/>
        <v>2.1330996207992992E-2</v>
      </c>
      <c r="GG117" s="2">
        <f t="shared" si="141"/>
        <v>2.1320118401704412E-2</v>
      </c>
      <c r="GH117" s="2">
        <f t="shared" si="141"/>
        <v>1.848021021612405E-2</v>
      </c>
      <c r="GI117" s="2">
        <f t="shared" si="141"/>
        <v>1.7032754392121478E-2</v>
      </c>
      <c r="GJ117" s="2">
        <f t="shared" si="141"/>
        <v>1.4076188061323752E-2</v>
      </c>
      <c r="GK117" s="2">
        <f t="shared" si="141"/>
        <v>1.3057296229758928E-2</v>
      </c>
      <c r="GM117" s="86">
        <f t="shared" si="142"/>
        <v>5.0288627162710001E-30</v>
      </c>
      <c r="GN117" s="86">
        <f t="shared" si="142"/>
        <v>6.217005456534501E-23</v>
      </c>
      <c r="GO117" s="86">
        <f t="shared" si="142"/>
        <v>4.7929932167616771E-32</v>
      </c>
      <c r="GP117" s="86">
        <f t="shared" si="142"/>
        <v>7.6536924336879623E-42</v>
      </c>
      <c r="GQ117" s="86">
        <f t="shared" si="142"/>
        <v>1.0038270857406615E-38</v>
      </c>
      <c r="GR117" s="86">
        <f t="shared" si="142"/>
        <v>4.1462157590020553E-24</v>
      </c>
      <c r="GS117" s="86">
        <f t="shared" si="142"/>
        <v>1.7298154366446232E-33</v>
      </c>
      <c r="GT117" s="86">
        <f t="shared" si="142"/>
        <v>5.1502705663340763E-39</v>
      </c>
      <c r="GU117" s="86">
        <f t="shared" si="142"/>
        <v>1.7164392179345248E-34</v>
      </c>
      <c r="GV117" s="86">
        <f t="shared" si="142"/>
        <v>5.1067064702658524E-38</v>
      </c>
      <c r="GW117" s="86">
        <f t="shared" si="142"/>
        <v>2.1867400059721582E-38</v>
      </c>
      <c r="GX117" s="86">
        <f t="shared" si="142"/>
        <v>4.5576742400431787E-37</v>
      </c>
      <c r="GY117" s="86">
        <f t="shared" si="142"/>
        <v>3.5771575505251156E-29</v>
      </c>
      <c r="GZ117" s="86">
        <f t="shared" si="142"/>
        <v>2.5203319172085785E-35</v>
      </c>
      <c r="HA117" s="86">
        <f t="shared" si="142"/>
        <v>2.5852116810645257E-45</v>
      </c>
      <c r="HC117" s="86">
        <f t="shared" si="73"/>
        <v>1.0453686410652194E-5</v>
      </c>
      <c r="HD117" s="86">
        <f t="shared" si="73"/>
        <v>3.5073450775545767E-3</v>
      </c>
      <c r="HE117" s="86">
        <f t="shared" si="73"/>
        <v>2.8236986749211849E-5</v>
      </c>
      <c r="HF117" s="86">
        <f t="shared" si="73"/>
        <v>1.507495078449291E-6</v>
      </c>
      <c r="HG117" s="86">
        <f t="shared" si="73"/>
        <v>4.3228765102486213E-8</v>
      </c>
      <c r="HH117" s="86">
        <f t="shared" si="73"/>
        <v>1.3300688405792235E-4</v>
      </c>
      <c r="HI117" s="86">
        <f t="shared" si="138"/>
        <v>1.135896676398352E-6</v>
      </c>
      <c r="HJ117" s="86">
        <f t="shared" si="138"/>
        <v>1.4204902755486694E-8</v>
      </c>
      <c r="HK117" s="86">
        <f t="shared" si="138"/>
        <v>1.529485162458179E-7</v>
      </c>
      <c r="HL117" s="86">
        <f t="shared" si="138"/>
        <v>4.6871801835482135E-8</v>
      </c>
      <c r="HM117" s="86">
        <f t="shared" si="138"/>
        <v>1.8061772311396075E-9</v>
      </c>
      <c r="HN117" s="86">
        <f t="shared" si="138"/>
        <v>9.6387401261292697E-8</v>
      </c>
      <c r="HO117" s="86">
        <f t="shared" si="138"/>
        <v>7.0404231944082288E-6</v>
      </c>
      <c r="HP117" s="86">
        <f t="shared" si="138"/>
        <v>1.0176148960456471E-6</v>
      </c>
      <c r="HQ117" s="86">
        <f t="shared" si="138"/>
        <v>2.4773732912729376E-10</v>
      </c>
      <c r="HS117" s="86">
        <f t="shared" si="143"/>
        <v>8.8360463319995008E-6</v>
      </c>
      <c r="HT117" s="86">
        <f t="shared" si="143"/>
        <v>1.1320757331691423E-5</v>
      </c>
      <c r="HU117" s="86">
        <f t="shared" si="143"/>
        <v>4.8784626067655213E-6</v>
      </c>
      <c r="HV117" s="86">
        <f t="shared" si="143"/>
        <v>5.9100835602966386E-6</v>
      </c>
      <c r="HW117" s="86">
        <f t="shared" si="143"/>
        <v>4.3991283647034362E-6</v>
      </c>
      <c r="HX117" s="86">
        <f t="shared" si="143"/>
        <v>5.1692134164752871E-6</v>
      </c>
      <c r="HY117" s="86">
        <f t="shared" si="143"/>
        <v>9.2041040023130824E-6</v>
      </c>
      <c r="HZ117" s="86">
        <f t="shared" si="143"/>
        <v>1.1715535703652154E-5</v>
      </c>
      <c r="IA117" s="86">
        <f t="shared" si="143"/>
        <v>1.1876575923165235E-5</v>
      </c>
      <c r="IB117" s="86">
        <f t="shared" si="143"/>
        <v>2.7199031641102402E-5</v>
      </c>
      <c r="IC117" s="86">
        <f t="shared" si="143"/>
        <v>4.2147022082943894E-5</v>
      </c>
      <c r="ID117" s="86">
        <f t="shared" si="143"/>
        <v>2.1475172687257252E-5</v>
      </c>
      <c r="IE117" s="86">
        <f t="shared" si="143"/>
        <v>2.2724329881190294E-5</v>
      </c>
      <c r="IF117" s="86">
        <f t="shared" si="143"/>
        <v>4.3274634209719097E-5</v>
      </c>
      <c r="IG117" s="86">
        <f t="shared" si="143"/>
        <v>8.8058209501828865E-5</v>
      </c>
      <c r="II117" s="86">
        <f t="shared" si="144"/>
        <v>4.5396453596999512E-44</v>
      </c>
      <c r="IJ117" s="86">
        <f t="shared" si="144"/>
        <v>2.3037888141434758E-43</v>
      </c>
      <c r="IK117" s="86">
        <f t="shared" si="144"/>
        <v>1.5074415258352254E-47</v>
      </c>
      <c r="IL117" s="86">
        <f t="shared" si="144"/>
        <v>5.8917380158072915E-48</v>
      </c>
      <c r="IM117" s="86">
        <f t="shared" si="144"/>
        <v>3.5801452072565428E-49</v>
      </c>
      <c r="IN117" s="86">
        <f t="shared" si="144"/>
        <v>3.254035957103486E-49</v>
      </c>
      <c r="IO117" s="86">
        <f t="shared" si="144"/>
        <v>1.2340937435607982E-47</v>
      </c>
      <c r="IP117" s="86">
        <f t="shared" si="144"/>
        <v>7.0933099753465356E-48</v>
      </c>
      <c r="IQ117" s="86">
        <f t="shared" si="144"/>
        <v>3.4293222824883699E-48</v>
      </c>
      <c r="IR117" s="86">
        <f t="shared" si="144"/>
        <v>1.4879550537490459E-45</v>
      </c>
      <c r="IS117" s="86">
        <f t="shared" si="144"/>
        <v>1.0232420784848745E-45</v>
      </c>
      <c r="IT117" s="86">
        <f t="shared" si="144"/>
        <v>1.0467305626095705E-47</v>
      </c>
      <c r="IU117" s="86">
        <f t="shared" si="144"/>
        <v>3.4037469456850096E-45</v>
      </c>
      <c r="IV117" s="86">
        <f t="shared" si="144"/>
        <v>8.3290352898955033E-38</v>
      </c>
      <c r="IW117" s="86">
        <f t="shared" si="144"/>
        <v>9.380480678131669E-32</v>
      </c>
      <c r="IY117" s="86">
        <f t="shared" si="145"/>
        <v>1.9289732742651695E-5</v>
      </c>
      <c r="IZ117" s="86">
        <f t="shared" si="145"/>
        <v>3.518665834886268E-3</v>
      </c>
      <c r="JA117" s="86">
        <f t="shared" si="145"/>
        <v>3.3115449355977372E-5</v>
      </c>
      <c r="JB117" s="86">
        <f t="shared" si="145"/>
        <v>7.4175786387459291E-6</v>
      </c>
      <c r="JC117" s="86">
        <f t="shared" si="145"/>
        <v>4.442357129805922E-6</v>
      </c>
      <c r="JD117" s="86">
        <f t="shared" si="145"/>
        <v>1.3817609747439764E-4</v>
      </c>
      <c r="JE117" s="86">
        <f t="shared" si="145"/>
        <v>1.0340000678711435E-5</v>
      </c>
      <c r="JF117" s="86">
        <f t="shared" si="145"/>
        <v>1.1729740606407641E-5</v>
      </c>
      <c r="JG117" s="86">
        <f t="shared" si="145"/>
        <v>1.2029524439411053E-5</v>
      </c>
      <c r="JH117" s="86">
        <f t="shared" si="145"/>
        <v>2.7245903442937883E-5</v>
      </c>
      <c r="JI117" s="86">
        <f t="shared" si="145"/>
        <v>4.2148828260175035E-5</v>
      </c>
      <c r="JJ117" s="86">
        <f t="shared" si="145"/>
        <v>2.1571560088518544E-5</v>
      </c>
      <c r="JK117" s="86">
        <f t="shared" si="145"/>
        <v>2.9764753075598522E-5</v>
      </c>
      <c r="JL117" s="86">
        <f t="shared" si="145"/>
        <v>4.4292249105764745E-5</v>
      </c>
      <c r="JM117" s="86">
        <f t="shared" si="145"/>
        <v>8.8058457239157997E-5</v>
      </c>
    </row>
    <row r="118" spans="2:273" x14ac:dyDescent="0.25">
      <c r="B118" s="2">
        <v>91</v>
      </c>
      <c r="C118" s="37">
        <v>90.578000000000003</v>
      </c>
      <c r="D118" s="37">
        <v>85.558999999999997</v>
      </c>
      <c r="E118" s="37">
        <v>89.016999999999996</v>
      </c>
      <c r="F118" s="37">
        <v>91.881</v>
      </c>
      <c r="G118" s="37">
        <v>92.271000000000001</v>
      </c>
      <c r="H118" s="37">
        <v>93.813999999999993</v>
      </c>
      <c r="I118" s="37">
        <v>94.828000000000003</v>
      </c>
      <c r="J118" s="37">
        <v>93.259</v>
      </c>
      <c r="K118" s="37">
        <v>92.534000000000006</v>
      </c>
      <c r="L118" s="37">
        <v>93.602999999999994</v>
      </c>
      <c r="M118" s="37">
        <v>94.206999999999994</v>
      </c>
      <c r="N118" s="37">
        <v>91.361999999999995</v>
      </c>
      <c r="O118" s="37">
        <v>90.661000000000001</v>
      </c>
      <c r="P118" s="37">
        <v>96.35</v>
      </c>
      <c r="Q118" s="37">
        <v>100.55</v>
      </c>
      <c r="S118" s="4">
        <f t="shared" si="146"/>
        <v>89.912783257148206</v>
      </c>
      <c r="T118" s="4">
        <f t="shared" si="146"/>
        <v>86.938049471491695</v>
      </c>
      <c r="U118" s="4">
        <f t="shared" si="146"/>
        <v>89.71629742126359</v>
      </c>
      <c r="V118" s="4">
        <f t="shared" si="146"/>
        <v>92.198520936768915</v>
      </c>
      <c r="W118" s="4">
        <f t="shared" si="146"/>
        <v>93.117273612322677</v>
      </c>
      <c r="X118" s="4">
        <f t="shared" si="146"/>
        <v>94.975646166865403</v>
      </c>
      <c r="Y118" s="4">
        <f t="shared" si="146"/>
        <v>95.809632577997434</v>
      </c>
      <c r="Z118" s="4">
        <f t="shared" si="146"/>
        <v>94.324301596481277</v>
      </c>
      <c r="AA118" s="4">
        <f t="shared" si="146"/>
        <v>93.677953257449815</v>
      </c>
      <c r="AB118" s="4">
        <f t="shared" si="146"/>
        <v>94.216161343270201</v>
      </c>
      <c r="AC118" s="4">
        <f t="shared" si="146"/>
        <v>94.03850276283741</v>
      </c>
      <c r="AD118" s="4">
        <f t="shared" si="146"/>
        <v>91.856466570555014</v>
      </c>
      <c r="AE118" s="4">
        <f t="shared" si="146"/>
        <v>91.435699603891251</v>
      </c>
      <c r="AF118" s="4">
        <f t="shared" si="146"/>
        <v>95.749162070807643</v>
      </c>
      <c r="AG118" s="4">
        <f t="shared" si="146"/>
        <v>100.16695469538458</v>
      </c>
      <c r="AI118" s="4">
        <f t="shared" si="147"/>
        <v>0.66521674285179699</v>
      </c>
      <c r="AJ118" s="4">
        <f t="shared" si="147"/>
        <v>-1.3790494714916974</v>
      </c>
      <c r="AK118" s="4">
        <f t="shared" si="147"/>
        <v>-0.69929742126359429</v>
      </c>
      <c r="AL118" s="4">
        <f t="shared" si="147"/>
        <v>-0.31752093676891491</v>
      </c>
      <c r="AM118" s="4">
        <f t="shared" si="147"/>
        <v>-0.84627361232267617</v>
      </c>
      <c r="AN118" s="4">
        <f t="shared" si="147"/>
        <v>-1.1616461668654097</v>
      </c>
      <c r="AO118" s="4">
        <f t="shared" si="147"/>
        <v>-0.98163257799743064</v>
      </c>
      <c r="AP118" s="4">
        <f t="shared" si="147"/>
        <v>-1.0653015964812766</v>
      </c>
      <c r="AQ118" s="4">
        <f t="shared" si="147"/>
        <v>-1.1439532574498088</v>
      </c>
      <c r="AR118" s="4">
        <f t="shared" si="147"/>
        <v>-0.61316134327020677</v>
      </c>
      <c r="AS118" s="4">
        <f t="shared" si="147"/>
        <v>0.16849723716258325</v>
      </c>
      <c r="AT118" s="4">
        <f t="shared" si="147"/>
        <v>-0.4944665705550193</v>
      </c>
      <c r="AU118" s="4">
        <f t="shared" si="147"/>
        <v>-0.77469960389124992</v>
      </c>
      <c r="AV118" s="4">
        <f t="shared" si="147"/>
        <v>0.60083792919235179</v>
      </c>
      <c r="AW118" s="4">
        <f t="shared" si="147"/>
        <v>0.38304530461542186</v>
      </c>
      <c r="AY118" s="2">
        <f t="shared" si="139"/>
        <v>89.912762368184815</v>
      </c>
      <c r="AZ118" s="2">
        <f t="shared" si="139"/>
        <v>86.908810556800958</v>
      </c>
      <c r="BA118" s="2">
        <f t="shared" si="139"/>
        <v>89.715552933096873</v>
      </c>
      <c r="BB118" s="2">
        <f t="shared" si="139"/>
        <v>92.197369353459635</v>
      </c>
      <c r="BC118" s="2">
        <f t="shared" si="139"/>
        <v>93.116123017282831</v>
      </c>
      <c r="BD118" s="2">
        <f t="shared" si="139"/>
        <v>94.973805142247741</v>
      </c>
      <c r="BE118" s="2">
        <f t="shared" si="139"/>
        <v>95.806717138440632</v>
      </c>
      <c r="BF118" s="2">
        <f t="shared" si="139"/>
        <v>94.320009142866098</v>
      </c>
      <c r="BG118" s="2">
        <f t="shared" si="139"/>
        <v>93.673316794644322</v>
      </c>
      <c r="BH118" s="2">
        <f t="shared" si="139"/>
        <v>94.204566874197241</v>
      </c>
      <c r="BI118" s="2">
        <f t="shared" si="139"/>
        <v>94.020352340980892</v>
      </c>
      <c r="BJ118" s="2">
        <f t="shared" si="139"/>
        <v>91.846098886435755</v>
      </c>
      <c r="BK118" s="2">
        <f t="shared" si="139"/>
        <v>91.424553269656428</v>
      </c>
      <c r="BL118" s="2">
        <f t="shared" si="139"/>
        <v>95.714621020000962</v>
      </c>
      <c r="BM118" s="2">
        <f t="shared" si="139"/>
        <v>100.05935764089173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90.578000000000003</v>
      </c>
      <c r="CF118" s="2">
        <f t="shared" si="140"/>
        <v>85.558999999999997</v>
      </c>
      <c r="CG118" s="2">
        <f t="shared" si="140"/>
        <v>89.016999999999996</v>
      </c>
      <c r="CH118" s="2">
        <f t="shared" si="140"/>
        <v>91.881</v>
      </c>
      <c r="CI118" s="2">
        <f t="shared" si="140"/>
        <v>92.271000000000001</v>
      </c>
      <c r="CJ118" s="2">
        <f t="shared" si="140"/>
        <v>93.813999999999993</v>
      </c>
      <c r="CK118" s="2">
        <f t="shared" si="140"/>
        <v>94.828000000000003</v>
      </c>
      <c r="CL118" s="2">
        <f t="shared" si="140"/>
        <v>93.259</v>
      </c>
      <c r="CM118" s="2">
        <f t="shared" si="140"/>
        <v>92.534000000000006</v>
      </c>
      <c r="CN118" s="2">
        <f t="shared" si="140"/>
        <v>93.602999999999994</v>
      </c>
      <c r="CO118" s="2">
        <f t="shared" si="140"/>
        <v>94.206999999999994</v>
      </c>
      <c r="CP118" s="2">
        <f t="shared" si="140"/>
        <v>91.361999999999995</v>
      </c>
      <c r="CQ118" s="2">
        <f t="shared" si="140"/>
        <v>90.661000000000001</v>
      </c>
      <c r="CR118" s="2">
        <f t="shared" si="140"/>
        <v>96.35</v>
      </c>
      <c r="CS118" s="2">
        <f t="shared" si="140"/>
        <v>100.55</v>
      </c>
      <c r="CU118" s="2">
        <f t="shared" si="110"/>
        <v>90.578000000000003</v>
      </c>
      <c r="CV118" s="2">
        <f t="shared" si="111"/>
        <v>85.558999999999997</v>
      </c>
      <c r="CW118" s="2">
        <f t="shared" si="112"/>
        <v>89.016999999999996</v>
      </c>
      <c r="CX118" s="2">
        <f t="shared" si="113"/>
        <v>91.881</v>
      </c>
      <c r="CY118" s="2">
        <f t="shared" si="114"/>
        <v>92.271000000000001</v>
      </c>
      <c r="CZ118" s="2">
        <f t="shared" si="115"/>
        <v>93.813999999999993</v>
      </c>
      <c r="DA118" s="2">
        <f t="shared" si="116"/>
        <v>94.828000000000003</v>
      </c>
      <c r="DB118" s="2">
        <f t="shared" si="117"/>
        <v>93.259</v>
      </c>
      <c r="DC118" s="2">
        <f t="shared" si="118"/>
        <v>92.534000000000006</v>
      </c>
      <c r="DD118" s="2">
        <f t="shared" si="119"/>
        <v>93.602999999999994</v>
      </c>
      <c r="DE118" s="2">
        <f t="shared" si="120"/>
        <v>94.206999999999994</v>
      </c>
      <c r="DF118" s="2">
        <f t="shared" si="121"/>
        <v>91.361999999999995</v>
      </c>
      <c r="DG118" s="2">
        <f t="shared" si="122"/>
        <v>90.661000000000001</v>
      </c>
      <c r="DH118" s="2">
        <f t="shared" si="123"/>
        <v>96.35</v>
      </c>
      <c r="DI118" s="2">
        <f t="shared" si="124"/>
        <v>100.55</v>
      </c>
      <c r="DK118" s="2">
        <f t="shared" si="148"/>
        <v>109.452</v>
      </c>
      <c r="DL118" s="2">
        <f t="shared" si="148"/>
        <v>112.19252822299651</v>
      </c>
      <c r="DM118" s="2">
        <f t="shared" si="148"/>
        <v>116.70185155195682</v>
      </c>
      <c r="DN118" s="2">
        <f t="shared" si="148"/>
        <v>120.33781219512196</v>
      </c>
      <c r="DO118" s="2">
        <f t="shared" si="148"/>
        <v>120.82952412736621</v>
      </c>
      <c r="DP118" s="2">
        <f t="shared" si="148"/>
        <v>120.44167720757191</v>
      </c>
      <c r="DQ118" s="2">
        <f t="shared" si="148"/>
        <v>125.84347510668562</v>
      </c>
      <c r="DR118" s="2">
        <f t="shared" si="148"/>
        <v>124.32679800853484</v>
      </c>
      <c r="DS118" s="2">
        <f t="shared" si="148"/>
        <v>123.33911681681681</v>
      </c>
      <c r="DT118" s="2">
        <f t="shared" si="148"/>
        <v>122.63839725439728</v>
      </c>
      <c r="DU118" s="2">
        <f t="shared" si="148"/>
        <v>120.21687593582888</v>
      </c>
      <c r="DV118" s="2">
        <f t="shared" si="148"/>
        <v>118.81407198879552</v>
      </c>
      <c r="DW118" s="2">
        <f t="shared" si="148"/>
        <v>114.33014114114113</v>
      </c>
      <c r="DX118" s="2">
        <f t="shared" si="148"/>
        <v>116.34768092691624</v>
      </c>
      <c r="DY118" s="2">
        <f t="shared" si="148"/>
        <v>106.97727126577128</v>
      </c>
      <c r="EA118" s="2">
        <f t="shared" si="152"/>
        <v>89.689071606551394</v>
      </c>
      <c r="EB118" s="2">
        <f t="shared" si="152"/>
        <v>86.674841405405388</v>
      </c>
      <c r="EC118" s="2">
        <f t="shared" si="152"/>
        <v>89.452851757877809</v>
      </c>
      <c r="ED118" s="2">
        <f t="shared" si="152"/>
        <v>91.914829328074376</v>
      </c>
      <c r="EE118" s="2">
        <f t="shared" si="151"/>
        <v>92.834863526244959</v>
      </c>
      <c r="EF118" s="2">
        <f t="shared" si="151"/>
        <v>94.693402669786963</v>
      </c>
      <c r="EG118" s="2">
        <f t="shared" si="151"/>
        <v>95.501822721510081</v>
      </c>
      <c r="EH118" s="2">
        <f t="shared" si="151"/>
        <v>93.993652759084796</v>
      </c>
      <c r="EI118" s="2">
        <f t="shared" si="151"/>
        <v>93.333533703532339</v>
      </c>
      <c r="EJ118" s="2">
        <f t="shared" si="151"/>
        <v>93.895103291260583</v>
      </c>
      <c r="EK118" s="2">
        <f t="shared" si="151"/>
        <v>93.731966187050361</v>
      </c>
      <c r="EL118" s="2">
        <f t="shared" si="151"/>
        <v>91.5416409472422</v>
      </c>
      <c r="EM118" s="2">
        <f t="shared" si="135"/>
        <v>91.163369772312137</v>
      </c>
      <c r="EN118" s="2">
        <f t="shared" si="135"/>
        <v>95.442170859572315</v>
      </c>
      <c r="EO118" s="2">
        <f t="shared" si="135"/>
        <v>99.949235192774097</v>
      </c>
      <c r="EQ118" s="2">
        <f t="shared" si="149"/>
        <v>89.613537042989577</v>
      </c>
      <c r="ER118" s="2">
        <f t="shared" si="149"/>
        <v>86.034533372653087</v>
      </c>
      <c r="ES118" s="2">
        <f t="shared" si="149"/>
        <v>89.019630447773565</v>
      </c>
      <c r="ET118" s="2">
        <f t="shared" si="149"/>
        <v>91.80961734007802</v>
      </c>
      <c r="EU118" s="2">
        <f t="shared" si="149"/>
        <v>92.614332972870415</v>
      </c>
      <c r="EV118" s="2">
        <f t="shared" si="149"/>
        <v>94.591568014334939</v>
      </c>
      <c r="EW118" s="2">
        <f t="shared" si="149"/>
        <v>95.368860744575358</v>
      </c>
      <c r="EX118" s="2">
        <f t="shared" si="149"/>
        <v>93.714553933283156</v>
      </c>
      <c r="EY118" s="2">
        <f t="shared" si="149"/>
        <v>93.262531330918506</v>
      </c>
      <c r="EZ118" s="2">
        <f t="shared" si="149"/>
        <v>93.767264739696117</v>
      </c>
      <c r="FA118" s="2">
        <f t="shared" si="149"/>
        <v>93.704546020843722</v>
      </c>
      <c r="FB118" s="2">
        <f t="shared" si="149"/>
        <v>91.419226992505017</v>
      </c>
      <c r="FC118" s="2">
        <f t="shared" si="149"/>
        <v>91.374338242677837</v>
      </c>
      <c r="FD118" s="2">
        <f t="shared" si="149"/>
        <v>95.425683195795742</v>
      </c>
      <c r="FE118" s="2">
        <f t="shared" si="149"/>
        <v>100.02297473973341</v>
      </c>
      <c r="FG118" s="2">
        <f t="shared" si="150"/>
        <v>0.9886246116993197</v>
      </c>
      <c r="FH118" s="2">
        <f t="shared" si="150"/>
        <v>0.99046403977146735</v>
      </c>
      <c r="FI118" s="2">
        <f t="shared" si="150"/>
        <v>0.99013326202091256</v>
      </c>
      <c r="FJ118" s="2">
        <f t="shared" si="150"/>
        <v>0.99000404008883292</v>
      </c>
      <c r="FK118" s="2">
        <f t="shared" si="150"/>
        <v>0.98982301928755212</v>
      </c>
      <c r="FL118" s="2">
        <f t="shared" si="150"/>
        <v>0.98905511732797224</v>
      </c>
      <c r="FM118" s="2">
        <f t="shared" si="150"/>
        <v>0.98987954525163435</v>
      </c>
      <c r="FN118" s="2">
        <f t="shared" si="150"/>
        <v>0.98907820267023483</v>
      </c>
      <c r="FO118" s="2">
        <f t="shared" si="150"/>
        <v>0.98862973128626053</v>
      </c>
      <c r="FP118" s="2">
        <f t="shared" si="150"/>
        <v>0.98912972692220313</v>
      </c>
      <c r="FQ118" s="2">
        <f t="shared" si="150"/>
        <v>0.98908715025492011</v>
      </c>
      <c r="FR118" s="2">
        <f t="shared" si="150"/>
        <v>0.98874563048436548</v>
      </c>
      <c r="FS118" s="2">
        <f t="shared" si="150"/>
        <v>0.98889573774074546</v>
      </c>
      <c r="FT118" s="2">
        <f t="shared" si="150"/>
        <v>0.98695538693482099</v>
      </c>
      <c r="FU118" s="2">
        <f t="shared" si="150"/>
        <v>0.98448100675989536</v>
      </c>
      <c r="FW118" s="2">
        <f t="shared" si="141"/>
        <v>1.4830598705838416E-2</v>
      </c>
      <c r="FX118" s="2">
        <f t="shared" si="141"/>
        <v>1.4628108257328088E-2</v>
      </c>
      <c r="FY118" s="2">
        <f t="shared" si="141"/>
        <v>1.4213441946878689E-2</v>
      </c>
      <c r="FZ118" s="2">
        <f t="shared" si="141"/>
        <v>1.4969510029378937E-2</v>
      </c>
      <c r="GA118" s="2">
        <f t="shared" si="141"/>
        <v>1.6513040463258917E-2</v>
      </c>
      <c r="GB118" s="2">
        <f t="shared" si="141"/>
        <v>1.3839800961526431E-2</v>
      </c>
      <c r="GC118" s="2">
        <f t="shared" si="141"/>
        <v>1.6372372571868726E-2</v>
      </c>
      <c r="GD118" s="2">
        <f t="shared" si="141"/>
        <v>1.7685782064236488E-2</v>
      </c>
      <c r="GE118" s="2">
        <f t="shared" si="141"/>
        <v>1.9555005662308726E-2</v>
      </c>
      <c r="GF118" s="2">
        <f t="shared" si="141"/>
        <v>2.3340937154753043E-2</v>
      </c>
      <c r="GG118" s="2">
        <f t="shared" si="141"/>
        <v>2.3329058805866783E-2</v>
      </c>
      <c r="GH118" s="2">
        <f t="shared" si="141"/>
        <v>2.0227083938767484E-2</v>
      </c>
      <c r="GI118" s="2">
        <f t="shared" si="141"/>
        <v>1.8645404016088763E-2</v>
      </c>
      <c r="GJ118" s="2">
        <f t="shared" si="141"/>
        <v>1.5413301333655715E-2</v>
      </c>
      <c r="GK118" s="2">
        <f t="shared" si="141"/>
        <v>1.4299027496888028E-2</v>
      </c>
      <c r="GM118" s="86">
        <f t="shared" si="142"/>
        <v>6.1351154625126455E-32</v>
      </c>
      <c r="GN118" s="86">
        <f t="shared" si="142"/>
        <v>2.238082464505731E-24</v>
      </c>
      <c r="GO118" s="86">
        <f t="shared" si="142"/>
        <v>4.8530557238984201E-34</v>
      </c>
      <c r="GP118" s="86">
        <f t="shared" si="142"/>
        <v>1.6430521752765932E-44</v>
      </c>
      <c r="GQ118" s="86">
        <f t="shared" si="142"/>
        <v>3.6591671257579173E-41</v>
      </c>
      <c r="GR118" s="86">
        <f t="shared" si="142"/>
        <v>1.2603871491517445E-25</v>
      </c>
      <c r="GS118" s="86">
        <f t="shared" si="142"/>
        <v>1.5219042986505281E-35</v>
      </c>
      <c r="GT118" s="86">
        <f t="shared" si="142"/>
        <v>1.8565996613104249E-41</v>
      </c>
      <c r="GU118" s="86">
        <f t="shared" si="142"/>
        <v>1.224724508284172E-36</v>
      </c>
      <c r="GV118" s="86">
        <f t="shared" si="142"/>
        <v>2.2419595860176172E-40</v>
      </c>
      <c r="GW118" s="86">
        <f t="shared" si="142"/>
        <v>1.0291950225194705E-40</v>
      </c>
      <c r="GX118" s="86">
        <f t="shared" si="142"/>
        <v>2.3273412494411202E-39</v>
      </c>
      <c r="GY118" s="86">
        <f t="shared" si="142"/>
        <v>5.6741082488936876E-31</v>
      </c>
      <c r="GZ118" s="86">
        <f t="shared" si="142"/>
        <v>1.5294148804378427E-37</v>
      </c>
      <c r="HA118" s="86">
        <f t="shared" si="142"/>
        <v>4.120949744025612E-48</v>
      </c>
      <c r="HC118" s="86">
        <f t="shared" si="73"/>
        <v>1.0832801157028733E-6</v>
      </c>
      <c r="HD118" s="86">
        <f t="shared" si="73"/>
        <v>1.273930637812113E-3</v>
      </c>
      <c r="HE118" s="86">
        <f t="shared" si="73"/>
        <v>4.2698883459977853E-6</v>
      </c>
      <c r="HF118" s="86">
        <f t="shared" si="73"/>
        <v>1.3193634432781951E-7</v>
      </c>
      <c r="HG118" s="86">
        <f t="shared" si="73"/>
        <v>2.1700905334356297E-9</v>
      </c>
      <c r="HH118" s="86">
        <f t="shared" si="73"/>
        <v>2.703209811648211E-5</v>
      </c>
      <c r="HI118" s="86">
        <f t="shared" si="138"/>
        <v>1.2562984578710334E-7</v>
      </c>
      <c r="HJ118" s="86">
        <f t="shared" si="138"/>
        <v>7.2604273857194858E-10</v>
      </c>
      <c r="HK118" s="86">
        <f t="shared" si="138"/>
        <v>1.3002186091334641E-8</v>
      </c>
      <c r="HL118" s="86">
        <f t="shared" si="138"/>
        <v>3.8024935830987091E-9</v>
      </c>
      <c r="HM118" s="86">
        <f t="shared" si="138"/>
        <v>1.0202555412647649E-10</v>
      </c>
      <c r="HN118" s="86">
        <f t="shared" si="138"/>
        <v>8.4582076359219695E-9</v>
      </c>
      <c r="HO118" s="86">
        <f t="shared" si="138"/>
        <v>1.1105110381066078E-6</v>
      </c>
      <c r="HP118" s="86">
        <f t="shared" si="138"/>
        <v>1.0696493712644254E-7</v>
      </c>
      <c r="HQ118" s="86">
        <f t="shared" si="138"/>
        <v>7.605324048950032E-12</v>
      </c>
      <c r="HS118" s="86">
        <f t="shared" si="143"/>
        <v>2.1369360534916576E-5</v>
      </c>
      <c r="HT118" s="86">
        <f t="shared" si="143"/>
        <v>2.683998776931008E-5</v>
      </c>
      <c r="HU118" s="86">
        <f t="shared" si="143"/>
        <v>1.2403669984480016E-5</v>
      </c>
      <c r="HV118" s="86">
        <f t="shared" si="143"/>
        <v>1.5139374468874527E-5</v>
      </c>
      <c r="HW118" s="86">
        <f t="shared" si="143"/>
        <v>1.1808965097111283E-5</v>
      </c>
      <c r="HX118" s="86">
        <f t="shared" si="143"/>
        <v>1.3253205051163586E-5</v>
      </c>
      <c r="HY118" s="86">
        <f t="shared" si="143"/>
        <v>2.3530134619663747E-5</v>
      </c>
      <c r="HZ118" s="86">
        <f t="shared" si="143"/>
        <v>3.0233687779241651E-5</v>
      </c>
      <c r="IA118" s="86">
        <f t="shared" si="143"/>
        <v>3.1465674778353939E-5</v>
      </c>
      <c r="IB118" s="86">
        <f t="shared" si="143"/>
        <v>7.0446871565438035E-5</v>
      </c>
      <c r="IC118" s="86">
        <f t="shared" si="143"/>
        <v>1.0704494462700391E-4</v>
      </c>
      <c r="ID118" s="86">
        <f t="shared" si="143"/>
        <v>5.5543547912069062E-5</v>
      </c>
      <c r="IE118" s="86">
        <f t="shared" si="143"/>
        <v>5.60898152353375E-5</v>
      </c>
      <c r="IF118" s="86">
        <f t="shared" si="143"/>
        <v>9.6159510878279688E-5</v>
      </c>
      <c r="IG118" s="86">
        <f t="shared" si="143"/>
        <v>1.76968722757571E-4</v>
      </c>
      <c r="II118" s="86">
        <f t="shared" si="144"/>
        <v>2.8533440446417472E-42</v>
      </c>
      <c r="IJ118" s="86">
        <f t="shared" si="144"/>
        <v>1.3343678023812314E-41</v>
      </c>
      <c r="IK118" s="86">
        <f t="shared" si="144"/>
        <v>1.2721046439529597E-45</v>
      </c>
      <c r="IL118" s="86">
        <f t="shared" si="144"/>
        <v>5.4606438436345388E-46</v>
      </c>
      <c r="IM118" s="86">
        <f t="shared" si="144"/>
        <v>4.1695944877091081E-47</v>
      </c>
      <c r="IN118" s="86">
        <f t="shared" si="144"/>
        <v>3.1349664427254315E-47</v>
      </c>
      <c r="IO118" s="86">
        <f t="shared" si="144"/>
        <v>1.2210087822494416E-45</v>
      </c>
      <c r="IP118" s="86">
        <f t="shared" si="144"/>
        <v>7.843707724849077E-46</v>
      </c>
      <c r="IQ118" s="86">
        <f t="shared" si="144"/>
        <v>4.4133971000139851E-46</v>
      </c>
      <c r="IR118" s="86">
        <f t="shared" si="144"/>
        <v>1.8022201926032924E-43</v>
      </c>
      <c r="IS118" s="86">
        <f t="shared" si="144"/>
        <v>1.2607016968726929E-43</v>
      </c>
      <c r="IT118" s="86">
        <f t="shared" si="144"/>
        <v>1.3347076758610522E-45</v>
      </c>
      <c r="IU118" s="86">
        <f t="shared" si="144"/>
        <v>3.0381904523822191E-43</v>
      </c>
      <c r="IV118" s="86">
        <f t="shared" si="144"/>
        <v>2.9388066056864712E-36</v>
      </c>
      <c r="IW118" s="86">
        <f t="shared" si="144"/>
        <v>1.7357473822940699E-30</v>
      </c>
      <c r="IY118" s="86">
        <f t="shared" si="145"/>
        <v>2.2452640650619449E-5</v>
      </c>
      <c r="IZ118" s="86">
        <f t="shared" si="145"/>
        <v>1.300770625581423E-3</v>
      </c>
      <c r="JA118" s="86">
        <f t="shared" si="145"/>
        <v>1.66735583304778E-5</v>
      </c>
      <c r="JB118" s="86">
        <f t="shared" si="145"/>
        <v>1.5271310813202348E-5</v>
      </c>
      <c r="JC118" s="86">
        <f t="shared" si="145"/>
        <v>1.1811135187644718E-5</v>
      </c>
      <c r="JD118" s="86">
        <f t="shared" si="145"/>
        <v>4.0285303167645696E-5</v>
      </c>
      <c r="JE118" s="86">
        <f t="shared" si="145"/>
        <v>2.3655764465450852E-5</v>
      </c>
      <c r="JF118" s="86">
        <f t="shared" si="145"/>
        <v>3.0234413821980222E-5</v>
      </c>
      <c r="JG118" s="86">
        <f t="shared" si="145"/>
        <v>3.1478676964445275E-5</v>
      </c>
      <c r="JH118" s="86">
        <f t="shared" si="145"/>
        <v>7.0450674059021129E-5</v>
      </c>
      <c r="JI118" s="86">
        <f t="shared" si="145"/>
        <v>1.0704504665255804E-4</v>
      </c>
      <c r="JJ118" s="86">
        <f t="shared" si="145"/>
        <v>5.5552006119704982E-5</v>
      </c>
      <c r="JK118" s="86">
        <f t="shared" si="145"/>
        <v>5.7200326273444109E-5</v>
      </c>
      <c r="JL118" s="86">
        <f t="shared" si="145"/>
        <v>9.6266475815406135E-5</v>
      </c>
      <c r="JM118" s="86">
        <f t="shared" si="145"/>
        <v>1.7696873036289506E-4</v>
      </c>
    </row>
    <row r="119" spans="2:273" x14ac:dyDescent="0.25">
      <c r="B119" s="2">
        <v>92</v>
      </c>
      <c r="C119" s="37">
        <v>88.766000000000005</v>
      </c>
      <c r="D119" s="37">
        <v>87.558999999999997</v>
      </c>
      <c r="E119" s="37">
        <v>88.287999999999997</v>
      </c>
      <c r="F119" s="37">
        <v>92.322000000000003</v>
      </c>
      <c r="G119" s="37">
        <v>92.236999999999995</v>
      </c>
      <c r="H119" s="37">
        <v>93.406999999999996</v>
      </c>
      <c r="I119" s="37">
        <v>94.483000000000004</v>
      </c>
      <c r="J119" s="37">
        <v>93.224000000000004</v>
      </c>
      <c r="K119" s="37">
        <v>93.328000000000003</v>
      </c>
      <c r="L119" s="37">
        <v>95.102999999999994</v>
      </c>
      <c r="M119" s="37">
        <v>93.224000000000004</v>
      </c>
      <c r="N119" s="37">
        <v>92.241</v>
      </c>
      <c r="O119" s="37">
        <v>90.965999999999994</v>
      </c>
      <c r="P119" s="37">
        <v>95.65</v>
      </c>
      <c r="Q119" s="37">
        <v>100.233</v>
      </c>
      <c r="S119" s="4">
        <f t="shared" si="146"/>
        <v>89.746951102920562</v>
      </c>
      <c r="T119" s="4">
        <f t="shared" si="146"/>
        <v>86.743824463184708</v>
      </c>
      <c r="U119" s="4">
        <f t="shared" si="146"/>
        <v>89.488641911330916</v>
      </c>
      <c r="V119" s="4">
        <f t="shared" si="146"/>
        <v>91.995846018985375</v>
      </c>
      <c r="W119" s="4">
        <f t="shared" si="146"/>
        <v>92.883019205090505</v>
      </c>
      <c r="X119" s="4">
        <f t="shared" si="146"/>
        <v>94.758103988499798</v>
      </c>
      <c r="Y119" s="4">
        <f t="shared" si="146"/>
        <v>95.585718903739135</v>
      </c>
      <c r="Z119" s="4">
        <f t="shared" si="146"/>
        <v>94.065496930918826</v>
      </c>
      <c r="AA119" s="4">
        <f t="shared" si="146"/>
        <v>93.454888552165315</v>
      </c>
      <c r="AB119" s="4">
        <f t="shared" si="146"/>
        <v>93.989167120558292</v>
      </c>
      <c r="AC119" s="4">
        <f t="shared" si="146"/>
        <v>93.842959061818675</v>
      </c>
      <c r="AD119" s="4">
        <f t="shared" si="146"/>
        <v>91.666083181922062</v>
      </c>
      <c r="AE119" s="4">
        <f t="shared" si="146"/>
        <v>91.308765180339492</v>
      </c>
      <c r="AF119" s="4">
        <f t="shared" si="146"/>
        <v>95.594137020618717</v>
      </c>
      <c r="AG119" s="4">
        <f t="shared" si="146"/>
        <v>100.08691344431944</v>
      </c>
      <c r="AI119" s="4">
        <f t="shared" si="147"/>
        <v>-0.98095110292055665</v>
      </c>
      <c r="AJ119" s="4">
        <f t="shared" si="147"/>
        <v>0.81517553681528909</v>
      </c>
      <c r="AK119" s="4">
        <f t="shared" si="147"/>
        <v>-1.2006419113309192</v>
      </c>
      <c r="AL119" s="4">
        <f t="shared" si="147"/>
        <v>0.32615398101462745</v>
      </c>
      <c r="AM119" s="4">
        <f t="shared" si="147"/>
        <v>-0.6460192050905107</v>
      </c>
      <c r="AN119" s="4">
        <f t="shared" si="147"/>
        <v>-1.3511039884998013</v>
      </c>
      <c r="AO119" s="4">
        <f t="shared" si="147"/>
        <v>-1.102718903739131</v>
      </c>
      <c r="AP119" s="4">
        <f t="shared" si="147"/>
        <v>-0.84149693091882227</v>
      </c>
      <c r="AQ119" s="4">
        <f t="shared" si="147"/>
        <v>-0.12688855216531181</v>
      </c>
      <c r="AR119" s="4">
        <f t="shared" si="147"/>
        <v>1.1138328794417021</v>
      </c>
      <c r="AS119" s="4">
        <f t="shared" si="147"/>
        <v>-0.61895906181867133</v>
      </c>
      <c r="AT119" s="4">
        <f t="shared" si="147"/>
        <v>0.57491681807793782</v>
      </c>
      <c r="AU119" s="4">
        <f t="shared" si="147"/>
        <v>-0.34276518033949799</v>
      </c>
      <c r="AV119" s="4">
        <f t="shared" si="147"/>
        <v>5.5862979381288369E-2</v>
      </c>
      <c r="AW119" s="4">
        <f t="shared" si="147"/>
        <v>0.14608655568056861</v>
      </c>
      <c r="AY119" s="2">
        <f t="shared" si="139"/>
        <v>89.746949787975439</v>
      </c>
      <c r="AZ119" s="2">
        <f t="shared" si="139"/>
        <v>86.734619325776904</v>
      </c>
      <c r="BA119" s="2">
        <f t="shared" si="139"/>
        <v>89.48703432111725</v>
      </c>
      <c r="BB119" s="2">
        <f t="shared" si="139"/>
        <v>91.993135629797379</v>
      </c>
      <c r="BC119" s="2">
        <f t="shared" si="139"/>
        <v>92.880189187814267</v>
      </c>
      <c r="BD119" s="2">
        <f t="shared" si="139"/>
        <v>94.754610044159492</v>
      </c>
      <c r="BE119" s="2">
        <f t="shared" si="139"/>
        <v>95.578884046614789</v>
      </c>
      <c r="BF119" s="2">
        <f t="shared" si="139"/>
        <v>94.055369105842047</v>
      </c>
      <c r="BG119" s="2">
        <f t="shared" si="139"/>
        <v>93.443702549802751</v>
      </c>
      <c r="BH119" s="2">
        <f t="shared" si="139"/>
        <v>93.961935268834651</v>
      </c>
      <c r="BI119" s="2">
        <f t="shared" si="139"/>
        <v>93.801209715974267</v>
      </c>
      <c r="BJ119" s="2">
        <f t="shared" si="139"/>
        <v>91.641706158669734</v>
      </c>
      <c r="BK119" s="2">
        <f t="shared" si="139"/>
        <v>91.28360476192033</v>
      </c>
      <c r="BL119" s="2">
        <f t="shared" si="139"/>
        <v>95.5231814221235</v>
      </c>
      <c r="BM119" s="2">
        <f t="shared" si="139"/>
        <v>99.885192646675904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88.766000000000005</v>
      </c>
      <c r="CF119" s="2">
        <f t="shared" si="140"/>
        <v>87.558999999999997</v>
      </c>
      <c r="CG119" s="2">
        <f t="shared" si="140"/>
        <v>88.287999999999997</v>
      </c>
      <c r="CH119" s="2">
        <f t="shared" si="140"/>
        <v>92.322000000000003</v>
      </c>
      <c r="CI119" s="2">
        <f t="shared" si="140"/>
        <v>92.236999999999995</v>
      </c>
      <c r="CJ119" s="2">
        <f t="shared" si="140"/>
        <v>93.406999999999996</v>
      </c>
      <c r="CK119" s="2">
        <f t="shared" si="140"/>
        <v>94.483000000000004</v>
      </c>
      <c r="CL119" s="2">
        <f t="shared" si="140"/>
        <v>93.224000000000004</v>
      </c>
      <c r="CM119" s="2">
        <f t="shared" si="140"/>
        <v>93.328000000000003</v>
      </c>
      <c r="CN119" s="2">
        <f t="shared" si="140"/>
        <v>95.102999999999994</v>
      </c>
      <c r="CO119" s="2">
        <f t="shared" si="140"/>
        <v>93.224000000000004</v>
      </c>
      <c r="CP119" s="2">
        <f t="shared" si="140"/>
        <v>92.241</v>
      </c>
      <c r="CQ119" s="2">
        <f t="shared" si="140"/>
        <v>90.965999999999994</v>
      </c>
      <c r="CR119" s="2">
        <f t="shared" si="140"/>
        <v>95.65</v>
      </c>
      <c r="CS119" s="2">
        <f t="shared" si="140"/>
        <v>100.233</v>
      </c>
      <c r="CU119" s="2">
        <f t="shared" si="110"/>
        <v>88.766000000000005</v>
      </c>
      <c r="CV119" s="2">
        <f t="shared" si="111"/>
        <v>87.558999999999997</v>
      </c>
      <c r="CW119" s="2">
        <f t="shared" si="112"/>
        <v>88.287999999999997</v>
      </c>
      <c r="CX119" s="2">
        <f t="shared" si="113"/>
        <v>92.322000000000003</v>
      </c>
      <c r="CY119" s="2">
        <f t="shared" si="114"/>
        <v>92.236999999999995</v>
      </c>
      <c r="CZ119" s="2">
        <f t="shared" si="115"/>
        <v>93.406999999999996</v>
      </c>
      <c r="DA119" s="2">
        <f t="shared" si="116"/>
        <v>94.483000000000004</v>
      </c>
      <c r="DB119" s="2">
        <f t="shared" si="117"/>
        <v>93.224000000000004</v>
      </c>
      <c r="DC119" s="2">
        <f t="shared" si="118"/>
        <v>93.328000000000003</v>
      </c>
      <c r="DD119" s="2">
        <f t="shared" si="119"/>
        <v>95.102999999999994</v>
      </c>
      <c r="DE119" s="2">
        <f t="shared" si="120"/>
        <v>93.224000000000004</v>
      </c>
      <c r="DF119" s="2">
        <f t="shared" si="121"/>
        <v>92.241</v>
      </c>
      <c r="DG119" s="2">
        <f t="shared" si="122"/>
        <v>90.965999999999994</v>
      </c>
      <c r="DH119" s="2">
        <f t="shared" si="123"/>
        <v>95.65</v>
      </c>
      <c r="DI119" s="2">
        <f t="shared" si="124"/>
        <v>100.233</v>
      </c>
      <c r="DK119" s="2">
        <f t="shared" si="148"/>
        <v>109.52451351351351</v>
      </c>
      <c r="DL119" s="2">
        <f t="shared" si="148"/>
        <v>112.2957637630662</v>
      </c>
      <c r="DM119" s="2">
        <f t="shared" si="148"/>
        <v>116.86862928475034</v>
      </c>
      <c r="DN119" s="2">
        <f t="shared" si="148"/>
        <v>120.4943524390244</v>
      </c>
      <c r="DO119" s="2">
        <f t="shared" si="148"/>
        <v>120.95437301674141</v>
      </c>
      <c r="DP119" s="2">
        <f t="shared" si="148"/>
        <v>120.56378006346425</v>
      </c>
      <c r="DQ119" s="2">
        <f t="shared" si="148"/>
        <v>126.05387055476528</v>
      </c>
      <c r="DR119" s="2">
        <f t="shared" si="148"/>
        <v>124.52250568990041</v>
      </c>
      <c r="DS119" s="2">
        <f t="shared" si="148"/>
        <v>123.54337087087086</v>
      </c>
      <c r="DT119" s="2">
        <f t="shared" si="148"/>
        <v>122.82062453882456</v>
      </c>
      <c r="DU119" s="2">
        <f t="shared" si="148"/>
        <v>120.40116730328496</v>
      </c>
      <c r="DV119" s="2">
        <f t="shared" si="148"/>
        <v>119.00798095238095</v>
      </c>
      <c r="DW119" s="2">
        <f t="shared" si="148"/>
        <v>114.49025105105103</v>
      </c>
      <c r="DX119" s="2">
        <f t="shared" si="148"/>
        <v>116.49975880124779</v>
      </c>
      <c r="DY119" s="2">
        <f t="shared" si="148"/>
        <v>106.96253072853075</v>
      </c>
      <c r="EA119" s="2">
        <f t="shared" si="152"/>
        <v>89.540519257649876</v>
      </c>
      <c r="EB119" s="2">
        <f t="shared" si="152"/>
        <v>86.519660108108098</v>
      </c>
      <c r="EC119" s="2">
        <f t="shared" si="152"/>
        <v>89.244261850861491</v>
      </c>
      <c r="ED119" s="2">
        <f t="shared" si="152"/>
        <v>91.732234230173262</v>
      </c>
      <c r="EE119" s="2">
        <f t="shared" si="151"/>
        <v>92.620510228802161</v>
      </c>
      <c r="EF119" s="2">
        <f t="shared" si="151"/>
        <v>94.495557774992903</v>
      </c>
      <c r="EG119" s="2">
        <f t="shared" si="151"/>
        <v>95.296882518664603</v>
      </c>
      <c r="EH119" s="2">
        <f t="shared" si="151"/>
        <v>93.753304172274568</v>
      </c>
      <c r="EI119" s="2">
        <f t="shared" si="151"/>
        <v>93.129304781736863</v>
      </c>
      <c r="EJ119" s="2">
        <f t="shared" si="151"/>
        <v>93.675547611439526</v>
      </c>
      <c r="EK119" s="2">
        <f t="shared" si="151"/>
        <v>93.534151079136691</v>
      </c>
      <c r="EL119" s="2">
        <f t="shared" si="151"/>
        <v>91.360007673860906</v>
      </c>
      <c r="EM119" s="2">
        <f t="shared" si="135"/>
        <v>91.042082871449253</v>
      </c>
      <c r="EN119" s="2">
        <f t="shared" si="135"/>
        <v>95.270609196688326</v>
      </c>
      <c r="EO119" s="2">
        <f t="shared" si="135"/>
        <v>99.782977619804285</v>
      </c>
      <c r="EQ119" s="2">
        <f t="shared" si="149"/>
        <v>89.4727354059238</v>
      </c>
      <c r="ER119" s="2">
        <f t="shared" si="149"/>
        <v>85.932700885786971</v>
      </c>
      <c r="ES119" s="2">
        <f t="shared" si="149"/>
        <v>88.857239113088468</v>
      </c>
      <c r="ET119" s="2">
        <f t="shared" si="149"/>
        <v>91.638452865773971</v>
      </c>
      <c r="EU119" s="2">
        <f t="shared" si="149"/>
        <v>92.42479814077025</v>
      </c>
      <c r="EV119" s="2">
        <f t="shared" si="149"/>
        <v>94.402670463797378</v>
      </c>
      <c r="EW119" s="2">
        <f t="shared" si="149"/>
        <v>95.177632142165834</v>
      </c>
      <c r="EX119" s="2">
        <f t="shared" si="149"/>
        <v>93.509714145415273</v>
      </c>
      <c r="EY119" s="2">
        <f t="shared" si="149"/>
        <v>93.068274894777872</v>
      </c>
      <c r="EZ119" s="2">
        <f t="shared" si="149"/>
        <v>93.564813515289799</v>
      </c>
      <c r="FA119" s="2">
        <f t="shared" si="149"/>
        <v>93.510797629623212</v>
      </c>
      <c r="FB119" s="2">
        <f t="shared" si="149"/>
        <v>91.253184566663151</v>
      </c>
      <c r="FC119" s="2">
        <f t="shared" si="149"/>
        <v>91.229522259414239</v>
      </c>
      <c r="FD119" s="2">
        <f t="shared" si="149"/>
        <v>95.254162399018469</v>
      </c>
      <c r="FE119" s="2">
        <f t="shared" si="149"/>
        <v>99.812379666786725</v>
      </c>
      <c r="FG119" s="2">
        <f t="shared" si="150"/>
        <v>0.98961512823688069</v>
      </c>
      <c r="FH119" s="2">
        <f t="shared" si="150"/>
        <v>0.99129579754991182</v>
      </c>
      <c r="FI119" s="2">
        <f t="shared" si="150"/>
        <v>0.9909936089715764</v>
      </c>
      <c r="FJ119" s="2">
        <f t="shared" si="150"/>
        <v>0.99087555092869317</v>
      </c>
      <c r="FK119" s="2">
        <f t="shared" si="150"/>
        <v>0.99071016456521943</v>
      </c>
      <c r="FL119" s="2">
        <f t="shared" si="150"/>
        <v>0.9900085262682965</v>
      </c>
      <c r="FM119" s="2">
        <f t="shared" si="150"/>
        <v>0.99076180905067746</v>
      </c>
      <c r="FN119" s="2">
        <f t="shared" si="150"/>
        <v>0.99002962091790359</v>
      </c>
      <c r="FO119" s="2">
        <f t="shared" si="150"/>
        <v>0.98961980671434924</v>
      </c>
      <c r="FP119" s="2">
        <f t="shared" si="150"/>
        <v>0.99007670182695495</v>
      </c>
      <c r="FQ119" s="2">
        <f t="shared" si="150"/>
        <v>0.99003779691239902</v>
      </c>
      <c r="FR119" s="2">
        <f t="shared" si="150"/>
        <v>0.98972571877593385</v>
      </c>
      <c r="FS119" s="2">
        <f t="shared" si="150"/>
        <v>0.98986288794336996</v>
      </c>
      <c r="FT119" s="2">
        <f t="shared" si="150"/>
        <v>0.98808950080233715</v>
      </c>
      <c r="FU119" s="2">
        <f t="shared" si="150"/>
        <v>0.98582715688666167</v>
      </c>
      <c r="FW119" s="2">
        <f t="shared" si="141"/>
        <v>1.6238194031102174E-2</v>
      </c>
      <c r="FX119" s="2">
        <f t="shared" si="141"/>
        <v>1.6016797353024755E-2</v>
      </c>
      <c r="FY119" s="2">
        <f t="shared" si="141"/>
        <v>1.5563387312466334E-2</v>
      </c>
      <c r="FZ119" s="2">
        <f t="shared" si="141"/>
        <v>1.6390070301216333E-2</v>
      </c>
      <c r="GA119" s="2">
        <f t="shared" si="141"/>
        <v>1.8077388857640948E-2</v>
      </c>
      <c r="GB119" s="2">
        <f t="shared" si="141"/>
        <v>1.5154804706512563E-2</v>
      </c>
      <c r="GC119" s="2">
        <f t="shared" si="141"/>
        <v>1.7923637778691395E-2</v>
      </c>
      <c r="GD119" s="2">
        <f t="shared" si="141"/>
        <v>1.9359042229497823E-2</v>
      </c>
      <c r="GE119" s="2">
        <f t="shared" si="141"/>
        <v>2.1401261037287154E-2</v>
      </c>
      <c r="GF119" s="2">
        <f t="shared" si="141"/>
        <v>2.5535325884095423E-2</v>
      </c>
      <c r="GG119" s="2">
        <f t="shared" si="141"/>
        <v>2.552235998001209E-2</v>
      </c>
      <c r="GH119" s="2">
        <f t="shared" si="141"/>
        <v>2.2135359962585997E-2</v>
      </c>
      <c r="GI119" s="2">
        <f t="shared" si="141"/>
        <v>2.0407568298604167E-2</v>
      </c>
      <c r="GJ119" s="2">
        <f t="shared" si="141"/>
        <v>1.6875254537709352E-2</v>
      </c>
      <c r="GK119" s="2">
        <f t="shared" si="141"/>
        <v>1.5656972388131532E-2</v>
      </c>
      <c r="GM119" s="86">
        <f t="shared" si="142"/>
        <v>6.4947608687586093E-34</v>
      </c>
      <c r="GN119" s="86">
        <f t="shared" si="142"/>
        <v>7.2401924136277682E-26</v>
      </c>
      <c r="GO119" s="86">
        <f t="shared" si="142"/>
        <v>4.2540498790727805E-36</v>
      </c>
      <c r="GP119" s="86">
        <f t="shared" si="142"/>
        <v>2.8996690600876857E-47</v>
      </c>
      <c r="GQ119" s="86">
        <f t="shared" si="142"/>
        <v>1.1172284213279037E-43</v>
      </c>
      <c r="GR119" s="86">
        <f t="shared" si="142"/>
        <v>3.4253096279001991E-27</v>
      </c>
      <c r="GS119" s="86">
        <f t="shared" si="142"/>
        <v>1.156628205005412E-37</v>
      </c>
      <c r="GT119" s="86">
        <f t="shared" si="142"/>
        <v>5.6093842746659821E-44</v>
      </c>
      <c r="GU119" s="86">
        <f t="shared" si="142"/>
        <v>7.4855314079821046E-39</v>
      </c>
      <c r="GV119" s="86">
        <f t="shared" si="142"/>
        <v>8.3129678286709997E-43</v>
      </c>
      <c r="GW119" s="86">
        <f t="shared" si="142"/>
        <v>4.1149610048886867E-43</v>
      </c>
      <c r="GX119" s="86">
        <f t="shared" si="142"/>
        <v>1.0088098247974301E-41</v>
      </c>
      <c r="GY119" s="86">
        <f t="shared" si="142"/>
        <v>7.9079257607515169E-33</v>
      </c>
      <c r="GZ119" s="86">
        <f t="shared" si="142"/>
        <v>7.9004142248800619E-40</v>
      </c>
      <c r="HA119" s="86">
        <f t="shared" si="142"/>
        <v>5.3855296632791971E-51</v>
      </c>
      <c r="HC119" s="86">
        <f t="shared" si="73"/>
        <v>8.9923203928052932E-8</v>
      </c>
      <c r="HD119" s="86">
        <f t="shared" si="73"/>
        <v>4.2077603029645863E-4</v>
      </c>
      <c r="HE119" s="86">
        <f t="shared" si="73"/>
        <v>5.4484240677013077E-7</v>
      </c>
      <c r="HF119" s="86">
        <f t="shared" si="73"/>
        <v>9.2884176052493437E-9</v>
      </c>
      <c r="HG119" s="86">
        <f t="shared" si="73"/>
        <v>8.425448699341526E-11</v>
      </c>
      <c r="HH119" s="86">
        <f t="shared" si="73"/>
        <v>4.761844551968607E-6</v>
      </c>
      <c r="HI119" s="86">
        <f t="shared" si="138"/>
        <v>1.167055232265563E-8</v>
      </c>
      <c r="HJ119" s="86">
        <f t="shared" si="138"/>
        <v>2.9241172717921012E-11</v>
      </c>
      <c r="HK119" s="86">
        <f t="shared" si="138"/>
        <v>9.1463359697384657E-10</v>
      </c>
      <c r="HL119" s="86">
        <f t="shared" si="138"/>
        <v>2.5700832955095759E-10</v>
      </c>
      <c r="HM119" s="86">
        <f t="shared" si="138"/>
        <v>4.7200091675222224E-12</v>
      </c>
      <c r="HN119" s="86">
        <f t="shared" si="138"/>
        <v>6.2043414140479125E-10</v>
      </c>
      <c r="HO119" s="86">
        <f t="shared" si="138"/>
        <v>1.5191742102350439E-7</v>
      </c>
      <c r="HP119" s="86">
        <f t="shared" si="138"/>
        <v>9.3906673745679427E-9</v>
      </c>
      <c r="HQ119" s="86">
        <f t="shared" si="138"/>
        <v>1.7929260063218538E-13</v>
      </c>
      <c r="HS119" s="86">
        <f t="shared" si="143"/>
        <v>4.9855257552924954E-5</v>
      </c>
      <c r="HT119" s="86">
        <f t="shared" si="143"/>
        <v>6.1439511389619242E-5</v>
      </c>
      <c r="HU119" s="86">
        <f t="shared" si="143"/>
        <v>3.0354467700450154E-5</v>
      </c>
      <c r="HV119" s="86">
        <f t="shared" si="143"/>
        <v>3.7280099696934385E-5</v>
      </c>
      <c r="HW119" s="86">
        <f t="shared" si="143"/>
        <v>3.0380511156161466E-5</v>
      </c>
      <c r="HX119" s="86">
        <f t="shared" si="143"/>
        <v>3.2676460196888684E-5</v>
      </c>
      <c r="HY119" s="86">
        <f t="shared" si="143"/>
        <v>5.7745943013812176E-5</v>
      </c>
      <c r="HZ119" s="86">
        <f t="shared" si="143"/>
        <v>7.4767150085561273E-5</v>
      </c>
      <c r="IA119" s="86">
        <f t="shared" si="143"/>
        <v>7.968663551106899E-5</v>
      </c>
      <c r="IB119" s="86">
        <f t="shared" si="143"/>
        <v>1.7416707470983676E-4</v>
      </c>
      <c r="IC119" s="86">
        <f t="shared" si="143"/>
        <v>2.594967485817953E-4</v>
      </c>
      <c r="ID119" s="86">
        <f t="shared" si="143"/>
        <v>1.3729220864147626E-4</v>
      </c>
      <c r="IE119" s="86">
        <f t="shared" si="143"/>
        <v>1.3286897466169959E-4</v>
      </c>
      <c r="IF119" s="86">
        <f t="shared" si="143"/>
        <v>2.0652022657560536E-4</v>
      </c>
      <c r="IG119" s="86">
        <f t="shared" si="143"/>
        <v>3.4586217899715244E-4</v>
      </c>
      <c r="II119" s="86">
        <f t="shared" si="144"/>
        <v>1.6407692922121048E-40</v>
      </c>
      <c r="IJ119" s="86">
        <f t="shared" si="144"/>
        <v>7.0853778514154128E-40</v>
      </c>
      <c r="IK119" s="86">
        <f t="shared" si="144"/>
        <v>9.7679129403476162E-44</v>
      </c>
      <c r="IL119" s="86">
        <f t="shared" si="144"/>
        <v>4.5903992655891373E-44</v>
      </c>
      <c r="IM119" s="86">
        <f t="shared" si="144"/>
        <v>4.3719017042340532E-45</v>
      </c>
      <c r="IN119" s="86">
        <f t="shared" si="144"/>
        <v>2.7419907650078403E-45</v>
      </c>
      <c r="IO119" s="86">
        <f t="shared" si="144"/>
        <v>1.0917982719738919E-43</v>
      </c>
      <c r="IP119" s="86">
        <f t="shared" si="144"/>
        <v>7.8038949688803738E-44</v>
      </c>
      <c r="IQ119" s="86">
        <f t="shared" si="144"/>
        <v>5.0786589194101932E-44</v>
      </c>
      <c r="IR119" s="86">
        <f t="shared" si="144"/>
        <v>1.9443642655122508E-41</v>
      </c>
      <c r="IS119" s="86">
        <f t="shared" si="144"/>
        <v>1.3830065795729795E-41</v>
      </c>
      <c r="IT119" s="86">
        <f t="shared" si="144"/>
        <v>1.5206186984191335E-43</v>
      </c>
      <c r="IU119" s="86">
        <f t="shared" si="144"/>
        <v>2.4485936004405824E-41</v>
      </c>
      <c r="IV119" s="86">
        <f t="shared" si="144"/>
        <v>9.5994443148101794E-35</v>
      </c>
      <c r="IW119" s="86">
        <f t="shared" si="144"/>
        <v>3.0190286825299958E-29</v>
      </c>
      <c r="IY119" s="86">
        <f t="shared" si="145"/>
        <v>4.9945180756853005E-5</v>
      </c>
      <c r="IZ119" s="86">
        <f t="shared" si="145"/>
        <v>4.8221554168607786E-4</v>
      </c>
      <c r="JA119" s="86">
        <f t="shared" si="145"/>
        <v>3.0899310107220281E-5</v>
      </c>
      <c r="JB119" s="86">
        <f t="shared" si="145"/>
        <v>3.7289388114539634E-5</v>
      </c>
      <c r="JC119" s="86">
        <f t="shared" si="145"/>
        <v>3.0380595410648459E-5</v>
      </c>
      <c r="JD119" s="86">
        <f t="shared" si="145"/>
        <v>3.743830474885729E-5</v>
      </c>
      <c r="JE119" s="86">
        <f t="shared" si="145"/>
        <v>5.7757613566134833E-5</v>
      </c>
      <c r="JF119" s="86">
        <f t="shared" si="145"/>
        <v>7.4767179326733988E-5</v>
      </c>
      <c r="JG119" s="86">
        <f t="shared" si="145"/>
        <v>7.9687550144665959E-5</v>
      </c>
      <c r="JH119" s="86">
        <f t="shared" si="145"/>
        <v>1.7416733171816631E-4</v>
      </c>
      <c r="JI119" s="86">
        <f t="shared" si="145"/>
        <v>2.5949675330180446E-4</v>
      </c>
      <c r="JJ119" s="86">
        <f t="shared" si="145"/>
        <v>1.3729282907561766E-4</v>
      </c>
      <c r="JK119" s="86">
        <f t="shared" si="145"/>
        <v>1.3302089208272309E-4</v>
      </c>
      <c r="JL119" s="86">
        <f t="shared" si="145"/>
        <v>2.0652961724297993E-4</v>
      </c>
      <c r="JM119" s="86">
        <f t="shared" si="145"/>
        <v>3.4586217917644506E-4</v>
      </c>
    </row>
    <row r="120" spans="2:273" x14ac:dyDescent="0.25">
      <c r="B120" s="2">
        <v>93</v>
      </c>
      <c r="C120" s="37">
        <v>88.671999999999997</v>
      </c>
      <c r="D120" s="37">
        <v>86.271000000000001</v>
      </c>
      <c r="E120" s="37">
        <v>90.373000000000005</v>
      </c>
      <c r="F120" s="37">
        <v>93.796999999999997</v>
      </c>
      <c r="G120" s="37">
        <v>93.287999999999997</v>
      </c>
      <c r="H120" s="37">
        <v>95.271000000000001</v>
      </c>
      <c r="I120" s="37">
        <v>94.224000000000004</v>
      </c>
      <c r="J120" s="37">
        <v>94.171999999999997</v>
      </c>
      <c r="K120" s="37">
        <v>92.81</v>
      </c>
      <c r="L120" s="37">
        <v>91.947999999999993</v>
      </c>
      <c r="M120" s="37">
        <v>95.465999999999994</v>
      </c>
      <c r="N120" s="37">
        <v>90.447999999999993</v>
      </c>
      <c r="O120" s="37">
        <v>90.78</v>
      </c>
      <c r="P120" s="37">
        <v>95.966999999999999</v>
      </c>
      <c r="Q120" s="37">
        <v>100.117</v>
      </c>
      <c r="S120" s="4">
        <f t="shared" si="146"/>
        <v>89.5824392467769</v>
      </c>
      <c r="T120" s="4">
        <f t="shared" si="146"/>
        <v>86.567964319015658</v>
      </c>
      <c r="U120" s="4">
        <f t="shared" si="146"/>
        <v>89.26364486727141</v>
      </c>
      <c r="V120" s="4">
        <f t="shared" si="146"/>
        <v>91.796655611972241</v>
      </c>
      <c r="W120" s="4">
        <f t="shared" si="146"/>
        <v>92.652563949502778</v>
      </c>
      <c r="X120" s="4">
        <f t="shared" si="146"/>
        <v>94.544803467320804</v>
      </c>
      <c r="Y120" s="4">
        <f t="shared" si="146"/>
        <v>95.368080977883807</v>
      </c>
      <c r="Z120" s="4">
        <f t="shared" si="146"/>
        <v>93.815402859879285</v>
      </c>
      <c r="AA120" s="4">
        <f t="shared" si="146"/>
        <v>93.241683098654903</v>
      </c>
      <c r="AB120" s="4">
        <f t="shared" si="146"/>
        <v>93.78192579589664</v>
      </c>
      <c r="AC120" s="4">
        <f t="shared" si="146"/>
        <v>93.675030296568025</v>
      </c>
      <c r="AD120" s="4">
        <f t="shared" si="146"/>
        <v>91.493646668872586</v>
      </c>
      <c r="AE120" s="4">
        <f t="shared" si="146"/>
        <v>91.198468894784014</v>
      </c>
      <c r="AF120" s="4">
        <f t="shared" si="146"/>
        <v>95.473744845347071</v>
      </c>
      <c r="AG120" s="4">
        <f t="shared" si="146"/>
        <v>100.07855940011478</v>
      </c>
      <c r="AI120" s="4">
        <f t="shared" si="147"/>
        <v>-0.91043924677690313</v>
      </c>
      <c r="AJ120" s="4">
        <f t="shared" si="147"/>
        <v>-0.29696431901565745</v>
      </c>
      <c r="AK120" s="4">
        <f t="shared" si="147"/>
        <v>1.1093551327285951</v>
      </c>
      <c r="AL120" s="4">
        <f t="shared" si="147"/>
        <v>2.0003443880277558</v>
      </c>
      <c r="AM120" s="4">
        <f t="shared" si="147"/>
        <v>0.63543605049721918</v>
      </c>
      <c r="AN120" s="4">
        <f t="shared" si="147"/>
        <v>0.72619653267919659</v>
      </c>
      <c r="AO120" s="4">
        <f t="shared" si="147"/>
        <v>-1.144080977883803</v>
      </c>
      <c r="AP120" s="4">
        <f t="shared" si="147"/>
        <v>0.3565971401207122</v>
      </c>
      <c r="AQ120" s="4">
        <f t="shared" si="147"/>
        <v>-0.43168309865490073</v>
      </c>
      <c r="AR120" s="4">
        <f t="shared" si="147"/>
        <v>-1.8339257958966471</v>
      </c>
      <c r="AS120" s="4">
        <f t="shared" si="147"/>
        <v>1.7909697034319692</v>
      </c>
      <c r="AT120" s="4">
        <f t="shared" si="147"/>
        <v>-1.0456466688725925</v>
      </c>
      <c r="AU120" s="4">
        <f t="shared" si="147"/>
        <v>-0.41846889478401295</v>
      </c>
      <c r="AV120" s="4">
        <f t="shared" si="147"/>
        <v>0.49325515465292824</v>
      </c>
      <c r="AW120" s="4">
        <f t="shared" si="147"/>
        <v>3.8440599885220195E-2</v>
      </c>
      <c r="AY120" s="2">
        <f t="shared" si="139"/>
        <v>89.582439181809789</v>
      </c>
      <c r="AZ120" s="2">
        <f t="shared" si="139"/>
        <v>86.561950908478636</v>
      </c>
      <c r="BA120" s="2">
        <f t="shared" si="139"/>
        <v>89.260034688899708</v>
      </c>
      <c r="BB120" s="2">
        <f t="shared" si="139"/>
        <v>91.79052498499567</v>
      </c>
      <c r="BC120" s="2">
        <f t="shared" si="139"/>
        <v>92.645904755805262</v>
      </c>
      <c r="BD120" s="2">
        <f t="shared" si="139"/>
        <v>94.536989451233794</v>
      </c>
      <c r="BE120" s="2">
        <f t="shared" si="139"/>
        <v>95.352722539401427</v>
      </c>
      <c r="BF120" s="2">
        <f t="shared" si="139"/>
        <v>93.792548414018341</v>
      </c>
      <c r="BG120" s="2">
        <f t="shared" si="139"/>
        <v>93.215939376837596</v>
      </c>
      <c r="BH120" s="2">
        <f t="shared" si="139"/>
        <v>93.721014206616999</v>
      </c>
      <c r="BI120" s="2">
        <f t="shared" si="139"/>
        <v>93.583590412942499</v>
      </c>
      <c r="BJ120" s="2">
        <f t="shared" si="139"/>
        <v>91.438989937109739</v>
      </c>
      <c r="BK120" s="2">
        <f t="shared" si="139"/>
        <v>91.144035881878523</v>
      </c>
      <c r="BL120" s="2">
        <f t="shared" si="139"/>
        <v>95.333107339891271</v>
      </c>
      <c r="BM120" s="2">
        <f t="shared" si="139"/>
        <v>99.711342195010019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88.671999999999997</v>
      </c>
      <c r="CF120" s="2">
        <f t="shared" si="140"/>
        <v>86.271000000000001</v>
      </c>
      <c r="CG120" s="2">
        <f t="shared" si="140"/>
        <v>90.373000000000005</v>
      </c>
      <c r="CH120" s="2">
        <f t="shared" si="140"/>
        <v>93.796999999999997</v>
      </c>
      <c r="CI120" s="2">
        <f t="shared" si="140"/>
        <v>93.287999999999997</v>
      </c>
      <c r="CJ120" s="2">
        <f t="shared" si="140"/>
        <v>95.271000000000001</v>
      </c>
      <c r="CK120" s="2">
        <f t="shared" si="140"/>
        <v>94.224000000000004</v>
      </c>
      <c r="CL120" s="2">
        <f t="shared" si="140"/>
        <v>94.171999999999997</v>
      </c>
      <c r="CM120" s="2">
        <f t="shared" si="140"/>
        <v>92.81</v>
      </c>
      <c r="CN120" s="2">
        <f t="shared" si="140"/>
        <v>91.947999999999993</v>
      </c>
      <c r="CO120" s="2">
        <f t="shared" si="140"/>
        <v>95.465999999999994</v>
      </c>
      <c r="CP120" s="2">
        <f t="shared" si="140"/>
        <v>90.447999999999993</v>
      </c>
      <c r="CQ120" s="2">
        <f t="shared" si="140"/>
        <v>90.78</v>
      </c>
      <c r="CR120" s="2">
        <f t="shared" si="140"/>
        <v>95.966999999999999</v>
      </c>
      <c r="CS120" s="2">
        <f t="shared" si="140"/>
        <v>100.117</v>
      </c>
      <c r="CU120" s="2">
        <f t="shared" si="110"/>
        <v>88.671999999999997</v>
      </c>
      <c r="CV120" s="2">
        <f t="shared" si="111"/>
        <v>86.271000000000001</v>
      </c>
      <c r="CW120" s="2">
        <f t="shared" si="112"/>
        <v>90.373000000000005</v>
      </c>
      <c r="CX120" s="2">
        <f t="shared" si="113"/>
        <v>93.796999999999997</v>
      </c>
      <c r="CY120" s="2">
        <f t="shared" si="114"/>
        <v>93.287999999999997</v>
      </c>
      <c r="CZ120" s="2">
        <f t="shared" si="115"/>
        <v>95.271000000000001</v>
      </c>
      <c r="DA120" s="2">
        <f t="shared" si="116"/>
        <v>94.224000000000004</v>
      </c>
      <c r="DB120" s="2">
        <f t="shared" si="117"/>
        <v>94.171999999999997</v>
      </c>
      <c r="DC120" s="2">
        <f t="shared" si="118"/>
        <v>92.81</v>
      </c>
      <c r="DD120" s="2">
        <f t="shared" si="119"/>
        <v>91.947999999999993</v>
      </c>
      <c r="DE120" s="2">
        <f t="shared" si="120"/>
        <v>95.465999999999994</v>
      </c>
      <c r="DF120" s="2">
        <f t="shared" si="121"/>
        <v>90.447999999999993</v>
      </c>
      <c r="DG120" s="2">
        <f t="shared" si="122"/>
        <v>90.78</v>
      </c>
      <c r="DH120" s="2">
        <f t="shared" si="123"/>
        <v>95.966999999999999</v>
      </c>
      <c r="DI120" s="2">
        <f t="shared" si="124"/>
        <v>100.117</v>
      </c>
      <c r="DK120" s="2">
        <f t="shared" si="148"/>
        <v>109.59702702702702</v>
      </c>
      <c r="DL120" s="2">
        <f t="shared" si="148"/>
        <v>112.39899930313589</v>
      </c>
      <c r="DM120" s="2">
        <f t="shared" si="148"/>
        <v>117.03540701754387</v>
      </c>
      <c r="DN120" s="2">
        <f t="shared" si="148"/>
        <v>120.65089268292682</v>
      </c>
      <c r="DO120" s="2">
        <f t="shared" si="148"/>
        <v>121.07922190611662</v>
      </c>
      <c r="DP120" s="2">
        <f t="shared" si="148"/>
        <v>120.68588291935657</v>
      </c>
      <c r="DQ120" s="2">
        <f t="shared" si="148"/>
        <v>126.26426600284493</v>
      </c>
      <c r="DR120" s="2">
        <f t="shared" si="148"/>
        <v>124.71821337126599</v>
      </c>
      <c r="DS120" s="2">
        <f t="shared" si="148"/>
        <v>123.74762492492492</v>
      </c>
      <c r="DT120" s="2">
        <f t="shared" si="148"/>
        <v>123.00285182325185</v>
      </c>
      <c r="DU120" s="2">
        <f t="shared" si="148"/>
        <v>120.58545867074103</v>
      </c>
      <c r="DV120" s="2">
        <f t="shared" si="148"/>
        <v>119.20188991596638</v>
      </c>
      <c r="DW120" s="2">
        <f t="shared" si="148"/>
        <v>114.65036096096094</v>
      </c>
      <c r="DX120" s="2">
        <f t="shared" si="148"/>
        <v>116.65183667557935</v>
      </c>
      <c r="DY120" s="2">
        <f t="shared" si="148"/>
        <v>106.94779019129021</v>
      </c>
      <c r="EA120" s="2">
        <f t="shared" si="152"/>
        <v>89.391966908748358</v>
      </c>
      <c r="EB120" s="2">
        <f t="shared" si="152"/>
        <v>86.364478810810795</v>
      </c>
      <c r="EC120" s="2">
        <f t="shared" si="152"/>
        <v>89.035671943845173</v>
      </c>
      <c r="ED120" s="2">
        <f t="shared" si="152"/>
        <v>91.549639132272148</v>
      </c>
      <c r="EE120" s="2">
        <f t="shared" si="151"/>
        <v>92.406156931359362</v>
      </c>
      <c r="EF120" s="2">
        <f t="shared" si="151"/>
        <v>94.297712880198844</v>
      </c>
      <c r="EG120" s="2">
        <f t="shared" si="151"/>
        <v>95.091942315819139</v>
      </c>
      <c r="EH120" s="2">
        <f t="shared" si="151"/>
        <v>93.51295558546434</v>
      </c>
      <c r="EI120" s="2">
        <f t="shared" si="151"/>
        <v>92.925075859941401</v>
      </c>
      <c r="EJ120" s="2">
        <f t="shared" si="151"/>
        <v>93.45599193161847</v>
      </c>
      <c r="EK120" s="2">
        <f t="shared" si="151"/>
        <v>93.336335971223022</v>
      </c>
      <c r="EL120" s="2">
        <f t="shared" si="151"/>
        <v>91.178374400479612</v>
      </c>
      <c r="EM120" s="2">
        <f t="shared" si="135"/>
        <v>90.920795970586369</v>
      </c>
      <c r="EN120" s="2">
        <f t="shared" si="135"/>
        <v>95.099047533804324</v>
      </c>
      <c r="EO120" s="2">
        <f t="shared" si="135"/>
        <v>99.616720046834473</v>
      </c>
      <c r="EQ120" s="2">
        <f t="shared" si="149"/>
        <v>89.331933768858022</v>
      </c>
      <c r="ER120" s="2">
        <f t="shared" si="149"/>
        <v>85.83086839892087</v>
      </c>
      <c r="ES120" s="2">
        <f t="shared" si="149"/>
        <v>88.694847778403386</v>
      </c>
      <c r="ET120" s="2">
        <f t="shared" si="149"/>
        <v>91.467288391469921</v>
      </c>
      <c r="EU120" s="2">
        <f t="shared" si="149"/>
        <v>92.235263308670085</v>
      </c>
      <c r="EV120" s="2">
        <f t="shared" si="149"/>
        <v>94.213772913259817</v>
      </c>
      <c r="EW120" s="2">
        <f t="shared" si="149"/>
        <v>94.986403539756324</v>
      </c>
      <c r="EX120" s="2">
        <f t="shared" si="149"/>
        <v>93.304874357547391</v>
      </c>
      <c r="EY120" s="2">
        <f t="shared" si="149"/>
        <v>92.874018458637238</v>
      </c>
      <c r="EZ120" s="2">
        <f t="shared" si="149"/>
        <v>93.362362290883482</v>
      </c>
      <c r="FA120" s="2">
        <f t="shared" si="149"/>
        <v>93.317049238402717</v>
      </c>
      <c r="FB120" s="2">
        <f t="shared" si="149"/>
        <v>91.087142140821271</v>
      </c>
      <c r="FC120" s="2">
        <f t="shared" si="149"/>
        <v>91.084706276150641</v>
      </c>
      <c r="FD120" s="2">
        <f t="shared" si="149"/>
        <v>95.082641602241182</v>
      </c>
      <c r="FE120" s="2">
        <f t="shared" si="149"/>
        <v>99.601784593840037</v>
      </c>
      <c r="FG120" s="2">
        <f t="shared" si="150"/>
        <v>0.99052022218143332</v>
      </c>
      <c r="FH120" s="2">
        <f t="shared" si="150"/>
        <v>0.99205558858776566</v>
      </c>
      <c r="FI120" s="2">
        <f t="shared" si="150"/>
        <v>0.99177955934885009</v>
      </c>
      <c r="FJ120" s="2">
        <f t="shared" si="150"/>
        <v>0.99167171716015978</v>
      </c>
      <c r="FK120" s="2">
        <f t="shared" si="150"/>
        <v>0.99152063831651627</v>
      </c>
      <c r="FL120" s="2">
        <f t="shared" si="150"/>
        <v>0.99087964957802432</v>
      </c>
      <c r="FM120" s="2">
        <f t="shared" si="150"/>
        <v>0.99156781552707896</v>
      </c>
      <c r="FN120" s="2">
        <f t="shared" si="150"/>
        <v>0.99089892196278517</v>
      </c>
      <c r="FO120" s="2">
        <f t="shared" si="150"/>
        <v>0.99052449681020582</v>
      </c>
      <c r="FP120" s="2">
        <f t="shared" si="150"/>
        <v>0.99094193552135423</v>
      </c>
      <c r="FQ120" s="2">
        <f t="shared" si="150"/>
        <v>0.99090639165336891</v>
      </c>
      <c r="FR120" s="2">
        <f t="shared" si="150"/>
        <v>0.99062126554306884</v>
      </c>
      <c r="FS120" s="2">
        <f t="shared" si="150"/>
        <v>0.99074659029045087</v>
      </c>
      <c r="FT120" s="2">
        <f t="shared" si="150"/>
        <v>0.98912609983847033</v>
      </c>
      <c r="FU120" s="2">
        <f t="shared" si="150"/>
        <v>0.98705807414248237</v>
      </c>
      <c r="FW120" s="2">
        <f t="shared" si="141"/>
        <v>1.7776975726698001E-2</v>
      </c>
      <c r="FX120" s="2">
        <f t="shared" si="141"/>
        <v>1.7534972772159162E-2</v>
      </c>
      <c r="FY120" s="2">
        <f t="shared" si="141"/>
        <v>1.703932982336381E-2</v>
      </c>
      <c r="FZ120" s="2">
        <f t="shared" si="141"/>
        <v>1.7942981761078593E-2</v>
      </c>
      <c r="GA120" s="2">
        <f t="shared" si="141"/>
        <v>1.9786952818268078E-2</v>
      </c>
      <c r="GB120" s="2">
        <f t="shared" si="141"/>
        <v>1.6592652673617082E-2</v>
      </c>
      <c r="GC120" s="2">
        <f t="shared" si="141"/>
        <v>1.9618952138375279E-2</v>
      </c>
      <c r="GD120" s="2">
        <f t="shared" si="141"/>
        <v>2.1187195837484733E-2</v>
      </c>
      <c r="GE120" s="2">
        <f t="shared" si="141"/>
        <v>2.3417664356379271E-2</v>
      </c>
      <c r="GF120" s="2">
        <f t="shared" si="141"/>
        <v>2.7930119360399019E-2</v>
      </c>
      <c r="GG120" s="2">
        <f t="shared" si="141"/>
        <v>2.7915972302844691E-2</v>
      </c>
      <c r="GH120" s="2">
        <f t="shared" si="141"/>
        <v>2.4219217495939947E-2</v>
      </c>
      <c r="GI120" s="2">
        <f t="shared" si="141"/>
        <v>2.2332483575376056E-2</v>
      </c>
      <c r="GJ120" s="2">
        <f t="shared" si="141"/>
        <v>1.8473272428796868E-2</v>
      </c>
      <c r="GK120" s="2">
        <f t="shared" si="141"/>
        <v>1.714163543318234E-2</v>
      </c>
      <c r="GM120" s="86">
        <f t="shared" si="142"/>
        <v>5.965763071231047E-36</v>
      </c>
      <c r="GN120" s="86">
        <f t="shared" si="142"/>
        <v>2.1046499167246097E-27</v>
      </c>
      <c r="GO120" s="86">
        <f t="shared" si="142"/>
        <v>3.2280887445050561E-38</v>
      </c>
      <c r="GP120" s="86">
        <f t="shared" si="142"/>
        <v>4.2066645668747751E-50</v>
      </c>
      <c r="GQ120" s="86">
        <f t="shared" si="142"/>
        <v>2.8570265009890153E-46</v>
      </c>
      <c r="GR120" s="86">
        <f t="shared" si="142"/>
        <v>8.3217586765372396E-29</v>
      </c>
      <c r="GS120" s="86">
        <f t="shared" si="142"/>
        <v>7.5927053343035136E-40</v>
      </c>
      <c r="GT120" s="86">
        <f t="shared" si="142"/>
        <v>1.4203558175581386E-46</v>
      </c>
      <c r="GU120" s="86">
        <f t="shared" si="142"/>
        <v>3.9188410457158648E-41</v>
      </c>
      <c r="GV120" s="86">
        <f t="shared" si="142"/>
        <v>2.6031713996700012E-45</v>
      </c>
      <c r="GW120" s="86">
        <f t="shared" si="142"/>
        <v>1.3975893341117188E-45</v>
      </c>
      <c r="GX120" s="86">
        <f t="shared" si="142"/>
        <v>3.7116585838398223E-44</v>
      </c>
      <c r="GY120" s="86">
        <f t="shared" si="142"/>
        <v>9.6829986265385073E-35</v>
      </c>
      <c r="GZ120" s="86">
        <f t="shared" si="142"/>
        <v>3.473820211743093E-42</v>
      </c>
      <c r="HA120" s="86">
        <f t="shared" si="142"/>
        <v>5.7698793693255696E-54</v>
      </c>
      <c r="HC120" s="86">
        <f t="shared" si="73"/>
        <v>5.9782678705785282E-9</v>
      </c>
      <c r="HD120" s="86">
        <f t="shared" si="73"/>
        <v>1.2639928030406928E-4</v>
      </c>
      <c r="HE120" s="86">
        <f t="shared" si="73"/>
        <v>5.86660273136047E-8</v>
      </c>
      <c r="HF120" s="86">
        <f t="shared" si="73"/>
        <v>5.2598804749910075E-10</v>
      </c>
      <c r="HG120" s="86">
        <f t="shared" si="73"/>
        <v>2.5299546069460698E-12</v>
      </c>
      <c r="HH120" s="86">
        <f t="shared" si="73"/>
        <v>7.2709899832595994E-7</v>
      </c>
      <c r="HI120" s="86">
        <f t="shared" si="138"/>
        <v>9.1066220861609339E-10</v>
      </c>
      <c r="HJ120" s="86">
        <f t="shared" si="138"/>
        <v>9.2797784513954531E-13</v>
      </c>
      <c r="HK120" s="86">
        <f t="shared" si="138"/>
        <v>5.3241281191127064E-11</v>
      </c>
      <c r="HL120" s="86">
        <f t="shared" si="138"/>
        <v>1.4472432051856374E-11</v>
      </c>
      <c r="HM120" s="86">
        <f t="shared" si="138"/>
        <v>1.7882775028549691E-13</v>
      </c>
      <c r="HN120" s="86">
        <f t="shared" si="138"/>
        <v>3.8042991765725035E-11</v>
      </c>
      <c r="HO120" s="86">
        <f t="shared" si="138"/>
        <v>1.8025582070947286E-8</v>
      </c>
      <c r="HP120" s="86">
        <f t="shared" si="138"/>
        <v>6.8860744466595599E-10</v>
      </c>
      <c r="HQ120" s="86">
        <f t="shared" si="138"/>
        <v>3.2451923508297158E-15</v>
      </c>
      <c r="HS120" s="86">
        <f t="shared" si="143"/>
        <v>1.1221952536974881E-4</v>
      </c>
      <c r="HT120" s="86">
        <f t="shared" si="143"/>
        <v>1.3580741395744335E-4</v>
      </c>
      <c r="HU120" s="86">
        <f t="shared" si="143"/>
        <v>7.1507868157820852E-5</v>
      </c>
      <c r="HV120" s="86">
        <f t="shared" si="143"/>
        <v>8.8258939002936842E-5</v>
      </c>
      <c r="HW120" s="86">
        <f t="shared" si="143"/>
        <v>7.4916773198308153E-5</v>
      </c>
      <c r="HX120" s="86">
        <f t="shared" si="143"/>
        <v>7.7485898873781811E-5</v>
      </c>
      <c r="HY120" s="86">
        <f t="shared" si="143"/>
        <v>1.3606200306975056E-4</v>
      </c>
      <c r="HZ120" s="86">
        <f t="shared" si="143"/>
        <v>1.772114796955764E-4</v>
      </c>
      <c r="IA120" s="86">
        <f t="shared" si="143"/>
        <v>1.9293632531831607E-4</v>
      </c>
      <c r="IB120" s="86">
        <f t="shared" si="143"/>
        <v>4.1110869722672469E-4</v>
      </c>
      <c r="IC120" s="86">
        <f t="shared" si="143"/>
        <v>6.0056490746723747E-4</v>
      </c>
      <c r="ID120" s="86">
        <f t="shared" si="143"/>
        <v>3.2438250188332739E-4</v>
      </c>
      <c r="IE120" s="86">
        <f t="shared" si="143"/>
        <v>3.0212188156171623E-4</v>
      </c>
      <c r="IF120" s="86">
        <f t="shared" si="143"/>
        <v>4.2874873335077579E-4</v>
      </c>
      <c r="IG120" s="86">
        <f t="shared" si="143"/>
        <v>6.5741039598677374E-4</v>
      </c>
      <c r="II120" s="86">
        <f t="shared" si="144"/>
        <v>8.631990952236222E-39</v>
      </c>
      <c r="IJ120" s="86">
        <f t="shared" si="144"/>
        <v>3.4491641441563681E-38</v>
      </c>
      <c r="IK120" s="86">
        <f t="shared" si="144"/>
        <v>6.8247379870811638E-42</v>
      </c>
      <c r="IL120" s="86">
        <f t="shared" si="144"/>
        <v>3.50003411373897E-42</v>
      </c>
      <c r="IM120" s="86">
        <f t="shared" si="144"/>
        <v>4.1270532065342474E-43</v>
      </c>
      <c r="IN120" s="86">
        <f t="shared" si="144"/>
        <v>2.1773595727413783E-43</v>
      </c>
      <c r="IO120" s="86">
        <f t="shared" si="144"/>
        <v>8.8232510007906639E-42</v>
      </c>
      <c r="IP120" s="86">
        <f t="shared" si="144"/>
        <v>6.9860099964690644E-42</v>
      </c>
      <c r="IQ120" s="86">
        <f t="shared" si="144"/>
        <v>5.2257362564877608E-42</v>
      </c>
      <c r="IR120" s="86">
        <f t="shared" si="144"/>
        <v>1.8685807695888275E-39</v>
      </c>
      <c r="IS120" s="86">
        <f t="shared" si="144"/>
        <v>1.3509113146028384E-39</v>
      </c>
      <c r="IT120" s="86">
        <f t="shared" si="144"/>
        <v>1.5479209048715605E-41</v>
      </c>
      <c r="IU120" s="86">
        <f t="shared" si="144"/>
        <v>1.781857725127704E-39</v>
      </c>
      <c r="IV120" s="86">
        <f t="shared" si="144"/>
        <v>2.9028796688986672E-33</v>
      </c>
      <c r="IW120" s="86">
        <f t="shared" si="144"/>
        <v>4.9360063824487252E-28</v>
      </c>
      <c r="IY120" s="86">
        <f t="shared" si="145"/>
        <v>1.1222550363761939E-4</v>
      </c>
      <c r="IZ120" s="86">
        <f t="shared" si="145"/>
        <v>2.6220669426151261E-4</v>
      </c>
      <c r="JA120" s="86">
        <f t="shared" si="145"/>
        <v>7.1566534185134453E-5</v>
      </c>
      <c r="JB120" s="86">
        <f t="shared" si="145"/>
        <v>8.8259464990984339E-5</v>
      </c>
      <c r="JC120" s="86">
        <f t="shared" si="145"/>
        <v>7.4916775728262766E-5</v>
      </c>
      <c r="JD120" s="86">
        <f t="shared" si="145"/>
        <v>7.8212997872107769E-5</v>
      </c>
      <c r="JE120" s="86">
        <f t="shared" si="145"/>
        <v>1.3606291373195918E-4</v>
      </c>
      <c r="JF120" s="86">
        <f t="shared" si="145"/>
        <v>1.7721148062355426E-4</v>
      </c>
      <c r="JG120" s="86">
        <f t="shared" si="145"/>
        <v>1.9293637855959727E-4</v>
      </c>
      <c r="JH120" s="86">
        <f t="shared" si="145"/>
        <v>4.1110871169915673E-4</v>
      </c>
      <c r="JI120" s="86">
        <f t="shared" si="145"/>
        <v>6.0056490764606523E-4</v>
      </c>
      <c r="JJ120" s="86">
        <f t="shared" si="145"/>
        <v>3.2438253992631916E-4</v>
      </c>
      <c r="JK120" s="86">
        <f t="shared" si="145"/>
        <v>3.0213990714378716E-4</v>
      </c>
      <c r="JL120" s="86">
        <f t="shared" si="145"/>
        <v>4.2874942195822045E-4</v>
      </c>
      <c r="JM120" s="86">
        <f t="shared" si="145"/>
        <v>6.5741039599001897E-4</v>
      </c>
    </row>
    <row r="121" spans="2:273" x14ac:dyDescent="0.25">
      <c r="B121" s="2">
        <v>94</v>
      </c>
      <c r="C121" s="37">
        <v>88</v>
      </c>
      <c r="D121" s="37">
        <v>84.203000000000003</v>
      </c>
      <c r="E121" s="37">
        <v>89.813999999999993</v>
      </c>
      <c r="F121" s="37">
        <v>91.457999999999998</v>
      </c>
      <c r="G121" s="37">
        <v>90.932000000000002</v>
      </c>
      <c r="H121" s="37">
        <v>94.373000000000005</v>
      </c>
      <c r="I121" s="37">
        <v>94.947999999999993</v>
      </c>
      <c r="J121" s="37">
        <v>95.034000000000006</v>
      </c>
      <c r="K121" s="37">
        <v>92.930999999999997</v>
      </c>
      <c r="L121" s="37">
        <v>93.414000000000001</v>
      </c>
      <c r="M121" s="37">
        <v>96.085999999999999</v>
      </c>
      <c r="N121" s="37">
        <v>92.120999999999995</v>
      </c>
      <c r="O121" s="37">
        <v>92.78</v>
      </c>
      <c r="P121" s="37">
        <v>96.917000000000002</v>
      </c>
      <c r="Q121" s="37">
        <v>101.133</v>
      </c>
      <c r="S121" s="4">
        <f t="shared" si="146"/>
        <v>89.419141983497369</v>
      </c>
      <c r="T121" s="4">
        <f t="shared" si="146"/>
        <v>86.400039944754297</v>
      </c>
      <c r="U121" s="4">
        <f t="shared" si="146"/>
        <v>89.04228926726185</v>
      </c>
      <c r="V121" s="4">
        <f t="shared" si="146"/>
        <v>91.60273697864497</v>
      </c>
      <c r="W121" s="4">
        <f t="shared" si="146"/>
        <v>92.42815800999719</v>
      </c>
      <c r="X121" s="4">
        <f t="shared" si="146"/>
        <v>94.337832653940879</v>
      </c>
      <c r="Y121" s="4">
        <f t="shared" si="146"/>
        <v>95.161197162826411</v>
      </c>
      <c r="Z121" s="4">
        <f t="shared" si="146"/>
        <v>93.580773576802287</v>
      </c>
      <c r="AA121" s="4">
        <f t="shared" si="146"/>
        <v>93.046426559004587</v>
      </c>
      <c r="AB121" s="4">
        <f t="shared" si="146"/>
        <v>93.611457030520967</v>
      </c>
      <c r="AC121" s="4">
        <f t="shared" si="146"/>
        <v>93.558095862483839</v>
      </c>
      <c r="AD121" s="4">
        <f t="shared" si="146"/>
        <v>91.354710199190734</v>
      </c>
      <c r="AE121" s="4">
        <f t="shared" si="146"/>
        <v>91.118535623329336</v>
      </c>
      <c r="AF121" s="4">
        <f t="shared" si="146"/>
        <v>95.413264667105423</v>
      </c>
      <c r="AG121" s="4">
        <f t="shared" si="146"/>
        <v>100.18687791437563</v>
      </c>
      <c r="AI121" s="4">
        <f t="shared" si="147"/>
        <v>-1.4191419834973686</v>
      </c>
      <c r="AJ121" s="4">
        <f t="shared" si="147"/>
        <v>-2.1970399447542945</v>
      </c>
      <c r="AK121" s="4">
        <f t="shared" si="147"/>
        <v>0.77171073273814272</v>
      </c>
      <c r="AL121" s="4">
        <f t="shared" si="147"/>
        <v>-0.14473697864497126</v>
      </c>
      <c r="AM121" s="4">
        <f t="shared" si="147"/>
        <v>-1.4961580099971883</v>
      </c>
      <c r="AN121" s="4">
        <f t="shared" si="147"/>
        <v>3.5167346059125748E-2</v>
      </c>
      <c r="AO121" s="4">
        <f t="shared" si="147"/>
        <v>-0.21319716282641821</v>
      </c>
      <c r="AP121" s="4">
        <f t="shared" si="147"/>
        <v>1.4532264231977194</v>
      </c>
      <c r="AQ121" s="4">
        <f t="shared" si="147"/>
        <v>-0.11542655900458954</v>
      </c>
      <c r="AR121" s="4">
        <f t="shared" si="147"/>
        <v>-0.1974570305209653</v>
      </c>
      <c r="AS121" s="4">
        <f t="shared" si="147"/>
        <v>2.5279041375161597</v>
      </c>
      <c r="AT121" s="4">
        <f t="shared" si="147"/>
        <v>0.76628980080926112</v>
      </c>
      <c r="AU121" s="4">
        <f t="shared" si="147"/>
        <v>1.6614643766706649</v>
      </c>
      <c r="AV121" s="4">
        <f t="shared" si="147"/>
        <v>1.5037353328945784</v>
      </c>
      <c r="AW121" s="4">
        <f t="shared" si="147"/>
        <v>0.94612208562436706</v>
      </c>
      <c r="AY121" s="2">
        <f t="shared" si="139"/>
        <v>89.419141980980356</v>
      </c>
      <c r="AZ121" s="2">
        <f t="shared" si="139"/>
        <v>86.390715081325922</v>
      </c>
      <c r="BA121" s="2">
        <f t="shared" si="139"/>
        <v>89.03447235033201</v>
      </c>
      <c r="BB121" s="2">
        <f t="shared" si="139"/>
        <v>91.589429150504245</v>
      </c>
      <c r="BC121" s="2">
        <f t="shared" si="139"/>
        <v>92.413167637810844</v>
      </c>
      <c r="BD121" s="2">
        <f t="shared" si="139"/>
        <v>94.320838552456138</v>
      </c>
      <c r="BE121" s="2">
        <f t="shared" si="139"/>
        <v>95.128127641332838</v>
      </c>
      <c r="BF121" s="2">
        <f t="shared" si="139"/>
        <v>93.53144840225994</v>
      </c>
      <c r="BG121" s="2">
        <f t="shared" si="139"/>
        <v>92.989910721700937</v>
      </c>
      <c r="BH121" s="2">
        <f t="shared" si="139"/>
        <v>93.481703653269449</v>
      </c>
      <c r="BI121" s="2">
        <f t="shared" si="139"/>
        <v>93.367398500112316</v>
      </c>
      <c r="BJ121" s="2">
        <f t="shared" si="139"/>
        <v>91.237849264008503</v>
      </c>
      <c r="BK121" s="2">
        <f t="shared" si="139"/>
        <v>91.00573787209828</v>
      </c>
      <c r="BL121" s="2">
        <f t="shared" si="139"/>
        <v>95.144313806718827</v>
      </c>
      <c r="BM121" s="2">
        <f t="shared" si="139"/>
        <v>99.537769238082106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88</v>
      </c>
      <c r="CF121" s="2">
        <f t="shared" si="140"/>
        <v>84.203000000000003</v>
      </c>
      <c r="CG121" s="2">
        <f t="shared" si="140"/>
        <v>89.813999999999993</v>
      </c>
      <c r="CH121" s="2">
        <f t="shared" si="140"/>
        <v>91.457999999999998</v>
      </c>
      <c r="CI121" s="2">
        <f t="shared" si="140"/>
        <v>90.932000000000002</v>
      </c>
      <c r="CJ121" s="2">
        <f t="shared" si="140"/>
        <v>94.373000000000005</v>
      </c>
      <c r="CK121" s="2">
        <f t="shared" si="140"/>
        <v>94.947999999999993</v>
      </c>
      <c r="CL121" s="2">
        <f t="shared" si="140"/>
        <v>95.034000000000006</v>
      </c>
      <c r="CM121" s="2">
        <f t="shared" si="140"/>
        <v>92.930999999999997</v>
      </c>
      <c r="CN121" s="2">
        <f t="shared" si="140"/>
        <v>93.414000000000001</v>
      </c>
      <c r="CO121" s="2">
        <f t="shared" si="140"/>
        <v>96.085999999999999</v>
      </c>
      <c r="CP121" s="2">
        <f t="shared" si="140"/>
        <v>92.120999999999995</v>
      </c>
      <c r="CQ121" s="2">
        <f t="shared" si="140"/>
        <v>92.78</v>
      </c>
      <c r="CR121" s="2">
        <f t="shared" si="140"/>
        <v>96.917000000000002</v>
      </c>
      <c r="CS121" s="2">
        <f t="shared" si="140"/>
        <v>101.133</v>
      </c>
      <c r="CU121" s="2">
        <f t="shared" si="110"/>
        <v>88</v>
      </c>
      <c r="CV121" s="2">
        <f t="shared" si="111"/>
        <v>84.203000000000003</v>
      </c>
      <c r="CW121" s="2">
        <f t="shared" si="112"/>
        <v>89.813999999999993</v>
      </c>
      <c r="CX121" s="2">
        <f t="shared" si="113"/>
        <v>91.457999999999998</v>
      </c>
      <c r="CY121" s="2">
        <f t="shared" si="114"/>
        <v>90.932000000000002</v>
      </c>
      <c r="CZ121" s="2">
        <f t="shared" si="115"/>
        <v>94.373000000000005</v>
      </c>
      <c r="DA121" s="2">
        <f t="shared" si="116"/>
        <v>94.947999999999993</v>
      </c>
      <c r="DB121" s="2">
        <f t="shared" si="117"/>
        <v>95.034000000000006</v>
      </c>
      <c r="DC121" s="2">
        <f t="shared" si="118"/>
        <v>92.930999999999997</v>
      </c>
      <c r="DD121" s="2">
        <f t="shared" si="119"/>
        <v>93.414000000000001</v>
      </c>
      <c r="DE121" s="2">
        <f t="shared" si="120"/>
        <v>96.085999999999999</v>
      </c>
      <c r="DF121" s="2">
        <f t="shared" si="121"/>
        <v>92.120999999999995</v>
      </c>
      <c r="DG121" s="2">
        <f t="shared" si="122"/>
        <v>92.78</v>
      </c>
      <c r="DH121" s="2">
        <f t="shared" si="123"/>
        <v>96.917000000000002</v>
      </c>
      <c r="DI121" s="2">
        <f t="shared" si="124"/>
        <v>101.133</v>
      </c>
      <c r="DK121" s="2">
        <f t="shared" si="148"/>
        <v>109.66954054054054</v>
      </c>
      <c r="DL121" s="2">
        <f t="shared" si="148"/>
        <v>112.50223484320557</v>
      </c>
      <c r="DM121" s="2">
        <f t="shared" si="148"/>
        <v>117.20218475033739</v>
      </c>
      <c r="DN121" s="2">
        <f t="shared" si="148"/>
        <v>120.80743292682926</v>
      </c>
      <c r="DO121" s="2">
        <f t="shared" si="148"/>
        <v>121.20407079549183</v>
      </c>
      <c r="DP121" s="2">
        <f t="shared" si="148"/>
        <v>120.80798577524891</v>
      </c>
      <c r="DQ121" s="2">
        <f t="shared" si="148"/>
        <v>126.4746614509246</v>
      </c>
      <c r="DR121" s="2">
        <f t="shared" si="148"/>
        <v>124.91392105263157</v>
      </c>
      <c r="DS121" s="2">
        <f t="shared" si="148"/>
        <v>123.95187897897898</v>
      </c>
      <c r="DT121" s="2">
        <f t="shared" si="148"/>
        <v>123.18507910767913</v>
      </c>
      <c r="DU121" s="2">
        <f t="shared" si="148"/>
        <v>120.7697500381971</v>
      </c>
      <c r="DV121" s="2">
        <f t="shared" si="148"/>
        <v>119.39579887955182</v>
      </c>
      <c r="DW121" s="2">
        <f t="shared" si="148"/>
        <v>114.81047087087086</v>
      </c>
      <c r="DX121" s="2">
        <f t="shared" si="148"/>
        <v>116.8039145499109</v>
      </c>
      <c r="DY121" s="2">
        <f t="shared" si="148"/>
        <v>106.93304965404967</v>
      </c>
      <c r="EA121" s="2">
        <f t="shared" si="152"/>
        <v>89.24341455984684</v>
      </c>
      <c r="EB121" s="2">
        <f t="shared" si="152"/>
        <v>86.209297513513491</v>
      </c>
      <c r="EC121" s="2">
        <f t="shared" si="152"/>
        <v>88.827082036828855</v>
      </c>
      <c r="ED121" s="2">
        <f t="shared" si="152"/>
        <v>91.367044034371034</v>
      </c>
      <c r="EE121" s="2">
        <f t="shared" si="151"/>
        <v>92.191803633916564</v>
      </c>
      <c r="EF121" s="2">
        <f t="shared" si="151"/>
        <v>94.099867985404799</v>
      </c>
      <c r="EG121" s="2">
        <f t="shared" si="151"/>
        <v>94.887002112973661</v>
      </c>
      <c r="EH121" s="2">
        <f t="shared" si="151"/>
        <v>93.272606998654112</v>
      </c>
      <c r="EI121" s="2">
        <f t="shared" si="151"/>
        <v>92.720846938145939</v>
      </c>
      <c r="EJ121" s="2">
        <f t="shared" si="151"/>
        <v>93.236436251797414</v>
      </c>
      <c r="EK121" s="2">
        <f t="shared" si="151"/>
        <v>93.138520863309353</v>
      </c>
      <c r="EL121" s="2">
        <f t="shared" si="151"/>
        <v>90.996741127098318</v>
      </c>
      <c r="EM121" s="2">
        <f t="shared" si="135"/>
        <v>90.799509069723484</v>
      </c>
      <c r="EN121" s="2">
        <f t="shared" si="135"/>
        <v>94.927485870920336</v>
      </c>
      <c r="EO121" s="2">
        <f t="shared" si="135"/>
        <v>99.450462473864675</v>
      </c>
      <c r="EQ121" s="2">
        <f t="shared" si="149"/>
        <v>89.191132131792244</v>
      </c>
      <c r="ER121" s="2">
        <f t="shared" si="149"/>
        <v>85.729035912054769</v>
      </c>
      <c r="ES121" s="2">
        <f t="shared" si="149"/>
        <v>88.532456443718289</v>
      </c>
      <c r="ET121" s="2">
        <f t="shared" si="149"/>
        <v>91.296123917165872</v>
      </c>
      <c r="EU121" s="2">
        <f t="shared" si="149"/>
        <v>92.045728476569906</v>
      </c>
      <c r="EV121" s="2">
        <f t="shared" si="149"/>
        <v>94.024875362722256</v>
      </c>
      <c r="EW121" s="2">
        <f t="shared" si="149"/>
        <v>94.795174937346815</v>
      </c>
      <c r="EX121" s="2">
        <f t="shared" si="149"/>
        <v>93.100034569679522</v>
      </c>
      <c r="EY121" s="2">
        <f t="shared" si="149"/>
        <v>92.679762022496604</v>
      </c>
      <c r="EZ121" s="2">
        <f t="shared" si="149"/>
        <v>93.159911066477179</v>
      </c>
      <c r="FA121" s="2">
        <f t="shared" si="149"/>
        <v>93.123300847182207</v>
      </c>
      <c r="FB121" s="2">
        <f t="shared" si="149"/>
        <v>90.92109971497942</v>
      </c>
      <c r="FC121" s="2">
        <f t="shared" si="149"/>
        <v>90.939890292887043</v>
      </c>
      <c r="FD121" s="2">
        <f t="shared" si="149"/>
        <v>94.911120805463909</v>
      </c>
      <c r="FE121" s="2">
        <f t="shared" si="149"/>
        <v>99.391189520893349</v>
      </c>
      <c r="FG121" s="2">
        <f t="shared" si="150"/>
        <v>0.99134712235644062</v>
      </c>
      <c r="FH121" s="2">
        <f t="shared" si="150"/>
        <v>0.9927495424497349</v>
      </c>
      <c r="FI121" s="2">
        <f t="shared" si="150"/>
        <v>0.99249744234934822</v>
      </c>
      <c r="FJ121" s="2">
        <f t="shared" si="150"/>
        <v>0.99239894573479293</v>
      </c>
      <c r="FK121" s="2">
        <f t="shared" si="150"/>
        <v>0.99226095619581356</v>
      </c>
      <c r="FL121" s="2">
        <f t="shared" si="150"/>
        <v>0.99167546118080763</v>
      </c>
      <c r="FM121" s="2">
        <f t="shared" si="150"/>
        <v>0.99230404641902781</v>
      </c>
      <c r="FN121" s="2">
        <f t="shared" si="150"/>
        <v>0.99169306601892537</v>
      </c>
      <c r="FO121" s="2">
        <f t="shared" si="150"/>
        <v>0.99135102737452019</v>
      </c>
      <c r="FP121" s="2">
        <f t="shared" si="150"/>
        <v>0.99173235760590261</v>
      </c>
      <c r="FQ121" s="2">
        <f t="shared" si="150"/>
        <v>0.99169988937708653</v>
      </c>
      <c r="FR121" s="2">
        <f t="shared" si="150"/>
        <v>0.99143942810100472</v>
      </c>
      <c r="FS121" s="2">
        <f t="shared" si="150"/>
        <v>0.99155391324213416</v>
      </c>
      <c r="FT121" s="2">
        <f t="shared" si="150"/>
        <v>0.99007338754926144</v>
      </c>
      <c r="FU121" s="2">
        <f t="shared" si="150"/>
        <v>0.98818336715468302</v>
      </c>
      <c r="FW121" s="2">
        <f t="shared" si="141"/>
        <v>1.9458692857436555E-2</v>
      </c>
      <c r="FX121" s="2">
        <f t="shared" si="141"/>
        <v>1.9194243596174613E-2</v>
      </c>
      <c r="FY121" s="2">
        <f t="shared" si="141"/>
        <v>1.8652590191173397E-2</v>
      </c>
      <c r="FZ121" s="2">
        <f t="shared" si="141"/>
        <v>1.9640089188492915E-2</v>
      </c>
      <c r="GA121" s="2">
        <f t="shared" si="141"/>
        <v>2.1654623451131273E-2</v>
      </c>
      <c r="GB121" s="2">
        <f t="shared" si="141"/>
        <v>1.8164403764865538E-2</v>
      </c>
      <c r="GC121" s="2">
        <f t="shared" si="141"/>
        <v>2.1471112704890136E-2</v>
      </c>
      <c r="GD121" s="2">
        <f t="shared" si="141"/>
        <v>2.3183907990424628E-2</v>
      </c>
      <c r="GE121" s="2">
        <f t="shared" si="141"/>
        <v>2.561907734325811E-2</v>
      </c>
      <c r="GF121" s="2">
        <f t="shared" si="141"/>
        <v>3.0542465714435849E-2</v>
      </c>
      <c r="GG121" s="2">
        <f t="shared" si="141"/>
        <v>3.0527037015016245E-2</v>
      </c>
      <c r="GH121" s="2">
        <f t="shared" si="141"/>
        <v>2.6493937477773077E-2</v>
      </c>
      <c r="GI121" s="2">
        <f t="shared" si="141"/>
        <v>2.4434434928077464E-2</v>
      </c>
      <c r="GJ121" s="2">
        <f t="shared" si="141"/>
        <v>2.0219503854876388E-2</v>
      </c>
      <c r="GK121" s="2">
        <f t="shared" si="141"/>
        <v>1.8764397050234815E-2</v>
      </c>
      <c r="GM121" s="86">
        <f t="shared" si="142"/>
        <v>4.7545366912341936E-38</v>
      </c>
      <c r="GN121" s="86">
        <f t="shared" si="142"/>
        <v>5.4972240399594895E-29</v>
      </c>
      <c r="GO121" s="86">
        <f t="shared" si="142"/>
        <v>2.1204229204166473E-40</v>
      </c>
      <c r="GP121" s="86">
        <f t="shared" si="142"/>
        <v>5.0164584059118012E-53</v>
      </c>
      <c r="GQ121" s="86">
        <f t="shared" si="142"/>
        <v>6.1189538716714923E-49</v>
      </c>
      <c r="GR121" s="86">
        <f t="shared" si="142"/>
        <v>1.8072877638937915E-30</v>
      </c>
      <c r="GS121" s="86">
        <f t="shared" si="142"/>
        <v>4.3050174062535612E-42</v>
      </c>
      <c r="GT121" s="86">
        <f t="shared" si="142"/>
        <v>3.0139942251191388E-49</v>
      </c>
      <c r="GU121" s="86">
        <f t="shared" si="142"/>
        <v>1.7572028522440986E-43</v>
      </c>
      <c r="GV121" s="86">
        <f t="shared" si="142"/>
        <v>6.8840903730509988E-48</v>
      </c>
      <c r="GW121" s="86">
        <f t="shared" si="142"/>
        <v>4.0319884736981248E-48</v>
      </c>
      <c r="GX121" s="86">
        <f t="shared" si="142"/>
        <v>1.1590845901662919E-46</v>
      </c>
      <c r="GY121" s="86">
        <f t="shared" si="142"/>
        <v>1.0416414334913868E-36</v>
      </c>
      <c r="GZ121" s="86">
        <f t="shared" si="142"/>
        <v>1.3000968108571292E-44</v>
      </c>
      <c r="HA121" s="86">
        <f t="shared" si="142"/>
        <v>5.0674729518844391E-57</v>
      </c>
      <c r="HC121" s="86">
        <f t="shared" si="73"/>
        <v>3.1828439216466562E-10</v>
      </c>
      <c r="HD121" s="86">
        <f t="shared" si="73"/>
        <v>3.453750476663978E-5</v>
      </c>
      <c r="HE121" s="86">
        <f t="shared" si="73"/>
        <v>5.3306817709683678E-9</v>
      </c>
      <c r="HF121" s="86">
        <f t="shared" si="73"/>
        <v>2.395904367425708E-11</v>
      </c>
      <c r="HG121" s="86">
        <f t="shared" si="73"/>
        <v>5.8753298667521453E-14</v>
      </c>
      <c r="HH121" s="86">
        <f t="shared" si="73"/>
        <v>9.6244045677020824E-8</v>
      </c>
      <c r="HI121" s="86">
        <f t="shared" si="138"/>
        <v>5.9689861763969196E-11</v>
      </c>
      <c r="HJ121" s="86">
        <f t="shared" si="138"/>
        <v>2.3205002481864467E-14</v>
      </c>
      <c r="HK121" s="86">
        <f t="shared" si="138"/>
        <v>2.5645421746596668E-12</v>
      </c>
      <c r="HL121" s="86">
        <f t="shared" si="138"/>
        <v>6.7892488647849242E-13</v>
      </c>
      <c r="HM121" s="86">
        <f t="shared" si="138"/>
        <v>5.5480219345248141E-15</v>
      </c>
      <c r="HN121" s="86">
        <f t="shared" si="138"/>
        <v>1.9498209219877051E-12</v>
      </c>
      <c r="HO121" s="86">
        <f t="shared" si="138"/>
        <v>1.8551776929015799E-9</v>
      </c>
      <c r="HP121" s="86">
        <f t="shared" si="138"/>
        <v>4.2175750270276185E-11</v>
      </c>
      <c r="HQ121" s="86">
        <f t="shared" si="138"/>
        <v>4.5086122771643727E-17</v>
      </c>
      <c r="HS121" s="86">
        <f t="shared" si="143"/>
        <v>2.4373711908471504E-4</v>
      </c>
      <c r="HT121" s="86">
        <f t="shared" si="143"/>
        <v>2.8991235140410712E-4</v>
      </c>
      <c r="HU121" s="86">
        <f t="shared" si="143"/>
        <v>1.6218224344494652E-4</v>
      </c>
      <c r="HV121" s="86">
        <f t="shared" si="143"/>
        <v>2.009171466096408E-4</v>
      </c>
      <c r="HW121" s="86">
        <f t="shared" si="143"/>
        <v>1.7710621090590362E-4</v>
      </c>
      <c r="HX121" s="86">
        <f t="shared" si="143"/>
        <v>1.767445832821544E-4</v>
      </c>
      <c r="HY121" s="86">
        <f t="shared" si="143"/>
        <v>3.0785211879311522E-4</v>
      </c>
      <c r="HZ121" s="86">
        <f t="shared" si="143"/>
        <v>4.0263658938853087E-4</v>
      </c>
      <c r="IA121" s="86">
        <f t="shared" si="143"/>
        <v>4.4669345389125836E-4</v>
      </c>
      <c r="IB121" s="86">
        <f t="shared" si="143"/>
        <v>9.2669188623276794E-4</v>
      </c>
      <c r="IC121" s="86">
        <f t="shared" si="143"/>
        <v>1.3272678979212331E-3</v>
      </c>
      <c r="ID121" s="86">
        <f t="shared" si="143"/>
        <v>7.3276164538623627E-4</v>
      </c>
      <c r="IE121" s="86">
        <f t="shared" si="143"/>
        <v>6.5953954733209653E-4</v>
      </c>
      <c r="IF121" s="86">
        <f t="shared" si="143"/>
        <v>8.605534552163824E-4</v>
      </c>
      <c r="IG121" s="86">
        <f t="shared" si="143"/>
        <v>1.2154827535518985E-3</v>
      </c>
      <c r="II121" s="86">
        <f t="shared" si="144"/>
        <v>4.1548372530475025E-37</v>
      </c>
      <c r="IJ121" s="86">
        <f t="shared" si="144"/>
        <v>1.5393504170374155E-36</v>
      </c>
      <c r="IK121" s="86">
        <f t="shared" si="144"/>
        <v>4.3389505597778924E-40</v>
      </c>
      <c r="IL121" s="86">
        <f t="shared" si="144"/>
        <v>2.4205771267668697E-40</v>
      </c>
      <c r="IM121" s="86">
        <f t="shared" si="144"/>
        <v>3.507625712525214E-41</v>
      </c>
      <c r="IN121" s="86">
        <f t="shared" si="144"/>
        <v>1.5697644633026167E-41</v>
      </c>
      <c r="IO121" s="86">
        <f t="shared" si="144"/>
        <v>6.4444785375469031E-40</v>
      </c>
      <c r="IP121" s="86">
        <f t="shared" si="144"/>
        <v>5.6271138707459467E-40</v>
      </c>
      <c r="IQ121" s="86">
        <f t="shared" si="144"/>
        <v>4.808174084935007E-40</v>
      </c>
      <c r="IR121" s="86">
        <f t="shared" si="144"/>
        <v>1.5996474114915663E-37</v>
      </c>
      <c r="IS121" s="86">
        <f t="shared" si="144"/>
        <v>1.1749889896878825E-37</v>
      </c>
      <c r="IT121" s="86">
        <f t="shared" si="144"/>
        <v>1.4079384018235246E-39</v>
      </c>
      <c r="IU121" s="86">
        <f t="shared" si="144"/>
        <v>1.1708339353754823E-37</v>
      </c>
      <c r="IV121" s="86">
        <f t="shared" si="144"/>
        <v>8.1269859003071066E-32</v>
      </c>
      <c r="IW121" s="86">
        <f t="shared" si="144"/>
        <v>7.5861415780658216E-27</v>
      </c>
      <c r="IY121" s="86">
        <f t="shared" si="145"/>
        <v>2.4373743736910721E-4</v>
      </c>
      <c r="IZ121" s="86">
        <f t="shared" si="145"/>
        <v>3.2444985617074691E-4</v>
      </c>
      <c r="JA121" s="86">
        <f t="shared" si="145"/>
        <v>1.6218757412671749E-4</v>
      </c>
      <c r="JB121" s="86">
        <f t="shared" si="145"/>
        <v>2.0091717056868448E-4</v>
      </c>
      <c r="JC121" s="86">
        <f t="shared" si="145"/>
        <v>1.7710621096465691E-4</v>
      </c>
      <c r="JD121" s="86">
        <f t="shared" si="145"/>
        <v>1.7684082732783143E-4</v>
      </c>
      <c r="JE121" s="86">
        <f t="shared" si="145"/>
        <v>3.0785217848297699E-4</v>
      </c>
      <c r="JF121" s="86">
        <f t="shared" si="145"/>
        <v>4.0263658941173589E-4</v>
      </c>
      <c r="JG121" s="86">
        <f t="shared" si="145"/>
        <v>4.4669345645580053E-4</v>
      </c>
      <c r="JH121" s="86">
        <f t="shared" si="145"/>
        <v>9.2669188691169285E-4</v>
      </c>
      <c r="JI121" s="86">
        <f t="shared" si="145"/>
        <v>1.3272678979267811E-3</v>
      </c>
      <c r="JJ121" s="86">
        <f t="shared" si="145"/>
        <v>7.3276164733605722E-4</v>
      </c>
      <c r="JK121" s="86">
        <f t="shared" si="145"/>
        <v>6.5954140250978942E-4</v>
      </c>
      <c r="JL121" s="86">
        <f t="shared" si="145"/>
        <v>8.605534973921327E-4</v>
      </c>
      <c r="JM121" s="86">
        <f t="shared" si="145"/>
        <v>1.2154827535519437E-3</v>
      </c>
    </row>
    <row r="122" spans="2:273" x14ac:dyDescent="0.25">
      <c r="B122" s="2">
        <v>95</v>
      </c>
      <c r="C122" s="37">
        <v>87.733999999999995</v>
      </c>
      <c r="D122" s="37">
        <v>85.271000000000001</v>
      </c>
      <c r="E122" s="37">
        <v>91.406999999999996</v>
      </c>
      <c r="F122" s="37">
        <v>90.983000000000004</v>
      </c>
      <c r="G122" s="37">
        <v>92.593000000000004</v>
      </c>
      <c r="H122" s="37">
        <v>94.644000000000005</v>
      </c>
      <c r="I122" s="37">
        <v>96.930999999999997</v>
      </c>
      <c r="J122" s="37">
        <v>95.397000000000006</v>
      </c>
      <c r="K122" s="37">
        <v>94.706999999999994</v>
      </c>
      <c r="L122" s="37">
        <v>93.844999999999999</v>
      </c>
      <c r="M122" s="37">
        <v>95.671999999999997</v>
      </c>
      <c r="N122" s="37">
        <v>92.016999999999996</v>
      </c>
      <c r="O122" s="37">
        <v>91.712000000000003</v>
      </c>
      <c r="P122" s="37">
        <v>95.1</v>
      </c>
      <c r="Q122" s="37">
        <v>103.43300000000001</v>
      </c>
      <c r="S122" s="4">
        <f t="shared" si="146"/>
        <v>89.256975700186189</v>
      </c>
      <c r="T122" s="4">
        <f t="shared" si="146"/>
        <v>86.238588975836876</v>
      </c>
      <c r="U122" s="4">
        <f t="shared" si="146"/>
        <v>88.826539457246739</v>
      </c>
      <c r="V122" s="4">
        <f t="shared" si="146"/>
        <v>91.417469384073129</v>
      </c>
      <c r="W122" s="4">
        <f t="shared" si="146"/>
        <v>92.214165838365773</v>
      </c>
      <c r="X122" s="4">
        <f t="shared" si="146"/>
        <v>94.141564281646282</v>
      </c>
      <c r="Y122" s="4">
        <f t="shared" si="146"/>
        <v>94.973230180121263</v>
      </c>
      <c r="Z122" s="4">
        <f t="shared" si="146"/>
        <v>93.373792883706301</v>
      </c>
      <c r="AA122" s="4">
        <f t="shared" si="146"/>
        <v>92.883858223603198</v>
      </c>
      <c r="AB122" s="4">
        <f t="shared" si="146"/>
        <v>93.50713951372704</v>
      </c>
      <c r="AC122" s="4">
        <f t="shared" si="146"/>
        <v>93.531227409657333</v>
      </c>
      <c r="AD122" s="4">
        <f t="shared" si="146"/>
        <v>91.276453720213681</v>
      </c>
      <c r="AE122" s="4">
        <f t="shared" si="146"/>
        <v>91.092489676699515</v>
      </c>
      <c r="AF122" s="4">
        <f t="shared" si="146"/>
        <v>95.452971387180966</v>
      </c>
      <c r="AG122" s="4">
        <f t="shared" si="146"/>
        <v>100.47855941022854</v>
      </c>
      <c r="AI122" s="4">
        <f t="shared" si="147"/>
        <v>-1.5229757001861941</v>
      </c>
      <c r="AJ122" s="4">
        <f t="shared" si="147"/>
        <v>-0.96758897583687542</v>
      </c>
      <c r="AK122" s="4">
        <f t="shared" si="147"/>
        <v>2.5804605427532579</v>
      </c>
      <c r="AL122" s="4">
        <f t="shared" si="147"/>
        <v>-0.4344693840731253</v>
      </c>
      <c r="AM122" s="4">
        <f t="shared" si="147"/>
        <v>0.37883416163423078</v>
      </c>
      <c r="AN122" s="4">
        <f t="shared" si="147"/>
        <v>0.50243571835372336</v>
      </c>
      <c r="AO122" s="4">
        <f t="shared" si="147"/>
        <v>1.9577698198787346</v>
      </c>
      <c r="AP122" s="4">
        <f t="shared" si="147"/>
        <v>2.0232071162937046</v>
      </c>
      <c r="AQ122" s="4">
        <f t="shared" si="147"/>
        <v>1.8231417763967954</v>
      </c>
      <c r="AR122" s="4">
        <f t="shared" si="147"/>
        <v>0.33786048627295884</v>
      </c>
      <c r="AS122" s="4">
        <f t="shared" si="147"/>
        <v>2.1407725903426638</v>
      </c>
      <c r="AT122" s="4">
        <f t="shared" si="147"/>
        <v>0.74054627978631515</v>
      </c>
      <c r="AU122" s="4">
        <f t="shared" si="147"/>
        <v>0.61951032330048861</v>
      </c>
      <c r="AV122" s="4">
        <f t="shared" si="147"/>
        <v>-0.35297138718097187</v>
      </c>
      <c r="AW122" s="4">
        <f t="shared" si="147"/>
        <v>2.9544405897714654</v>
      </c>
      <c r="AY122" s="2">
        <f t="shared" si="139"/>
        <v>89.256975700109777</v>
      </c>
      <c r="AZ122" s="2">
        <f t="shared" si="139"/>
        <v>86.220830786332328</v>
      </c>
      <c r="BA122" s="2">
        <f t="shared" si="139"/>
        <v>88.810272956945354</v>
      </c>
      <c r="BB122" s="2">
        <f t="shared" si="139"/>
        <v>91.389747342842384</v>
      </c>
      <c r="BC122" s="2">
        <f t="shared" si="139"/>
        <v>92.18188377353755</v>
      </c>
      <c r="BD122" s="2">
        <f t="shared" si="139"/>
        <v>94.106059344188296</v>
      </c>
      <c r="BE122" s="2">
        <f t="shared" si="139"/>
        <v>94.905001275954319</v>
      </c>
      <c r="BF122" s="2">
        <f t="shared" si="139"/>
        <v>93.271978299687518</v>
      </c>
      <c r="BG122" s="2">
        <f t="shared" si="139"/>
        <v>92.765507398749122</v>
      </c>
      <c r="BH122" s="2">
        <f t="shared" si="139"/>
        <v>93.243910726233409</v>
      </c>
      <c r="BI122" s="2">
        <f t="shared" si="139"/>
        <v>93.152543599135612</v>
      </c>
      <c r="BJ122" s="2">
        <f t="shared" si="139"/>
        <v>91.038190098827471</v>
      </c>
      <c r="BK122" s="2">
        <f t="shared" si="139"/>
        <v>90.868606813932061</v>
      </c>
      <c r="BL122" s="2">
        <f t="shared" si="139"/>
        <v>94.956719871039567</v>
      </c>
      <c r="BM122" s="2">
        <f t="shared" si="139"/>
        <v>99.364434580531579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87.733999999999995</v>
      </c>
      <c r="CF122" s="2">
        <f t="shared" si="140"/>
        <v>85.271000000000001</v>
      </c>
      <c r="CG122" s="2">
        <f t="shared" si="140"/>
        <v>91.406999999999996</v>
      </c>
      <c r="CH122" s="2">
        <f t="shared" si="140"/>
        <v>90.983000000000004</v>
      </c>
      <c r="CI122" s="2">
        <f t="shared" si="140"/>
        <v>92.593000000000004</v>
      </c>
      <c r="CJ122" s="2">
        <f t="shared" si="140"/>
        <v>94.644000000000005</v>
      </c>
      <c r="CK122" s="2">
        <f t="shared" si="140"/>
        <v>96.930999999999997</v>
      </c>
      <c r="CL122" s="2">
        <f t="shared" si="140"/>
        <v>95.397000000000006</v>
      </c>
      <c r="CM122" s="2">
        <f t="shared" si="140"/>
        <v>94.706999999999994</v>
      </c>
      <c r="CN122" s="2">
        <f t="shared" si="140"/>
        <v>93.844999999999999</v>
      </c>
      <c r="CO122" s="2">
        <f t="shared" si="140"/>
        <v>95.671999999999997</v>
      </c>
      <c r="CP122" s="2">
        <f t="shared" si="140"/>
        <v>92.016999999999996</v>
      </c>
      <c r="CQ122" s="2">
        <f t="shared" si="140"/>
        <v>91.712000000000003</v>
      </c>
      <c r="CR122" s="2">
        <f t="shared" si="140"/>
        <v>95.1</v>
      </c>
      <c r="CS122" s="2">
        <f t="shared" si="140"/>
        <v>103.43300000000001</v>
      </c>
      <c r="CU122" s="2">
        <f t="shared" si="110"/>
        <v>87.733999999999995</v>
      </c>
      <c r="CV122" s="2">
        <f t="shared" si="111"/>
        <v>85.271000000000001</v>
      </c>
      <c r="CW122" s="2">
        <f t="shared" si="112"/>
        <v>91.406999999999996</v>
      </c>
      <c r="CX122" s="2">
        <f t="shared" si="113"/>
        <v>90.983000000000004</v>
      </c>
      <c r="CY122" s="2">
        <f t="shared" si="114"/>
        <v>92.593000000000004</v>
      </c>
      <c r="CZ122" s="2">
        <f t="shared" si="115"/>
        <v>94.644000000000005</v>
      </c>
      <c r="DA122" s="2">
        <f t="shared" si="116"/>
        <v>96.930999999999997</v>
      </c>
      <c r="DB122" s="2">
        <f t="shared" si="117"/>
        <v>95.397000000000006</v>
      </c>
      <c r="DC122" s="2">
        <f t="shared" si="118"/>
        <v>94.706999999999994</v>
      </c>
      <c r="DD122" s="2">
        <f t="shared" si="119"/>
        <v>93.844999999999999</v>
      </c>
      <c r="DE122" s="2">
        <f t="shared" si="120"/>
        <v>95.671999999999997</v>
      </c>
      <c r="DF122" s="2">
        <f t="shared" si="121"/>
        <v>92.016999999999996</v>
      </c>
      <c r="DG122" s="2">
        <f t="shared" si="122"/>
        <v>91.712000000000003</v>
      </c>
      <c r="DH122" s="2">
        <f t="shared" si="123"/>
        <v>95.1</v>
      </c>
      <c r="DI122" s="2">
        <f t="shared" si="124"/>
        <v>103.43300000000001</v>
      </c>
      <c r="DK122" s="2">
        <f t="shared" si="148"/>
        <v>109.74205405405405</v>
      </c>
      <c r="DL122" s="2">
        <f t="shared" si="148"/>
        <v>112.60547038327526</v>
      </c>
      <c r="DM122" s="2">
        <f t="shared" si="148"/>
        <v>117.36896248313091</v>
      </c>
      <c r="DN122" s="2">
        <f t="shared" si="148"/>
        <v>120.96397317073171</v>
      </c>
      <c r="DO122" s="2">
        <f t="shared" si="148"/>
        <v>121.32891968486703</v>
      </c>
      <c r="DP122" s="2">
        <f t="shared" si="148"/>
        <v>120.93008863114123</v>
      </c>
      <c r="DQ122" s="2">
        <f t="shared" si="148"/>
        <v>126.68505689900425</v>
      </c>
      <c r="DR122" s="2">
        <f t="shared" si="148"/>
        <v>125.10962873399714</v>
      </c>
      <c r="DS122" s="2">
        <f t="shared" si="148"/>
        <v>124.15613303303303</v>
      </c>
      <c r="DT122" s="2">
        <f t="shared" si="148"/>
        <v>123.36730639210641</v>
      </c>
      <c r="DU122" s="2">
        <f t="shared" si="148"/>
        <v>120.95404140565319</v>
      </c>
      <c r="DV122" s="2">
        <f t="shared" si="148"/>
        <v>119.58970784313725</v>
      </c>
      <c r="DW122" s="2">
        <f t="shared" si="148"/>
        <v>114.97058078078076</v>
      </c>
      <c r="DX122" s="2">
        <f t="shared" si="148"/>
        <v>116.95599242424244</v>
      </c>
      <c r="DY122" s="2">
        <f t="shared" si="148"/>
        <v>106.91830911680914</v>
      </c>
      <c r="EA122" s="2">
        <f t="shared" si="152"/>
        <v>89.094862210945323</v>
      </c>
      <c r="EB122" s="2">
        <f t="shared" si="152"/>
        <v>86.054116216216201</v>
      </c>
      <c r="EC122" s="2">
        <f t="shared" si="152"/>
        <v>88.618492129812537</v>
      </c>
      <c r="ED122" s="2">
        <f t="shared" si="152"/>
        <v>91.18444893646992</v>
      </c>
      <c r="EE122" s="2">
        <f t="shared" si="151"/>
        <v>91.977450336473765</v>
      </c>
      <c r="EF122" s="2">
        <f t="shared" si="151"/>
        <v>93.90202309061074</v>
      </c>
      <c r="EG122" s="2">
        <f t="shared" si="151"/>
        <v>94.682061910128198</v>
      </c>
      <c r="EH122" s="2">
        <f t="shared" si="151"/>
        <v>93.032258411843884</v>
      </c>
      <c r="EI122" s="2">
        <f t="shared" si="151"/>
        <v>92.516618016350463</v>
      </c>
      <c r="EJ122" s="2">
        <f t="shared" si="151"/>
        <v>93.016880571976358</v>
      </c>
      <c r="EK122" s="2">
        <f t="shared" si="151"/>
        <v>92.940705755395683</v>
      </c>
      <c r="EL122" s="2">
        <f t="shared" si="151"/>
        <v>90.815107853717024</v>
      </c>
      <c r="EM122" s="2">
        <f t="shared" si="135"/>
        <v>90.678222168860614</v>
      </c>
      <c r="EN122" s="2">
        <f t="shared" si="135"/>
        <v>94.755924208036333</v>
      </c>
      <c r="EO122" s="2">
        <f t="shared" si="135"/>
        <v>99.284204900894863</v>
      </c>
      <c r="EQ122" s="2">
        <f t="shared" si="149"/>
        <v>89.050330494726467</v>
      </c>
      <c r="ER122" s="2">
        <f t="shared" si="149"/>
        <v>85.627203425188668</v>
      </c>
      <c r="ES122" s="2">
        <f t="shared" si="149"/>
        <v>88.370065109033192</v>
      </c>
      <c r="ET122" s="2">
        <f t="shared" si="149"/>
        <v>91.124959442861822</v>
      </c>
      <c r="EU122" s="2">
        <f t="shared" si="149"/>
        <v>91.856193644469741</v>
      </c>
      <c r="EV122" s="2">
        <f t="shared" si="149"/>
        <v>93.835977812184694</v>
      </c>
      <c r="EW122" s="2">
        <f t="shared" si="149"/>
        <v>94.603946334937291</v>
      </c>
      <c r="EX122" s="2">
        <f t="shared" si="149"/>
        <v>92.895194781811654</v>
      </c>
      <c r="EY122" s="2">
        <f t="shared" si="149"/>
        <v>92.48550558635597</v>
      </c>
      <c r="EZ122" s="2">
        <f t="shared" si="149"/>
        <v>92.957459842070875</v>
      </c>
      <c r="FA122" s="2">
        <f t="shared" si="149"/>
        <v>92.929552455961698</v>
      </c>
      <c r="FB122" s="2">
        <f t="shared" si="149"/>
        <v>90.75505728913754</v>
      </c>
      <c r="FC122" s="2">
        <f t="shared" si="149"/>
        <v>90.795074309623445</v>
      </c>
      <c r="FD122" s="2">
        <f t="shared" si="149"/>
        <v>94.739600008686637</v>
      </c>
      <c r="FE122" s="2">
        <f t="shared" si="149"/>
        <v>99.18059444794666</v>
      </c>
      <c r="FG122" s="2">
        <f t="shared" si="150"/>
        <v>0.99210246893761833</v>
      </c>
      <c r="FH122" s="2">
        <f t="shared" si="150"/>
        <v>0.99338328291195765</v>
      </c>
      <c r="FI122" s="2">
        <f t="shared" si="150"/>
        <v>0.99315306613911547</v>
      </c>
      <c r="FJ122" s="2">
        <f t="shared" si="150"/>
        <v>0.9930631166599827</v>
      </c>
      <c r="FK122" s="2">
        <f t="shared" si="150"/>
        <v>0.99293709866776614</v>
      </c>
      <c r="FL122" s="2">
        <f t="shared" si="150"/>
        <v>0.99240236533099535</v>
      </c>
      <c r="FM122" s="2">
        <f t="shared" si="150"/>
        <v>0.99297645084494435</v>
      </c>
      <c r="FN122" s="2">
        <f t="shared" si="150"/>
        <v>0.99241844465588791</v>
      </c>
      <c r="FO122" s="2">
        <f t="shared" si="150"/>
        <v>0.99210603578444767</v>
      </c>
      <c r="FP122" s="2">
        <f t="shared" si="150"/>
        <v>0.99245433132653771</v>
      </c>
      <c r="FQ122" s="2">
        <f t="shared" si="150"/>
        <v>0.99242467673572876</v>
      </c>
      <c r="FR122" s="2">
        <f t="shared" si="150"/>
        <v>0.99218678042677089</v>
      </c>
      <c r="FS122" s="2">
        <f t="shared" si="150"/>
        <v>0.99229134853377587</v>
      </c>
      <c r="FT122" s="2">
        <f t="shared" si="150"/>
        <v>0.99093890757794612</v>
      </c>
      <c r="FU122" s="2">
        <f t="shared" si="150"/>
        <v>0.98921188597411069</v>
      </c>
      <c r="FW122" s="2">
        <f t="shared" si="141"/>
        <v>2.1296052521198695E-2</v>
      </c>
      <c r="FX122" s="2">
        <f t="shared" si="141"/>
        <v>2.1007167974855908E-2</v>
      </c>
      <c r="FY122" s="2">
        <f t="shared" si="141"/>
        <v>2.041541950536065E-2</v>
      </c>
      <c r="FZ122" s="2">
        <f t="shared" si="141"/>
        <v>2.1494201484645557E-2</v>
      </c>
      <c r="GA122" s="2">
        <f t="shared" si="141"/>
        <v>2.3694320309353614E-2</v>
      </c>
      <c r="GB122" s="2">
        <f t="shared" si="141"/>
        <v>1.9882030034627771E-2</v>
      </c>
      <c r="GC122" s="2">
        <f t="shared" si="141"/>
        <v>2.3493939368169348E-2</v>
      </c>
      <c r="GD122" s="2">
        <f t="shared" si="141"/>
        <v>2.5363917083840171E-2</v>
      </c>
      <c r="GE122" s="2">
        <f t="shared" si="141"/>
        <v>2.8021499466007283E-2</v>
      </c>
      <c r="GF122" s="2">
        <f t="shared" si="141"/>
        <v>3.3390755773396161E-2</v>
      </c>
      <c r="GG122" s="2">
        <f t="shared" si="141"/>
        <v>3.3373937776387433E-2</v>
      </c>
      <c r="GH122" s="2">
        <f t="shared" si="141"/>
        <v>2.8975959691884143E-2</v>
      </c>
      <c r="GI122" s="2">
        <f t="shared" si="141"/>
        <v>2.6728814887292757E-2</v>
      </c>
      <c r="GJ122" s="2">
        <f t="shared" si="141"/>
        <v>2.2127080904048073E-2</v>
      </c>
      <c r="GK122" s="2">
        <f t="shared" si="141"/>
        <v>2.0537571929646562E-2</v>
      </c>
      <c r="GM122" s="86">
        <f t="shared" si="142"/>
        <v>3.2875212028001918E-40</v>
      </c>
      <c r="GN122" s="86">
        <f t="shared" si="142"/>
        <v>1.2900911642990209E-30</v>
      </c>
      <c r="GO122" s="86">
        <f t="shared" si="142"/>
        <v>1.2056294745036815E-42</v>
      </c>
      <c r="GP122" s="86">
        <f t="shared" si="142"/>
        <v>4.9170620444917652E-56</v>
      </c>
      <c r="GQ122" s="86">
        <f t="shared" si="142"/>
        <v>1.0975150550252896E-51</v>
      </c>
      <c r="GR122" s="86">
        <f t="shared" si="142"/>
        <v>3.5084528611362968E-32</v>
      </c>
      <c r="GS122" s="86">
        <f t="shared" si="142"/>
        <v>2.1081901160800181E-44</v>
      </c>
      <c r="GT122" s="86">
        <f t="shared" si="142"/>
        <v>5.3595828163384695E-52</v>
      </c>
      <c r="GU122" s="86">
        <f t="shared" si="142"/>
        <v>6.7483186112282698E-46</v>
      </c>
      <c r="GV122" s="86">
        <f t="shared" si="142"/>
        <v>1.5373331187580248E-50</v>
      </c>
      <c r="GW122" s="86">
        <f t="shared" si="142"/>
        <v>9.8802164394711206E-51</v>
      </c>
      <c r="GX122" s="86">
        <f t="shared" si="142"/>
        <v>3.0720709272240732E-49</v>
      </c>
      <c r="GY122" s="86">
        <f t="shared" si="142"/>
        <v>9.8439221191024788E-39</v>
      </c>
      <c r="GZ122" s="86">
        <f t="shared" si="142"/>
        <v>4.1412808164558851E-47</v>
      </c>
      <c r="HA122" s="86">
        <f t="shared" si="142"/>
        <v>3.6482400227433385E-60</v>
      </c>
      <c r="HC122" s="86">
        <f t="shared" si="73"/>
        <v>1.3570021291449543E-11</v>
      </c>
      <c r="HD122" s="86">
        <f t="shared" si="73"/>
        <v>8.5852705672892832E-6</v>
      </c>
      <c r="HE122" s="86">
        <f t="shared" si="73"/>
        <v>4.0876752573018279E-10</v>
      </c>
      <c r="HF122" s="86">
        <f t="shared" si="73"/>
        <v>8.7785688283624391E-13</v>
      </c>
      <c r="HG122" s="86">
        <f t="shared" si="73"/>
        <v>1.0552047051236902E-15</v>
      </c>
      <c r="HH122" s="86">
        <f t="shared" si="73"/>
        <v>1.1044541152414452E-8</v>
      </c>
      <c r="HI122" s="86">
        <f t="shared" si="138"/>
        <v>3.286351734101599E-12</v>
      </c>
      <c r="HJ122" s="86">
        <f t="shared" si="138"/>
        <v>4.5719587337793599E-16</v>
      </c>
      <c r="HK122" s="86">
        <f t="shared" si="138"/>
        <v>1.0221147204779779E-13</v>
      </c>
      <c r="HL122" s="86">
        <f t="shared" si="138"/>
        <v>2.6530100687823205E-14</v>
      </c>
      <c r="HM122" s="86">
        <f t="shared" si="138"/>
        <v>1.4092595047253948E-16</v>
      </c>
      <c r="HN122" s="86">
        <f t="shared" si="138"/>
        <v>8.3524785244559929E-14</v>
      </c>
      <c r="HO122" s="86">
        <f t="shared" si="138"/>
        <v>1.6561239040337934E-10</v>
      </c>
      <c r="HP122" s="86">
        <f t="shared" si="138"/>
        <v>2.1574419750980957E-12</v>
      </c>
      <c r="HQ122" s="86">
        <f t="shared" si="138"/>
        <v>4.8067254369901804E-19</v>
      </c>
      <c r="HS122" s="86">
        <f t="shared" si="143"/>
        <v>5.1089876831243752E-4</v>
      </c>
      <c r="HT122" s="86">
        <f t="shared" si="143"/>
        <v>5.9777946887604497E-4</v>
      </c>
      <c r="HU122" s="86">
        <f t="shared" si="143"/>
        <v>3.5419074678540554E-4</v>
      </c>
      <c r="HV122" s="86">
        <f t="shared" si="143"/>
        <v>4.3986917161670122E-4</v>
      </c>
      <c r="HW122" s="86">
        <f t="shared" si="143"/>
        <v>4.0145567926890523E-4</v>
      </c>
      <c r="HX122" s="86">
        <f t="shared" si="143"/>
        <v>3.8785965244307407E-4</v>
      </c>
      <c r="HY122" s="86">
        <f t="shared" si="143"/>
        <v>6.6898666924902208E-4</v>
      </c>
      <c r="HZ122" s="86">
        <f t="shared" si="143"/>
        <v>8.7712957450072166E-4</v>
      </c>
      <c r="IA122" s="86">
        <f t="shared" si="143"/>
        <v>9.8916859408766026E-4</v>
      </c>
      <c r="IB122" s="86">
        <f t="shared" si="143"/>
        <v>1.9953427500996115E-3</v>
      </c>
      <c r="IC122" s="86">
        <f t="shared" si="143"/>
        <v>2.801888119328049E-3</v>
      </c>
      <c r="ID122" s="86">
        <f t="shared" si="143"/>
        <v>1.5829552419610825E-3</v>
      </c>
      <c r="IE122" s="86">
        <f t="shared" si="143"/>
        <v>1.3825809950816881E-3</v>
      </c>
      <c r="IF122" s="86">
        <f t="shared" si="143"/>
        <v>1.6701664525151964E-3</v>
      </c>
      <c r="IG122" s="86">
        <f t="shared" si="143"/>
        <v>2.1862354210582763E-3</v>
      </c>
      <c r="II122" s="86">
        <f t="shared" si="144"/>
        <v>1.8297290869438305E-35</v>
      </c>
      <c r="IJ122" s="86">
        <f t="shared" si="144"/>
        <v>6.2985987285199392E-35</v>
      </c>
      <c r="IK122" s="86">
        <f t="shared" si="144"/>
        <v>2.5101970646617307E-38</v>
      </c>
      <c r="IL122" s="86">
        <f t="shared" si="144"/>
        <v>1.5184506772328074E-38</v>
      </c>
      <c r="IM122" s="86">
        <f t="shared" si="144"/>
        <v>2.6841145065974255E-39</v>
      </c>
      <c r="IN122" s="86">
        <f t="shared" si="144"/>
        <v>1.0275162715606902E-39</v>
      </c>
      <c r="IO122" s="86">
        <f t="shared" si="144"/>
        <v>4.2543269884150637E-38</v>
      </c>
      <c r="IP122" s="86">
        <f t="shared" si="144"/>
        <v>4.0784265135702301E-38</v>
      </c>
      <c r="IQ122" s="86">
        <f t="shared" si="144"/>
        <v>3.9560326375697351E-38</v>
      </c>
      <c r="IR122" s="86">
        <f t="shared" si="144"/>
        <v>1.2199149362713595E-35</v>
      </c>
      <c r="IS122" s="86">
        <f t="shared" si="144"/>
        <v>9.1003869168396467E-36</v>
      </c>
      <c r="IT122" s="86">
        <f t="shared" si="144"/>
        <v>1.1442952052400819E-37</v>
      </c>
      <c r="IU122" s="86">
        <f t="shared" si="144"/>
        <v>6.9469748835549745E-36</v>
      </c>
      <c r="IV122" s="86">
        <f t="shared" si="144"/>
        <v>2.1064824785481968E-30</v>
      </c>
      <c r="IW122" s="86">
        <f t="shared" si="144"/>
        <v>1.0960049763804925E-25</v>
      </c>
      <c r="IY122" s="86">
        <f t="shared" si="145"/>
        <v>5.1089878188245882E-4</v>
      </c>
      <c r="IZ122" s="86">
        <f t="shared" si="145"/>
        <v>6.0636473944333422E-4</v>
      </c>
      <c r="JA122" s="86">
        <f t="shared" si="145"/>
        <v>3.5419115555293128E-4</v>
      </c>
      <c r="JB122" s="86">
        <f t="shared" si="145"/>
        <v>4.3986917249455809E-4</v>
      </c>
      <c r="JC122" s="86">
        <f t="shared" si="145"/>
        <v>4.0145567926996043E-4</v>
      </c>
      <c r="JD122" s="86">
        <f t="shared" si="145"/>
        <v>3.8787069698422648E-4</v>
      </c>
      <c r="JE122" s="86">
        <f t="shared" si="145"/>
        <v>6.6898667253537385E-4</v>
      </c>
      <c r="JF122" s="86">
        <f t="shared" si="145"/>
        <v>8.7712957450117887E-4</v>
      </c>
      <c r="JG122" s="86">
        <f t="shared" si="145"/>
        <v>9.8916859418987169E-4</v>
      </c>
      <c r="JH122" s="86">
        <f t="shared" si="145"/>
        <v>1.9953427501261415E-3</v>
      </c>
      <c r="JI122" s="86">
        <f t="shared" si="145"/>
        <v>2.8018881193281899E-3</v>
      </c>
      <c r="JJ122" s="86">
        <f t="shared" si="145"/>
        <v>1.5829552420446073E-3</v>
      </c>
      <c r="JK122" s="86">
        <f t="shared" si="145"/>
        <v>1.3825811606940784E-3</v>
      </c>
      <c r="JL122" s="86">
        <f t="shared" si="145"/>
        <v>1.6701664546726384E-3</v>
      </c>
      <c r="JM122" s="86">
        <f t="shared" si="145"/>
        <v>2.1862354210582767E-3</v>
      </c>
    </row>
    <row r="123" spans="2:273" x14ac:dyDescent="0.25">
      <c r="B123" s="2">
        <v>96</v>
      </c>
      <c r="C123" s="37">
        <v>88.141000000000005</v>
      </c>
      <c r="D123" s="37">
        <v>88.236999999999995</v>
      </c>
      <c r="E123" s="37">
        <v>89.39</v>
      </c>
      <c r="F123" s="37">
        <v>90.593000000000004</v>
      </c>
      <c r="G123" s="37">
        <v>92.61</v>
      </c>
      <c r="H123" s="37">
        <v>95.406999999999996</v>
      </c>
      <c r="I123" s="37">
        <v>95.983000000000004</v>
      </c>
      <c r="J123" s="37">
        <v>93.19</v>
      </c>
      <c r="K123" s="37">
        <v>91.983000000000004</v>
      </c>
      <c r="L123" s="37">
        <v>92.085999999999999</v>
      </c>
      <c r="M123" s="37">
        <v>92.620999999999995</v>
      </c>
      <c r="N123" s="37">
        <v>89.655000000000001</v>
      </c>
      <c r="O123" s="37">
        <v>92</v>
      </c>
      <c r="P123" s="37">
        <v>96.933000000000007</v>
      </c>
      <c r="Q123" s="37">
        <v>101.43300000000001</v>
      </c>
      <c r="S123" s="4">
        <f t="shared" si="146"/>
        <v>89.095863703624318</v>
      </c>
      <c r="T123" s="4">
        <f t="shared" si="146"/>
        <v>86.085775383350239</v>
      </c>
      <c r="U123" s="4">
        <f t="shared" si="146"/>
        <v>88.619897384631855</v>
      </c>
      <c r="V123" s="4">
        <f t="shared" si="146"/>
        <v>91.246804998916062</v>
      </c>
      <c r="W123" s="4">
        <f t="shared" si="146"/>
        <v>92.018474089466636</v>
      </c>
      <c r="X123" s="4">
        <f t="shared" si="146"/>
        <v>93.963777525536656</v>
      </c>
      <c r="Y123" s="4">
        <f t="shared" si="146"/>
        <v>94.818138602976788</v>
      </c>
      <c r="Z123" s="4">
        <f t="shared" si="146"/>
        <v>93.215054667662599</v>
      </c>
      <c r="AA123" s="4">
        <f t="shared" si="146"/>
        <v>92.779042258605486</v>
      </c>
      <c r="AB123" s="4">
        <f t="shared" si="146"/>
        <v>93.516111809277376</v>
      </c>
      <c r="AC123" s="4">
        <f t="shared" si="146"/>
        <v>93.654971756962894</v>
      </c>
      <c r="AD123" s="4">
        <f t="shared" si="146"/>
        <v>91.303168156815715</v>
      </c>
      <c r="AE123" s="4">
        <f t="shared" si="146"/>
        <v>91.158164383683086</v>
      </c>
      <c r="AF123" s="4">
        <f t="shared" si="146"/>
        <v>95.653710587296544</v>
      </c>
      <c r="AG123" s="4">
        <f t="shared" si="146"/>
        <v>101.04812757561396</v>
      </c>
      <c r="AI123" s="4">
        <f t="shared" si="147"/>
        <v>-0.95486370362431217</v>
      </c>
      <c r="AJ123" s="4">
        <f t="shared" si="147"/>
        <v>2.1512246166497562</v>
      </c>
      <c r="AK123" s="4">
        <f t="shared" si="147"/>
        <v>0.77010261536814539</v>
      </c>
      <c r="AL123" s="4">
        <f t="shared" si="147"/>
        <v>-0.65380499891605837</v>
      </c>
      <c r="AM123" s="4">
        <f t="shared" si="147"/>
        <v>0.59152591053336323</v>
      </c>
      <c r="AN123" s="4">
        <f t="shared" si="147"/>
        <v>1.4432224744633402</v>
      </c>
      <c r="AO123" s="4">
        <f t="shared" si="147"/>
        <v>1.1648613970232162</v>
      </c>
      <c r="AP123" s="4">
        <f t="shared" si="147"/>
        <v>-2.505466766260156E-2</v>
      </c>
      <c r="AQ123" s="4">
        <f t="shared" si="147"/>
        <v>-0.79604225860548183</v>
      </c>
      <c r="AR123" s="4">
        <f t="shared" si="147"/>
        <v>-1.4301118092773777</v>
      </c>
      <c r="AS123" s="4">
        <f t="shared" si="147"/>
        <v>-1.0339717569628988</v>
      </c>
      <c r="AT123" s="4">
        <f t="shared" si="147"/>
        <v>-1.6481681568157143</v>
      </c>
      <c r="AU123" s="4">
        <f t="shared" si="147"/>
        <v>0.84183561631691362</v>
      </c>
      <c r="AV123" s="4">
        <f t="shared" si="147"/>
        <v>1.2792894127034629</v>
      </c>
      <c r="AW123" s="4">
        <f t="shared" si="147"/>
        <v>0.38487242438604596</v>
      </c>
      <c r="AY123" s="2">
        <f t="shared" si="139"/>
        <v>89.095863703622499</v>
      </c>
      <c r="AZ123" s="2">
        <f t="shared" si="139"/>
        <v>86.052225970199487</v>
      </c>
      <c r="BA123" s="2">
        <f t="shared" si="139"/>
        <v>88.587369514926536</v>
      </c>
      <c r="BB123" s="2">
        <f t="shared" si="139"/>
        <v>91.191385994742518</v>
      </c>
      <c r="BC123" s="2">
        <f t="shared" si="139"/>
        <v>91.951966942885733</v>
      </c>
      <c r="BD123" s="2">
        <f t="shared" si="139"/>
        <v>93.892560404920843</v>
      </c>
      <c r="BE123" s="2">
        <f t="shared" si="139"/>
        <v>94.683252119406077</v>
      </c>
      <c r="BF123" s="2">
        <f t="shared" si="139"/>
        <v>93.014055260316709</v>
      </c>
      <c r="BG123" s="2">
        <f t="shared" si="139"/>
        <v>92.542627437004484</v>
      </c>
      <c r="BH123" s="2">
        <f t="shared" si="139"/>
        <v>93.007549622638635</v>
      </c>
      <c r="BI123" s="2">
        <f t="shared" si="139"/>
        <v>92.93894077906495</v>
      </c>
      <c r="BJ123" s="2">
        <f t="shared" si="139"/>
        <v>90.839925226629418</v>
      </c>
      <c r="BK123" s="2">
        <f t="shared" si="139"/>
        <v>90.732543248777205</v>
      </c>
      <c r="BL123" s="2">
        <f t="shared" si="139"/>
        <v>94.770248582734609</v>
      </c>
      <c r="BM123" s="2">
        <f t="shared" si="139"/>
        <v>99.191296827979727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88.141000000000005</v>
      </c>
      <c r="CF123" s="2">
        <f t="shared" si="140"/>
        <v>88.236999999999995</v>
      </c>
      <c r="CG123" s="2">
        <f t="shared" si="140"/>
        <v>89.39</v>
      </c>
      <c r="CH123" s="2">
        <f t="shared" si="140"/>
        <v>90.593000000000004</v>
      </c>
      <c r="CI123" s="2">
        <f t="shared" si="140"/>
        <v>92.61</v>
      </c>
      <c r="CJ123" s="2">
        <f t="shared" si="140"/>
        <v>95.406999999999996</v>
      </c>
      <c r="CK123" s="2">
        <f t="shared" si="140"/>
        <v>95.983000000000004</v>
      </c>
      <c r="CL123" s="2">
        <f t="shared" si="140"/>
        <v>93.19</v>
      </c>
      <c r="CM123" s="2">
        <f t="shared" si="140"/>
        <v>91.983000000000004</v>
      </c>
      <c r="CN123" s="2">
        <f t="shared" si="140"/>
        <v>92.085999999999999</v>
      </c>
      <c r="CO123" s="2">
        <f t="shared" si="140"/>
        <v>92.620999999999995</v>
      </c>
      <c r="CP123" s="2">
        <f t="shared" si="140"/>
        <v>89.655000000000001</v>
      </c>
      <c r="CQ123" s="2">
        <f t="shared" si="140"/>
        <v>92</v>
      </c>
      <c r="CR123" s="2">
        <f t="shared" si="140"/>
        <v>96.933000000000007</v>
      </c>
      <c r="CS123" s="2">
        <f t="shared" si="140"/>
        <v>101.43300000000001</v>
      </c>
      <c r="CU123" s="2">
        <f t="shared" si="110"/>
        <v>88.141000000000005</v>
      </c>
      <c r="CV123" s="2">
        <f t="shared" si="111"/>
        <v>88.236999999999995</v>
      </c>
      <c r="CW123" s="2">
        <f t="shared" si="112"/>
        <v>89.39</v>
      </c>
      <c r="CX123" s="2">
        <f t="shared" si="113"/>
        <v>90.593000000000004</v>
      </c>
      <c r="CY123" s="2">
        <f t="shared" si="114"/>
        <v>92.61</v>
      </c>
      <c r="CZ123" s="2">
        <f t="shared" si="115"/>
        <v>95.406999999999996</v>
      </c>
      <c r="DA123" s="2">
        <f t="shared" si="116"/>
        <v>95.983000000000004</v>
      </c>
      <c r="DB123" s="2">
        <f t="shared" si="117"/>
        <v>93.19</v>
      </c>
      <c r="DC123" s="2">
        <f t="shared" si="118"/>
        <v>91.983000000000004</v>
      </c>
      <c r="DD123" s="2">
        <f t="shared" si="119"/>
        <v>92.085999999999999</v>
      </c>
      <c r="DE123" s="2">
        <f t="shared" si="120"/>
        <v>92.620999999999995</v>
      </c>
      <c r="DF123" s="2">
        <f t="shared" si="121"/>
        <v>89.655000000000001</v>
      </c>
      <c r="DG123" s="2">
        <f t="shared" si="122"/>
        <v>92</v>
      </c>
      <c r="DH123" s="2">
        <f t="shared" si="123"/>
        <v>96.933000000000007</v>
      </c>
      <c r="DI123" s="2">
        <f t="shared" si="124"/>
        <v>101.43300000000001</v>
      </c>
      <c r="DK123" s="2">
        <f t="shared" si="148"/>
        <v>109.81456756756756</v>
      </c>
      <c r="DL123" s="2">
        <f t="shared" si="148"/>
        <v>112.70870592334495</v>
      </c>
      <c r="DM123" s="2">
        <f t="shared" si="148"/>
        <v>117.53574021592443</v>
      </c>
      <c r="DN123" s="2">
        <f t="shared" si="148"/>
        <v>121.12051341463415</v>
      </c>
      <c r="DO123" s="2">
        <f t="shared" si="148"/>
        <v>121.45376857424223</v>
      </c>
      <c r="DP123" s="2">
        <f t="shared" si="148"/>
        <v>121.05219148703357</v>
      </c>
      <c r="DQ123" s="2">
        <f t="shared" si="148"/>
        <v>126.89545234708392</v>
      </c>
      <c r="DR123" s="2">
        <f t="shared" si="148"/>
        <v>125.30533641536272</v>
      </c>
      <c r="DS123" s="2">
        <f t="shared" si="148"/>
        <v>124.36038708708708</v>
      </c>
      <c r="DT123" s="2">
        <f t="shared" si="148"/>
        <v>123.5495336765337</v>
      </c>
      <c r="DU123" s="2">
        <f t="shared" si="148"/>
        <v>121.13833277310925</v>
      </c>
      <c r="DV123" s="2">
        <f t="shared" si="148"/>
        <v>119.78361680672268</v>
      </c>
      <c r="DW123" s="2">
        <f t="shared" si="148"/>
        <v>115.13069069069067</v>
      </c>
      <c r="DX123" s="2">
        <f t="shared" si="148"/>
        <v>117.10807029857399</v>
      </c>
      <c r="DY123" s="2">
        <f t="shared" si="148"/>
        <v>106.9035685795686</v>
      </c>
      <c r="EA123" s="2">
        <f t="shared" si="152"/>
        <v>88.946309862043805</v>
      </c>
      <c r="EB123" s="2">
        <f t="shared" si="152"/>
        <v>85.898934918918911</v>
      </c>
      <c r="EC123" s="2">
        <f t="shared" si="152"/>
        <v>88.409902222796219</v>
      </c>
      <c r="ED123" s="2">
        <f t="shared" si="152"/>
        <v>91.001853838568806</v>
      </c>
      <c r="EE123" s="2">
        <f t="shared" si="151"/>
        <v>91.763097039030967</v>
      </c>
      <c r="EF123" s="2">
        <f t="shared" si="151"/>
        <v>93.704178195816695</v>
      </c>
      <c r="EG123" s="2">
        <f t="shared" si="151"/>
        <v>94.47712170728272</v>
      </c>
      <c r="EH123" s="2">
        <f t="shared" si="151"/>
        <v>92.791909825033656</v>
      </c>
      <c r="EI123" s="2">
        <f t="shared" si="151"/>
        <v>92.312389094555002</v>
      </c>
      <c r="EJ123" s="2">
        <f t="shared" si="151"/>
        <v>92.797324892155302</v>
      </c>
      <c r="EK123" s="2">
        <f t="shared" si="151"/>
        <v>92.742890647482014</v>
      </c>
      <c r="EL123" s="2">
        <f t="shared" si="151"/>
        <v>90.633474580335729</v>
      </c>
      <c r="EM123" s="2">
        <f t="shared" si="135"/>
        <v>90.55693526799773</v>
      </c>
      <c r="EN123" s="2">
        <f t="shared" si="135"/>
        <v>94.584362545152345</v>
      </c>
      <c r="EO123" s="2">
        <f t="shared" si="135"/>
        <v>99.117947327925052</v>
      </c>
      <c r="EQ123" s="2">
        <f t="shared" si="149"/>
        <v>88.909528857660689</v>
      </c>
      <c r="ER123" s="2">
        <f t="shared" si="149"/>
        <v>85.525370938322553</v>
      </c>
      <c r="ES123" s="2">
        <f t="shared" si="149"/>
        <v>88.207673774348095</v>
      </c>
      <c r="ET123" s="2">
        <f t="shared" si="149"/>
        <v>90.953794968557773</v>
      </c>
      <c r="EU123" s="2">
        <f t="shared" si="149"/>
        <v>91.666658812369562</v>
      </c>
      <c r="EV123" s="2">
        <f t="shared" si="149"/>
        <v>93.647080261647133</v>
      </c>
      <c r="EW123" s="2">
        <f t="shared" si="149"/>
        <v>94.412717732527781</v>
      </c>
      <c r="EX123" s="2">
        <f t="shared" si="149"/>
        <v>92.690354993943771</v>
      </c>
      <c r="EY123" s="2">
        <f t="shared" si="149"/>
        <v>92.291249150215322</v>
      </c>
      <c r="EZ123" s="2">
        <f t="shared" si="149"/>
        <v>92.755008617664558</v>
      </c>
      <c r="FA123" s="2">
        <f t="shared" si="149"/>
        <v>92.735804064741188</v>
      </c>
      <c r="FB123" s="2">
        <f t="shared" si="149"/>
        <v>90.589014863295688</v>
      </c>
      <c r="FC123" s="2">
        <f t="shared" si="149"/>
        <v>90.650258326359847</v>
      </c>
      <c r="FD123" s="2">
        <f t="shared" si="149"/>
        <v>94.568079211909364</v>
      </c>
      <c r="FE123" s="2">
        <f t="shared" si="149"/>
        <v>98.969999374999986</v>
      </c>
      <c r="FG123" s="2">
        <f t="shared" si="150"/>
        <v>0.99279235749687322</v>
      </c>
      <c r="FH123" s="2">
        <f t="shared" si="150"/>
        <v>0.9939619669556421</v>
      </c>
      <c r="FI123" s="2">
        <f t="shared" si="150"/>
        <v>0.99375175781175318</v>
      </c>
      <c r="FJ123" s="2">
        <f t="shared" si="150"/>
        <v>0.99366962332711228</v>
      </c>
      <c r="FK123" s="2">
        <f t="shared" si="150"/>
        <v>0.99355455184748531</v>
      </c>
      <c r="FL123" s="2">
        <f t="shared" si="150"/>
        <v>0.99306623954368367</v>
      </c>
      <c r="FM123" s="2">
        <f t="shared" si="150"/>
        <v>0.99359048598456756</v>
      </c>
      <c r="FN123" s="2">
        <f t="shared" si="150"/>
        <v>0.99308092366790457</v>
      </c>
      <c r="FO123" s="2">
        <f t="shared" si="150"/>
        <v>0.9927956150245425</v>
      </c>
      <c r="FP123" s="2">
        <f t="shared" si="150"/>
        <v>0.99311369630743385</v>
      </c>
      <c r="FQ123" s="2">
        <f t="shared" si="150"/>
        <v>0.99308661497990769</v>
      </c>
      <c r="FR123" s="2">
        <f t="shared" si="150"/>
        <v>0.99286935689417832</v>
      </c>
      <c r="FS123" s="2">
        <f t="shared" si="150"/>
        <v>0.99296485452318561</v>
      </c>
      <c r="FT123" s="2">
        <f t="shared" si="150"/>
        <v>0.9917295916807658</v>
      </c>
      <c r="FU123" s="2">
        <f t="shared" si="150"/>
        <v>0.99015177477144434</v>
      </c>
      <c r="FW123" s="2">
        <f t="shared" si="141"/>
        <v>2.33027792528877E-2</v>
      </c>
      <c r="FX123" s="2">
        <f t="shared" si="141"/>
        <v>2.2987312486894229E-2</v>
      </c>
      <c r="FY123" s="2">
        <f t="shared" si="141"/>
        <v>2.2341058446771579E-2</v>
      </c>
      <c r="FZ123" s="2">
        <f t="shared" si="141"/>
        <v>2.3519151095389334E-2</v>
      </c>
      <c r="GA123" s="2">
        <f t="shared" si="141"/>
        <v>2.5921050451804685E-2</v>
      </c>
      <c r="GB123" s="2">
        <f t="shared" si="141"/>
        <v>2.1758475703032375E-2</v>
      </c>
      <c r="GC123" s="2">
        <f t="shared" si="141"/>
        <v>2.5702333989077765E-2</v>
      </c>
      <c r="GD123" s="2">
        <f t="shared" si="141"/>
        <v>2.7743092900490991E-2</v>
      </c>
      <c r="GE123" s="2">
        <f t="shared" si="141"/>
        <v>3.0642123318965962E-2</v>
      </c>
      <c r="GF123" s="2">
        <f t="shared" si="141"/>
        <v>3.6494668816772664E-2</v>
      </c>
      <c r="GG123" s="2">
        <f t="shared" si="141"/>
        <v>3.6476346460278669E-2</v>
      </c>
      <c r="GH123" s="2">
        <f t="shared" si="141"/>
        <v>3.1682936833554977E-2</v>
      </c>
      <c r="GI123" s="2">
        <f t="shared" si="141"/>
        <v>2.9232180310672231E-2</v>
      </c>
      <c r="GJ123" s="2">
        <f t="shared" si="141"/>
        <v>2.421017833047278E-2</v>
      </c>
      <c r="GK123" s="2">
        <f t="shared" si="141"/>
        <v>2.2474468284242523E-2</v>
      </c>
      <c r="GM123" s="86">
        <f t="shared" si="142"/>
        <v>1.9720936837351943E-42</v>
      </c>
      <c r="GN123" s="86">
        <f t="shared" si="142"/>
        <v>2.7201432816973223E-32</v>
      </c>
      <c r="GO123" s="86">
        <f t="shared" si="142"/>
        <v>5.9333680451321939E-45</v>
      </c>
      <c r="GP123" s="86">
        <f t="shared" si="142"/>
        <v>3.9613586191447798E-59</v>
      </c>
      <c r="GQ123" s="86">
        <f t="shared" si="142"/>
        <v>1.6485250208991247E-54</v>
      </c>
      <c r="GR123" s="86">
        <f t="shared" si="142"/>
        <v>6.0878082911774941E-34</v>
      </c>
      <c r="GS123" s="86">
        <f t="shared" si="142"/>
        <v>8.9162759297508536E-47</v>
      </c>
      <c r="GT123" s="86">
        <f t="shared" si="142"/>
        <v>7.986278446590462E-55</v>
      </c>
      <c r="GU123" s="86">
        <f t="shared" si="142"/>
        <v>2.2195269981947005E-48</v>
      </c>
      <c r="GV123" s="86">
        <f t="shared" si="142"/>
        <v>2.8990055049584779E-53</v>
      </c>
      <c r="GW123" s="86">
        <f t="shared" si="142"/>
        <v>2.0563836755842411E-53</v>
      </c>
      <c r="GX123" s="86">
        <f t="shared" si="142"/>
        <v>6.9103248126237575E-52</v>
      </c>
      <c r="GY123" s="86">
        <f t="shared" si="142"/>
        <v>8.1722494925364694E-41</v>
      </c>
      <c r="GZ123" s="86">
        <f t="shared" si="142"/>
        <v>1.122705016606547E-49</v>
      </c>
      <c r="HA123" s="86">
        <f t="shared" si="142"/>
        <v>2.1529056208734411E-63</v>
      </c>
      <c r="HC123" s="86">
        <f t="shared" ref="HC123:HK153" si="153" xml:space="preserve"> _xlfn.NORM.DIST($B123, C$8, ABS(C$12), TRUE) * _xlfn.NORM.DIST(($B123 - C$8)*C$16, 0, ABS(C$12), TRUE) * 2</f>
        <v>4.633054891304684E-13</v>
      </c>
      <c r="HD123" s="86">
        <f t="shared" si="153"/>
        <v>1.9417240507706282E-6</v>
      </c>
      <c r="HE123" s="86">
        <f t="shared" si="153"/>
        <v>2.6452959118899467E-11</v>
      </c>
      <c r="HF123" s="86">
        <f t="shared" si="153"/>
        <v>2.5871976795630343E-14</v>
      </c>
      <c r="HG123" s="86">
        <f t="shared" si="153"/>
        <v>1.4655364163714074E-17</v>
      </c>
      <c r="HH123" s="86">
        <f t="shared" si="153"/>
        <v>1.0988320235503201E-9</v>
      </c>
      <c r="HI123" s="86">
        <f t="shared" si="138"/>
        <v>1.5197538698361901E-13</v>
      </c>
      <c r="HJ123" s="86">
        <f t="shared" si="138"/>
        <v>7.0967508528566503E-18</v>
      </c>
      <c r="HK123" s="86">
        <f t="shared" si="138"/>
        <v>3.3703042651305565E-15</v>
      </c>
      <c r="HL123" s="86">
        <f t="shared" si="138"/>
        <v>8.6343696179875436E-16</v>
      </c>
      <c r="HM123" s="86">
        <f t="shared" si="138"/>
        <v>2.9303721943247136E-18</v>
      </c>
      <c r="HN123" s="86">
        <f t="shared" si="138"/>
        <v>2.990068252743803E-15</v>
      </c>
      <c r="HO123" s="86">
        <f t="shared" si="138"/>
        <v>1.2822969287725976E-11</v>
      </c>
      <c r="HP123" s="86">
        <f t="shared" si="138"/>
        <v>9.2161360863759301E-14</v>
      </c>
      <c r="HQ123" s="86">
        <f t="shared" si="138"/>
        <v>3.9313170539272654E-21</v>
      </c>
      <c r="HS123" s="86">
        <f t="shared" si="143"/>
        <v>1.033664056703659E-3</v>
      </c>
      <c r="HT123" s="86">
        <f t="shared" si="143"/>
        <v>1.1907401653600523E-3</v>
      </c>
      <c r="HU123" s="86">
        <f t="shared" si="143"/>
        <v>7.4495386012629985E-4</v>
      </c>
      <c r="HV123" s="86">
        <f t="shared" si="143"/>
        <v>9.263141883386316E-4</v>
      </c>
      <c r="HW123" s="86">
        <f t="shared" si="143"/>
        <v>8.7272710132361877E-4</v>
      </c>
      <c r="HX123" s="86">
        <f t="shared" si="143"/>
        <v>8.1900314747124908E-4</v>
      </c>
      <c r="HY123" s="86">
        <f t="shared" si="143"/>
        <v>1.3965379921215336E-3</v>
      </c>
      <c r="HZ123" s="86">
        <f t="shared" si="143"/>
        <v>1.8324975341102603E-3</v>
      </c>
      <c r="IA123" s="86">
        <f t="shared" si="143"/>
        <v>2.0955938093606043E-3</v>
      </c>
      <c r="IB123" s="86">
        <f t="shared" si="143"/>
        <v>4.1051992795535864E-3</v>
      </c>
      <c r="IC123" s="86">
        <f t="shared" si="143"/>
        <v>5.6516669735028648E-3</v>
      </c>
      <c r="ID123" s="86">
        <f t="shared" si="143"/>
        <v>3.2711181456959565E-3</v>
      </c>
      <c r="IE123" s="86">
        <f t="shared" si="143"/>
        <v>2.7837737050316952E-3</v>
      </c>
      <c r="IF123" s="86">
        <f t="shared" si="143"/>
        <v>3.1349387649083327E-3</v>
      </c>
      <c r="IG123" s="86">
        <f t="shared" si="143"/>
        <v>3.8259925323528266E-3</v>
      </c>
      <c r="II123" s="86">
        <f t="shared" si="144"/>
        <v>7.372591254799262E-34</v>
      </c>
      <c r="IJ123" s="86">
        <f t="shared" si="144"/>
        <v>2.3628923160875269E-33</v>
      </c>
      <c r="IK123" s="86">
        <f t="shared" si="144"/>
        <v>1.3214961199024355E-36</v>
      </c>
      <c r="IL123" s="86">
        <f t="shared" si="144"/>
        <v>8.6402950880236438E-37</v>
      </c>
      <c r="IM123" s="86">
        <f t="shared" si="144"/>
        <v>1.8493340655651011E-37</v>
      </c>
      <c r="IN123" s="86">
        <f t="shared" si="144"/>
        <v>6.1066519989925377E-38</v>
      </c>
      <c r="IO123" s="86">
        <f t="shared" si="144"/>
        <v>2.5384563524623682E-36</v>
      </c>
      <c r="IP123" s="86">
        <f t="shared" si="144"/>
        <v>2.6598833884257939E-36</v>
      </c>
      <c r="IQ123" s="86">
        <f t="shared" si="144"/>
        <v>2.910718619127317E-36</v>
      </c>
      <c r="IR123" s="86">
        <f t="shared" si="144"/>
        <v>8.2878832310762733E-34</v>
      </c>
      <c r="IS123" s="86">
        <f t="shared" si="144"/>
        <v>6.2765489864494215E-34</v>
      </c>
      <c r="IT123" s="86">
        <f t="shared" si="144"/>
        <v>8.3104801313513877E-36</v>
      </c>
      <c r="IU123" s="86">
        <f t="shared" si="144"/>
        <v>3.7220944898834254E-34</v>
      </c>
      <c r="IV123" s="86">
        <f t="shared" si="144"/>
        <v>5.0550461995398014E-29</v>
      </c>
      <c r="IW123" s="86">
        <f t="shared" si="144"/>
        <v>1.4885406257064179E-24</v>
      </c>
      <c r="IY123" s="86">
        <f t="shared" si="145"/>
        <v>1.0336640571669644E-3</v>
      </c>
      <c r="IZ123" s="86">
        <f t="shared" si="145"/>
        <v>1.1926818894108229E-3</v>
      </c>
      <c r="JA123" s="86">
        <f t="shared" si="145"/>
        <v>7.4495388657925892E-4</v>
      </c>
      <c r="JB123" s="86">
        <f t="shared" si="145"/>
        <v>9.263141883645036E-4</v>
      </c>
      <c r="JC123" s="86">
        <f t="shared" si="145"/>
        <v>8.7272710132363341E-4</v>
      </c>
      <c r="JD123" s="86">
        <f t="shared" si="145"/>
        <v>8.1900424630327261E-4</v>
      </c>
      <c r="JE123" s="86">
        <f t="shared" si="145"/>
        <v>1.396537992273509E-3</v>
      </c>
      <c r="JF123" s="86">
        <f t="shared" si="145"/>
        <v>1.8324975341102675E-3</v>
      </c>
      <c r="JG123" s="86">
        <f t="shared" si="145"/>
        <v>2.0955938093639745E-3</v>
      </c>
      <c r="JH123" s="86">
        <f t="shared" si="145"/>
        <v>4.1051992795544494E-3</v>
      </c>
      <c r="JI123" s="86">
        <f t="shared" si="145"/>
        <v>5.6516669735028674E-3</v>
      </c>
      <c r="JJ123" s="86">
        <f t="shared" si="145"/>
        <v>3.2711181456989468E-3</v>
      </c>
      <c r="JK123" s="86">
        <f t="shared" si="145"/>
        <v>2.7837737178546644E-3</v>
      </c>
      <c r="JL123" s="86">
        <f t="shared" si="145"/>
        <v>3.1349387650004942E-3</v>
      </c>
      <c r="JM123" s="86">
        <f t="shared" si="145"/>
        <v>3.8259925323528266E-3</v>
      </c>
    </row>
    <row r="124" spans="2:273" x14ac:dyDescent="0.25">
      <c r="B124" s="2">
        <v>97</v>
      </c>
      <c r="C124" s="37">
        <v>91.75</v>
      </c>
      <c r="D124" s="37">
        <v>85.831000000000003</v>
      </c>
      <c r="E124" s="37">
        <v>89.763000000000005</v>
      </c>
      <c r="F124" s="37">
        <v>92.542000000000002</v>
      </c>
      <c r="G124" s="37">
        <v>92.965999999999994</v>
      </c>
      <c r="H124" s="37">
        <v>93.236999999999995</v>
      </c>
      <c r="I124" s="37">
        <v>95.930999999999997</v>
      </c>
      <c r="J124" s="37">
        <v>94.793000000000006</v>
      </c>
      <c r="K124" s="37">
        <v>94.447999999999993</v>
      </c>
      <c r="L124" s="37">
        <v>92.844999999999999</v>
      </c>
      <c r="M124" s="37">
        <v>92.275999999999996</v>
      </c>
      <c r="N124" s="37">
        <v>91.5</v>
      </c>
      <c r="O124" s="37">
        <v>92.492000000000004</v>
      </c>
      <c r="P124" s="37">
        <v>97.5</v>
      </c>
      <c r="Q124" s="37">
        <v>103.633</v>
      </c>
      <c r="S124" s="4">
        <f t="shared" si="146"/>
        <v>88.9357349719224</v>
      </c>
      <c r="T124" s="4">
        <f t="shared" si="146"/>
        <v>85.946101805102401</v>
      </c>
      <c r="U124" s="4">
        <f t="shared" si="146"/>
        <v>88.428207946097956</v>
      </c>
      <c r="V124" s="4">
        <f t="shared" si="146"/>
        <v>91.100576711641438</v>
      </c>
      <c r="W124" s="4">
        <f t="shared" si="146"/>
        <v>91.854417684656852</v>
      </c>
      <c r="X124" s="4">
        <f t="shared" si="146"/>
        <v>93.817399747090846</v>
      </c>
      <c r="Y124" s="4">
        <f t="shared" si="146"/>
        <v>94.718317277933835</v>
      </c>
      <c r="Z124" s="4">
        <f t="shared" si="146"/>
        <v>93.137114171896712</v>
      </c>
      <c r="AA124" s="4">
        <f t="shared" si="146"/>
        <v>92.771660970938512</v>
      </c>
      <c r="AB124" s="4">
        <f t="shared" si="146"/>
        <v>93.708271809151128</v>
      </c>
      <c r="AC124" s="4">
        <f t="shared" si="146"/>
        <v>94.015679288149428</v>
      </c>
      <c r="AD124" s="4">
        <f t="shared" si="146"/>
        <v>91.501834446402839</v>
      </c>
      <c r="AE124" s="4">
        <f t="shared" si="146"/>
        <v>91.372461988132542</v>
      </c>
      <c r="AF124" s="4">
        <f t="shared" si="146"/>
        <v>96.102335071685303</v>
      </c>
      <c r="AG124" s="4">
        <f t="shared" si="146"/>
        <v>102.0232309575546</v>
      </c>
      <c r="AI124" s="4">
        <f t="shared" si="147"/>
        <v>2.8142650280775996</v>
      </c>
      <c r="AJ124" s="4">
        <f t="shared" si="147"/>
        <v>-0.1151018051023982</v>
      </c>
      <c r="AK124" s="4">
        <f t="shared" si="147"/>
        <v>1.3347920539020492</v>
      </c>
      <c r="AL124" s="4">
        <f t="shared" si="147"/>
        <v>1.441423288358564</v>
      </c>
      <c r="AM124" s="4">
        <f t="shared" si="147"/>
        <v>1.1115823153431421</v>
      </c>
      <c r="AN124" s="4">
        <f t="shared" si="147"/>
        <v>-0.58039974709085129</v>
      </c>
      <c r="AO124" s="4">
        <f t="shared" si="147"/>
        <v>1.2126827220661625</v>
      </c>
      <c r="AP124" s="4">
        <f t="shared" si="147"/>
        <v>1.655885828103294</v>
      </c>
      <c r="AQ124" s="4">
        <f t="shared" si="147"/>
        <v>1.6763390290614808</v>
      </c>
      <c r="AR124" s="4">
        <f t="shared" si="147"/>
        <v>-0.86327180915112933</v>
      </c>
      <c r="AS124" s="4">
        <f t="shared" si="147"/>
        <v>-1.7396792881494321</v>
      </c>
      <c r="AT124" s="4">
        <f t="shared" si="147"/>
        <v>-1.8344464028388074E-3</v>
      </c>
      <c r="AU124" s="4">
        <f t="shared" si="147"/>
        <v>1.119538011867462</v>
      </c>
      <c r="AV124" s="4">
        <f t="shared" si="147"/>
        <v>1.3976649283146969</v>
      </c>
      <c r="AW124" s="4">
        <f t="shared" si="147"/>
        <v>1.609769042445393</v>
      </c>
      <c r="AY124" s="2">
        <f t="shared" si="139"/>
        <v>88.935734971922372</v>
      </c>
      <c r="AZ124" s="2">
        <f t="shared" si="139"/>
        <v>85.88483745061292</v>
      </c>
      <c r="BA124" s="2">
        <f t="shared" si="139"/>
        <v>88.365702404060158</v>
      </c>
      <c r="BB124" s="2">
        <f t="shared" si="139"/>
        <v>90.994258486573386</v>
      </c>
      <c r="BC124" s="2">
        <f t="shared" si="139"/>
        <v>91.723338586257427</v>
      </c>
      <c r="BD124" s="2">
        <f t="shared" si="139"/>
        <v>93.680256663103407</v>
      </c>
      <c r="BE124" s="2">
        <f t="shared" si="139"/>
        <v>94.462795442171767</v>
      </c>
      <c r="BF124" s="2">
        <f t="shared" si="139"/>
        <v>92.757604380197719</v>
      </c>
      <c r="BG124" s="2">
        <f t="shared" si="139"/>
        <v>92.321175907052265</v>
      </c>
      <c r="BH124" s="2">
        <f t="shared" si="139"/>
        <v>92.772541530536643</v>
      </c>
      <c r="BI124" s="2">
        <f t="shared" si="139"/>
        <v>92.726510428455384</v>
      </c>
      <c r="BJ124" s="2">
        <f t="shared" si="139"/>
        <v>90.642974150553698</v>
      </c>
      <c r="BK124" s="2">
        <f t="shared" si="139"/>
        <v>90.597451782997169</v>
      </c>
      <c r="BL124" s="2">
        <f t="shared" si="139"/>
        <v>94.584826945934708</v>
      </c>
      <c r="BM124" s="2">
        <f t="shared" si="139"/>
        <v>99.01831229096301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91.75</v>
      </c>
      <c r="CF124" s="2">
        <f t="shared" si="140"/>
        <v>85.831000000000003</v>
      </c>
      <c r="CG124" s="2">
        <f t="shared" si="140"/>
        <v>89.763000000000005</v>
      </c>
      <c r="CH124" s="2">
        <f t="shared" si="140"/>
        <v>92.542000000000002</v>
      </c>
      <c r="CI124" s="2">
        <f t="shared" si="140"/>
        <v>92.965999999999994</v>
      </c>
      <c r="CJ124" s="2">
        <f t="shared" si="140"/>
        <v>93.236999999999995</v>
      </c>
      <c r="CK124" s="2">
        <f t="shared" si="140"/>
        <v>95.930999999999997</v>
      </c>
      <c r="CL124" s="2">
        <f t="shared" si="140"/>
        <v>94.793000000000006</v>
      </c>
      <c r="CM124" s="2">
        <f t="shared" si="140"/>
        <v>94.447999999999993</v>
      </c>
      <c r="CN124" s="2">
        <f t="shared" si="140"/>
        <v>92.844999999999999</v>
      </c>
      <c r="CO124" s="2" t="str">
        <f t="shared" si="140"/>
        <v/>
      </c>
      <c r="CP124" s="2">
        <f t="shared" si="140"/>
        <v>91.5</v>
      </c>
      <c r="CQ124" s="2">
        <f t="shared" si="140"/>
        <v>92.492000000000004</v>
      </c>
      <c r="CR124" s="2">
        <f t="shared" si="140"/>
        <v>97.5</v>
      </c>
      <c r="CS124" s="2">
        <f t="shared" si="140"/>
        <v>103.633</v>
      </c>
      <c r="CU124" s="2">
        <f t="shared" si="110"/>
        <v>91.75</v>
      </c>
      <c r="CV124" s="2">
        <f t="shared" si="111"/>
        <v>85.831000000000003</v>
      </c>
      <c r="CW124" s="2">
        <f t="shared" si="112"/>
        <v>89.763000000000005</v>
      </c>
      <c r="CX124" s="2">
        <f t="shared" si="113"/>
        <v>92.542000000000002</v>
      </c>
      <c r="CY124" s="2">
        <f t="shared" si="114"/>
        <v>92.965999999999994</v>
      </c>
      <c r="CZ124" s="2">
        <f t="shared" si="115"/>
        <v>93.236999999999995</v>
      </c>
      <c r="DA124" s="2">
        <f t="shared" si="116"/>
        <v>95.930999999999997</v>
      </c>
      <c r="DB124" s="2">
        <f t="shared" si="117"/>
        <v>94.793000000000006</v>
      </c>
      <c r="DC124" s="2">
        <f t="shared" si="118"/>
        <v>94.447999999999993</v>
      </c>
      <c r="DD124" s="2">
        <f t="shared" si="119"/>
        <v>92.844999999999999</v>
      </c>
      <c r="DE124" s="2" t="str">
        <f t="shared" si="120"/>
        <v/>
      </c>
      <c r="DF124" s="2">
        <f t="shared" si="121"/>
        <v>91.5</v>
      </c>
      <c r="DG124" s="2">
        <f t="shared" si="122"/>
        <v>92.492000000000004</v>
      </c>
      <c r="DH124" s="2">
        <f t="shared" si="123"/>
        <v>97.5</v>
      </c>
      <c r="DI124" s="2">
        <f t="shared" si="124"/>
        <v>103.633</v>
      </c>
      <c r="DK124" s="2">
        <f t="shared" si="148"/>
        <v>109.88708108108108</v>
      </c>
      <c r="DL124" s="2">
        <f t="shared" si="148"/>
        <v>112.81194146341463</v>
      </c>
      <c r="DM124" s="2">
        <f t="shared" si="148"/>
        <v>117.70251794871797</v>
      </c>
      <c r="DN124" s="2">
        <f t="shared" si="148"/>
        <v>121.27705365853659</v>
      </c>
      <c r="DO124" s="2">
        <f t="shared" si="148"/>
        <v>121.57861746361743</v>
      </c>
      <c r="DP124" s="2">
        <f t="shared" si="148"/>
        <v>121.17429434292589</v>
      </c>
      <c r="DQ124" s="2">
        <f t="shared" si="148"/>
        <v>127.10584779516357</v>
      </c>
      <c r="DR124" s="2">
        <f t="shared" si="148"/>
        <v>125.50104409672829</v>
      </c>
      <c r="DS124" s="2">
        <f t="shared" si="148"/>
        <v>124.56464114114114</v>
      </c>
      <c r="DT124" s="2">
        <f t="shared" si="148"/>
        <v>123.73176096096098</v>
      </c>
      <c r="DU124" s="2">
        <f t="shared" si="148"/>
        <v>121.32262414056532</v>
      </c>
      <c r="DV124" s="2">
        <f t="shared" si="148"/>
        <v>119.97752577030812</v>
      </c>
      <c r="DW124" s="2">
        <f t="shared" si="148"/>
        <v>115.29080060060058</v>
      </c>
      <c r="DX124" s="2">
        <f t="shared" si="148"/>
        <v>117.26014817290555</v>
      </c>
      <c r="DY124" s="2">
        <f t="shared" si="148"/>
        <v>106.88882804232806</v>
      </c>
      <c r="EA124" s="2">
        <f t="shared" si="152"/>
        <v>88.797757513142287</v>
      </c>
      <c r="EB124" s="2">
        <f t="shared" si="152"/>
        <v>85.743753621621607</v>
      </c>
      <c r="EC124" s="2">
        <f t="shared" si="152"/>
        <v>88.201312315779901</v>
      </c>
      <c r="ED124" s="2">
        <f t="shared" si="152"/>
        <v>90.819258740667692</v>
      </c>
      <c r="EE124" s="2">
        <f t="shared" si="151"/>
        <v>91.548743741588169</v>
      </c>
      <c r="EF124" s="2">
        <f t="shared" si="151"/>
        <v>93.506333301022636</v>
      </c>
      <c r="EG124" s="2">
        <f t="shared" si="151"/>
        <v>94.272181504437256</v>
      </c>
      <c r="EH124" s="2">
        <f t="shared" si="151"/>
        <v>92.551561238223428</v>
      </c>
      <c r="EI124" s="2">
        <f t="shared" si="151"/>
        <v>92.10816017275954</v>
      </c>
      <c r="EJ124" s="2">
        <f t="shared" si="151"/>
        <v>92.577769212334232</v>
      </c>
      <c r="EK124" s="2">
        <f t="shared" si="151"/>
        <v>92.545075539568344</v>
      </c>
      <c r="EL124" s="2">
        <f t="shared" si="151"/>
        <v>90.451841306954435</v>
      </c>
      <c r="EM124" s="2">
        <f t="shared" si="135"/>
        <v>90.435648367134846</v>
      </c>
      <c r="EN124" s="2">
        <f t="shared" si="135"/>
        <v>94.412800882268343</v>
      </c>
      <c r="EO124" s="2">
        <f t="shared" si="135"/>
        <v>98.95168975495524</v>
      </c>
      <c r="EQ124" s="2">
        <f t="shared" si="149"/>
        <v>88.768727220594911</v>
      </c>
      <c r="ER124" s="2">
        <f t="shared" si="149"/>
        <v>85.423538451456452</v>
      </c>
      <c r="ES124" s="2">
        <f t="shared" si="149"/>
        <v>88.045282439662998</v>
      </c>
      <c r="ET124" s="2">
        <f t="shared" si="149"/>
        <v>90.782630494253723</v>
      </c>
      <c r="EU124" s="2">
        <f t="shared" si="149"/>
        <v>91.477123980269397</v>
      </c>
      <c r="EV124" s="2">
        <f t="shared" si="149"/>
        <v>93.458182711109572</v>
      </c>
      <c r="EW124" s="2">
        <f t="shared" si="149"/>
        <v>94.221489130118272</v>
      </c>
      <c r="EX124" s="2">
        <f t="shared" si="149"/>
        <v>92.485515206075888</v>
      </c>
      <c r="EY124" s="2">
        <f t="shared" si="149"/>
        <v>92.096992714074688</v>
      </c>
      <c r="EZ124" s="2">
        <f t="shared" si="149"/>
        <v>92.55255739325824</v>
      </c>
      <c r="FA124" s="2">
        <f t="shared" si="149"/>
        <v>92.542055673520693</v>
      </c>
      <c r="FB124" s="2">
        <f t="shared" si="149"/>
        <v>90.422972437453808</v>
      </c>
      <c r="FC124" s="2">
        <f t="shared" si="149"/>
        <v>90.505442343096249</v>
      </c>
      <c r="FD124" s="2">
        <f t="shared" si="149"/>
        <v>94.396558415132091</v>
      </c>
      <c r="FE124" s="2">
        <f t="shared" si="149"/>
        <v>98.759404302053298</v>
      </c>
      <c r="FG124" s="2">
        <f t="shared" si="150"/>
        <v>0.99342238042135134</v>
      </c>
      <c r="FH124" s="2">
        <f t="shared" si="150"/>
        <v>0.99449032122497538</v>
      </c>
      <c r="FI124" s="2">
        <f t="shared" si="150"/>
        <v>0.99429840078594789</v>
      </c>
      <c r="FJ124" s="2">
        <f t="shared" si="150"/>
        <v>0.99422341027047323</v>
      </c>
      <c r="FK124" s="2">
        <f t="shared" si="150"/>
        <v>0.99411834576034308</v>
      </c>
      <c r="FL124" s="2">
        <f t="shared" si="150"/>
        <v>0.99367247491009669</v>
      </c>
      <c r="FM124" s="2">
        <f t="shared" si="150"/>
        <v>0.99415115518302155</v>
      </c>
      <c r="FN124" s="2">
        <f t="shared" si="150"/>
        <v>0.99368588332908725</v>
      </c>
      <c r="FO124" s="2">
        <f t="shared" si="150"/>
        <v>0.99342535509288687</v>
      </c>
      <c r="FP124" s="2">
        <f t="shared" si="150"/>
        <v>0.99371580867155895</v>
      </c>
      <c r="FQ124" s="2">
        <f t="shared" si="150"/>
        <v>0.99369108019053443</v>
      </c>
      <c r="FR124" s="2">
        <f t="shared" si="150"/>
        <v>0.99349269338614032</v>
      </c>
      <c r="FS124" s="2">
        <f t="shared" si="150"/>
        <v>0.99357989691866833</v>
      </c>
      <c r="FT124" s="2">
        <f t="shared" si="150"/>
        <v>0.99245180509807962</v>
      </c>
      <c r="FU124" s="2">
        <f t="shared" si="150"/>
        <v>0.99101052212730711</v>
      </c>
      <c r="FW124" s="2">
        <f t="shared" si="141"/>
        <v>2.5493674224262332E-2</v>
      </c>
      <c r="FX124" s="2">
        <f t="shared" si="141"/>
        <v>2.5149311429663875E-2</v>
      </c>
      <c r="FY124" s="2">
        <f t="shared" si="141"/>
        <v>2.4443796694693556E-2</v>
      </c>
      <c r="FZ124" s="2">
        <f t="shared" si="141"/>
        <v>2.5729853137074533E-2</v>
      </c>
      <c r="GA124" s="2">
        <f t="shared" si="141"/>
        <v>2.8350966086547663E-2</v>
      </c>
      <c r="GB124" s="2">
        <f t="shared" si="141"/>
        <v>2.3807716590893639E-2</v>
      </c>
      <c r="GC124" s="2">
        <f t="shared" si="141"/>
        <v>2.8112338227288404E-2</v>
      </c>
      <c r="GD124" s="2">
        <f t="shared" si="141"/>
        <v>3.0338492342400811E-2</v>
      </c>
      <c r="GE124" s="2">
        <f t="shared" si="141"/>
        <v>3.3499385975757058E-2</v>
      </c>
      <c r="GF124" s="2">
        <f t="shared" si="141"/>
        <v>3.987521041701781E-2</v>
      </c>
      <c r="GG124" s="2">
        <f t="shared" si="141"/>
        <v>3.9855261045616215E-2</v>
      </c>
      <c r="GH124" s="2">
        <f t="shared" si="141"/>
        <v>3.4633783904328988E-2</v>
      </c>
      <c r="GI124" s="2">
        <f t="shared" si="141"/>
        <v>3.1962306066550893E-2</v>
      </c>
      <c r="GJ124" s="2">
        <f t="shared" si="141"/>
        <v>2.6484072377274261E-2</v>
      </c>
      <c r="GK124" s="2">
        <f t="shared" si="141"/>
        <v>2.4589447239573584E-2</v>
      </c>
      <c r="GM124" s="86">
        <f t="shared" si="142"/>
        <v>1.0262829638384996E-44</v>
      </c>
      <c r="GN124" s="86">
        <f t="shared" si="142"/>
        <v>5.1527605215746289E-34</v>
      </c>
      <c r="GO124" s="86">
        <f t="shared" si="142"/>
        <v>2.5273645465947048E-47</v>
      </c>
      <c r="GP124" s="86">
        <f t="shared" si="142"/>
        <v>2.6229798525265832E-62</v>
      </c>
      <c r="GQ124" s="86">
        <f t="shared" si="142"/>
        <v>2.0735529554764404E-57</v>
      </c>
      <c r="GR124" s="86">
        <f t="shared" si="142"/>
        <v>9.4415994194932041E-36</v>
      </c>
      <c r="GS124" s="86">
        <f t="shared" si="142"/>
        <v>3.2567153303599296E-49</v>
      </c>
      <c r="GT124" s="86">
        <f t="shared" si="142"/>
        <v>9.9716219411388728E-58</v>
      </c>
      <c r="GU124" s="86">
        <f t="shared" si="142"/>
        <v>6.2517212840574129E-51</v>
      </c>
      <c r="GV124" s="86">
        <f t="shared" si="142"/>
        <v>4.6160778635879057E-56</v>
      </c>
      <c r="GW124" s="86">
        <f t="shared" si="142"/>
        <v>3.6351025537609833E-56</v>
      </c>
      <c r="GX124" s="86">
        <f t="shared" si="142"/>
        <v>1.3191685556978438E-54</v>
      </c>
      <c r="GY124" s="86">
        <f t="shared" si="142"/>
        <v>5.9596662934612739E-43</v>
      </c>
      <c r="GZ124" s="86">
        <f t="shared" si="142"/>
        <v>2.5903082524683874E-52</v>
      </c>
      <c r="HA124" s="86">
        <f t="shared" si="142"/>
        <v>1.0413576683903103E-66</v>
      </c>
      <c r="HC124" s="86">
        <f t="shared" si="153"/>
        <v>1.2666876468386519E-14</v>
      </c>
      <c r="HD124" s="86">
        <f t="shared" si="153"/>
        <v>3.9960384711767001E-7</v>
      </c>
      <c r="HE124" s="86">
        <f t="shared" si="153"/>
        <v>1.444669878078025E-12</v>
      </c>
      <c r="HF124" s="86">
        <f t="shared" si="153"/>
        <v>6.1328823424172222E-16</v>
      </c>
      <c r="HG124" s="86">
        <f t="shared" si="153"/>
        <v>1.573866849477313E-19</v>
      </c>
      <c r="HH124" s="86">
        <f t="shared" si="153"/>
        <v>9.4781423232675045E-11</v>
      </c>
      <c r="HI124" s="86">
        <f t="shared" si="138"/>
        <v>5.9025402037921213E-15</v>
      </c>
      <c r="HJ124" s="86">
        <f t="shared" si="138"/>
        <v>8.6776162395736624E-20</v>
      </c>
      <c r="HK124" s="86">
        <f t="shared" si="138"/>
        <v>9.1930020814155982E-17</v>
      </c>
      <c r="HL124" s="86">
        <f t="shared" si="138"/>
        <v>2.3400591195023384E-17</v>
      </c>
      <c r="HM124" s="86">
        <f t="shared" si="138"/>
        <v>4.9872286512109431E-20</v>
      </c>
      <c r="HN124" s="86">
        <f t="shared" si="138"/>
        <v>8.9439003513885351E-17</v>
      </c>
      <c r="HO124" s="86">
        <f t="shared" si="138"/>
        <v>8.6106250666257572E-13</v>
      </c>
      <c r="HP124" s="86">
        <f t="shared" si="138"/>
        <v>3.2871976923098114E-15</v>
      </c>
      <c r="HQ124" s="86">
        <f t="shared" si="138"/>
        <v>2.4659989456770264E-23</v>
      </c>
      <c r="HS124" s="86">
        <f t="shared" si="143"/>
        <v>2.0189944035955837E-3</v>
      </c>
      <c r="HT124" s="86">
        <f t="shared" si="143"/>
        <v>2.2917836536297449E-3</v>
      </c>
      <c r="HU124" s="86">
        <f t="shared" si="143"/>
        <v>1.5092541496865685E-3</v>
      </c>
      <c r="HV124" s="86">
        <f t="shared" si="143"/>
        <v>1.8767704576091275E-3</v>
      </c>
      <c r="HW124" s="86">
        <f t="shared" si="143"/>
        <v>1.8199330419020766E-3</v>
      </c>
      <c r="HX124" s="86">
        <f t="shared" si="143"/>
        <v>1.6644308896693366E-3</v>
      </c>
      <c r="HY124" s="86">
        <f t="shared" si="143"/>
        <v>2.8012333386289259E-3</v>
      </c>
      <c r="HZ124" s="86">
        <f t="shared" si="143"/>
        <v>3.6725284875520118E-3</v>
      </c>
      <c r="IA124" s="86">
        <f t="shared" si="143"/>
        <v>4.2485994942777728E-3</v>
      </c>
      <c r="IB124" s="86">
        <f t="shared" si="143"/>
        <v>8.0730032205835432E-3</v>
      </c>
      <c r="IC124" s="86">
        <f t="shared" si="143"/>
        <v>1.0896720729373718E-2</v>
      </c>
      <c r="ID124" s="86">
        <f t="shared" si="143"/>
        <v>6.4681969996095642E-3</v>
      </c>
      <c r="IE124" s="86">
        <f t="shared" si="143"/>
        <v>5.3850124226364777E-3</v>
      </c>
      <c r="IF124" s="86">
        <f t="shared" si="143"/>
        <v>5.6921430923783977E-3</v>
      </c>
      <c r="IG124" s="86">
        <f t="shared" si="143"/>
        <v>6.5156882571649885E-3</v>
      </c>
      <c r="II124" s="86">
        <f t="shared" si="144"/>
        <v>2.7181018958618771E-32</v>
      </c>
      <c r="IJ124" s="86">
        <f t="shared" si="144"/>
        <v>8.1273495525776889E-32</v>
      </c>
      <c r="IK124" s="86">
        <f t="shared" si="144"/>
        <v>6.3309696624556243E-35</v>
      </c>
      <c r="IL124" s="86">
        <f t="shared" si="144"/>
        <v>4.4597896155028865E-35</v>
      </c>
      <c r="IM124" s="86">
        <f t="shared" si="144"/>
        <v>1.1472789672343362E-35</v>
      </c>
      <c r="IN124" s="86">
        <f t="shared" si="144"/>
        <v>3.2952546591041275E-36</v>
      </c>
      <c r="IO124" s="86">
        <f t="shared" si="144"/>
        <v>1.3690425859954281E-34</v>
      </c>
      <c r="IP124" s="86">
        <f t="shared" si="144"/>
        <v>1.5610222511479394E-34</v>
      </c>
      <c r="IQ124" s="86">
        <f t="shared" si="144"/>
        <v>1.9152082425839413E-34</v>
      </c>
      <c r="IR124" s="86">
        <f t="shared" si="144"/>
        <v>5.0163020998780277E-32</v>
      </c>
      <c r="IS124" s="86">
        <f t="shared" si="144"/>
        <v>3.8550869814486009E-32</v>
      </c>
      <c r="IT124" s="86">
        <f t="shared" si="144"/>
        <v>5.3934038528856413E-34</v>
      </c>
      <c r="IU124" s="86">
        <f t="shared" si="144"/>
        <v>1.8008783395309684E-32</v>
      </c>
      <c r="IV124" s="86">
        <f t="shared" si="144"/>
        <v>1.1231640402739282E-27</v>
      </c>
      <c r="IW124" s="86">
        <f t="shared" si="144"/>
        <v>1.900537145903717E-23</v>
      </c>
      <c r="IY124" s="86">
        <f t="shared" si="145"/>
        <v>2.0189944036082506E-3</v>
      </c>
      <c r="IZ124" s="86">
        <f t="shared" si="145"/>
        <v>2.2921832574768625E-3</v>
      </c>
      <c r="JA124" s="86">
        <f t="shared" si="145"/>
        <v>1.5092541511312384E-3</v>
      </c>
      <c r="JB124" s="86">
        <f t="shared" si="145"/>
        <v>1.8767704576097407E-3</v>
      </c>
      <c r="JC124" s="86">
        <f t="shared" si="145"/>
        <v>1.8199330419020768E-3</v>
      </c>
      <c r="JD124" s="86">
        <f t="shared" si="145"/>
        <v>1.6644309844507598E-3</v>
      </c>
      <c r="JE124" s="86">
        <f t="shared" si="145"/>
        <v>2.8012333386348283E-3</v>
      </c>
      <c r="JF124" s="86">
        <f t="shared" si="145"/>
        <v>3.6725284875520118E-3</v>
      </c>
      <c r="JG124" s="86">
        <f t="shared" si="145"/>
        <v>4.2485994942778648E-3</v>
      </c>
      <c r="JH124" s="86">
        <f t="shared" si="145"/>
        <v>8.0730032205835658E-3</v>
      </c>
      <c r="JI124" s="86">
        <f t="shared" si="145"/>
        <v>1.0896720729373718E-2</v>
      </c>
      <c r="JJ124" s="86">
        <f t="shared" si="145"/>
        <v>6.4681969996096536E-3</v>
      </c>
      <c r="JK124" s="86">
        <f t="shared" si="145"/>
        <v>5.3850124234975398E-3</v>
      </c>
      <c r="JL124" s="86">
        <f t="shared" si="145"/>
        <v>5.692143092381685E-3</v>
      </c>
      <c r="JM124" s="86">
        <f t="shared" si="145"/>
        <v>6.5156882571649885E-3</v>
      </c>
    </row>
    <row r="125" spans="2:273" x14ac:dyDescent="0.25">
      <c r="B125" s="2">
        <v>98</v>
      </c>
      <c r="C125" s="37">
        <v>91.453000000000003</v>
      </c>
      <c r="D125" s="37">
        <v>86.763000000000005</v>
      </c>
      <c r="E125" s="37">
        <v>89.575999999999993</v>
      </c>
      <c r="F125" s="37">
        <v>91.22</v>
      </c>
      <c r="G125" s="37">
        <v>91.745999999999995</v>
      </c>
      <c r="H125" s="37">
        <v>95.712000000000003</v>
      </c>
      <c r="I125" s="37">
        <v>94.775999999999996</v>
      </c>
      <c r="J125" s="37">
        <v>95.516999999999996</v>
      </c>
      <c r="K125" s="37">
        <v>93.569000000000003</v>
      </c>
      <c r="L125" s="37">
        <v>94.31</v>
      </c>
      <c r="M125" s="37">
        <v>91.775999999999996</v>
      </c>
      <c r="N125" s="37">
        <v>91.879000000000005</v>
      </c>
      <c r="O125" s="37">
        <v>91.067999999999998</v>
      </c>
      <c r="P125" s="37">
        <v>97.766999999999996</v>
      </c>
      <c r="Q125" s="37">
        <v>103.583</v>
      </c>
      <c r="S125" s="4">
        <f t="shared" si="146"/>
        <v>88.776523870641029</v>
      </c>
      <c r="T125" s="4">
        <f t="shared" si="146"/>
        <v>85.826480249547785</v>
      </c>
      <c r="U125" s="4">
        <f t="shared" si="146"/>
        <v>88.260639862910224</v>
      </c>
      <c r="V125" s="4">
        <f t="shared" si="146"/>
        <v>90.994021555336957</v>
      </c>
      <c r="W125" s="4">
        <f t="shared" si="146"/>
        <v>91.743075400766173</v>
      </c>
      <c r="X125" s="4">
        <f t="shared" si="146"/>
        <v>93.722615198911001</v>
      </c>
      <c r="Y125" s="4">
        <f t="shared" si="146"/>
        <v>94.707370460220005</v>
      </c>
      <c r="Z125" s="4">
        <f t="shared" si="146"/>
        <v>93.187880584259403</v>
      </c>
      <c r="AA125" s="4">
        <f t="shared" si="146"/>
        <v>92.919884541311703</v>
      </c>
      <c r="AB125" s="4">
        <f t="shared" si="146"/>
        <v>94.178471222393597</v>
      </c>
      <c r="AC125" s="4">
        <f t="shared" si="146"/>
        <v>94.725267946223241</v>
      </c>
      <c r="AD125" s="4">
        <f t="shared" si="146"/>
        <v>91.96570694264615</v>
      </c>
      <c r="AE125" s="4">
        <f t="shared" si="146"/>
        <v>91.814919437502667</v>
      </c>
      <c r="AF125" s="4">
        <f t="shared" si="146"/>
        <v>96.915346977003693</v>
      </c>
      <c r="AG125" s="4">
        <f t="shared" si="146"/>
        <v>103.56731181766246</v>
      </c>
      <c r="AI125" s="4">
        <f t="shared" si="147"/>
        <v>2.6764761293589743</v>
      </c>
      <c r="AJ125" s="4">
        <f t="shared" si="147"/>
        <v>0.93651975045222002</v>
      </c>
      <c r="AK125" s="4">
        <f t="shared" si="147"/>
        <v>1.315360137089769</v>
      </c>
      <c r="AL125" s="4">
        <f t="shared" si="147"/>
        <v>0.22597844466304196</v>
      </c>
      <c r="AM125" s="4">
        <f t="shared" si="147"/>
        <v>2.924599233821823E-3</v>
      </c>
      <c r="AN125" s="4">
        <f t="shared" si="147"/>
        <v>1.9893848010890025</v>
      </c>
      <c r="AO125" s="4">
        <f t="shared" si="147"/>
        <v>6.8629539779990978E-2</v>
      </c>
      <c r="AP125" s="4">
        <f t="shared" si="147"/>
        <v>2.3291194157405926</v>
      </c>
      <c r="AQ125" s="4">
        <f t="shared" si="147"/>
        <v>0.6491154586882999</v>
      </c>
      <c r="AR125" s="4">
        <f t="shared" si="147"/>
        <v>0.13152877760640536</v>
      </c>
      <c r="AS125" s="4">
        <f t="shared" si="147"/>
        <v>-2.9492679462232445</v>
      </c>
      <c r="AT125" s="4">
        <f t="shared" si="147"/>
        <v>-8.6706942646145535E-2</v>
      </c>
      <c r="AU125" s="4">
        <f t="shared" si="147"/>
        <v>-0.74691943750266887</v>
      </c>
      <c r="AV125" s="4">
        <f t="shared" si="147"/>
        <v>0.85165302299630241</v>
      </c>
      <c r="AW125" s="4">
        <f t="shared" si="147"/>
        <v>1.5688182337541434E-2</v>
      </c>
      <c r="AY125" s="2">
        <f t="shared" si="139"/>
        <v>88.776523870641029</v>
      </c>
      <c r="AZ125" s="2">
        <f t="shared" si="139"/>
        <v>85.718610812371836</v>
      </c>
      <c r="BA125" s="2">
        <f t="shared" si="139"/>
        <v>88.145219403312851</v>
      </c>
      <c r="BB125" s="2">
        <f t="shared" si="139"/>
        <v>90.798284881989815</v>
      </c>
      <c r="BC125" s="2">
        <f t="shared" si="139"/>
        <v>91.495927632075436</v>
      </c>
      <c r="BD125" s="2">
        <f t="shared" si="139"/>
        <v>93.469069162689664</v>
      </c>
      <c r="BE125" s="2">
        <f t="shared" si="139"/>
        <v>94.243552944177551</v>
      </c>
      <c r="BF125" s="2">
        <f t="shared" si="139"/>
        <v>92.502558706945578</v>
      </c>
      <c r="BG125" s="2">
        <f t="shared" si="139"/>
        <v>92.101064734703584</v>
      </c>
      <c r="BH125" s="2">
        <f t="shared" si="139"/>
        <v>92.538814528306901</v>
      </c>
      <c r="BI125" s="2">
        <f t="shared" si="139"/>
        <v>92.515178110997013</v>
      </c>
      <c r="BJ125" s="2">
        <f t="shared" si="139"/>
        <v>90.447262973683863</v>
      </c>
      <c r="BK125" s="2">
        <f t="shared" si="139"/>
        <v>90.463240681077423</v>
      </c>
      <c r="BL125" s="2">
        <f t="shared" si="139"/>
        <v>94.40038584467068</v>
      </c>
      <c r="BM125" s="2">
        <f t="shared" si="139"/>
        <v>98.84543484806575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91.453000000000003</v>
      </c>
      <c r="CF125" s="2">
        <f t="shared" si="140"/>
        <v>86.763000000000005</v>
      </c>
      <c r="CG125" s="2">
        <f t="shared" si="140"/>
        <v>89.575999999999993</v>
      </c>
      <c r="CH125" s="2">
        <f t="shared" si="140"/>
        <v>91.22</v>
      </c>
      <c r="CI125" s="2">
        <f t="shared" si="140"/>
        <v>91.745999999999995</v>
      </c>
      <c r="CJ125" s="2">
        <f t="shared" si="140"/>
        <v>95.712000000000003</v>
      </c>
      <c r="CK125" s="2">
        <f t="shared" si="140"/>
        <v>94.775999999999996</v>
      </c>
      <c r="CL125" s="2">
        <f t="shared" si="140"/>
        <v>95.516999999999996</v>
      </c>
      <c r="CM125" s="2">
        <f t="shared" si="140"/>
        <v>93.569000000000003</v>
      </c>
      <c r="CN125" s="2" t="str">
        <f t="shared" si="140"/>
        <v/>
      </c>
      <c r="CO125" s="2" t="str">
        <f t="shared" si="140"/>
        <v/>
      </c>
      <c r="CP125" s="2" t="str">
        <f t="shared" si="140"/>
        <v/>
      </c>
      <c r="CQ125" s="2" t="str">
        <f t="shared" si="140"/>
        <v/>
      </c>
      <c r="CR125" s="2" t="str">
        <f t="shared" si="140"/>
        <v/>
      </c>
      <c r="CS125" s="2" t="str">
        <f t="shared" si="140"/>
        <v/>
      </c>
      <c r="CU125" s="2">
        <f t="shared" si="110"/>
        <v>91.453000000000003</v>
      </c>
      <c r="CV125" s="2">
        <f t="shared" si="111"/>
        <v>86.763000000000005</v>
      </c>
      <c r="CW125" s="2">
        <f t="shared" si="112"/>
        <v>89.575999999999993</v>
      </c>
      <c r="CX125" s="2">
        <f t="shared" si="113"/>
        <v>91.22</v>
      </c>
      <c r="CY125" s="2">
        <f t="shared" si="114"/>
        <v>91.745999999999995</v>
      </c>
      <c r="CZ125" s="2">
        <f t="shared" si="115"/>
        <v>95.712000000000003</v>
      </c>
      <c r="DA125" s="2">
        <f t="shared" si="116"/>
        <v>94.775999999999996</v>
      </c>
      <c r="DB125" s="2">
        <f t="shared" si="117"/>
        <v>95.516999999999996</v>
      </c>
      <c r="DC125" s="2">
        <f t="shared" si="118"/>
        <v>93.569000000000003</v>
      </c>
      <c r="DD125" s="2" t="str">
        <f t="shared" si="119"/>
        <v/>
      </c>
      <c r="DE125" s="2" t="str">
        <f t="shared" si="120"/>
        <v/>
      </c>
      <c r="DF125" s="2" t="str">
        <f t="shared" si="121"/>
        <v/>
      </c>
      <c r="DG125" s="2" t="str">
        <f t="shared" si="122"/>
        <v/>
      </c>
      <c r="DH125" s="2" t="str">
        <f t="shared" si="123"/>
        <v/>
      </c>
      <c r="DI125" s="2" t="str">
        <f t="shared" si="124"/>
        <v/>
      </c>
      <c r="DK125" s="2">
        <f t="shared" si="148"/>
        <v>109.95959459459459</v>
      </c>
      <c r="DL125" s="2">
        <f t="shared" si="148"/>
        <v>112.91517700348432</v>
      </c>
      <c r="DM125" s="2">
        <f t="shared" si="148"/>
        <v>117.86929568151149</v>
      </c>
      <c r="DN125" s="2">
        <f t="shared" si="148"/>
        <v>121.43359390243903</v>
      </c>
      <c r="DO125" s="2">
        <f t="shared" si="148"/>
        <v>121.70346635299265</v>
      </c>
      <c r="DP125" s="2">
        <f t="shared" si="148"/>
        <v>121.29639719881823</v>
      </c>
      <c r="DQ125" s="2">
        <f t="shared" si="148"/>
        <v>127.31624324324324</v>
      </c>
      <c r="DR125" s="2">
        <f t="shared" si="148"/>
        <v>125.69675177809387</v>
      </c>
      <c r="DS125" s="2">
        <f t="shared" si="148"/>
        <v>124.7688951951952</v>
      </c>
      <c r="DT125" s="2">
        <f t="shared" si="148"/>
        <v>123.91398824538827</v>
      </c>
      <c r="DU125" s="2">
        <f t="shared" si="148"/>
        <v>121.50691550802139</v>
      </c>
      <c r="DV125" s="2">
        <f t="shared" si="148"/>
        <v>120.17143473389355</v>
      </c>
      <c r="DW125" s="2">
        <f t="shared" si="148"/>
        <v>115.45091051051048</v>
      </c>
      <c r="DX125" s="2">
        <f t="shared" si="148"/>
        <v>117.4122260472371</v>
      </c>
      <c r="DY125" s="2">
        <f t="shared" si="148"/>
        <v>106.87408750508752</v>
      </c>
      <c r="EA125" s="2">
        <f t="shared" si="152"/>
        <v>88.649205164240783</v>
      </c>
      <c r="EB125" s="2">
        <f t="shared" si="152"/>
        <v>85.588572324324304</v>
      </c>
      <c r="EC125" s="2">
        <f t="shared" si="152"/>
        <v>87.992722408763584</v>
      </c>
      <c r="ED125" s="2">
        <f t="shared" si="152"/>
        <v>90.636663642766578</v>
      </c>
      <c r="EE125" s="2">
        <f t="shared" si="151"/>
        <v>91.334390444145356</v>
      </c>
      <c r="EF125" s="2">
        <f t="shared" si="151"/>
        <v>93.308488406228577</v>
      </c>
      <c r="EG125" s="2">
        <f t="shared" si="151"/>
        <v>94.067241301591778</v>
      </c>
      <c r="EH125" s="2">
        <f t="shared" si="151"/>
        <v>92.3112126514132</v>
      </c>
      <c r="EI125" s="2">
        <f t="shared" si="151"/>
        <v>91.903931250964078</v>
      </c>
      <c r="EJ125" s="2">
        <f t="shared" si="151"/>
        <v>92.35821353251319</v>
      </c>
      <c r="EK125" s="2">
        <f t="shared" si="151"/>
        <v>92.347260431654675</v>
      </c>
      <c r="EL125" s="2">
        <f t="shared" si="151"/>
        <v>90.270208033573141</v>
      </c>
      <c r="EM125" s="2">
        <f t="shared" si="135"/>
        <v>90.314361466271961</v>
      </c>
      <c r="EN125" s="2">
        <f t="shared" si="135"/>
        <v>94.241239219384354</v>
      </c>
      <c r="EO125" s="2">
        <f t="shared" si="135"/>
        <v>98.785432181985442</v>
      </c>
      <c r="EQ125" s="2">
        <f t="shared" si="149"/>
        <v>88.627925583529134</v>
      </c>
      <c r="ER125" s="2">
        <f t="shared" si="149"/>
        <v>85.32170596459035</v>
      </c>
      <c r="ES125" s="2">
        <f t="shared" si="149"/>
        <v>87.882891104977915</v>
      </c>
      <c r="ET125" s="2">
        <f t="shared" si="149"/>
        <v>90.611466019949674</v>
      </c>
      <c r="EU125" s="2">
        <f t="shared" si="149"/>
        <v>91.287589148169218</v>
      </c>
      <c r="EV125" s="2">
        <f t="shared" si="149"/>
        <v>93.269285160572025</v>
      </c>
      <c r="EW125" s="2">
        <f t="shared" si="149"/>
        <v>94.030260527708748</v>
      </c>
      <c r="EX125" s="2">
        <f t="shared" si="149"/>
        <v>92.28067541820802</v>
      </c>
      <c r="EY125" s="2">
        <f t="shared" si="149"/>
        <v>91.902736277934054</v>
      </c>
      <c r="EZ125" s="2">
        <f t="shared" si="149"/>
        <v>92.350106168851937</v>
      </c>
      <c r="FA125" s="2">
        <f t="shared" si="149"/>
        <v>92.348307282300183</v>
      </c>
      <c r="FB125" s="2">
        <f t="shared" si="149"/>
        <v>90.256930011611942</v>
      </c>
      <c r="FC125" s="2">
        <f t="shared" si="149"/>
        <v>90.360626359832651</v>
      </c>
      <c r="FD125" s="2">
        <f t="shared" si="149"/>
        <v>94.225037618354804</v>
      </c>
      <c r="FE125" s="2">
        <f t="shared" si="149"/>
        <v>98.54880922910661</v>
      </c>
      <c r="FG125" s="2">
        <f t="shared" si="150"/>
        <v>0.99399766574078419</v>
      </c>
      <c r="FH125" s="2">
        <f t="shared" si="150"/>
        <v>0.9949726760293115</v>
      </c>
      <c r="FI125" s="2">
        <f t="shared" si="150"/>
        <v>0.99479746971529903</v>
      </c>
      <c r="FJ125" s="2">
        <f t="shared" si="150"/>
        <v>0.99472900842689105</v>
      </c>
      <c r="FK125" s="2">
        <f t="shared" si="150"/>
        <v>0.99463309008710477</v>
      </c>
      <c r="FL125" s="2">
        <f t="shared" si="150"/>
        <v>0.99422601384400822</v>
      </c>
      <c r="FM125" s="2">
        <f t="shared" si="150"/>
        <v>0.99466304354490698</v>
      </c>
      <c r="FN125" s="2">
        <f t="shared" si="150"/>
        <v>0.99423825608105576</v>
      </c>
      <c r="FO125" s="2">
        <f t="shared" si="150"/>
        <v>0.99400038181575467</v>
      </c>
      <c r="FP125" s="2">
        <f t="shared" si="150"/>
        <v>0.994265578596774</v>
      </c>
      <c r="FQ125" s="2">
        <f t="shared" si="150"/>
        <v>0.99424300094363605</v>
      </c>
      <c r="FR125" s="2">
        <f t="shared" si="150"/>
        <v>0.9940618658211301</v>
      </c>
      <c r="FS125" s="2">
        <f t="shared" si="150"/>
        <v>0.9941414869290478</v>
      </c>
      <c r="FT125" s="2">
        <f t="shared" si="150"/>
        <v>0.99311138929678211</v>
      </c>
      <c r="FU125" s="2">
        <f t="shared" si="150"/>
        <v>0.99179500878379501</v>
      </c>
      <c r="FW125" s="2">
        <f t="shared" si="141"/>
        <v>2.788467323864172E-2</v>
      </c>
      <c r="FX125" s="2">
        <f t="shared" si="141"/>
        <v>2.7508925069680286E-2</v>
      </c>
      <c r="FY125" s="2">
        <f t="shared" si="141"/>
        <v>2.6739031624564997E-2</v>
      </c>
      <c r="FZ125" s="2">
        <f t="shared" si="141"/>
        <v>2.8142363201757919E-2</v>
      </c>
      <c r="GA125" s="2">
        <f t="shared" si="141"/>
        <v>3.1001419518680486E-2</v>
      </c>
      <c r="GB125" s="2">
        <f t="shared" si="141"/>
        <v>2.6044819131337878E-2</v>
      </c>
      <c r="GC125" s="2">
        <f t="shared" si="141"/>
        <v>3.0741188805582471E-2</v>
      </c>
      <c r="GD125" s="2">
        <f t="shared" si="141"/>
        <v>3.3168411317374122E-2</v>
      </c>
      <c r="GE125" s="2">
        <f t="shared" si="141"/>
        <v>3.6613014496158156E-2</v>
      </c>
      <c r="GF125" s="2">
        <f t="shared" si="141"/>
        <v>4.3554739855643419E-2</v>
      </c>
      <c r="GG125" s="2">
        <f t="shared" si="141"/>
        <v>4.3533033099813365E-2</v>
      </c>
      <c r="GH125" s="2">
        <f t="shared" si="141"/>
        <v>3.7848720995578095E-2</v>
      </c>
      <c r="GI125" s="2">
        <f t="shared" si="141"/>
        <v>3.4938233869336872E-2</v>
      </c>
      <c r="GJ125" s="2">
        <f t="shared" si="141"/>
        <v>2.8965197900485119E-2</v>
      </c>
      <c r="GK125" s="2">
        <f t="shared" si="141"/>
        <v>2.6897981447786868E-2</v>
      </c>
      <c r="GM125" s="86">
        <f t="shared" si="142"/>
        <v>4.6330890070346849E-47</v>
      </c>
      <c r="GN125" s="86">
        <f t="shared" si="142"/>
        <v>8.7689699450749676E-36</v>
      </c>
      <c r="GO125" s="86">
        <f t="shared" si="142"/>
        <v>9.3174703456564765E-50</v>
      </c>
      <c r="GP125" s="86">
        <f t="shared" si="142"/>
        <v>1.4273869600609797E-65</v>
      </c>
      <c r="GQ125" s="86">
        <f t="shared" si="142"/>
        <v>2.1840034812017636E-60</v>
      </c>
      <c r="GR125" s="86">
        <f t="shared" si="142"/>
        <v>1.3087390988942335E-37</v>
      </c>
      <c r="GS125" s="86">
        <f t="shared" si="142"/>
        <v>1.0272675774838215E-51</v>
      </c>
      <c r="GT125" s="86">
        <f t="shared" si="142"/>
        <v>1.0432282498636786E-60</v>
      </c>
      <c r="GU125" s="86">
        <f t="shared" si="142"/>
        <v>1.5079867333146626E-53</v>
      </c>
      <c r="GV125" s="86">
        <f t="shared" si="142"/>
        <v>6.2061872722887234E-59</v>
      </c>
      <c r="GW125" s="86">
        <f t="shared" si="142"/>
        <v>5.4574465580042344E-59</v>
      </c>
      <c r="GX125" s="86">
        <f t="shared" si="142"/>
        <v>2.1370832965492173E-57</v>
      </c>
      <c r="GY125" s="86">
        <f t="shared" si="142"/>
        <v>3.8176291625267111E-45</v>
      </c>
      <c r="GZ125" s="86">
        <f t="shared" si="142"/>
        <v>5.0859975698324743E-55</v>
      </c>
      <c r="HA125" s="86">
        <f t="shared" si="142"/>
        <v>4.1285078889984122E-70</v>
      </c>
      <c r="HC125" s="86">
        <f t="shared" si="153"/>
        <v>2.7731383237155842E-16</v>
      </c>
      <c r="HD125" s="86">
        <f t="shared" si="153"/>
        <v>7.4834297616389541E-8</v>
      </c>
      <c r="HE125" s="86">
        <f t="shared" si="153"/>
        <v>6.6578947473985332E-14</v>
      </c>
      <c r="HF125" s="86">
        <f t="shared" si="153"/>
        <v>1.1692110697289311E-17</v>
      </c>
      <c r="HG125" s="86">
        <f t="shared" si="153"/>
        <v>1.306758105483943E-21</v>
      </c>
      <c r="HH125" s="86">
        <f t="shared" si="153"/>
        <v>7.0876897132532832E-12</v>
      </c>
      <c r="HI125" s="86">
        <f t="shared" si="138"/>
        <v>1.9251337053534382E-16</v>
      </c>
      <c r="HJ125" s="86">
        <f t="shared" si="138"/>
        <v>8.3572444172710171E-22</v>
      </c>
      <c r="HK125" s="86">
        <f t="shared" si="138"/>
        <v>2.0739417890735393E-18</v>
      </c>
      <c r="HL125" s="86">
        <f t="shared" si="138"/>
        <v>5.2802505739880803E-19</v>
      </c>
      <c r="HM125" s="86">
        <f t="shared" si="138"/>
        <v>6.9458646278640666E-22</v>
      </c>
      <c r="HN125" s="86">
        <f t="shared" si="138"/>
        <v>2.2350303030332443E-18</v>
      </c>
      <c r="HO125" s="86">
        <f t="shared" si="138"/>
        <v>5.0139714348314953E-14</v>
      </c>
      <c r="HP125" s="86">
        <f t="shared" si="138"/>
        <v>9.7880379272372234E-17</v>
      </c>
      <c r="HQ125" s="86">
        <f t="shared" si="138"/>
        <v>1.1860595941924995E-25</v>
      </c>
      <c r="HS125" s="86">
        <f t="shared" si="143"/>
        <v>3.8079500637911569E-3</v>
      </c>
      <c r="HT125" s="86">
        <f t="shared" si="143"/>
        <v>4.2628402775163653E-3</v>
      </c>
      <c r="HU125" s="86">
        <f t="shared" si="143"/>
        <v>2.9459736867342729E-3</v>
      </c>
      <c r="HV125" s="86">
        <f t="shared" si="143"/>
        <v>3.6591739207366878E-3</v>
      </c>
      <c r="HW125" s="86">
        <f t="shared" si="143"/>
        <v>3.6415001542538235E-3</v>
      </c>
      <c r="HX125" s="86">
        <f t="shared" si="143"/>
        <v>3.2562120526598262E-3</v>
      </c>
      <c r="HY125" s="86">
        <f t="shared" si="143"/>
        <v>5.4003437538744925E-3</v>
      </c>
      <c r="HZ125" s="86">
        <f t="shared" si="143"/>
        <v>7.0624787516845953E-3</v>
      </c>
      <c r="IA125" s="86">
        <f t="shared" si="143"/>
        <v>8.245739372040364E-3</v>
      </c>
      <c r="IB125" s="86">
        <f t="shared" si="143"/>
        <v>1.5180674125241496E-2</v>
      </c>
      <c r="IC125" s="86">
        <f t="shared" si="143"/>
        <v>2.0090522500256659E-2</v>
      </c>
      <c r="ID125" s="86">
        <f t="shared" si="143"/>
        <v>1.2242967895684961E-2</v>
      </c>
      <c r="IE125" s="86">
        <f t="shared" si="143"/>
        <v>1.0011061584190059E-2</v>
      </c>
      <c r="IF125" s="86">
        <f t="shared" si="143"/>
        <v>1.0000021658856228E-2</v>
      </c>
      <c r="IG125" s="86">
        <f t="shared" si="143"/>
        <v>1.0799976131784763E-2</v>
      </c>
      <c r="II125" s="86">
        <f t="shared" si="144"/>
        <v>9.1692957667518513E-31</v>
      </c>
      <c r="IJ125" s="86">
        <f t="shared" si="144"/>
        <v>2.5631337425747141E-30</v>
      </c>
      <c r="IK125" s="86">
        <f t="shared" si="144"/>
        <v>2.7601517307763404E-33</v>
      </c>
      <c r="IL125" s="86">
        <f t="shared" si="144"/>
        <v>2.0881934625257588E-33</v>
      </c>
      <c r="IM125" s="86">
        <f t="shared" si="144"/>
        <v>6.408786205906217E-34</v>
      </c>
      <c r="IN125" s="86">
        <f t="shared" si="144"/>
        <v>1.6145743021243419E-34</v>
      </c>
      <c r="IO125" s="86">
        <f t="shared" si="144"/>
        <v>6.6740009232204696E-33</v>
      </c>
      <c r="IP125" s="86">
        <f t="shared" si="144"/>
        <v>8.2441652410999357E-33</v>
      </c>
      <c r="IQ125" s="86">
        <f t="shared" si="144"/>
        <v>1.126997902207438E-32</v>
      </c>
      <c r="IR125" s="86">
        <f t="shared" si="144"/>
        <v>2.7050066606213477E-30</v>
      </c>
      <c r="IS125" s="86">
        <f t="shared" si="144"/>
        <v>2.1087167220535156E-30</v>
      </c>
      <c r="IT125" s="86">
        <f t="shared" si="144"/>
        <v>3.1279869787049912E-32</v>
      </c>
      <c r="IU125" s="86">
        <f t="shared" si="144"/>
        <v>7.868679069536951E-31</v>
      </c>
      <c r="IV125" s="86">
        <f t="shared" si="144"/>
        <v>2.3105998981020142E-26</v>
      </c>
      <c r="IW125" s="86">
        <f t="shared" si="144"/>
        <v>2.2812411614513502E-22</v>
      </c>
      <c r="IY125" s="86">
        <f t="shared" si="145"/>
        <v>3.807950063791434E-3</v>
      </c>
      <c r="IZ125" s="86">
        <f t="shared" si="145"/>
        <v>4.2629151118139816E-3</v>
      </c>
      <c r="JA125" s="86">
        <f t="shared" si="145"/>
        <v>2.945973686800852E-3</v>
      </c>
      <c r="JB125" s="86">
        <f t="shared" si="145"/>
        <v>3.6591739207366995E-3</v>
      </c>
      <c r="JC125" s="86">
        <f t="shared" si="145"/>
        <v>3.6415001542538235E-3</v>
      </c>
      <c r="JD125" s="86">
        <f t="shared" si="145"/>
        <v>3.256212059747516E-3</v>
      </c>
      <c r="JE125" s="86">
        <f t="shared" si="145"/>
        <v>5.4003437538746851E-3</v>
      </c>
      <c r="JF125" s="86">
        <f t="shared" si="145"/>
        <v>7.0624787516845953E-3</v>
      </c>
      <c r="JG125" s="86">
        <f t="shared" si="145"/>
        <v>8.2457393720403657E-3</v>
      </c>
      <c r="JH125" s="86">
        <f t="shared" si="145"/>
        <v>1.5180674125241496E-2</v>
      </c>
      <c r="JI125" s="86">
        <f t="shared" si="145"/>
        <v>2.0090522500256659E-2</v>
      </c>
      <c r="JJ125" s="86">
        <f t="shared" si="145"/>
        <v>1.2242967895684962E-2</v>
      </c>
      <c r="JK125" s="86">
        <f t="shared" si="145"/>
        <v>1.00110615842402E-2</v>
      </c>
      <c r="JL125" s="86">
        <f t="shared" si="145"/>
        <v>1.0000021658856325E-2</v>
      </c>
      <c r="JM125" s="86">
        <f t="shared" si="145"/>
        <v>1.0799976131784763E-2</v>
      </c>
    </row>
    <row r="126" spans="2:273" x14ac:dyDescent="0.25">
      <c r="B126" s="2">
        <v>99</v>
      </c>
      <c r="C126" s="37">
        <v>90.311999999999998</v>
      </c>
      <c r="D126" s="37">
        <v>86.034000000000006</v>
      </c>
      <c r="E126" s="37">
        <v>88.186000000000007</v>
      </c>
      <c r="F126" s="37">
        <v>90.236999999999995</v>
      </c>
      <c r="G126" s="37">
        <v>94</v>
      </c>
      <c r="H126" s="37">
        <v>93.813999999999993</v>
      </c>
      <c r="I126" s="37">
        <v>94.259</v>
      </c>
      <c r="J126" s="37">
        <v>93.293000000000006</v>
      </c>
      <c r="K126" s="37">
        <v>92.724000000000004</v>
      </c>
      <c r="L126" s="37">
        <v>93.655000000000001</v>
      </c>
      <c r="M126" s="37">
        <v>93.983000000000004</v>
      </c>
      <c r="N126" s="37">
        <v>90</v>
      </c>
      <c r="O126" s="37">
        <v>92.492000000000004</v>
      </c>
      <c r="P126" s="37">
        <v>97.483000000000004</v>
      </c>
      <c r="Q126" s="37">
        <v>103.517</v>
      </c>
      <c r="S126" s="4">
        <f t="shared" si="146"/>
        <v>88.618169925614424</v>
      </c>
      <c r="T126" s="4">
        <f t="shared" si="146"/>
        <v>85.736590494580341</v>
      </c>
      <c r="U126" s="4">
        <f t="shared" si="146"/>
        <v>88.130684441837715</v>
      </c>
      <c r="V126" s="4">
        <f t="shared" si="146"/>
        <v>90.949213301992003</v>
      </c>
      <c r="W126" s="4">
        <f t="shared" si="146"/>
        <v>91.715468256507336</v>
      </c>
      <c r="X126" s="4">
        <f t="shared" si="146"/>
        <v>93.708946188356563</v>
      </c>
      <c r="Y126" s="4">
        <f t="shared" si="146"/>
        <v>94.832178010293319</v>
      </c>
      <c r="Z126" s="4">
        <f t="shared" si="146"/>
        <v>93.432471442784205</v>
      </c>
      <c r="AA126" s="4">
        <f t="shared" si="146"/>
        <v>93.301917848304655</v>
      </c>
      <c r="AB126" s="4">
        <f t="shared" si="146"/>
        <v>95.042508155633982</v>
      </c>
      <c r="AC126" s="4">
        <f t="shared" si="146"/>
        <v>95.91254548317977</v>
      </c>
      <c r="AD126" s="4">
        <f t="shared" si="146"/>
        <v>92.812703489175476</v>
      </c>
      <c r="AE126" s="4">
        <f t="shared" si="146"/>
        <v>92.587805552764266</v>
      </c>
      <c r="AF126" s="4">
        <f t="shared" si="146"/>
        <v>98.238364044614556</v>
      </c>
      <c r="AG126" s="4">
        <f t="shared" si="146"/>
        <v>105.87732754833679</v>
      </c>
      <c r="AI126" s="4">
        <f t="shared" si="147"/>
        <v>1.6938300743855734</v>
      </c>
      <c r="AJ126" s="4">
        <f t="shared" si="147"/>
        <v>0.29740950541966527</v>
      </c>
      <c r="AK126" s="4">
        <f t="shared" si="147"/>
        <v>5.5315558162291723E-2</v>
      </c>
      <c r="AL126" s="4">
        <f t="shared" si="147"/>
        <v>-0.7122133019920085</v>
      </c>
      <c r="AM126" s="4">
        <f t="shared" si="147"/>
        <v>2.2845317434926642</v>
      </c>
      <c r="AN126" s="4">
        <f t="shared" si="147"/>
        <v>0.10505381164342964</v>
      </c>
      <c r="AO126" s="4">
        <f t="shared" si="147"/>
        <v>-0.57317801029331861</v>
      </c>
      <c r="AP126" s="4">
        <f t="shared" si="147"/>
        <v>-0.13947144278419898</v>
      </c>
      <c r="AQ126" s="4">
        <f t="shared" si="147"/>
        <v>-0.57791784830465076</v>
      </c>
      <c r="AR126" s="4">
        <f t="shared" si="147"/>
        <v>-1.3875081556339808</v>
      </c>
      <c r="AS126" s="4">
        <f t="shared" si="147"/>
        <v>-1.9295454831797656</v>
      </c>
      <c r="AT126" s="4">
        <f t="shared" si="147"/>
        <v>-2.8127034891754761</v>
      </c>
      <c r="AU126" s="4">
        <f t="shared" si="147"/>
        <v>-9.5805552764261392E-2</v>
      </c>
      <c r="AV126" s="4">
        <f t="shared" si="147"/>
        <v>-0.7553640446145522</v>
      </c>
      <c r="AW126" s="4">
        <f t="shared" si="147"/>
        <v>-2.360327548336798</v>
      </c>
      <c r="AY126" s="2">
        <f t="shared" si="139"/>
        <v>88.618169925614424</v>
      </c>
      <c r="AZ126" s="2">
        <f t="shared" si="139"/>
        <v>85.553500335034187</v>
      </c>
      <c r="BA126" s="2">
        <f t="shared" si="139"/>
        <v>87.925875726710501</v>
      </c>
      <c r="BB126" s="2">
        <f t="shared" si="139"/>
        <v>90.603391670912558</v>
      </c>
      <c r="BC126" s="2">
        <f t="shared" si="139"/>
        <v>91.269670334442793</v>
      </c>
      <c r="BD126" s="2">
        <f t="shared" si="139"/>
        <v>93.258924830171509</v>
      </c>
      <c r="BE126" s="2">
        <f t="shared" si="139"/>
        <v>94.02545258743649</v>
      </c>
      <c r="BF126" s="2">
        <f t="shared" si="139"/>
        <v>92.248859246146992</v>
      </c>
      <c r="BG126" s="2">
        <f t="shared" si="139"/>
        <v>91.882212506387276</v>
      </c>
      <c r="BH126" s="2">
        <f t="shared" si="139"/>
        <v>92.306303475885329</v>
      </c>
      <c r="BI126" s="2">
        <f t="shared" si="139"/>
        <v>92.30487440914375</v>
      </c>
      <c r="BJ126" s="2">
        <f t="shared" si="139"/>
        <v>90.252724274461087</v>
      </c>
      <c r="BK126" s="2">
        <f t="shared" si="139"/>
        <v>90.329821451154359</v>
      </c>
      <c r="BL126" s="2">
        <f t="shared" si="139"/>
        <v>94.21685994696449</v>
      </c>
      <c r="BM126" s="2">
        <f t="shared" si="139"/>
        <v>98.67261577208204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90.311999999999998</v>
      </c>
      <c r="CF126" s="2">
        <f t="shared" si="140"/>
        <v>86.034000000000006</v>
      </c>
      <c r="CG126" s="2">
        <f t="shared" si="140"/>
        <v>88.186000000000007</v>
      </c>
      <c r="CH126" s="2">
        <f t="shared" si="140"/>
        <v>90.236999999999995</v>
      </c>
      <c r="CI126" s="2">
        <f t="shared" si="140"/>
        <v>94</v>
      </c>
      <c r="CJ126" s="2">
        <f t="shared" si="140"/>
        <v>93.813999999999993</v>
      </c>
      <c r="CK126" s="2" t="str">
        <f t="shared" si="140"/>
        <v/>
      </c>
      <c r="CL126" s="2" t="str">
        <f t="shared" si="140"/>
        <v/>
      </c>
      <c r="CM126" s="2" t="str">
        <f t="shared" si="140"/>
        <v/>
      </c>
      <c r="CN126" s="2" t="str">
        <f t="shared" si="140"/>
        <v/>
      </c>
      <c r="CO126" s="2" t="str">
        <f t="shared" si="140"/>
        <v/>
      </c>
      <c r="CP126" s="2" t="str">
        <f t="shared" si="140"/>
        <v/>
      </c>
      <c r="CQ126" s="2" t="str">
        <f t="shared" si="140"/>
        <v/>
      </c>
      <c r="CR126" s="2" t="str">
        <f t="shared" si="140"/>
        <v/>
      </c>
      <c r="CS126" s="2" t="str">
        <f t="shared" si="140"/>
        <v/>
      </c>
      <c r="CU126" s="2">
        <f t="shared" si="110"/>
        <v>90.311999999999998</v>
      </c>
      <c r="CV126" s="2">
        <f t="shared" si="111"/>
        <v>86.034000000000006</v>
      </c>
      <c r="CW126" s="2">
        <f t="shared" si="112"/>
        <v>88.186000000000007</v>
      </c>
      <c r="CX126" s="2">
        <f t="shared" si="113"/>
        <v>90.236999999999995</v>
      </c>
      <c r="CY126" s="2">
        <f t="shared" si="114"/>
        <v>94</v>
      </c>
      <c r="CZ126" s="2">
        <f t="shared" si="115"/>
        <v>93.813999999999993</v>
      </c>
      <c r="DA126" s="2" t="str">
        <f t="shared" si="116"/>
        <v/>
      </c>
      <c r="DB126" s="2" t="str">
        <f t="shared" si="117"/>
        <v/>
      </c>
      <c r="DC126" s="2" t="str">
        <f t="shared" si="118"/>
        <v/>
      </c>
      <c r="DD126" s="2" t="str">
        <f t="shared" si="119"/>
        <v/>
      </c>
      <c r="DE126" s="2" t="str">
        <f t="shared" si="120"/>
        <v/>
      </c>
      <c r="DF126" s="2" t="str">
        <f t="shared" si="121"/>
        <v/>
      </c>
      <c r="DG126" s="2" t="str">
        <f t="shared" si="122"/>
        <v/>
      </c>
      <c r="DH126" s="2" t="str">
        <f t="shared" si="123"/>
        <v/>
      </c>
      <c r="DI126" s="2" t="str">
        <f t="shared" si="124"/>
        <v/>
      </c>
      <c r="DK126" s="2">
        <f t="shared" si="148"/>
        <v>110.0321081081081</v>
      </c>
      <c r="DL126" s="2">
        <f t="shared" si="148"/>
        <v>113.01841254355401</v>
      </c>
      <c r="DM126" s="2">
        <f t="shared" si="148"/>
        <v>118.03607341430501</v>
      </c>
      <c r="DN126" s="2">
        <f t="shared" si="148"/>
        <v>121.59013414634146</v>
      </c>
      <c r="DO126" s="2">
        <f t="shared" si="148"/>
        <v>121.82831524236785</v>
      </c>
      <c r="DP126" s="2">
        <f t="shared" si="148"/>
        <v>121.41850005471055</v>
      </c>
      <c r="DQ126" s="2">
        <f t="shared" si="148"/>
        <v>127.52663869132289</v>
      </c>
      <c r="DR126" s="2">
        <f t="shared" si="148"/>
        <v>125.89245945945945</v>
      </c>
      <c r="DS126" s="2">
        <f t="shared" si="148"/>
        <v>124.97314924924925</v>
      </c>
      <c r="DT126" s="2">
        <f t="shared" si="148"/>
        <v>124.09621552981555</v>
      </c>
      <c r="DU126" s="2">
        <f t="shared" si="148"/>
        <v>121.69120687547748</v>
      </c>
      <c r="DV126" s="2">
        <f t="shared" si="148"/>
        <v>120.36534369747898</v>
      </c>
      <c r="DW126" s="2">
        <f t="shared" si="148"/>
        <v>115.6110204204204</v>
      </c>
      <c r="DX126" s="2">
        <f t="shared" si="148"/>
        <v>117.56430392156865</v>
      </c>
      <c r="DY126" s="2">
        <f t="shared" si="148"/>
        <v>106.85934696784699</v>
      </c>
      <c r="EA126" s="2">
        <f t="shared" si="152"/>
        <v>88.500652815339265</v>
      </c>
      <c r="EB126" s="2">
        <f t="shared" si="152"/>
        <v>85.433391027027014</v>
      </c>
      <c r="EC126" s="2">
        <f t="shared" si="152"/>
        <v>87.784132501747266</v>
      </c>
      <c r="ED126" s="2">
        <f t="shared" si="152"/>
        <v>90.454068544865464</v>
      </c>
      <c r="EE126" s="2">
        <f t="shared" si="151"/>
        <v>91.120037146702572</v>
      </c>
      <c r="EF126" s="2">
        <f t="shared" si="151"/>
        <v>93.110643511434517</v>
      </c>
      <c r="EG126" s="2">
        <f t="shared" si="151"/>
        <v>93.862301098746315</v>
      </c>
      <c r="EH126" s="2">
        <f t="shared" si="151"/>
        <v>92.070864064602972</v>
      </c>
      <c r="EI126" s="2">
        <f t="shared" si="151"/>
        <v>91.699702329168616</v>
      </c>
      <c r="EJ126" s="2">
        <f t="shared" si="151"/>
        <v>92.13865785269212</v>
      </c>
      <c r="EK126" s="2">
        <f t="shared" si="151"/>
        <v>92.149445323741006</v>
      </c>
      <c r="EL126" s="2">
        <f t="shared" si="151"/>
        <v>90.088574760191847</v>
      </c>
      <c r="EM126" s="2">
        <f t="shared" si="135"/>
        <v>90.193074565409077</v>
      </c>
      <c r="EN126" s="2">
        <f t="shared" si="135"/>
        <v>94.069677556500352</v>
      </c>
      <c r="EO126" s="2">
        <f t="shared" si="135"/>
        <v>98.61917460901563</v>
      </c>
      <c r="EQ126" s="2">
        <f t="shared" si="149"/>
        <v>88.487123946463356</v>
      </c>
      <c r="ER126" s="2">
        <f t="shared" si="149"/>
        <v>85.219873477724235</v>
      </c>
      <c r="ES126" s="2">
        <f t="shared" si="149"/>
        <v>87.720499770292818</v>
      </c>
      <c r="ET126" s="2">
        <f t="shared" si="149"/>
        <v>90.440301545645625</v>
      </c>
      <c r="EU126" s="2">
        <f t="shared" si="149"/>
        <v>91.098054316069053</v>
      </c>
      <c r="EV126" s="2">
        <f t="shared" si="149"/>
        <v>93.08038761003445</v>
      </c>
      <c r="EW126" s="2">
        <f t="shared" si="149"/>
        <v>93.839031925299238</v>
      </c>
      <c r="EX126" s="2">
        <f t="shared" si="149"/>
        <v>92.075835630340137</v>
      </c>
      <c r="EY126" s="2">
        <f t="shared" si="149"/>
        <v>91.708479841793419</v>
      </c>
      <c r="EZ126" s="2">
        <f t="shared" si="149"/>
        <v>92.14765494444562</v>
      </c>
      <c r="FA126" s="2">
        <f t="shared" si="149"/>
        <v>92.154558891079674</v>
      </c>
      <c r="FB126" s="2">
        <f t="shared" si="149"/>
        <v>90.090887585770076</v>
      </c>
      <c r="FC126" s="2">
        <f t="shared" si="149"/>
        <v>90.215810376569053</v>
      </c>
      <c r="FD126" s="2">
        <f t="shared" si="149"/>
        <v>94.053516821577531</v>
      </c>
      <c r="FE126" s="2">
        <f t="shared" si="149"/>
        <v>98.338214156159921</v>
      </c>
      <c r="FG126" s="2">
        <f t="shared" si="150"/>
        <v>0.9945229134237179</v>
      </c>
      <c r="FH126" s="2">
        <f t="shared" si="150"/>
        <v>0.99541299698491903</v>
      </c>
      <c r="FI126" s="2">
        <f t="shared" si="150"/>
        <v>0.99525306300061711</v>
      </c>
      <c r="FJ126" s="2">
        <f t="shared" si="150"/>
        <v>0.99519056798409855</v>
      </c>
      <c r="FK126" s="2">
        <f t="shared" si="150"/>
        <v>0.99510300747931191</v>
      </c>
      <c r="FL126" s="2">
        <f t="shared" si="150"/>
        <v>0.99473138532926864</v>
      </c>
      <c r="FM126" s="2">
        <f t="shared" si="150"/>
        <v>0.99513035110432835</v>
      </c>
      <c r="FN126" s="2">
        <f t="shared" si="150"/>
        <v>0.99474256172353015</v>
      </c>
      <c r="FO126" s="2">
        <f t="shared" si="150"/>
        <v>0.99452539313151511</v>
      </c>
      <c r="FP126" s="2">
        <f t="shared" si="150"/>
        <v>0.99476750537909697</v>
      </c>
      <c r="FQ126" s="2">
        <f t="shared" si="150"/>
        <v>0.99474689347886247</v>
      </c>
      <c r="FR126" s="2">
        <f t="shared" si="150"/>
        <v>0.99458152615710826</v>
      </c>
      <c r="FS126" s="2">
        <f t="shared" si="150"/>
        <v>0.99465421690232059</v>
      </c>
      <c r="FT126" s="2">
        <f t="shared" si="150"/>
        <v>0.99371370210035659</v>
      </c>
      <c r="FU126" s="2">
        <f t="shared" si="150"/>
        <v>0.99251155278736258</v>
      </c>
      <c r="FW126" s="2">
        <f t="shared" si="141"/>
        <v>3.0492902286752919E-2</v>
      </c>
      <c r="FX126" s="2">
        <f t="shared" si="141"/>
        <v>3.0083095657356645E-2</v>
      </c>
      <c r="FY126" s="2">
        <f t="shared" si="141"/>
        <v>2.9243325175607664E-2</v>
      </c>
      <c r="FZ126" s="2">
        <f t="shared" si="141"/>
        <v>3.0773932582295799E-2</v>
      </c>
      <c r="GA126" s="2">
        <f t="shared" si="141"/>
        <v>3.3891013849925551E-2</v>
      </c>
      <c r="GB126" s="2">
        <f t="shared" si="141"/>
        <v>2.8485997904563545E-2</v>
      </c>
      <c r="GC126" s="2">
        <f t="shared" si="141"/>
        <v>3.3607368685101155E-2</v>
      </c>
      <c r="GD126" s="2">
        <f t="shared" si="141"/>
        <v>3.6252430998081155E-2</v>
      </c>
      <c r="GE126" s="2">
        <f t="shared" si="141"/>
        <v>4.0004063432855737E-2</v>
      </c>
      <c r="GF126" s="2">
        <f t="shared" si="141"/>
        <v>4.7556984208143374E-2</v>
      </c>
      <c r="GG126" s="2">
        <f t="shared" si="141"/>
        <v>4.7533381948086317E-2</v>
      </c>
      <c r="GH126" s="2">
        <f t="shared" si="141"/>
        <v>4.1349307172309363E-2</v>
      </c>
      <c r="GI126" s="2">
        <f t="shared" si="141"/>
        <v>3.8180314294416755E-2</v>
      </c>
      <c r="GJ126" s="2">
        <f t="shared" si="141"/>
        <v>3.1671202451486379E-2</v>
      </c>
      <c r="GK126" s="2">
        <f t="shared" si="141"/>
        <v>2.9416711788860236E-2</v>
      </c>
      <c r="GM126" s="86">
        <f t="shared" si="142"/>
        <v>1.8143568236046331E-49</v>
      </c>
      <c r="GN126" s="86">
        <f t="shared" si="142"/>
        <v>1.3406100313025257E-37</v>
      </c>
      <c r="GO126" s="86">
        <f t="shared" si="142"/>
        <v>2.972878636470225E-52</v>
      </c>
      <c r="GP126" s="86">
        <f t="shared" si="142"/>
        <v>6.3836539296633838E-69</v>
      </c>
      <c r="GQ126" s="86">
        <f t="shared" si="142"/>
        <v>1.9261733868923959E-63</v>
      </c>
      <c r="GR126" s="86">
        <f t="shared" si="142"/>
        <v>1.621318414890244E-39</v>
      </c>
      <c r="GS126" s="86">
        <f t="shared" si="142"/>
        <v>2.7982135447209143E-54</v>
      </c>
      <c r="GT126" s="86">
        <f t="shared" si="142"/>
        <v>9.1447216843232397E-64</v>
      </c>
      <c r="GU126" s="86">
        <f t="shared" si="142"/>
        <v>3.1148685855750833E-56</v>
      </c>
      <c r="GV126" s="86">
        <f t="shared" si="142"/>
        <v>7.0451468634624914E-62</v>
      </c>
      <c r="GW126" s="86">
        <f t="shared" si="142"/>
        <v>6.9583959343569149E-62</v>
      </c>
      <c r="GX126" s="86">
        <f t="shared" si="142"/>
        <v>2.937972848395346E-60</v>
      </c>
      <c r="GY126" s="86">
        <f t="shared" si="142"/>
        <v>2.148041780511644E-47</v>
      </c>
      <c r="GZ126" s="86">
        <f t="shared" si="142"/>
        <v>8.4981627670726745E-58</v>
      </c>
      <c r="HA126" s="86">
        <f t="shared" si="142"/>
        <v>1.3414998252974952E-73</v>
      </c>
      <c r="HC126" s="86">
        <f t="shared" si="153"/>
        <v>4.8612453942742369E-18</v>
      </c>
      <c r="HD126" s="86">
        <f t="shared" si="153"/>
        <v>1.2752734902042091E-8</v>
      </c>
      <c r="HE126" s="86">
        <f t="shared" si="153"/>
        <v>2.5890702371052876E-15</v>
      </c>
      <c r="HF126" s="86">
        <f t="shared" si="153"/>
        <v>1.7925349107341525E-19</v>
      </c>
      <c r="HG126" s="86">
        <f t="shared" si="153"/>
        <v>8.387157201520614E-24</v>
      </c>
      <c r="HH126" s="86">
        <f t="shared" si="153"/>
        <v>4.5945452823031176E-13</v>
      </c>
      <c r="HI126" s="86">
        <f t="shared" si="138"/>
        <v>5.2720796959851386E-18</v>
      </c>
      <c r="HJ126" s="86">
        <f t="shared" si="138"/>
        <v>6.3384182806899544E-24</v>
      </c>
      <c r="HK126" s="86">
        <f t="shared" si="138"/>
        <v>3.8691573055994941E-20</v>
      </c>
      <c r="HL126" s="86">
        <f t="shared" si="138"/>
        <v>9.9184000529735189E-21</v>
      </c>
      <c r="HM126" s="86">
        <f t="shared" si="138"/>
        <v>7.915031624421888E-24</v>
      </c>
      <c r="HN126" s="86">
        <f t="shared" si="138"/>
        <v>4.6653088551986257E-20</v>
      </c>
      <c r="HO126" s="86">
        <f t="shared" si="138"/>
        <v>2.5314787359959125E-15</v>
      </c>
      <c r="HP126" s="86">
        <f t="shared" si="138"/>
        <v>2.4326595222065669E-18</v>
      </c>
      <c r="HQ126" s="86">
        <f t="shared" si="138"/>
        <v>4.3730265785391559E-28</v>
      </c>
      <c r="HS126" s="86">
        <f t="shared" si="143"/>
        <v>6.9366215790334137E-3</v>
      </c>
      <c r="HT126" s="86">
        <f t="shared" si="143"/>
        <v>7.6646485852607674E-3</v>
      </c>
      <c r="HU126" s="86">
        <f t="shared" si="143"/>
        <v>5.5415727162936483E-3</v>
      </c>
      <c r="HV126" s="86">
        <f t="shared" si="143"/>
        <v>6.8673301353125117E-3</v>
      </c>
      <c r="HW126" s="86">
        <f t="shared" si="143"/>
        <v>6.9932650879600405E-3</v>
      </c>
      <c r="HX126" s="86">
        <f t="shared" si="143"/>
        <v>6.133892466953941E-3</v>
      </c>
      <c r="HY126" s="86">
        <f t="shared" si="143"/>
        <v>1.0009181465128164E-2</v>
      </c>
      <c r="HZ126" s="86">
        <f t="shared" si="143"/>
        <v>1.3036614538019863E-2</v>
      </c>
      <c r="IA126" s="86">
        <f t="shared" si="143"/>
        <v>1.5325754023931222E-2</v>
      </c>
      <c r="IB126" s="86">
        <f t="shared" si="143"/>
        <v>2.7308411143286464E-2</v>
      </c>
      <c r="IC126" s="86">
        <f t="shared" si="143"/>
        <v>3.5437950714336391E-2</v>
      </c>
      <c r="ID126" s="86">
        <f t="shared" si="143"/>
        <v>2.2191442533637525E-2</v>
      </c>
      <c r="IE126" s="86">
        <f t="shared" si="143"/>
        <v>1.789216542898784E-2</v>
      </c>
      <c r="IF126" s="86">
        <f t="shared" si="143"/>
        <v>1.7002697189345148E-2</v>
      </c>
      <c r="IG126" s="86">
        <f t="shared" si="143"/>
        <v>1.7426755159889378E-2</v>
      </c>
      <c r="II126" s="86">
        <f t="shared" si="144"/>
        <v>2.8303769141589589E-29</v>
      </c>
      <c r="IJ126" s="86">
        <f t="shared" si="144"/>
        <v>7.4118071624635816E-29</v>
      </c>
      <c r="IK126" s="86">
        <f t="shared" si="144"/>
        <v>1.0951335228203817E-31</v>
      </c>
      <c r="IL126" s="86">
        <f t="shared" si="144"/>
        <v>8.8697473300098827E-32</v>
      </c>
      <c r="IM126" s="86">
        <f t="shared" si="144"/>
        <v>3.2236689878295816E-32</v>
      </c>
      <c r="IN126" s="86">
        <f t="shared" si="144"/>
        <v>7.1832849527297163E-33</v>
      </c>
      <c r="IO126" s="86">
        <f t="shared" si="144"/>
        <v>2.9409814004312628E-31</v>
      </c>
      <c r="IP126" s="86">
        <f t="shared" si="144"/>
        <v>3.9182403657998691E-31</v>
      </c>
      <c r="IQ126" s="86">
        <f t="shared" si="144"/>
        <v>5.9311475614656198E-31</v>
      </c>
      <c r="IR126" s="86">
        <f t="shared" si="144"/>
        <v>1.2996241316085465E-28</v>
      </c>
      <c r="IS126" s="86">
        <f t="shared" si="144"/>
        <v>1.0272905191436196E-28</v>
      </c>
      <c r="IT126" s="86">
        <f t="shared" si="144"/>
        <v>1.6212493488895101E-30</v>
      </c>
      <c r="IU126" s="86">
        <f t="shared" si="144"/>
        <v>3.1049607976312551E-29</v>
      </c>
      <c r="IV126" s="86">
        <f t="shared" si="144"/>
        <v>4.4013253298612092E-25</v>
      </c>
      <c r="IW126" s="86">
        <f t="shared" si="144"/>
        <v>2.5742911276133753E-21</v>
      </c>
      <c r="IY126" s="86">
        <f t="shared" si="145"/>
        <v>6.9366215790334189E-3</v>
      </c>
      <c r="IZ126" s="86">
        <f t="shared" si="145"/>
        <v>7.6646613379956693E-3</v>
      </c>
      <c r="JA126" s="86">
        <f t="shared" si="145"/>
        <v>5.5415727162962374E-3</v>
      </c>
      <c r="JB126" s="86">
        <f t="shared" si="145"/>
        <v>6.8673301353125117E-3</v>
      </c>
      <c r="JC126" s="86">
        <f t="shared" si="145"/>
        <v>6.9932650879600405E-3</v>
      </c>
      <c r="JD126" s="86">
        <f t="shared" si="145"/>
        <v>6.1338924674133955E-3</v>
      </c>
      <c r="JE126" s="86">
        <f t="shared" si="145"/>
        <v>1.0009181465128169E-2</v>
      </c>
      <c r="JF126" s="86">
        <f t="shared" si="145"/>
        <v>1.3036614538019863E-2</v>
      </c>
      <c r="JG126" s="86">
        <f t="shared" si="145"/>
        <v>1.5325754023931222E-2</v>
      </c>
      <c r="JH126" s="86">
        <f t="shared" si="145"/>
        <v>2.7308411143286464E-2</v>
      </c>
      <c r="JI126" s="86">
        <f t="shared" si="145"/>
        <v>3.5437950714336391E-2</v>
      </c>
      <c r="JJ126" s="86">
        <f t="shared" si="145"/>
        <v>2.2191442533637525E-2</v>
      </c>
      <c r="JK126" s="86">
        <f t="shared" si="145"/>
        <v>1.7892165428990373E-2</v>
      </c>
      <c r="JL126" s="86">
        <f t="shared" si="145"/>
        <v>1.7002697189345151E-2</v>
      </c>
      <c r="JM126" s="86">
        <f t="shared" si="145"/>
        <v>1.7426755159889378E-2</v>
      </c>
    </row>
    <row r="127" spans="2:273" x14ac:dyDescent="0.25">
      <c r="B127" s="2">
        <v>100</v>
      </c>
      <c r="C127" s="37">
        <v>89.078000000000003</v>
      </c>
      <c r="D127" s="37">
        <v>86.051000000000002</v>
      </c>
      <c r="E127" s="37">
        <v>88.881</v>
      </c>
      <c r="F127" s="37">
        <v>91.542000000000002</v>
      </c>
      <c r="G127" s="37">
        <v>91.39</v>
      </c>
      <c r="H127" s="37">
        <v>94.186000000000007</v>
      </c>
      <c r="I127" s="37">
        <v>95.120999999999995</v>
      </c>
      <c r="J127" s="37">
        <v>94.465999999999994</v>
      </c>
      <c r="K127" s="37">
        <v>93.069000000000003</v>
      </c>
      <c r="L127" s="37">
        <v>95.897000000000006</v>
      </c>
      <c r="M127" s="37">
        <v>96.465999999999994</v>
      </c>
      <c r="N127" s="37">
        <v>94.052000000000007</v>
      </c>
      <c r="O127" s="37">
        <v>91.813999999999993</v>
      </c>
      <c r="P127" s="37">
        <v>99.75</v>
      </c>
      <c r="Q127" s="37">
        <v>107.31699999999999</v>
      </c>
      <c r="S127" s="4">
        <f t="shared" si="146"/>
        <v>88.460617605615496</v>
      </c>
      <c r="T127" s="4">
        <f t="shared" si="146"/>
        <v>85.689040282682697</v>
      </c>
      <c r="U127" s="4">
        <f t="shared" si="146"/>
        <v>88.056867139173761</v>
      </c>
      <c r="V127" s="4">
        <f t="shared" si="146"/>
        <v>90.995848696435175</v>
      </c>
      <c r="W127" s="4">
        <f t="shared" si="146"/>
        <v>91.813777497813319</v>
      </c>
      <c r="X127" s="4">
        <f t="shared" si="146"/>
        <v>93.816592636482056</v>
      </c>
      <c r="Y127" s="4">
        <f t="shared" si="146"/>
        <v>95.152936186528521</v>
      </c>
      <c r="Z127" s="4">
        <f t="shared" si="146"/>
        <v>93.95154282577704</v>
      </c>
      <c r="AA127" s="4">
        <f t="shared" si="146"/>
        <v>94.012597044863256</v>
      </c>
      <c r="AB127" s="4">
        <f t="shared" si="146"/>
        <v>96.423300547242562</v>
      </c>
      <c r="AC127" s="4">
        <f t="shared" si="146"/>
        <v>97.702560653613091</v>
      </c>
      <c r="AD127" s="4">
        <f t="shared" si="146"/>
        <v>94.17485523330393</v>
      </c>
      <c r="AE127" s="4">
        <f t="shared" si="146"/>
        <v>93.809930067714234</v>
      </c>
      <c r="AF127" s="4">
        <f t="shared" si="146"/>
        <v>100.23861898157679</v>
      </c>
      <c r="AG127" s="4">
        <f t="shared" si="146"/>
        <v>109.17394840496692</v>
      </c>
      <c r="AI127" s="4">
        <f t="shared" si="147"/>
        <v>0.61738239438450648</v>
      </c>
      <c r="AJ127" s="4">
        <f t="shared" si="147"/>
        <v>0.36195971731730481</v>
      </c>
      <c r="AK127" s="4">
        <f t="shared" si="147"/>
        <v>0.82413286082623927</v>
      </c>
      <c r="AL127" s="4">
        <f t="shared" si="147"/>
        <v>0.54615130356482666</v>
      </c>
      <c r="AM127" s="4">
        <f t="shared" si="147"/>
        <v>-0.42377749781331886</v>
      </c>
      <c r="AN127" s="4">
        <f t="shared" si="147"/>
        <v>0.36940736351795067</v>
      </c>
      <c r="AO127" s="4">
        <f t="shared" si="147"/>
        <v>-3.1936186528525923E-2</v>
      </c>
      <c r="AP127" s="4">
        <f t="shared" si="147"/>
        <v>0.51445717422295445</v>
      </c>
      <c r="AQ127" s="4">
        <f t="shared" si="147"/>
        <v>-0.94359704486325313</v>
      </c>
      <c r="AR127" s="4">
        <f t="shared" si="147"/>
        <v>-0.52630054724255615</v>
      </c>
      <c r="AS127" s="4">
        <f t="shared" si="147"/>
        <v>-1.2365606536130969</v>
      </c>
      <c r="AT127" s="4">
        <f t="shared" si="147"/>
        <v>-0.12285523330392323</v>
      </c>
      <c r="AU127" s="4">
        <f t="shared" si="147"/>
        <v>-1.9959300677142409</v>
      </c>
      <c r="AV127" s="4">
        <f t="shared" si="147"/>
        <v>-0.48861898157679207</v>
      </c>
      <c r="AW127" s="4">
        <f t="shared" si="147"/>
        <v>-1.8569484049669285</v>
      </c>
      <c r="AY127" s="2">
        <f t="shared" ref="AY127:BM143" si="154">IF(OR($B127 &lt; C$230, $B127 &gt; C$233), #N/A, ((1-FG127)*DK127) + (FG127 - FW127)*EA127 + (FW127*EQ127))</f>
        <v>88.460617605615496</v>
      </c>
      <c r="AZ127" s="2">
        <f t="shared" si="154"/>
        <v>85.389468952797998</v>
      </c>
      <c r="BA127" s="2">
        <f t="shared" si="154"/>
        <v>87.707634072103744</v>
      </c>
      <c r="BB127" s="2">
        <f t="shared" si="154"/>
        <v>90.409511522183351</v>
      </c>
      <c r="BC127" s="2">
        <f t="shared" si="154"/>
        <v>91.044510122902011</v>
      </c>
      <c r="BD127" s="2">
        <f t="shared" si="154"/>
        <v>93.049756246112565</v>
      </c>
      <c r="BE127" s="2">
        <f t="shared" si="154"/>
        <v>93.808428429521655</v>
      </c>
      <c r="BF127" s="2">
        <f t="shared" si="154"/>
        <v>91.996454967750893</v>
      </c>
      <c r="BG127" s="2">
        <f t="shared" si="154"/>
        <v>91.664544270164981</v>
      </c>
      <c r="BH127" s="2">
        <f t="shared" si="154"/>
        <v>92.074949900255064</v>
      </c>
      <c r="BI127" s="2">
        <f t="shared" si="154"/>
        <v>92.095534759354223</v>
      </c>
      <c r="BJ127" s="2">
        <f t="shared" si="154"/>
        <v>90.059296978705703</v>
      </c>
      <c r="BK127" s="2">
        <f t="shared" si="154"/>
        <v>90.197108426788233</v>
      </c>
      <c r="BL127" s="2">
        <f t="shared" si="154"/>
        <v>94.034187592169005</v>
      </c>
      <c r="BM127" s="2">
        <f t="shared" si="154"/>
        <v>98.499803523187779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 t="str">
        <f t="shared" si="155"/>
        <v/>
      </c>
      <c r="CG127" s="2" t="str">
        <f t="shared" si="155"/>
        <v/>
      </c>
      <c r="CH127" s="2" t="str">
        <f t="shared" si="155"/>
        <v/>
      </c>
      <c r="CI127" s="2" t="str">
        <f t="shared" si="155"/>
        <v/>
      </c>
      <c r="CJ127" s="2" t="str">
        <f t="shared" si="155"/>
        <v/>
      </c>
      <c r="CK127" s="2" t="str">
        <f t="shared" si="155"/>
        <v/>
      </c>
      <c r="CL127" s="2" t="str">
        <f t="shared" si="155"/>
        <v/>
      </c>
      <c r="CM127" s="2" t="str">
        <f t="shared" si="155"/>
        <v/>
      </c>
      <c r="CN127" s="2" t="str">
        <f t="shared" si="155"/>
        <v/>
      </c>
      <c r="CO127" s="2" t="str">
        <f t="shared" si="155"/>
        <v/>
      </c>
      <c r="CP127" s="2" t="str">
        <f t="shared" si="155"/>
        <v/>
      </c>
      <c r="CQ127" s="2" t="str">
        <f t="shared" si="155"/>
        <v/>
      </c>
      <c r="CR127" s="2" t="str">
        <f t="shared" si="155"/>
        <v/>
      </c>
      <c r="CS127" s="2" t="str">
        <f t="shared" si="155"/>
        <v/>
      </c>
      <c r="CU127" s="2" t="str">
        <f t="shared" si="110"/>
        <v/>
      </c>
      <c r="CV127" s="2" t="str">
        <f t="shared" si="111"/>
        <v/>
      </c>
      <c r="CW127" s="2" t="str">
        <f t="shared" si="112"/>
        <v/>
      </c>
      <c r="CX127" s="2" t="str">
        <f t="shared" si="113"/>
        <v/>
      </c>
      <c r="CY127" s="2" t="str">
        <f t="shared" si="114"/>
        <v/>
      </c>
      <c r="CZ127" s="2" t="str">
        <f t="shared" si="115"/>
        <v/>
      </c>
      <c r="DA127" s="2" t="str">
        <f t="shared" si="116"/>
        <v/>
      </c>
      <c r="DB127" s="2" t="str">
        <f t="shared" si="117"/>
        <v/>
      </c>
      <c r="DC127" s="2" t="str">
        <f t="shared" si="118"/>
        <v/>
      </c>
      <c r="DD127" s="2" t="str">
        <f t="shared" si="119"/>
        <v/>
      </c>
      <c r="DE127" s="2" t="str">
        <f t="shared" si="120"/>
        <v/>
      </c>
      <c r="DF127" s="2" t="str">
        <f t="shared" si="121"/>
        <v/>
      </c>
      <c r="DG127" s="2" t="str">
        <f t="shared" si="122"/>
        <v/>
      </c>
      <c r="DH127" s="2" t="str">
        <f t="shared" si="123"/>
        <v/>
      </c>
      <c r="DI127" s="2" t="str">
        <f t="shared" si="124"/>
        <v/>
      </c>
      <c r="DK127" s="2">
        <f t="shared" si="148"/>
        <v>110.10462162162162</v>
      </c>
      <c r="DL127" s="2">
        <f t="shared" si="148"/>
        <v>113.1216480836237</v>
      </c>
      <c r="DM127" s="2">
        <f t="shared" si="148"/>
        <v>118.20285114709853</v>
      </c>
      <c r="DN127" s="2">
        <f t="shared" si="148"/>
        <v>121.7466743902439</v>
      </c>
      <c r="DO127" s="2">
        <f t="shared" si="148"/>
        <v>121.95316413174305</v>
      </c>
      <c r="DP127" s="2">
        <f t="shared" si="148"/>
        <v>121.54060291060289</v>
      </c>
      <c r="DQ127" s="2">
        <f t="shared" si="148"/>
        <v>127.73703413940255</v>
      </c>
      <c r="DR127" s="2">
        <f t="shared" si="148"/>
        <v>126.08816714082502</v>
      </c>
      <c r="DS127" s="2">
        <f t="shared" si="148"/>
        <v>125.17740330330329</v>
      </c>
      <c r="DT127" s="2">
        <f t="shared" si="148"/>
        <v>124.27844281424284</v>
      </c>
      <c r="DU127" s="2">
        <f t="shared" si="148"/>
        <v>121.87549824293355</v>
      </c>
      <c r="DV127" s="2">
        <f t="shared" si="148"/>
        <v>120.55925266106442</v>
      </c>
      <c r="DW127" s="2">
        <f t="shared" si="148"/>
        <v>115.77113033033031</v>
      </c>
      <c r="DX127" s="2">
        <f t="shared" si="148"/>
        <v>117.7163817959002</v>
      </c>
      <c r="DY127" s="2">
        <f t="shared" si="148"/>
        <v>106.84460643060645</v>
      </c>
      <c r="EA127" s="2">
        <f t="shared" si="152"/>
        <v>88.352100466437747</v>
      </c>
      <c r="EB127" s="2">
        <f t="shared" si="152"/>
        <v>85.27820972972971</v>
      </c>
      <c r="EC127" s="2">
        <f t="shared" si="152"/>
        <v>87.575542594730948</v>
      </c>
      <c r="ED127" s="2">
        <f t="shared" si="152"/>
        <v>90.271473446964364</v>
      </c>
      <c r="EE127" s="2">
        <f t="shared" si="151"/>
        <v>90.905683849259759</v>
      </c>
      <c r="EF127" s="2">
        <f t="shared" si="151"/>
        <v>92.912798616640472</v>
      </c>
      <c r="EG127" s="2">
        <f t="shared" si="151"/>
        <v>93.657360895900837</v>
      </c>
      <c r="EH127" s="2">
        <f t="shared" si="151"/>
        <v>91.830515477792744</v>
      </c>
      <c r="EI127" s="2">
        <f t="shared" si="151"/>
        <v>91.49547340737314</v>
      </c>
      <c r="EJ127" s="2">
        <f t="shared" si="151"/>
        <v>91.919102172871064</v>
      </c>
      <c r="EK127" s="2">
        <f t="shared" si="151"/>
        <v>91.951630215827336</v>
      </c>
      <c r="EL127" s="2">
        <f t="shared" si="151"/>
        <v>89.906941486810553</v>
      </c>
      <c r="EM127" s="2">
        <f t="shared" si="135"/>
        <v>90.071787664546193</v>
      </c>
      <c r="EN127" s="2">
        <f t="shared" si="135"/>
        <v>93.898115893616364</v>
      </c>
      <c r="EO127" s="2">
        <f t="shared" si="135"/>
        <v>98.452917036045818</v>
      </c>
      <c r="EQ127" s="2">
        <f t="shared" si="149"/>
        <v>88.346322309397578</v>
      </c>
      <c r="ER127" s="2">
        <f t="shared" si="149"/>
        <v>85.118040990858134</v>
      </c>
      <c r="ES127" s="2">
        <f t="shared" si="149"/>
        <v>87.558108435607721</v>
      </c>
      <c r="ET127" s="2">
        <f t="shared" si="149"/>
        <v>90.269137071341589</v>
      </c>
      <c r="EU127" s="2">
        <f t="shared" si="149"/>
        <v>90.908519483968888</v>
      </c>
      <c r="EV127" s="2">
        <f t="shared" si="149"/>
        <v>92.891490059496903</v>
      </c>
      <c r="EW127" s="2">
        <f t="shared" si="149"/>
        <v>93.647803322889715</v>
      </c>
      <c r="EX127" s="2">
        <f t="shared" si="149"/>
        <v>91.870995842472269</v>
      </c>
      <c r="EY127" s="2">
        <f t="shared" si="149"/>
        <v>91.514223405652785</v>
      </c>
      <c r="EZ127" s="2">
        <f t="shared" si="149"/>
        <v>91.945203720039302</v>
      </c>
      <c r="FA127" s="2">
        <f t="shared" si="149"/>
        <v>91.960810499859178</v>
      </c>
      <c r="FB127" s="2">
        <f t="shared" si="149"/>
        <v>89.924845159928211</v>
      </c>
      <c r="FC127" s="2">
        <f t="shared" si="149"/>
        <v>90.070994393305455</v>
      </c>
      <c r="FD127" s="2">
        <f t="shared" si="149"/>
        <v>93.881996024800259</v>
      </c>
      <c r="FE127" s="2">
        <f t="shared" si="149"/>
        <v>98.127619083213233</v>
      </c>
      <c r="FG127" s="2">
        <f t="shared" si="150"/>
        <v>0.99500242922378879</v>
      </c>
      <c r="FH127" s="2">
        <f t="shared" si="150"/>
        <v>0.99581491440214853</v>
      </c>
      <c r="FI127" s="2">
        <f t="shared" si="150"/>
        <v>0.99566893300708315</v>
      </c>
      <c r="FJ127" s="2">
        <f t="shared" si="150"/>
        <v>0.99561188891878061</v>
      </c>
      <c r="FK127" s="2">
        <f t="shared" si="150"/>
        <v>0.99553196454366544</v>
      </c>
      <c r="FL127" s="2">
        <f t="shared" si="150"/>
        <v>0.99519273775654882</v>
      </c>
      <c r="FM127" s="2">
        <f t="shared" si="150"/>
        <v>0.99555692367029935</v>
      </c>
      <c r="FN127" s="2">
        <f t="shared" si="150"/>
        <v>0.99520294019635336</v>
      </c>
      <c r="FO127" s="2">
        <f t="shared" si="150"/>
        <v>0.9950046929250238</v>
      </c>
      <c r="FP127" s="2">
        <f t="shared" si="150"/>
        <v>0.99522571009237681</v>
      </c>
      <c r="FQ127" s="2">
        <f t="shared" si="150"/>
        <v>0.9952068944602831</v>
      </c>
      <c r="FR127" s="2">
        <f t="shared" si="150"/>
        <v>0.9950559359561052</v>
      </c>
      <c r="FS127" s="2">
        <f t="shared" si="150"/>
        <v>0.99512229353856207</v>
      </c>
      <c r="FT127" s="2">
        <f t="shared" si="150"/>
        <v>0.99426365525424654</v>
      </c>
      <c r="FU127" s="2">
        <f t="shared" si="150"/>
        <v>0.99316595200297408</v>
      </c>
      <c r="FW127" s="2">
        <f t="shared" ref="FW127:GK143" si="156">POWER(10,($B127-C$232)/C$229)/(1+POWER(10,($B127-C$232)/C$229))</f>
        <v>3.333672916409415E-2</v>
      </c>
      <c r="FX127" s="2">
        <f t="shared" si="156"/>
        <v>3.2889999748905427E-2</v>
      </c>
      <c r="FY127" s="2">
        <f t="shared" si="156"/>
        <v>3.1974457517500297E-2</v>
      </c>
      <c r="FZ127" s="2">
        <f t="shared" si="156"/>
        <v>3.3643059388435217E-2</v>
      </c>
      <c r="GA127" s="2">
        <f t="shared" si="156"/>
        <v>3.7039647570605579E-2</v>
      </c>
      <c r="GB127" s="2">
        <f t="shared" si="156"/>
        <v>3.1148670401697477E-2</v>
      </c>
      <c r="GC127" s="2">
        <f t="shared" si="156"/>
        <v>3.6730652322634311E-2</v>
      </c>
      <c r="GD127" s="2">
        <f t="shared" si="156"/>
        <v>3.9611456338962993E-2</v>
      </c>
      <c r="GE127" s="2">
        <f t="shared" si="156"/>
        <v>4.3694941814735717E-2</v>
      </c>
      <c r="GF127" s="2">
        <f t="shared" si="156"/>
        <v>5.1907035771526916E-2</v>
      </c>
      <c r="GG127" s="2">
        <f t="shared" si="156"/>
        <v>5.1881392205412234E-2</v>
      </c>
      <c r="GH127" s="2">
        <f t="shared" si="156"/>
        <v>4.5158462787874859E-2</v>
      </c>
      <c r="GI127" s="2">
        <f t="shared" si="156"/>
        <v>4.1710239647884756E-2</v>
      </c>
      <c r="GJ127" s="2">
        <f t="shared" si="156"/>
        <v>3.4620995694971346E-2</v>
      </c>
      <c r="GK127" s="2">
        <f t="shared" si="156"/>
        <v>3.2163500770595238E-2</v>
      </c>
      <c r="GM127" s="86">
        <f t="shared" ref="GM127:HA143" si="157" xml:space="preserve"> _xlfn.NORM.DIST($B127, C$7, ABS(C$11), TRUE) * _xlfn.NORM.DIST(($B127 - C$7)*C$15, 0, ABS(C$11), TRUE) * 2</f>
        <v>6.1632389858563214E-52</v>
      </c>
      <c r="GN127" s="86">
        <f t="shared" si="157"/>
        <v>1.8411429013155617E-39</v>
      </c>
      <c r="GO127" s="86">
        <f t="shared" si="157"/>
        <v>8.2090312495545612E-55</v>
      </c>
      <c r="GP127" s="86">
        <f t="shared" si="157"/>
        <v>2.3461930678231635E-72</v>
      </c>
      <c r="GQ127" s="86">
        <f t="shared" si="157"/>
        <v>1.4224191802326325E-66</v>
      </c>
      <c r="GR127" s="86">
        <f t="shared" si="157"/>
        <v>1.7950527138234627E-41</v>
      </c>
      <c r="GS127" s="86">
        <f t="shared" si="157"/>
        <v>6.5820112017325873E-57</v>
      </c>
      <c r="GT127" s="86">
        <f t="shared" si="157"/>
        <v>6.7162330017547659E-67</v>
      </c>
      <c r="GU127" s="86">
        <f t="shared" si="157"/>
        <v>5.5095080954009458E-59</v>
      </c>
      <c r="GV127" s="86">
        <f t="shared" si="157"/>
        <v>6.7523574861203188E-65</v>
      </c>
      <c r="GW127" s="86">
        <f t="shared" si="157"/>
        <v>7.5346497291330121E-65</v>
      </c>
      <c r="GX127" s="86">
        <f t="shared" si="157"/>
        <v>3.4274105096256191E-63</v>
      </c>
      <c r="GY127" s="86">
        <f t="shared" si="157"/>
        <v>1.0615870959862962E-49</v>
      </c>
      <c r="GZ127" s="86">
        <f t="shared" si="157"/>
        <v>1.208327016164644E-60</v>
      </c>
      <c r="HA127" s="86">
        <f t="shared" si="157"/>
        <v>3.5725593327925895E-77</v>
      </c>
      <c r="HC127" s="86">
        <f t="shared" si="153"/>
        <v>6.8227836230944871E-20</v>
      </c>
      <c r="HD127" s="86">
        <f t="shared" si="153"/>
        <v>1.9775384831556018E-9</v>
      </c>
      <c r="HE127" s="86">
        <f t="shared" si="153"/>
        <v>8.4946260553747125E-17</v>
      </c>
      <c r="HF127" s="86">
        <f t="shared" si="153"/>
        <v>2.2097044596601529E-21</v>
      </c>
      <c r="HG127" s="86">
        <f t="shared" si="153"/>
        <v>4.1606319190413611E-26</v>
      </c>
      <c r="HH127" s="86">
        <f t="shared" si="153"/>
        <v>2.5816230221474013E-14</v>
      </c>
      <c r="HI127" s="86">
        <f t="shared" si="138"/>
        <v>1.2121094178504093E-19</v>
      </c>
      <c r="HJ127" s="86">
        <f t="shared" si="138"/>
        <v>3.7851742719710663E-26</v>
      </c>
      <c r="HK127" s="86">
        <f t="shared" si="138"/>
        <v>5.9682545020434661E-22</v>
      </c>
      <c r="HL127" s="86">
        <f t="shared" si="138"/>
        <v>1.550669425152727E-22</v>
      </c>
      <c r="HM127" s="86">
        <f t="shared" si="138"/>
        <v>7.3785596726531042E-26</v>
      </c>
      <c r="HN127" s="86">
        <f t="shared" si="138"/>
        <v>8.1329854022184617E-22</v>
      </c>
      <c r="HO127" s="86">
        <f t="shared" si="138"/>
        <v>1.1080343469278481E-16</v>
      </c>
      <c r="HP127" s="86">
        <f t="shared" si="138"/>
        <v>5.0455335075747753E-20</v>
      </c>
      <c r="HQ127" s="86">
        <f t="shared" si="138"/>
        <v>1.2357577143720985E-30</v>
      </c>
      <c r="HS127" s="86">
        <f t="shared" ref="HS127:IG143" si="158" xml:space="preserve"> _xlfn.NORM.DIST($B127, C$9, ABS(C$13), TRUE) * _xlfn.NORM.DIST(($B127 - C$9)*C$17, 0, ABS(C$13), TRUE) * 2</f>
        <v>1.2207255542997161E-2</v>
      </c>
      <c r="HT127" s="86">
        <f t="shared" si="158"/>
        <v>1.3324908821304245E-2</v>
      </c>
      <c r="HU127" s="86">
        <f t="shared" si="158"/>
        <v>1.0048295322100019E-2</v>
      </c>
      <c r="HV127" s="86">
        <f t="shared" si="158"/>
        <v>1.2409507879650561E-2</v>
      </c>
      <c r="HW127" s="86">
        <f t="shared" si="158"/>
        <v>1.289431621074869E-2</v>
      </c>
      <c r="HX127" s="86">
        <f t="shared" si="158"/>
        <v>1.1129105657855369E-2</v>
      </c>
      <c r="HY127" s="86">
        <f t="shared" si="158"/>
        <v>1.7841336722887152E-2</v>
      </c>
      <c r="HZ127" s="86">
        <f t="shared" si="158"/>
        <v>2.3107507395570444E-2</v>
      </c>
      <c r="IA127" s="86">
        <f t="shared" si="158"/>
        <v>2.7290270459659566E-2</v>
      </c>
      <c r="IB127" s="86">
        <f t="shared" si="158"/>
        <v>4.7018053377671121E-2</v>
      </c>
      <c r="IC127" s="86">
        <f t="shared" si="158"/>
        <v>5.9833329273590426E-2</v>
      </c>
      <c r="ID127" s="86">
        <f t="shared" si="158"/>
        <v>3.8537154855843525E-2</v>
      </c>
      <c r="IE127" s="86">
        <f t="shared" si="158"/>
        <v>3.0754030431709926E-2</v>
      </c>
      <c r="IF127" s="86">
        <f t="shared" si="158"/>
        <v>2.7986820115707915E-2</v>
      </c>
      <c r="IG127" s="86">
        <f t="shared" si="158"/>
        <v>2.737993441941234E-2</v>
      </c>
      <c r="II127" s="86">
        <f t="shared" ref="II127:IW143" si="159" xml:space="preserve"> _xlfn.NORM.DIST($B127, C$10, ABS(C$14), TRUE) * _xlfn.NORM.DIST(($B127 - C$10)*C$18, 0, ABS(C$14), TRUE) * 2</f>
        <v>7.9947515778814944E-28</v>
      </c>
      <c r="IJ127" s="86">
        <f t="shared" si="159"/>
        <v>1.9652673323508661E-27</v>
      </c>
      <c r="IK127" s="86">
        <f t="shared" si="159"/>
        <v>3.954454310490433E-30</v>
      </c>
      <c r="IL127" s="86">
        <f t="shared" si="159"/>
        <v>3.4178307107308769E-30</v>
      </c>
      <c r="IM127" s="86">
        <f t="shared" si="159"/>
        <v>1.4601886921896228E-30</v>
      </c>
      <c r="IN127" s="86">
        <f t="shared" si="159"/>
        <v>2.9020031219715122E-31</v>
      </c>
      <c r="IO127" s="86">
        <f t="shared" si="159"/>
        <v>1.1715229703204185E-29</v>
      </c>
      <c r="IP127" s="86">
        <f t="shared" si="159"/>
        <v>1.6759428191443468E-29</v>
      </c>
      <c r="IQ127" s="86">
        <f t="shared" si="159"/>
        <v>2.7917817681655697E-29</v>
      </c>
      <c r="IR127" s="86">
        <f t="shared" si="159"/>
        <v>5.5635739806013382E-27</v>
      </c>
      <c r="IS127" s="86">
        <f t="shared" si="159"/>
        <v>4.4573957619790834E-27</v>
      </c>
      <c r="IT127" s="86">
        <f t="shared" si="159"/>
        <v>7.509944978664152E-29</v>
      </c>
      <c r="IU127" s="86">
        <f t="shared" si="159"/>
        <v>1.1065343421531241E-27</v>
      </c>
      <c r="IV127" s="86">
        <f t="shared" si="159"/>
        <v>7.763080008734912E-24</v>
      </c>
      <c r="IW127" s="86">
        <f t="shared" si="159"/>
        <v>2.7311719781671073E-20</v>
      </c>
      <c r="IY127" s="86">
        <f t="shared" ref="IY127:JM143" si="160">GM127+HC127+HS127+II127</f>
        <v>1.2207255542997161E-2</v>
      </c>
      <c r="IZ127" s="86">
        <f t="shared" si="160"/>
        <v>1.3324910798842729E-2</v>
      </c>
      <c r="JA127" s="86">
        <f t="shared" si="160"/>
        <v>1.0048295322100104E-2</v>
      </c>
      <c r="JB127" s="86">
        <f t="shared" si="160"/>
        <v>1.2409507879650561E-2</v>
      </c>
      <c r="JC127" s="86">
        <f t="shared" si="160"/>
        <v>1.289431621074869E-2</v>
      </c>
      <c r="JD127" s="86">
        <f t="shared" si="160"/>
        <v>1.1129105657881186E-2</v>
      </c>
      <c r="JE127" s="86">
        <f t="shared" si="160"/>
        <v>1.7841336722887152E-2</v>
      </c>
      <c r="JF127" s="86">
        <f t="shared" si="160"/>
        <v>2.3107507395570444E-2</v>
      </c>
      <c r="JG127" s="86">
        <f t="shared" si="160"/>
        <v>2.7290270459659566E-2</v>
      </c>
      <c r="JH127" s="86">
        <f t="shared" si="160"/>
        <v>4.7018053377671121E-2</v>
      </c>
      <c r="JI127" s="86">
        <f t="shared" si="160"/>
        <v>5.9833329273590426E-2</v>
      </c>
      <c r="JJ127" s="86">
        <f t="shared" si="160"/>
        <v>3.8537154855843525E-2</v>
      </c>
      <c r="JK127" s="86">
        <f t="shared" si="160"/>
        <v>3.0754030431710037E-2</v>
      </c>
      <c r="JL127" s="86">
        <f t="shared" si="160"/>
        <v>2.7986820115707915E-2</v>
      </c>
      <c r="JM127" s="86">
        <f t="shared" si="160"/>
        <v>2.737993441941234E-2</v>
      </c>
    </row>
    <row r="128" spans="2:273" x14ac:dyDescent="0.25">
      <c r="B128" s="2">
        <v>101</v>
      </c>
      <c r="C128" s="37">
        <v>89.375</v>
      </c>
      <c r="D128" s="37">
        <v>86.373000000000005</v>
      </c>
      <c r="E128" s="37">
        <v>90.084999999999994</v>
      </c>
      <c r="F128" s="37">
        <v>92.796999999999997</v>
      </c>
      <c r="G128" s="37">
        <v>91.406999999999996</v>
      </c>
      <c r="H128" s="37">
        <v>95.203000000000003</v>
      </c>
      <c r="I128" s="37">
        <v>94.879000000000005</v>
      </c>
      <c r="J128" s="37">
        <v>90.965999999999994</v>
      </c>
      <c r="K128" s="37">
        <v>93.379000000000005</v>
      </c>
      <c r="L128" s="37">
        <v>97.034000000000006</v>
      </c>
      <c r="M128" s="37">
        <v>97.947999999999993</v>
      </c>
      <c r="N128" s="37">
        <v>93.844999999999999</v>
      </c>
      <c r="O128" s="37">
        <v>94.39</v>
      </c>
      <c r="P128" s="37">
        <v>101.117</v>
      </c>
      <c r="Q128" s="37">
        <v>110.333</v>
      </c>
      <c r="S128" s="4">
        <f t="shared" si="146"/>
        <v>88.303816114304894</v>
      </c>
      <c r="T128" s="4">
        <f t="shared" si="146"/>
        <v>85.698989140341425</v>
      </c>
      <c r="U128" s="4">
        <f t="shared" si="146"/>
        <v>88.062711146380707</v>
      </c>
      <c r="V128" s="4">
        <f t="shared" si="146"/>
        <v>91.170602206689694</v>
      </c>
      <c r="W128" s="4">
        <f t="shared" si="146"/>
        <v>92.090308663592126</v>
      </c>
      <c r="X128" s="4">
        <f t="shared" si="146"/>
        <v>94.095984875920493</v>
      </c>
      <c r="Y128" s="4">
        <f t="shared" si="146"/>
        <v>95.739543071387743</v>
      </c>
      <c r="Z128" s="4">
        <f t="shared" si="146"/>
        <v>94.833877722702269</v>
      </c>
      <c r="AA128" s="4">
        <f t="shared" si="146"/>
        <v>95.152279732595829</v>
      </c>
      <c r="AB128" s="4">
        <f t="shared" si="146"/>
        <v>98.424576295012727</v>
      </c>
      <c r="AC128" s="4">
        <f t="shared" si="146"/>
        <v>100.18183288750642</v>
      </c>
      <c r="AD128" s="4">
        <f t="shared" si="146"/>
        <v>96.175645110039952</v>
      </c>
      <c r="AE128" s="4">
        <f t="shared" si="146"/>
        <v>95.601511605872062</v>
      </c>
      <c r="AF128" s="4">
        <f t="shared" si="146"/>
        <v>103.08796344882147</v>
      </c>
      <c r="AG128" s="4">
        <f t="shared" si="146"/>
        <v>113.68183454982942</v>
      </c>
      <c r="AI128" s="4">
        <f t="shared" si="147"/>
        <v>1.0711838856951061</v>
      </c>
      <c r="AJ128" s="4">
        <f t="shared" si="147"/>
        <v>0.67401085965857988</v>
      </c>
      <c r="AK128" s="4">
        <f t="shared" si="147"/>
        <v>2.0222888536192869</v>
      </c>
      <c r="AL128" s="4">
        <f t="shared" si="147"/>
        <v>1.6263977933103035</v>
      </c>
      <c r="AM128" s="4">
        <f t="shared" si="147"/>
        <v>-0.68330866359212905</v>
      </c>
      <c r="AN128" s="4">
        <f t="shared" si="147"/>
        <v>1.1070151240795099</v>
      </c>
      <c r="AO128" s="4">
        <f t="shared" si="147"/>
        <v>-0.86054307138773822</v>
      </c>
      <c r="AP128" s="4">
        <f t="shared" si="147"/>
        <v>-3.8678777227022749</v>
      </c>
      <c r="AQ128" s="4">
        <f t="shared" si="147"/>
        <v>-1.7732797325958245</v>
      </c>
      <c r="AR128" s="4">
        <f t="shared" si="147"/>
        <v>-1.3905762950127212</v>
      </c>
      <c r="AS128" s="4">
        <f t="shared" si="147"/>
        <v>-2.2338328875064235</v>
      </c>
      <c r="AT128" s="4">
        <f t="shared" si="147"/>
        <v>-2.3306451100399528</v>
      </c>
      <c r="AU128" s="4">
        <f t="shared" si="147"/>
        <v>-1.2115116058720616</v>
      </c>
      <c r="AV128" s="4">
        <f t="shared" si="147"/>
        <v>-1.9709634488214647</v>
      </c>
      <c r="AW128" s="4">
        <f t="shared" si="147"/>
        <v>-3.3488345498294194</v>
      </c>
      <c r="AY128" s="2">
        <f t="shared" si="154"/>
        <v>88.303816114304894</v>
      </c>
      <c r="AZ128" s="2">
        <f t="shared" si="154"/>
        <v>85.226488246339613</v>
      </c>
      <c r="BA128" s="2">
        <f t="shared" si="154"/>
        <v>87.490464684344175</v>
      </c>
      <c r="BB128" s="2">
        <f t="shared" si="154"/>
        <v>90.216583047547985</v>
      </c>
      <c r="BC128" s="2">
        <f t="shared" si="154"/>
        <v>90.820397465313107</v>
      </c>
      <c r="BD128" s="2">
        <f t="shared" si="154"/>
        <v>92.841501423502578</v>
      </c>
      <c r="BE128" s="2">
        <f t="shared" si="154"/>
        <v>93.592420460303472</v>
      </c>
      <c r="BF128" s="2">
        <f t="shared" si="154"/>
        <v>91.745302814169946</v>
      </c>
      <c r="BG128" s="2">
        <f t="shared" si="154"/>
        <v>91.447991335276697</v>
      </c>
      <c r="BH128" s="2">
        <f t="shared" si="154"/>
        <v>91.844701876469287</v>
      </c>
      <c r="BI128" s="2">
        <f t="shared" si="154"/>
        <v>91.887099281791393</v>
      </c>
      <c r="BJ128" s="2">
        <f t="shared" si="154"/>
        <v>89.866926230267694</v>
      </c>
      <c r="BK128" s="2">
        <f t="shared" si="154"/>
        <v>90.065018348752716</v>
      </c>
      <c r="BL128" s="2">
        <f t="shared" si="154"/>
        <v>93.852310665669336</v>
      </c>
      <c r="BM128" s="2">
        <f t="shared" si="154"/>
        <v>98.326943513388557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 t="str">
        <f t="shared" si="155"/>
        <v/>
      </c>
      <c r="CG128" s="2" t="str">
        <f t="shared" si="155"/>
        <v/>
      </c>
      <c r="CH128" s="2" t="str">
        <f t="shared" si="155"/>
        <v/>
      </c>
      <c r="CI128" s="2" t="str">
        <f t="shared" si="155"/>
        <v/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 t="str">
        <f t="shared" si="155"/>
        <v/>
      </c>
      <c r="CQ128" s="2" t="str">
        <f t="shared" si="155"/>
        <v/>
      </c>
      <c r="CR128" s="2" t="str">
        <f t="shared" si="155"/>
        <v/>
      </c>
      <c r="CS128" s="2" t="str">
        <f t="shared" si="155"/>
        <v/>
      </c>
      <c r="CU128" s="2" t="str">
        <f t="shared" si="110"/>
        <v/>
      </c>
      <c r="CV128" s="2" t="str">
        <f t="shared" si="111"/>
        <v/>
      </c>
      <c r="CW128" s="2" t="str">
        <f t="shared" si="112"/>
        <v/>
      </c>
      <c r="CX128" s="2" t="str">
        <f t="shared" si="113"/>
        <v/>
      </c>
      <c r="CY128" s="2" t="str">
        <f t="shared" si="114"/>
        <v/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 t="str">
        <f t="shared" si="121"/>
        <v/>
      </c>
      <c r="DG128" s="2" t="str">
        <f t="shared" si="122"/>
        <v/>
      </c>
      <c r="DH128" s="2" t="str">
        <f t="shared" si="123"/>
        <v/>
      </c>
      <c r="DI128" s="2" t="str">
        <f t="shared" si="124"/>
        <v/>
      </c>
      <c r="DK128" s="2">
        <f t="shared" si="148"/>
        <v>110.17713513513513</v>
      </c>
      <c r="DL128" s="2">
        <f t="shared" si="148"/>
        <v>113.22488362369339</v>
      </c>
      <c r="DM128" s="2">
        <f t="shared" si="148"/>
        <v>118.36962887989205</v>
      </c>
      <c r="DN128" s="2">
        <f t="shared" si="148"/>
        <v>121.90321463414634</v>
      </c>
      <c r="DO128" s="2">
        <f t="shared" si="148"/>
        <v>122.07801302111827</v>
      </c>
      <c r="DP128" s="2">
        <f t="shared" si="148"/>
        <v>121.66270576649521</v>
      </c>
      <c r="DQ128" s="2">
        <f t="shared" si="148"/>
        <v>127.9474295874822</v>
      </c>
      <c r="DR128" s="2">
        <f t="shared" si="148"/>
        <v>126.2838748221906</v>
      </c>
      <c r="DS128" s="2">
        <f t="shared" si="148"/>
        <v>125.38165735735735</v>
      </c>
      <c r="DT128" s="2">
        <f t="shared" si="148"/>
        <v>124.46067009867012</v>
      </c>
      <c r="DU128" s="2">
        <f t="shared" si="148"/>
        <v>122.05978961038963</v>
      </c>
      <c r="DV128" s="2">
        <f t="shared" si="148"/>
        <v>120.75316162464985</v>
      </c>
      <c r="DW128" s="2">
        <f t="shared" si="148"/>
        <v>115.93124024024021</v>
      </c>
      <c r="DX128" s="2">
        <f t="shared" si="148"/>
        <v>117.86845967023174</v>
      </c>
      <c r="DY128" s="2">
        <f t="shared" si="148"/>
        <v>106.82986589336591</v>
      </c>
      <c r="EA128" s="2">
        <f t="shared" si="152"/>
        <v>88.203548117536229</v>
      </c>
      <c r="EB128" s="2">
        <f t="shared" si="152"/>
        <v>85.12302843243242</v>
      </c>
      <c r="EC128" s="2">
        <f t="shared" si="152"/>
        <v>87.366952687714644</v>
      </c>
      <c r="ED128" s="2">
        <f t="shared" si="152"/>
        <v>90.088878349063236</v>
      </c>
      <c r="EE128" s="2">
        <f t="shared" si="151"/>
        <v>90.691330551816961</v>
      </c>
      <c r="EF128" s="2">
        <f t="shared" si="151"/>
        <v>92.714953721846413</v>
      </c>
      <c r="EG128" s="2">
        <f t="shared" si="151"/>
        <v>93.452420693055359</v>
      </c>
      <c r="EH128" s="2">
        <f t="shared" si="151"/>
        <v>91.590166890982516</v>
      </c>
      <c r="EI128" s="2">
        <f t="shared" si="151"/>
        <v>91.291244485577678</v>
      </c>
      <c r="EJ128" s="2">
        <f t="shared" si="151"/>
        <v>91.699546493050008</v>
      </c>
      <c r="EK128" s="2">
        <f t="shared" si="151"/>
        <v>91.753815107913667</v>
      </c>
      <c r="EL128" s="2">
        <f t="shared" si="151"/>
        <v>89.725308213429258</v>
      </c>
      <c r="EM128" s="2">
        <f t="shared" si="135"/>
        <v>89.950500763683308</v>
      </c>
      <c r="EN128" s="2">
        <f t="shared" si="135"/>
        <v>93.726554230732376</v>
      </c>
      <c r="EO128" s="2">
        <f t="shared" si="135"/>
        <v>98.286659463076006</v>
      </c>
      <c r="EQ128" s="2">
        <f t="shared" si="149"/>
        <v>88.205520672331801</v>
      </c>
      <c r="ER128" s="2">
        <f t="shared" si="149"/>
        <v>85.016208503992033</v>
      </c>
      <c r="ES128" s="2">
        <f t="shared" si="149"/>
        <v>87.395717100922624</v>
      </c>
      <c r="ET128" s="2">
        <f t="shared" si="149"/>
        <v>90.09797259703754</v>
      </c>
      <c r="EU128" s="2">
        <f t="shared" si="149"/>
        <v>90.718984651868709</v>
      </c>
      <c r="EV128" s="2">
        <f t="shared" si="149"/>
        <v>92.702592508959341</v>
      </c>
      <c r="EW128" s="2">
        <f t="shared" si="149"/>
        <v>93.456574720480205</v>
      </c>
      <c r="EX128" s="2">
        <f t="shared" si="149"/>
        <v>91.666156054604386</v>
      </c>
      <c r="EY128" s="2">
        <f t="shared" si="149"/>
        <v>91.319966969512137</v>
      </c>
      <c r="EZ128" s="2">
        <f t="shared" si="149"/>
        <v>91.742752495632999</v>
      </c>
      <c r="FA128" s="2">
        <f t="shared" si="149"/>
        <v>91.767062108638669</v>
      </c>
      <c r="FB128" s="2">
        <f t="shared" si="149"/>
        <v>89.758802734086345</v>
      </c>
      <c r="FC128" s="2">
        <f t="shared" si="149"/>
        <v>89.926178410041857</v>
      </c>
      <c r="FD128" s="2">
        <f t="shared" si="149"/>
        <v>93.710475228022986</v>
      </c>
      <c r="FE128" s="2">
        <f t="shared" si="149"/>
        <v>97.917024010266545</v>
      </c>
      <c r="FG128" s="2">
        <f t="shared" si="150"/>
        <v>0.9954401561721371</v>
      </c>
      <c r="FH128" s="2">
        <f t="shared" si="150"/>
        <v>0.99618175053066094</v>
      </c>
      <c r="FI128" s="2">
        <f t="shared" si="150"/>
        <v>0.99604851409677475</v>
      </c>
      <c r="FJ128" s="2">
        <f t="shared" si="150"/>
        <v>0.99599644933385245</v>
      </c>
      <c r="FK128" s="2">
        <f t="shared" si="150"/>
        <v>0.99592350060356571</v>
      </c>
      <c r="FL128" s="2">
        <f t="shared" si="150"/>
        <v>0.99561386945027575</v>
      </c>
      <c r="FM128" s="2">
        <f t="shared" si="150"/>
        <v>0.99594628145613473</v>
      </c>
      <c r="FN128" s="2">
        <f t="shared" si="150"/>
        <v>0.99562318205416289</v>
      </c>
      <c r="FO128" s="2">
        <f t="shared" si="150"/>
        <v>0.99544222250865844</v>
      </c>
      <c r="FP128" s="2">
        <f t="shared" si="150"/>
        <v>0.99564396594613691</v>
      </c>
      <c r="FQ128" s="2">
        <f t="shared" si="150"/>
        <v>0.99562679143078847</v>
      </c>
      <c r="FR128" s="2">
        <f t="shared" si="150"/>
        <v>0.99548899760698839</v>
      </c>
      <c r="FS128" s="2">
        <f t="shared" si="150"/>
        <v>0.99554956877632395</v>
      </c>
      <c r="FT128" s="2">
        <f t="shared" si="150"/>
        <v>0.99476574949809515</v>
      </c>
      <c r="FU128" s="2">
        <f t="shared" si="150"/>
        <v>0.99376352401890677</v>
      </c>
      <c r="FW128" s="2">
        <f t="shared" si="156"/>
        <v>3.64358093498914E-2</v>
      </c>
      <c r="FX128" s="2">
        <f t="shared" si="156"/>
        <v>3.5949095083185646E-2</v>
      </c>
      <c r="FY128" s="2">
        <f t="shared" si="156"/>
        <v>3.4951475861114321E-2</v>
      </c>
      <c r="FZ128" s="2">
        <f t="shared" si="156"/>
        <v>3.6769533721160701E-2</v>
      </c>
      <c r="GA128" s="2">
        <f t="shared" si="156"/>
        <v>4.0468550843608057E-2</v>
      </c>
      <c r="GB128" s="2">
        <f t="shared" si="156"/>
        <v>3.405150744968749E-2</v>
      </c>
      <c r="GC128" s="2">
        <f t="shared" si="156"/>
        <v>4.0132142843185691E-2</v>
      </c>
      <c r="GD128" s="2">
        <f t="shared" si="156"/>
        <v>4.3267744370328744E-2</v>
      </c>
      <c r="GE128" s="2">
        <f t="shared" si="156"/>
        <v>4.7709426685123089E-2</v>
      </c>
      <c r="GF128" s="2">
        <f t="shared" si="156"/>
        <v>5.6631329076812134E-2</v>
      </c>
      <c r="GG128" s="2">
        <f t="shared" si="156"/>
        <v>5.6603490915927132E-2</v>
      </c>
      <c r="GH128" s="2">
        <f t="shared" si="156"/>
        <v>4.9300477152788146E-2</v>
      </c>
      <c r="GI128" s="2">
        <f t="shared" si="156"/>
        <v>4.5551064982723308E-2</v>
      </c>
      <c r="GJ128" s="2">
        <f t="shared" si="156"/>
        <v>3.783479222445265E-2</v>
      </c>
      <c r="GK128" s="2">
        <f t="shared" si="156"/>
        <v>3.5157480952384107E-2</v>
      </c>
      <c r="GM128" s="86">
        <f t="shared" si="157"/>
        <v>1.8160018729829004E-54</v>
      </c>
      <c r="GN128" s="86">
        <f t="shared" si="157"/>
        <v>2.2713839594141632E-41</v>
      </c>
      <c r="GO128" s="86">
        <f t="shared" si="157"/>
        <v>1.9616868680135397E-57</v>
      </c>
      <c r="GP128" s="86">
        <f t="shared" si="157"/>
        <v>7.0861757858779762E-76</v>
      </c>
      <c r="GQ128" s="86">
        <f t="shared" si="157"/>
        <v>8.7950288914221821E-70</v>
      </c>
      <c r="GR128" s="86">
        <f t="shared" si="157"/>
        <v>1.7760969420788828E-43</v>
      </c>
      <c r="GS128" s="86">
        <f t="shared" si="157"/>
        <v>1.3369179963787336E-59</v>
      </c>
      <c r="GT128" s="86">
        <f t="shared" si="157"/>
        <v>4.1326874843636232E-70</v>
      </c>
      <c r="GU128" s="86">
        <f t="shared" si="157"/>
        <v>8.344577347414218E-62</v>
      </c>
      <c r="GV128" s="86">
        <f t="shared" si="157"/>
        <v>5.4639750248794226E-68</v>
      </c>
      <c r="GW128" s="86">
        <f t="shared" si="157"/>
        <v>6.9285062183343394E-68</v>
      </c>
      <c r="GX128" s="86">
        <f t="shared" si="157"/>
        <v>3.3928468387854463E-66</v>
      </c>
      <c r="GY128" s="86">
        <f t="shared" si="157"/>
        <v>4.6080811360487659E-52</v>
      </c>
      <c r="GZ128" s="86">
        <f t="shared" si="157"/>
        <v>1.4619811741847858E-63</v>
      </c>
      <c r="HA128" s="86">
        <f t="shared" si="157"/>
        <v>7.7973591301548735E-81</v>
      </c>
      <c r="HC128" s="86">
        <f t="shared" si="153"/>
        <v>7.666013941479085E-22</v>
      </c>
      <c r="HD128" s="86">
        <f t="shared" si="153"/>
        <v>2.7902333661797484E-10</v>
      </c>
      <c r="HE128" s="86">
        <f t="shared" si="153"/>
        <v>2.3511851364890222E-18</v>
      </c>
      <c r="HF128" s="86">
        <f t="shared" si="153"/>
        <v>2.1899477059087288E-23</v>
      </c>
      <c r="HG128" s="86">
        <f t="shared" si="153"/>
        <v>1.5949999099471871E-28</v>
      </c>
      <c r="HH128" s="86">
        <f t="shared" si="153"/>
        <v>1.2572010967715996E-15</v>
      </c>
      <c r="HI128" s="86">
        <f t="shared" si="138"/>
        <v>2.3392673641318899E-21</v>
      </c>
      <c r="HJ128" s="86">
        <f t="shared" si="138"/>
        <v>1.7795554695000597E-28</v>
      </c>
      <c r="HK128" s="86">
        <f t="shared" si="138"/>
        <v>7.6106717367041572E-24</v>
      </c>
      <c r="HL128" s="86">
        <f t="shared" ref="HL128:HQ170" si="161" xml:space="preserve"> _xlfn.NORM.DIST($B128, L$8, ABS(L$12), TRUE) * _xlfn.NORM.DIST(($B128 - L$8)*L$16, 0, ABS(L$12), TRUE) * 2</f>
        <v>2.0175444068047141E-24</v>
      </c>
      <c r="HM128" s="86">
        <f t="shared" si="161"/>
        <v>5.6262849963911391E-28</v>
      </c>
      <c r="HN128" s="86">
        <f t="shared" si="161"/>
        <v>1.1839358612020809E-23</v>
      </c>
      <c r="HO128" s="86">
        <f t="shared" si="161"/>
        <v>4.2039729932149328E-18</v>
      </c>
      <c r="HP128" s="86">
        <f t="shared" si="161"/>
        <v>8.7317423192712337E-22</v>
      </c>
      <c r="HQ128" s="86">
        <f t="shared" si="161"/>
        <v>2.6759840167686241E-33</v>
      </c>
      <c r="HS128" s="86">
        <f t="shared" si="158"/>
        <v>2.0760021648411561E-2</v>
      </c>
      <c r="HT128" s="86">
        <f t="shared" si="158"/>
        <v>2.2404716106318653E-2</v>
      </c>
      <c r="HU128" s="86">
        <f t="shared" si="158"/>
        <v>1.756869276418218E-2</v>
      </c>
      <c r="HV128" s="86">
        <f t="shared" si="158"/>
        <v>2.1598733980079114E-2</v>
      </c>
      <c r="HW128" s="86">
        <f t="shared" si="158"/>
        <v>2.2834863832683596E-2</v>
      </c>
      <c r="HX128" s="86">
        <f t="shared" si="158"/>
        <v>1.9454723417935627E-2</v>
      </c>
      <c r="HY128" s="86">
        <f t="shared" si="158"/>
        <v>3.059655203361265E-2</v>
      </c>
      <c r="HZ128" s="86">
        <f t="shared" si="158"/>
        <v>3.9346401311214987E-2</v>
      </c>
      <c r="IA128" s="86">
        <f t="shared" si="158"/>
        <v>4.657904422286345E-2</v>
      </c>
      <c r="IB128" s="86">
        <f t="shared" si="158"/>
        <v>7.7516489739163502E-2</v>
      </c>
      <c r="IC128" s="86">
        <f t="shared" si="158"/>
        <v>9.6732479744041144E-2</v>
      </c>
      <c r="ID128" s="86">
        <f t="shared" si="158"/>
        <v>6.4146450789346485E-2</v>
      </c>
      <c r="IE128" s="86">
        <f t="shared" si="158"/>
        <v>5.0859994846042852E-2</v>
      </c>
      <c r="IF128" s="86">
        <f t="shared" si="158"/>
        <v>4.4611666480950898E-2</v>
      </c>
      <c r="IG128" s="86">
        <f t="shared" si="158"/>
        <v>4.1894851072764722E-2</v>
      </c>
      <c r="II128" s="86">
        <f t="shared" si="159"/>
        <v>2.0664910285324209E-26</v>
      </c>
      <c r="IJ128" s="86">
        <f t="shared" si="159"/>
        <v>4.7783620869053448E-26</v>
      </c>
      <c r="IK128" s="86">
        <f t="shared" si="159"/>
        <v>1.2995903124344458E-28</v>
      </c>
      <c r="IL128" s="86">
        <f t="shared" si="159"/>
        <v>1.194825232116165E-28</v>
      </c>
      <c r="IM128" s="86">
        <f t="shared" si="159"/>
        <v>5.9561915466617732E-29</v>
      </c>
      <c r="IN128" s="86">
        <f t="shared" si="159"/>
        <v>1.0646261655232827E-29</v>
      </c>
      <c r="IO128" s="86">
        <f t="shared" si="159"/>
        <v>4.2187025639184526E-28</v>
      </c>
      <c r="IP128" s="86">
        <f t="shared" si="159"/>
        <v>6.4516287818374416E-28</v>
      </c>
      <c r="IQ128" s="86">
        <f t="shared" si="159"/>
        <v>1.175361536183333E-27</v>
      </c>
      <c r="IR128" s="86">
        <f t="shared" si="159"/>
        <v>2.1222689829694465E-25</v>
      </c>
      <c r="IS128" s="86">
        <f t="shared" si="159"/>
        <v>1.7226846293021865E-25</v>
      </c>
      <c r="IT128" s="86">
        <f t="shared" si="159"/>
        <v>3.1091849013137314E-27</v>
      </c>
      <c r="IU128" s="86">
        <f t="shared" si="159"/>
        <v>3.5616171929934829E-26</v>
      </c>
      <c r="IV128" s="86">
        <f t="shared" si="159"/>
        <v>1.2679215404583605E-22</v>
      </c>
      <c r="IW128" s="86">
        <f t="shared" si="159"/>
        <v>2.7243290340285473E-19</v>
      </c>
      <c r="IY128" s="86">
        <f t="shared" si="160"/>
        <v>2.0760021648411561E-2</v>
      </c>
      <c r="IZ128" s="86">
        <f t="shared" si="160"/>
        <v>2.2404716385341989E-2</v>
      </c>
      <c r="JA128" s="86">
        <f t="shared" si="160"/>
        <v>1.7568692764182183E-2</v>
      </c>
      <c r="JB128" s="86">
        <f t="shared" si="160"/>
        <v>2.1598733980079114E-2</v>
      </c>
      <c r="JC128" s="86">
        <f t="shared" si="160"/>
        <v>2.2834863832683596E-2</v>
      </c>
      <c r="JD128" s="86">
        <f t="shared" si="160"/>
        <v>1.9454723417936883E-2</v>
      </c>
      <c r="JE128" s="86">
        <f t="shared" si="160"/>
        <v>3.059655203361265E-2</v>
      </c>
      <c r="JF128" s="86">
        <f t="shared" si="160"/>
        <v>3.9346401311214987E-2</v>
      </c>
      <c r="JG128" s="86">
        <f t="shared" si="160"/>
        <v>4.657904422286345E-2</v>
      </c>
      <c r="JH128" s="86">
        <f t="shared" si="160"/>
        <v>7.7516489739163502E-2</v>
      </c>
      <c r="JI128" s="86">
        <f t="shared" si="160"/>
        <v>9.6732479744041144E-2</v>
      </c>
      <c r="JJ128" s="86">
        <f t="shared" si="160"/>
        <v>6.4146450789346485E-2</v>
      </c>
      <c r="JK128" s="86">
        <f t="shared" si="160"/>
        <v>5.0859994846042859E-2</v>
      </c>
      <c r="JL128" s="86">
        <f t="shared" si="160"/>
        <v>4.4611666480950898E-2</v>
      </c>
      <c r="JM128" s="86">
        <f t="shared" si="160"/>
        <v>4.1894851072764722E-2</v>
      </c>
    </row>
    <row r="129" spans="2:273" x14ac:dyDescent="0.25">
      <c r="B129" s="2">
        <v>102</v>
      </c>
      <c r="C129" s="37">
        <v>89.983999999999995</v>
      </c>
      <c r="D129" s="37">
        <v>84.983000000000004</v>
      </c>
      <c r="E129" s="37">
        <v>87.457999999999998</v>
      </c>
      <c r="F129" s="37">
        <v>92.558999999999997</v>
      </c>
      <c r="G129" s="37">
        <v>90.661000000000001</v>
      </c>
      <c r="H129" s="37">
        <v>91.712000000000003</v>
      </c>
      <c r="I129" s="37">
        <v>92.724000000000004</v>
      </c>
      <c r="J129" s="37">
        <v>92.483000000000004</v>
      </c>
      <c r="K129" s="37">
        <v>95.31</v>
      </c>
      <c r="L129" s="37">
        <v>101.46599999999999</v>
      </c>
      <c r="M129" s="37">
        <v>103.29300000000001</v>
      </c>
      <c r="N129" s="37">
        <v>96.361999999999995</v>
      </c>
      <c r="O129" s="37">
        <v>97.965999999999994</v>
      </c>
      <c r="P129" s="37">
        <v>103.75</v>
      </c>
      <c r="Q129" s="37">
        <v>118.68300000000001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88.14771919234893</v>
      </c>
      <c r="T129" s="4">
        <f t="shared" si="162"/>
        <v>85.782940023449086</v>
      </c>
      <c r="U129" s="4">
        <f t="shared" si="162"/>
        <v>88.175395877160099</v>
      </c>
      <c r="V129" s="4">
        <f t="shared" si="162"/>
        <v>91.514172459703687</v>
      </c>
      <c r="W129" s="4">
        <f t="shared" si="162"/>
        <v>92.602774937189551</v>
      </c>
      <c r="X129" s="4">
        <f t="shared" si="162"/>
        <v>94.604329945230916</v>
      </c>
      <c r="Y129" s="4">
        <f t="shared" si="162"/>
        <v>96.662796290817141</v>
      </c>
      <c r="Z129" s="4">
        <f t="shared" si="162"/>
        <v>96.161439754733124</v>
      </c>
      <c r="AA129" s="4">
        <f t="shared" si="162"/>
        <v>96.806019627065112</v>
      </c>
      <c r="AB129" s="4">
        <f t="shared" si="162"/>
        <v>101.09050835199901</v>
      </c>
      <c r="AC129" s="4">
        <f t="shared" si="162"/>
        <v>103.3474140060019</v>
      </c>
      <c r="AD129" s="4">
        <f t="shared" si="162"/>
        <v>98.893408505634099</v>
      </c>
      <c r="AE129" s="4">
        <f t="shared" si="162"/>
        <v>98.058390436187437</v>
      </c>
      <c r="AF129" s="4">
        <f t="shared" si="162"/>
        <v>106.93492825769223</v>
      </c>
      <c r="AG129" s="4">
        <f t="shared" si="162"/>
        <v>119.59808332595279</v>
      </c>
      <c r="AI129" s="4">
        <f t="shared" ref="AI129:AW145" si="163">IF(OR($B129 &lt; C$230, $B129 &gt; C$233), 0, C129-S129)</f>
        <v>1.8362808076510646</v>
      </c>
      <c r="AJ129" s="4">
        <f t="shared" si="163"/>
        <v>-0.7999400234490821</v>
      </c>
      <c r="AK129" s="4">
        <f t="shared" si="163"/>
        <v>-0.71739587716010078</v>
      </c>
      <c r="AL129" s="4">
        <f t="shared" si="163"/>
        <v>1.0448275402963105</v>
      </c>
      <c r="AM129" s="4">
        <f t="shared" si="163"/>
        <v>-1.9417749371895496</v>
      </c>
      <c r="AN129" s="4">
        <f t="shared" si="163"/>
        <v>-2.8923299452309124</v>
      </c>
      <c r="AO129" s="4">
        <f t="shared" si="163"/>
        <v>-3.9387962908171374</v>
      </c>
      <c r="AP129" s="4">
        <f t="shared" si="163"/>
        <v>-3.6784397547331196</v>
      </c>
      <c r="AQ129" s="4">
        <f t="shared" si="163"/>
        <v>-1.4960196270651096</v>
      </c>
      <c r="AR129" s="4">
        <f t="shared" si="163"/>
        <v>0.37549164800098822</v>
      </c>
      <c r="AS129" s="4">
        <f t="shared" si="163"/>
        <v>-5.4414006001891835E-2</v>
      </c>
      <c r="AT129" s="4">
        <f t="shared" si="163"/>
        <v>-2.5314085056341042</v>
      </c>
      <c r="AU129" s="4">
        <f t="shared" si="163"/>
        <v>-9.239043618744347E-2</v>
      </c>
      <c r="AV129" s="4">
        <f t="shared" si="163"/>
        <v>-3.1849282576922349</v>
      </c>
      <c r="AW129" s="4">
        <f t="shared" si="163"/>
        <v>-0.91508332595277864</v>
      </c>
      <c r="AY129" s="2">
        <f t="shared" si="154"/>
        <v>88.14771919234893</v>
      </c>
      <c r="AZ129" s="2">
        <f t="shared" si="154"/>
        <v>85.064538465261805</v>
      </c>
      <c r="BA129" s="2">
        <f t="shared" si="154"/>
        <v>87.274345433275457</v>
      </c>
      <c r="BB129" s="2">
        <f t="shared" si="154"/>
        <v>90.024550577982168</v>
      </c>
      <c r="BC129" s="2">
        <f t="shared" si="154"/>
        <v>90.59728974393272</v>
      </c>
      <c r="BD129" s="2">
        <f t="shared" si="154"/>
        <v>92.634103594633231</v>
      </c>
      <c r="BE129" s="2">
        <f t="shared" si="154"/>
        <v>93.377374443583818</v>
      </c>
      <c r="BF129" s="2">
        <f t="shared" si="154"/>
        <v>91.495367710419004</v>
      </c>
      <c r="BG129" s="2">
        <f t="shared" si="154"/>
        <v>91.23249107220586</v>
      </c>
      <c r="BH129" s="2">
        <f t="shared" si="154"/>
        <v>91.61551390433165</v>
      </c>
      <c r="BI129" s="2">
        <f t="shared" si="154"/>
        <v>91.679512606626616</v>
      </c>
      <c r="BJ129" s="2">
        <f t="shared" si="154"/>
        <v>89.675563261320406</v>
      </c>
      <c r="BK129" s="2">
        <f t="shared" si="154"/>
        <v>89.933469950675899</v>
      </c>
      <c r="BL129" s="2">
        <f t="shared" si="154"/>
        <v>93.671174464446182</v>
      </c>
      <c r="BM129" s="2">
        <f t="shared" si="154"/>
        <v>98.153977846947157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110.24964864864864</v>
      </c>
      <c r="DL129" s="2">
        <f t="shared" si="164"/>
        <v>113.32811916376306</v>
      </c>
      <c r="DM129" s="2">
        <f t="shared" si="164"/>
        <v>118.53640661268557</v>
      </c>
      <c r="DN129" s="2">
        <f t="shared" si="164"/>
        <v>122.05975487804878</v>
      </c>
      <c r="DO129" s="2">
        <f t="shared" si="164"/>
        <v>122.20286191049347</v>
      </c>
      <c r="DP129" s="2">
        <f t="shared" si="164"/>
        <v>121.78480862238754</v>
      </c>
      <c r="DQ129" s="2">
        <f t="shared" si="164"/>
        <v>128.15782503556187</v>
      </c>
      <c r="DR129" s="2">
        <f t="shared" si="164"/>
        <v>126.47958250355617</v>
      </c>
      <c r="DS129" s="2">
        <f t="shared" si="164"/>
        <v>125.58591141141142</v>
      </c>
      <c r="DT129" s="2">
        <f t="shared" si="164"/>
        <v>124.64289738309741</v>
      </c>
      <c r="DU129" s="2">
        <f t="shared" si="164"/>
        <v>122.2440809778457</v>
      </c>
      <c r="DV129" s="2">
        <f t="shared" si="164"/>
        <v>120.94707058823529</v>
      </c>
      <c r="DW129" s="2">
        <f t="shared" si="164"/>
        <v>116.09135015015013</v>
      </c>
      <c r="DX129" s="2">
        <f t="shared" si="164"/>
        <v>118.0205375445633</v>
      </c>
      <c r="DY129" s="2">
        <f t="shared" si="164"/>
        <v>106.81512535612538</v>
      </c>
      <c r="EA129" s="2">
        <f t="shared" si="152"/>
        <v>88.054995768634711</v>
      </c>
      <c r="EB129" s="2">
        <f t="shared" si="152"/>
        <v>84.967847135135116</v>
      </c>
      <c r="EC129" s="2">
        <f t="shared" si="152"/>
        <v>87.158362780698326</v>
      </c>
      <c r="ED129" s="2">
        <f t="shared" si="152"/>
        <v>89.906283251162137</v>
      </c>
      <c r="EE129" s="2">
        <f t="shared" si="151"/>
        <v>90.476977254374162</v>
      </c>
      <c r="EF129" s="2">
        <f t="shared" si="151"/>
        <v>92.517108827052368</v>
      </c>
      <c r="EG129" s="2">
        <f t="shared" si="151"/>
        <v>93.247480490209895</v>
      </c>
      <c r="EH129" s="2">
        <f t="shared" si="151"/>
        <v>91.349818304172288</v>
      </c>
      <c r="EI129" s="2">
        <f t="shared" si="151"/>
        <v>91.087015563782217</v>
      </c>
      <c r="EJ129" s="2">
        <f t="shared" si="151"/>
        <v>91.479990813228952</v>
      </c>
      <c r="EK129" s="2">
        <f t="shared" si="151"/>
        <v>91.555999999999997</v>
      </c>
      <c r="EL129" s="2">
        <f t="shared" si="151"/>
        <v>89.543674940047964</v>
      </c>
      <c r="EM129" s="2">
        <f t="shared" si="135"/>
        <v>89.829213862820424</v>
      </c>
      <c r="EN129" s="2">
        <f t="shared" si="135"/>
        <v>93.554992567848373</v>
      </c>
      <c r="EO129" s="2">
        <f t="shared" si="135"/>
        <v>98.120401890106194</v>
      </c>
      <c r="EQ129" s="2">
        <f t="shared" ref="EQ129:FE145" si="165">CU$228*$B129+CU$229</f>
        <v>88.064719035266023</v>
      </c>
      <c r="ER129" s="2">
        <f t="shared" si="165"/>
        <v>84.914376017125932</v>
      </c>
      <c r="ES129" s="2">
        <f t="shared" si="165"/>
        <v>87.233325766237527</v>
      </c>
      <c r="ET129" s="2">
        <f t="shared" si="165"/>
        <v>89.92680812273349</v>
      </c>
      <c r="EU129" s="2">
        <f t="shared" si="165"/>
        <v>90.529449819768544</v>
      </c>
      <c r="EV129" s="2">
        <f t="shared" si="165"/>
        <v>92.51369495842178</v>
      </c>
      <c r="EW129" s="2">
        <f t="shared" si="165"/>
        <v>93.265346118070681</v>
      </c>
      <c r="EX129" s="2">
        <f t="shared" si="165"/>
        <v>91.461316266736517</v>
      </c>
      <c r="EY129" s="2">
        <f t="shared" si="165"/>
        <v>91.125710533371503</v>
      </c>
      <c r="EZ129" s="2">
        <f t="shared" si="165"/>
        <v>91.540301271226681</v>
      </c>
      <c r="FA129" s="2">
        <f t="shared" si="165"/>
        <v>91.573313717418159</v>
      </c>
      <c r="FB129" s="2">
        <f t="shared" si="165"/>
        <v>89.592760308244479</v>
      </c>
      <c r="FC129" s="2">
        <f t="shared" si="165"/>
        <v>89.781362426778259</v>
      </c>
      <c r="FD129" s="2">
        <f t="shared" si="165"/>
        <v>93.538954431245713</v>
      </c>
      <c r="FE129" s="2">
        <f t="shared" si="165"/>
        <v>97.706428937319856</v>
      </c>
      <c r="FG129" s="2">
        <f t="shared" ref="FG129:FU145" si="166">POWER(10,($B129-C$231)/C$229)/(1+POWER(10,($B129-C$231)/C$229))</f>
        <v>0.99583970382237019</v>
      </c>
      <c r="FH129" s="2">
        <f t="shared" si="166"/>
        <v>0.99651654477907659</v>
      </c>
      <c r="FI129" s="2">
        <f t="shared" si="166"/>
        <v>0.9963949485918423</v>
      </c>
      <c r="FJ129" s="2">
        <f t="shared" si="166"/>
        <v>0.99634743170975482</v>
      </c>
      <c r="FK129" s="2">
        <f t="shared" si="166"/>
        <v>0.99628085435180147</v>
      </c>
      <c r="FL129" s="2">
        <f t="shared" si="166"/>
        <v>0.99599825699535804</v>
      </c>
      <c r="FM129" s="2">
        <f t="shared" si="166"/>
        <v>0.99630164560707635</v>
      </c>
      <c r="FN129" s="2">
        <f t="shared" si="166"/>
        <v>0.99600675674346639</v>
      </c>
      <c r="FO129" s="2">
        <f t="shared" si="166"/>
        <v>0.99584158985644622</v>
      </c>
      <c r="FP129" s="2">
        <f t="shared" si="166"/>
        <v>0.99602572645168441</v>
      </c>
      <c r="FQ129" s="2">
        <f t="shared" si="166"/>
        <v>0.99601005106991058</v>
      </c>
      <c r="FR129" s="2">
        <f t="shared" si="166"/>
        <v>0.99588428331376833</v>
      </c>
      <c r="FS129" s="2">
        <f t="shared" si="166"/>
        <v>0.99593956846099918</v>
      </c>
      <c r="FT129" s="2">
        <f t="shared" si="166"/>
        <v>0.99522410723404187</v>
      </c>
      <c r="FU129" s="2">
        <f t="shared" si="166"/>
        <v>0.99430914349224542</v>
      </c>
      <c r="FW129" s="2">
        <f t="shared" si="156"/>
        <v>3.9811124012963633E-2</v>
      </c>
      <c r="FX129" s="2">
        <f t="shared" si="156"/>
        <v>3.928115993170099E-2</v>
      </c>
      <c r="FY129" s="2">
        <f t="shared" si="156"/>
        <v>3.8194736439627203E-2</v>
      </c>
      <c r="FZ129" s="2">
        <f t="shared" si="156"/>
        <v>4.017447473430457E-2</v>
      </c>
      <c r="GA129" s="2">
        <f t="shared" si="156"/>
        <v>4.4200310906508028E-2</v>
      </c>
      <c r="GB129" s="2">
        <f t="shared" si="156"/>
        <v>3.7214477420614851E-2</v>
      </c>
      <c r="GC129" s="2">
        <f t="shared" si="156"/>
        <v>4.3834298590541075E-2</v>
      </c>
      <c r="GD129" s="2">
        <f t="shared" si="156"/>
        <v>4.7244919393714939E-2</v>
      </c>
      <c r="GE129" s="2">
        <f t="shared" si="156"/>
        <v>5.2072659853148261E-2</v>
      </c>
      <c r="GF129" s="2">
        <f t="shared" si="156"/>
        <v>6.1757593300603368E-2</v>
      </c>
      <c r="GG129" s="2">
        <f t="shared" si="156"/>
        <v>6.1727400116267254E-2</v>
      </c>
      <c r="GH129" s="2">
        <f t="shared" si="156"/>
        <v>5.3800998054885328E-2</v>
      </c>
      <c r="GI129" s="2">
        <f t="shared" si="156"/>
        <v>4.9727214143359073E-2</v>
      </c>
      <c r="GJ129" s="2">
        <f t="shared" si="156"/>
        <v>4.1334145488281265E-2</v>
      </c>
      <c r="GK129" s="2">
        <f t="shared" si="156"/>
        <v>3.8419096396781011E-2</v>
      </c>
      <c r="GM129" s="86">
        <f t="shared" si="157"/>
        <v>4.6412205906307466E-57</v>
      </c>
      <c r="GN129" s="86">
        <f t="shared" si="157"/>
        <v>2.5170938510982753E-43</v>
      </c>
      <c r="GO129" s="86">
        <f t="shared" si="157"/>
        <v>4.0567556029879861E-60</v>
      </c>
      <c r="GP129" s="86">
        <f t="shared" si="157"/>
        <v>1.7587403411357165E-79</v>
      </c>
      <c r="GQ129" s="86">
        <f t="shared" si="157"/>
        <v>4.5531561791271444E-73</v>
      </c>
      <c r="GR129" s="86">
        <f t="shared" si="157"/>
        <v>1.5704514508387256E-45</v>
      </c>
      <c r="GS129" s="86">
        <f t="shared" si="157"/>
        <v>2.344812026084787E-62</v>
      </c>
      <c r="GT129" s="86">
        <f t="shared" si="157"/>
        <v>2.1304886685897086E-73</v>
      </c>
      <c r="GU129" s="86">
        <f t="shared" si="157"/>
        <v>1.0821879004017766E-64</v>
      </c>
      <c r="GV129" s="86">
        <f t="shared" si="157"/>
        <v>3.7328318665017103E-71</v>
      </c>
      <c r="GW129" s="86">
        <f t="shared" si="157"/>
        <v>5.4103813571616863E-71</v>
      </c>
      <c r="GX129" s="86">
        <f t="shared" si="157"/>
        <v>2.8499075475512649E-69</v>
      </c>
      <c r="GY129" s="86">
        <f t="shared" si="157"/>
        <v>1.7568095469209204E-54</v>
      </c>
      <c r="GZ129" s="86">
        <f t="shared" si="157"/>
        <v>1.5051684753993314E-66</v>
      </c>
      <c r="HA129" s="86">
        <f t="shared" si="157"/>
        <v>1.3947090943302347E-84</v>
      </c>
      <c r="HC129" s="86">
        <f t="shared" si="153"/>
        <v>6.8948038455332106E-24</v>
      </c>
      <c r="HD129" s="86">
        <f t="shared" si="153"/>
        <v>3.5819218112192891E-11</v>
      </c>
      <c r="HE129" s="86">
        <f t="shared" si="153"/>
        <v>5.4892996126490243E-20</v>
      </c>
      <c r="HF129" s="86">
        <f t="shared" si="153"/>
        <v>1.7446407976343727E-25</v>
      </c>
      <c r="HG129" s="86">
        <f t="shared" si="153"/>
        <v>4.7244650313199594E-31</v>
      </c>
      <c r="HH129" s="86">
        <f t="shared" si="153"/>
        <v>5.3054721172683442E-17</v>
      </c>
      <c r="HI129" s="86">
        <f t="shared" si="153"/>
        <v>3.7891106543116203E-23</v>
      </c>
      <c r="HJ129" s="86">
        <f t="shared" si="153"/>
        <v>6.5855877327192907E-31</v>
      </c>
      <c r="HK129" s="86">
        <f t="shared" si="153"/>
        <v>8.0219753331491062E-26</v>
      </c>
      <c r="HL129" s="86">
        <f t="shared" si="161"/>
        <v>2.1842093308546343E-26</v>
      </c>
      <c r="HM129" s="86">
        <f t="shared" si="161"/>
        <v>3.5087071889544618E-30</v>
      </c>
      <c r="HN129" s="86">
        <f t="shared" si="161"/>
        <v>1.4389831420523029E-25</v>
      </c>
      <c r="HO129" s="86">
        <f t="shared" si="161"/>
        <v>1.3824123083479112E-19</v>
      </c>
      <c r="HP129" s="86">
        <f t="shared" si="161"/>
        <v>1.2606539352580251E-23</v>
      </c>
      <c r="HQ129" s="86">
        <f t="shared" si="161"/>
        <v>4.439813773590744E-36</v>
      </c>
      <c r="HS129" s="86">
        <f t="shared" si="158"/>
        <v>3.4128500758993929E-2</v>
      </c>
      <c r="HT129" s="86">
        <f t="shared" si="158"/>
        <v>3.6446399588244506E-2</v>
      </c>
      <c r="HU129" s="86">
        <f t="shared" si="158"/>
        <v>2.9629370649649548E-2</v>
      </c>
      <c r="HV129" s="86">
        <f t="shared" si="158"/>
        <v>3.6221833843320839E-2</v>
      </c>
      <c r="HW129" s="86">
        <f t="shared" si="158"/>
        <v>3.885630116564736E-2</v>
      </c>
      <c r="HX129" s="86">
        <f t="shared" si="158"/>
        <v>3.2778326238415319E-2</v>
      </c>
      <c r="HY129" s="86">
        <f t="shared" si="158"/>
        <v>5.0502178221478983E-2</v>
      </c>
      <c r="HZ129" s="86">
        <f t="shared" si="158"/>
        <v>6.4388004647443542E-2</v>
      </c>
      <c r="IA129" s="86">
        <f t="shared" si="158"/>
        <v>7.6235907076817197E-2</v>
      </c>
      <c r="IB129" s="86">
        <f t="shared" si="158"/>
        <v>0.12238807300070875</v>
      </c>
      <c r="IC129" s="86">
        <f t="shared" si="158"/>
        <v>0.14970592460453364</v>
      </c>
      <c r="ID129" s="86">
        <f t="shared" si="158"/>
        <v>0.10237530317479508</v>
      </c>
      <c r="IE129" s="86">
        <f t="shared" si="158"/>
        <v>8.0954682437422001E-2</v>
      </c>
      <c r="IF129" s="86">
        <f t="shared" si="158"/>
        <v>6.8888542585724077E-2</v>
      </c>
      <c r="IG129" s="86">
        <f t="shared" si="158"/>
        <v>6.244131268582271E-2</v>
      </c>
      <c r="II129" s="86">
        <f t="shared" si="159"/>
        <v>4.8881725715375442E-25</v>
      </c>
      <c r="IJ129" s="86">
        <f t="shared" si="159"/>
        <v>1.0654000715509896E-24</v>
      </c>
      <c r="IK129" s="86">
        <f t="shared" si="159"/>
        <v>3.8872545631092888E-27</v>
      </c>
      <c r="IL129" s="86">
        <f t="shared" si="159"/>
        <v>3.7895683900327234E-27</v>
      </c>
      <c r="IM129" s="86">
        <f t="shared" si="159"/>
        <v>2.1880040295037909E-27</v>
      </c>
      <c r="IN129" s="86">
        <f t="shared" si="159"/>
        <v>3.5468005976331395E-28</v>
      </c>
      <c r="IO129" s="86">
        <f t="shared" si="159"/>
        <v>1.3733935098964988E-26</v>
      </c>
      <c r="IP129" s="86">
        <f t="shared" si="159"/>
        <v>2.2353287795375357E-26</v>
      </c>
      <c r="IQ129" s="86">
        <f t="shared" si="159"/>
        <v>4.4261956432598686E-26</v>
      </c>
      <c r="IR129" s="86">
        <f t="shared" si="159"/>
        <v>7.214118608766749E-24</v>
      </c>
      <c r="IS129" s="86">
        <f t="shared" si="159"/>
        <v>5.9305212942642004E-24</v>
      </c>
      <c r="IT129" s="86">
        <f t="shared" si="159"/>
        <v>1.1505400894371721E-25</v>
      </c>
      <c r="IU129" s="86">
        <f t="shared" si="159"/>
        <v>1.0354372097048144E-24</v>
      </c>
      <c r="IV129" s="86">
        <f t="shared" si="159"/>
        <v>1.9176774000279053E-21</v>
      </c>
      <c r="IW129" s="86">
        <f t="shared" si="159"/>
        <v>2.5550789000032223E-18</v>
      </c>
      <c r="IY129" s="86">
        <f t="shared" si="160"/>
        <v>3.4128500758993929E-2</v>
      </c>
      <c r="IZ129" s="86">
        <f t="shared" si="160"/>
        <v>3.6446399624063722E-2</v>
      </c>
      <c r="JA129" s="86">
        <f t="shared" si="160"/>
        <v>2.9629370649649548E-2</v>
      </c>
      <c r="JB129" s="86">
        <f t="shared" si="160"/>
        <v>3.6221833843320839E-2</v>
      </c>
      <c r="JC129" s="86">
        <f t="shared" si="160"/>
        <v>3.885630116564736E-2</v>
      </c>
      <c r="JD129" s="86">
        <f t="shared" si="160"/>
        <v>3.2778326238415374E-2</v>
      </c>
      <c r="JE129" s="86">
        <f t="shared" si="160"/>
        <v>5.0502178221478983E-2</v>
      </c>
      <c r="JF129" s="86">
        <f t="shared" si="160"/>
        <v>6.4388004647443542E-2</v>
      </c>
      <c r="JG129" s="86">
        <f t="shared" si="160"/>
        <v>7.6235907076817197E-2</v>
      </c>
      <c r="JH129" s="86">
        <f t="shared" si="160"/>
        <v>0.12238807300070875</v>
      </c>
      <c r="JI129" s="86">
        <f t="shared" si="160"/>
        <v>0.14970592460453364</v>
      </c>
      <c r="JJ129" s="86">
        <f t="shared" si="160"/>
        <v>0.10237530317479508</v>
      </c>
      <c r="JK129" s="86">
        <f t="shared" si="160"/>
        <v>8.0954682437422001E-2</v>
      </c>
      <c r="JL129" s="86">
        <f t="shared" si="160"/>
        <v>6.8888542585724077E-2</v>
      </c>
      <c r="JM129" s="86">
        <f t="shared" si="160"/>
        <v>6.244131268582271E-2</v>
      </c>
    </row>
    <row r="130" spans="2:273" x14ac:dyDescent="0.25">
      <c r="B130" s="2">
        <v>103</v>
      </c>
      <c r="C130" s="37">
        <v>88.218999999999994</v>
      </c>
      <c r="D130" s="37">
        <v>84.661000000000001</v>
      </c>
      <c r="E130" s="37">
        <v>87.897999999999996</v>
      </c>
      <c r="F130" s="37">
        <v>93.728999999999999</v>
      </c>
      <c r="G130" s="37">
        <v>89.186000000000007</v>
      </c>
      <c r="H130" s="37">
        <v>92.796999999999997</v>
      </c>
      <c r="I130" s="37">
        <v>96.775999999999996</v>
      </c>
      <c r="J130" s="37">
        <v>97.120999999999995</v>
      </c>
      <c r="K130" s="37">
        <v>97.552000000000007</v>
      </c>
      <c r="L130" s="37">
        <v>104.776</v>
      </c>
      <c r="M130" s="37">
        <v>108.586</v>
      </c>
      <c r="N130" s="37">
        <v>101.19</v>
      </c>
      <c r="O130" s="37">
        <v>101.339</v>
      </c>
      <c r="P130" s="37">
        <v>109.167</v>
      </c>
      <c r="Q130" s="37">
        <v>126.533</v>
      </c>
      <c r="S130" s="4">
        <f t="shared" si="162"/>
        <v>87.992284930179167</v>
      </c>
      <c r="T130" s="4">
        <f t="shared" si="162"/>
        <v>85.956475648560684</v>
      </c>
      <c r="U130" s="4">
        <f t="shared" si="162"/>
        <v>88.422591174449849</v>
      </c>
      <c r="V130" s="4">
        <f t="shared" si="162"/>
        <v>92.065293930089027</v>
      </c>
      <c r="W130" s="4">
        <f t="shared" si="162"/>
        <v>93.404738759984809</v>
      </c>
      <c r="X130" s="4">
        <f t="shared" si="162"/>
        <v>95.398074259555472</v>
      </c>
      <c r="Y130" s="4">
        <f t="shared" si="162"/>
        <v>97.979411949643506</v>
      </c>
      <c r="Z130" s="4">
        <f t="shared" si="162"/>
        <v>97.985888144323084</v>
      </c>
      <c r="AA130" s="4">
        <f t="shared" si="162"/>
        <v>99.011852109077594</v>
      </c>
      <c r="AB130" s="4">
        <f t="shared" si="162"/>
        <v>104.34771115497196</v>
      </c>
      <c r="AC130" s="4">
        <f t="shared" si="162"/>
        <v>107.03334761095121</v>
      </c>
      <c r="AD130" s="4">
        <f t="shared" si="162"/>
        <v>102.30852923589352</v>
      </c>
      <c r="AE130" s="4">
        <f t="shared" si="162"/>
        <v>101.21444261913997</v>
      </c>
      <c r="AF130" s="4">
        <f t="shared" si="162"/>
        <v>111.86561590991295</v>
      </c>
      <c r="AG130" s="4">
        <f t="shared" si="162"/>
        <v>127.04714683360876</v>
      </c>
      <c r="AI130" s="4">
        <f t="shared" si="163"/>
        <v>0.2267150698208269</v>
      </c>
      <c r="AJ130" s="4">
        <f t="shared" si="163"/>
        <v>-1.2954756485606822</v>
      </c>
      <c r="AK130" s="4">
        <f t="shared" si="163"/>
        <v>-0.52459117444985282</v>
      </c>
      <c r="AL130" s="4">
        <f t="shared" si="163"/>
        <v>1.6637060699109725</v>
      </c>
      <c r="AM130" s="4">
        <f t="shared" si="163"/>
        <v>-4.2187387599848023</v>
      </c>
      <c r="AN130" s="4">
        <f t="shared" si="163"/>
        <v>-2.6010742595554746</v>
      </c>
      <c r="AO130" s="4">
        <f t="shared" si="163"/>
        <v>-1.2034119496435096</v>
      </c>
      <c r="AP130" s="4">
        <f t="shared" si="163"/>
        <v>-0.86488814432308914</v>
      </c>
      <c r="AQ130" s="4">
        <f t="shared" si="163"/>
        <v>-1.4598521090775876</v>
      </c>
      <c r="AR130" s="4">
        <f t="shared" si="163"/>
        <v>0.42828884502803533</v>
      </c>
      <c r="AS130" s="4">
        <f t="shared" si="163"/>
        <v>1.552652389048788</v>
      </c>
      <c r="AT130" s="4">
        <f t="shared" si="163"/>
        <v>-1.1185292358935186</v>
      </c>
      <c r="AU130" s="4">
        <f t="shared" si="163"/>
        <v>0.12455738086002555</v>
      </c>
      <c r="AV130" s="4">
        <f t="shared" si="163"/>
        <v>-2.6986159099129452</v>
      </c>
      <c r="AW130" s="4">
        <f t="shared" si="163"/>
        <v>-0.51414683360876268</v>
      </c>
      <c r="AY130" s="2">
        <f t="shared" si="154"/>
        <v>87.992284930179167</v>
      </c>
      <c r="AZ130" s="2">
        <f t="shared" si="154"/>
        <v>84.903608578638043</v>
      </c>
      <c r="BA130" s="2">
        <f t="shared" si="154"/>
        <v>87.059261905758206</v>
      </c>
      <c r="BB130" s="2">
        <f t="shared" si="154"/>
        <v>89.833363952771151</v>
      </c>
      <c r="BC130" s="2">
        <f t="shared" si="154"/>
        <v>90.375151143831317</v>
      </c>
      <c r="BD130" s="2">
        <f t="shared" si="154"/>
        <v>92.427511007624247</v>
      </c>
      <c r="BE130" s="2">
        <f t="shared" si="154"/>
        <v>93.163241764490337</v>
      </c>
      <c r="BF130" s="2">
        <f t="shared" si="154"/>
        <v>91.246622575171656</v>
      </c>
      <c r="BG130" s="2">
        <f t="shared" si="154"/>
        <v>91.017986714388996</v>
      </c>
      <c r="BH130" s="2">
        <f t="shared" si="154"/>
        <v>91.387346779735779</v>
      </c>
      <c r="BI130" s="2">
        <f t="shared" si="154"/>
        <v>91.472723698455496</v>
      </c>
      <c r="BJ130" s="2">
        <f t="shared" si="154"/>
        <v>89.485165262328835</v>
      </c>
      <c r="BK130" s="2">
        <f t="shared" si="154"/>
        <v>89.802383552590641</v>
      </c>
      <c r="BL130" s="2">
        <f t="shared" si="154"/>
        <v>93.490727556466382</v>
      </c>
      <c r="BM130" s="2">
        <f t="shared" si="154"/>
        <v>97.980845042097371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110.32216216216216</v>
      </c>
      <c r="DL130" s="2">
        <f t="shared" si="164"/>
        <v>113.43135470383275</v>
      </c>
      <c r="DM130" s="2">
        <f t="shared" si="164"/>
        <v>118.70318434547909</v>
      </c>
      <c r="DN130" s="2">
        <f t="shared" si="164"/>
        <v>122.21629512195122</v>
      </c>
      <c r="DO130" s="2">
        <f t="shared" si="164"/>
        <v>122.32771079986867</v>
      </c>
      <c r="DP130" s="2">
        <f t="shared" si="164"/>
        <v>121.90691147827988</v>
      </c>
      <c r="DQ130" s="2">
        <f t="shared" si="164"/>
        <v>128.36822048364152</v>
      </c>
      <c r="DR130" s="2">
        <f t="shared" si="164"/>
        <v>126.67529018492175</v>
      </c>
      <c r="DS130" s="2">
        <f t="shared" si="164"/>
        <v>125.79016546546546</v>
      </c>
      <c r="DT130" s="2">
        <f t="shared" si="164"/>
        <v>124.82512466752469</v>
      </c>
      <c r="DU130" s="2">
        <f t="shared" si="164"/>
        <v>122.42837234530177</v>
      </c>
      <c r="DV130" s="2">
        <f t="shared" si="164"/>
        <v>121.14097955182072</v>
      </c>
      <c r="DW130" s="2">
        <f t="shared" si="164"/>
        <v>116.25146006006004</v>
      </c>
      <c r="DX130" s="2">
        <f t="shared" si="164"/>
        <v>118.17261541889485</v>
      </c>
      <c r="DY130" s="2">
        <f t="shared" si="164"/>
        <v>106.80038481888484</v>
      </c>
      <c r="EA130" s="2">
        <f t="shared" si="152"/>
        <v>87.906443419733193</v>
      </c>
      <c r="EB130" s="2">
        <f t="shared" si="152"/>
        <v>84.812665837837827</v>
      </c>
      <c r="EC130" s="2">
        <f t="shared" si="152"/>
        <v>86.949772873682008</v>
      </c>
      <c r="ED130" s="2">
        <f t="shared" si="152"/>
        <v>89.723688153261023</v>
      </c>
      <c r="EE130" s="2">
        <f t="shared" si="151"/>
        <v>90.262623956931364</v>
      </c>
      <c r="EF130" s="2">
        <f t="shared" si="151"/>
        <v>92.319263932258309</v>
      </c>
      <c r="EG130" s="2">
        <f t="shared" si="151"/>
        <v>93.042540287364432</v>
      </c>
      <c r="EH130" s="2">
        <f t="shared" si="151"/>
        <v>91.109469717362046</v>
      </c>
      <c r="EI130" s="2">
        <f t="shared" si="151"/>
        <v>90.882786641986755</v>
      </c>
      <c r="EJ130" s="2">
        <f t="shared" si="151"/>
        <v>91.260435133407896</v>
      </c>
      <c r="EK130" s="2">
        <f t="shared" si="151"/>
        <v>91.358184892086328</v>
      </c>
      <c r="EL130" s="2">
        <f t="shared" si="151"/>
        <v>89.36204166666667</v>
      </c>
      <c r="EM130" s="2">
        <f t="shared" si="135"/>
        <v>89.70792696195754</v>
      </c>
      <c r="EN130" s="2">
        <f t="shared" si="135"/>
        <v>93.383430904964385</v>
      </c>
      <c r="EO130" s="2">
        <f t="shared" si="135"/>
        <v>97.954144317136397</v>
      </c>
      <c r="EQ130" s="2">
        <f t="shared" si="165"/>
        <v>87.923917398200246</v>
      </c>
      <c r="ER130" s="2">
        <f t="shared" si="165"/>
        <v>84.812543530259816</v>
      </c>
      <c r="ES130" s="2">
        <f t="shared" si="165"/>
        <v>87.070934431552445</v>
      </c>
      <c r="ET130" s="2">
        <f t="shared" si="165"/>
        <v>89.755643648429441</v>
      </c>
      <c r="EU130" s="2">
        <f t="shared" si="165"/>
        <v>90.339914987668365</v>
      </c>
      <c r="EV130" s="2">
        <f t="shared" si="165"/>
        <v>92.324797407884219</v>
      </c>
      <c r="EW130" s="2">
        <f t="shared" si="165"/>
        <v>93.074117515661172</v>
      </c>
      <c r="EX130" s="2">
        <f t="shared" si="165"/>
        <v>91.256476478868635</v>
      </c>
      <c r="EY130" s="2">
        <f t="shared" si="165"/>
        <v>90.931454097230869</v>
      </c>
      <c r="EZ130" s="2">
        <f t="shared" si="165"/>
        <v>91.337850046820378</v>
      </c>
      <c r="FA130" s="2">
        <f t="shared" si="165"/>
        <v>91.37956532619765</v>
      </c>
      <c r="FB130" s="2">
        <f t="shared" si="165"/>
        <v>89.426717882402613</v>
      </c>
      <c r="FC130" s="2">
        <f t="shared" si="165"/>
        <v>89.636546443514661</v>
      </c>
      <c r="FD130" s="2">
        <f t="shared" si="165"/>
        <v>93.367433634468426</v>
      </c>
      <c r="FE130" s="2">
        <f t="shared" si="165"/>
        <v>97.495833864373182</v>
      </c>
      <c r="FG130" s="2">
        <f t="shared" si="166"/>
        <v>0.99620437536103845</v>
      </c>
      <c r="FH130" s="2">
        <f t="shared" si="166"/>
        <v>0.99682207702669134</v>
      </c>
      <c r="FI130" s="2">
        <f t="shared" si="166"/>
        <v>0.99671111078574992</v>
      </c>
      <c r="FJ130" s="2">
        <f t="shared" si="166"/>
        <v>0.99666774718701301</v>
      </c>
      <c r="FK130" s="2">
        <f t="shared" si="166"/>
        <v>0.99660698851133822</v>
      </c>
      <c r="FL130" s="2">
        <f t="shared" si="166"/>
        <v>0.99634908147849965</v>
      </c>
      <c r="FM130" s="2">
        <f t="shared" si="166"/>
        <v>0.99662596274320681</v>
      </c>
      <c r="FN130" s="2">
        <f t="shared" si="166"/>
        <v>0.99635683879700399</v>
      </c>
      <c r="FO130" s="2">
        <f t="shared" si="166"/>
        <v>0.99620609670427618</v>
      </c>
      <c r="FP130" s="2">
        <f t="shared" si="166"/>
        <v>0.99637415151155817</v>
      </c>
      <c r="FQ130" s="2">
        <f t="shared" si="166"/>
        <v>0.99635984536997879</v>
      </c>
      <c r="FR130" s="2">
        <f t="shared" si="166"/>
        <v>0.99624506196297313</v>
      </c>
      <c r="FS130" s="2">
        <f t="shared" si="166"/>
        <v>0.99629551890932866</v>
      </c>
      <c r="FT130" s="2">
        <f t="shared" si="166"/>
        <v>0.99564250289279754</v>
      </c>
      <c r="FU130" s="2">
        <f t="shared" si="166"/>
        <v>0.99480727700837712</v>
      </c>
      <c r="FW130" s="2">
        <f t="shared" si="156"/>
        <v>4.3485007642138369E-2</v>
      </c>
      <c r="FX130" s="2">
        <f t="shared" si="156"/>
        <v>4.2908322477086591E-2</v>
      </c>
      <c r="FY130" s="2">
        <f t="shared" si="156"/>
        <v>4.172593733374836E-2</v>
      </c>
      <c r="FZ130" s="2">
        <f t="shared" si="156"/>
        <v>4.3880357041545498E-2</v>
      </c>
      <c r="GA130" s="2">
        <f t="shared" si="156"/>
        <v>4.8258883616444335E-2</v>
      </c>
      <c r="GB130" s="2">
        <f t="shared" si="156"/>
        <v>4.0658882005988342E-2</v>
      </c>
      <c r="GC130" s="2">
        <f t="shared" si="156"/>
        <v>4.7860946119389784E-2</v>
      </c>
      <c r="GD130" s="2">
        <f t="shared" si="156"/>
        <v>5.1567971784346016E-2</v>
      </c>
      <c r="GE130" s="2">
        <f t="shared" si="156"/>
        <v>5.6811124084802385E-2</v>
      </c>
      <c r="GF130" s="2">
        <f t="shared" si="156"/>
        <v>6.7314775485442777E-2</v>
      </c>
      <c r="GG130" s="2">
        <f t="shared" si="156"/>
        <v>6.7282060234717417E-2</v>
      </c>
      <c r="GH130" s="2">
        <f t="shared" si="156"/>
        <v>5.8686999195833603E-2</v>
      </c>
      <c r="GI130" s="2">
        <f t="shared" si="156"/>
        <v>5.4264467293318797E-2</v>
      </c>
      <c r="GJ130" s="2">
        <f t="shared" si="156"/>
        <v>4.5141970158482606E-2</v>
      </c>
      <c r="GK130" s="2">
        <f t="shared" si="156"/>
        <v>4.1970134798155444E-2</v>
      </c>
      <c r="GM130" s="86">
        <f t="shared" si="157"/>
        <v>1.0288338899795972E-59</v>
      </c>
      <c r="GN130" s="86">
        <f t="shared" si="157"/>
        <v>2.5055476026512034E-45</v>
      </c>
      <c r="GO130" s="86">
        <f t="shared" si="157"/>
        <v>7.2598643699404249E-63</v>
      </c>
      <c r="GP130" s="86">
        <f t="shared" si="157"/>
        <v>3.5869213320278288E-83</v>
      </c>
      <c r="GQ130" s="86">
        <f t="shared" si="157"/>
        <v>1.9735238907219249E-76</v>
      </c>
      <c r="GR130" s="86">
        <f t="shared" si="157"/>
        <v>1.2409074632658874E-47</v>
      </c>
      <c r="GS130" s="86">
        <f t="shared" si="157"/>
        <v>3.5510589156079385E-65</v>
      </c>
      <c r="GT130" s="86">
        <f t="shared" si="157"/>
        <v>9.2014196336004751E-77</v>
      </c>
      <c r="GU130" s="86">
        <f t="shared" si="157"/>
        <v>1.2017025433991465E-67</v>
      </c>
      <c r="GV130" s="86">
        <f t="shared" si="157"/>
        <v>2.1529498066824533E-74</v>
      </c>
      <c r="GW130" s="86">
        <f t="shared" si="157"/>
        <v>3.5877130110037675E-74</v>
      </c>
      <c r="GX130" s="86">
        <f t="shared" si="157"/>
        <v>2.0312109784294115E-72</v>
      </c>
      <c r="GY130" s="86">
        <f t="shared" si="157"/>
        <v>5.8824547341624184E-57</v>
      </c>
      <c r="GZ130" s="86">
        <f t="shared" si="157"/>
        <v>1.3185708433882215E-69</v>
      </c>
      <c r="HA130" s="86">
        <f t="shared" si="157"/>
        <v>2.0444534967971509E-88</v>
      </c>
      <c r="HC130" s="86">
        <f t="shared" si="153"/>
        <v>4.9632470545647551E-26</v>
      </c>
      <c r="HD130" s="86">
        <f t="shared" si="153"/>
        <v>4.1832313383758761E-12</v>
      </c>
      <c r="HE130" s="86">
        <f t="shared" si="153"/>
        <v>1.0808847604314314E-21</v>
      </c>
      <c r="HF130" s="86">
        <f t="shared" si="153"/>
        <v>1.1170991016483471E-27</v>
      </c>
      <c r="HG130" s="86">
        <f t="shared" si="153"/>
        <v>1.081116408055117E-33</v>
      </c>
      <c r="HH130" s="86">
        <f t="shared" si="153"/>
        <v>1.9399729988893911E-18</v>
      </c>
      <c r="HI130" s="86">
        <f t="shared" si="153"/>
        <v>5.1506078062545387E-25</v>
      </c>
      <c r="HJ130" s="86">
        <f t="shared" si="153"/>
        <v>1.9181204206713758E-33</v>
      </c>
      <c r="HK130" s="86">
        <f t="shared" si="153"/>
        <v>6.9881989643824565E-28</v>
      </c>
      <c r="HL130" s="86">
        <f t="shared" si="161"/>
        <v>1.9673381395763585E-28</v>
      </c>
      <c r="HM130" s="86">
        <f t="shared" si="161"/>
        <v>1.7893576609612525E-32</v>
      </c>
      <c r="HN130" s="86">
        <f t="shared" si="161"/>
        <v>1.4600858894641062E-27</v>
      </c>
      <c r="HO130" s="86">
        <f t="shared" si="161"/>
        <v>3.9394235428145583E-21</v>
      </c>
      <c r="HP130" s="86">
        <f t="shared" si="161"/>
        <v>1.5182063583522146E-25</v>
      </c>
      <c r="HQ130" s="86">
        <f t="shared" si="161"/>
        <v>5.6430873500962016E-39</v>
      </c>
      <c r="HS130" s="86">
        <f t="shared" si="158"/>
        <v>5.4254008135152715E-2</v>
      </c>
      <c r="HT130" s="86">
        <f t="shared" si="158"/>
        <v>5.7378555025221684E-2</v>
      </c>
      <c r="HU130" s="86">
        <f t="shared" si="158"/>
        <v>4.8217006918226897E-2</v>
      </c>
      <c r="HV130" s="86">
        <f t="shared" si="158"/>
        <v>5.8552719576833348E-2</v>
      </c>
      <c r="HW130" s="86">
        <f t="shared" si="158"/>
        <v>6.3558059832309291E-2</v>
      </c>
      <c r="HX130" s="86">
        <f t="shared" si="158"/>
        <v>5.3248834126120886E-2</v>
      </c>
      <c r="HY130" s="86">
        <f t="shared" si="158"/>
        <v>8.025925418988139E-2</v>
      </c>
      <c r="HZ130" s="86">
        <f t="shared" si="158"/>
        <v>0.10129078912205909</v>
      </c>
      <c r="IA130" s="86">
        <f t="shared" si="158"/>
        <v>0.11966699711818964</v>
      </c>
      <c r="IB130" s="86">
        <f t="shared" si="158"/>
        <v>0.18486724085548781</v>
      </c>
      <c r="IC130" s="86">
        <f t="shared" si="158"/>
        <v>0.22133307298111973</v>
      </c>
      <c r="ID130" s="86">
        <f t="shared" si="158"/>
        <v>0.15659365943484133</v>
      </c>
      <c r="IE130" s="86">
        <f t="shared" si="158"/>
        <v>0.12402787731166819</v>
      </c>
      <c r="IF130" s="86">
        <f t="shared" si="158"/>
        <v>0.10307672947110472</v>
      </c>
      <c r="IG130" s="86">
        <f t="shared" si="158"/>
        <v>9.065139128851242E-2</v>
      </c>
      <c r="II130" s="86">
        <f t="shared" si="159"/>
        <v>1.0581855761957173E-23</v>
      </c>
      <c r="IJ130" s="86">
        <f t="shared" si="159"/>
        <v>2.1784128267914625E-23</v>
      </c>
      <c r="IK130" s="86">
        <f t="shared" si="159"/>
        <v>1.0583116255035571E-25</v>
      </c>
      <c r="IL130" s="86">
        <f t="shared" si="159"/>
        <v>1.0904982335263847E-25</v>
      </c>
      <c r="IM130" s="86">
        <f t="shared" si="159"/>
        <v>7.2388160844972904E-26</v>
      </c>
      <c r="IN130" s="86">
        <f t="shared" si="159"/>
        <v>1.0730845086020273E-26</v>
      </c>
      <c r="IO130" s="86">
        <f t="shared" si="159"/>
        <v>4.0422107989739347E-25</v>
      </c>
      <c r="IP130" s="86">
        <f t="shared" si="159"/>
        <v>6.9710268786010978E-25</v>
      </c>
      <c r="IQ130" s="86">
        <f t="shared" si="159"/>
        <v>1.4910169096563899E-24</v>
      </c>
      <c r="IR130" s="86">
        <f t="shared" si="159"/>
        <v>2.1853975150562103E-22</v>
      </c>
      <c r="IS130" s="86">
        <f t="shared" si="159"/>
        <v>1.8187395330650238E-22</v>
      </c>
      <c r="IT130" s="86">
        <f t="shared" si="159"/>
        <v>3.8056324777290948E-24</v>
      </c>
      <c r="IU130" s="86">
        <f t="shared" si="159"/>
        <v>2.7190472733252501E-23</v>
      </c>
      <c r="IV130" s="86">
        <f t="shared" si="159"/>
        <v>2.6859758078021474E-20</v>
      </c>
      <c r="IW130" s="86">
        <f t="shared" si="159"/>
        <v>2.2531981523920912E-17</v>
      </c>
      <c r="IY130" s="86">
        <f t="shared" si="160"/>
        <v>5.4254008135152715E-2</v>
      </c>
      <c r="IZ130" s="86">
        <f t="shared" si="160"/>
        <v>5.7378555029404914E-2</v>
      </c>
      <c r="JA130" s="86">
        <f t="shared" si="160"/>
        <v>4.8217006918226897E-2</v>
      </c>
      <c r="JB130" s="86">
        <f t="shared" si="160"/>
        <v>5.8552719576833348E-2</v>
      </c>
      <c r="JC130" s="86">
        <f t="shared" si="160"/>
        <v>6.3558059832309291E-2</v>
      </c>
      <c r="JD130" s="86">
        <f t="shared" si="160"/>
        <v>5.3248834126120886E-2</v>
      </c>
      <c r="JE130" s="86">
        <f t="shared" si="160"/>
        <v>8.025925418988139E-2</v>
      </c>
      <c r="JF130" s="86">
        <f t="shared" si="160"/>
        <v>0.10129078912205909</v>
      </c>
      <c r="JG130" s="86">
        <f t="shared" si="160"/>
        <v>0.11966699711818964</v>
      </c>
      <c r="JH130" s="86">
        <f t="shared" si="160"/>
        <v>0.18486724085548781</v>
      </c>
      <c r="JI130" s="86">
        <f t="shared" si="160"/>
        <v>0.22133307298111973</v>
      </c>
      <c r="JJ130" s="86">
        <f t="shared" si="160"/>
        <v>0.15659365943484133</v>
      </c>
      <c r="JK130" s="86">
        <f t="shared" si="160"/>
        <v>0.12402787731166819</v>
      </c>
      <c r="JL130" s="86">
        <f t="shared" si="160"/>
        <v>0.10307672947110472</v>
      </c>
      <c r="JM130" s="86">
        <f t="shared" si="160"/>
        <v>9.0651391288512448E-2</v>
      </c>
    </row>
    <row r="131" spans="2:273" x14ac:dyDescent="0.25">
      <c r="B131" s="2">
        <v>104</v>
      </c>
      <c r="C131" s="37">
        <v>90.188000000000002</v>
      </c>
      <c r="D131" s="37">
        <v>85.338999999999999</v>
      </c>
      <c r="E131" s="37">
        <v>87.644000000000005</v>
      </c>
      <c r="F131" s="37">
        <v>92.661000000000001</v>
      </c>
      <c r="G131" s="37">
        <v>94.424000000000007</v>
      </c>
      <c r="H131" s="37">
        <v>94.186000000000007</v>
      </c>
      <c r="I131" s="37">
        <v>99.328000000000003</v>
      </c>
      <c r="J131" s="37">
        <v>100.379</v>
      </c>
      <c r="K131" s="37">
        <v>102.328</v>
      </c>
      <c r="L131" s="37">
        <v>108.345</v>
      </c>
      <c r="M131" s="37">
        <v>111.845</v>
      </c>
      <c r="N131" s="37">
        <v>108.172</v>
      </c>
      <c r="O131" s="37">
        <v>103.542</v>
      </c>
      <c r="P131" s="37">
        <v>115.033</v>
      </c>
      <c r="Q131" s="37">
        <v>138.083</v>
      </c>
      <c r="S131" s="4">
        <f t="shared" si="162"/>
        <v>87.837475591423541</v>
      </c>
      <c r="T131" s="4">
        <f t="shared" si="162"/>
        <v>86.230818782236753</v>
      </c>
      <c r="U131" s="4">
        <f t="shared" si="162"/>
        <v>88.827130024301837</v>
      </c>
      <c r="V131" s="4">
        <f t="shared" si="162"/>
        <v>92.851301920122154</v>
      </c>
      <c r="W131" s="4">
        <f t="shared" si="162"/>
        <v>94.530559927661287</v>
      </c>
      <c r="X131" s="4">
        <f t="shared" si="162"/>
        <v>96.520631374645006</v>
      </c>
      <c r="Y131" s="4">
        <f t="shared" si="162"/>
        <v>99.710211135612099</v>
      </c>
      <c r="Z131" s="4">
        <f t="shared" si="162"/>
        <v>100.29518914163037</v>
      </c>
      <c r="AA131" s="4">
        <f t="shared" si="162"/>
        <v>101.71552727128741</v>
      </c>
      <c r="AB131" s="4">
        <f t="shared" si="162"/>
        <v>107.9214866089203</v>
      </c>
      <c r="AC131" s="4">
        <f t="shared" si="162"/>
        <v>110.80841448476406</v>
      </c>
      <c r="AD131" s="4">
        <f t="shared" si="162"/>
        <v>106.2274625437536</v>
      </c>
      <c r="AE131" s="4">
        <f t="shared" si="162"/>
        <v>104.98886075164945</v>
      </c>
      <c r="AF131" s="4">
        <f t="shared" si="162"/>
        <v>117.85231023025307</v>
      </c>
      <c r="AG131" s="4">
        <f t="shared" si="162"/>
        <v>136.0197034273414</v>
      </c>
      <c r="AI131" s="4">
        <f t="shared" si="163"/>
        <v>2.3505244085764616</v>
      </c>
      <c r="AJ131" s="4">
        <f t="shared" si="163"/>
        <v>-0.89181878223675426</v>
      </c>
      <c r="AK131" s="4">
        <f t="shared" si="163"/>
        <v>-1.1831300243018319</v>
      </c>
      <c r="AL131" s="4">
        <f t="shared" si="163"/>
        <v>-0.19030192012215252</v>
      </c>
      <c r="AM131" s="4">
        <f t="shared" si="163"/>
        <v>-0.10655992766128008</v>
      </c>
      <c r="AN131" s="4">
        <f t="shared" si="163"/>
        <v>-2.3346313746449994</v>
      </c>
      <c r="AO131" s="4">
        <f t="shared" si="163"/>
        <v>-0.38221113561209563</v>
      </c>
      <c r="AP131" s="4">
        <f t="shared" si="163"/>
        <v>8.3810858369631092E-2</v>
      </c>
      <c r="AQ131" s="4">
        <f t="shared" si="163"/>
        <v>0.61247272871258929</v>
      </c>
      <c r="AR131" s="4">
        <f t="shared" si="163"/>
        <v>0.42351339107969466</v>
      </c>
      <c r="AS131" s="4">
        <f t="shared" si="163"/>
        <v>1.0365855152359416</v>
      </c>
      <c r="AT131" s="4">
        <f t="shared" si="163"/>
        <v>1.944537456246394</v>
      </c>
      <c r="AU131" s="4">
        <f t="shared" si="163"/>
        <v>-1.4468607516494529</v>
      </c>
      <c r="AV131" s="4">
        <f t="shared" si="163"/>
        <v>-2.8193102302530662</v>
      </c>
      <c r="AW131" s="4">
        <f t="shared" si="163"/>
        <v>2.0632965726586008</v>
      </c>
      <c r="AY131" s="2">
        <f t="shared" si="154"/>
        <v>87.837475591423541</v>
      </c>
      <c r="AZ131" s="2">
        <f t="shared" si="154"/>
        <v>84.743696349850367</v>
      </c>
      <c r="BA131" s="2">
        <f t="shared" si="154"/>
        <v>86.845207509669322</v>
      </c>
      <c r="BB131" s="2">
        <f t="shared" si="154"/>
        <v>89.642978321177921</v>
      </c>
      <c r="BC131" s="2">
        <f t="shared" si="154"/>
        <v>90.153952551812068</v>
      </c>
      <c r="BD131" s="2">
        <f t="shared" si="154"/>
        <v>92.221676733198294</v>
      </c>
      <c r="BE131" s="2">
        <f t="shared" si="154"/>
        <v>92.949979282744039</v>
      </c>
      <c r="BF131" s="2">
        <f t="shared" si="154"/>
        <v>90.999048330116025</v>
      </c>
      <c r="BG131" s="2">
        <f t="shared" si="154"/>
        <v>90.804427161875012</v>
      </c>
      <c r="BH131" s="2">
        <f t="shared" si="154"/>
        <v>91.160167458555918</v>
      </c>
      <c r="BI131" s="2">
        <f t="shared" si="154"/>
        <v>91.266685679748122</v>
      </c>
      <c r="BJ131" s="2">
        <f t="shared" si="154"/>
        <v>89.295695250753454</v>
      </c>
      <c r="BK131" s="2">
        <f t="shared" si="154"/>
        <v>89.671680666826248</v>
      </c>
      <c r="BL131" s="2">
        <f t="shared" si="154"/>
        <v>93.310921636397055</v>
      </c>
      <c r="BM131" s="2">
        <f t="shared" si="154"/>
        <v>97.807479740135989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110.39467567567567</v>
      </c>
      <c r="DL131" s="2">
        <f t="shared" si="164"/>
        <v>113.53459024390244</v>
      </c>
      <c r="DM131" s="2">
        <f t="shared" si="164"/>
        <v>118.86996207827262</v>
      </c>
      <c r="DN131" s="2">
        <f t="shared" si="164"/>
        <v>122.37283536585366</v>
      </c>
      <c r="DO131" s="2">
        <f t="shared" si="164"/>
        <v>122.45255968924388</v>
      </c>
      <c r="DP131" s="2">
        <f t="shared" si="164"/>
        <v>122.0290143341722</v>
      </c>
      <c r="DQ131" s="2">
        <f t="shared" si="164"/>
        <v>128.57861593172117</v>
      </c>
      <c r="DR131" s="2">
        <f t="shared" si="164"/>
        <v>126.87099786628733</v>
      </c>
      <c r="DS131" s="2">
        <f t="shared" si="164"/>
        <v>125.99441951951951</v>
      </c>
      <c r="DT131" s="2">
        <f t="shared" si="164"/>
        <v>125.00735195195197</v>
      </c>
      <c r="DU131" s="2">
        <f t="shared" si="164"/>
        <v>122.61266371275784</v>
      </c>
      <c r="DV131" s="2">
        <f t="shared" si="164"/>
        <v>121.33488851540616</v>
      </c>
      <c r="DW131" s="2">
        <f t="shared" si="164"/>
        <v>116.41156996996995</v>
      </c>
      <c r="DX131" s="2">
        <f t="shared" si="164"/>
        <v>118.3246932932264</v>
      </c>
      <c r="DY131" s="2">
        <f t="shared" si="164"/>
        <v>106.7856442816443</v>
      </c>
      <c r="EA131" s="2">
        <f t="shared" si="152"/>
        <v>87.757891070831676</v>
      </c>
      <c r="EB131" s="2">
        <f t="shared" si="152"/>
        <v>84.657484540540523</v>
      </c>
      <c r="EC131" s="2">
        <f t="shared" si="152"/>
        <v>86.74118296666569</v>
      </c>
      <c r="ED131" s="2">
        <f t="shared" si="152"/>
        <v>89.541093055359909</v>
      </c>
      <c r="EE131" s="2">
        <f t="shared" si="151"/>
        <v>90.048270659488566</v>
      </c>
      <c r="EF131" s="2">
        <f t="shared" si="151"/>
        <v>92.12141903746425</v>
      </c>
      <c r="EG131" s="2">
        <f t="shared" si="151"/>
        <v>92.837600084518954</v>
      </c>
      <c r="EH131" s="2">
        <f t="shared" si="151"/>
        <v>90.869121130551818</v>
      </c>
      <c r="EI131" s="2">
        <f t="shared" si="151"/>
        <v>90.678557720191293</v>
      </c>
      <c r="EJ131" s="2">
        <f t="shared" si="151"/>
        <v>91.04087945358684</v>
      </c>
      <c r="EK131" s="2">
        <f t="shared" si="151"/>
        <v>91.160369784172659</v>
      </c>
      <c r="EL131" s="2">
        <f t="shared" si="151"/>
        <v>89.180408393285376</v>
      </c>
      <c r="EM131" s="2">
        <f t="shared" si="135"/>
        <v>89.586640061094656</v>
      </c>
      <c r="EN131" s="2">
        <f t="shared" si="135"/>
        <v>93.211869242080382</v>
      </c>
      <c r="EO131" s="2">
        <f t="shared" si="135"/>
        <v>97.787886744166585</v>
      </c>
      <c r="EQ131" s="2">
        <f t="shared" si="165"/>
        <v>87.783115761134468</v>
      </c>
      <c r="ER131" s="2">
        <f t="shared" si="165"/>
        <v>84.710711043393715</v>
      </c>
      <c r="ES131" s="2">
        <f t="shared" si="165"/>
        <v>86.908543096867348</v>
      </c>
      <c r="ET131" s="2">
        <f t="shared" si="165"/>
        <v>89.584479174125391</v>
      </c>
      <c r="EU131" s="2">
        <f t="shared" si="165"/>
        <v>90.1503801555682</v>
      </c>
      <c r="EV131" s="2">
        <f t="shared" si="165"/>
        <v>92.135899857346658</v>
      </c>
      <c r="EW131" s="2">
        <f t="shared" si="165"/>
        <v>92.882888913251662</v>
      </c>
      <c r="EX131" s="2">
        <f t="shared" si="165"/>
        <v>91.051636691000766</v>
      </c>
      <c r="EY131" s="2">
        <f t="shared" si="165"/>
        <v>90.737197661090235</v>
      </c>
      <c r="EZ131" s="2">
        <f t="shared" si="165"/>
        <v>91.135398822414061</v>
      </c>
      <c r="FA131" s="2">
        <f t="shared" si="165"/>
        <v>91.185816934977154</v>
      </c>
      <c r="FB131" s="2">
        <f t="shared" si="165"/>
        <v>89.260675456560747</v>
      </c>
      <c r="FC131" s="2">
        <f t="shared" si="165"/>
        <v>89.491730460251063</v>
      </c>
      <c r="FD131" s="2">
        <f t="shared" si="165"/>
        <v>93.195912837691154</v>
      </c>
      <c r="FE131" s="2">
        <f t="shared" si="165"/>
        <v>97.285238791426494</v>
      </c>
      <c r="FG131" s="2">
        <f t="shared" si="166"/>
        <v>0.99653719270013774</v>
      </c>
      <c r="FH131" s="2">
        <f t="shared" si="166"/>
        <v>0.99710088914428185</v>
      </c>
      <c r="FI131" s="2">
        <f t="shared" si="166"/>
        <v>0.99699962912003126</v>
      </c>
      <c r="FJ131" s="2">
        <f t="shared" si="166"/>
        <v>0.99696005799761733</v>
      </c>
      <c r="FK131" s="2">
        <f t="shared" si="166"/>
        <v>0.99690461262184937</v>
      </c>
      <c r="FL131" s="2">
        <f t="shared" si="166"/>
        <v>0.99666925276135909</v>
      </c>
      <c r="FM131" s="2">
        <f t="shared" si="166"/>
        <v>0.99692192763527265</v>
      </c>
      <c r="FN131" s="2">
        <f t="shared" si="166"/>
        <v>0.99667633206268558</v>
      </c>
      <c r="FO131" s="2">
        <f t="shared" si="166"/>
        <v>0.99653876363271643</v>
      </c>
      <c r="FP131" s="2">
        <f t="shared" si="166"/>
        <v>0.99669213154965997</v>
      </c>
      <c r="FQ131" s="2">
        <f t="shared" si="166"/>
        <v>0.99667907584790882</v>
      </c>
      <c r="FR131" s="2">
        <f t="shared" si="166"/>
        <v>0.99657432398684798</v>
      </c>
      <c r="FS131" s="2">
        <f t="shared" si="166"/>
        <v>0.99662037148707205</v>
      </c>
      <c r="FT131" s="2">
        <f t="shared" si="166"/>
        <v>0.99602439110757335</v>
      </c>
      <c r="FU131" s="2">
        <f t="shared" si="166"/>
        <v>0.99526201554495686</v>
      </c>
      <c r="FW131" s="2">
        <f t="shared" si="156"/>
        <v>4.7481162402049228E-2</v>
      </c>
      <c r="FX131" s="2">
        <f t="shared" si="156"/>
        <v>4.6854077382676551E-2</v>
      </c>
      <c r="FY131" s="2">
        <f t="shared" si="156"/>
        <v>4.5568139430988579E-2</v>
      </c>
      <c r="FZ131" s="2">
        <f t="shared" si="156"/>
        <v>4.7911023527436682E-2</v>
      </c>
      <c r="GA131" s="2">
        <f t="shared" si="156"/>
        <v>5.2669587739932258E-2</v>
      </c>
      <c r="GB131" s="2">
        <f t="shared" si="156"/>
        <v>4.4407380961524225E-2</v>
      </c>
      <c r="GC131" s="2">
        <f t="shared" si="156"/>
        <v>5.2237276271693771E-2</v>
      </c>
      <c r="GD131" s="2">
        <f t="shared" si="156"/>
        <v>5.6263236675525193E-2</v>
      </c>
      <c r="GE131" s="2">
        <f t="shared" si="156"/>
        <v>6.1952594532487415E-2</v>
      </c>
      <c r="GF131" s="2">
        <f t="shared" si="156"/>
        <v>7.3332929624983154E-2</v>
      </c>
      <c r="GG131" s="2">
        <f t="shared" si="156"/>
        <v>7.3297519384012091E-2</v>
      </c>
      <c r="GH131" s="2">
        <f t="shared" si="156"/>
        <v>6.3986721187703363E-2</v>
      </c>
      <c r="GI131" s="2">
        <f t="shared" si="156"/>
        <v>5.9189925948699332E-2</v>
      </c>
      <c r="GJ131" s="2">
        <f t="shared" si="156"/>
        <v>4.9282549867350665E-2</v>
      </c>
      <c r="GK131" s="2">
        <f t="shared" si="156"/>
        <v>4.5833747551990177E-2</v>
      </c>
      <c r="GM131" s="86">
        <f t="shared" si="157"/>
        <v>1.9780839199677039E-62</v>
      </c>
      <c r="GN131" s="86">
        <f t="shared" si="157"/>
        <v>2.2402147595046282E-47</v>
      </c>
      <c r="GO131" s="86">
        <f t="shared" si="157"/>
        <v>1.1242645208250543E-65</v>
      </c>
      <c r="GP131" s="86">
        <f t="shared" si="157"/>
        <v>6.0112078979162421E-87</v>
      </c>
      <c r="GQ131" s="86">
        <f t="shared" si="157"/>
        <v>7.1617058628519487E-80</v>
      </c>
      <c r="GR131" s="86">
        <f t="shared" si="157"/>
        <v>8.7619487293841533E-50</v>
      </c>
      <c r="GS131" s="86">
        <f t="shared" si="157"/>
        <v>4.6434894051307238E-68</v>
      </c>
      <c r="GT131" s="86">
        <f t="shared" si="157"/>
        <v>3.3292714100722105E-80</v>
      </c>
      <c r="GU131" s="86">
        <f t="shared" si="157"/>
        <v>1.1425550698545601E-70</v>
      </c>
      <c r="GV131" s="86">
        <f t="shared" si="157"/>
        <v>1.0482989264628423E-77</v>
      </c>
      <c r="GW131" s="86">
        <f t="shared" si="157"/>
        <v>2.0202240950050953E-77</v>
      </c>
      <c r="GX131" s="86">
        <f t="shared" si="157"/>
        <v>1.2283640635077855E-75</v>
      </c>
      <c r="GY131" s="86">
        <f t="shared" si="157"/>
        <v>1.7298634302600947E-59</v>
      </c>
      <c r="GZ131" s="86">
        <f t="shared" si="157"/>
        <v>9.828484412316797E-73</v>
      </c>
      <c r="HA131" s="86">
        <f t="shared" si="157"/>
        <v>2.4559444145132128E-92</v>
      </c>
      <c r="HC131" s="86">
        <f t="shared" si="153"/>
        <v>2.8592238415901536E-28</v>
      </c>
      <c r="HD131" s="86">
        <f t="shared" si="153"/>
        <v>4.4441123170802701E-13</v>
      </c>
      <c r="HE131" s="86">
        <f t="shared" si="153"/>
        <v>1.7948175038716118E-23</v>
      </c>
      <c r="HF131" s="86">
        <f t="shared" si="153"/>
        <v>5.7482278490002909E-30</v>
      </c>
      <c r="HG131" s="86">
        <f t="shared" si="153"/>
        <v>1.9110046899488657E-36</v>
      </c>
      <c r="HH131" s="86">
        <f t="shared" si="153"/>
        <v>6.1456238716787718E-20</v>
      </c>
      <c r="HI131" s="86">
        <f t="shared" si="153"/>
        <v>5.8747812989446898E-27</v>
      </c>
      <c r="HJ131" s="86">
        <f t="shared" si="153"/>
        <v>4.3964404935331436E-36</v>
      </c>
      <c r="HK131" s="86">
        <f t="shared" si="153"/>
        <v>5.0306348959085727E-30</v>
      </c>
      <c r="HL131" s="86">
        <f t="shared" si="161"/>
        <v>1.4741061932394832E-30</v>
      </c>
      <c r="HM131" s="86">
        <f t="shared" si="161"/>
        <v>7.4614992042335639E-35</v>
      </c>
      <c r="HN131" s="86">
        <f t="shared" si="161"/>
        <v>1.2366507264363648E-29</v>
      </c>
      <c r="HO131" s="86">
        <f t="shared" si="161"/>
        <v>9.7273698999914327E-23</v>
      </c>
      <c r="HP131" s="86">
        <f t="shared" si="161"/>
        <v>1.5249308911012359E-27</v>
      </c>
      <c r="HQ131" s="86">
        <f t="shared" si="161"/>
        <v>5.4939655403848173E-42</v>
      </c>
      <c r="HS131" s="86">
        <f t="shared" si="158"/>
        <v>8.3423984398860271E-2</v>
      </c>
      <c r="HT131" s="86">
        <f t="shared" si="158"/>
        <v>8.74443234456624E-2</v>
      </c>
      <c r="HU131" s="86">
        <f t="shared" si="158"/>
        <v>7.5738542693546185E-2</v>
      </c>
      <c r="HV131" s="86">
        <f t="shared" si="158"/>
        <v>9.1260467342248047E-2</v>
      </c>
      <c r="HW131" s="86">
        <f t="shared" si="158"/>
        <v>9.9964431182245683E-2</v>
      </c>
      <c r="HX131" s="86">
        <f t="shared" si="158"/>
        <v>8.3432058270387729E-2</v>
      </c>
      <c r="HY131" s="86">
        <f t="shared" si="158"/>
        <v>0.12281511092284395</v>
      </c>
      <c r="HZ131" s="86">
        <f t="shared" si="158"/>
        <v>0.15312633754207527</v>
      </c>
      <c r="IA131" s="86">
        <f t="shared" si="158"/>
        <v>0.17999113287141866</v>
      </c>
      <c r="IB131" s="86">
        <f t="shared" si="158"/>
        <v>0.26615910810746279</v>
      </c>
      <c r="IC131" s="86">
        <f t="shared" si="158"/>
        <v>0.31080896835449523</v>
      </c>
      <c r="ID131" s="86">
        <f t="shared" si="158"/>
        <v>0.22904564085363002</v>
      </c>
      <c r="IE131" s="86">
        <f t="shared" si="158"/>
        <v>0.18273090217618571</v>
      </c>
      <c r="IF131" s="86">
        <f t="shared" si="158"/>
        <v>0.14943643444380142</v>
      </c>
      <c r="IG131" s="86">
        <f t="shared" si="158"/>
        <v>0.12815316195262175</v>
      </c>
      <c r="II131" s="86">
        <f t="shared" si="159"/>
        <v>2.0965180604888975E-22</v>
      </c>
      <c r="IJ131" s="86">
        <f t="shared" si="159"/>
        <v>4.0848890846398543E-22</v>
      </c>
      <c r="IK131" s="86">
        <f t="shared" si="159"/>
        <v>2.6226300127409226E-24</v>
      </c>
      <c r="IL131" s="86">
        <f t="shared" si="159"/>
        <v>2.847277586030328E-24</v>
      </c>
      <c r="IM131" s="86">
        <f t="shared" si="159"/>
        <v>2.1569931296953129E-24</v>
      </c>
      <c r="IN131" s="86">
        <f t="shared" si="159"/>
        <v>2.9485403568909509E-25</v>
      </c>
      <c r="IO131" s="86">
        <f t="shared" si="159"/>
        <v>1.075653266379463E-23</v>
      </c>
      <c r="IP131" s="86">
        <f t="shared" si="159"/>
        <v>1.9568548397028917E-23</v>
      </c>
      <c r="IQ131" s="86">
        <f t="shared" si="159"/>
        <v>4.4931721586842638E-23</v>
      </c>
      <c r="IR131" s="86">
        <f t="shared" si="159"/>
        <v>5.9002748625570368E-21</v>
      </c>
      <c r="IS131" s="86">
        <f t="shared" si="159"/>
        <v>4.9690004317877917E-21</v>
      </c>
      <c r="IT131" s="86">
        <f t="shared" si="159"/>
        <v>1.1252482404788699E-22</v>
      </c>
      <c r="IU131" s="86">
        <f t="shared" si="159"/>
        <v>6.4498592006102342E-22</v>
      </c>
      <c r="IV131" s="86">
        <f t="shared" si="159"/>
        <v>3.4841118443126795E-19</v>
      </c>
      <c r="IW131" s="86">
        <f t="shared" si="159"/>
        <v>1.8683652318464506E-16</v>
      </c>
      <c r="IY131" s="86">
        <f t="shared" si="160"/>
        <v>8.3423984398860271E-2</v>
      </c>
      <c r="IZ131" s="86">
        <f t="shared" si="160"/>
        <v>8.7444323446106809E-2</v>
      </c>
      <c r="JA131" s="86">
        <f t="shared" si="160"/>
        <v>7.5738542693546185E-2</v>
      </c>
      <c r="JB131" s="86">
        <f t="shared" si="160"/>
        <v>9.1260467342248047E-2</v>
      </c>
      <c r="JC131" s="86">
        <f t="shared" si="160"/>
        <v>9.9964431182245683E-2</v>
      </c>
      <c r="JD131" s="86">
        <f t="shared" si="160"/>
        <v>8.3432058270387729E-2</v>
      </c>
      <c r="JE131" s="86">
        <f t="shared" si="160"/>
        <v>0.12281511092284395</v>
      </c>
      <c r="JF131" s="86">
        <f t="shared" si="160"/>
        <v>0.15312633754207527</v>
      </c>
      <c r="JG131" s="86">
        <f t="shared" si="160"/>
        <v>0.17999113287141866</v>
      </c>
      <c r="JH131" s="86">
        <f t="shared" si="160"/>
        <v>0.26615910810746279</v>
      </c>
      <c r="JI131" s="86">
        <f t="shared" si="160"/>
        <v>0.31080896835449523</v>
      </c>
      <c r="JJ131" s="86">
        <f t="shared" si="160"/>
        <v>0.22904564085363002</v>
      </c>
      <c r="JK131" s="86">
        <f t="shared" si="160"/>
        <v>0.18273090217618571</v>
      </c>
      <c r="JL131" s="86">
        <f t="shared" si="160"/>
        <v>0.14943643444380142</v>
      </c>
      <c r="JM131" s="86">
        <f t="shared" si="160"/>
        <v>0.12815316195262194</v>
      </c>
    </row>
    <row r="132" spans="2:273" x14ac:dyDescent="0.25">
      <c r="B132" s="2">
        <v>105</v>
      </c>
      <c r="C132" s="37">
        <v>88.921999999999997</v>
      </c>
      <c r="D132" s="37">
        <v>85.965999999999994</v>
      </c>
      <c r="E132" s="37">
        <v>88.525000000000006</v>
      </c>
      <c r="F132" s="37">
        <v>94.424000000000007</v>
      </c>
      <c r="G132" s="37">
        <v>95.338999999999999</v>
      </c>
      <c r="H132" s="37">
        <v>97.39</v>
      </c>
      <c r="I132" s="37">
        <v>101.621</v>
      </c>
      <c r="J132" s="37">
        <v>104.345</v>
      </c>
      <c r="K132" s="37">
        <v>104.086</v>
      </c>
      <c r="L132" s="37">
        <v>112.96599999999999</v>
      </c>
      <c r="M132" s="37">
        <v>114.94799999999999</v>
      </c>
      <c r="N132" s="37">
        <v>111.983</v>
      </c>
      <c r="O132" s="37">
        <v>111.61</v>
      </c>
      <c r="P132" s="37">
        <v>124.367</v>
      </c>
      <c r="Q132" s="37">
        <v>148.483</v>
      </c>
      <c r="S132" s="4">
        <f t="shared" si="162"/>
        <v>87.683257446612359</v>
      </c>
      <c r="T132" s="4">
        <f t="shared" si="162"/>
        <v>86.60808490065989</v>
      </c>
      <c r="U132" s="4">
        <f t="shared" si="162"/>
        <v>89.399312059761314</v>
      </c>
      <c r="V132" s="4">
        <f t="shared" si="162"/>
        <v>93.87482149620935</v>
      </c>
      <c r="W132" s="4">
        <f t="shared" si="162"/>
        <v>95.974000246351039</v>
      </c>
      <c r="X132" s="4">
        <f t="shared" si="162"/>
        <v>97.984875255405484</v>
      </c>
      <c r="Y132" s="4">
        <f t="shared" si="162"/>
        <v>101.80958152256292</v>
      </c>
      <c r="Z132" s="4">
        <f t="shared" si="162"/>
        <v>102.96610420499064</v>
      </c>
      <c r="AA132" s="4">
        <f t="shared" si="162"/>
        <v>104.70541168917497</v>
      </c>
      <c r="AB132" s="4">
        <f t="shared" si="162"/>
        <v>111.23442587372006</v>
      </c>
      <c r="AC132" s="4">
        <f t="shared" si="162"/>
        <v>113.88436919733998</v>
      </c>
      <c r="AD132" s="4">
        <f t="shared" si="162"/>
        <v>110.17942634571163</v>
      </c>
      <c r="AE132" s="4">
        <f t="shared" si="162"/>
        <v>109.1115024814097</v>
      </c>
      <c r="AF132" s="4">
        <f t="shared" si="162"/>
        <v>124.68303483698628</v>
      </c>
      <c r="AG132" s="4">
        <f t="shared" si="162"/>
        <v>146.29192863614952</v>
      </c>
      <c r="AI132" s="4">
        <f t="shared" si="163"/>
        <v>1.2387425533876382</v>
      </c>
      <c r="AJ132" s="4">
        <f t="shared" si="163"/>
        <v>-0.64208490065989565</v>
      </c>
      <c r="AK132" s="4">
        <f t="shared" si="163"/>
        <v>-0.87431205976130855</v>
      </c>
      <c r="AL132" s="4">
        <f t="shared" si="163"/>
        <v>0.54917850379065669</v>
      </c>
      <c r="AM132" s="4">
        <f t="shared" si="163"/>
        <v>-0.63500024635104069</v>
      </c>
      <c r="AN132" s="4">
        <f t="shared" si="163"/>
        <v>-0.59487525540548347</v>
      </c>
      <c r="AO132" s="4">
        <f t="shared" si="163"/>
        <v>-0.18858152256292726</v>
      </c>
      <c r="AP132" s="4">
        <f t="shared" si="163"/>
        <v>1.3788957950093561</v>
      </c>
      <c r="AQ132" s="4">
        <f t="shared" si="163"/>
        <v>-0.61941168917496725</v>
      </c>
      <c r="AR132" s="4">
        <f t="shared" si="163"/>
        <v>1.7315741262799378</v>
      </c>
      <c r="AS132" s="4">
        <f t="shared" si="163"/>
        <v>1.0636308026600148</v>
      </c>
      <c r="AT132" s="4">
        <f t="shared" si="163"/>
        <v>1.8035736542883711</v>
      </c>
      <c r="AU132" s="4">
        <f t="shared" si="163"/>
        <v>2.4984975185902982</v>
      </c>
      <c r="AV132" s="4">
        <f t="shared" si="163"/>
        <v>-0.31603483698627599</v>
      </c>
      <c r="AW132" s="4">
        <f t="shared" si="163"/>
        <v>2.1910713638504831</v>
      </c>
      <c r="AY132" s="2">
        <f t="shared" si="154"/>
        <v>87.683257446612359</v>
      </c>
      <c r="AZ132" s="2">
        <f t="shared" si="154"/>
        <v>84.584808430481772</v>
      </c>
      <c r="BA132" s="2">
        <f t="shared" si="154"/>
        <v>86.632183586426578</v>
      </c>
      <c r="BB132" s="2">
        <f t="shared" si="154"/>
        <v>89.453353955968439</v>
      </c>
      <c r="BC132" s="2">
        <f t="shared" si="154"/>
        <v>89.933671462980556</v>
      </c>
      <c r="BD132" s="2">
        <f t="shared" si="154"/>
        <v>92.016558481797844</v>
      </c>
      <c r="BE132" s="2">
        <f t="shared" si="154"/>
        <v>92.737549191171169</v>
      </c>
      <c r="BF132" s="2">
        <f t="shared" si="154"/>
        <v>90.752633903419024</v>
      </c>
      <c r="BG132" s="2">
        <f t="shared" si="154"/>
        <v>90.591766786454613</v>
      </c>
      <c r="BH132" s="2">
        <f t="shared" si="154"/>
        <v>90.933948909892038</v>
      </c>
      <c r="BI132" s="2">
        <f t="shared" si="154"/>
        <v>91.061355653721648</v>
      </c>
      <c r="BJ132" s="2">
        <f t="shared" si="154"/>
        <v>89.107121936590772</v>
      </c>
      <c r="BK132" s="2">
        <f t="shared" si="154"/>
        <v>89.541283621192122</v>
      </c>
      <c r="BL132" s="2">
        <f t="shared" si="154"/>
        <v>93.131711379735165</v>
      </c>
      <c r="BM132" s="2">
        <f t="shared" si="154"/>
        <v>97.633812408959542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110.46718918918918</v>
      </c>
      <c r="DL132" s="2">
        <f t="shared" si="164"/>
        <v>113.63782578397212</v>
      </c>
      <c r="DM132" s="2">
        <f t="shared" si="164"/>
        <v>119.03673981106614</v>
      </c>
      <c r="DN132" s="2">
        <f t="shared" si="164"/>
        <v>122.5293756097561</v>
      </c>
      <c r="DO132" s="2">
        <f t="shared" si="164"/>
        <v>122.57740857861909</v>
      </c>
      <c r="DP132" s="2">
        <f t="shared" si="164"/>
        <v>122.15111719006453</v>
      </c>
      <c r="DQ132" s="2">
        <f t="shared" si="164"/>
        <v>128.78901137980085</v>
      </c>
      <c r="DR132" s="2">
        <f t="shared" si="164"/>
        <v>127.0667055476529</v>
      </c>
      <c r="DS132" s="2">
        <f t="shared" si="164"/>
        <v>126.19867357357357</v>
      </c>
      <c r="DT132" s="2">
        <f t="shared" si="164"/>
        <v>125.18957923637926</v>
      </c>
      <c r="DU132" s="2">
        <f t="shared" si="164"/>
        <v>122.79695508021391</v>
      </c>
      <c r="DV132" s="2">
        <f t="shared" si="164"/>
        <v>121.52879747899159</v>
      </c>
      <c r="DW132" s="2">
        <f t="shared" si="164"/>
        <v>116.57167987987987</v>
      </c>
      <c r="DX132" s="2">
        <f t="shared" si="164"/>
        <v>118.47677116755796</v>
      </c>
      <c r="DY132" s="2">
        <f t="shared" si="164"/>
        <v>106.77090374440377</v>
      </c>
      <c r="EA132" s="2">
        <f t="shared" si="152"/>
        <v>87.609338721930158</v>
      </c>
      <c r="EB132" s="2">
        <f t="shared" si="152"/>
        <v>84.502303243243233</v>
      </c>
      <c r="EC132" s="2">
        <f t="shared" si="152"/>
        <v>86.532593059649372</v>
      </c>
      <c r="ED132" s="2">
        <f t="shared" si="152"/>
        <v>89.358497957458795</v>
      </c>
      <c r="EE132" s="2">
        <f t="shared" si="151"/>
        <v>89.833917362045767</v>
      </c>
      <c r="EF132" s="2">
        <f t="shared" si="151"/>
        <v>91.923574142670205</v>
      </c>
      <c r="EG132" s="2">
        <f t="shared" si="151"/>
        <v>92.632659881673476</v>
      </c>
      <c r="EH132" s="2">
        <f t="shared" si="151"/>
        <v>90.62877254374159</v>
      </c>
      <c r="EI132" s="2">
        <f t="shared" si="151"/>
        <v>90.474328798395817</v>
      </c>
      <c r="EJ132" s="2">
        <f t="shared" si="151"/>
        <v>90.821323773765783</v>
      </c>
      <c r="EK132" s="2">
        <f t="shared" si="151"/>
        <v>90.962554676258989</v>
      </c>
      <c r="EL132" s="2">
        <f t="shared" si="151"/>
        <v>88.998775119904082</v>
      </c>
      <c r="EM132" s="2">
        <f t="shared" si="135"/>
        <v>89.465353160231771</v>
      </c>
      <c r="EN132" s="2">
        <f t="shared" si="135"/>
        <v>93.040307579196394</v>
      </c>
      <c r="EO132" s="2">
        <f t="shared" si="135"/>
        <v>97.621629171196773</v>
      </c>
      <c r="EQ132" s="2">
        <f t="shared" si="165"/>
        <v>87.64231412406869</v>
      </c>
      <c r="ER132" s="2">
        <f t="shared" si="165"/>
        <v>84.608878556527614</v>
      </c>
      <c r="ES132" s="2">
        <f t="shared" si="165"/>
        <v>86.746151762182251</v>
      </c>
      <c r="ET132" s="2">
        <f t="shared" si="165"/>
        <v>89.413314699821342</v>
      </c>
      <c r="EU132" s="2">
        <f t="shared" si="165"/>
        <v>89.960845323468021</v>
      </c>
      <c r="EV132" s="2">
        <f t="shared" si="165"/>
        <v>91.947002306809097</v>
      </c>
      <c r="EW132" s="2">
        <f t="shared" si="165"/>
        <v>92.691660310842138</v>
      </c>
      <c r="EX132" s="2">
        <f t="shared" si="165"/>
        <v>90.846796903132883</v>
      </c>
      <c r="EY132" s="2">
        <f t="shared" si="165"/>
        <v>90.542941224949601</v>
      </c>
      <c r="EZ132" s="2">
        <f t="shared" si="165"/>
        <v>90.932947598007758</v>
      </c>
      <c r="FA132" s="2">
        <f t="shared" si="165"/>
        <v>90.992068543756645</v>
      </c>
      <c r="FB132" s="2">
        <f t="shared" si="165"/>
        <v>89.094633030718882</v>
      </c>
      <c r="FC132" s="2">
        <f t="shared" si="165"/>
        <v>89.34691447698745</v>
      </c>
      <c r="FD132" s="2">
        <f t="shared" si="165"/>
        <v>93.024392040913881</v>
      </c>
      <c r="FE132" s="2">
        <f t="shared" si="165"/>
        <v>97.074643718479805</v>
      </c>
      <c r="FG132" s="2">
        <f t="shared" si="166"/>
        <v>0.99684091966929378</v>
      </c>
      <c r="FH132" s="2">
        <f t="shared" si="166"/>
        <v>0.99735530483892709</v>
      </c>
      <c r="FI132" s="2">
        <f t="shared" si="166"/>
        <v>0.99726290664241857</v>
      </c>
      <c r="FJ132" s="2">
        <f t="shared" si="166"/>
        <v>0.99722679816139148</v>
      </c>
      <c r="FK132" s="2">
        <f t="shared" si="166"/>
        <v>0.99717620406854413</v>
      </c>
      <c r="FL132" s="2">
        <f t="shared" si="166"/>
        <v>0.99696143190310438</v>
      </c>
      <c r="FM132" s="2">
        <f t="shared" si="166"/>
        <v>0.99719200412985876</v>
      </c>
      <c r="FN132" s="2">
        <f t="shared" si="166"/>
        <v>0.99696789208463776</v>
      </c>
      <c r="FO132" s="2">
        <f t="shared" si="166"/>
        <v>0.99684235325009629</v>
      </c>
      <c r="FP132" s="2">
        <f t="shared" si="166"/>
        <v>0.99698230979957203</v>
      </c>
      <c r="FQ132" s="2">
        <f t="shared" si="166"/>
        <v>0.99697039591015513</v>
      </c>
      <c r="FR132" s="2">
        <f t="shared" si="166"/>
        <v>0.99687480434004183</v>
      </c>
      <c r="FS132" s="2">
        <f t="shared" si="166"/>
        <v>0.99691682531747339</v>
      </c>
      <c r="FT132" s="2">
        <f t="shared" si="166"/>
        <v>0.99637293281091832</v>
      </c>
      <c r="FU132" s="2">
        <f t="shared" si="166"/>
        <v>0.99567710464294223</v>
      </c>
      <c r="FW132" s="2">
        <f t="shared" si="156"/>
        <v>5.1824655895878223E-2</v>
      </c>
      <c r="FX132" s="2">
        <f t="shared" si="156"/>
        <v>5.1143286299312238E-2</v>
      </c>
      <c r="FY132" s="2">
        <f t="shared" si="156"/>
        <v>4.9745772399106505E-2</v>
      </c>
      <c r="FZ132" s="2">
        <f t="shared" si="156"/>
        <v>5.2291681200048311E-2</v>
      </c>
      <c r="GA132" s="2">
        <f t="shared" si="156"/>
        <v>5.745907815770649E-2</v>
      </c>
      <c r="GB132" s="2">
        <f t="shared" si="156"/>
        <v>4.8484002825021466E-2</v>
      </c>
      <c r="GC132" s="2">
        <f t="shared" si="156"/>
        <v>5.6989819548225976E-2</v>
      </c>
      <c r="GD132" s="2">
        <f t="shared" si="156"/>
        <v>6.1358348370679237E-2</v>
      </c>
      <c r="GE132" s="2">
        <f t="shared" si="156"/>
        <v>6.7526060798769716E-2</v>
      </c>
      <c r="GF132" s="2">
        <f t="shared" si="156"/>
        <v>7.9843066401372551E-2</v>
      </c>
      <c r="GG132" s="2">
        <f t="shared" si="156"/>
        <v>7.9804783336385771E-2</v>
      </c>
      <c r="GH132" s="2">
        <f t="shared" si="156"/>
        <v>6.9729581366089033E-2</v>
      </c>
      <c r="GI132" s="2">
        <f t="shared" si="156"/>
        <v>6.4531951121103243E-2</v>
      </c>
      <c r="GJ132" s="2">
        <f t="shared" si="156"/>
        <v>5.3781526810830406E-2</v>
      </c>
      <c r="GK132" s="2">
        <f t="shared" si="156"/>
        <v>5.0034454617128153E-2</v>
      </c>
      <c r="GM132" s="86">
        <f t="shared" si="157"/>
        <v>3.2985307084306606E-65</v>
      </c>
      <c r="GN132" s="86">
        <f t="shared" si="157"/>
        <v>1.7990798434023554E-49</v>
      </c>
      <c r="GO132" s="86">
        <f t="shared" si="157"/>
        <v>1.5065700389115033E-68</v>
      </c>
      <c r="GP132" s="86">
        <f t="shared" si="157"/>
        <v>8.2777355985190097E-91</v>
      </c>
      <c r="GQ132" s="86">
        <f t="shared" si="157"/>
        <v>2.1758310933008614E-83</v>
      </c>
      <c r="GR132" s="86">
        <f t="shared" si="157"/>
        <v>5.5283882175183245E-52</v>
      </c>
      <c r="GS132" s="86">
        <f t="shared" si="157"/>
        <v>5.2427428698948794E-71</v>
      </c>
      <c r="GT132" s="86">
        <f t="shared" si="157"/>
        <v>1.0091431774037316E-83</v>
      </c>
      <c r="GU132" s="86">
        <f t="shared" si="157"/>
        <v>9.3010865673855692E-74</v>
      </c>
      <c r="GV132" s="86">
        <f t="shared" si="157"/>
        <v>4.3090624201618354E-81</v>
      </c>
      <c r="GW132" s="86">
        <f t="shared" si="157"/>
        <v>9.6597194639449368E-81</v>
      </c>
      <c r="GX132" s="86">
        <f t="shared" si="157"/>
        <v>6.3028600722449226E-79</v>
      </c>
      <c r="GY132" s="86">
        <f t="shared" si="157"/>
        <v>4.4676069995645471E-62</v>
      </c>
      <c r="GZ132" s="86">
        <f t="shared" si="157"/>
        <v>6.233396361738751E-76</v>
      </c>
      <c r="HA132" s="86">
        <f t="shared" si="157"/>
        <v>2.4176773047310692E-96</v>
      </c>
      <c r="HC132" s="86">
        <f t="shared" si="153"/>
        <v>1.3180027627046188E-30</v>
      </c>
      <c r="HD132" s="86">
        <f t="shared" si="153"/>
        <v>4.2942941623791305E-14</v>
      </c>
      <c r="HE132" s="86">
        <f t="shared" si="153"/>
        <v>2.5129757368719917E-25</v>
      </c>
      <c r="HF132" s="86">
        <f t="shared" si="153"/>
        <v>2.376728243568166E-32</v>
      </c>
      <c r="HG132" s="86">
        <f t="shared" si="153"/>
        <v>2.6089569882933351E-39</v>
      </c>
      <c r="HH132" s="86">
        <f t="shared" si="153"/>
        <v>1.686489978062755E-21</v>
      </c>
      <c r="HI132" s="86">
        <f t="shared" si="153"/>
        <v>5.6219809357833795E-29</v>
      </c>
      <c r="HJ132" s="86">
        <f t="shared" si="153"/>
        <v>7.9290468980914389E-39</v>
      </c>
      <c r="HK132" s="86">
        <f t="shared" si="153"/>
        <v>2.9923113694528337E-32</v>
      </c>
      <c r="HL132" s="86">
        <f t="shared" si="161"/>
        <v>9.1875483835729959E-33</v>
      </c>
      <c r="HM132" s="86">
        <f t="shared" si="161"/>
        <v>2.543856904367235E-37</v>
      </c>
      <c r="HN132" s="86">
        <f t="shared" si="161"/>
        <v>8.7421271183032413E-32</v>
      </c>
      <c r="HO132" s="86">
        <f t="shared" si="161"/>
        <v>2.0810386827072353E-24</v>
      </c>
      <c r="HP132" s="86">
        <f t="shared" si="161"/>
        <v>1.2773320982544499E-29</v>
      </c>
      <c r="HQ132" s="86">
        <f t="shared" si="161"/>
        <v>4.09660726532875E-45</v>
      </c>
      <c r="HS132" s="86">
        <f t="shared" si="158"/>
        <v>0.12407777041738006</v>
      </c>
      <c r="HT132" s="86">
        <f t="shared" si="158"/>
        <v>0.12899591575747377</v>
      </c>
      <c r="HU132" s="86">
        <f t="shared" si="158"/>
        <v>0.11484661252242075</v>
      </c>
      <c r="HV132" s="86">
        <f t="shared" si="158"/>
        <v>0.13712713990683267</v>
      </c>
      <c r="HW132" s="86">
        <f t="shared" si="158"/>
        <v>0.15112975333819972</v>
      </c>
      <c r="HX132" s="86">
        <f t="shared" si="158"/>
        <v>0.12608311613352308</v>
      </c>
      <c r="HY132" s="86">
        <f t="shared" si="158"/>
        <v>0.18080213231706416</v>
      </c>
      <c r="HZ132" s="86">
        <f t="shared" si="158"/>
        <v>0.2220216158520289</v>
      </c>
      <c r="IA132" s="86">
        <f t="shared" si="158"/>
        <v>0.25855239390182766</v>
      </c>
      <c r="IB132" s="86">
        <f t="shared" si="158"/>
        <v>0.36217033558515827</v>
      </c>
      <c r="IC132" s="86">
        <f t="shared" si="158"/>
        <v>0.40988908011488184</v>
      </c>
      <c r="ID132" s="86">
        <f t="shared" si="158"/>
        <v>0.31845540882153917</v>
      </c>
      <c r="IE132" s="86">
        <f t="shared" si="158"/>
        <v>0.25810186410229047</v>
      </c>
      <c r="IF132" s="86">
        <f t="shared" si="158"/>
        <v>0.20970155657189649</v>
      </c>
      <c r="IG132" s="86">
        <f t="shared" si="158"/>
        <v>0.17624477277706752</v>
      </c>
      <c r="II132" s="86">
        <f t="shared" si="159"/>
        <v>3.80169581780213E-21</v>
      </c>
      <c r="IJ132" s="86">
        <f t="shared" si="159"/>
        <v>7.0251095459917544E-21</v>
      </c>
      <c r="IK132" s="86">
        <f t="shared" si="159"/>
        <v>5.9160741748192139E-23</v>
      </c>
      <c r="IL132" s="86">
        <f t="shared" si="159"/>
        <v>6.7456777636726044E-23</v>
      </c>
      <c r="IM132" s="86">
        <f t="shared" si="159"/>
        <v>5.7891576453876909E-23</v>
      </c>
      <c r="IN132" s="86">
        <f t="shared" si="159"/>
        <v>7.3582774041626236E-24</v>
      </c>
      <c r="IO132" s="86">
        <f t="shared" si="159"/>
        <v>2.58808301145681E-22</v>
      </c>
      <c r="IP132" s="86">
        <f t="shared" si="159"/>
        <v>4.9448375251350454E-22</v>
      </c>
      <c r="IQ132" s="86">
        <f t="shared" si="159"/>
        <v>1.2113506629936619E-21</v>
      </c>
      <c r="IR132" s="86">
        <f t="shared" si="159"/>
        <v>1.4198462452000921E-19</v>
      </c>
      <c r="IS132" s="86">
        <f t="shared" si="159"/>
        <v>1.2095425160809673E-19</v>
      </c>
      <c r="IT132" s="86">
        <f t="shared" si="159"/>
        <v>2.9743696025888821E-21</v>
      </c>
      <c r="IU132" s="86">
        <f t="shared" si="159"/>
        <v>1.3821336030072432E-20</v>
      </c>
      <c r="IV132" s="86">
        <f t="shared" si="159"/>
        <v>4.1856922240046916E-18</v>
      </c>
      <c r="IW132" s="86">
        <f t="shared" si="159"/>
        <v>1.456831703115684E-15</v>
      </c>
      <c r="IY132" s="86">
        <f t="shared" si="160"/>
        <v>0.12407777041738006</v>
      </c>
      <c r="IZ132" s="86">
        <f t="shared" si="160"/>
        <v>0.1289959157575167</v>
      </c>
      <c r="JA132" s="86">
        <f t="shared" si="160"/>
        <v>0.11484661252242075</v>
      </c>
      <c r="JB132" s="86">
        <f t="shared" si="160"/>
        <v>0.13712713990683267</v>
      </c>
      <c r="JC132" s="86">
        <f t="shared" si="160"/>
        <v>0.15112975333819972</v>
      </c>
      <c r="JD132" s="86">
        <f t="shared" si="160"/>
        <v>0.12608311613352308</v>
      </c>
      <c r="JE132" s="86">
        <f t="shared" si="160"/>
        <v>0.18080213231706416</v>
      </c>
      <c r="JF132" s="86">
        <f t="shared" si="160"/>
        <v>0.2220216158520289</v>
      </c>
      <c r="JG132" s="86">
        <f t="shared" si="160"/>
        <v>0.25855239390182766</v>
      </c>
      <c r="JH132" s="86">
        <f t="shared" si="160"/>
        <v>0.36217033558515827</v>
      </c>
      <c r="JI132" s="86">
        <f t="shared" si="160"/>
        <v>0.40988908011488184</v>
      </c>
      <c r="JJ132" s="86">
        <f t="shared" si="160"/>
        <v>0.31845540882153917</v>
      </c>
      <c r="JK132" s="86">
        <f t="shared" si="160"/>
        <v>0.25810186410229047</v>
      </c>
      <c r="JL132" s="86">
        <f t="shared" si="160"/>
        <v>0.20970155657189649</v>
      </c>
      <c r="JM132" s="86">
        <f t="shared" si="160"/>
        <v>0.17624477277706896</v>
      </c>
    </row>
    <row r="133" spans="2:273" x14ac:dyDescent="0.25">
      <c r="B133" s="2">
        <v>106</v>
      </c>
      <c r="C133" s="37">
        <v>89.093999999999994</v>
      </c>
      <c r="D133" s="37">
        <v>86.626999999999995</v>
      </c>
      <c r="E133" s="37">
        <v>90.796999999999997</v>
      </c>
      <c r="F133" s="37">
        <v>93.677999999999997</v>
      </c>
      <c r="G133" s="37">
        <v>98.694999999999993</v>
      </c>
      <c r="H133" s="37">
        <v>98.61</v>
      </c>
      <c r="I133" s="37">
        <v>104.96599999999999</v>
      </c>
      <c r="J133" s="37">
        <v>106.517</v>
      </c>
      <c r="K133" s="37">
        <v>109.13800000000001</v>
      </c>
      <c r="L133" s="37">
        <v>112.914</v>
      </c>
      <c r="M133" s="37">
        <v>114.086</v>
      </c>
      <c r="N133" s="37">
        <v>115.086</v>
      </c>
      <c r="O133" s="37">
        <v>112.898</v>
      </c>
      <c r="P133" s="37">
        <v>132.61699999999999</v>
      </c>
      <c r="Q133" s="37">
        <v>158.11699999999999</v>
      </c>
      <c r="S133" s="4">
        <f t="shared" si="162"/>
        <v>87.529600616348446</v>
      </c>
      <c r="T133" s="4">
        <f t="shared" si="162"/>
        <v>87.074784279609091</v>
      </c>
      <c r="U133" s="4">
        <f t="shared" si="162"/>
        <v>90.126269768195201</v>
      </c>
      <c r="V133" s="4">
        <f t="shared" si="162"/>
        <v>95.095163895108271</v>
      </c>
      <c r="W133" s="4">
        <f t="shared" si="162"/>
        <v>97.65782456356834</v>
      </c>
      <c r="X133" s="4">
        <f t="shared" si="162"/>
        <v>99.748807625523042</v>
      </c>
      <c r="Y133" s="4">
        <f t="shared" si="162"/>
        <v>104.12226891235609</v>
      </c>
      <c r="Z133" s="4">
        <f t="shared" si="162"/>
        <v>105.69950825502013</v>
      </c>
      <c r="AA133" s="4">
        <f t="shared" si="162"/>
        <v>107.53188306755879</v>
      </c>
      <c r="AB133" s="4">
        <f t="shared" si="162"/>
        <v>113.37568049502867</v>
      </c>
      <c r="AC133" s="4">
        <f t="shared" si="162"/>
        <v>115.18909821566587</v>
      </c>
      <c r="AD133" s="4">
        <f t="shared" si="162"/>
        <v>113.33240793428848</v>
      </c>
      <c r="AE133" s="4">
        <f t="shared" si="162"/>
        <v>113.0326660403677</v>
      </c>
      <c r="AF133" s="4">
        <f t="shared" si="162"/>
        <v>131.86020489528835</v>
      </c>
      <c r="AG133" s="4">
        <f t="shared" si="162"/>
        <v>157.3258212787714</v>
      </c>
      <c r="AI133" s="4">
        <f t="shared" si="163"/>
        <v>1.5643993836515477</v>
      </c>
      <c r="AJ133" s="4">
        <f t="shared" si="163"/>
        <v>-0.44778427960909539</v>
      </c>
      <c r="AK133" s="4">
        <f t="shared" si="163"/>
        <v>0.67073023180479652</v>
      </c>
      <c r="AL133" s="4">
        <f t="shared" si="163"/>
        <v>-1.4171638951082741</v>
      </c>
      <c r="AM133" s="4">
        <f t="shared" si="163"/>
        <v>1.037175436431653</v>
      </c>
      <c r="AN133" s="4">
        <f t="shared" si="163"/>
        <v>-1.138807625523043</v>
      </c>
      <c r="AO133" s="4">
        <f t="shared" si="163"/>
        <v>0.84373108764390281</v>
      </c>
      <c r="AP133" s="4">
        <f t="shared" si="163"/>
        <v>0.81749174497986132</v>
      </c>
      <c r="AQ133" s="4">
        <f t="shared" si="163"/>
        <v>1.6061169324412106</v>
      </c>
      <c r="AR133" s="4">
        <f t="shared" si="163"/>
        <v>-0.46168049502867348</v>
      </c>
      <c r="AS133" s="4">
        <f t="shared" si="163"/>
        <v>-1.1030982156658666</v>
      </c>
      <c r="AT133" s="4">
        <f t="shared" si="163"/>
        <v>1.7535920657115156</v>
      </c>
      <c r="AU133" s="4">
        <f t="shared" si="163"/>
        <v>-0.13466604036770491</v>
      </c>
      <c r="AV133" s="4">
        <f t="shared" si="163"/>
        <v>0.75679510471164235</v>
      </c>
      <c r="AW133" s="4">
        <f t="shared" si="163"/>
        <v>0.79117872122859012</v>
      </c>
      <c r="AY133" s="2">
        <f t="shared" si="154"/>
        <v>87.529600616348446</v>
      </c>
      <c r="AZ133" s="2">
        <f t="shared" si="154"/>
        <v>84.426960466423267</v>
      </c>
      <c r="BA133" s="2">
        <f t="shared" si="154"/>
        <v>86.420199527070238</v>
      </c>
      <c r="BB133" s="2">
        <f t="shared" si="154"/>
        <v>89.264456077501478</v>
      </c>
      <c r="BC133" s="2">
        <f t="shared" si="154"/>
        <v>89.714291891055737</v>
      </c>
      <c r="BD133" s="2">
        <f t="shared" si="154"/>
        <v>91.812118430651211</v>
      </c>
      <c r="BE133" s="2">
        <f t="shared" si="154"/>
        <v>92.525918878088817</v>
      </c>
      <c r="BF133" s="2">
        <f t="shared" si="154"/>
        <v>90.507376221469102</v>
      </c>
      <c r="BG133" s="2">
        <f t="shared" si="154"/>
        <v>90.37996523702833</v>
      </c>
      <c r="BH133" s="2">
        <f t="shared" si="154"/>
        <v>90.708669954415868</v>
      </c>
      <c r="BI133" s="2">
        <f t="shared" si="154"/>
        <v>90.856694526535847</v>
      </c>
      <c r="BJ133" s="2">
        <f t="shared" si="154"/>
        <v>88.919419581900456</v>
      </c>
      <c r="BK133" s="2">
        <f t="shared" si="154"/>
        <v>89.411115205053136</v>
      </c>
      <c r="BL133" s="2">
        <f t="shared" si="154"/>
        <v>92.953054297092237</v>
      </c>
      <c r="BM133" s="2">
        <f t="shared" si="154"/>
        <v>97.459769049282741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110.5397027027027</v>
      </c>
      <c r="DL133" s="2">
        <f t="shared" si="164"/>
        <v>113.74106132404181</v>
      </c>
      <c r="DM133" s="2">
        <f t="shared" si="164"/>
        <v>119.20351754385966</v>
      </c>
      <c r="DN133" s="2">
        <f t="shared" si="164"/>
        <v>122.68591585365854</v>
      </c>
      <c r="DO133" s="2">
        <f t="shared" si="164"/>
        <v>122.70225746799429</v>
      </c>
      <c r="DP133" s="2">
        <f t="shared" si="164"/>
        <v>122.27322004595686</v>
      </c>
      <c r="DQ133" s="2">
        <f t="shared" si="164"/>
        <v>128.99940682788051</v>
      </c>
      <c r="DR133" s="2">
        <f t="shared" si="164"/>
        <v>127.26241322901848</v>
      </c>
      <c r="DS133" s="2">
        <f t="shared" si="164"/>
        <v>126.40292762762762</v>
      </c>
      <c r="DT133" s="2">
        <f t="shared" si="164"/>
        <v>125.37180652080654</v>
      </c>
      <c r="DU133" s="2">
        <f t="shared" si="164"/>
        <v>122.98124644766999</v>
      </c>
      <c r="DV133" s="2">
        <f t="shared" si="164"/>
        <v>121.72270644257702</v>
      </c>
      <c r="DW133" s="2">
        <f t="shared" si="164"/>
        <v>116.73178978978977</v>
      </c>
      <c r="DX133" s="2">
        <f t="shared" si="164"/>
        <v>118.62884904188951</v>
      </c>
      <c r="DY133" s="2">
        <f t="shared" si="164"/>
        <v>106.75616320716323</v>
      </c>
      <c r="EA133" s="2">
        <f t="shared" si="152"/>
        <v>87.46078637302864</v>
      </c>
      <c r="EB133" s="2">
        <f t="shared" si="152"/>
        <v>84.347121945945929</v>
      </c>
      <c r="EC133" s="2">
        <f t="shared" si="152"/>
        <v>86.324003152633054</v>
      </c>
      <c r="ED133" s="2">
        <f t="shared" si="152"/>
        <v>89.175902859557681</v>
      </c>
      <c r="EE133" s="2">
        <f t="shared" si="151"/>
        <v>89.619564064602969</v>
      </c>
      <c r="EF133" s="2">
        <f t="shared" si="151"/>
        <v>91.725729247876146</v>
      </c>
      <c r="EG133" s="2">
        <f t="shared" si="151"/>
        <v>92.427719678828012</v>
      </c>
      <c r="EH133" s="2">
        <f t="shared" si="151"/>
        <v>90.388423956931362</v>
      </c>
      <c r="EI133" s="2">
        <f t="shared" si="151"/>
        <v>90.270099876600355</v>
      </c>
      <c r="EJ133" s="2">
        <f t="shared" si="151"/>
        <v>90.601768093944713</v>
      </c>
      <c r="EK133" s="2">
        <f t="shared" si="151"/>
        <v>90.76473956834532</v>
      </c>
      <c r="EL133" s="2">
        <f t="shared" si="151"/>
        <v>88.817141846522787</v>
      </c>
      <c r="EM133" s="2">
        <f t="shared" si="135"/>
        <v>89.344066259368887</v>
      </c>
      <c r="EN133" s="2">
        <f t="shared" si="135"/>
        <v>92.868745916312406</v>
      </c>
      <c r="EO133" s="2">
        <f t="shared" si="135"/>
        <v>97.455371598226975</v>
      </c>
      <c r="EQ133" s="2">
        <f t="shared" si="165"/>
        <v>87.501512487002913</v>
      </c>
      <c r="ER133" s="2">
        <f t="shared" si="165"/>
        <v>84.507046069661499</v>
      </c>
      <c r="ES133" s="2">
        <f t="shared" si="165"/>
        <v>86.583760427497154</v>
      </c>
      <c r="ET133" s="2">
        <f t="shared" si="165"/>
        <v>89.242150225517292</v>
      </c>
      <c r="EU133" s="2">
        <f t="shared" si="165"/>
        <v>89.771310491367856</v>
      </c>
      <c r="EV133" s="2">
        <f t="shared" si="165"/>
        <v>91.758104756271536</v>
      </c>
      <c r="EW133" s="2">
        <f t="shared" si="165"/>
        <v>92.500431708432629</v>
      </c>
      <c r="EX133" s="2">
        <f t="shared" si="165"/>
        <v>90.641957115265015</v>
      </c>
      <c r="EY133" s="2">
        <f t="shared" si="165"/>
        <v>90.348684788808953</v>
      </c>
      <c r="EZ133" s="2">
        <f t="shared" si="165"/>
        <v>90.73049637360144</v>
      </c>
      <c r="FA133" s="2">
        <f t="shared" si="165"/>
        <v>90.798320152536135</v>
      </c>
      <c r="FB133" s="2">
        <f t="shared" si="165"/>
        <v>88.928590604877016</v>
      </c>
      <c r="FC133" s="2">
        <f t="shared" si="165"/>
        <v>89.202098493723867</v>
      </c>
      <c r="FD133" s="2">
        <f t="shared" si="165"/>
        <v>92.852871244136594</v>
      </c>
      <c r="FE133" s="2">
        <f t="shared" si="165"/>
        <v>96.864048645533117</v>
      </c>
      <c r="FG133" s="2">
        <f t="shared" si="166"/>
        <v>0.99711808342455843</v>
      </c>
      <c r="FH133" s="2">
        <f t="shared" si="166"/>
        <v>0.99758744793456944</v>
      </c>
      <c r="FI133" s="2">
        <f t="shared" si="166"/>
        <v>0.99750313985937544</v>
      </c>
      <c r="FJ133" s="2">
        <f t="shared" si="166"/>
        <v>0.99747019256084823</v>
      </c>
      <c r="FK133" s="2">
        <f t="shared" si="166"/>
        <v>0.99742402746740222</v>
      </c>
      <c r="FL133" s="2">
        <f t="shared" si="166"/>
        <v>0.99722805184852414</v>
      </c>
      <c r="FM133" s="2">
        <f t="shared" si="166"/>
        <v>0.99743844443783558</v>
      </c>
      <c r="FN133" s="2">
        <f t="shared" si="166"/>
        <v>0.9972339467524709</v>
      </c>
      <c r="FO133" s="2">
        <f t="shared" si="166"/>
        <v>0.99711939159277285</v>
      </c>
      <c r="FP133" s="2">
        <f t="shared" si="166"/>
        <v>0.99724710286705665</v>
      </c>
      <c r="FQ133" s="2">
        <f t="shared" si="166"/>
        <v>0.99723623148691731</v>
      </c>
      <c r="FR133" s="2">
        <f t="shared" si="166"/>
        <v>0.99714900370651849</v>
      </c>
      <c r="FS133" s="2">
        <f t="shared" si="166"/>
        <v>0.99718734823699562</v>
      </c>
      <c r="FT133" s="2">
        <f t="shared" si="166"/>
        <v>0.99669101937181237</v>
      </c>
      <c r="FU133" s="2">
        <f t="shared" si="166"/>
        <v>0.99605597239533028</v>
      </c>
      <c r="FW133" s="2">
        <f t="shared" si="156"/>
        <v>5.6541898585264545E-2</v>
      </c>
      <c r="FX133" s="2">
        <f t="shared" si="156"/>
        <v>5.580215862519982E-2</v>
      </c>
      <c r="FY133" s="2">
        <f t="shared" si="156"/>
        <v>5.4284622126612364E-2</v>
      </c>
      <c r="FZ133" s="2">
        <f t="shared" si="156"/>
        <v>5.7048876290987531E-2</v>
      </c>
      <c r="GA133" s="2">
        <f t="shared" si="156"/>
        <v>6.2655293728845193E-2</v>
      </c>
      <c r="GB133" s="2">
        <f t="shared" si="156"/>
        <v>5.2914138186696269E-2</v>
      </c>
      <c r="GC133" s="2">
        <f t="shared" si="156"/>
        <v>6.2146396558936584E-2</v>
      </c>
      <c r="GD133" s="2">
        <f t="shared" si="156"/>
        <v>6.6882165921708828E-2</v>
      </c>
      <c r="GE133" s="2">
        <f t="shared" si="156"/>
        <v>7.3561614678858731E-2</v>
      </c>
      <c r="GF133" s="2">
        <f t="shared" si="156"/>
        <v>8.6876958220475364E-2</v>
      </c>
      <c r="GG133" s="2">
        <f t="shared" si="156"/>
        <v>8.6835620826853768E-2</v>
      </c>
      <c r="GH133" s="2">
        <f t="shared" si="156"/>
        <v>7.5946047352965951E-2</v>
      </c>
      <c r="GI133" s="2">
        <f t="shared" si="156"/>
        <v>7.032006979131232E-2</v>
      </c>
      <c r="GJ133" s="2">
        <f t="shared" si="156"/>
        <v>5.8665869285477686E-2</v>
      </c>
      <c r="GK133" s="2">
        <f t="shared" si="156"/>
        <v>5.4598130595265512E-2</v>
      </c>
      <c r="GM133" s="86">
        <f t="shared" si="157"/>
        <v>4.7704937287090923E-68</v>
      </c>
      <c r="GN133" s="86">
        <f t="shared" si="157"/>
        <v>1.2977041186988567E-51</v>
      </c>
      <c r="GO133" s="86">
        <f t="shared" si="157"/>
        <v>1.7469563574251989E-71</v>
      </c>
      <c r="GP133" s="86">
        <f t="shared" si="157"/>
        <v>9.3661697390918183E-95</v>
      </c>
      <c r="GQ133" s="86">
        <f t="shared" si="157"/>
        <v>5.534258619228219E-87</v>
      </c>
      <c r="GR133" s="86">
        <f t="shared" si="157"/>
        <v>3.1169051521988026E-54</v>
      </c>
      <c r="GS133" s="86">
        <f t="shared" si="157"/>
        <v>5.1108311422833784E-74</v>
      </c>
      <c r="GT133" s="86">
        <f t="shared" si="157"/>
        <v>2.5624574836106633E-87</v>
      </c>
      <c r="GU133" s="86">
        <f t="shared" si="157"/>
        <v>6.4827270921764581E-77</v>
      </c>
      <c r="GV133" s="86">
        <f t="shared" si="157"/>
        <v>1.495264671247116E-84</v>
      </c>
      <c r="GW133" s="86">
        <f t="shared" si="157"/>
        <v>3.9219696778699189E-84</v>
      </c>
      <c r="GX133" s="86">
        <f t="shared" si="157"/>
        <v>2.7439614155036424E-82</v>
      </c>
      <c r="GY133" s="86">
        <f t="shared" si="157"/>
        <v>1.013302760842173E-64</v>
      </c>
      <c r="GZ133" s="86">
        <f t="shared" si="157"/>
        <v>3.3636362320856418E-79</v>
      </c>
      <c r="HA133" s="86">
        <f t="shared" si="157"/>
        <v>1.9503296515157648E-100</v>
      </c>
      <c r="HC133" s="86">
        <f t="shared" si="153"/>
        <v>4.860939620116511E-33</v>
      </c>
      <c r="HD133" s="86">
        <f t="shared" si="153"/>
        <v>3.7738888612788363E-15</v>
      </c>
      <c r="HE133" s="86">
        <f t="shared" si="153"/>
        <v>2.9664383734524728E-27</v>
      </c>
      <c r="HF133" s="86">
        <f t="shared" si="153"/>
        <v>7.8954886725338883E-35</v>
      </c>
      <c r="HG133" s="86">
        <f t="shared" si="153"/>
        <v>2.7506739825729543E-42</v>
      </c>
      <c r="HH133" s="86">
        <f t="shared" si="153"/>
        <v>4.008678375876762E-23</v>
      </c>
      <c r="HI133" s="86">
        <f t="shared" si="153"/>
        <v>4.5134435146172669E-31</v>
      </c>
      <c r="HJ133" s="86">
        <f t="shared" si="153"/>
        <v>1.1250977583415189E-41</v>
      </c>
      <c r="HK133" s="86">
        <f t="shared" si="153"/>
        <v>1.470532265892688E-34</v>
      </c>
      <c r="HL133" s="86">
        <f t="shared" si="161"/>
        <v>4.7626861184495054E-35</v>
      </c>
      <c r="HM133" s="86">
        <f t="shared" si="161"/>
        <v>7.0902183664369262E-40</v>
      </c>
      <c r="HN133" s="86">
        <f t="shared" si="161"/>
        <v>5.1576075884393647E-34</v>
      </c>
      <c r="HO133" s="86">
        <f t="shared" si="161"/>
        <v>3.8569597286193635E-26</v>
      </c>
      <c r="HP133" s="86">
        <f t="shared" si="161"/>
        <v>8.9216792058395057E-32</v>
      </c>
      <c r="HQ133" s="86">
        <f t="shared" si="161"/>
        <v>2.3393168418635897E-48</v>
      </c>
      <c r="HS133" s="86">
        <f t="shared" si="158"/>
        <v>0.1783642104262011</v>
      </c>
      <c r="HT133" s="86">
        <f t="shared" si="158"/>
        <v>0.18403825545044836</v>
      </c>
      <c r="HU133" s="86">
        <f t="shared" si="158"/>
        <v>0.16801352166826242</v>
      </c>
      <c r="HV133" s="86">
        <f t="shared" si="158"/>
        <v>0.19839479304378208</v>
      </c>
      <c r="HW133" s="86">
        <f t="shared" si="158"/>
        <v>0.21921687363573597</v>
      </c>
      <c r="HX133" s="86">
        <f t="shared" si="158"/>
        <v>0.18360664736193563</v>
      </c>
      <c r="HY133" s="86">
        <f t="shared" si="158"/>
        <v>0.25531347603838422</v>
      </c>
      <c r="HZ133" s="86">
        <f t="shared" si="158"/>
        <v>0.30717639930952922</v>
      </c>
      <c r="IA133" s="86">
        <f t="shared" si="158"/>
        <v>0.35201179420323747</v>
      </c>
      <c r="IB133" s="86">
        <f t="shared" si="158"/>
        <v>0.45910263513642352</v>
      </c>
      <c r="IC133" s="86">
        <f t="shared" si="158"/>
        <v>0.49898657279894415</v>
      </c>
      <c r="ID133" s="86">
        <f t="shared" si="158"/>
        <v>0.41614098626699253</v>
      </c>
      <c r="IE133" s="86">
        <f t="shared" si="158"/>
        <v>0.3471691363981253</v>
      </c>
      <c r="IF133" s="86">
        <f t="shared" si="158"/>
        <v>0.28399952692022107</v>
      </c>
      <c r="IG133" s="86">
        <f t="shared" si="158"/>
        <v>0.23531959441574202</v>
      </c>
      <c r="II133" s="86">
        <f t="shared" si="159"/>
        <v>6.3098641753875365E-20</v>
      </c>
      <c r="IJ133" s="86">
        <f t="shared" si="159"/>
        <v>1.1081029823469732E-19</v>
      </c>
      <c r="IK133" s="86">
        <f t="shared" si="159"/>
        <v>1.2148567690387542E-21</v>
      </c>
      <c r="IL133" s="86">
        <f t="shared" si="159"/>
        <v>1.4502245185563292E-21</v>
      </c>
      <c r="IM133" s="86">
        <f t="shared" si="159"/>
        <v>1.3995642872654702E-21</v>
      </c>
      <c r="IN133" s="86">
        <f t="shared" si="159"/>
        <v>1.6678716708977655E-22</v>
      </c>
      <c r="IO133" s="86">
        <f t="shared" si="159"/>
        <v>5.6306898760726004E-21</v>
      </c>
      <c r="IP133" s="86">
        <f t="shared" si="159"/>
        <v>1.1248742842477803E-20</v>
      </c>
      <c r="IQ133" s="86">
        <f t="shared" si="159"/>
        <v>2.9218842670710151E-20</v>
      </c>
      <c r="IR133" s="86">
        <f t="shared" si="159"/>
        <v>3.0455978063443545E-18</v>
      </c>
      <c r="IS133" s="86">
        <f t="shared" si="159"/>
        <v>2.6233834329961205E-18</v>
      </c>
      <c r="IT133" s="86">
        <f t="shared" si="159"/>
        <v>7.0290641871174204E-20</v>
      </c>
      <c r="IU133" s="86">
        <f t="shared" si="159"/>
        <v>2.6757391240395039E-19</v>
      </c>
      <c r="IV133" s="86">
        <f t="shared" si="159"/>
        <v>4.657483632320031E-17</v>
      </c>
      <c r="IW133" s="86">
        <f t="shared" si="159"/>
        <v>1.0682204768511534E-14</v>
      </c>
      <c r="IY133" s="86">
        <f t="shared" si="160"/>
        <v>0.1783642104262011</v>
      </c>
      <c r="IZ133" s="86">
        <f t="shared" si="160"/>
        <v>0.18403825545045213</v>
      </c>
      <c r="JA133" s="86">
        <f t="shared" si="160"/>
        <v>0.16801352166826242</v>
      </c>
      <c r="JB133" s="86">
        <f t="shared" si="160"/>
        <v>0.19839479304378208</v>
      </c>
      <c r="JC133" s="86">
        <f t="shared" si="160"/>
        <v>0.21921687363573597</v>
      </c>
      <c r="JD133" s="86">
        <f t="shared" si="160"/>
        <v>0.18360664736193563</v>
      </c>
      <c r="JE133" s="86">
        <f t="shared" si="160"/>
        <v>0.25531347603838422</v>
      </c>
      <c r="JF133" s="86">
        <f t="shared" si="160"/>
        <v>0.30717639930952922</v>
      </c>
      <c r="JG133" s="86">
        <f t="shared" si="160"/>
        <v>0.35201179420323747</v>
      </c>
      <c r="JH133" s="86">
        <f t="shared" si="160"/>
        <v>0.45910263513642352</v>
      </c>
      <c r="JI133" s="86">
        <f t="shared" si="160"/>
        <v>0.49898657279894415</v>
      </c>
      <c r="JJ133" s="86">
        <f t="shared" si="160"/>
        <v>0.41614098626699253</v>
      </c>
      <c r="JK133" s="86">
        <f t="shared" si="160"/>
        <v>0.3471691363981253</v>
      </c>
      <c r="JL133" s="86">
        <f t="shared" si="160"/>
        <v>0.28399952692022112</v>
      </c>
      <c r="JM133" s="86">
        <f t="shared" si="160"/>
        <v>0.2353195944157527</v>
      </c>
    </row>
    <row r="134" spans="2:273" x14ac:dyDescent="0.25">
      <c r="B134" s="2">
        <v>107</v>
      </c>
      <c r="C134" s="37">
        <v>86.453000000000003</v>
      </c>
      <c r="D134" s="37">
        <v>87.694999999999993</v>
      </c>
      <c r="E134" s="37">
        <v>92.287999999999997</v>
      </c>
      <c r="F134" s="37">
        <v>95.119</v>
      </c>
      <c r="G134" s="37">
        <v>99.897999999999996</v>
      </c>
      <c r="H134" s="37">
        <v>102.441</v>
      </c>
      <c r="I134" s="37">
        <v>108.328</v>
      </c>
      <c r="J134" s="37">
        <v>107.53400000000001</v>
      </c>
      <c r="K134" s="37">
        <v>110.39700000000001</v>
      </c>
      <c r="L134" s="37">
        <v>113.10299999999999</v>
      </c>
      <c r="M134" s="37">
        <v>114.776</v>
      </c>
      <c r="N134" s="37">
        <v>113.672</v>
      </c>
      <c r="O134" s="37">
        <v>117.23699999999999</v>
      </c>
      <c r="P134" s="37">
        <v>140.517</v>
      </c>
      <c r="Q134" s="37">
        <v>170.05</v>
      </c>
      <c r="S134" s="4">
        <f t="shared" si="162"/>
        <v>87.376478922721489</v>
      </c>
      <c r="T134" s="4">
        <f t="shared" si="162"/>
        <v>87.592855809572768</v>
      </c>
      <c r="U134" s="4">
        <f t="shared" si="162"/>
        <v>90.957048639340499</v>
      </c>
      <c r="V134" s="4">
        <f t="shared" si="162"/>
        <v>96.402468954069377</v>
      </c>
      <c r="W134" s="4">
        <f t="shared" si="162"/>
        <v>99.392240016860271</v>
      </c>
      <c r="X134" s="4">
        <f t="shared" si="162"/>
        <v>101.681416999272</v>
      </c>
      <c r="Y134" s="4">
        <f t="shared" si="162"/>
        <v>106.33068619138515</v>
      </c>
      <c r="Z134" s="4">
        <f t="shared" si="162"/>
        <v>107.96309315985647</v>
      </c>
      <c r="AA134" s="4">
        <f t="shared" si="162"/>
        <v>109.47297552982855</v>
      </c>
      <c r="AB134" s="4">
        <f t="shared" si="162"/>
        <v>113.3325761492944</v>
      </c>
      <c r="AC134" s="4">
        <f t="shared" si="162"/>
        <v>113.80186841177058</v>
      </c>
      <c r="AD134" s="4">
        <f t="shared" si="162"/>
        <v>114.58819396842566</v>
      </c>
      <c r="AE134" s="4">
        <f t="shared" si="162"/>
        <v>115.88395512467577</v>
      </c>
      <c r="AF134" s="4">
        <f t="shared" si="162"/>
        <v>138.47919110707321</v>
      </c>
      <c r="AG134" s="4">
        <f t="shared" si="162"/>
        <v>168.1714149265681</v>
      </c>
      <c r="AI134" s="4">
        <f t="shared" si="163"/>
        <v>-0.92347892272148613</v>
      </c>
      <c r="AJ134" s="4">
        <f t="shared" si="163"/>
        <v>0.10214419042722511</v>
      </c>
      <c r="AK134" s="4">
        <f t="shared" si="163"/>
        <v>1.3309513606594976</v>
      </c>
      <c r="AL134" s="4">
        <f t="shared" si="163"/>
        <v>-1.2834689540693773</v>
      </c>
      <c r="AM134" s="4">
        <f t="shared" si="163"/>
        <v>0.50575998313972548</v>
      </c>
      <c r="AN134" s="4">
        <f t="shared" si="163"/>
        <v>0.759583000728</v>
      </c>
      <c r="AO134" s="4">
        <f t="shared" si="163"/>
        <v>1.9973138086148481</v>
      </c>
      <c r="AP134" s="4">
        <f t="shared" si="163"/>
        <v>-0.42909315985646401</v>
      </c>
      <c r="AQ134" s="4">
        <f t="shared" si="163"/>
        <v>0.92402447017146017</v>
      </c>
      <c r="AR134" s="4">
        <f t="shared" si="163"/>
        <v>-0.2295761492944024</v>
      </c>
      <c r="AS134" s="4">
        <f t="shared" si="163"/>
        <v>0.9741315882294117</v>
      </c>
      <c r="AT134" s="4">
        <f t="shared" si="163"/>
        <v>-0.91619396842565948</v>
      </c>
      <c r="AU134" s="4">
        <f t="shared" si="163"/>
        <v>1.3530448753242297</v>
      </c>
      <c r="AV134" s="4">
        <f t="shared" si="163"/>
        <v>2.0378088929267903</v>
      </c>
      <c r="AW134" s="4">
        <f t="shared" si="163"/>
        <v>1.8785850734319069</v>
      </c>
      <c r="AY134" s="2">
        <f t="shared" si="154"/>
        <v>87.376478922721489</v>
      </c>
      <c r="AZ134" s="2">
        <f t="shared" si="154"/>
        <v>84.270177207579763</v>
      </c>
      <c r="BA134" s="2">
        <f t="shared" si="154"/>
        <v>86.209272885275595</v>
      </c>
      <c r="BB134" s="2">
        <f t="shared" si="154"/>
        <v>89.076254686524919</v>
      </c>
      <c r="BC134" s="2">
        <f t="shared" si="154"/>
        <v>89.495804277402243</v>
      </c>
      <c r="BD134" s="2">
        <f t="shared" si="154"/>
        <v>91.60832305991751</v>
      </c>
      <c r="BE134" s="2">
        <f t="shared" si="154"/>
        <v>92.315060791448147</v>
      </c>
      <c r="BF134" s="2">
        <f t="shared" si="154"/>
        <v>90.263280181363271</v>
      </c>
      <c r="BG134" s="2">
        <f t="shared" si="154"/>
        <v>90.168987243259508</v>
      </c>
      <c r="BH134" s="2">
        <f t="shared" si="154"/>
        <v>90.484315082561125</v>
      </c>
      <c r="BI134" s="2">
        <f t="shared" si="154"/>
        <v>90.652666828273297</v>
      </c>
      <c r="BJ134" s="2">
        <f t="shared" si="154"/>
        <v>88.732567850535119</v>
      </c>
      <c r="BK134" s="2">
        <f t="shared" si="154"/>
        <v>89.281098344653955</v>
      </c>
      <c r="BL134" s="2">
        <f t="shared" si="154"/>
        <v>92.774910590071698</v>
      </c>
      <c r="BM134" s="2">
        <f t="shared" si="154"/>
        <v>97.285270913139698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110.61221621621621</v>
      </c>
      <c r="DL134" s="2">
        <f t="shared" si="164"/>
        <v>113.8442968641115</v>
      </c>
      <c r="DM134" s="2">
        <f t="shared" si="164"/>
        <v>119.37029527665318</v>
      </c>
      <c r="DN134" s="2">
        <f t="shared" si="164"/>
        <v>122.84245609756097</v>
      </c>
      <c r="DO134" s="2">
        <f t="shared" si="164"/>
        <v>122.82710635736949</v>
      </c>
      <c r="DP134" s="2">
        <f t="shared" si="164"/>
        <v>122.3953229018492</v>
      </c>
      <c r="DQ134" s="2">
        <f t="shared" si="164"/>
        <v>129.20980227596016</v>
      </c>
      <c r="DR134" s="2">
        <f t="shared" si="164"/>
        <v>127.45812091038405</v>
      </c>
      <c r="DS134" s="2">
        <f t="shared" si="164"/>
        <v>126.60718168168168</v>
      </c>
      <c r="DT134" s="2">
        <f t="shared" si="164"/>
        <v>125.55403380523383</v>
      </c>
      <c r="DU134" s="2">
        <f t="shared" si="164"/>
        <v>123.16553781512606</v>
      </c>
      <c r="DV134" s="2">
        <f t="shared" si="164"/>
        <v>121.91661540616246</v>
      </c>
      <c r="DW134" s="2">
        <f t="shared" si="164"/>
        <v>116.89189969969968</v>
      </c>
      <c r="DX134" s="2">
        <f t="shared" si="164"/>
        <v>118.78092691622106</v>
      </c>
      <c r="DY134" s="2">
        <f t="shared" si="164"/>
        <v>106.74142266992268</v>
      </c>
      <c r="EA134" s="2">
        <f t="shared" si="152"/>
        <v>87.312234024127122</v>
      </c>
      <c r="EB134" s="2">
        <f t="shared" si="152"/>
        <v>84.191940648648625</v>
      </c>
      <c r="EC134" s="2">
        <f t="shared" si="152"/>
        <v>86.115413245616736</v>
      </c>
      <c r="ED134" s="2">
        <f t="shared" si="152"/>
        <v>88.993307761656567</v>
      </c>
      <c r="EE134" s="2">
        <f t="shared" si="151"/>
        <v>89.40521076716017</v>
      </c>
      <c r="EF134" s="2">
        <f t="shared" si="151"/>
        <v>91.527884353082101</v>
      </c>
      <c r="EG134" s="2">
        <f t="shared" si="151"/>
        <v>92.222779475982534</v>
      </c>
      <c r="EH134" s="2">
        <f t="shared" si="151"/>
        <v>90.148075370121134</v>
      </c>
      <c r="EI134" s="2">
        <f t="shared" si="151"/>
        <v>90.065870954804893</v>
      </c>
      <c r="EJ134" s="2">
        <f t="shared" si="151"/>
        <v>90.382212414123671</v>
      </c>
      <c r="EK134" s="2">
        <f t="shared" si="151"/>
        <v>90.56692446043165</v>
      </c>
      <c r="EL134" s="2">
        <f t="shared" si="151"/>
        <v>88.635508573141493</v>
      </c>
      <c r="EM134" s="2">
        <f t="shared" si="135"/>
        <v>89.222779358506003</v>
      </c>
      <c r="EN134" s="2">
        <f t="shared" si="135"/>
        <v>92.697184253428404</v>
      </c>
      <c r="EO134" s="2">
        <f t="shared" si="135"/>
        <v>97.289114025257163</v>
      </c>
      <c r="EQ134" s="2">
        <f t="shared" si="165"/>
        <v>87.360710849937135</v>
      </c>
      <c r="ER134" s="2">
        <f t="shared" si="165"/>
        <v>84.405213582795398</v>
      </c>
      <c r="ES134" s="2">
        <f t="shared" si="165"/>
        <v>86.421369092812057</v>
      </c>
      <c r="ET134" s="2">
        <f t="shared" si="165"/>
        <v>89.070985751213243</v>
      </c>
      <c r="EU134" s="2">
        <f t="shared" si="165"/>
        <v>89.581775659267691</v>
      </c>
      <c r="EV134" s="2">
        <f t="shared" si="165"/>
        <v>91.569207205733989</v>
      </c>
      <c r="EW134" s="2">
        <f t="shared" si="165"/>
        <v>92.309203106023119</v>
      </c>
      <c r="EX134" s="2">
        <f t="shared" si="165"/>
        <v>90.437117327397132</v>
      </c>
      <c r="EY134" s="2">
        <f t="shared" si="165"/>
        <v>90.154428352668319</v>
      </c>
      <c r="EZ134" s="2">
        <f t="shared" si="165"/>
        <v>90.528045149195123</v>
      </c>
      <c r="FA134" s="2">
        <f t="shared" si="165"/>
        <v>90.60457176131564</v>
      </c>
      <c r="FB134" s="2">
        <f t="shared" si="165"/>
        <v>88.76254817903515</v>
      </c>
      <c r="FC134" s="2">
        <f t="shared" si="165"/>
        <v>89.057282510460254</v>
      </c>
      <c r="FD134" s="2">
        <f t="shared" si="165"/>
        <v>92.681350447359335</v>
      </c>
      <c r="FE134" s="2">
        <f t="shared" si="165"/>
        <v>96.653453572586443</v>
      </c>
      <c r="FG134" s="2">
        <f t="shared" si="166"/>
        <v>0.99737099418856556</v>
      </c>
      <c r="FH134" s="2">
        <f t="shared" si="166"/>
        <v>0.99779925919601142</v>
      </c>
      <c r="FI134" s="2">
        <f t="shared" si="166"/>
        <v>0.99772233609231442</v>
      </c>
      <c r="FJ134" s="2">
        <f t="shared" si="166"/>
        <v>0.99769227450439246</v>
      </c>
      <c r="FK134" s="2">
        <f t="shared" si="166"/>
        <v>0.99765015251745359</v>
      </c>
      <c r="FL134" s="2">
        <f t="shared" si="166"/>
        <v>0.99747133649517472</v>
      </c>
      <c r="FM134" s="2">
        <f t="shared" si="166"/>
        <v>0.9976633068964823</v>
      </c>
      <c r="FN134" s="2">
        <f t="shared" si="166"/>
        <v>0.99747671533217364</v>
      </c>
      <c r="FO134" s="2">
        <f t="shared" si="166"/>
        <v>0.99737218785731763</v>
      </c>
      <c r="FP134" s="2">
        <f t="shared" si="166"/>
        <v>0.99748871967997699</v>
      </c>
      <c r="FQ134" s="2">
        <f t="shared" si="166"/>
        <v>0.99747880004897937</v>
      </c>
      <c r="FR134" s="2">
        <f t="shared" si="166"/>
        <v>0.99739920805111137</v>
      </c>
      <c r="FS134" s="2">
        <f t="shared" si="166"/>
        <v>0.99743419611230222</v>
      </c>
      <c r="FT134" s="2">
        <f t="shared" si="166"/>
        <v>0.99698129489051446</v>
      </c>
      <c r="FU134" s="2">
        <f t="shared" si="166"/>
        <v>0.99640175536894837</v>
      </c>
      <c r="FW134" s="2">
        <f t="shared" si="156"/>
        <v>6.1660596689151248E-2</v>
      </c>
      <c r="FX134" s="2">
        <f t="shared" si="156"/>
        <v>6.0858208404568605E-2</v>
      </c>
      <c r="FY134" s="2">
        <f t="shared" si="156"/>
        <v>5.9211795651217071E-2</v>
      </c>
      <c r="FZ134" s="2">
        <f t="shared" si="156"/>
        <v>6.2210444381466085E-2</v>
      </c>
      <c r="GA134" s="2">
        <f t="shared" si="156"/>
        <v>6.8287375160411681E-2</v>
      </c>
      <c r="GB134" s="2">
        <f t="shared" si="156"/>
        <v>5.7724511659137424E-2</v>
      </c>
      <c r="GC134" s="2">
        <f t="shared" si="156"/>
        <v>6.7736038934069792E-2</v>
      </c>
      <c r="GD134" s="2">
        <f t="shared" si="156"/>
        <v>7.286466495374902E-2</v>
      </c>
      <c r="GE134" s="2">
        <f t="shared" si="156"/>
        <v>8.0090298361518181E-2</v>
      </c>
      <c r="GF134" s="2">
        <f t="shared" si="156"/>
        <v>9.4466894225364986E-2</v>
      </c>
      <c r="GG134" s="2">
        <f t="shared" si="156"/>
        <v>9.4422318864360852E-2</v>
      </c>
      <c r="GH134" s="2">
        <f t="shared" si="156"/>
        <v>8.2667469080422606E-2</v>
      </c>
      <c r="GI134" s="2">
        <f t="shared" si="156"/>
        <v>7.6584844619859649E-2</v>
      </c>
      <c r="GJ134" s="2">
        <f t="shared" si="156"/>
        <v>6.3963812804410575E-2</v>
      </c>
      <c r="GK134" s="2">
        <f t="shared" si="156"/>
        <v>5.9551968020244171E-2</v>
      </c>
      <c r="GM134" s="86">
        <f t="shared" si="157"/>
        <v>5.9836241307494636E-71</v>
      </c>
      <c r="GN134" s="86">
        <f t="shared" si="157"/>
        <v>8.4073019353225352E-54</v>
      </c>
      <c r="GO134" s="86">
        <f t="shared" si="157"/>
        <v>1.7528240727145174E-74</v>
      </c>
      <c r="GP134" s="86">
        <f t="shared" si="157"/>
        <v>8.7077211587196706E-99</v>
      </c>
      <c r="GQ134" s="86">
        <f t="shared" si="157"/>
        <v>1.178449081615815E-90</v>
      </c>
      <c r="GR134" s="86">
        <f t="shared" si="157"/>
        <v>1.5702440746478582E-56</v>
      </c>
      <c r="GS134" s="86">
        <f t="shared" si="157"/>
        <v>4.30165193391574E-77</v>
      </c>
      <c r="GT134" s="86">
        <f t="shared" si="157"/>
        <v>5.4507023083072965E-91</v>
      </c>
      <c r="GU134" s="86">
        <f t="shared" si="157"/>
        <v>3.8684854885839686E-80</v>
      </c>
      <c r="GV134" s="86">
        <f t="shared" si="157"/>
        <v>4.3800873978600536E-88</v>
      </c>
      <c r="GW134" s="86">
        <f t="shared" si="157"/>
        <v>1.3521063144598996E-87</v>
      </c>
      <c r="GX134" s="86">
        <f t="shared" si="157"/>
        <v>1.0135377229494535E-85</v>
      </c>
      <c r="GY134" s="86">
        <f t="shared" si="157"/>
        <v>2.0183493766147281E-67</v>
      </c>
      <c r="GZ134" s="86">
        <f t="shared" si="157"/>
        <v>1.544297372384934E-82</v>
      </c>
      <c r="HA134" s="86">
        <f t="shared" si="157"/>
        <v>1.2892570529660944E-104</v>
      </c>
      <c r="HC134" s="86">
        <f t="shared" si="153"/>
        <v>1.4342098340621134E-35</v>
      </c>
      <c r="HD134" s="86">
        <f t="shared" si="153"/>
        <v>3.0160298054381006E-16</v>
      </c>
      <c r="HE134" s="86">
        <f t="shared" si="153"/>
        <v>2.9520040764493621E-29</v>
      </c>
      <c r="HF134" s="86">
        <f t="shared" si="153"/>
        <v>2.1071098473226254E-37</v>
      </c>
      <c r="HG134" s="86">
        <f t="shared" si="153"/>
        <v>2.2394122456912318E-45</v>
      </c>
      <c r="HH134" s="86">
        <f t="shared" si="153"/>
        <v>8.2522829808589755E-25</v>
      </c>
      <c r="HI134" s="86">
        <f t="shared" si="153"/>
        <v>3.039541510660147E-33</v>
      </c>
      <c r="HJ134" s="86">
        <f t="shared" si="153"/>
        <v>1.2559382384362977E-44</v>
      </c>
      <c r="HK134" s="86">
        <f t="shared" si="153"/>
        <v>5.9701816666226569E-37</v>
      </c>
      <c r="HL134" s="86">
        <f t="shared" si="161"/>
        <v>2.0532879787478247E-37</v>
      </c>
      <c r="HM134" s="86">
        <f t="shared" si="161"/>
        <v>1.6154485768721541E-42</v>
      </c>
      <c r="HN134" s="86">
        <f t="shared" si="161"/>
        <v>2.5392422394218469E-36</v>
      </c>
      <c r="HO134" s="86">
        <f t="shared" si="161"/>
        <v>6.1923042612596331E-28</v>
      </c>
      <c r="HP134" s="86">
        <f t="shared" si="161"/>
        <v>5.1956242178249526E-34</v>
      </c>
      <c r="HQ134" s="86">
        <f t="shared" si="161"/>
        <v>1.0229195428242628E-51</v>
      </c>
      <c r="HS134" s="86">
        <f t="shared" si="158"/>
        <v>0.24722556390008119</v>
      </c>
      <c r="HT134" s="86">
        <f t="shared" si="158"/>
        <v>0.25330069674511974</v>
      </c>
      <c r="HU134" s="86">
        <f t="shared" si="158"/>
        <v>0.23661270082724878</v>
      </c>
      <c r="HV134" s="86">
        <f t="shared" si="158"/>
        <v>0.27540231434333984</v>
      </c>
      <c r="HW134" s="86">
        <f t="shared" si="158"/>
        <v>0.30358400816730408</v>
      </c>
      <c r="HX134" s="86">
        <f t="shared" si="158"/>
        <v>0.25690813670257445</v>
      </c>
      <c r="HY134" s="86">
        <f t="shared" si="158"/>
        <v>0.34359465377156639</v>
      </c>
      <c r="HZ134" s="86">
        <f t="shared" si="158"/>
        <v>0.4016049641484703</v>
      </c>
      <c r="IA134" s="86">
        <f t="shared" si="158"/>
        <v>0.4482834196287776</v>
      </c>
      <c r="IB134" s="86">
        <f t="shared" si="158"/>
        <v>0.53168366021141167</v>
      </c>
      <c r="IC134" s="86">
        <f t="shared" si="158"/>
        <v>0.5490199813767126</v>
      </c>
      <c r="ID134" s="86">
        <f t="shared" si="158"/>
        <v>0.50257295615577835</v>
      </c>
      <c r="IE134" s="86">
        <f t="shared" si="158"/>
        <v>0.4396660809335019</v>
      </c>
      <c r="IF134" s="86">
        <f t="shared" si="158"/>
        <v>0.36892342561785313</v>
      </c>
      <c r="IG134" s="86">
        <f t="shared" si="158"/>
        <v>0.3039853150074861</v>
      </c>
      <c r="II134" s="86">
        <f t="shared" si="159"/>
        <v>9.5862729202699308E-19</v>
      </c>
      <c r="IJ134" s="86">
        <f t="shared" si="159"/>
        <v>1.6031864908685628E-18</v>
      </c>
      <c r="IK134" s="86">
        <f t="shared" si="159"/>
        <v>2.2710920565857641E-20</v>
      </c>
      <c r="IL134" s="86">
        <f t="shared" si="159"/>
        <v>2.8293283550395088E-20</v>
      </c>
      <c r="IM134" s="86">
        <f t="shared" si="159"/>
        <v>3.047955146765523E-20</v>
      </c>
      <c r="IN134" s="86">
        <f t="shared" si="159"/>
        <v>3.4339152381589228E-21</v>
      </c>
      <c r="IO134" s="86">
        <f t="shared" si="159"/>
        <v>1.1077690915182609E-19</v>
      </c>
      <c r="IP134" s="86">
        <f t="shared" si="159"/>
        <v>2.3037927892113392E-19</v>
      </c>
      <c r="IQ134" s="86">
        <f t="shared" si="159"/>
        <v>6.3061539685750657E-19</v>
      </c>
      <c r="IR134" s="86">
        <f t="shared" si="159"/>
        <v>5.8237512574067817E-17</v>
      </c>
      <c r="IS134" s="86">
        <f t="shared" si="159"/>
        <v>5.0702328509522276E-17</v>
      </c>
      <c r="IT134" s="86">
        <f t="shared" si="159"/>
        <v>1.4852142602941171E-18</v>
      </c>
      <c r="IU134" s="86">
        <f t="shared" si="159"/>
        <v>4.6801611923745968E-18</v>
      </c>
      <c r="IV134" s="86">
        <f t="shared" si="159"/>
        <v>4.8003166119005626E-16</v>
      </c>
      <c r="IW134" s="86">
        <f t="shared" si="159"/>
        <v>7.3660666800949023E-14</v>
      </c>
      <c r="IY134" s="86">
        <f t="shared" si="160"/>
        <v>0.24722556390008119</v>
      </c>
      <c r="IZ134" s="86">
        <f t="shared" si="160"/>
        <v>0.25330069674512001</v>
      </c>
      <c r="JA134" s="86">
        <f t="shared" si="160"/>
        <v>0.23661270082724878</v>
      </c>
      <c r="JB134" s="86">
        <f t="shared" si="160"/>
        <v>0.27540231434333984</v>
      </c>
      <c r="JC134" s="86">
        <f t="shared" si="160"/>
        <v>0.30358400816730408</v>
      </c>
      <c r="JD134" s="86">
        <f t="shared" si="160"/>
        <v>0.25690813670257445</v>
      </c>
      <c r="JE134" s="86">
        <f t="shared" si="160"/>
        <v>0.34359465377156639</v>
      </c>
      <c r="JF134" s="86">
        <f t="shared" si="160"/>
        <v>0.4016049641484703</v>
      </c>
      <c r="JG134" s="86">
        <f t="shared" si="160"/>
        <v>0.4482834196287776</v>
      </c>
      <c r="JH134" s="86">
        <f t="shared" si="160"/>
        <v>0.53168366021141178</v>
      </c>
      <c r="JI134" s="86">
        <f t="shared" si="160"/>
        <v>0.5490199813767126</v>
      </c>
      <c r="JJ134" s="86">
        <f t="shared" si="160"/>
        <v>0.50257295615577835</v>
      </c>
      <c r="JK134" s="86">
        <f t="shared" si="160"/>
        <v>0.4396660809335019</v>
      </c>
      <c r="JL134" s="86">
        <f t="shared" si="160"/>
        <v>0.36892342561785363</v>
      </c>
      <c r="JM134" s="86">
        <f t="shared" si="160"/>
        <v>0.30398531500755976</v>
      </c>
    </row>
    <row r="135" spans="2:273" x14ac:dyDescent="0.25">
      <c r="B135" s="2">
        <v>108</v>
      </c>
      <c r="C135" s="37">
        <v>88.171999999999997</v>
      </c>
      <c r="D135" s="37">
        <v>88.373000000000005</v>
      </c>
      <c r="E135" s="37">
        <v>91.61</v>
      </c>
      <c r="F135" s="37">
        <v>98.626999999999995</v>
      </c>
      <c r="G135" s="37">
        <v>100.898</v>
      </c>
      <c r="H135" s="37">
        <v>104.78</v>
      </c>
      <c r="I135" s="37">
        <v>108.03400000000001</v>
      </c>
      <c r="J135" s="37">
        <v>109.31</v>
      </c>
      <c r="K135" s="37">
        <v>108.96599999999999</v>
      </c>
      <c r="L135" s="37">
        <v>108.55200000000001</v>
      </c>
      <c r="M135" s="37">
        <v>108.672</v>
      </c>
      <c r="N135" s="37">
        <v>112.828</v>
      </c>
      <c r="O135" s="37">
        <v>115.78</v>
      </c>
      <c r="P135" s="37">
        <v>143.11699999999999</v>
      </c>
      <c r="Q135" s="37">
        <v>178.65</v>
      </c>
      <c r="S135" s="4">
        <f t="shared" si="162"/>
        <v>87.223869747337815</v>
      </c>
      <c r="T135" s="4">
        <f t="shared" si="162"/>
        <v>88.089092818623826</v>
      </c>
      <c r="U135" s="4">
        <f t="shared" si="162"/>
        <v>91.783510422392013</v>
      </c>
      <c r="V135" s="4">
        <f t="shared" si="162"/>
        <v>97.589459099871149</v>
      </c>
      <c r="W135" s="4">
        <f t="shared" si="162"/>
        <v>100.83691387835574</v>
      </c>
      <c r="X135" s="4">
        <f t="shared" si="162"/>
        <v>103.52185533121209</v>
      </c>
      <c r="Y135" s="4">
        <f t="shared" si="162"/>
        <v>107.92985289677567</v>
      </c>
      <c r="Z135" s="4">
        <f t="shared" si="162"/>
        <v>109.0312855921089</v>
      </c>
      <c r="AA135" s="4">
        <f t="shared" si="162"/>
        <v>109.69048639891574</v>
      </c>
      <c r="AB135" s="4">
        <f t="shared" si="162"/>
        <v>110.57080638237711</v>
      </c>
      <c r="AC135" s="4">
        <f t="shared" si="162"/>
        <v>109.64569189492427</v>
      </c>
      <c r="AD135" s="4">
        <f t="shared" si="162"/>
        <v>113.03890405251106</v>
      </c>
      <c r="AE135" s="4">
        <f t="shared" si="162"/>
        <v>116.64032135148605</v>
      </c>
      <c r="AF135" s="4">
        <f t="shared" si="162"/>
        <v>143.18344510651565</v>
      </c>
      <c r="AG135" s="4">
        <f t="shared" si="162"/>
        <v>177.43353352086987</v>
      </c>
      <c r="AI135" s="4">
        <f t="shared" si="163"/>
        <v>0.94813025266218176</v>
      </c>
      <c r="AJ135" s="4">
        <f t="shared" si="163"/>
        <v>0.2839071813761791</v>
      </c>
      <c r="AK135" s="4">
        <f t="shared" si="163"/>
        <v>-0.1735104223920132</v>
      </c>
      <c r="AL135" s="4">
        <f t="shared" si="163"/>
        <v>1.037540900128846</v>
      </c>
      <c r="AM135" s="4">
        <f t="shared" si="163"/>
        <v>6.1086121644251534E-2</v>
      </c>
      <c r="AN135" s="4">
        <f t="shared" si="163"/>
        <v>1.2581446687879065</v>
      </c>
      <c r="AO135" s="4">
        <f t="shared" si="163"/>
        <v>0.10414710322433507</v>
      </c>
      <c r="AP135" s="4">
        <f t="shared" si="163"/>
        <v>0.27871440789110125</v>
      </c>
      <c r="AQ135" s="4">
        <f t="shared" si="163"/>
        <v>-0.72448639891574373</v>
      </c>
      <c r="AR135" s="4">
        <f t="shared" si="163"/>
        <v>-2.0188063823771074</v>
      </c>
      <c r="AS135" s="4">
        <f t="shared" si="163"/>
        <v>-0.97369189492427211</v>
      </c>
      <c r="AT135" s="4">
        <f t="shared" si="163"/>
        <v>-0.21090405251105437</v>
      </c>
      <c r="AU135" s="4">
        <f t="shared" si="163"/>
        <v>-0.86032135148604993</v>
      </c>
      <c r="AV135" s="4">
        <f t="shared" si="163"/>
        <v>-6.6445106515658381E-2</v>
      </c>
      <c r="AW135" s="4">
        <f t="shared" si="163"/>
        <v>1.2164664791301334</v>
      </c>
      <c r="AY135" s="2">
        <f t="shared" si="154"/>
        <v>87.223869747337815</v>
      </c>
      <c r="AZ135" s="2">
        <f t="shared" si="154"/>
        <v>84.11449261060875</v>
      </c>
      <c r="BA135" s="2">
        <f t="shared" si="154"/>
        <v>85.999429478872187</v>
      </c>
      <c r="BB135" s="2">
        <f t="shared" si="154"/>
        <v>88.888724403249483</v>
      </c>
      <c r="BC135" s="2">
        <f t="shared" si="154"/>
        <v>89.278205392614254</v>
      </c>
      <c r="BD135" s="2">
        <f t="shared" si="154"/>
        <v>91.4051429965658</v>
      </c>
      <c r="BE135" s="2">
        <f t="shared" si="154"/>
        <v>92.104952301870398</v>
      </c>
      <c r="BF135" s="2">
        <f t="shared" si="154"/>
        <v>90.020358594859147</v>
      </c>
      <c r="BG135" s="2">
        <f t="shared" si="154"/>
        <v>89.958802414876104</v>
      </c>
      <c r="BH135" s="2">
        <f t="shared" si="154"/>
        <v>90.260874246383736</v>
      </c>
      <c r="BI135" s="2">
        <f t="shared" si="154"/>
        <v>90.449240531777534</v>
      </c>
      <c r="BJ135" s="2">
        <f t="shared" si="154"/>
        <v>88.546551643389137</v>
      </c>
      <c r="BK135" s="2">
        <f t="shared" si="154"/>
        <v>89.1511558148907</v>
      </c>
      <c r="BL135" s="2">
        <f t="shared" si="154"/>
        <v>92.597243009916397</v>
      </c>
      <c r="BM135" s="2">
        <f t="shared" si="154"/>
        <v>97.11023424581451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110.68472972972972</v>
      </c>
      <c r="DL135" s="2">
        <f t="shared" si="164"/>
        <v>113.94753240418119</v>
      </c>
      <c r="DM135" s="2">
        <f t="shared" si="164"/>
        <v>119.53707300944671</v>
      </c>
      <c r="DN135" s="2">
        <f t="shared" si="164"/>
        <v>122.99899634146341</v>
      </c>
      <c r="DO135" s="2">
        <f t="shared" si="164"/>
        <v>122.9519552467447</v>
      </c>
      <c r="DP135" s="2">
        <f t="shared" si="164"/>
        <v>122.51742575774152</v>
      </c>
      <c r="DQ135" s="2">
        <f t="shared" si="164"/>
        <v>129.42019772403981</v>
      </c>
      <c r="DR135" s="2">
        <f t="shared" si="164"/>
        <v>127.65382859174963</v>
      </c>
      <c r="DS135" s="2">
        <f t="shared" si="164"/>
        <v>126.81143573573573</v>
      </c>
      <c r="DT135" s="2">
        <f t="shared" si="164"/>
        <v>125.73626108966111</v>
      </c>
      <c r="DU135" s="2">
        <f t="shared" si="164"/>
        <v>123.34982918258214</v>
      </c>
      <c r="DV135" s="2">
        <f t="shared" si="164"/>
        <v>122.11052436974789</v>
      </c>
      <c r="DW135" s="2">
        <f t="shared" si="164"/>
        <v>117.0520096096096</v>
      </c>
      <c r="DX135" s="2">
        <f t="shared" si="164"/>
        <v>118.9330047905526</v>
      </c>
      <c r="DY135" s="2">
        <f t="shared" si="164"/>
        <v>106.72668213268214</v>
      </c>
      <c r="EA135" s="2">
        <f t="shared" si="152"/>
        <v>87.163681675225618</v>
      </c>
      <c r="EB135" s="2">
        <f t="shared" si="152"/>
        <v>84.036759351351336</v>
      </c>
      <c r="EC135" s="2">
        <f t="shared" si="152"/>
        <v>85.906823338600418</v>
      </c>
      <c r="ED135" s="2">
        <f t="shared" si="152"/>
        <v>88.810712663755453</v>
      </c>
      <c r="EE135" s="2">
        <f t="shared" si="151"/>
        <v>89.190857469717372</v>
      </c>
      <c r="EF135" s="2">
        <f t="shared" si="151"/>
        <v>91.330039458288041</v>
      </c>
      <c r="EG135" s="2">
        <f t="shared" si="151"/>
        <v>92.017839273137071</v>
      </c>
      <c r="EH135" s="2">
        <f t="shared" si="151"/>
        <v>89.907726783310906</v>
      </c>
      <c r="EI135" s="2">
        <f t="shared" si="151"/>
        <v>89.861642033009417</v>
      </c>
      <c r="EJ135" s="2">
        <f t="shared" si="151"/>
        <v>90.162656734302601</v>
      </c>
      <c r="EK135" s="2">
        <f t="shared" si="151"/>
        <v>90.369109352517981</v>
      </c>
      <c r="EL135" s="2">
        <f t="shared" si="151"/>
        <v>88.453875299760185</v>
      </c>
      <c r="EM135" s="2">
        <f t="shared" si="135"/>
        <v>89.101492457643118</v>
      </c>
      <c r="EN135" s="2">
        <f t="shared" si="135"/>
        <v>92.525622590544401</v>
      </c>
      <c r="EO135" s="2">
        <f t="shared" si="135"/>
        <v>97.122856452287351</v>
      </c>
      <c r="EQ135" s="2">
        <f t="shared" si="165"/>
        <v>87.219909212871357</v>
      </c>
      <c r="ER135" s="2">
        <f t="shared" si="165"/>
        <v>84.303381095929296</v>
      </c>
      <c r="ES135" s="2">
        <f t="shared" si="165"/>
        <v>86.258977758126974</v>
      </c>
      <c r="ET135" s="2">
        <f t="shared" si="165"/>
        <v>88.899821276909194</v>
      </c>
      <c r="EU135" s="2">
        <f t="shared" si="165"/>
        <v>89.392240827167512</v>
      </c>
      <c r="EV135" s="2">
        <f t="shared" si="165"/>
        <v>91.380309655196427</v>
      </c>
      <c r="EW135" s="2">
        <f t="shared" si="165"/>
        <v>92.117974503613596</v>
      </c>
      <c r="EX135" s="2">
        <f t="shared" si="165"/>
        <v>90.232277539529264</v>
      </c>
      <c r="EY135" s="2">
        <f t="shared" si="165"/>
        <v>89.960171916527685</v>
      </c>
      <c r="EZ135" s="2">
        <f t="shared" si="165"/>
        <v>90.325593924788819</v>
      </c>
      <c r="FA135" s="2">
        <f t="shared" si="165"/>
        <v>90.41082337009513</v>
      </c>
      <c r="FB135" s="2">
        <f t="shared" si="165"/>
        <v>88.596505753193284</v>
      </c>
      <c r="FC135" s="2">
        <f t="shared" si="165"/>
        <v>88.912466527196671</v>
      </c>
      <c r="FD135" s="2">
        <f t="shared" si="165"/>
        <v>92.509829650582049</v>
      </c>
      <c r="FE135" s="2">
        <f t="shared" si="165"/>
        <v>96.442858499639755</v>
      </c>
      <c r="FG135" s="2">
        <f t="shared" si="166"/>
        <v>0.99760176343353146</v>
      </c>
      <c r="FH135" s="2">
        <f t="shared" si="166"/>
        <v>0.99799251179945214</v>
      </c>
      <c r="FI135" s="2">
        <f t="shared" si="166"/>
        <v>0.99792232944237413</v>
      </c>
      <c r="FJ135" s="2">
        <f t="shared" si="166"/>
        <v>0.99789490188340912</v>
      </c>
      <c r="FK135" s="2">
        <f t="shared" si="166"/>
        <v>0.99785647042653569</v>
      </c>
      <c r="FL135" s="2">
        <f t="shared" si="166"/>
        <v>0.99769331824940721</v>
      </c>
      <c r="FM135" s="2">
        <f t="shared" si="166"/>
        <v>0.99786847231143916</v>
      </c>
      <c r="FN135" s="2">
        <f t="shared" si="166"/>
        <v>0.99769822598838276</v>
      </c>
      <c r="FO135" s="2">
        <f t="shared" si="166"/>
        <v>0.99760285257608894</v>
      </c>
      <c r="FP135" s="2">
        <f t="shared" si="166"/>
        <v>0.99770917893517608</v>
      </c>
      <c r="FQ135" s="2">
        <f t="shared" si="166"/>
        <v>0.99770012811689157</v>
      </c>
      <c r="FR135" s="2">
        <f t="shared" si="166"/>
        <v>0.99762750662676036</v>
      </c>
      <c r="FS135" s="2">
        <f t="shared" si="166"/>
        <v>0.9976594306289579</v>
      </c>
      <c r="FT135" s="2">
        <f t="shared" si="166"/>
        <v>0.99724617676717431</v>
      </c>
      <c r="FU135" s="2">
        <f t="shared" si="166"/>
        <v>0.9967173225767354</v>
      </c>
      <c r="FW135" s="2">
        <f t="shared" si="156"/>
        <v>6.7209675978254557E-2</v>
      </c>
      <c r="FX135" s="2">
        <f t="shared" si="156"/>
        <v>6.6340182840696149E-2</v>
      </c>
      <c r="FY135" s="2">
        <f t="shared" si="156"/>
        <v>6.4555659178148803E-2</v>
      </c>
      <c r="FZ135" s="2">
        <f t="shared" si="156"/>
        <v>6.7805430931804966E-2</v>
      </c>
      <c r="GA135" s="2">
        <f t="shared" si="156"/>
        <v>7.4385547886824055E-2</v>
      </c>
      <c r="GB135" s="2">
        <f t="shared" si="156"/>
        <v>6.2943128269080287E-2</v>
      </c>
      <c r="GC135" s="2">
        <f t="shared" si="156"/>
        <v>7.3788875729240519E-2</v>
      </c>
      <c r="GD135" s="2">
        <f t="shared" si="156"/>
        <v>7.9336790540054297E-2</v>
      </c>
      <c r="GE135" s="2">
        <f t="shared" si="156"/>
        <v>8.7143907731877107E-2</v>
      </c>
      <c r="GF135" s="2">
        <f t="shared" si="156"/>
        <v>0.10264538023675987</v>
      </c>
      <c r="GG135" s="2">
        <f t="shared" si="156"/>
        <v>0.10259738299718031</v>
      </c>
      <c r="GH135" s="2">
        <f t="shared" si="156"/>
        <v>8.9925863910738771E-2</v>
      </c>
      <c r="GI135" s="2">
        <f t="shared" si="156"/>
        <v>8.3357701590893868E-2</v>
      </c>
      <c r="GJ135" s="2">
        <f t="shared" si="156"/>
        <v>6.9704770050236786E-2</v>
      </c>
      <c r="GK135" s="2">
        <f t="shared" si="156"/>
        <v>6.4924413432363451E-2</v>
      </c>
      <c r="GM135" s="86">
        <f t="shared" si="157"/>
        <v>6.509013899412619E-74</v>
      </c>
      <c r="GN135" s="86">
        <f t="shared" si="157"/>
        <v>4.891984947070735E-56</v>
      </c>
      <c r="GO135" s="86">
        <f t="shared" si="157"/>
        <v>1.5217744528747927E-77</v>
      </c>
      <c r="GP135" s="86">
        <f t="shared" si="157"/>
        <v>6.6516730437944385E-103</v>
      </c>
      <c r="GQ135" s="86">
        <f t="shared" si="157"/>
        <v>2.1007353263870233E-94</v>
      </c>
      <c r="GR135" s="86">
        <f t="shared" si="157"/>
        <v>7.0683994903523664E-59</v>
      </c>
      <c r="GS135" s="86">
        <f t="shared" si="157"/>
        <v>3.1259507610936721E-80</v>
      </c>
      <c r="GT135" s="86">
        <f t="shared" si="157"/>
        <v>9.7125284715815343E-95</v>
      </c>
      <c r="GU135" s="86">
        <f t="shared" si="157"/>
        <v>1.9764032569876363E-83</v>
      </c>
      <c r="GV135" s="86">
        <f t="shared" si="157"/>
        <v>1.0831015242440394E-91</v>
      </c>
      <c r="GW135" s="86">
        <f t="shared" si="157"/>
        <v>3.9580105722045314E-91</v>
      </c>
      <c r="GX135" s="86">
        <f t="shared" si="157"/>
        <v>3.1762576289090711E-89</v>
      </c>
      <c r="GY135" s="86">
        <f t="shared" si="157"/>
        <v>3.5305190103839363E-70</v>
      </c>
      <c r="GZ135" s="86">
        <f t="shared" si="157"/>
        <v>6.0322944461224847E-86</v>
      </c>
      <c r="HA135" s="86">
        <f t="shared" si="157"/>
        <v>6.9836941262746595E-109</v>
      </c>
      <c r="HC135" s="86">
        <f t="shared" si="153"/>
        <v>3.3849317141474741E-38</v>
      </c>
      <c r="HD135" s="86">
        <f t="shared" si="153"/>
        <v>2.1917567957479246E-17</v>
      </c>
      <c r="HE135" s="86">
        <f t="shared" si="153"/>
        <v>2.4762379142284171E-31</v>
      </c>
      <c r="HF135" s="86">
        <f t="shared" si="153"/>
        <v>4.517131402150535E-40</v>
      </c>
      <c r="HG135" s="86">
        <f t="shared" si="153"/>
        <v>1.4077047765431212E-48</v>
      </c>
      <c r="HH135" s="86">
        <f t="shared" si="153"/>
        <v>1.4711667666907852E-26</v>
      </c>
      <c r="HI135" s="86">
        <f t="shared" si="153"/>
        <v>1.7169340944903751E-35</v>
      </c>
      <c r="HJ135" s="86">
        <f t="shared" si="153"/>
        <v>1.1028543721162134E-47</v>
      </c>
      <c r="HK135" s="86">
        <f t="shared" si="153"/>
        <v>2.0022154873761234E-39</v>
      </c>
      <c r="HL135" s="86">
        <f t="shared" si="161"/>
        <v>7.361407159067368E-40</v>
      </c>
      <c r="HM135" s="86">
        <f t="shared" si="161"/>
        <v>3.0085873573378938E-45</v>
      </c>
      <c r="HN135" s="86">
        <f t="shared" si="161"/>
        <v>1.0431615748167403E-38</v>
      </c>
      <c r="HO135" s="86">
        <f t="shared" si="161"/>
        <v>8.6112687620454402E-30</v>
      </c>
      <c r="HP135" s="86">
        <f t="shared" si="161"/>
        <v>2.5225535124975113E-36</v>
      </c>
      <c r="HQ135" s="86">
        <f t="shared" si="161"/>
        <v>3.4248911731638225E-55</v>
      </c>
      <c r="HS135" s="86">
        <f t="shared" si="158"/>
        <v>0.32872772342598378</v>
      </c>
      <c r="HT135" s="86">
        <f t="shared" si="158"/>
        <v>0.33458540801615294</v>
      </c>
      <c r="HU135" s="86">
        <f t="shared" si="158"/>
        <v>0.31916121712408696</v>
      </c>
      <c r="HV135" s="86">
        <f t="shared" si="158"/>
        <v>0.36418820424926363</v>
      </c>
      <c r="HW135" s="86">
        <f t="shared" si="158"/>
        <v>0.39760890974224949</v>
      </c>
      <c r="HX135" s="86">
        <f t="shared" si="158"/>
        <v>0.34327878782684212</v>
      </c>
      <c r="HY135" s="86">
        <f t="shared" si="158"/>
        <v>0.43583848182448581</v>
      </c>
      <c r="HZ135" s="86">
        <f t="shared" si="158"/>
        <v>0.48894028539271911</v>
      </c>
      <c r="IA135" s="86">
        <f t="shared" si="158"/>
        <v>0.52439147946735765</v>
      </c>
      <c r="IB135" s="86">
        <f t="shared" si="158"/>
        <v>0.55043780625090266</v>
      </c>
      <c r="IC135" s="86">
        <f t="shared" si="158"/>
        <v>0.53426156100884392</v>
      </c>
      <c r="ID135" s="86">
        <f t="shared" si="158"/>
        <v>0.54967396774990296</v>
      </c>
      <c r="IE135" s="86">
        <f t="shared" si="158"/>
        <v>0.51613108146898135</v>
      </c>
      <c r="IF135" s="86">
        <f t="shared" si="158"/>
        <v>0.45503172879652592</v>
      </c>
      <c r="IG135" s="86">
        <f t="shared" si="158"/>
        <v>0.37799420227447417</v>
      </c>
      <c r="II135" s="86">
        <f t="shared" si="159"/>
        <v>1.3331873217003475E-17</v>
      </c>
      <c r="IJ135" s="86">
        <f t="shared" si="159"/>
        <v>2.1275937881724186E-17</v>
      </c>
      <c r="IK135" s="86">
        <f t="shared" si="159"/>
        <v>3.8653376316840325E-19</v>
      </c>
      <c r="IL135" s="86">
        <f t="shared" si="159"/>
        <v>5.0095202906626482E-19</v>
      </c>
      <c r="IM135" s="86">
        <f t="shared" si="159"/>
        <v>5.9798709269760419E-19</v>
      </c>
      <c r="IN135" s="86">
        <f t="shared" si="159"/>
        <v>6.4221680440994076E-20</v>
      </c>
      <c r="IO135" s="86">
        <f t="shared" si="159"/>
        <v>1.9709225169480905E-18</v>
      </c>
      <c r="IP135" s="86">
        <f t="shared" si="159"/>
        <v>4.2481619375544451E-18</v>
      </c>
      <c r="IQ135" s="86">
        <f t="shared" si="159"/>
        <v>1.2178917484430325E-17</v>
      </c>
      <c r="IR135" s="86">
        <f t="shared" si="159"/>
        <v>9.92819930505184E-16</v>
      </c>
      <c r="IS135" s="86">
        <f t="shared" si="159"/>
        <v>8.7328911982688546E-16</v>
      </c>
      <c r="IT135" s="86">
        <f t="shared" si="159"/>
        <v>2.8061102832084857E-17</v>
      </c>
      <c r="IU135" s="86">
        <f t="shared" si="159"/>
        <v>7.3965975989531891E-17</v>
      </c>
      <c r="IV135" s="86">
        <f t="shared" si="159"/>
        <v>4.5830095155648035E-15</v>
      </c>
      <c r="IW135" s="86">
        <f t="shared" si="159"/>
        <v>4.7769790747129519E-13</v>
      </c>
      <c r="IY135" s="86">
        <f t="shared" si="160"/>
        <v>0.32872772342598378</v>
      </c>
      <c r="IZ135" s="86">
        <f t="shared" si="160"/>
        <v>0.33458540801615294</v>
      </c>
      <c r="JA135" s="86">
        <f t="shared" si="160"/>
        <v>0.31916121712408696</v>
      </c>
      <c r="JB135" s="86">
        <f t="shared" si="160"/>
        <v>0.36418820424926363</v>
      </c>
      <c r="JC135" s="86">
        <f t="shared" si="160"/>
        <v>0.39760890974224949</v>
      </c>
      <c r="JD135" s="86">
        <f t="shared" si="160"/>
        <v>0.34327878782684212</v>
      </c>
      <c r="JE135" s="86">
        <f t="shared" si="160"/>
        <v>0.43583848182448581</v>
      </c>
      <c r="JF135" s="86">
        <f t="shared" si="160"/>
        <v>0.48894028539271911</v>
      </c>
      <c r="JG135" s="86">
        <f t="shared" si="160"/>
        <v>0.52439147946735765</v>
      </c>
      <c r="JH135" s="86">
        <f t="shared" si="160"/>
        <v>0.55043780625090366</v>
      </c>
      <c r="JI135" s="86">
        <f t="shared" si="160"/>
        <v>0.53426156100884481</v>
      </c>
      <c r="JJ135" s="86">
        <f t="shared" si="160"/>
        <v>0.54967396774990296</v>
      </c>
      <c r="JK135" s="86">
        <f t="shared" si="160"/>
        <v>0.51613108146898146</v>
      </c>
      <c r="JL135" s="86">
        <f t="shared" si="160"/>
        <v>0.45503172879653053</v>
      </c>
      <c r="JM135" s="86">
        <f t="shared" si="160"/>
        <v>0.37799420227495184</v>
      </c>
    </row>
    <row r="136" spans="2:273" x14ac:dyDescent="0.25">
      <c r="B136" s="2">
        <v>109</v>
      </c>
      <c r="C136" s="37">
        <v>85.483999999999995</v>
      </c>
      <c r="D136" s="37">
        <v>89.864000000000004</v>
      </c>
      <c r="E136" s="37">
        <v>91.542000000000002</v>
      </c>
      <c r="F136" s="37">
        <v>97.016999999999996</v>
      </c>
      <c r="G136" s="37">
        <v>101.593</v>
      </c>
      <c r="H136" s="37">
        <v>107.746</v>
      </c>
      <c r="I136" s="37">
        <v>108.39700000000001</v>
      </c>
      <c r="J136" s="37">
        <v>109.086</v>
      </c>
      <c r="K136" s="37">
        <v>108.086</v>
      </c>
      <c r="L136" s="37">
        <v>107.741</v>
      </c>
      <c r="M136" s="37">
        <v>103.20699999999999</v>
      </c>
      <c r="N136" s="37">
        <v>106.81</v>
      </c>
      <c r="O136" s="37">
        <v>113.35599999999999</v>
      </c>
      <c r="P136" s="37">
        <v>144.68299999999999</v>
      </c>
      <c r="Q136" s="37">
        <v>181.06700000000001</v>
      </c>
      <c r="S136" s="4">
        <f t="shared" si="162"/>
        <v>87.071753893930804</v>
      </c>
      <c r="T136" s="4">
        <f t="shared" si="162"/>
        <v>88.449812455449717</v>
      </c>
      <c r="U136" s="4">
        <f t="shared" si="162"/>
        <v>92.426556470636839</v>
      </c>
      <c r="V136" s="4">
        <f t="shared" si="162"/>
        <v>98.347625820872594</v>
      </c>
      <c r="W136" s="4">
        <f t="shared" si="162"/>
        <v>101.52276962857455</v>
      </c>
      <c r="X136" s="4">
        <f t="shared" si="162"/>
        <v>104.86099173045153</v>
      </c>
      <c r="Y136" s="4">
        <f t="shared" si="162"/>
        <v>108.31581714279402</v>
      </c>
      <c r="Z136" s="4">
        <f t="shared" si="162"/>
        <v>108.23979143716805</v>
      </c>
      <c r="AA136" s="4">
        <f t="shared" si="162"/>
        <v>107.6651624987348</v>
      </c>
      <c r="AB136" s="4">
        <f t="shared" si="162"/>
        <v>105.60376408195627</v>
      </c>
      <c r="AC136" s="4">
        <f t="shared" si="162"/>
        <v>103.82830714213213</v>
      </c>
      <c r="AD136" s="4">
        <f t="shared" si="162"/>
        <v>108.65267330633749</v>
      </c>
      <c r="AE136" s="4">
        <f t="shared" si="162"/>
        <v>114.58631958347758</v>
      </c>
      <c r="AF136" s="4">
        <f t="shared" si="162"/>
        <v>144.39967342139755</v>
      </c>
      <c r="AG136" s="4">
        <f t="shared" si="162"/>
        <v>183.40728122310645</v>
      </c>
      <c r="AI136" s="4">
        <f t="shared" si="163"/>
        <v>-1.5877538939308096</v>
      </c>
      <c r="AJ136" s="4">
        <f t="shared" si="163"/>
        <v>1.4141875445502876</v>
      </c>
      <c r="AK136" s="4">
        <f t="shared" si="163"/>
        <v>-0.88455647063683784</v>
      </c>
      <c r="AL136" s="4">
        <f t="shared" si="163"/>
        <v>-1.3306258208725978</v>
      </c>
      <c r="AM136" s="4">
        <f t="shared" si="163"/>
        <v>7.0230371425452631E-2</v>
      </c>
      <c r="AN136" s="4">
        <f t="shared" si="163"/>
        <v>2.8850082695484645</v>
      </c>
      <c r="AO136" s="4">
        <f t="shared" si="163"/>
        <v>8.1182857205988057E-2</v>
      </c>
      <c r="AP136" s="4">
        <f t="shared" si="163"/>
        <v>0.84620856283194712</v>
      </c>
      <c r="AQ136" s="4">
        <f t="shared" si="163"/>
        <v>0.42083750126519703</v>
      </c>
      <c r="AR136" s="4">
        <f t="shared" si="163"/>
        <v>2.1372359180437286</v>
      </c>
      <c r="AS136" s="4">
        <f t="shared" si="163"/>
        <v>-0.62130714213213878</v>
      </c>
      <c r="AT136" s="4">
        <f t="shared" si="163"/>
        <v>-1.8426733063374883</v>
      </c>
      <c r="AU136" s="4">
        <f t="shared" si="163"/>
        <v>-1.2303195834775806</v>
      </c>
      <c r="AV136" s="4">
        <f t="shared" si="163"/>
        <v>0.28332657860244126</v>
      </c>
      <c r="AW136" s="4">
        <f t="shared" si="163"/>
        <v>-2.3402812231064445</v>
      </c>
      <c r="AY136" s="2">
        <f t="shared" si="154"/>
        <v>87.071753893930804</v>
      </c>
      <c r="AZ136" s="2">
        <f t="shared" si="154"/>
        <v>83.959949922015056</v>
      </c>
      <c r="BA136" s="2">
        <f t="shared" si="154"/>
        <v>85.790703469517737</v>
      </c>
      <c r="BB136" s="2">
        <f t="shared" si="154"/>
        <v>88.701844309691296</v>
      </c>
      <c r="BC136" s="2">
        <f t="shared" si="154"/>
        <v>89.061498223303502</v>
      </c>
      <c r="BD136" s="2">
        <f t="shared" si="154"/>
        <v>91.202552864170087</v>
      </c>
      <c r="BE136" s="2">
        <f t="shared" si="154"/>
        <v>91.89557556096176</v>
      </c>
      <c r="BF136" s="2">
        <f t="shared" si="154"/>
        <v>89.778632092765008</v>
      </c>
      <c r="BG136" s="2">
        <f t="shared" si="154"/>
        <v>89.749385033348474</v>
      </c>
      <c r="BH136" s="2">
        <f t="shared" si="154"/>
        <v>90.038342618135161</v>
      </c>
      <c r="BI136" s="2">
        <f t="shared" si="154"/>
        <v>90.246386868094234</v>
      </c>
      <c r="BJ136" s="2">
        <f t="shared" si="154"/>
        <v>88.361360913639487</v>
      </c>
      <c r="BK136" s="2">
        <f t="shared" si="154"/>
        <v>89.021209995608842</v>
      </c>
      <c r="BL136" s="2">
        <f t="shared" si="154"/>
        <v>92.420016719880692</v>
      </c>
      <c r="BM136" s="2">
        <f t="shared" si="154"/>
        <v>96.934570064049026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110.75724324324324</v>
      </c>
      <c r="DL136" s="2">
        <f t="shared" si="164"/>
        <v>114.05076794425088</v>
      </c>
      <c r="DM136" s="2">
        <f t="shared" si="164"/>
        <v>119.70385074224023</v>
      </c>
      <c r="DN136" s="2">
        <f t="shared" si="164"/>
        <v>123.15553658536585</v>
      </c>
      <c r="DO136" s="2">
        <f t="shared" si="164"/>
        <v>123.0768041361199</v>
      </c>
      <c r="DP136" s="2">
        <f t="shared" si="164"/>
        <v>122.63952861363386</v>
      </c>
      <c r="DQ136" s="2">
        <f t="shared" si="164"/>
        <v>129.63059317211946</v>
      </c>
      <c r="DR136" s="2">
        <f t="shared" si="164"/>
        <v>127.84953627311521</v>
      </c>
      <c r="DS136" s="2">
        <f t="shared" si="164"/>
        <v>127.01568978978979</v>
      </c>
      <c r="DT136" s="2">
        <f t="shared" si="164"/>
        <v>125.9184883740884</v>
      </c>
      <c r="DU136" s="2">
        <f t="shared" si="164"/>
        <v>123.53412055003821</v>
      </c>
      <c r="DV136" s="2">
        <f t="shared" si="164"/>
        <v>122.30443333333332</v>
      </c>
      <c r="DW136" s="2">
        <f t="shared" si="164"/>
        <v>117.2121195195195</v>
      </c>
      <c r="DX136" s="2">
        <f t="shared" si="164"/>
        <v>119.08508266488415</v>
      </c>
      <c r="DY136" s="2">
        <f t="shared" si="164"/>
        <v>106.71194159544162</v>
      </c>
      <c r="EA136" s="2">
        <f t="shared" si="152"/>
        <v>87.0151293263241</v>
      </c>
      <c r="EB136" s="2">
        <f t="shared" si="152"/>
        <v>83.881578054054046</v>
      </c>
      <c r="EC136" s="2">
        <f t="shared" si="152"/>
        <v>85.6982334315841</v>
      </c>
      <c r="ED136" s="2">
        <f t="shared" si="152"/>
        <v>88.628117565854339</v>
      </c>
      <c r="EE136" s="2">
        <f t="shared" si="151"/>
        <v>88.976504172274574</v>
      </c>
      <c r="EF136" s="2">
        <f t="shared" si="151"/>
        <v>91.132194563493982</v>
      </c>
      <c r="EG136" s="2">
        <f t="shared" si="151"/>
        <v>91.812899070291593</v>
      </c>
      <c r="EH136" s="2">
        <f t="shared" si="151"/>
        <v>89.667378196500678</v>
      </c>
      <c r="EI136" s="2">
        <f t="shared" si="151"/>
        <v>89.657413111213955</v>
      </c>
      <c r="EJ136" s="2">
        <f t="shared" si="151"/>
        <v>89.943101054481545</v>
      </c>
      <c r="EK136" s="2">
        <f t="shared" si="151"/>
        <v>90.171294244604312</v>
      </c>
      <c r="EL136" s="2">
        <f t="shared" si="151"/>
        <v>88.272242026378891</v>
      </c>
      <c r="EM136" s="2">
        <f t="shared" si="135"/>
        <v>88.980205556780234</v>
      </c>
      <c r="EN136" s="2">
        <f t="shared" si="135"/>
        <v>92.354060927660413</v>
      </c>
      <c r="EO136" s="2">
        <f t="shared" si="135"/>
        <v>96.956598879317539</v>
      </c>
      <c r="EQ136" s="2">
        <f t="shared" si="165"/>
        <v>87.07910757580558</v>
      </c>
      <c r="ER136" s="2">
        <f t="shared" si="165"/>
        <v>84.201548609063195</v>
      </c>
      <c r="ES136" s="2">
        <f t="shared" si="165"/>
        <v>86.096586423441877</v>
      </c>
      <c r="ET136" s="2">
        <f t="shared" si="165"/>
        <v>88.728656802605144</v>
      </c>
      <c r="EU136" s="2">
        <f t="shared" si="165"/>
        <v>89.202705995067348</v>
      </c>
      <c r="EV136" s="2">
        <f t="shared" si="165"/>
        <v>91.191412104658866</v>
      </c>
      <c r="EW136" s="2">
        <f t="shared" si="165"/>
        <v>91.926745901204086</v>
      </c>
      <c r="EX136" s="2">
        <f t="shared" si="165"/>
        <v>90.027437751661381</v>
      </c>
      <c r="EY136" s="2">
        <f t="shared" si="165"/>
        <v>89.765915480387051</v>
      </c>
      <c r="EZ136" s="2">
        <f t="shared" si="165"/>
        <v>90.123142700382502</v>
      </c>
      <c r="FA136" s="2">
        <f t="shared" si="165"/>
        <v>90.217074978874621</v>
      </c>
      <c r="FB136" s="2">
        <f t="shared" si="165"/>
        <v>88.430463327351418</v>
      </c>
      <c r="FC136" s="2">
        <f t="shared" si="165"/>
        <v>88.767650543933058</v>
      </c>
      <c r="FD136" s="2">
        <f t="shared" si="165"/>
        <v>92.338308853804776</v>
      </c>
      <c r="FE136" s="2">
        <f t="shared" si="165"/>
        <v>96.232263426693066</v>
      </c>
      <c r="FG136" s="2">
        <f t="shared" si="166"/>
        <v>0.99781232061451308</v>
      </c>
      <c r="FH136" s="2">
        <f t="shared" si="166"/>
        <v>0.99816882554769004</v>
      </c>
      <c r="FI136" s="2">
        <f t="shared" si="166"/>
        <v>0.99810479546377717</v>
      </c>
      <c r="FJ136" s="2">
        <f t="shared" si="166"/>
        <v>0.99807977202396692</v>
      </c>
      <c r="FK136" s="2">
        <f t="shared" si="166"/>
        <v>0.99804470901223374</v>
      </c>
      <c r="FL136" s="2">
        <f t="shared" si="166"/>
        <v>0.99789585417678484</v>
      </c>
      <c r="FM136" s="2">
        <f t="shared" si="166"/>
        <v>0.99805565897989668</v>
      </c>
      <c r="FN136" s="2">
        <f t="shared" si="166"/>
        <v>0.99790033190343519</v>
      </c>
      <c r="FO136" s="2">
        <f t="shared" si="166"/>
        <v>0.99781331434358267</v>
      </c>
      <c r="FP136" s="2">
        <f t="shared" si="166"/>
        <v>0.99791032514748146</v>
      </c>
      <c r="FQ136" s="2">
        <f t="shared" si="166"/>
        <v>0.9979020673678628</v>
      </c>
      <c r="FR136" s="2">
        <f t="shared" si="166"/>
        <v>0.99783580854433029</v>
      </c>
      <c r="FS136" s="2">
        <f t="shared" si="166"/>
        <v>0.99786493565808632</v>
      </c>
      <c r="FT136" s="2">
        <f t="shared" si="166"/>
        <v>0.99748787465745536</v>
      </c>
      <c r="FU136" s="2">
        <f t="shared" si="166"/>
        <v>0.99700529761794454</v>
      </c>
      <c r="FW136" s="2">
        <f t="shared" si="156"/>
        <v>7.3219171526991617E-2</v>
      </c>
      <c r="FX136" s="2">
        <f t="shared" si="156"/>
        <v>7.2277957534401596E-2</v>
      </c>
      <c r="FY136" s="2">
        <f t="shared" si="156"/>
        <v>7.0345744408100111E-2</v>
      </c>
      <c r="FZ136" s="2">
        <f t="shared" si="156"/>
        <v>7.3863977243881121E-2</v>
      </c>
      <c r="GA136" s="2">
        <f t="shared" si="156"/>
        <v>8.098096471257786E-2</v>
      </c>
      <c r="GB136" s="2">
        <f t="shared" si="156"/>
        <v>6.8599189597387464E-2</v>
      </c>
      <c r="GC136" s="2">
        <f t="shared" si="156"/>
        <v>8.0335980096737425E-2</v>
      </c>
      <c r="GD136" s="2">
        <f t="shared" si="156"/>
        <v>8.6330265777806253E-2</v>
      </c>
      <c r="GE136" s="2">
        <f t="shared" si="156"/>
        <v>9.4754745461893414E-2</v>
      </c>
      <c r="GF136" s="2">
        <f t="shared" si="156"/>
        <v>0.11144477913321299</v>
      </c>
      <c r="GG136" s="2">
        <f t="shared" si="156"/>
        <v>0.11139317804122714</v>
      </c>
      <c r="GH136" s="2">
        <f t="shared" si="156"/>
        <v>9.7753649611737228E-2</v>
      </c>
      <c r="GI136" s="2">
        <f t="shared" si="156"/>
        <v>9.0670710227205298E-2</v>
      </c>
      <c r="GJ136" s="2">
        <f t="shared" si="156"/>
        <v>7.5919204599305679E-2</v>
      </c>
      <c r="GK136" s="2">
        <f t="shared" si="156"/>
        <v>7.0745071434202014E-2</v>
      </c>
      <c r="GM136" s="86">
        <f t="shared" si="157"/>
        <v>6.1405638188895004E-77</v>
      </c>
      <c r="GN136" s="86">
        <f t="shared" si="157"/>
        <v>2.5565445551528824E-58</v>
      </c>
      <c r="GO136" s="86">
        <f t="shared" si="157"/>
        <v>1.1431692760893942E-80</v>
      </c>
      <c r="GP136" s="86">
        <f t="shared" si="157"/>
        <v>4.1747793695590919E-107</v>
      </c>
      <c r="GQ136" s="86">
        <f t="shared" si="157"/>
        <v>3.1349709281339746E-98</v>
      </c>
      <c r="GR136" s="86">
        <f t="shared" si="157"/>
        <v>2.8430053193028121E-61</v>
      </c>
      <c r="GS136" s="86">
        <f t="shared" si="157"/>
        <v>1.961213848102087E-83</v>
      </c>
      <c r="GT136" s="86">
        <f t="shared" si="157"/>
        <v>1.449735558494571E-98</v>
      </c>
      <c r="GU136" s="86">
        <f t="shared" si="157"/>
        <v>8.6447839819687136E-87</v>
      </c>
      <c r="GV136" s="86">
        <f t="shared" si="157"/>
        <v>2.2608407457376433E-95</v>
      </c>
      <c r="GW136" s="86">
        <f t="shared" si="157"/>
        <v>9.8377458178834344E-95</v>
      </c>
      <c r="GX136" s="86">
        <f t="shared" si="157"/>
        <v>8.4449711439287043E-93</v>
      </c>
      <c r="GY136" s="86">
        <f t="shared" si="157"/>
        <v>5.4232365485514387E-73</v>
      </c>
      <c r="GZ136" s="86">
        <f t="shared" si="157"/>
        <v>2.0047321305253918E-89</v>
      </c>
      <c r="HA136" s="86">
        <f t="shared" si="157"/>
        <v>3.0998305328176848E-113</v>
      </c>
      <c r="HC136" s="86">
        <f t="shared" si="153"/>
        <v>6.3898626504145487E-41</v>
      </c>
      <c r="HD136" s="86">
        <f t="shared" si="153"/>
        <v>1.4481813768662184E-18</v>
      </c>
      <c r="HE136" s="86">
        <f t="shared" si="153"/>
        <v>1.7507506851148772E-33</v>
      </c>
      <c r="HF136" s="86">
        <f t="shared" si="153"/>
        <v>7.7780027995169742E-43</v>
      </c>
      <c r="HG136" s="86">
        <f t="shared" si="153"/>
        <v>6.8318038954282794E-52</v>
      </c>
      <c r="HH136" s="86">
        <f t="shared" si="153"/>
        <v>2.2710544614715855E-28</v>
      </c>
      <c r="HI136" s="86">
        <f t="shared" si="153"/>
        <v>8.1341462775149123E-38</v>
      </c>
      <c r="HJ136" s="86">
        <f t="shared" si="153"/>
        <v>7.6173950034678213E-51</v>
      </c>
      <c r="HK136" s="86">
        <f t="shared" si="153"/>
        <v>5.5464190506942896E-42</v>
      </c>
      <c r="HL136" s="86">
        <f t="shared" si="161"/>
        <v>2.1945998561635003E-42</v>
      </c>
      <c r="HM136" s="86">
        <f t="shared" si="161"/>
        <v>4.5797334941578408E-48</v>
      </c>
      <c r="HN136" s="86">
        <f t="shared" si="161"/>
        <v>3.5756962353012903E-41</v>
      </c>
      <c r="HO136" s="86">
        <f t="shared" si="161"/>
        <v>1.0371897821767182E-31</v>
      </c>
      <c r="HP136" s="86">
        <f t="shared" si="161"/>
        <v>1.0209893862463508E-38</v>
      </c>
      <c r="HQ136" s="86">
        <f t="shared" si="161"/>
        <v>8.7795732064618099E-59</v>
      </c>
      <c r="HS136" s="86">
        <f t="shared" si="158"/>
        <v>0.41571714566962248</v>
      </c>
      <c r="HT136" s="86">
        <f t="shared" si="158"/>
        <v>0.42052987115327684</v>
      </c>
      <c r="HU136" s="86">
        <f t="shared" si="158"/>
        <v>0.40869085366703756</v>
      </c>
      <c r="HV136" s="86">
        <f t="shared" si="158"/>
        <v>0.45354868986015984</v>
      </c>
      <c r="HW136" s="86">
        <f t="shared" si="158"/>
        <v>0.48547607986189445</v>
      </c>
      <c r="HX136" s="86">
        <f t="shared" si="158"/>
        <v>0.43351468457136777</v>
      </c>
      <c r="HY136" s="86">
        <f t="shared" si="158"/>
        <v>0.51320490404083319</v>
      </c>
      <c r="HZ136" s="86">
        <f t="shared" si="158"/>
        <v>0.54435726306162513</v>
      </c>
      <c r="IA136" s="86">
        <f t="shared" si="158"/>
        <v>0.55198569033810485</v>
      </c>
      <c r="IB136" s="86">
        <f t="shared" si="158"/>
        <v>0.49902617273406508</v>
      </c>
      <c r="IC136" s="86">
        <f t="shared" si="158"/>
        <v>0.45104062217107371</v>
      </c>
      <c r="ID136" s="86">
        <f t="shared" si="158"/>
        <v>0.53331644666563538</v>
      </c>
      <c r="IE136" s="86">
        <f t="shared" si="158"/>
        <v>0.55167600722870935</v>
      </c>
      <c r="IF136" s="86">
        <f t="shared" si="158"/>
        <v>0.52554739901044112</v>
      </c>
      <c r="IG136" s="86">
        <f t="shared" si="158"/>
        <v>0.4494533075026908</v>
      </c>
      <c r="II136" s="86">
        <f t="shared" si="159"/>
        <v>1.6973432006209665E-16</v>
      </c>
      <c r="IJ136" s="86">
        <f t="shared" si="159"/>
        <v>2.5901141538038847E-16</v>
      </c>
      <c r="IK136" s="86">
        <f t="shared" si="159"/>
        <v>5.9897604272204304E-18</v>
      </c>
      <c r="IL136" s="86">
        <f t="shared" si="159"/>
        <v>8.0501015363217646E-18</v>
      </c>
      <c r="IM136" s="86">
        <f t="shared" si="159"/>
        <v>1.0569966341447645E-17</v>
      </c>
      <c r="IN136" s="86">
        <f t="shared" si="159"/>
        <v>1.0911015954965281E-18</v>
      </c>
      <c r="IO136" s="86">
        <f t="shared" si="159"/>
        <v>3.1714109323770104E-17</v>
      </c>
      <c r="IP136" s="86">
        <f t="shared" si="159"/>
        <v>7.0535752481573204E-17</v>
      </c>
      <c r="IQ136" s="86">
        <f t="shared" si="159"/>
        <v>2.1048985051561792E-16</v>
      </c>
      <c r="IR136" s="86">
        <f t="shared" si="159"/>
        <v>1.5090882594651439E-14</v>
      </c>
      <c r="IS136" s="86">
        <f t="shared" si="159"/>
        <v>1.3405761119373551E-14</v>
      </c>
      <c r="IT136" s="86">
        <f t="shared" si="159"/>
        <v>4.7411198636395575E-16</v>
      </c>
      <c r="IU136" s="86">
        <f t="shared" si="159"/>
        <v>1.0563047950575998E-15</v>
      </c>
      <c r="IV136" s="86">
        <f t="shared" si="159"/>
        <v>4.0534431033860683E-14</v>
      </c>
      <c r="IW136" s="86">
        <f t="shared" si="159"/>
        <v>2.9136255774406451E-12</v>
      </c>
      <c r="IY136" s="86">
        <f t="shared" si="160"/>
        <v>0.41571714566962265</v>
      </c>
      <c r="IZ136" s="86">
        <f t="shared" si="160"/>
        <v>0.42052987115327711</v>
      </c>
      <c r="JA136" s="86">
        <f t="shared" si="160"/>
        <v>0.40869085366703756</v>
      </c>
      <c r="JB136" s="86">
        <f t="shared" si="160"/>
        <v>0.45354868986015984</v>
      </c>
      <c r="JC136" s="86">
        <f t="shared" si="160"/>
        <v>0.48547607986189445</v>
      </c>
      <c r="JD136" s="86">
        <f t="shared" si="160"/>
        <v>0.43351468457136777</v>
      </c>
      <c r="JE136" s="86">
        <f t="shared" si="160"/>
        <v>0.51320490404083319</v>
      </c>
      <c r="JF136" s="86">
        <f t="shared" si="160"/>
        <v>0.54435726306162524</v>
      </c>
      <c r="JG136" s="86">
        <f t="shared" si="160"/>
        <v>0.55198569033810507</v>
      </c>
      <c r="JH136" s="86">
        <f t="shared" si="160"/>
        <v>0.49902617273408018</v>
      </c>
      <c r="JI136" s="86">
        <f t="shared" si="160"/>
        <v>0.45104062217108709</v>
      </c>
      <c r="JJ136" s="86">
        <f t="shared" si="160"/>
        <v>0.53331644666563582</v>
      </c>
      <c r="JK136" s="86">
        <f t="shared" si="160"/>
        <v>0.55167600722871046</v>
      </c>
      <c r="JL136" s="86">
        <f t="shared" si="160"/>
        <v>0.52554739901048164</v>
      </c>
      <c r="JM136" s="86">
        <f t="shared" si="160"/>
        <v>0.44945330750560442</v>
      </c>
    </row>
    <row r="137" spans="2:273" x14ac:dyDescent="0.25">
      <c r="B137" s="2">
        <v>110</v>
      </c>
      <c r="C137" s="37">
        <v>87.108999999999995</v>
      </c>
      <c r="D137" s="37">
        <v>87.593000000000004</v>
      </c>
      <c r="E137" s="37">
        <v>93.153000000000006</v>
      </c>
      <c r="F137" s="37">
        <v>100.08499999999999</v>
      </c>
      <c r="G137" s="37">
        <v>100.373</v>
      </c>
      <c r="H137" s="37">
        <v>104.96599999999999</v>
      </c>
      <c r="I137" s="37">
        <v>105.70699999999999</v>
      </c>
      <c r="J137" s="37">
        <v>105.621</v>
      </c>
      <c r="K137" s="37">
        <v>104.155</v>
      </c>
      <c r="L137" s="37">
        <v>97.5</v>
      </c>
      <c r="M137" s="37">
        <v>98.793000000000006</v>
      </c>
      <c r="N137" s="37">
        <v>103.29300000000001</v>
      </c>
      <c r="O137" s="37">
        <v>109.322</v>
      </c>
      <c r="P137" s="37">
        <v>141.333</v>
      </c>
      <c r="Q137" s="37">
        <v>181.1</v>
      </c>
      <c r="S137" s="4">
        <f t="shared" si="162"/>
        <v>86.920115453110881</v>
      </c>
      <c r="T137" s="4">
        <f t="shared" si="162"/>
        <v>88.535863282982476</v>
      </c>
      <c r="U137" s="4">
        <f t="shared" si="162"/>
        <v>92.654119372566413</v>
      </c>
      <c r="V137" s="4">
        <f t="shared" si="162"/>
        <v>98.336894332428685</v>
      </c>
      <c r="W137" s="4">
        <f t="shared" si="162"/>
        <v>101.01021375068683</v>
      </c>
      <c r="X137" s="4">
        <f t="shared" si="162"/>
        <v>105.20997938585512</v>
      </c>
      <c r="Y137" s="4">
        <f t="shared" si="162"/>
        <v>107.05109805969494</v>
      </c>
      <c r="Z137" s="4">
        <f t="shared" si="162"/>
        <v>105.41739273104774</v>
      </c>
      <c r="AA137" s="4">
        <f t="shared" si="162"/>
        <v>103.67980360671314</v>
      </c>
      <c r="AB137" s="4">
        <f t="shared" si="162"/>
        <v>99.903396055446592</v>
      </c>
      <c r="AC137" s="4">
        <f t="shared" si="162"/>
        <v>98.098952103652337</v>
      </c>
      <c r="AD137" s="4">
        <f t="shared" si="162"/>
        <v>102.58361599138262</v>
      </c>
      <c r="AE137" s="4">
        <f t="shared" si="162"/>
        <v>109.88263627303806</v>
      </c>
      <c r="AF137" s="4">
        <f t="shared" si="162"/>
        <v>140.99139194150419</v>
      </c>
      <c r="AG137" s="4">
        <f t="shared" si="162"/>
        <v>184.46766812094259</v>
      </c>
      <c r="AI137" s="4">
        <f t="shared" si="163"/>
        <v>0.18888454688911338</v>
      </c>
      <c r="AJ137" s="4">
        <f t="shared" si="163"/>
        <v>-0.94286328298247213</v>
      </c>
      <c r="AK137" s="4">
        <f t="shared" si="163"/>
        <v>0.49888062743359285</v>
      </c>
      <c r="AL137" s="4">
        <f t="shared" si="163"/>
        <v>1.7481056675713091</v>
      </c>
      <c r="AM137" s="4">
        <f t="shared" si="163"/>
        <v>-0.63721375068682562</v>
      </c>
      <c r="AN137" s="4">
        <f t="shared" si="163"/>
        <v>-0.24397938585512691</v>
      </c>
      <c r="AO137" s="4">
        <f t="shared" si="163"/>
        <v>-1.344098059694943</v>
      </c>
      <c r="AP137" s="4">
        <f t="shared" si="163"/>
        <v>0.20360726895225412</v>
      </c>
      <c r="AQ137" s="4">
        <f t="shared" si="163"/>
        <v>0.4751963932868648</v>
      </c>
      <c r="AR137" s="4">
        <f t="shared" si="163"/>
        <v>-2.4033960554465921</v>
      </c>
      <c r="AS137" s="4">
        <f t="shared" si="163"/>
        <v>0.69404789634766928</v>
      </c>
      <c r="AT137" s="4">
        <f t="shared" si="163"/>
        <v>0.70938400861739126</v>
      </c>
      <c r="AU137" s="4">
        <f t="shared" si="163"/>
        <v>-0.56063627303805674</v>
      </c>
      <c r="AV137" s="4">
        <f t="shared" si="163"/>
        <v>0.34160805849580811</v>
      </c>
      <c r="AW137" s="4">
        <f t="shared" si="163"/>
        <v>-3.3676681209425965</v>
      </c>
      <c r="AY137" s="2">
        <f t="shared" si="154"/>
        <v>86.920115453110881</v>
      </c>
      <c r="AZ137" s="2">
        <f t="shared" si="154"/>
        <v>83.806601726686722</v>
      </c>
      <c r="BA137" s="2">
        <f t="shared" si="154"/>
        <v>85.583137408144694</v>
      </c>
      <c r="BB137" s="2">
        <f t="shared" si="154"/>
        <v>88.515597791696607</v>
      </c>
      <c r="BC137" s="2">
        <f t="shared" si="154"/>
        <v>88.845691835572822</v>
      </c>
      <c r="BD137" s="2">
        <f t="shared" si="154"/>
        <v>91.000531136326003</v>
      </c>
      <c r="BE137" s="2">
        <f t="shared" si="154"/>
        <v>91.686917350561359</v>
      </c>
      <c r="BF137" s="2">
        <f t="shared" si="154"/>
        <v>89.538128977047165</v>
      </c>
      <c r="BG137" s="2">
        <f t="shared" si="154"/>
        <v>89.540713832104643</v>
      </c>
      <c r="BH137" s="2">
        <f t="shared" si="154"/>
        <v>89.816720307995794</v>
      </c>
      <c r="BI137" s="2">
        <f t="shared" si="154"/>
        <v>90.044080137000293</v>
      </c>
      <c r="BJ137" s="2">
        <f t="shared" si="154"/>
        <v>88.176990455705123</v>
      </c>
      <c r="BK137" s="2">
        <f t="shared" si="154"/>
        <v>88.89118268137797</v>
      </c>
      <c r="BL137" s="2">
        <f t="shared" si="154"/>
        <v>92.243199162089937</v>
      </c>
      <c r="BM137" s="2">
        <f t="shared" si="154"/>
        <v>96.758183985191067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110.82975675675675</v>
      </c>
      <c r="DL137" s="2">
        <f t="shared" si="164"/>
        <v>114.15400348432055</v>
      </c>
      <c r="DM137" s="2">
        <f t="shared" si="164"/>
        <v>119.87062847503375</v>
      </c>
      <c r="DN137" s="2">
        <f t="shared" si="164"/>
        <v>123.31207682926829</v>
      </c>
      <c r="DO137" s="2">
        <f t="shared" si="164"/>
        <v>123.2016530254951</v>
      </c>
      <c r="DP137" s="2">
        <f t="shared" si="164"/>
        <v>122.76163146952618</v>
      </c>
      <c r="DQ137" s="2">
        <f t="shared" si="164"/>
        <v>129.84098862019914</v>
      </c>
      <c r="DR137" s="2">
        <f t="shared" si="164"/>
        <v>128.04524395448078</v>
      </c>
      <c r="DS137" s="2">
        <f t="shared" si="164"/>
        <v>127.21994384384384</v>
      </c>
      <c r="DT137" s="2">
        <f t="shared" si="164"/>
        <v>126.10071565851568</v>
      </c>
      <c r="DU137" s="2">
        <f t="shared" si="164"/>
        <v>123.71841191749428</v>
      </c>
      <c r="DV137" s="2">
        <f t="shared" si="164"/>
        <v>122.49834229691876</v>
      </c>
      <c r="DW137" s="2">
        <f t="shared" si="164"/>
        <v>117.37222942942941</v>
      </c>
      <c r="DX137" s="2">
        <f t="shared" si="164"/>
        <v>119.23716053921571</v>
      </c>
      <c r="DY137" s="2">
        <f t="shared" si="164"/>
        <v>106.69720105820107</v>
      </c>
      <c r="EA137" s="2">
        <f t="shared" si="152"/>
        <v>86.866576977422582</v>
      </c>
      <c r="EB137" s="2">
        <f t="shared" si="152"/>
        <v>83.726396756756742</v>
      </c>
      <c r="EC137" s="2">
        <f t="shared" si="152"/>
        <v>85.489643524567782</v>
      </c>
      <c r="ED137" s="2">
        <f t="shared" si="152"/>
        <v>88.445522467953225</v>
      </c>
      <c r="EE137" s="2">
        <f t="shared" si="151"/>
        <v>88.762150874831775</v>
      </c>
      <c r="EF137" s="2">
        <f t="shared" si="151"/>
        <v>90.934349668699923</v>
      </c>
      <c r="EG137" s="2">
        <f t="shared" si="151"/>
        <v>91.607958867446129</v>
      </c>
      <c r="EH137" s="2">
        <f t="shared" si="151"/>
        <v>89.42702960969045</v>
      </c>
      <c r="EI137" s="2">
        <f t="shared" si="151"/>
        <v>89.453184189418494</v>
      </c>
      <c r="EJ137" s="2">
        <f t="shared" si="151"/>
        <v>89.723545374660489</v>
      </c>
      <c r="EK137" s="2">
        <f t="shared" si="151"/>
        <v>89.973479136690642</v>
      </c>
      <c r="EL137" s="2">
        <f t="shared" si="151"/>
        <v>88.090608752997596</v>
      </c>
      <c r="EM137" s="2">
        <f t="shared" si="135"/>
        <v>88.858918655917364</v>
      </c>
      <c r="EN137" s="2">
        <f t="shared" si="135"/>
        <v>92.182499264776425</v>
      </c>
      <c r="EO137" s="2">
        <f t="shared" si="135"/>
        <v>96.790341306347727</v>
      </c>
      <c r="EQ137" s="2">
        <f t="shared" si="165"/>
        <v>86.938305938739802</v>
      </c>
      <c r="ER137" s="2">
        <f t="shared" si="165"/>
        <v>84.09971612219708</v>
      </c>
      <c r="ES137" s="2">
        <f t="shared" si="165"/>
        <v>85.93419508875678</v>
      </c>
      <c r="ET137" s="2">
        <f t="shared" si="165"/>
        <v>88.557492328301095</v>
      </c>
      <c r="EU137" s="2">
        <f t="shared" si="165"/>
        <v>89.013171162967183</v>
      </c>
      <c r="EV137" s="2">
        <f t="shared" si="165"/>
        <v>91.002514554121305</v>
      </c>
      <c r="EW137" s="2">
        <f t="shared" si="165"/>
        <v>91.735517298794576</v>
      </c>
      <c r="EX137" s="2">
        <f t="shared" si="165"/>
        <v>89.822597963793513</v>
      </c>
      <c r="EY137" s="2">
        <f t="shared" si="165"/>
        <v>89.571659044246417</v>
      </c>
      <c r="EZ137" s="2">
        <f t="shared" si="165"/>
        <v>89.920691475976184</v>
      </c>
      <c r="FA137" s="2">
        <f t="shared" si="165"/>
        <v>90.023326587654111</v>
      </c>
      <c r="FB137" s="2">
        <f t="shared" si="165"/>
        <v>88.264420901509553</v>
      </c>
      <c r="FC137" s="2">
        <f t="shared" si="165"/>
        <v>88.62283456066946</v>
      </c>
      <c r="FD137" s="2">
        <f t="shared" si="165"/>
        <v>92.166788057027503</v>
      </c>
      <c r="FE137" s="2">
        <f t="shared" si="165"/>
        <v>96.021668353746378</v>
      </c>
      <c r="FG137" s="2">
        <f t="shared" si="166"/>
        <v>0.99800442855571647</v>
      </c>
      <c r="FH137" s="2">
        <f t="shared" si="166"/>
        <v>0.99832967992291965</v>
      </c>
      <c r="FI137" s="2">
        <f t="shared" si="166"/>
        <v>0.99827126464065707</v>
      </c>
      <c r="FJ137" s="2">
        <f t="shared" si="166"/>
        <v>0.99824843532877394</v>
      </c>
      <c r="FK137" s="2">
        <f t="shared" si="166"/>
        <v>0.99821644657466047</v>
      </c>
      <c r="FL137" s="2">
        <f t="shared" si="166"/>
        <v>0.9980806408476024</v>
      </c>
      <c r="FM137" s="2">
        <f t="shared" si="166"/>
        <v>0.99822643649135923</v>
      </c>
      <c r="FN137" s="2">
        <f t="shared" si="166"/>
        <v>0.99808472609379539</v>
      </c>
      <c r="FO137" s="2">
        <f t="shared" si="166"/>
        <v>0.99800533519632884</v>
      </c>
      <c r="FP137" s="2">
        <f t="shared" si="166"/>
        <v>0.99809384340116869</v>
      </c>
      <c r="FQ137" s="2">
        <f t="shared" si="166"/>
        <v>0.99808630944090948</v>
      </c>
      <c r="FR137" s="2">
        <f t="shared" si="166"/>
        <v>0.99802585800722954</v>
      </c>
      <c r="FS137" s="2">
        <f t="shared" si="166"/>
        <v>0.9980524323024782</v>
      </c>
      <c r="FT137" s="2">
        <f t="shared" si="166"/>
        <v>0.99770840792472382</v>
      </c>
      <c r="FU137" s="2">
        <f t="shared" si="166"/>
        <v>0.99726807910207849</v>
      </c>
      <c r="FW137" s="2">
        <f t="shared" si="156"/>
        <v>7.972007821414924E-2</v>
      </c>
      <c r="FX137" s="2">
        <f t="shared" si="156"/>
        <v>7.8702393273295021E-2</v>
      </c>
      <c r="FY137" s="2">
        <f t="shared" si="156"/>
        <v>7.661261807981766E-2</v>
      </c>
      <c r="FZ137" s="2">
        <f t="shared" si="156"/>
        <v>8.0417166626363043E-2</v>
      </c>
      <c r="GA137" s="2">
        <f t="shared" si="156"/>
        <v>8.8105502856021478E-2</v>
      </c>
      <c r="GB137" s="2">
        <f t="shared" si="156"/>
        <v>7.4722974655494129E-2</v>
      </c>
      <c r="GC137" s="2">
        <f t="shared" si="156"/>
        <v>8.7409170864611987E-2</v>
      </c>
      <c r="GD137" s="2">
        <f t="shared" si="156"/>
        <v>9.3877350735311504E-2</v>
      </c>
      <c r="GE137" s="2">
        <f t="shared" si="156"/>
        <v>0.10295531885213147</v>
      </c>
      <c r="GF137" s="2">
        <f t="shared" si="156"/>
        <v>0.12089688810920761</v>
      </c>
      <c r="GG137" s="2">
        <f t="shared" si="156"/>
        <v>0.120841505703063</v>
      </c>
      <c r="GH137" s="2">
        <f t="shared" si="156"/>
        <v>0.10618332032833436</v>
      </c>
      <c r="GI137" s="2">
        <f t="shared" si="156"/>
        <v>9.8556311160461374E-2</v>
      </c>
      <c r="GJ137" s="2">
        <f t="shared" si="156"/>
        <v>8.263846312907884E-2</v>
      </c>
      <c r="GK137" s="2">
        <f t="shared" si="156"/>
        <v>7.7044571615407384E-2</v>
      </c>
      <c r="GM137" s="86">
        <f t="shared" si="157"/>
        <v>5.0238440891036536E-80</v>
      </c>
      <c r="GN137" s="86">
        <f t="shared" si="157"/>
        <v>1.1999251092257708E-60</v>
      </c>
      <c r="GO137" s="86">
        <f t="shared" si="157"/>
        <v>7.4303989459515538E-84</v>
      </c>
      <c r="GP137" s="86">
        <f t="shared" si="157"/>
        <v>2.1528076709706729E-111</v>
      </c>
      <c r="GQ137" s="86">
        <f t="shared" si="157"/>
        <v>3.9164295268584149E-102</v>
      </c>
      <c r="GR137" s="86">
        <f t="shared" si="157"/>
        <v>1.0217148023400473E-63</v>
      </c>
      <c r="GS137" s="86">
        <f t="shared" si="157"/>
        <v>1.0623239091324184E-86</v>
      </c>
      <c r="GT137" s="86">
        <f t="shared" si="157"/>
        <v>1.8126541648245062E-102</v>
      </c>
      <c r="GU137" s="86">
        <f t="shared" si="157"/>
        <v>3.2372019536301846E-90</v>
      </c>
      <c r="GV137" s="86">
        <f t="shared" si="157"/>
        <v>3.983623988453902E-99</v>
      </c>
      <c r="GW137" s="86">
        <f t="shared" si="157"/>
        <v>2.0761571350619149E-98</v>
      </c>
      <c r="GX137" s="86">
        <f t="shared" si="157"/>
        <v>1.9049362287141675E-96</v>
      </c>
      <c r="GY137" s="86">
        <f t="shared" si="157"/>
        <v>7.3155914172098949E-76</v>
      </c>
      <c r="GZ137" s="86">
        <f t="shared" si="157"/>
        <v>5.6682024945471577E-93</v>
      </c>
      <c r="HA137" s="86">
        <f t="shared" si="157"/>
        <v>1.1274336727389537E-117</v>
      </c>
      <c r="HC137" s="86">
        <f t="shared" si="153"/>
        <v>9.6471841020777313E-44</v>
      </c>
      <c r="HD137" s="86">
        <f t="shared" si="153"/>
        <v>8.6994902195849368E-20</v>
      </c>
      <c r="HE137" s="86">
        <f t="shared" si="153"/>
        <v>1.0432268937915512E-35</v>
      </c>
      <c r="HF137" s="86">
        <f t="shared" si="153"/>
        <v>1.0756454492193129E-45</v>
      </c>
      <c r="HG137" s="86">
        <f t="shared" si="153"/>
        <v>2.5596025109973092E-55</v>
      </c>
      <c r="HH137" s="86">
        <f t="shared" si="153"/>
        <v>3.0355491236478963E-30</v>
      </c>
      <c r="HI137" s="86">
        <f t="shared" si="153"/>
        <v>3.2318664628157843E-40</v>
      </c>
      <c r="HJ137" s="86">
        <f t="shared" si="153"/>
        <v>4.1381176753422265E-54</v>
      </c>
      <c r="HK137" s="86">
        <f t="shared" si="153"/>
        <v>1.2690078857328586E-44</v>
      </c>
      <c r="HL137" s="86">
        <f t="shared" si="161"/>
        <v>5.4400949688460088E-45</v>
      </c>
      <c r="HM137" s="86">
        <f t="shared" si="161"/>
        <v>5.6977115278897658E-51</v>
      </c>
      <c r="HN137" s="86">
        <f t="shared" si="161"/>
        <v>1.0225955638633242E-43</v>
      </c>
      <c r="HO137" s="86">
        <f t="shared" si="161"/>
        <v>1.0819243506793023E-33</v>
      </c>
      <c r="HP137" s="86">
        <f t="shared" si="161"/>
        <v>3.4446887311778314E-41</v>
      </c>
      <c r="HQ137" s="86">
        <f t="shared" si="161"/>
        <v>1.7230294958167504E-62</v>
      </c>
      <c r="HS137" s="86">
        <f t="shared" si="158"/>
        <v>0.49403694739445458</v>
      </c>
      <c r="HT137" s="86">
        <f t="shared" si="158"/>
        <v>0.49703662065863069</v>
      </c>
      <c r="HU137" s="86">
        <f t="shared" si="158"/>
        <v>0.49049438844767751</v>
      </c>
      <c r="HV137" s="86">
        <f t="shared" si="158"/>
        <v>0.5239631839338188</v>
      </c>
      <c r="HW137" s="86">
        <f t="shared" si="158"/>
        <v>0.5428151450511437</v>
      </c>
      <c r="HX137" s="86">
        <f t="shared" si="158"/>
        <v>0.51013597915276931</v>
      </c>
      <c r="HY137" s="86">
        <f t="shared" si="158"/>
        <v>0.55119312780860152</v>
      </c>
      <c r="HZ137" s="86">
        <f t="shared" si="158"/>
        <v>0.5438177723133869</v>
      </c>
      <c r="IA137" s="86">
        <f t="shared" si="158"/>
        <v>0.51253054767085926</v>
      </c>
      <c r="IB137" s="86">
        <f t="shared" si="158"/>
        <v>0.38940354863399335</v>
      </c>
      <c r="IC137" s="86">
        <f t="shared" si="158"/>
        <v>0.32531311181003658</v>
      </c>
      <c r="ID137" s="86">
        <f t="shared" si="158"/>
        <v>0.45068921810447227</v>
      </c>
      <c r="IE137" s="86">
        <f t="shared" si="158"/>
        <v>0.5275048252390393</v>
      </c>
      <c r="IF137" s="86">
        <f t="shared" si="158"/>
        <v>0.55936674613718274</v>
      </c>
      <c r="IG137" s="86">
        <f t="shared" si="158"/>
        <v>0.50713939388941609</v>
      </c>
      <c r="II137" s="86">
        <f t="shared" si="159"/>
        <v>1.97838788075101E-15</v>
      </c>
      <c r="IJ137" s="86">
        <f t="shared" si="159"/>
        <v>2.8926772304015302E-15</v>
      </c>
      <c r="IK137" s="86">
        <f t="shared" si="159"/>
        <v>8.4513933818346858E-17</v>
      </c>
      <c r="IL137" s="86">
        <f t="shared" si="159"/>
        <v>1.1741620984388205E-16</v>
      </c>
      <c r="IM137" s="86">
        <f t="shared" si="159"/>
        <v>1.683396703774445E-16</v>
      </c>
      <c r="IN137" s="86">
        <f t="shared" si="159"/>
        <v>1.6840999855660467E-17</v>
      </c>
      <c r="IO137" s="86">
        <f t="shared" si="159"/>
        <v>4.6156126168350019E-16</v>
      </c>
      <c r="IP137" s="86">
        <f t="shared" si="159"/>
        <v>1.0546338274639363E-15</v>
      </c>
      <c r="IQ137" s="86">
        <f t="shared" si="159"/>
        <v>3.2558836640201287E-15</v>
      </c>
      <c r="IR137" s="86">
        <f t="shared" si="159"/>
        <v>2.0453796178431973E-13</v>
      </c>
      <c r="IS137" s="86">
        <f t="shared" si="159"/>
        <v>1.834286124290794E-13</v>
      </c>
      <c r="IT137" s="86">
        <f t="shared" si="159"/>
        <v>7.1639929976965547E-15</v>
      </c>
      <c r="IU137" s="86">
        <f t="shared" si="159"/>
        <v>1.36321709372731E-14</v>
      </c>
      <c r="IV137" s="86">
        <f t="shared" si="159"/>
        <v>3.3214084577317096E-13</v>
      </c>
      <c r="IW137" s="86">
        <f t="shared" si="159"/>
        <v>1.6714608854029668E-11</v>
      </c>
      <c r="IY137" s="86">
        <f t="shared" si="160"/>
        <v>0.49403694739445658</v>
      </c>
      <c r="IZ137" s="86">
        <f t="shared" si="160"/>
        <v>0.49703662065863358</v>
      </c>
      <c r="JA137" s="86">
        <f t="shared" si="160"/>
        <v>0.49049438844767762</v>
      </c>
      <c r="JB137" s="86">
        <f t="shared" si="160"/>
        <v>0.52396318393381891</v>
      </c>
      <c r="JC137" s="86">
        <f t="shared" si="160"/>
        <v>0.54281514505114392</v>
      </c>
      <c r="JD137" s="86">
        <f t="shared" si="160"/>
        <v>0.51013597915276931</v>
      </c>
      <c r="JE137" s="86">
        <f t="shared" si="160"/>
        <v>0.55119312780860197</v>
      </c>
      <c r="JF137" s="86">
        <f t="shared" si="160"/>
        <v>0.5438177723133879</v>
      </c>
      <c r="JG137" s="86">
        <f t="shared" si="160"/>
        <v>0.51253054767086248</v>
      </c>
      <c r="JH137" s="86">
        <f t="shared" si="160"/>
        <v>0.3894035486341979</v>
      </c>
      <c r="JI137" s="86">
        <f t="shared" si="160"/>
        <v>0.32531311181021999</v>
      </c>
      <c r="JJ137" s="86">
        <f t="shared" si="160"/>
        <v>0.45068921810447943</v>
      </c>
      <c r="JK137" s="86">
        <f t="shared" si="160"/>
        <v>0.52750482523905295</v>
      </c>
      <c r="JL137" s="86">
        <f t="shared" si="160"/>
        <v>0.55936674613751491</v>
      </c>
      <c r="JM137" s="86">
        <f t="shared" si="160"/>
        <v>0.50713939390613072</v>
      </c>
    </row>
    <row r="138" spans="2:273" x14ac:dyDescent="0.25">
      <c r="B138" s="2">
        <v>111</v>
      </c>
      <c r="C138" s="37">
        <v>86.858999999999995</v>
      </c>
      <c r="D138" s="37">
        <v>89.305000000000007</v>
      </c>
      <c r="E138" s="37">
        <v>92</v>
      </c>
      <c r="F138" s="37">
        <v>96.626999999999995</v>
      </c>
      <c r="G138" s="37">
        <v>100.373</v>
      </c>
      <c r="H138" s="37">
        <v>103.068</v>
      </c>
      <c r="I138" s="37">
        <v>104.55200000000001</v>
      </c>
      <c r="J138" s="37">
        <v>100.672</v>
      </c>
      <c r="K138" s="37">
        <v>97.414000000000001</v>
      </c>
      <c r="L138" s="37">
        <v>95.965999999999994</v>
      </c>
      <c r="M138" s="37">
        <v>93.69</v>
      </c>
      <c r="N138" s="37">
        <v>96.724000000000004</v>
      </c>
      <c r="O138" s="37">
        <v>104.322</v>
      </c>
      <c r="P138" s="37">
        <v>136.36699999999999</v>
      </c>
      <c r="Q138" s="37">
        <v>178.5</v>
      </c>
      <c r="S138" s="4">
        <f t="shared" si="162"/>
        <v>86.768941666419622</v>
      </c>
      <c r="T138" s="4">
        <f t="shared" si="162"/>
        <v>88.230903451385132</v>
      </c>
      <c r="U138" s="4">
        <f t="shared" si="162"/>
        <v>92.259786715487579</v>
      </c>
      <c r="V138" s="4">
        <f t="shared" si="162"/>
        <v>97.349329029944812</v>
      </c>
      <c r="W138" s="4">
        <f t="shared" si="162"/>
        <v>99.166774749410393</v>
      </c>
      <c r="X138" s="4">
        <f t="shared" si="162"/>
        <v>104.20376274814782</v>
      </c>
      <c r="Y138" s="4">
        <f t="shared" si="162"/>
        <v>104.19875921142662</v>
      </c>
      <c r="Z138" s="4">
        <f t="shared" si="162"/>
        <v>101.16844213490896</v>
      </c>
      <c r="AA138" s="4">
        <f t="shared" si="162"/>
        <v>98.848386915268051</v>
      </c>
      <c r="AB138" s="4">
        <f t="shared" si="162"/>
        <v>95.037028546220597</v>
      </c>
      <c r="AC138" s="4">
        <f t="shared" si="162"/>
        <v>93.791320365773785</v>
      </c>
      <c r="AD138" s="4">
        <f t="shared" si="162"/>
        <v>96.612315094793374</v>
      </c>
      <c r="AE138" s="4">
        <f t="shared" si="162"/>
        <v>103.71858607532515</v>
      </c>
      <c r="AF138" s="4">
        <f t="shared" si="162"/>
        <v>133.07992752083308</v>
      </c>
      <c r="AG138" s="4">
        <f t="shared" si="162"/>
        <v>179.6652967862932</v>
      </c>
      <c r="AI138" s="4">
        <f t="shared" si="163"/>
        <v>9.0058333580373073E-2</v>
      </c>
      <c r="AJ138" s="4">
        <f t="shared" si="163"/>
        <v>1.0740965486148752</v>
      </c>
      <c r="AK138" s="4">
        <f t="shared" si="163"/>
        <v>-0.25978671548757859</v>
      </c>
      <c r="AL138" s="4">
        <f t="shared" si="163"/>
        <v>-0.72232902994481663</v>
      </c>
      <c r="AM138" s="4">
        <f t="shared" si="163"/>
        <v>1.2062252505896112</v>
      </c>
      <c r="AN138" s="4">
        <f t="shared" si="163"/>
        <v>-1.1357627481478261</v>
      </c>
      <c r="AO138" s="4">
        <f t="shared" si="163"/>
        <v>0.35324078857338748</v>
      </c>
      <c r="AP138" s="4">
        <f t="shared" si="163"/>
        <v>-0.4964421349089605</v>
      </c>
      <c r="AQ138" s="4">
        <f t="shared" si="163"/>
        <v>-1.4343869152680497</v>
      </c>
      <c r="AR138" s="4">
        <f t="shared" si="163"/>
        <v>0.92897145377939694</v>
      </c>
      <c r="AS138" s="4">
        <f t="shared" si="163"/>
        <v>-0.10132036577378756</v>
      </c>
      <c r="AT138" s="4">
        <f t="shared" si="163"/>
        <v>0.11168490520662999</v>
      </c>
      <c r="AU138" s="4">
        <f t="shared" si="163"/>
        <v>0.60341392467485377</v>
      </c>
      <c r="AV138" s="4">
        <f t="shared" si="163"/>
        <v>3.287072479166909</v>
      </c>
      <c r="AW138" s="4">
        <f t="shared" si="163"/>
        <v>-1.1652967862931973</v>
      </c>
      <c r="AY138" s="2">
        <f t="shared" si="154"/>
        <v>86.768941666419622</v>
      </c>
      <c r="AZ138" s="2">
        <f t="shared" si="154"/>
        <v>83.65450994464841</v>
      </c>
      <c r="BA138" s="2">
        <f t="shared" si="154"/>
        <v>85.376782231709015</v>
      </c>
      <c r="BB138" s="2">
        <f t="shared" si="154"/>
        <v>88.329972376493487</v>
      </c>
      <c r="BC138" s="2">
        <f t="shared" si="154"/>
        <v>88.630801205529792</v>
      </c>
      <c r="BD138" s="2">
        <f t="shared" si="154"/>
        <v>90.799059990924704</v>
      </c>
      <c r="BE138" s="2">
        <f t="shared" si="154"/>
        <v>91.478968917877367</v>
      </c>
      <c r="BF138" s="2">
        <f t="shared" si="154"/>
        <v>89.298885006375343</v>
      </c>
      <c r="BG138" s="2">
        <f t="shared" si="154"/>
        <v>89.3327717609708</v>
      </c>
      <c r="BH138" s="2">
        <f t="shared" si="154"/>
        <v>89.596012033085358</v>
      </c>
      <c r="BI138" s="2">
        <f t="shared" si="154"/>
        <v>89.842297510929498</v>
      </c>
      <c r="BJ138" s="2">
        <f t="shared" si="154"/>
        <v>87.993439661045812</v>
      </c>
      <c r="BK138" s="2">
        <f t="shared" si="154"/>
        <v>88.760994954485781</v>
      </c>
      <c r="BL138" s="2">
        <f t="shared" si="154"/>
        <v>92.066759929485997</v>
      </c>
      <c r="BM138" s="2">
        <f t="shared" si="154"/>
        <v>96.580976123810501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110.90227027027026</v>
      </c>
      <c r="DL138" s="2">
        <f t="shared" si="164"/>
        <v>114.25723902439024</v>
      </c>
      <c r="DM138" s="2">
        <f t="shared" si="164"/>
        <v>120.03740620782727</v>
      </c>
      <c r="DN138" s="2">
        <f t="shared" si="164"/>
        <v>123.46861707317073</v>
      </c>
      <c r="DO138" s="2">
        <f t="shared" si="164"/>
        <v>123.32650191487031</v>
      </c>
      <c r="DP138" s="2">
        <f t="shared" si="164"/>
        <v>122.88373432541852</v>
      </c>
      <c r="DQ138" s="2">
        <f t="shared" si="164"/>
        <v>130.05138406827879</v>
      </c>
      <c r="DR138" s="2">
        <f t="shared" si="164"/>
        <v>128.24095163584636</v>
      </c>
      <c r="DS138" s="2">
        <f t="shared" si="164"/>
        <v>127.4241978978979</v>
      </c>
      <c r="DT138" s="2">
        <f t="shared" si="164"/>
        <v>126.28294294294297</v>
      </c>
      <c r="DU138" s="2">
        <f t="shared" si="164"/>
        <v>123.90270328495035</v>
      </c>
      <c r="DV138" s="2">
        <f t="shared" si="164"/>
        <v>122.69225126050419</v>
      </c>
      <c r="DW138" s="2">
        <f t="shared" si="164"/>
        <v>117.53233933933932</v>
      </c>
      <c r="DX138" s="2">
        <f t="shared" si="164"/>
        <v>119.38923841354726</v>
      </c>
      <c r="DY138" s="2">
        <f t="shared" si="164"/>
        <v>106.68246052096053</v>
      </c>
      <c r="EA138" s="2">
        <f t="shared" si="152"/>
        <v>86.718024628521064</v>
      </c>
      <c r="EB138" s="2">
        <f t="shared" si="152"/>
        <v>83.571215459459438</v>
      </c>
      <c r="EC138" s="2">
        <f t="shared" si="152"/>
        <v>85.281053617551464</v>
      </c>
      <c r="ED138" s="2">
        <f t="shared" si="152"/>
        <v>88.262927370052111</v>
      </c>
      <c r="EE138" s="2">
        <f t="shared" si="151"/>
        <v>88.547797577388963</v>
      </c>
      <c r="EF138" s="2">
        <f t="shared" si="151"/>
        <v>90.736504773905878</v>
      </c>
      <c r="EG138" s="2">
        <f t="shared" si="151"/>
        <v>91.403018664600651</v>
      </c>
      <c r="EH138" s="2">
        <f t="shared" si="151"/>
        <v>89.186681022880222</v>
      </c>
      <c r="EI138" s="2">
        <f t="shared" si="151"/>
        <v>89.248955267623032</v>
      </c>
      <c r="EJ138" s="2">
        <f t="shared" si="151"/>
        <v>89.503989694839433</v>
      </c>
      <c r="EK138" s="2">
        <f t="shared" si="151"/>
        <v>89.775664028776973</v>
      </c>
      <c r="EL138" s="2">
        <f t="shared" si="151"/>
        <v>87.908975479616302</v>
      </c>
      <c r="EM138" s="2">
        <f t="shared" si="135"/>
        <v>88.73763175505448</v>
      </c>
      <c r="EN138" s="2">
        <f t="shared" si="135"/>
        <v>92.010937601892422</v>
      </c>
      <c r="EO138" s="2">
        <f t="shared" si="135"/>
        <v>96.62408373337793</v>
      </c>
      <c r="EQ138" s="2">
        <f t="shared" si="165"/>
        <v>86.797504301674024</v>
      </c>
      <c r="ER138" s="2">
        <f t="shared" si="165"/>
        <v>83.997883635330979</v>
      </c>
      <c r="ES138" s="2">
        <f t="shared" si="165"/>
        <v>85.771803754071698</v>
      </c>
      <c r="ET138" s="2">
        <f t="shared" si="165"/>
        <v>88.386327853997045</v>
      </c>
      <c r="EU138" s="2">
        <f t="shared" si="165"/>
        <v>88.823636330867004</v>
      </c>
      <c r="EV138" s="2">
        <f t="shared" si="165"/>
        <v>90.813617003583744</v>
      </c>
      <c r="EW138" s="2">
        <f t="shared" si="165"/>
        <v>91.544288696385053</v>
      </c>
      <c r="EX138" s="2">
        <f t="shared" si="165"/>
        <v>89.61775817592563</v>
      </c>
      <c r="EY138" s="2">
        <f t="shared" si="165"/>
        <v>89.377402608105768</v>
      </c>
      <c r="EZ138" s="2">
        <f t="shared" si="165"/>
        <v>89.718240251569881</v>
      </c>
      <c r="FA138" s="2">
        <f t="shared" si="165"/>
        <v>89.829578196433602</v>
      </c>
      <c r="FB138" s="2">
        <f t="shared" si="165"/>
        <v>88.098378475667687</v>
      </c>
      <c r="FC138" s="2">
        <f t="shared" si="165"/>
        <v>88.478018577405862</v>
      </c>
      <c r="FD138" s="2">
        <f t="shared" si="165"/>
        <v>91.995267260250216</v>
      </c>
      <c r="FE138" s="2">
        <f t="shared" si="165"/>
        <v>95.81107328079969</v>
      </c>
      <c r="FG138" s="2">
        <f t="shared" si="166"/>
        <v>0.99817969758764957</v>
      </c>
      <c r="FH138" s="2">
        <f t="shared" si="166"/>
        <v>0.99847642606475384</v>
      </c>
      <c r="FI138" s="2">
        <f t="shared" si="166"/>
        <v>0.99842313475697142</v>
      </c>
      <c r="FJ138" s="2">
        <f t="shared" si="166"/>
        <v>0.99840230779975569</v>
      </c>
      <c r="FK138" s="2">
        <f t="shared" si="166"/>
        <v>0.99837312463248784</v>
      </c>
      <c r="FL138" s="2">
        <f t="shared" si="166"/>
        <v>0.998249227973113</v>
      </c>
      <c r="FM138" s="2">
        <f t="shared" si="166"/>
        <v>0.99838223839707463</v>
      </c>
      <c r="FN138" s="2">
        <f t="shared" si="166"/>
        <v>0.99825295501934463</v>
      </c>
      <c r="FO138" s="2">
        <f t="shared" si="166"/>
        <v>0.99818052474410246</v>
      </c>
      <c r="FP138" s="2">
        <f t="shared" si="166"/>
        <v>0.99826127289910072</v>
      </c>
      <c r="FQ138" s="2">
        <f t="shared" si="166"/>
        <v>0.99825439953570227</v>
      </c>
      <c r="FR138" s="2">
        <f t="shared" si="166"/>
        <v>0.99819924830801998</v>
      </c>
      <c r="FS138" s="2">
        <f t="shared" si="166"/>
        <v>0.99822349271858224</v>
      </c>
      <c r="FT138" s="2">
        <f t="shared" si="166"/>
        <v>0.997909621693986</v>
      </c>
      <c r="FU138" s="2">
        <f t="shared" si="166"/>
        <v>0.99750785946952059</v>
      </c>
      <c r="FW138" s="2">
        <f t="shared" si="156"/>
        <v>8.6744156619082219E-2</v>
      </c>
      <c r="FX138" s="2">
        <f t="shared" si="156"/>
        <v>8.5645149030484202E-2</v>
      </c>
      <c r="FY138" s="2">
        <f t="shared" si="156"/>
        <v>8.3387709423123277E-2</v>
      </c>
      <c r="FZ138" s="2">
        <f t="shared" si="156"/>
        <v>8.7496825403718254E-2</v>
      </c>
      <c r="GA138" s="2">
        <f t="shared" si="156"/>
        <v>9.5791510101559438E-2</v>
      </c>
      <c r="GB138" s="2">
        <f t="shared" si="156"/>
        <v>8.1345680241985713E-2</v>
      </c>
      <c r="GC138" s="2">
        <f t="shared" si="156"/>
        <v>9.5040763714885873E-2</v>
      </c>
      <c r="GD138" s="2">
        <f t="shared" si="156"/>
        <v>0.10201054668966862</v>
      </c>
      <c r="GE138" s="2">
        <f t="shared" si="156"/>
        <v>0.1117779779646778</v>
      </c>
      <c r="GF138" s="2">
        <f t="shared" si="156"/>
        <v>0.13103245059969734</v>
      </c>
      <c r="GG138" s="2">
        <f t="shared" si="156"/>
        <v>0.13097311687718427</v>
      </c>
      <c r="GH138" s="2">
        <f t="shared" si="156"/>
        <v>0.11524706139580485</v>
      </c>
      <c r="GI138" s="2">
        <f t="shared" si="156"/>
        <v>0.10704698625156225</v>
      </c>
      <c r="GJ138" s="2">
        <f t="shared" si="156"/>
        <v>8.989456074403003E-2</v>
      </c>
      <c r="GK138" s="2">
        <f t="shared" si="156"/>
        <v>8.3854393033196903E-2</v>
      </c>
      <c r="GM138" s="86">
        <f t="shared" si="157"/>
        <v>3.5644459209423972E-83</v>
      </c>
      <c r="GN138" s="86">
        <f t="shared" si="157"/>
        <v>5.0580205793489424E-63</v>
      </c>
      <c r="GO138" s="86">
        <f t="shared" si="157"/>
        <v>4.1787702129471203E-87</v>
      </c>
      <c r="GP138" s="86">
        <f t="shared" si="157"/>
        <v>9.1209323476124653E-116</v>
      </c>
      <c r="GQ138" s="86">
        <f t="shared" si="157"/>
        <v>4.0957656081183873E-106</v>
      </c>
      <c r="GR138" s="86">
        <f t="shared" si="157"/>
        <v>3.2807286351083612E-66</v>
      </c>
      <c r="GS138" s="86">
        <f t="shared" si="157"/>
        <v>4.9678876447622978E-90</v>
      </c>
      <c r="GT138" s="86">
        <f t="shared" si="157"/>
        <v>1.8984721067261055E-106</v>
      </c>
      <c r="GU138" s="86">
        <f t="shared" si="157"/>
        <v>1.0378055040552003E-93</v>
      </c>
      <c r="GV138" s="86">
        <f t="shared" si="157"/>
        <v>5.9249925409390382E-103</v>
      </c>
      <c r="GW138" s="86">
        <f t="shared" si="157"/>
        <v>3.7201857440320328E-102</v>
      </c>
      <c r="GX138" s="86">
        <f t="shared" si="157"/>
        <v>3.6454915940330042E-100</v>
      </c>
      <c r="GY138" s="86">
        <f t="shared" si="157"/>
        <v>8.6657218363125032E-79</v>
      </c>
      <c r="GZ138" s="86">
        <f t="shared" si="157"/>
        <v>1.3634616289649684E-96</v>
      </c>
      <c r="HA138" s="86">
        <f t="shared" si="157"/>
        <v>3.3599901310191982E-122</v>
      </c>
      <c r="HC138" s="86">
        <f t="shared" si="153"/>
        <v>1.1647783163340381E-46</v>
      </c>
      <c r="HD138" s="86">
        <f t="shared" si="153"/>
        <v>4.7508788407257566E-21</v>
      </c>
      <c r="HE138" s="86">
        <f t="shared" si="153"/>
        <v>5.2387153318212298E-38</v>
      </c>
      <c r="HF138" s="86">
        <f t="shared" si="153"/>
        <v>1.1946338490769642E-48</v>
      </c>
      <c r="HG138" s="86">
        <f t="shared" si="153"/>
        <v>7.4027497423951232E-59</v>
      </c>
      <c r="HH138" s="86">
        <f t="shared" si="153"/>
        <v>3.5128553372108062E-32</v>
      </c>
      <c r="HI138" s="86">
        <f t="shared" si="153"/>
        <v>1.0768390868684344E-42</v>
      </c>
      <c r="HJ138" s="86">
        <f t="shared" si="153"/>
        <v>1.7679892010978908E-57</v>
      </c>
      <c r="HK138" s="86">
        <f t="shared" si="153"/>
        <v>2.3979464430225261E-47</v>
      </c>
      <c r="HL138" s="86">
        <f t="shared" si="161"/>
        <v>1.1212170032708283E-47</v>
      </c>
      <c r="HM138" s="86">
        <f t="shared" si="161"/>
        <v>5.7932215030169422E-54</v>
      </c>
      <c r="HN138" s="86">
        <f t="shared" si="161"/>
        <v>2.4398126997036485E-46</v>
      </c>
      <c r="HO138" s="86">
        <f t="shared" si="161"/>
        <v>9.7736546893003283E-36</v>
      </c>
      <c r="HP138" s="86">
        <f t="shared" si="161"/>
        <v>9.6872188646886992E-44</v>
      </c>
      <c r="HQ138" s="86">
        <f t="shared" si="161"/>
        <v>2.5886814073270639E-66</v>
      </c>
      <c r="HS138" s="86">
        <f t="shared" si="158"/>
        <v>0.54392276507487292</v>
      </c>
      <c r="HT138" s="86">
        <f t="shared" si="158"/>
        <v>0.54485414224442474</v>
      </c>
      <c r="HU138" s="86">
        <f t="shared" si="158"/>
        <v>0.54327976101644937</v>
      </c>
      <c r="HV138" s="86">
        <f t="shared" si="158"/>
        <v>0.55213613113894577</v>
      </c>
      <c r="HW138" s="86">
        <f t="shared" si="158"/>
        <v>0.54543210462508684</v>
      </c>
      <c r="HX138" s="86">
        <f t="shared" si="158"/>
        <v>0.55027061244471864</v>
      </c>
      <c r="HY138" s="86">
        <f t="shared" si="158"/>
        <v>0.53060991961740289</v>
      </c>
      <c r="HZ138" s="86">
        <f t="shared" si="158"/>
        <v>0.47912499818903503</v>
      </c>
      <c r="IA138" s="86">
        <f t="shared" si="158"/>
        <v>0.41270979990785955</v>
      </c>
      <c r="IB138" s="86">
        <f t="shared" si="158"/>
        <v>0.25812452582938411</v>
      </c>
      <c r="IC138" s="86">
        <f t="shared" si="158"/>
        <v>0.19821238847207778</v>
      </c>
      <c r="ID138" s="86">
        <f t="shared" si="158"/>
        <v>0.326909112277673</v>
      </c>
      <c r="IE138" s="86">
        <f t="shared" si="158"/>
        <v>0.44429009064742692</v>
      </c>
      <c r="IF138" s="86">
        <f t="shared" si="158"/>
        <v>0.53990984463547564</v>
      </c>
      <c r="IG138" s="86">
        <f t="shared" si="158"/>
        <v>0.53867681931842426</v>
      </c>
      <c r="II138" s="86">
        <f t="shared" si="159"/>
        <v>2.1112657122474113E-14</v>
      </c>
      <c r="IJ138" s="86">
        <f t="shared" si="159"/>
        <v>2.9638579618485091E-14</v>
      </c>
      <c r="IK138" s="86">
        <f t="shared" si="159"/>
        <v>1.0858565616729743E-15</v>
      </c>
      <c r="IL138" s="86">
        <f t="shared" si="159"/>
        <v>1.5545553994543719E-15</v>
      </c>
      <c r="IM138" s="86">
        <f t="shared" si="159"/>
        <v>2.4158164389137517E-15</v>
      </c>
      <c r="IN138" s="86">
        <f t="shared" si="159"/>
        <v>2.3616667793578886E-16</v>
      </c>
      <c r="IO138" s="86">
        <f t="shared" si="159"/>
        <v>6.0761984589605621E-15</v>
      </c>
      <c r="IP138" s="86">
        <f t="shared" si="159"/>
        <v>1.4200784840280249E-14</v>
      </c>
      <c r="IQ138" s="86">
        <f t="shared" si="159"/>
        <v>4.5077411361569929E-14</v>
      </c>
      <c r="IR138" s="86">
        <f t="shared" si="159"/>
        <v>2.4722081015877131E-12</v>
      </c>
      <c r="IS138" s="86">
        <f t="shared" si="159"/>
        <v>2.2372878388182266E-12</v>
      </c>
      <c r="IT138" s="86">
        <f t="shared" si="159"/>
        <v>9.6819925050610418E-14</v>
      </c>
      <c r="IU138" s="86">
        <f t="shared" si="159"/>
        <v>1.5899789956941513E-13</v>
      </c>
      <c r="IV138" s="86">
        <f t="shared" si="159"/>
        <v>2.521622371826972E-12</v>
      </c>
      <c r="IW138" s="86">
        <f t="shared" si="159"/>
        <v>9.0190164258028696E-11</v>
      </c>
      <c r="IY138" s="86">
        <f t="shared" si="160"/>
        <v>0.54392276507489401</v>
      </c>
      <c r="IZ138" s="86">
        <f t="shared" si="160"/>
        <v>0.54485414224445439</v>
      </c>
      <c r="JA138" s="86">
        <f t="shared" si="160"/>
        <v>0.54327976101645048</v>
      </c>
      <c r="JB138" s="86">
        <f t="shared" si="160"/>
        <v>0.55213613113894733</v>
      </c>
      <c r="JC138" s="86">
        <f t="shared" si="160"/>
        <v>0.54543210462508929</v>
      </c>
      <c r="JD138" s="86">
        <f t="shared" si="160"/>
        <v>0.55027061244471887</v>
      </c>
      <c r="JE138" s="86">
        <f t="shared" si="160"/>
        <v>0.530609919617409</v>
      </c>
      <c r="JF138" s="86">
        <f t="shared" si="160"/>
        <v>0.47912499818904924</v>
      </c>
      <c r="JG138" s="86">
        <f t="shared" si="160"/>
        <v>0.41270979990790463</v>
      </c>
      <c r="JH138" s="86">
        <f t="shared" si="160"/>
        <v>0.2581245258318563</v>
      </c>
      <c r="JI138" s="86">
        <f t="shared" si="160"/>
        <v>0.19821238847431508</v>
      </c>
      <c r="JJ138" s="86">
        <f t="shared" si="160"/>
        <v>0.32690911227776981</v>
      </c>
      <c r="JK138" s="86">
        <f t="shared" si="160"/>
        <v>0.4442900906475859</v>
      </c>
      <c r="JL138" s="86">
        <f t="shared" si="160"/>
        <v>0.53990984463799729</v>
      </c>
      <c r="JM138" s="86">
        <f t="shared" si="160"/>
        <v>0.53867681940861445</v>
      </c>
    </row>
    <row r="139" spans="2:273" x14ac:dyDescent="0.25">
      <c r="B139" s="2">
        <v>112</v>
      </c>
      <c r="C139" s="37">
        <v>84.858999999999995</v>
      </c>
      <c r="D139" s="37">
        <v>86.322000000000003</v>
      </c>
      <c r="E139" s="37">
        <v>89.796999999999997</v>
      </c>
      <c r="F139" s="37">
        <v>96.153000000000006</v>
      </c>
      <c r="G139" s="37">
        <v>97.168999999999997</v>
      </c>
      <c r="H139" s="37">
        <v>100.18600000000001</v>
      </c>
      <c r="I139" s="37">
        <v>100.931</v>
      </c>
      <c r="J139" s="37">
        <v>95.879000000000005</v>
      </c>
      <c r="K139" s="37">
        <v>94.516999999999996</v>
      </c>
      <c r="L139" s="37">
        <v>94.516999999999996</v>
      </c>
      <c r="M139" s="37">
        <v>90.414000000000001</v>
      </c>
      <c r="N139" s="37">
        <v>91.914000000000001</v>
      </c>
      <c r="O139" s="37">
        <v>99.525000000000006</v>
      </c>
      <c r="P139" s="37">
        <v>126.05</v>
      </c>
      <c r="Q139" s="37">
        <v>169.2</v>
      </c>
      <c r="S139" s="4">
        <f t="shared" si="162"/>
        <v>86.618222786477148</v>
      </c>
      <c r="T139" s="4">
        <f t="shared" si="162"/>
        <v>87.510235338480371</v>
      </c>
      <c r="U139" s="4">
        <f t="shared" si="162"/>
        <v>91.186963679882894</v>
      </c>
      <c r="V139" s="4">
        <f t="shared" si="162"/>
        <v>95.483777936349242</v>
      </c>
      <c r="W139" s="4">
        <f t="shared" si="162"/>
        <v>96.360897545636576</v>
      </c>
      <c r="X139" s="4">
        <f t="shared" si="162"/>
        <v>101.86262399568037</v>
      </c>
      <c r="Y139" s="4">
        <f t="shared" si="162"/>
        <v>100.43080121176227</v>
      </c>
      <c r="Z139" s="4">
        <f t="shared" si="162"/>
        <v>96.647247399270611</v>
      </c>
      <c r="AA139" s="4">
        <f t="shared" si="162"/>
        <v>94.502603624702687</v>
      </c>
      <c r="AB139" s="4">
        <f t="shared" si="162"/>
        <v>91.790264025610938</v>
      </c>
      <c r="AC139" s="4">
        <f t="shared" si="162"/>
        <v>91.224789163626582</v>
      </c>
      <c r="AD139" s="4">
        <f t="shared" si="162"/>
        <v>92.09832092375882</v>
      </c>
      <c r="AE139" s="4">
        <f t="shared" si="162"/>
        <v>97.748177501422973</v>
      </c>
      <c r="AF139" s="4">
        <f t="shared" si="162"/>
        <v>122.3626184982035</v>
      </c>
      <c r="AG139" s="4">
        <f t="shared" si="162"/>
        <v>169.27465515916683</v>
      </c>
      <c r="AI139" s="4">
        <f t="shared" si="163"/>
        <v>-1.759222786477153</v>
      </c>
      <c r="AJ139" s="4">
        <f t="shared" si="163"/>
        <v>-1.1882353384803679</v>
      </c>
      <c r="AK139" s="4">
        <f t="shared" si="163"/>
        <v>-1.3899636798828965</v>
      </c>
      <c r="AL139" s="4">
        <f t="shared" si="163"/>
        <v>0.6692220636507642</v>
      </c>
      <c r="AM139" s="4">
        <f t="shared" si="163"/>
        <v>0.80810245436342143</v>
      </c>
      <c r="AN139" s="4">
        <f t="shared" si="163"/>
        <v>-1.6766239956803588</v>
      </c>
      <c r="AO139" s="4">
        <f t="shared" si="163"/>
        <v>0.50019878823772501</v>
      </c>
      <c r="AP139" s="4">
        <f t="shared" si="163"/>
        <v>-0.76824739927060648</v>
      </c>
      <c r="AQ139" s="4">
        <f t="shared" si="163"/>
        <v>1.4396375297309305E-2</v>
      </c>
      <c r="AR139" s="4">
        <f t="shared" si="163"/>
        <v>2.726735974389058</v>
      </c>
      <c r="AS139" s="4">
        <f t="shared" si="163"/>
        <v>-0.81078916362658049</v>
      </c>
      <c r="AT139" s="4">
        <f t="shared" si="163"/>
        <v>-0.18432092375881837</v>
      </c>
      <c r="AU139" s="4">
        <f t="shared" si="163"/>
        <v>1.7768224985770331</v>
      </c>
      <c r="AV139" s="4">
        <f t="shared" si="163"/>
        <v>3.6873815017964944</v>
      </c>
      <c r="AW139" s="4">
        <f t="shared" si="163"/>
        <v>-7.4655159166837848E-2</v>
      </c>
      <c r="AY139" s="2">
        <f t="shared" si="154"/>
        <v>86.618222786477148</v>
      </c>
      <c r="AZ139" s="2">
        <f t="shared" si="154"/>
        <v>83.503745756512046</v>
      </c>
      <c r="BA139" s="2">
        <f t="shared" si="154"/>
        <v>85.171697194698027</v>
      </c>
      <c r="BB139" s="2">
        <f t="shared" si="154"/>
        <v>88.144959561075026</v>
      </c>
      <c r="BC139" s="2">
        <f t="shared" si="154"/>
        <v>88.416847006177591</v>
      </c>
      <c r="BD139" s="2">
        <f t="shared" si="154"/>
        <v>90.598125162059233</v>
      </c>
      <c r="BE139" s="2">
        <f t="shared" si="154"/>
        <v>91.271725790834211</v>
      </c>
      <c r="BF139" s="2">
        <f t="shared" si="154"/>
        <v>89.060943099510283</v>
      </c>
      <c r="BG139" s="2">
        <f t="shared" si="154"/>
        <v>89.125545730180647</v>
      </c>
      <c r="BH139" s="2">
        <f t="shared" si="154"/>
        <v>89.376226729876322</v>
      </c>
      <c r="BI139" s="2">
        <f t="shared" si="154"/>
        <v>89.64101883052696</v>
      </c>
      <c r="BJ139" s="2">
        <f t="shared" si="154"/>
        <v>87.810712233519951</v>
      </c>
      <c r="BK139" s="2">
        <f t="shared" si="154"/>
        <v>88.630567131524828</v>
      </c>
      <c r="BL139" s="2">
        <f t="shared" si="154"/>
        <v>91.890670643314991</v>
      </c>
      <c r="BM139" s="2">
        <f t="shared" si="154"/>
        <v>96.402841074137257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110.97478378378378</v>
      </c>
      <c r="DL139" s="2">
        <f t="shared" si="164"/>
        <v>114.36047456445993</v>
      </c>
      <c r="DM139" s="2">
        <f t="shared" si="164"/>
        <v>120.20418394062079</v>
      </c>
      <c r="DN139" s="2">
        <f t="shared" si="164"/>
        <v>123.62515731707316</v>
      </c>
      <c r="DO139" s="2">
        <f t="shared" si="164"/>
        <v>123.45135080424552</v>
      </c>
      <c r="DP139" s="2">
        <f t="shared" si="164"/>
        <v>123.00583718131084</v>
      </c>
      <c r="DQ139" s="2">
        <f t="shared" si="164"/>
        <v>130.26177951635844</v>
      </c>
      <c r="DR139" s="2">
        <f t="shared" si="164"/>
        <v>128.43665931721193</v>
      </c>
      <c r="DS139" s="2">
        <f t="shared" si="164"/>
        <v>127.62845195195194</v>
      </c>
      <c r="DT139" s="2">
        <f t="shared" si="164"/>
        <v>126.46517022737025</v>
      </c>
      <c r="DU139" s="2">
        <f t="shared" si="164"/>
        <v>124.08699465240643</v>
      </c>
      <c r="DV139" s="2">
        <f t="shared" si="164"/>
        <v>122.88616022408962</v>
      </c>
      <c r="DW139" s="2">
        <f t="shared" si="164"/>
        <v>117.69244924924922</v>
      </c>
      <c r="DX139" s="2">
        <f t="shared" si="164"/>
        <v>119.5413162878788</v>
      </c>
      <c r="DY139" s="2">
        <f t="shared" si="164"/>
        <v>106.66771998372</v>
      </c>
      <c r="EA139" s="2">
        <f t="shared" si="152"/>
        <v>86.569472279619546</v>
      </c>
      <c r="EB139" s="2">
        <f t="shared" si="152"/>
        <v>83.416034162162148</v>
      </c>
      <c r="EC139" s="2">
        <f t="shared" si="152"/>
        <v>85.072463710535146</v>
      </c>
      <c r="ED139" s="2">
        <f t="shared" si="152"/>
        <v>88.080332272150997</v>
      </c>
      <c r="EE139" s="2">
        <f t="shared" si="151"/>
        <v>88.333444279946178</v>
      </c>
      <c r="EF139" s="2">
        <f t="shared" si="151"/>
        <v>90.538659879111819</v>
      </c>
      <c r="EG139" s="2">
        <f t="shared" si="151"/>
        <v>91.198078461755188</v>
      </c>
      <c r="EH139" s="2">
        <f t="shared" si="151"/>
        <v>88.946332436069994</v>
      </c>
      <c r="EI139" s="2">
        <f t="shared" si="151"/>
        <v>89.04472634582757</v>
      </c>
      <c r="EJ139" s="2">
        <f t="shared" si="151"/>
        <v>89.284434015018377</v>
      </c>
      <c r="EK139" s="2">
        <f t="shared" si="151"/>
        <v>89.577848920863303</v>
      </c>
      <c r="EL139" s="2">
        <f t="shared" si="151"/>
        <v>87.727342206235008</v>
      </c>
      <c r="EM139" s="2">
        <f t="shared" si="135"/>
        <v>88.616344854191595</v>
      </c>
      <c r="EN139" s="2">
        <f t="shared" si="135"/>
        <v>91.839375939008434</v>
      </c>
      <c r="EO139" s="2">
        <f t="shared" si="135"/>
        <v>96.457826160408118</v>
      </c>
      <c r="EQ139" s="2">
        <f t="shared" si="165"/>
        <v>86.656702664608247</v>
      </c>
      <c r="ER139" s="2">
        <f t="shared" si="165"/>
        <v>83.896051148464878</v>
      </c>
      <c r="ES139" s="2">
        <f t="shared" si="165"/>
        <v>85.609412419386587</v>
      </c>
      <c r="ET139" s="2">
        <f t="shared" si="165"/>
        <v>88.215163379692996</v>
      </c>
      <c r="EU139" s="2">
        <f t="shared" si="165"/>
        <v>88.634101498766825</v>
      </c>
      <c r="EV139" s="2">
        <f t="shared" si="165"/>
        <v>90.624719453046183</v>
      </c>
      <c r="EW139" s="2">
        <f t="shared" si="165"/>
        <v>91.353060093975543</v>
      </c>
      <c r="EX139" s="2">
        <f t="shared" si="165"/>
        <v>89.412918388057761</v>
      </c>
      <c r="EY139" s="2">
        <f t="shared" si="165"/>
        <v>89.183146171965134</v>
      </c>
      <c r="EZ139" s="2">
        <f t="shared" si="165"/>
        <v>89.515789027163564</v>
      </c>
      <c r="FA139" s="2">
        <f t="shared" si="165"/>
        <v>89.635829805213106</v>
      </c>
      <c r="FB139" s="2">
        <f t="shared" si="165"/>
        <v>87.932336049825821</v>
      </c>
      <c r="FC139" s="2">
        <f t="shared" si="165"/>
        <v>88.333202594142278</v>
      </c>
      <c r="FD139" s="2">
        <f t="shared" si="165"/>
        <v>91.823746463472943</v>
      </c>
      <c r="FE139" s="2">
        <f t="shared" si="165"/>
        <v>95.600478207853001</v>
      </c>
      <c r="FG139" s="2">
        <f t="shared" si="166"/>
        <v>0.99833959852770504</v>
      </c>
      <c r="FH139" s="2">
        <f t="shared" si="166"/>
        <v>0.99861029775580334</v>
      </c>
      <c r="FI139" s="2">
        <f t="shared" si="166"/>
        <v>0.99856168224380992</v>
      </c>
      <c r="FJ139" s="2">
        <f t="shared" si="166"/>
        <v>0.99854268252632161</v>
      </c>
      <c r="FK139" s="2">
        <f t="shared" si="166"/>
        <v>0.99851605960834178</v>
      </c>
      <c r="FL139" s="2">
        <f t="shared" si="166"/>
        <v>0.99840303092281069</v>
      </c>
      <c r="FM139" s="2">
        <f t="shared" si="166"/>
        <v>0.99852437383391524</v>
      </c>
      <c r="FN139" s="2">
        <f t="shared" si="166"/>
        <v>0.99840643107575722</v>
      </c>
      <c r="FO139" s="2">
        <f t="shared" si="166"/>
        <v>0.99834035314501102</v>
      </c>
      <c r="FP139" s="2">
        <f t="shared" si="166"/>
        <v>0.9984140193994927</v>
      </c>
      <c r="FQ139" s="2">
        <f t="shared" si="166"/>
        <v>0.99840774889528749</v>
      </c>
      <c r="FR139" s="2">
        <f t="shared" si="166"/>
        <v>0.99835743467898619</v>
      </c>
      <c r="FS139" s="2">
        <f t="shared" si="166"/>
        <v>0.99837955280556678</v>
      </c>
      <c r="FT139" s="2">
        <f t="shared" si="166"/>
        <v>0.99809320160792636</v>
      </c>
      <c r="FU139" s="2">
        <f t="shared" si="166"/>
        <v>0.99772664231805508</v>
      </c>
      <c r="FW139" s="2">
        <f t="shared" si="156"/>
        <v>9.4323688991340915E-2</v>
      </c>
      <c r="FX139" s="2">
        <f t="shared" si="156"/>
        <v>9.3138445832466554E-2</v>
      </c>
      <c r="FY139" s="2">
        <f t="shared" si="156"/>
        <v>9.070309016038311E-2</v>
      </c>
      <c r="FZ139" s="2">
        <f t="shared" si="156"/>
        <v>9.5135273462234146E-2</v>
      </c>
      <c r="GA139" s="2">
        <f t="shared" si="156"/>
        <v>0.10407149508087124</v>
      </c>
      <c r="GB139" s="2">
        <f t="shared" si="156"/>
        <v>8.8499215415557636E-2</v>
      </c>
      <c r="GC139" s="2">
        <f t="shared" si="156"/>
        <v>0.10326326693978366</v>
      </c>
      <c r="GD139" s="2">
        <f t="shared" si="156"/>
        <v>0.11076224111366366</v>
      </c>
      <c r="GE139" s="2">
        <f t="shared" si="156"/>
        <v>0.12125449052677266</v>
      </c>
      <c r="GF139" s="2">
        <f t="shared" si="156"/>
        <v>0.1418806024914018</v>
      </c>
      <c r="GG139" s="2">
        <f t="shared" si="156"/>
        <v>0.14181715822609586</v>
      </c>
      <c r="GH139" s="2">
        <f t="shared" si="156"/>
        <v>0.12497629993277638</v>
      </c>
      <c r="GI139" s="2">
        <f t="shared" si="156"/>
        <v>0.11617486719592481</v>
      </c>
      <c r="GJ139" s="2">
        <f t="shared" si="156"/>
        <v>9.7719914177999037E-2</v>
      </c>
      <c r="GK139" s="2">
        <f t="shared" si="156"/>
        <v>9.1206640889364282E-2</v>
      </c>
      <c r="GM139" s="86">
        <f t="shared" si="157"/>
        <v>2.1931553342486731E-86</v>
      </c>
      <c r="GN139" s="86">
        <f t="shared" si="157"/>
        <v>1.914812525055533E-65</v>
      </c>
      <c r="GO139" s="86">
        <f t="shared" si="157"/>
        <v>2.0333560061070458E-90</v>
      </c>
      <c r="GP139" s="86">
        <f t="shared" si="157"/>
        <v>3.174893411379768E-120</v>
      </c>
      <c r="GQ139" s="86">
        <f t="shared" si="157"/>
        <v>3.5855979400024923E-110</v>
      </c>
      <c r="GR139" s="86">
        <f t="shared" si="157"/>
        <v>9.4122426056957498E-69</v>
      </c>
      <c r="GS139" s="86">
        <f t="shared" si="157"/>
        <v>2.0056878840137049E-93</v>
      </c>
      <c r="GT139" s="86">
        <f t="shared" si="157"/>
        <v>1.6655220723744275E-110</v>
      </c>
      <c r="GU139" s="86">
        <f t="shared" si="157"/>
        <v>2.8483050716151657E-97</v>
      </c>
      <c r="GV139" s="86">
        <f t="shared" si="157"/>
        <v>7.4386183764520632E-107</v>
      </c>
      <c r="GW139" s="86">
        <f t="shared" si="157"/>
        <v>5.6598243881400409E-106</v>
      </c>
      <c r="GX139" s="86">
        <f t="shared" si="157"/>
        <v>5.9186011424405472E-104</v>
      </c>
      <c r="GY139" s="86">
        <f t="shared" si="157"/>
        <v>9.0140160326325924E-82</v>
      </c>
      <c r="GZ139" s="86">
        <f t="shared" si="157"/>
        <v>2.7902478726288281E-100</v>
      </c>
      <c r="HA139" s="86">
        <f t="shared" si="157"/>
        <v>8.2048935001258968E-127</v>
      </c>
      <c r="HC139" s="86">
        <f t="shared" si="153"/>
        <v>1.1245760855474991E-49</v>
      </c>
      <c r="HD139" s="86">
        <f t="shared" si="153"/>
        <v>2.3584951680788284E-22</v>
      </c>
      <c r="HE139" s="86">
        <f t="shared" si="153"/>
        <v>2.2168388634156883E-40</v>
      </c>
      <c r="HF139" s="86">
        <f t="shared" si="153"/>
        <v>1.0654592066726319E-51</v>
      </c>
      <c r="HG139" s="86">
        <f t="shared" si="153"/>
        <v>1.6526076905363142E-62</v>
      </c>
      <c r="HH139" s="86">
        <f t="shared" si="153"/>
        <v>3.5193986210576282E-34</v>
      </c>
      <c r="HI139" s="86">
        <f t="shared" si="153"/>
        <v>3.0087037553962335E-45</v>
      </c>
      <c r="HJ139" s="86">
        <f t="shared" si="153"/>
        <v>5.9403437058055964E-61</v>
      </c>
      <c r="HK139" s="86">
        <f t="shared" si="153"/>
        <v>3.7420893687447271E-50</v>
      </c>
      <c r="HL139" s="86">
        <f t="shared" si="161"/>
        <v>1.921243611543376E-50</v>
      </c>
      <c r="HM139" s="86">
        <f t="shared" si="161"/>
        <v>4.8136878677021481E-57</v>
      </c>
      <c r="HN139" s="86">
        <f t="shared" si="161"/>
        <v>4.8561884291243233E-49</v>
      </c>
      <c r="HO139" s="86">
        <f t="shared" si="161"/>
        <v>7.6456532226640543E-38</v>
      </c>
      <c r="HP139" s="86">
        <f t="shared" si="161"/>
        <v>2.2706148431017456E-46</v>
      </c>
      <c r="HQ139" s="86">
        <f t="shared" si="161"/>
        <v>2.9771947777672009E-70</v>
      </c>
      <c r="HS139" s="86">
        <f t="shared" si="158"/>
        <v>0.5467081123209423</v>
      </c>
      <c r="HT139" s="86">
        <f t="shared" si="158"/>
        <v>0.54616204899640963</v>
      </c>
      <c r="HU139" s="86">
        <f t="shared" si="158"/>
        <v>0.54650765070704865</v>
      </c>
      <c r="HV139" s="86">
        <f t="shared" si="158"/>
        <v>0.52211891417394762</v>
      </c>
      <c r="HW139" s="86">
        <f t="shared" si="158"/>
        <v>0.48409560810470037</v>
      </c>
      <c r="HX139" s="86">
        <f t="shared" si="158"/>
        <v>0.53525206892077704</v>
      </c>
      <c r="HY139" s="86">
        <f t="shared" si="158"/>
        <v>0.45083149388521299</v>
      </c>
      <c r="HZ139" s="86">
        <f t="shared" si="158"/>
        <v>0.36702391175692706</v>
      </c>
      <c r="IA139" s="86">
        <f t="shared" si="158"/>
        <v>0.28442889074594829</v>
      </c>
      <c r="IB139" s="86">
        <f t="shared" si="158"/>
        <v>0.14400957110740553</v>
      </c>
      <c r="IC139" s="86">
        <f t="shared" si="158"/>
        <v>0.10124880408693653</v>
      </c>
      <c r="ID139" s="86">
        <f t="shared" si="158"/>
        <v>0.20135656719517867</v>
      </c>
      <c r="IE139" s="86">
        <f t="shared" si="158"/>
        <v>0.32556400208091962</v>
      </c>
      <c r="IF139" s="86">
        <f t="shared" si="158"/>
        <v>0.46583119969746345</v>
      </c>
      <c r="IG139" s="86">
        <f t="shared" si="158"/>
        <v>0.53447685611430606</v>
      </c>
      <c r="II139" s="86">
        <f t="shared" si="159"/>
        <v>2.0629559476781007E-13</v>
      </c>
      <c r="IJ139" s="86">
        <f t="shared" si="159"/>
        <v>2.786224121147732E-13</v>
      </c>
      <c r="IK139" s="86">
        <f t="shared" si="159"/>
        <v>1.270488409857066E-14</v>
      </c>
      <c r="IL139" s="86">
        <f t="shared" si="159"/>
        <v>1.8683838315986947E-14</v>
      </c>
      <c r="IM139" s="86">
        <f t="shared" si="159"/>
        <v>3.1242068352153277E-14</v>
      </c>
      <c r="IN139" s="86">
        <f t="shared" si="159"/>
        <v>3.0091726855181943E-15</v>
      </c>
      <c r="IO139" s="86">
        <f t="shared" si="159"/>
        <v>7.2358933482458599E-14</v>
      </c>
      <c r="IP139" s="86">
        <f t="shared" si="159"/>
        <v>1.7221658631595853E-13</v>
      </c>
      <c r="IQ139" s="86">
        <f t="shared" si="159"/>
        <v>5.5864713559435248E-13</v>
      </c>
      <c r="IR139" s="86">
        <f t="shared" si="159"/>
        <v>2.6648992509386067E-11</v>
      </c>
      <c r="IS139" s="86">
        <f t="shared" si="159"/>
        <v>2.432702725834103E-11</v>
      </c>
      <c r="IT139" s="86">
        <f t="shared" si="159"/>
        <v>1.1704305297639797E-12</v>
      </c>
      <c r="IU139" s="86">
        <f t="shared" si="159"/>
        <v>1.6760962419970394E-12</v>
      </c>
      <c r="IV139" s="86">
        <f t="shared" si="159"/>
        <v>1.7739198708132563E-11</v>
      </c>
      <c r="IW139" s="86">
        <f t="shared" si="159"/>
        <v>4.5776164585583794E-10</v>
      </c>
      <c r="IY139" s="86">
        <f t="shared" si="160"/>
        <v>0.54670811232114858</v>
      </c>
      <c r="IZ139" s="86">
        <f t="shared" si="160"/>
        <v>0.5461620489966883</v>
      </c>
      <c r="JA139" s="86">
        <f t="shared" si="160"/>
        <v>0.54650765070706131</v>
      </c>
      <c r="JB139" s="86">
        <f t="shared" si="160"/>
        <v>0.52211891417396628</v>
      </c>
      <c r="JC139" s="86">
        <f t="shared" si="160"/>
        <v>0.48409560810473162</v>
      </c>
      <c r="JD139" s="86">
        <f t="shared" si="160"/>
        <v>0.53525206892078003</v>
      </c>
      <c r="JE139" s="86">
        <f t="shared" si="160"/>
        <v>0.45083149388528537</v>
      </c>
      <c r="JF139" s="86">
        <f t="shared" si="160"/>
        <v>0.36702391175709925</v>
      </c>
      <c r="JG139" s="86">
        <f t="shared" si="160"/>
        <v>0.28442889074650696</v>
      </c>
      <c r="JH139" s="86">
        <f t="shared" si="160"/>
        <v>0.14400957113405452</v>
      </c>
      <c r="JI139" s="86">
        <f t="shared" si="160"/>
        <v>0.10124880411126355</v>
      </c>
      <c r="JJ139" s="86">
        <f t="shared" si="160"/>
        <v>0.20135656719634909</v>
      </c>
      <c r="JK139" s="86">
        <f t="shared" si="160"/>
        <v>0.32556400208259573</v>
      </c>
      <c r="JL139" s="86">
        <f t="shared" si="160"/>
        <v>0.46583119971520265</v>
      </c>
      <c r="JM139" s="86">
        <f t="shared" si="160"/>
        <v>0.53447685657206767</v>
      </c>
    </row>
    <row r="140" spans="2:273" x14ac:dyDescent="0.25">
      <c r="B140" s="2">
        <v>113</v>
      </c>
      <c r="C140" s="37">
        <v>86.156000000000006</v>
      </c>
      <c r="D140" s="37">
        <v>87.932000000000002</v>
      </c>
      <c r="E140" s="37">
        <v>91.338999999999999</v>
      </c>
      <c r="F140" s="37">
        <v>92.474999999999994</v>
      </c>
      <c r="G140" s="37">
        <v>92.864000000000004</v>
      </c>
      <c r="H140" s="37">
        <v>100.593</v>
      </c>
      <c r="I140" s="37">
        <v>95.930999999999997</v>
      </c>
      <c r="J140" s="37">
        <v>92.552000000000007</v>
      </c>
      <c r="K140" s="37">
        <v>91.052000000000007</v>
      </c>
      <c r="L140" s="37">
        <v>91.741</v>
      </c>
      <c r="M140" s="37">
        <v>90.275999999999996</v>
      </c>
      <c r="N140" s="37">
        <v>90.793000000000006</v>
      </c>
      <c r="O140" s="37">
        <v>92.373000000000005</v>
      </c>
      <c r="P140" s="37">
        <v>118.033</v>
      </c>
      <c r="Q140" s="37">
        <v>157.53299999999999</v>
      </c>
      <c r="S140" s="4">
        <f t="shared" si="162"/>
        <v>86.46795192967349</v>
      </c>
      <c r="T140" s="4">
        <f t="shared" si="162"/>
        <v>86.482610164468909</v>
      </c>
      <c r="U140" s="4">
        <f t="shared" si="162"/>
        <v>89.61153386433007</v>
      </c>
      <c r="V140" s="4">
        <f t="shared" si="162"/>
        <v>93.168179366255359</v>
      </c>
      <c r="W140" s="4">
        <f t="shared" si="162"/>
        <v>93.33419475772051</v>
      </c>
      <c r="X140" s="4">
        <f t="shared" si="162"/>
        <v>98.694550240015047</v>
      </c>
      <c r="Y140" s="4">
        <f t="shared" si="162"/>
        <v>96.719902800987668</v>
      </c>
      <c r="Z140" s="4">
        <f t="shared" si="162"/>
        <v>92.916771325078628</v>
      </c>
      <c r="AA140" s="4">
        <f t="shared" si="162"/>
        <v>91.439709317623226</v>
      </c>
      <c r="AB140" s="4">
        <f t="shared" si="162"/>
        <v>90.030400842659688</v>
      </c>
      <c r="AC140" s="4">
        <f t="shared" si="162"/>
        <v>89.955763896808293</v>
      </c>
      <c r="AD140" s="4">
        <f t="shared" si="162"/>
        <v>89.38461420122168</v>
      </c>
      <c r="AE140" s="4">
        <f t="shared" si="162"/>
        <v>93.200616558121752</v>
      </c>
      <c r="AF140" s="4">
        <f t="shared" si="162"/>
        <v>111.44405729911446</v>
      </c>
      <c r="AG140" s="4">
        <f t="shared" si="162"/>
        <v>154.93655414750117</v>
      </c>
      <c r="AI140" s="4">
        <f t="shared" si="163"/>
        <v>-0.31195192967348362</v>
      </c>
      <c r="AJ140" s="4">
        <f t="shared" si="163"/>
        <v>1.4493898355310932</v>
      </c>
      <c r="AK140" s="4">
        <f t="shared" si="163"/>
        <v>1.7274661356699283</v>
      </c>
      <c r="AL140" s="4">
        <f t="shared" si="163"/>
        <v>-0.69317936625536447</v>
      </c>
      <c r="AM140" s="4">
        <f t="shared" si="163"/>
        <v>-0.47019475772050612</v>
      </c>
      <c r="AN140" s="4">
        <f t="shared" si="163"/>
        <v>1.8984497599849561</v>
      </c>
      <c r="AO140" s="4">
        <f t="shared" si="163"/>
        <v>-0.78890280098767107</v>
      </c>
      <c r="AP140" s="4">
        <f t="shared" si="163"/>
        <v>-0.36477132507862109</v>
      </c>
      <c r="AQ140" s="4">
        <f t="shared" si="163"/>
        <v>-0.38770931762321936</v>
      </c>
      <c r="AR140" s="4">
        <f t="shared" si="163"/>
        <v>1.7105991573403116</v>
      </c>
      <c r="AS140" s="4">
        <f t="shared" si="163"/>
        <v>0.32023610319170359</v>
      </c>
      <c r="AT140" s="4">
        <f t="shared" si="163"/>
        <v>1.4083857987783261</v>
      </c>
      <c r="AU140" s="4">
        <f t="shared" si="163"/>
        <v>-0.82761655812174695</v>
      </c>
      <c r="AV140" s="4">
        <f t="shared" si="163"/>
        <v>6.5889427008855392</v>
      </c>
      <c r="AW140" s="4">
        <f t="shared" si="163"/>
        <v>2.5964458524988174</v>
      </c>
      <c r="AY140" s="2">
        <f t="shared" si="154"/>
        <v>86.46795192967349</v>
      </c>
      <c r="AZ140" s="2">
        <f t="shared" si="154"/>
        <v>83.354389435937847</v>
      </c>
      <c r="BA140" s="2">
        <f t="shared" si="154"/>
        <v>84.967949716890601</v>
      </c>
      <c r="BB140" s="2">
        <f t="shared" si="154"/>
        <v>87.960554626235492</v>
      </c>
      <c r="BC140" s="2">
        <f t="shared" si="154"/>
        <v>88.203855339185893</v>
      </c>
      <c r="BD140" s="2">
        <f t="shared" si="154"/>
        <v>90.397715785906129</v>
      </c>
      <c r="BE140" s="2">
        <f t="shared" si="154"/>
        <v>91.065187567424431</v>
      </c>
      <c r="BF140" s="2">
        <f t="shared" si="154"/>
        <v>88.824352939994753</v>
      </c>
      <c r="BG140" s="2">
        <f t="shared" si="154"/>
        <v>88.919026329123682</v>
      </c>
      <c r="BH140" s="2">
        <f t="shared" si="154"/>
        <v>89.15737710258108</v>
      </c>
      <c r="BI140" s="2">
        <f t="shared" si="154"/>
        <v>89.440226390107725</v>
      </c>
      <c r="BJ140" s="2">
        <f t="shared" si="154"/>
        <v>87.628815856889261</v>
      </c>
      <c r="BK140" s="2">
        <f t="shared" si="154"/>
        <v>88.499818794312574</v>
      </c>
      <c r="BL140" s="2">
        <f t="shared" si="154"/>
        <v>91.714904836489382</v>
      </c>
      <c r="BM140" s="2">
        <f t="shared" si="154"/>
        <v>96.223667998341838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111.04729729729729</v>
      </c>
      <c r="DL140" s="2">
        <f t="shared" si="164"/>
        <v>114.46371010452961</v>
      </c>
      <c r="DM140" s="2">
        <f t="shared" si="164"/>
        <v>120.37096167341431</v>
      </c>
      <c r="DN140" s="2">
        <f t="shared" si="164"/>
        <v>123.7816975609756</v>
      </c>
      <c r="DO140" s="2">
        <f t="shared" si="164"/>
        <v>123.57619969362072</v>
      </c>
      <c r="DP140" s="2">
        <f t="shared" si="164"/>
        <v>123.12794003720317</v>
      </c>
      <c r="DQ140" s="2">
        <f t="shared" si="164"/>
        <v>130.47217496443812</v>
      </c>
      <c r="DR140" s="2">
        <f t="shared" si="164"/>
        <v>128.63236699857751</v>
      </c>
      <c r="DS140" s="2">
        <f t="shared" si="164"/>
        <v>127.83270600600601</v>
      </c>
      <c r="DT140" s="2">
        <f t="shared" si="164"/>
        <v>126.64739751179754</v>
      </c>
      <c r="DU140" s="2">
        <f t="shared" si="164"/>
        <v>124.2712860198625</v>
      </c>
      <c r="DV140" s="2">
        <f t="shared" si="164"/>
        <v>123.08006918767506</v>
      </c>
      <c r="DW140" s="2">
        <f t="shared" si="164"/>
        <v>117.85255915915914</v>
      </c>
      <c r="DX140" s="2">
        <f t="shared" si="164"/>
        <v>119.69339416221035</v>
      </c>
      <c r="DY140" s="2">
        <f t="shared" si="164"/>
        <v>106.65297944647946</v>
      </c>
      <c r="EA140" s="2">
        <f t="shared" si="152"/>
        <v>86.420919930718028</v>
      </c>
      <c r="EB140" s="2">
        <f t="shared" si="152"/>
        <v>83.260852864864844</v>
      </c>
      <c r="EC140" s="2">
        <f t="shared" si="152"/>
        <v>84.863873803518828</v>
      </c>
      <c r="ED140" s="2">
        <f t="shared" si="152"/>
        <v>87.897737174249897</v>
      </c>
      <c r="EE140" s="2">
        <f t="shared" si="151"/>
        <v>88.119090982503366</v>
      </c>
      <c r="EF140" s="2">
        <f t="shared" si="151"/>
        <v>90.340814984317774</v>
      </c>
      <c r="EG140" s="2">
        <f t="shared" si="151"/>
        <v>90.99313825890971</v>
      </c>
      <c r="EH140" s="2">
        <f t="shared" si="151"/>
        <v>88.705983849259766</v>
      </c>
      <c r="EI140" s="2">
        <f t="shared" si="151"/>
        <v>88.840497424032094</v>
      </c>
      <c r="EJ140" s="2">
        <f t="shared" si="151"/>
        <v>89.064878335197321</v>
      </c>
      <c r="EK140" s="2">
        <f t="shared" si="151"/>
        <v>89.380033812949634</v>
      </c>
      <c r="EL140" s="2">
        <f t="shared" si="151"/>
        <v>87.545708932853714</v>
      </c>
      <c r="EM140" s="2">
        <f t="shared" si="135"/>
        <v>88.495057953328711</v>
      </c>
      <c r="EN140" s="2">
        <f t="shared" si="135"/>
        <v>91.667814276124432</v>
      </c>
      <c r="EO140" s="2">
        <f t="shared" si="135"/>
        <v>96.291568587438306</v>
      </c>
      <c r="EQ140" s="2">
        <f t="shared" si="165"/>
        <v>86.515901027542469</v>
      </c>
      <c r="ER140" s="2">
        <f t="shared" si="165"/>
        <v>83.794218661598762</v>
      </c>
      <c r="ES140" s="2">
        <f t="shared" si="165"/>
        <v>85.447021084701504</v>
      </c>
      <c r="ET140" s="2">
        <f t="shared" si="165"/>
        <v>88.043998905388946</v>
      </c>
      <c r="EU140" s="2">
        <f t="shared" si="165"/>
        <v>88.44456666666666</v>
      </c>
      <c r="EV140" s="2">
        <f t="shared" si="165"/>
        <v>90.435821902508621</v>
      </c>
      <c r="EW140" s="2">
        <f t="shared" si="165"/>
        <v>91.161831491566033</v>
      </c>
      <c r="EX140" s="2">
        <f t="shared" si="165"/>
        <v>89.208078600189879</v>
      </c>
      <c r="EY140" s="2">
        <f t="shared" si="165"/>
        <v>88.9888897358245</v>
      </c>
      <c r="EZ140" s="2">
        <f t="shared" si="165"/>
        <v>89.31333780275726</v>
      </c>
      <c r="FA140" s="2">
        <f t="shared" si="165"/>
        <v>89.442081413992597</v>
      </c>
      <c r="FB140" s="2">
        <f t="shared" si="165"/>
        <v>87.766293623983955</v>
      </c>
      <c r="FC140" s="2">
        <f t="shared" si="165"/>
        <v>88.188386610878666</v>
      </c>
      <c r="FD140" s="2">
        <f t="shared" si="165"/>
        <v>91.652225666695671</v>
      </c>
      <c r="FE140" s="2">
        <f t="shared" si="165"/>
        <v>95.389883134906313</v>
      </c>
      <c r="FG140" s="2">
        <f t="shared" si="166"/>
        <v>0.9984854745914632</v>
      </c>
      <c r="FH140" s="2">
        <f t="shared" si="166"/>
        <v>0.99873242149192021</v>
      </c>
      <c r="FI140" s="2">
        <f t="shared" si="166"/>
        <v>0.99868807258314218</v>
      </c>
      <c r="FJ140" s="2">
        <f t="shared" si="166"/>
        <v>0.99867074021911151</v>
      </c>
      <c r="FK140" s="2">
        <f t="shared" si="166"/>
        <v>0.99864645354438275</v>
      </c>
      <c r="FL140" s="2">
        <f t="shared" si="166"/>
        <v>0.99854334220780638</v>
      </c>
      <c r="FM140" s="2">
        <f t="shared" si="166"/>
        <v>0.99865403818321208</v>
      </c>
      <c r="FN140" s="2">
        <f t="shared" si="166"/>
        <v>0.99854644405487814</v>
      </c>
      <c r="FO140" s="2">
        <f t="shared" si="166"/>
        <v>0.99848616301171822</v>
      </c>
      <c r="FP140" s="2">
        <f t="shared" si="166"/>
        <v>0.99855336662494099</v>
      </c>
      <c r="FQ140" s="2">
        <f t="shared" si="166"/>
        <v>0.9985476462575491</v>
      </c>
      <c r="FR140" s="2">
        <f t="shared" si="166"/>
        <v>0.99850174608332731</v>
      </c>
      <c r="FS140" s="2">
        <f t="shared" si="166"/>
        <v>0.99852192384733163</v>
      </c>
      <c r="FT140" s="2">
        <f t="shared" si="166"/>
        <v>0.99826068738028273</v>
      </c>
      <c r="FU140" s="2">
        <f t="shared" si="166"/>
        <v>0.99792625834005888</v>
      </c>
      <c r="FW140" s="2">
        <f t="shared" si="156"/>
        <v>0.10249118023507491</v>
      </c>
      <c r="FX140" s="2">
        <f t="shared" si="156"/>
        <v>0.10121477638028835</v>
      </c>
      <c r="FY140" s="2">
        <f t="shared" si="156"/>
        <v>9.8591201841618362E-2</v>
      </c>
      <c r="FZ140" s="2">
        <f t="shared" si="156"/>
        <v>0.10336501931707137</v>
      </c>
      <c r="GA140" s="2">
        <f t="shared" si="156"/>
        <v>0.11297775732365213</v>
      </c>
      <c r="GB140" s="2">
        <f t="shared" si="156"/>
        <v>9.6215944801702563E-2</v>
      </c>
      <c r="GC140" s="2">
        <f t="shared" si="156"/>
        <v>0.11210901734306088</v>
      </c>
      <c r="GD140" s="2">
        <f t="shared" si="156"/>
        <v>0.12016428976662799</v>
      </c>
      <c r="GE140" s="2">
        <f t="shared" si="156"/>
        <v>0.1314155514517622</v>
      </c>
      <c r="GF140" s="2">
        <f t="shared" si="156"/>
        <v>0.15346825459529129</v>
      </c>
      <c r="GG140" s="2">
        <f t="shared" si="156"/>
        <v>0.1534005550027705</v>
      </c>
      <c r="GH140" s="2">
        <f t="shared" si="156"/>
        <v>0.13540118969397605</v>
      </c>
      <c r="GI140" s="2">
        <f t="shared" si="156"/>
        <v>0.12597127968263638</v>
      </c>
      <c r="GJ140" s="2">
        <f t="shared" si="156"/>
        <v>0.10614701801171474</v>
      </c>
      <c r="GK140" s="2">
        <f t="shared" si="156"/>
        <v>9.9133770207366148E-2</v>
      </c>
      <c r="GM140" s="86">
        <f t="shared" si="157"/>
        <v>1.1702054447482781E-89</v>
      </c>
      <c r="GN140" s="86">
        <f t="shared" si="157"/>
        <v>6.5100608034718598E-68</v>
      </c>
      <c r="GO140" s="86">
        <f t="shared" si="157"/>
        <v>8.5605383173500869E-94</v>
      </c>
      <c r="GP140" s="86">
        <f t="shared" si="157"/>
        <v>9.0796466577388461E-125</v>
      </c>
      <c r="GQ140" s="86">
        <f t="shared" si="157"/>
        <v>2.6276280102043109E-114</v>
      </c>
      <c r="GR140" s="86">
        <f t="shared" si="157"/>
        <v>2.4126372133301262E-71</v>
      </c>
      <c r="GS140" s="86">
        <f t="shared" si="157"/>
        <v>6.9907861197019483E-97</v>
      </c>
      <c r="GT140" s="86">
        <f t="shared" si="157"/>
        <v>1.2239047214818649E-114</v>
      </c>
      <c r="GU140" s="86">
        <f t="shared" si="157"/>
        <v>6.6923025096829774E-101</v>
      </c>
      <c r="GV140" s="86">
        <f t="shared" si="157"/>
        <v>7.8828994302026728E-111</v>
      </c>
      <c r="GW140" s="86">
        <f t="shared" si="157"/>
        <v>7.3108804170081932E-110</v>
      </c>
      <c r="GX140" s="86">
        <f t="shared" si="157"/>
        <v>8.1519895885711203E-108</v>
      </c>
      <c r="GY140" s="86">
        <f t="shared" si="157"/>
        <v>8.233498178508085E-85</v>
      </c>
      <c r="GZ140" s="86">
        <f t="shared" si="157"/>
        <v>4.8577934268597143E-104</v>
      </c>
      <c r="HA140" s="86">
        <f t="shared" si="157"/>
        <v>1.6416862677400807E-131</v>
      </c>
      <c r="HC140" s="86">
        <f t="shared" si="153"/>
        <v>8.6817873366786166E-53</v>
      </c>
      <c r="HD140" s="86">
        <f t="shared" si="153"/>
        <v>1.0642675740972368E-23</v>
      </c>
      <c r="HE140" s="86">
        <f t="shared" si="153"/>
        <v>7.9046190726627734E-43</v>
      </c>
      <c r="HF140" s="86">
        <f t="shared" si="153"/>
        <v>7.6304362298474615E-55</v>
      </c>
      <c r="HG140" s="86">
        <f t="shared" si="153"/>
        <v>2.8475920404383354E-66</v>
      </c>
      <c r="HH140" s="86">
        <f t="shared" si="153"/>
        <v>3.0523630078932941E-36</v>
      </c>
      <c r="HI140" s="86">
        <f t="shared" si="153"/>
        <v>7.0488227439984571E-48</v>
      </c>
      <c r="HJ140" s="86">
        <f t="shared" si="153"/>
        <v>1.5695518639355915E-64</v>
      </c>
      <c r="HK140" s="86">
        <f t="shared" si="153"/>
        <v>4.8224348129230045E-53</v>
      </c>
      <c r="HL140" s="86">
        <f t="shared" si="161"/>
        <v>2.7369327427248638E-53</v>
      </c>
      <c r="HM140" s="86">
        <f t="shared" si="161"/>
        <v>3.2685433721236817E-60</v>
      </c>
      <c r="HN140" s="86">
        <f t="shared" si="161"/>
        <v>8.0630635415106929E-52</v>
      </c>
      <c r="HO140" s="86">
        <f t="shared" si="161"/>
        <v>5.1790223219402141E-40</v>
      </c>
      <c r="HP140" s="86">
        <f t="shared" si="161"/>
        <v>4.4356785778349295E-49</v>
      </c>
      <c r="HQ140" s="86">
        <f t="shared" si="161"/>
        <v>2.6209384342634733E-74</v>
      </c>
      <c r="HS140" s="86">
        <f t="shared" si="158"/>
        <v>0.49493303194381683</v>
      </c>
      <c r="HT140" s="86">
        <f t="shared" si="158"/>
        <v>0.49415750391761909</v>
      </c>
      <c r="HU140" s="86">
        <f t="shared" si="158"/>
        <v>0.49197045766371961</v>
      </c>
      <c r="HV140" s="86">
        <f t="shared" si="158"/>
        <v>0.43682954653033229</v>
      </c>
      <c r="HW140" s="86">
        <f t="shared" si="158"/>
        <v>0.37413191789975964</v>
      </c>
      <c r="HX140" s="86">
        <f t="shared" si="158"/>
        <v>0.4626948651777259</v>
      </c>
      <c r="HY140" s="86">
        <f t="shared" si="158"/>
        <v>0.3339219215217149</v>
      </c>
      <c r="HZ140" s="86">
        <f t="shared" si="158"/>
        <v>0.24183280074383984</v>
      </c>
      <c r="IA140" s="86">
        <f t="shared" si="158"/>
        <v>0.16618575914319589</v>
      </c>
      <c r="IB140" s="86">
        <f t="shared" si="158"/>
        <v>6.7214081750132701E-2</v>
      </c>
      <c r="IC140" s="86">
        <f t="shared" si="158"/>
        <v>4.3152356977645294E-2</v>
      </c>
      <c r="ID140" s="86">
        <f t="shared" si="158"/>
        <v>0.10454498054688803</v>
      </c>
      <c r="IE140" s="86">
        <f t="shared" si="158"/>
        <v>0.20566125180301331</v>
      </c>
      <c r="IF140" s="86">
        <f t="shared" si="158"/>
        <v>0.35503522787892489</v>
      </c>
      <c r="IG140" s="86">
        <f t="shared" si="158"/>
        <v>0.49194236059028656</v>
      </c>
      <c r="II140" s="86">
        <f t="shared" si="159"/>
        <v>1.8457686937297866E-12</v>
      </c>
      <c r="IJ140" s="86">
        <f t="shared" si="159"/>
        <v>2.4032531609418628E-12</v>
      </c>
      <c r="IK140" s="86">
        <f t="shared" si="159"/>
        <v>1.3537908537805217E-13</v>
      </c>
      <c r="IL140" s="86">
        <f t="shared" si="159"/>
        <v>2.0386261600190365E-13</v>
      </c>
      <c r="IM140" s="86">
        <f t="shared" si="159"/>
        <v>3.6412213665603913E-13</v>
      </c>
      <c r="IN140" s="86">
        <f t="shared" si="159"/>
        <v>3.4840402476324037E-14</v>
      </c>
      <c r="IO140" s="86">
        <f t="shared" si="159"/>
        <v>7.7954421238719661E-13</v>
      </c>
      <c r="IP140" s="86">
        <f t="shared" si="159"/>
        <v>1.8811425689048381E-12</v>
      </c>
      <c r="IQ140" s="86">
        <f t="shared" si="159"/>
        <v>6.197811054790232E-12</v>
      </c>
      <c r="IR140" s="86">
        <f t="shared" si="159"/>
        <v>2.5620530323177122E-10</v>
      </c>
      <c r="IS140" s="86">
        <f t="shared" si="159"/>
        <v>2.358283020570015E-10</v>
      </c>
      <c r="IT140" s="86">
        <f t="shared" si="159"/>
        <v>1.2656997790960273E-11</v>
      </c>
      <c r="IU140" s="86">
        <f t="shared" si="159"/>
        <v>1.5970389072628457E-11</v>
      </c>
      <c r="IV140" s="86">
        <f t="shared" si="159"/>
        <v>1.1564375446159797E-10</v>
      </c>
      <c r="IW140" s="86">
        <f t="shared" si="159"/>
        <v>2.1855023826360337E-9</v>
      </c>
      <c r="IY140" s="86">
        <f t="shared" si="160"/>
        <v>0.49493303194566257</v>
      </c>
      <c r="IZ140" s="86">
        <f t="shared" si="160"/>
        <v>0.49415750392002233</v>
      </c>
      <c r="JA140" s="86">
        <f t="shared" si="160"/>
        <v>0.491970457663855</v>
      </c>
      <c r="JB140" s="86">
        <f t="shared" si="160"/>
        <v>0.43682954653053613</v>
      </c>
      <c r="JC140" s="86">
        <f t="shared" si="160"/>
        <v>0.37413191790012373</v>
      </c>
      <c r="JD140" s="86">
        <f t="shared" si="160"/>
        <v>0.46269486517776076</v>
      </c>
      <c r="JE140" s="86">
        <f t="shared" si="160"/>
        <v>0.33392192152249445</v>
      </c>
      <c r="JF140" s="86">
        <f t="shared" si="160"/>
        <v>0.24183280074572097</v>
      </c>
      <c r="JG140" s="86">
        <f t="shared" si="160"/>
        <v>0.16618575914939371</v>
      </c>
      <c r="JH140" s="86">
        <f t="shared" si="160"/>
        <v>6.7214082006338008E-2</v>
      </c>
      <c r="JI140" s="86">
        <f t="shared" si="160"/>
        <v>4.3152357213473595E-2</v>
      </c>
      <c r="JJ140" s="86">
        <f t="shared" si="160"/>
        <v>0.10454498055954503</v>
      </c>
      <c r="JK140" s="86">
        <f t="shared" si="160"/>
        <v>0.2056612518189837</v>
      </c>
      <c r="JL140" s="86">
        <f t="shared" si="160"/>
        <v>0.35503522799456866</v>
      </c>
      <c r="JM140" s="86">
        <f t="shared" si="160"/>
        <v>0.49194236277578895</v>
      </c>
    </row>
    <row r="141" spans="2:273" x14ac:dyDescent="0.25">
      <c r="B141" s="2">
        <v>114</v>
      </c>
      <c r="C141" s="37">
        <v>84.811999999999998</v>
      </c>
      <c r="D141" s="37">
        <v>84.813999999999993</v>
      </c>
      <c r="E141" s="37">
        <v>88.78</v>
      </c>
      <c r="F141" s="37">
        <v>91</v>
      </c>
      <c r="G141" s="37">
        <v>91.525000000000006</v>
      </c>
      <c r="H141" s="37">
        <v>94.441000000000003</v>
      </c>
      <c r="I141" s="37">
        <v>94.5</v>
      </c>
      <c r="J141" s="37">
        <v>90.206999999999994</v>
      </c>
      <c r="K141" s="37">
        <v>89.844999999999999</v>
      </c>
      <c r="L141" s="37">
        <v>88.602999999999994</v>
      </c>
      <c r="M141" s="37">
        <v>87.585999999999999</v>
      </c>
      <c r="N141" s="37">
        <v>88.5</v>
      </c>
      <c r="O141" s="37">
        <v>89.965999999999994</v>
      </c>
      <c r="P141" s="37">
        <v>105.43300000000001</v>
      </c>
      <c r="Q141" s="37">
        <v>142.65</v>
      </c>
      <c r="S141" s="4">
        <f t="shared" si="162"/>
        <v>86.318124917576128</v>
      </c>
      <c r="T141" s="4">
        <f t="shared" si="162"/>
        <v>85.358006202504924</v>
      </c>
      <c r="U141" s="4">
        <f t="shared" si="162"/>
        <v>87.888008108374578</v>
      </c>
      <c r="V141" s="4">
        <f t="shared" si="162"/>
        <v>90.957311900529348</v>
      </c>
      <c r="W141" s="4">
        <f t="shared" si="162"/>
        <v>90.792925320436638</v>
      </c>
      <c r="X141" s="4">
        <f t="shared" si="162"/>
        <v>95.481440821668258</v>
      </c>
      <c r="Y141" s="4">
        <f t="shared" si="162"/>
        <v>93.818866220529955</v>
      </c>
      <c r="Z141" s="4">
        <f t="shared" si="162"/>
        <v>90.433880405372335</v>
      </c>
      <c r="AA141" s="4">
        <f t="shared" si="162"/>
        <v>89.684617736059309</v>
      </c>
      <c r="AB141" s="4">
        <f t="shared" si="162"/>
        <v>89.195108018155025</v>
      </c>
      <c r="AC141" s="4">
        <f t="shared" si="162"/>
        <v>89.375316789722035</v>
      </c>
      <c r="AD141" s="4">
        <f t="shared" si="162"/>
        <v>88.035174128226217</v>
      </c>
      <c r="AE141" s="4">
        <f t="shared" si="162"/>
        <v>90.400731861518565</v>
      </c>
      <c r="AF141" s="4">
        <f t="shared" si="162"/>
        <v>102.55206900907825</v>
      </c>
      <c r="AG141" s="4">
        <f t="shared" si="162"/>
        <v>139.19800159405872</v>
      </c>
      <c r="AI141" s="4">
        <f t="shared" si="163"/>
        <v>-1.5061249175761304</v>
      </c>
      <c r="AJ141" s="4">
        <f t="shared" si="163"/>
        <v>-0.54400620250493148</v>
      </c>
      <c r="AK141" s="4">
        <f t="shared" si="163"/>
        <v>0.89199189162542325</v>
      </c>
      <c r="AL141" s="4">
        <f t="shared" si="163"/>
        <v>4.2688099470652219E-2</v>
      </c>
      <c r="AM141" s="4">
        <f t="shared" si="163"/>
        <v>0.73207467956336814</v>
      </c>
      <c r="AN141" s="4">
        <f t="shared" si="163"/>
        <v>-1.0404408216682555</v>
      </c>
      <c r="AO141" s="4">
        <f t="shared" si="163"/>
        <v>0.68113377947004494</v>
      </c>
      <c r="AP141" s="4">
        <f t="shared" si="163"/>
        <v>-0.22688040537234144</v>
      </c>
      <c r="AQ141" s="4">
        <f t="shared" si="163"/>
        <v>0.16038226394069</v>
      </c>
      <c r="AR141" s="4">
        <f t="shared" si="163"/>
        <v>-0.59210801815503089</v>
      </c>
      <c r="AS141" s="4">
        <f t="shared" si="163"/>
        <v>-1.7893167897220366</v>
      </c>
      <c r="AT141" s="4">
        <f t="shared" si="163"/>
        <v>0.46482587177378321</v>
      </c>
      <c r="AU141" s="4">
        <f t="shared" si="163"/>
        <v>-0.43473186151857135</v>
      </c>
      <c r="AV141" s="4">
        <f t="shared" si="163"/>
        <v>2.8809309909217546</v>
      </c>
      <c r="AW141" s="4">
        <f t="shared" si="163"/>
        <v>3.451998405941282</v>
      </c>
      <c r="AY141" s="2">
        <f t="shared" si="154"/>
        <v>86.318124917576128</v>
      </c>
      <c r="AZ141" s="2">
        <f t="shared" si="154"/>
        <v>83.206530065535219</v>
      </c>
      <c r="BA141" s="2">
        <f t="shared" si="154"/>
        <v>84.765615127143349</v>
      </c>
      <c r="BB141" s="2">
        <f t="shared" si="154"/>
        <v>87.776756430684728</v>
      </c>
      <c r="BC141" s="2">
        <f t="shared" si="154"/>
        <v>87.991857399494876</v>
      </c>
      <c r="BD141" s="2">
        <f t="shared" si="154"/>
        <v>90.197824236536405</v>
      </c>
      <c r="BE141" s="2">
        <f t="shared" si="154"/>
        <v>90.859357672487562</v>
      </c>
      <c r="BF141" s="2">
        <f t="shared" si="154"/>
        <v>88.589170465197682</v>
      </c>
      <c r="BG141" s="2">
        <f t="shared" si="154"/>
        <v>88.713207515046975</v>
      </c>
      <c r="BH141" s="2">
        <f t="shared" si="154"/>
        <v>88.939479101049187</v>
      </c>
      <c r="BI141" s="2">
        <f t="shared" si="154"/>
        <v>89.239904711475177</v>
      </c>
      <c r="BJ141" s="2">
        <f t="shared" si="154"/>
        <v>87.447761807283428</v>
      </c>
      <c r="BK141" s="2">
        <f t="shared" si="154"/>
        <v>88.368668915876185</v>
      </c>
      <c r="BL141" s="2">
        <f t="shared" si="154"/>
        <v>91.539437843046869</v>
      </c>
      <c r="BM141" s="2">
        <f t="shared" si="154"/>
        <v>96.043340842038049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111.1198108108108</v>
      </c>
      <c r="DL141" s="2">
        <f t="shared" si="164"/>
        <v>114.5669456445993</v>
      </c>
      <c r="DM141" s="2">
        <f t="shared" si="164"/>
        <v>120.53773940620783</v>
      </c>
      <c r="DN141" s="2">
        <f t="shared" si="164"/>
        <v>123.93823780487804</v>
      </c>
      <c r="DO141" s="2">
        <f t="shared" si="164"/>
        <v>123.70104858299592</v>
      </c>
      <c r="DP141" s="2">
        <f t="shared" si="164"/>
        <v>123.2500428930955</v>
      </c>
      <c r="DQ141" s="2">
        <f t="shared" si="164"/>
        <v>130.68257041251778</v>
      </c>
      <c r="DR141" s="2">
        <f t="shared" si="164"/>
        <v>128.82807467994309</v>
      </c>
      <c r="DS141" s="2">
        <f t="shared" si="164"/>
        <v>128.03696006006007</v>
      </c>
      <c r="DT141" s="2">
        <f t="shared" si="164"/>
        <v>126.82962479622482</v>
      </c>
      <c r="DU141" s="2">
        <f t="shared" si="164"/>
        <v>124.45557738731857</v>
      </c>
      <c r="DV141" s="2">
        <f t="shared" si="164"/>
        <v>123.27397815126049</v>
      </c>
      <c r="DW141" s="2">
        <f t="shared" si="164"/>
        <v>118.01266906906905</v>
      </c>
      <c r="DX141" s="2">
        <f t="shared" si="164"/>
        <v>119.84547203654191</v>
      </c>
      <c r="DY141" s="2">
        <f t="shared" si="164"/>
        <v>106.63823890923892</v>
      </c>
      <c r="EA141" s="2">
        <f t="shared" si="152"/>
        <v>86.272367581816511</v>
      </c>
      <c r="EB141" s="2">
        <f t="shared" si="152"/>
        <v>83.105671567567555</v>
      </c>
      <c r="EC141" s="2">
        <f t="shared" si="152"/>
        <v>84.65528389650251</v>
      </c>
      <c r="ED141" s="2">
        <f t="shared" si="152"/>
        <v>87.715142076348769</v>
      </c>
      <c r="EE141" s="2">
        <f t="shared" si="151"/>
        <v>87.904737685060567</v>
      </c>
      <c r="EF141" s="2">
        <f t="shared" si="151"/>
        <v>90.142970089523715</v>
      </c>
      <c r="EG141" s="2">
        <f t="shared" si="151"/>
        <v>90.788198056064246</v>
      </c>
      <c r="EH141" s="2">
        <f t="shared" si="151"/>
        <v>88.465635262449538</v>
      </c>
      <c r="EI141" s="2">
        <f t="shared" si="151"/>
        <v>88.636268502236632</v>
      </c>
      <c r="EJ141" s="2">
        <f t="shared" si="151"/>
        <v>88.845322655376265</v>
      </c>
      <c r="EK141" s="2">
        <f t="shared" si="151"/>
        <v>89.182218705035964</v>
      </c>
      <c r="EL141" s="2">
        <f t="shared" si="151"/>
        <v>87.364075659472419</v>
      </c>
      <c r="EM141" s="2">
        <f t="shared" si="135"/>
        <v>88.373771052465827</v>
      </c>
      <c r="EN141" s="2">
        <f t="shared" si="135"/>
        <v>91.496252613240443</v>
      </c>
      <c r="EO141" s="2">
        <f t="shared" si="135"/>
        <v>96.125311014468508</v>
      </c>
      <c r="EQ141" s="2">
        <f t="shared" si="165"/>
        <v>86.375099390476691</v>
      </c>
      <c r="ER141" s="2">
        <f t="shared" si="165"/>
        <v>83.692386174732661</v>
      </c>
      <c r="ES141" s="2">
        <f t="shared" si="165"/>
        <v>85.284629750016407</v>
      </c>
      <c r="ET141" s="2">
        <f t="shared" si="165"/>
        <v>87.872834431084897</v>
      </c>
      <c r="EU141" s="2">
        <f t="shared" si="165"/>
        <v>88.255031834566495</v>
      </c>
      <c r="EV141" s="2">
        <f t="shared" si="165"/>
        <v>90.24692435197106</v>
      </c>
      <c r="EW141" s="2">
        <f t="shared" si="165"/>
        <v>90.97060288915651</v>
      </c>
      <c r="EX141" s="2">
        <f t="shared" si="165"/>
        <v>89.00323881232201</v>
      </c>
      <c r="EY141" s="2">
        <f t="shared" si="165"/>
        <v>88.794633299683866</v>
      </c>
      <c r="EZ141" s="2">
        <f t="shared" si="165"/>
        <v>89.110886578350943</v>
      </c>
      <c r="FA141" s="2">
        <f t="shared" si="165"/>
        <v>89.248333022772101</v>
      </c>
      <c r="FB141" s="2">
        <f t="shared" si="165"/>
        <v>87.600251198142089</v>
      </c>
      <c r="FC141" s="2">
        <f t="shared" si="165"/>
        <v>88.043570627615068</v>
      </c>
      <c r="FD141" s="2">
        <f t="shared" si="165"/>
        <v>91.480704869918398</v>
      </c>
      <c r="FE141" s="2">
        <f t="shared" si="165"/>
        <v>95.179288061959625</v>
      </c>
      <c r="FG141" s="2">
        <f t="shared" si="166"/>
        <v>0.99861855231670271</v>
      </c>
      <c r="FH141" s="2">
        <f t="shared" si="166"/>
        <v>0.99884382570911412</v>
      </c>
      <c r="FI141" s="2">
        <f t="shared" si="166"/>
        <v>0.99880336984190587</v>
      </c>
      <c r="FJ141" s="2">
        <f t="shared" si="166"/>
        <v>0.99878755886384607</v>
      </c>
      <c r="FK141" s="2">
        <f t="shared" si="166"/>
        <v>0.99876540392370217</v>
      </c>
      <c r="FL141" s="2">
        <f t="shared" si="166"/>
        <v>0.99867134201006447</v>
      </c>
      <c r="FM141" s="2">
        <f t="shared" si="166"/>
        <v>0.99877232283986217</v>
      </c>
      <c r="FN141" s="2">
        <f t="shared" si="166"/>
        <v>0.9986741716527483</v>
      </c>
      <c r="FO141" s="2">
        <f t="shared" si="166"/>
        <v>0.99861918033076869</v>
      </c>
      <c r="FP141" s="2">
        <f t="shared" si="166"/>
        <v>0.99868048672309173</v>
      </c>
      <c r="FQ141" s="2">
        <f t="shared" si="166"/>
        <v>0.99867526835501164</v>
      </c>
      <c r="FR141" s="2">
        <f t="shared" si="166"/>
        <v>0.99863339602834256</v>
      </c>
      <c r="FS141" s="2">
        <f t="shared" si="166"/>
        <v>0.99865180318806801</v>
      </c>
      <c r="FT141" s="2">
        <f t="shared" si="166"/>
        <v>0.99841348523652684</v>
      </c>
      <c r="FU141" s="2">
        <f t="shared" si="166"/>
        <v>0.99810837997027879</v>
      </c>
      <c r="FW141" s="2">
        <f t="shared" si="156"/>
        <v>0.11127899940773553</v>
      </c>
      <c r="FX141" s="2">
        <f t="shared" si="156"/>
        <v>0.10990655581741464</v>
      </c>
      <c r="FY141" s="2">
        <f t="shared" si="156"/>
        <v>0.10708452571057758</v>
      </c>
      <c r="FZ141" s="2">
        <f t="shared" si="156"/>
        <v>0.11221839527651407</v>
      </c>
      <c r="GA141" s="2">
        <f t="shared" si="156"/>
        <v>0.1225419537104184</v>
      </c>
      <c r="GB141" s="2">
        <f t="shared" si="156"/>
        <v>0.10452837577834377</v>
      </c>
      <c r="GC141" s="2">
        <f t="shared" si="156"/>
        <v>0.1216097528076177</v>
      </c>
      <c r="GD141" s="2">
        <f t="shared" si="156"/>
        <v>0.1302475335603947</v>
      </c>
      <c r="GE141" s="2">
        <f t="shared" si="156"/>
        <v>0.14229022667420618</v>
      </c>
      <c r="GF141" s="2">
        <f t="shared" si="156"/>
        <v>0.16581941624720981</v>
      </c>
      <c r="GG141" s="2">
        <f t="shared" si="156"/>
        <v>0.1657473349645755</v>
      </c>
      <c r="GH141" s="2">
        <f t="shared" si="156"/>
        <v>0.14655003070533656</v>
      </c>
      <c r="GI141" s="2">
        <f t="shared" si="156"/>
        <v>0.13646622176567846</v>
      </c>
      <c r="GJ141" s="2">
        <f t="shared" si="156"/>
        <v>0.11520805974732003</v>
      </c>
      <c r="GK141" s="2">
        <f t="shared" si="156"/>
        <v>0.10766825174494746</v>
      </c>
      <c r="GM141" s="86">
        <f t="shared" si="157"/>
        <v>5.4145754086407183E-93</v>
      </c>
      <c r="GN141" s="86">
        <f t="shared" si="157"/>
        <v>1.9877015745197676E-70</v>
      </c>
      <c r="GO141" s="86">
        <f t="shared" si="157"/>
        <v>3.1182139539711122E-97</v>
      </c>
      <c r="GP141" s="86">
        <f t="shared" si="157"/>
        <v>2.1333048944178522E-129</v>
      </c>
      <c r="GQ141" s="86">
        <f t="shared" si="157"/>
        <v>1.6118936273205649E-118</v>
      </c>
      <c r="GR141" s="86">
        <f t="shared" si="157"/>
        <v>5.5253691087727841E-74</v>
      </c>
      <c r="GS141" s="86">
        <f t="shared" si="157"/>
        <v>2.1035573906971516E-100</v>
      </c>
      <c r="GT141" s="86">
        <f t="shared" si="157"/>
        <v>7.5333879368153338E-119</v>
      </c>
      <c r="GU141" s="86">
        <f t="shared" si="157"/>
        <v>1.3461009695234474E-104</v>
      </c>
      <c r="GV141" s="86">
        <f t="shared" si="157"/>
        <v>7.0512071768191709E-115</v>
      </c>
      <c r="GW141" s="86">
        <f t="shared" si="157"/>
        <v>8.0178800532970232E-114</v>
      </c>
      <c r="GX141" s="86">
        <f t="shared" si="157"/>
        <v>9.5254235516692763E-112</v>
      </c>
      <c r="GY141" s="86">
        <f t="shared" si="157"/>
        <v>6.6038540389727543E-88</v>
      </c>
      <c r="GZ141" s="86">
        <f t="shared" si="157"/>
        <v>7.1949222146405277E-108</v>
      </c>
      <c r="HA141" s="86">
        <f t="shared" si="157"/>
        <v>2.6914373967099079E-136</v>
      </c>
      <c r="HC141" s="86">
        <f t="shared" si="153"/>
        <v>5.3589348667724841E-56</v>
      </c>
      <c r="HD141" s="86">
        <f t="shared" si="153"/>
        <v>4.3651334969929035E-25</v>
      </c>
      <c r="HE141" s="86">
        <f t="shared" si="153"/>
        <v>2.3748798411887342E-45</v>
      </c>
      <c r="HF141" s="86">
        <f t="shared" si="153"/>
        <v>4.3878203504359422E-58</v>
      </c>
      <c r="HG141" s="86">
        <f t="shared" si="153"/>
        <v>3.7869914618080963E-70</v>
      </c>
      <c r="HH141" s="86">
        <f t="shared" si="153"/>
        <v>2.2916059256604761E-38</v>
      </c>
      <c r="HI141" s="86">
        <f t="shared" si="153"/>
        <v>1.3846547270967912E-50</v>
      </c>
      <c r="HJ141" s="86">
        <f t="shared" si="153"/>
        <v>3.2609996810904968E-68</v>
      </c>
      <c r="HK141" s="86">
        <f t="shared" si="153"/>
        <v>5.1318733102926146E-56</v>
      </c>
      <c r="HL141" s="86">
        <f t="shared" si="161"/>
        <v>3.2412740917515196E-56</v>
      </c>
      <c r="HM141" s="86">
        <f t="shared" si="161"/>
        <v>1.8135564546770343E-63</v>
      </c>
      <c r="HN141" s="86">
        <f t="shared" si="161"/>
        <v>1.1167369440999341E-54</v>
      </c>
      <c r="HO141" s="86">
        <f t="shared" si="161"/>
        <v>3.0376407072676191E-42</v>
      </c>
      <c r="HP141" s="86">
        <f t="shared" si="161"/>
        <v>7.2215065242956266E-52</v>
      </c>
      <c r="HQ141" s="86">
        <f t="shared" si="161"/>
        <v>1.7660674373805069E-78</v>
      </c>
      <c r="HS141" s="86">
        <f t="shared" si="158"/>
        <v>0.39900185634392393</v>
      </c>
      <c r="HT141" s="86">
        <f t="shared" si="158"/>
        <v>0.39917374696742819</v>
      </c>
      <c r="HU141" s="86">
        <f t="shared" si="158"/>
        <v>0.39145994805894102</v>
      </c>
      <c r="HV141" s="86">
        <f t="shared" si="158"/>
        <v>0.31971782949598493</v>
      </c>
      <c r="HW141" s="86">
        <f t="shared" si="158"/>
        <v>0.24906183445935567</v>
      </c>
      <c r="HX141" s="86">
        <f t="shared" si="158"/>
        <v>0.35126198492193017</v>
      </c>
      <c r="HY141" s="86">
        <f t="shared" si="158"/>
        <v>0.21362722868810771</v>
      </c>
      <c r="HZ141" s="86">
        <f t="shared" si="158"/>
        <v>0.13602221635916031</v>
      </c>
      <c r="IA141" s="86">
        <f t="shared" si="158"/>
        <v>8.180075653052192E-2</v>
      </c>
      <c r="IB141" s="86">
        <f t="shared" si="158"/>
        <v>2.6150086858729993E-2</v>
      </c>
      <c r="IC141" s="86">
        <f t="shared" si="158"/>
        <v>1.5304395562897366E-2</v>
      </c>
      <c r="ID141" s="86">
        <f t="shared" si="158"/>
        <v>4.5543156001453838E-2</v>
      </c>
      <c r="IE141" s="86">
        <f t="shared" si="158"/>
        <v>0.11128757194759406</v>
      </c>
      <c r="IF141" s="86">
        <f t="shared" si="158"/>
        <v>0.23685878200802216</v>
      </c>
      <c r="IG141" s="86">
        <f t="shared" si="158"/>
        <v>0.41757411427916169</v>
      </c>
      <c r="II141" s="86">
        <f t="shared" si="159"/>
        <v>1.5122627168487307E-11</v>
      </c>
      <c r="IJ141" s="86">
        <f t="shared" si="159"/>
        <v>1.9020812833286966E-11</v>
      </c>
      <c r="IK141" s="86">
        <f t="shared" si="159"/>
        <v>1.3138396309978193E-12</v>
      </c>
      <c r="IL141" s="86">
        <f t="shared" si="159"/>
        <v>2.019524102216816E-12</v>
      </c>
      <c r="IM141" s="86">
        <f t="shared" si="159"/>
        <v>3.8248720366371291E-12</v>
      </c>
      <c r="IN141" s="86">
        <f t="shared" si="159"/>
        <v>3.6656914462921406E-13</v>
      </c>
      <c r="IO141" s="86">
        <f t="shared" si="159"/>
        <v>7.5981207883873237E-12</v>
      </c>
      <c r="IP141" s="86">
        <f t="shared" si="159"/>
        <v>1.8508942144814722E-11</v>
      </c>
      <c r="IQ141" s="86">
        <f t="shared" si="159"/>
        <v>6.1558851391588395E-11</v>
      </c>
      <c r="IR141" s="86">
        <f t="shared" si="159"/>
        <v>2.1969780973943776E-9</v>
      </c>
      <c r="IS141" s="86">
        <f t="shared" si="159"/>
        <v>2.0382699346611195E-9</v>
      </c>
      <c r="IT141" s="86">
        <f t="shared" si="159"/>
        <v>1.2244689098937631E-10</v>
      </c>
      <c r="IU141" s="86">
        <f t="shared" si="159"/>
        <v>1.3755121169608785E-10</v>
      </c>
      <c r="IV141" s="86">
        <f t="shared" si="159"/>
        <v>6.9868779620774759E-10</v>
      </c>
      <c r="IW141" s="86">
        <f t="shared" si="159"/>
        <v>9.8153551042724487E-9</v>
      </c>
      <c r="IY141" s="86">
        <f t="shared" si="160"/>
        <v>0.39900185635904656</v>
      </c>
      <c r="IZ141" s="86">
        <f t="shared" si="160"/>
        <v>0.39917374698644903</v>
      </c>
      <c r="JA141" s="86">
        <f t="shared" si="160"/>
        <v>0.39145994806025486</v>
      </c>
      <c r="JB141" s="86">
        <f t="shared" si="160"/>
        <v>0.31971782949800448</v>
      </c>
      <c r="JC141" s="86">
        <f t="shared" si="160"/>
        <v>0.24906183446318056</v>
      </c>
      <c r="JD141" s="86">
        <f t="shared" si="160"/>
        <v>0.35126198492229677</v>
      </c>
      <c r="JE141" s="86">
        <f t="shared" si="160"/>
        <v>0.21362722869570583</v>
      </c>
      <c r="JF141" s="86">
        <f t="shared" si="160"/>
        <v>0.13602221637766926</v>
      </c>
      <c r="JG141" s="86">
        <f t="shared" si="160"/>
        <v>8.1800756592080776E-2</v>
      </c>
      <c r="JH141" s="86">
        <f t="shared" si="160"/>
        <v>2.6150089055708089E-2</v>
      </c>
      <c r="JI141" s="86">
        <f t="shared" si="160"/>
        <v>1.5304397601167301E-2</v>
      </c>
      <c r="JJ141" s="86">
        <f t="shared" si="160"/>
        <v>4.5543156123900731E-2</v>
      </c>
      <c r="JK141" s="86">
        <f t="shared" si="160"/>
        <v>0.11128757208514527</v>
      </c>
      <c r="JL141" s="86">
        <f t="shared" si="160"/>
        <v>0.23685878270670996</v>
      </c>
      <c r="JM141" s="86">
        <f t="shared" si="160"/>
        <v>0.41757412409451677</v>
      </c>
    </row>
    <row r="142" spans="2:273" x14ac:dyDescent="0.25">
      <c r="B142" s="2">
        <v>115</v>
      </c>
      <c r="C142" s="37">
        <v>86.031000000000006</v>
      </c>
      <c r="D142" s="37">
        <v>84.034000000000006</v>
      </c>
      <c r="E142" s="37">
        <v>85.881</v>
      </c>
      <c r="F142" s="37">
        <v>90.305000000000007</v>
      </c>
      <c r="G142" s="37">
        <v>85.983000000000004</v>
      </c>
      <c r="H142" s="37">
        <v>92.507999999999996</v>
      </c>
      <c r="I142" s="37">
        <v>91.224000000000004</v>
      </c>
      <c r="J142" s="37">
        <v>86.671999999999997</v>
      </c>
      <c r="K142" s="37">
        <v>87.275999999999996</v>
      </c>
      <c r="L142" s="37">
        <v>87.983000000000004</v>
      </c>
      <c r="M142" s="37">
        <v>89.671999999999997</v>
      </c>
      <c r="N142" s="37">
        <v>88.569000000000003</v>
      </c>
      <c r="O142" s="37">
        <v>88.965999999999994</v>
      </c>
      <c r="P142" s="37">
        <v>98.8</v>
      </c>
      <c r="Q142" s="37">
        <v>125.867</v>
      </c>
      <c r="S142" s="4">
        <f t="shared" si="162"/>
        <v>86.168740103033457</v>
      </c>
      <c r="T142" s="4">
        <f t="shared" si="162"/>
        <v>84.350445249823252</v>
      </c>
      <c r="U142" s="4">
        <f t="shared" si="162"/>
        <v>86.372767415969491</v>
      </c>
      <c r="V142" s="4">
        <f t="shared" si="162"/>
        <v>89.248117773691703</v>
      </c>
      <c r="W142" s="4">
        <f t="shared" si="162"/>
        <v>89.060827935476269</v>
      </c>
      <c r="X142" s="4">
        <f t="shared" si="162"/>
        <v>92.875932381649207</v>
      </c>
      <c r="Y142" s="4">
        <f t="shared" si="162"/>
        <v>91.955807982342421</v>
      </c>
      <c r="Z142" s="4">
        <f t="shared" si="162"/>
        <v>89.045011133881374</v>
      </c>
      <c r="AA142" s="4">
        <f t="shared" si="162"/>
        <v>88.813743288344639</v>
      </c>
      <c r="AB142" s="4">
        <f t="shared" si="162"/>
        <v>88.782854557405315</v>
      </c>
      <c r="AC142" s="4">
        <f t="shared" si="162"/>
        <v>89.068618281300161</v>
      </c>
      <c r="AD142" s="4">
        <f t="shared" si="162"/>
        <v>87.427211977749408</v>
      </c>
      <c r="AE142" s="4">
        <f t="shared" si="162"/>
        <v>88.968665804647046</v>
      </c>
      <c r="AF142" s="4">
        <f t="shared" si="162"/>
        <v>96.61966504194335</v>
      </c>
      <c r="AG142" s="4">
        <f t="shared" si="162"/>
        <v>124.62825030424278</v>
      </c>
      <c r="AI142" s="4">
        <f t="shared" si="163"/>
        <v>-0.13774010303345108</v>
      </c>
      <c r="AJ142" s="4">
        <f t="shared" si="163"/>
        <v>-0.3164452498232464</v>
      </c>
      <c r="AK142" s="4">
        <f t="shared" si="163"/>
        <v>-0.49176741596949114</v>
      </c>
      <c r="AL142" s="4">
        <f t="shared" si="163"/>
        <v>1.0568822263083035</v>
      </c>
      <c r="AM142" s="4">
        <f t="shared" si="163"/>
        <v>-3.0778279354762645</v>
      </c>
      <c r="AN142" s="4">
        <f t="shared" si="163"/>
        <v>-0.36793238164921149</v>
      </c>
      <c r="AO142" s="4">
        <f t="shared" si="163"/>
        <v>-0.73180798234241706</v>
      </c>
      <c r="AP142" s="4">
        <f t="shared" si="163"/>
        <v>-2.3730111338813771</v>
      </c>
      <c r="AQ142" s="4">
        <f t="shared" si="163"/>
        <v>-1.5377432883446431</v>
      </c>
      <c r="AR142" s="4">
        <f t="shared" si="163"/>
        <v>-0.79985455740531108</v>
      </c>
      <c r="AS142" s="4">
        <f t="shared" si="163"/>
        <v>0.60338171869983626</v>
      </c>
      <c r="AT142" s="4">
        <f t="shared" si="163"/>
        <v>1.1417880222505943</v>
      </c>
      <c r="AU142" s="4">
        <f t="shared" si="163"/>
        <v>-2.6658046470515728E-3</v>
      </c>
      <c r="AV142" s="4">
        <f t="shared" si="163"/>
        <v>2.1803349580566476</v>
      </c>
      <c r="AW142" s="4">
        <f t="shared" si="163"/>
        <v>1.238749695757221</v>
      </c>
      <c r="AY142" s="2">
        <f t="shared" si="154"/>
        <v>86.168740103033457</v>
      </c>
      <c r="AZ142" s="2">
        <f t="shared" si="154"/>
        <v>83.060265111224552</v>
      </c>
      <c r="BA142" s="2">
        <f t="shared" si="154"/>
        <v>84.564776281661196</v>
      </c>
      <c r="BB142" s="2">
        <f t="shared" si="154"/>
        <v>87.59356717940652</v>
      </c>
      <c r="BC142" s="2">
        <f t="shared" si="154"/>
        <v>87.780889060547523</v>
      </c>
      <c r="BD142" s="2">
        <f t="shared" si="154"/>
        <v>89.998445947298194</v>
      </c>
      <c r="BE142" s="2">
        <f t="shared" si="154"/>
        <v>90.654243075179281</v>
      </c>
      <c r="BF142" s="2">
        <f t="shared" si="154"/>
        <v>88.355457223061052</v>
      </c>
      <c r="BG142" s="2">
        <f t="shared" si="154"/>
        <v>88.508086267240103</v>
      </c>
      <c r="BH142" s="2">
        <f t="shared" si="154"/>
        <v>88.722551323283952</v>
      </c>
      <c r="BI142" s="2">
        <f t="shared" si="154"/>
        <v>89.040040304893878</v>
      </c>
      <c r="BJ142" s="2">
        <f t="shared" si="154"/>
        <v>87.267564504092945</v>
      </c>
      <c r="BK142" s="2">
        <f t="shared" si="154"/>
        <v>88.237036091719091</v>
      </c>
      <c r="BL142" s="2">
        <f t="shared" si="154"/>
        <v>91.364246693829628</v>
      </c>
      <c r="BM142" s="2">
        <f t="shared" si="154"/>
        <v>95.861738699253209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>
        <f t="shared" si="155"/>
        <v>87.983000000000004</v>
      </c>
      <c r="CO142" s="2">
        <f t="shared" si="155"/>
        <v>89.671999999999997</v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>
        <f t="shared" si="119"/>
        <v>87.983000000000004</v>
      </c>
      <c r="DE142" s="2">
        <f t="shared" si="120"/>
        <v>89.671999999999997</v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111.19232432432432</v>
      </c>
      <c r="DL142" s="2">
        <f t="shared" si="164"/>
        <v>114.67018118466899</v>
      </c>
      <c r="DM142" s="2">
        <f t="shared" si="164"/>
        <v>120.70451713900137</v>
      </c>
      <c r="DN142" s="2">
        <f t="shared" si="164"/>
        <v>124.09477804878048</v>
      </c>
      <c r="DO142" s="2">
        <f t="shared" si="164"/>
        <v>123.82589747237114</v>
      </c>
      <c r="DP142" s="2">
        <f t="shared" si="164"/>
        <v>123.37214574898783</v>
      </c>
      <c r="DQ142" s="2">
        <f t="shared" si="164"/>
        <v>130.89296586059743</v>
      </c>
      <c r="DR142" s="2">
        <f t="shared" si="164"/>
        <v>129.02378236130866</v>
      </c>
      <c r="DS142" s="2">
        <f t="shared" si="164"/>
        <v>128.24121411411411</v>
      </c>
      <c r="DT142" s="2">
        <f t="shared" si="164"/>
        <v>127.0118520806521</v>
      </c>
      <c r="DU142" s="2">
        <f t="shared" si="164"/>
        <v>124.63986875477465</v>
      </c>
      <c r="DV142" s="2">
        <f t="shared" si="164"/>
        <v>123.46788711484592</v>
      </c>
      <c r="DW142" s="2">
        <f t="shared" si="164"/>
        <v>118.17277897897895</v>
      </c>
      <c r="DX142" s="2">
        <f t="shared" si="164"/>
        <v>119.99754991087346</v>
      </c>
      <c r="DY142" s="2">
        <f t="shared" si="164"/>
        <v>106.62349837199839</v>
      </c>
      <c r="EA142" s="2">
        <f t="shared" si="152"/>
        <v>86.123815232915007</v>
      </c>
      <c r="EB142" s="2">
        <f t="shared" si="152"/>
        <v>82.950490270270251</v>
      </c>
      <c r="EC142" s="2">
        <f t="shared" si="152"/>
        <v>84.446693989486192</v>
      </c>
      <c r="ED142" s="2">
        <f t="shared" si="152"/>
        <v>87.53254697844767</v>
      </c>
      <c r="EE142" s="2">
        <f t="shared" si="151"/>
        <v>87.690384387617769</v>
      </c>
      <c r="EF142" s="2">
        <f t="shared" si="151"/>
        <v>89.945125194729656</v>
      </c>
      <c r="EG142" s="2">
        <f t="shared" si="151"/>
        <v>90.583257853218768</v>
      </c>
      <c r="EH142" s="2">
        <f t="shared" si="151"/>
        <v>88.225286675639296</v>
      </c>
      <c r="EI142" s="2">
        <f t="shared" si="151"/>
        <v>88.43203958044117</v>
      </c>
      <c r="EJ142" s="2">
        <f t="shared" si="151"/>
        <v>88.625766975555209</v>
      </c>
      <c r="EK142" s="2">
        <f t="shared" si="151"/>
        <v>88.984403597122295</v>
      </c>
      <c r="EL142" s="2">
        <f t="shared" si="151"/>
        <v>87.182442386091125</v>
      </c>
      <c r="EM142" s="2">
        <f t="shared" si="135"/>
        <v>88.252484151602943</v>
      </c>
      <c r="EN142" s="2">
        <f t="shared" si="135"/>
        <v>91.324690950356455</v>
      </c>
      <c r="EO142" s="2">
        <f t="shared" si="135"/>
        <v>95.959053441498696</v>
      </c>
      <c r="EQ142" s="2">
        <f t="shared" si="165"/>
        <v>86.234297753410914</v>
      </c>
      <c r="ER142" s="2">
        <f t="shared" si="165"/>
        <v>83.59055368786656</v>
      </c>
      <c r="ES142" s="2">
        <f t="shared" si="165"/>
        <v>85.12223841533131</v>
      </c>
      <c r="ET142" s="2">
        <f t="shared" si="165"/>
        <v>87.701669956780847</v>
      </c>
      <c r="EU142" s="2">
        <f t="shared" si="165"/>
        <v>88.065497002466316</v>
      </c>
      <c r="EV142" s="2">
        <f t="shared" si="165"/>
        <v>90.058026801433499</v>
      </c>
      <c r="EW142" s="2">
        <f t="shared" si="165"/>
        <v>90.779374286747</v>
      </c>
      <c r="EX142" s="2">
        <f t="shared" si="165"/>
        <v>88.798399024454127</v>
      </c>
      <c r="EY142" s="2">
        <f t="shared" si="165"/>
        <v>88.600376863543232</v>
      </c>
      <c r="EZ142" s="2">
        <f t="shared" si="165"/>
        <v>88.90843535394464</v>
      </c>
      <c r="FA142" s="2">
        <f t="shared" si="165"/>
        <v>89.054584631551592</v>
      </c>
      <c r="FB142" s="2">
        <f t="shared" si="165"/>
        <v>87.434208772300224</v>
      </c>
      <c r="FC142" s="2">
        <f t="shared" si="165"/>
        <v>87.89875464435147</v>
      </c>
      <c r="FD142" s="2">
        <f t="shared" si="165"/>
        <v>91.309184073141125</v>
      </c>
      <c r="FE142" s="2">
        <f t="shared" si="165"/>
        <v>94.968692989012951</v>
      </c>
      <c r="FG142" s="2">
        <f t="shared" si="166"/>
        <v>0.99873995157689199</v>
      </c>
      <c r="FH142" s="2">
        <f t="shared" si="166"/>
        <v>0.99894544923422868</v>
      </c>
      <c r="FI142" s="2">
        <f t="shared" si="166"/>
        <v>0.99890854540533625</v>
      </c>
      <c r="FJ142" s="2">
        <f t="shared" si="166"/>
        <v>0.9988941225648863</v>
      </c>
      <c r="FK142" s="2">
        <f t="shared" si="166"/>
        <v>0.99887391266811554</v>
      </c>
      <c r="FL142" s="2">
        <f t="shared" si="166"/>
        <v>0.99878810783209671</v>
      </c>
      <c r="FM142" s="2">
        <f t="shared" si="166"/>
        <v>0.9988802241619823</v>
      </c>
      <c r="FN142" s="2">
        <f t="shared" si="166"/>
        <v>0.99879068909975721</v>
      </c>
      <c r="FO142" s="2">
        <f t="shared" si="166"/>
        <v>0.99874052447176076</v>
      </c>
      <c r="FP142" s="2">
        <f t="shared" si="166"/>
        <v>0.99879644985316451</v>
      </c>
      <c r="FQ142" s="2">
        <f t="shared" si="166"/>
        <v>0.99879168953741782</v>
      </c>
      <c r="FR142" s="2">
        <f t="shared" si="166"/>
        <v>0.99875349247677858</v>
      </c>
      <c r="FS142" s="2">
        <f t="shared" si="166"/>
        <v>0.9987702840167767</v>
      </c>
      <c r="FT142" s="2">
        <f t="shared" si="166"/>
        <v>0.9985528793265086</v>
      </c>
      <c r="FU142" s="2">
        <f t="shared" si="166"/>
        <v>0.99827453483897799</v>
      </c>
      <c r="FW142" s="2">
        <f t="shared" si="156"/>
        <v>0.12071895815079067</v>
      </c>
      <c r="FX142" s="2">
        <f t="shared" si="156"/>
        <v>0.11924570989720236</v>
      </c>
      <c r="FY142" s="2">
        <f t="shared" si="156"/>
        <v>0.11621519104053117</v>
      </c>
      <c r="FZ142" s="2">
        <f t="shared" si="156"/>
        <v>0.12172712923845395</v>
      </c>
      <c r="GA142" s="2">
        <f t="shared" si="156"/>
        <v>0.13279459938712301</v>
      </c>
      <c r="GB142" s="2">
        <f t="shared" si="156"/>
        <v>0.11346878522366666</v>
      </c>
      <c r="GC142" s="2">
        <f t="shared" si="156"/>
        <v>0.13179611943417904</v>
      </c>
      <c r="GD142" s="2">
        <f t="shared" si="156"/>
        <v>0.14104124966547096</v>
      </c>
      <c r="GE142" s="2">
        <f t="shared" si="156"/>
        <v>0.15390533336964654</v>
      </c>
      <c r="GF142" s="2">
        <f t="shared" si="156"/>
        <v>0.17895446831470965</v>
      </c>
      <c r="GG142" s="2">
        <f t="shared" si="156"/>
        <v>0.17887790163607764</v>
      </c>
      <c r="GH142" s="2">
        <f t="shared" si="156"/>
        <v>0.15844862677921573</v>
      </c>
      <c r="GI142" s="2">
        <f t="shared" si="156"/>
        <v>0.14768777719941148</v>
      </c>
      <c r="GJ142" s="2">
        <f t="shared" si="156"/>
        <v>0.12493447067248671</v>
      </c>
      <c r="GK142" s="2">
        <f t="shared" si="156"/>
        <v>0.11684217614329524</v>
      </c>
      <c r="GM142" s="86">
        <f t="shared" si="157"/>
        <v>2.172555056427164E-96</v>
      </c>
      <c r="GN142" s="86">
        <f t="shared" si="157"/>
        <v>5.4502850143932303E-73</v>
      </c>
      <c r="GO142" s="86">
        <f t="shared" si="157"/>
        <v>9.8270391243796564E-101</v>
      </c>
      <c r="GP142" s="86">
        <f t="shared" si="157"/>
        <v>4.1178991093502263E-134</v>
      </c>
      <c r="GQ142" s="86">
        <f t="shared" si="157"/>
        <v>8.2770157083789466E-123</v>
      </c>
      <c r="GR142" s="86">
        <f t="shared" si="157"/>
        <v>1.1305648993024016E-76</v>
      </c>
      <c r="GS142" s="86">
        <f t="shared" si="157"/>
        <v>5.4644101906784325E-104</v>
      </c>
      <c r="GT142" s="86">
        <f t="shared" si="157"/>
        <v>3.8839471600042899E-123</v>
      </c>
      <c r="GU142" s="86">
        <f t="shared" si="157"/>
        <v>2.3178615981400559E-108</v>
      </c>
      <c r="GV142" s="86">
        <f t="shared" si="157"/>
        <v>5.3237736350449966E-119</v>
      </c>
      <c r="GW142" s="86">
        <f t="shared" si="157"/>
        <v>7.4656497797386843E-118</v>
      </c>
      <c r="GX142" s="86">
        <f t="shared" si="157"/>
        <v>9.4422602453462967E-116</v>
      </c>
      <c r="GY142" s="86">
        <f t="shared" si="157"/>
        <v>4.6510643790927458E-91</v>
      </c>
      <c r="GZ142" s="86">
        <f t="shared" si="157"/>
        <v>9.0656443105505495E-112</v>
      </c>
      <c r="HA142" s="86">
        <f t="shared" si="157"/>
        <v>3.615348872780167E-141</v>
      </c>
      <c r="HC142" s="86">
        <f t="shared" si="153"/>
        <v>2.6446812177671503E-59</v>
      </c>
      <c r="HD142" s="86">
        <f t="shared" si="153"/>
        <v>1.6272455278262088E-26</v>
      </c>
      <c r="HE142" s="86">
        <f t="shared" si="153"/>
        <v>6.0116620132783502E-48</v>
      </c>
      <c r="HF142" s="86">
        <f t="shared" si="153"/>
        <v>2.0258795028741442E-61</v>
      </c>
      <c r="HG142" s="86">
        <f t="shared" si="153"/>
        <v>3.8868571417332146E-74</v>
      </c>
      <c r="HH142" s="86">
        <f t="shared" si="153"/>
        <v>1.4892176405317238E-40</v>
      </c>
      <c r="HI142" s="86">
        <f t="shared" si="153"/>
        <v>2.2805258802364167E-53</v>
      </c>
      <c r="HJ142" s="86">
        <f t="shared" si="153"/>
        <v>5.3274256953892118E-72</v>
      </c>
      <c r="HK142" s="86">
        <f t="shared" si="153"/>
        <v>4.5094571216282639E-59</v>
      </c>
      <c r="HL142" s="86">
        <f t="shared" si="161"/>
        <v>3.1909487952919436E-59</v>
      </c>
      <c r="HM142" s="86">
        <f t="shared" si="161"/>
        <v>8.2222705794913796E-67</v>
      </c>
      <c r="HN142" s="86">
        <f t="shared" si="161"/>
        <v>1.2901202312040617E-57</v>
      </c>
      <c r="HO142" s="86">
        <f t="shared" si="161"/>
        <v>1.5426304857080604E-44</v>
      </c>
      <c r="HP142" s="86">
        <f t="shared" si="161"/>
        <v>9.7977714097502587E-55</v>
      </c>
      <c r="HQ142" s="86">
        <f t="shared" si="161"/>
        <v>9.1083603863259567E-83</v>
      </c>
      <c r="HS142" s="86">
        <f t="shared" si="158"/>
        <v>0.28390694097917901</v>
      </c>
      <c r="HT142" s="86">
        <f t="shared" si="158"/>
        <v>0.28541950278418926</v>
      </c>
      <c r="HU142" s="86">
        <f t="shared" si="158"/>
        <v>0.27269642985010434</v>
      </c>
      <c r="HV142" s="86">
        <f t="shared" si="158"/>
        <v>0.20299537516165259</v>
      </c>
      <c r="HW142" s="86">
        <f t="shared" si="158"/>
        <v>0.14172056696304977</v>
      </c>
      <c r="HX142" s="86">
        <f t="shared" si="158"/>
        <v>0.23209578638621017</v>
      </c>
      <c r="HY142" s="86">
        <f t="shared" si="158"/>
        <v>0.11728568043616514</v>
      </c>
      <c r="HZ142" s="86">
        <f t="shared" si="158"/>
        <v>6.4983516193148558E-2</v>
      </c>
      <c r="IA142" s="86">
        <f t="shared" si="158"/>
        <v>3.3789084190502888E-2</v>
      </c>
      <c r="IB142" s="86">
        <f t="shared" si="158"/>
        <v>8.4650558984377591E-3</v>
      </c>
      <c r="IC142" s="86">
        <f t="shared" si="158"/>
        <v>4.5113157312927027E-3</v>
      </c>
      <c r="ID142" s="86">
        <f t="shared" si="158"/>
        <v>1.6602867404560361E-2</v>
      </c>
      <c r="IE142" s="86">
        <f t="shared" si="158"/>
        <v>5.1371967997012748E-2</v>
      </c>
      <c r="IF142" s="86">
        <f t="shared" si="158"/>
        <v>0.13740333610081915</v>
      </c>
      <c r="IG142" s="86">
        <f t="shared" si="158"/>
        <v>0.32533930567566144</v>
      </c>
      <c r="II142" s="86">
        <f t="shared" si="159"/>
        <v>1.1346420563693629E-10</v>
      </c>
      <c r="IJ142" s="86">
        <f t="shared" si="159"/>
        <v>1.3814100337038218E-10</v>
      </c>
      <c r="IK142" s="86">
        <f t="shared" si="159"/>
        <v>1.1613630778149048E-11</v>
      </c>
      <c r="IL142" s="86">
        <f t="shared" si="159"/>
        <v>1.8164610097412589E-11</v>
      </c>
      <c r="IM142" s="86">
        <f t="shared" si="159"/>
        <v>3.6214023883151969E-11</v>
      </c>
      <c r="IN142" s="86">
        <f t="shared" si="159"/>
        <v>3.5050379060810378E-12</v>
      </c>
      <c r="IO142" s="86">
        <f t="shared" si="159"/>
        <v>6.7005918019435273E-11</v>
      </c>
      <c r="IP142" s="86">
        <f t="shared" si="159"/>
        <v>1.6405101228884137E-10</v>
      </c>
      <c r="IQ142" s="86">
        <f t="shared" si="159"/>
        <v>5.4741540540803844E-10</v>
      </c>
      <c r="IR142" s="86">
        <f t="shared" si="159"/>
        <v>1.6803600077026246E-8</v>
      </c>
      <c r="IS142" s="86">
        <f t="shared" si="159"/>
        <v>1.5707082011667597E-8</v>
      </c>
      <c r="IT142" s="86">
        <f t="shared" si="159"/>
        <v>1.0597845388459629E-9</v>
      </c>
      <c r="IU142" s="86">
        <f t="shared" si="159"/>
        <v>1.0709350697799259E-9</v>
      </c>
      <c r="IV142" s="86">
        <f t="shared" si="159"/>
        <v>3.9125025600312196E-9</v>
      </c>
      <c r="IW142" s="86">
        <f t="shared" si="159"/>
        <v>4.146777852484318E-8</v>
      </c>
      <c r="IY142" s="86">
        <f t="shared" si="160"/>
        <v>0.28390694109264319</v>
      </c>
      <c r="IZ142" s="86">
        <f t="shared" si="160"/>
        <v>0.28541950292233026</v>
      </c>
      <c r="JA142" s="86">
        <f t="shared" si="160"/>
        <v>0.27269642986171799</v>
      </c>
      <c r="JB142" s="86">
        <f t="shared" si="160"/>
        <v>0.20299537517981719</v>
      </c>
      <c r="JC142" s="86">
        <f t="shared" si="160"/>
        <v>0.1417205669992638</v>
      </c>
      <c r="JD142" s="86">
        <f t="shared" si="160"/>
        <v>0.2320957863897152</v>
      </c>
      <c r="JE142" s="86">
        <f t="shared" si="160"/>
        <v>0.11728568050317105</v>
      </c>
      <c r="JF142" s="86">
        <f t="shared" si="160"/>
        <v>6.4983516357199567E-2</v>
      </c>
      <c r="JG142" s="86">
        <f t="shared" si="160"/>
        <v>3.3789084737918293E-2</v>
      </c>
      <c r="JH142" s="86">
        <f t="shared" si="160"/>
        <v>8.4650727020378364E-3</v>
      </c>
      <c r="JI142" s="86">
        <f t="shared" si="160"/>
        <v>4.5113314383747145E-3</v>
      </c>
      <c r="JJ142" s="86">
        <f t="shared" si="160"/>
        <v>1.6602868464344899E-2</v>
      </c>
      <c r="JK142" s="86">
        <f t="shared" si="160"/>
        <v>5.1371969067947817E-2</v>
      </c>
      <c r="JL142" s="86">
        <f t="shared" si="160"/>
        <v>0.13740334001332172</v>
      </c>
      <c r="JM142" s="86">
        <f t="shared" si="160"/>
        <v>0.32533934714343998</v>
      </c>
    </row>
    <row r="143" spans="2:273" x14ac:dyDescent="0.25">
      <c r="B143" s="2">
        <v>116</v>
      </c>
      <c r="C143" s="37">
        <v>84.608999999999995</v>
      </c>
      <c r="D143" s="37">
        <v>82.168999999999997</v>
      </c>
      <c r="E143" s="37">
        <v>84.575999999999993</v>
      </c>
      <c r="F143" s="37">
        <v>86.644000000000005</v>
      </c>
      <c r="G143" s="37">
        <v>86.271000000000001</v>
      </c>
      <c r="H143" s="37">
        <v>91.168999999999997</v>
      </c>
      <c r="I143" s="37">
        <v>89.31</v>
      </c>
      <c r="J143" s="37">
        <v>90.052000000000007</v>
      </c>
      <c r="K143" s="37">
        <v>87.328000000000003</v>
      </c>
      <c r="L143" s="37">
        <v>86.534000000000006</v>
      </c>
      <c r="M143" s="37">
        <v>88.965999999999994</v>
      </c>
      <c r="N143" s="37">
        <v>86.155000000000001</v>
      </c>
      <c r="O143" s="37">
        <v>87.813999999999993</v>
      </c>
      <c r="P143" s="37">
        <v>92.066999999999993</v>
      </c>
      <c r="Q143" s="37">
        <v>110.467</v>
      </c>
      <c r="S143" s="4">
        <f t="shared" si="162"/>
        <v>86.019798176883825</v>
      </c>
      <c r="T143" s="4">
        <f t="shared" si="162"/>
        <v>83.584831848716007</v>
      </c>
      <c r="U143" s="4">
        <f t="shared" si="162"/>
        <v>85.258980312325633</v>
      </c>
      <c r="V143" s="4">
        <f t="shared" si="162"/>
        <v>88.138203359833994</v>
      </c>
      <c r="W143" s="4">
        <f t="shared" si="162"/>
        <v>88.056736412576569</v>
      </c>
      <c r="X143" s="4">
        <f t="shared" si="162"/>
        <v>91.128365454288769</v>
      </c>
      <c r="Y143" s="4">
        <f t="shared" si="162"/>
        <v>90.927653043942826</v>
      </c>
      <c r="Z143" s="4">
        <f t="shared" si="162"/>
        <v>88.335802034321617</v>
      </c>
      <c r="AA143" s="4">
        <f t="shared" si="162"/>
        <v>88.381788131608445</v>
      </c>
      <c r="AB143" s="4">
        <f t="shared" si="162"/>
        <v>88.518053585523816</v>
      </c>
      <c r="AC143" s="4">
        <f t="shared" si="162"/>
        <v>88.845472540440355</v>
      </c>
      <c r="AD143" s="4">
        <f t="shared" si="162"/>
        <v>87.123340869395975</v>
      </c>
      <c r="AE143" s="4">
        <f t="shared" si="162"/>
        <v>88.323135891727205</v>
      </c>
      <c r="AF143" s="4">
        <f t="shared" si="162"/>
        <v>93.319676603589926</v>
      </c>
      <c r="AG143" s="4">
        <f t="shared" si="162"/>
        <v>112.98467673083606</v>
      </c>
      <c r="AI143" s="4">
        <f t="shared" si="163"/>
        <v>-1.41079817688383</v>
      </c>
      <c r="AJ143" s="4">
        <f t="shared" si="163"/>
        <v>-1.4158318487160102</v>
      </c>
      <c r="AK143" s="4">
        <f t="shared" si="163"/>
        <v>-0.68298031232563972</v>
      </c>
      <c r="AL143" s="4">
        <f t="shared" si="163"/>
        <v>-1.494203359833989</v>
      </c>
      <c r="AM143" s="4">
        <f t="shared" si="163"/>
        <v>-1.7857364125765685</v>
      </c>
      <c r="AN143" s="4">
        <f t="shared" si="163"/>
        <v>4.0634545711228043E-2</v>
      </c>
      <c r="AO143" s="4">
        <f t="shared" si="163"/>
        <v>-1.6176530439428234</v>
      </c>
      <c r="AP143" s="4">
        <f t="shared" si="163"/>
        <v>1.7161979656783899</v>
      </c>
      <c r="AQ143" s="4">
        <f t="shared" si="163"/>
        <v>-1.0537881316084423</v>
      </c>
      <c r="AR143" s="4">
        <f t="shared" si="163"/>
        <v>-1.9840535855238102</v>
      </c>
      <c r="AS143" s="4">
        <f t="shared" si="163"/>
        <v>0.12052745955963928</v>
      </c>
      <c r="AT143" s="4">
        <f t="shared" si="163"/>
        <v>-0.96834086939597341</v>
      </c>
      <c r="AU143" s="4">
        <f t="shared" si="163"/>
        <v>-0.50913589172721174</v>
      </c>
      <c r="AV143" s="4">
        <f t="shared" si="163"/>
        <v>-1.2526766035899328</v>
      </c>
      <c r="AW143" s="4">
        <f t="shared" si="163"/>
        <v>-2.5176767308360581</v>
      </c>
      <c r="AY143" s="2">
        <f t="shared" si="154"/>
        <v>86.019798176883825</v>
      </c>
      <c r="AZ143" s="2">
        <f t="shared" si="154"/>
        <v>82.91569982937736</v>
      </c>
      <c r="BA143" s="2">
        <f t="shared" si="154"/>
        <v>84.365523034498082</v>
      </c>
      <c r="BB143" s="2">
        <f t="shared" si="154"/>
        <v>87.41099216034813</v>
      </c>
      <c r="BC143" s="2">
        <f t="shared" si="154"/>
        <v>87.570990368314156</v>
      </c>
      <c r="BD143" s="2">
        <f t="shared" si="154"/>
        <v>89.799579213203486</v>
      </c>
      <c r="BE143" s="2">
        <f t="shared" si="154"/>
        <v>90.449853960522418</v>
      </c>
      <c r="BF143" s="2">
        <f t="shared" si="154"/>
        <v>88.12327958110167</v>
      </c>
      <c r="BG143" s="2">
        <f t="shared" si="154"/>
        <v>88.303662202871763</v>
      </c>
      <c r="BH143" s="2">
        <f t="shared" si="154"/>
        <v>88.506614339934544</v>
      </c>
      <c r="BI143" s="2">
        <f t="shared" si="154"/>
        <v>88.8406214165189</v>
      </c>
      <c r="BJ143" s="2">
        <f t="shared" si="154"/>
        <v>87.088240993935756</v>
      </c>
      <c r="BK143" s="2">
        <f t="shared" si="154"/>
        <v>88.104838885435171</v>
      </c>
      <c r="BL143" s="2">
        <f t="shared" si="154"/>
        <v>91.18931001841591</v>
      </c>
      <c r="BM143" s="2">
        <f t="shared" si="154"/>
        <v>95.678736349267041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>
        <f t="shared" si="155"/>
        <v>86.534000000000006</v>
      </c>
      <c r="CO143" s="2">
        <f t="shared" si="155"/>
        <v>88.965999999999994</v>
      </c>
      <c r="CP143" s="2">
        <f t="shared" si="155"/>
        <v>86.155000000000001</v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>
        <f t="shared" si="119"/>
        <v>86.534000000000006</v>
      </c>
      <c r="DE143" s="2">
        <f t="shared" si="120"/>
        <v>88.965999999999994</v>
      </c>
      <c r="DF143" s="2">
        <f t="shared" si="121"/>
        <v>86.155000000000001</v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111.26483783783783</v>
      </c>
      <c r="DL143" s="2">
        <f t="shared" si="164"/>
        <v>114.77341672473868</v>
      </c>
      <c r="DM143" s="2">
        <f t="shared" si="164"/>
        <v>120.87129487179489</v>
      </c>
      <c r="DN143" s="2">
        <f t="shared" si="164"/>
        <v>124.25131829268292</v>
      </c>
      <c r="DO143" s="2">
        <f t="shared" si="164"/>
        <v>123.95074636174634</v>
      </c>
      <c r="DP143" s="2">
        <f t="shared" si="164"/>
        <v>123.49424860488016</v>
      </c>
      <c r="DQ143" s="2">
        <f t="shared" si="164"/>
        <v>131.10336130867708</v>
      </c>
      <c r="DR143" s="2">
        <f t="shared" si="164"/>
        <v>129.21949004267424</v>
      </c>
      <c r="DS143" s="2">
        <f t="shared" si="164"/>
        <v>128.44546816816816</v>
      </c>
      <c r="DT143" s="2">
        <f t="shared" si="164"/>
        <v>127.19407936507939</v>
      </c>
      <c r="DU143" s="2">
        <f t="shared" si="164"/>
        <v>124.82416012223072</v>
      </c>
      <c r="DV143" s="2">
        <f t="shared" si="164"/>
        <v>123.66179607843137</v>
      </c>
      <c r="DW143" s="2">
        <f t="shared" si="164"/>
        <v>118.33288888888887</v>
      </c>
      <c r="DX143" s="2">
        <f t="shared" si="164"/>
        <v>120.14962778520501</v>
      </c>
      <c r="DY143" s="2">
        <f t="shared" si="164"/>
        <v>106.60875783475785</v>
      </c>
      <c r="EA143" s="2">
        <f t="shared" si="152"/>
        <v>85.975262884013489</v>
      </c>
      <c r="EB143" s="2">
        <f t="shared" si="152"/>
        <v>82.795308972972961</v>
      </c>
      <c r="EC143" s="2">
        <f t="shared" si="152"/>
        <v>84.238104082469874</v>
      </c>
      <c r="ED143" s="2">
        <f t="shared" si="152"/>
        <v>87.349951880546541</v>
      </c>
      <c r="EE143" s="2">
        <f t="shared" si="151"/>
        <v>87.47603109017497</v>
      </c>
      <c r="EF143" s="2">
        <f t="shared" si="151"/>
        <v>89.747280299935611</v>
      </c>
      <c r="EG143" s="2">
        <f t="shared" si="151"/>
        <v>90.378317650373305</v>
      </c>
      <c r="EH143" s="2">
        <f t="shared" si="151"/>
        <v>87.984938088829068</v>
      </c>
      <c r="EI143" s="2">
        <f t="shared" si="151"/>
        <v>88.227810658645694</v>
      </c>
      <c r="EJ143" s="2">
        <f t="shared" si="151"/>
        <v>88.406211295734153</v>
      </c>
      <c r="EK143" s="2">
        <f t="shared" si="151"/>
        <v>88.78658848920864</v>
      </c>
      <c r="EL143" s="2">
        <f t="shared" si="151"/>
        <v>87.000809112709831</v>
      </c>
      <c r="EM143" s="2">
        <f t="shared" si="135"/>
        <v>88.131197250740058</v>
      </c>
      <c r="EN143" s="2">
        <f t="shared" si="135"/>
        <v>91.153129287472453</v>
      </c>
      <c r="EO143" s="2">
        <f t="shared" si="135"/>
        <v>95.792795868528884</v>
      </c>
      <c r="EQ143" s="2">
        <f t="shared" si="165"/>
        <v>86.09349611634515</v>
      </c>
      <c r="ER143" s="2">
        <f t="shared" si="165"/>
        <v>83.488721201000459</v>
      </c>
      <c r="ES143" s="2">
        <f t="shared" si="165"/>
        <v>84.959847080646227</v>
      </c>
      <c r="ET143" s="2">
        <f t="shared" si="165"/>
        <v>87.530505482476798</v>
      </c>
      <c r="EU143" s="2">
        <f t="shared" si="165"/>
        <v>87.875962170366151</v>
      </c>
      <c r="EV143" s="2">
        <f t="shared" si="165"/>
        <v>89.869129250895952</v>
      </c>
      <c r="EW143" s="2">
        <f t="shared" si="165"/>
        <v>90.588145684337491</v>
      </c>
      <c r="EX143" s="2">
        <f t="shared" si="165"/>
        <v>88.593559236586259</v>
      </c>
      <c r="EY143" s="2">
        <f t="shared" si="165"/>
        <v>88.406120427402584</v>
      </c>
      <c r="EZ143" s="2">
        <f t="shared" si="165"/>
        <v>88.705984129538322</v>
      </c>
      <c r="FA143" s="2">
        <f t="shared" si="165"/>
        <v>88.860836240331082</v>
      </c>
      <c r="FB143" s="2">
        <f t="shared" si="165"/>
        <v>87.268166346458358</v>
      </c>
      <c r="FC143" s="2">
        <f t="shared" si="165"/>
        <v>87.753938661087872</v>
      </c>
      <c r="FD143" s="2">
        <f t="shared" si="165"/>
        <v>91.137663276363838</v>
      </c>
      <c r="FE143" s="2">
        <f t="shared" si="165"/>
        <v>94.758097916066262</v>
      </c>
      <c r="FG143" s="2">
        <f t="shared" si="166"/>
        <v>0.99885069475584654</v>
      </c>
      <c r="FH143" s="2">
        <f t="shared" si="166"/>
        <v>0.99903814902173971</v>
      </c>
      <c r="FI143" s="2">
        <f t="shared" si="166"/>
        <v>0.999004485973644</v>
      </c>
      <c r="FJ143" s="2">
        <f t="shared" si="166"/>
        <v>0.99899132964327886</v>
      </c>
      <c r="FK143" s="2">
        <f t="shared" si="166"/>
        <v>0.99897289437806147</v>
      </c>
      <c r="FL143" s="2">
        <f t="shared" si="166"/>
        <v>0.99889462333669776</v>
      </c>
      <c r="FM143" s="2">
        <f t="shared" si="166"/>
        <v>0.99897865166653133</v>
      </c>
      <c r="FN143" s="2">
        <f t="shared" si="166"/>
        <v>0.99889697798238952</v>
      </c>
      <c r="FO143" s="2">
        <f t="shared" si="166"/>
        <v>0.9988512173580264</v>
      </c>
      <c r="FP143" s="2">
        <f t="shared" si="166"/>
        <v>0.99890223296754355</v>
      </c>
      <c r="FQ143" s="2">
        <f t="shared" si="166"/>
        <v>0.99889789058650313</v>
      </c>
      <c r="FR143" s="2">
        <f t="shared" si="166"/>
        <v>0.99886304692743599</v>
      </c>
      <c r="FS143" s="2">
        <f t="shared" si="166"/>
        <v>0.99887836433111055</v>
      </c>
      <c r="FT143" s="2">
        <f t="shared" si="166"/>
        <v>0.99868004218845963</v>
      </c>
      <c r="FU143" s="2">
        <f t="shared" si="166"/>
        <v>0.99842611811995818</v>
      </c>
      <c r="FW143" s="2">
        <f t="shared" si="156"/>
        <v>0.13084182381228424</v>
      </c>
      <c r="FX143" s="2">
        <f t="shared" si="156"/>
        <v>0.12926319807686892</v>
      </c>
      <c r="FY143" s="2">
        <f t="shared" si="156"/>
        <v>0.12601451901449909</v>
      </c>
      <c r="FZ143" s="2">
        <f t="shared" si="156"/>
        <v>0.13192185104321813</v>
      </c>
      <c r="GA143" s="2">
        <f t="shared" si="156"/>
        <v>0.14376450311806835</v>
      </c>
      <c r="GB143" s="2">
        <f t="shared" si="156"/>
        <v>0.12306878252300274</v>
      </c>
      <c r="GC143" s="2">
        <f t="shared" si="156"/>
        <v>0.14269711302439778</v>
      </c>
      <c r="GD143" s="2">
        <f t="shared" si="156"/>
        <v>0.15257253863654566</v>
      </c>
      <c r="GE143" s="2">
        <f t="shared" si="156"/>
        <v>0.16628476154157668</v>
      </c>
      <c r="GF143" s="2">
        <f t="shared" si="156"/>
        <v>0.19288939775101005</v>
      </c>
      <c r="GG143" s="2">
        <f t="shared" si="156"/>
        <v>0.19280826903871398</v>
      </c>
      <c r="GH143" s="2">
        <f t="shared" si="156"/>
        <v>0.17111958711787109</v>
      </c>
      <c r="GI143" s="2">
        <f t="shared" si="156"/>
        <v>0.15966146711880358</v>
      </c>
      <c r="GJ143" s="2">
        <f t="shared" si="156"/>
        <v>0.1353564109867314</v>
      </c>
      <c r="GK143" s="2">
        <f t="shared" si="156"/>
        <v>0.12668679347797329</v>
      </c>
      <c r="GM143" s="86">
        <f t="shared" si="157"/>
        <v>7.5592042611321874E-100</v>
      </c>
      <c r="GN143" s="86">
        <f t="shared" si="157"/>
        <v>1.3420972048058258E-75</v>
      </c>
      <c r="GO143" s="86">
        <f t="shared" si="157"/>
        <v>2.6794547649502272E-104</v>
      </c>
      <c r="GP143" s="86">
        <f t="shared" si="157"/>
        <v>6.5302853132462629E-139</v>
      </c>
      <c r="GQ143" s="86">
        <f t="shared" si="157"/>
        <v>3.5577142829728403E-127</v>
      </c>
      <c r="GR143" s="86">
        <f t="shared" si="157"/>
        <v>2.0667573075253886E-79</v>
      </c>
      <c r="GS143" s="86">
        <f t="shared" si="157"/>
        <v>1.2254284355886115E-107</v>
      </c>
      <c r="GT143" s="86">
        <f t="shared" si="157"/>
        <v>1.6772259773759097E-127</v>
      </c>
      <c r="GU143" s="86">
        <f t="shared" si="157"/>
        <v>3.4166477338474834E-112</v>
      </c>
      <c r="GV143" s="86">
        <f t="shared" si="157"/>
        <v>3.3927308453160322E-123</v>
      </c>
      <c r="GW143" s="86">
        <f t="shared" si="157"/>
        <v>5.9018632477575963E-122</v>
      </c>
      <c r="GX143" s="86">
        <f t="shared" si="157"/>
        <v>7.9402421825543581E-120</v>
      </c>
      <c r="GY143" s="86">
        <f t="shared" si="157"/>
        <v>2.8763658796577491E-94</v>
      </c>
      <c r="GZ143" s="86">
        <f t="shared" si="157"/>
        <v>9.7174373013658451E-116</v>
      </c>
      <c r="HA143" s="86">
        <f t="shared" si="157"/>
        <v>3.9790842131746096E-146</v>
      </c>
      <c r="HC143" s="86">
        <f t="shared" si="153"/>
        <v>1.0434511815723226E-62</v>
      </c>
      <c r="HD143" s="86">
        <f t="shared" si="153"/>
        <v>5.5131175187653006E-28</v>
      </c>
      <c r="HE143" s="86">
        <f t="shared" si="153"/>
        <v>1.2820937701103862E-50</v>
      </c>
      <c r="HF143" s="86">
        <f t="shared" si="153"/>
        <v>7.5097212601299592E-65</v>
      </c>
      <c r="HG143" s="86">
        <f t="shared" si="153"/>
        <v>3.0787282532273477E-78</v>
      </c>
      <c r="HH143" s="86">
        <f t="shared" si="153"/>
        <v>8.3766636168677096E-43</v>
      </c>
      <c r="HI143" s="86">
        <f t="shared" si="153"/>
        <v>3.1490495399141423E-56</v>
      </c>
      <c r="HJ143" s="86">
        <f t="shared" si="153"/>
        <v>6.8431760359161511E-76</v>
      </c>
      <c r="HK143" s="86">
        <f t="shared" si="153"/>
        <v>3.2718564430414035E-62</v>
      </c>
      <c r="HL143" s="86">
        <f t="shared" si="161"/>
        <v>2.6113205905756324E-62</v>
      </c>
      <c r="HM143" s="86">
        <f t="shared" si="161"/>
        <v>3.0459369985483138E-70</v>
      </c>
      <c r="HN143" s="86">
        <f t="shared" si="161"/>
        <v>1.2431444605063229E-60</v>
      </c>
      <c r="HO143" s="86">
        <f t="shared" si="161"/>
        <v>6.7827714508121074E-47</v>
      </c>
      <c r="HP143" s="86">
        <f t="shared" si="161"/>
        <v>1.1077472749596635E-57</v>
      </c>
      <c r="HQ143" s="86">
        <f t="shared" si="161"/>
        <v>3.5953286003297872E-87</v>
      </c>
      <c r="HS143" s="86">
        <f t="shared" si="158"/>
        <v>0.17713246348910308</v>
      </c>
      <c r="HT143" s="86">
        <f t="shared" si="158"/>
        <v>0.17950251525395083</v>
      </c>
      <c r="HU143" s="86">
        <f t="shared" si="158"/>
        <v>0.16515198847489784</v>
      </c>
      <c r="HV143" s="86">
        <f t="shared" si="158"/>
        <v>0.11115322361829121</v>
      </c>
      <c r="HW143" s="86">
        <f t="shared" si="158"/>
        <v>6.8578069695503188E-2</v>
      </c>
      <c r="HX143" s="86">
        <f t="shared" si="158"/>
        <v>0.13262637574887126</v>
      </c>
      <c r="HY143" s="86">
        <f t="shared" si="158"/>
        <v>5.5027548025343487E-2</v>
      </c>
      <c r="HZ143" s="86">
        <f t="shared" si="158"/>
        <v>2.6289552837231979E-2</v>
      </c>
      <c r="IA143" s="86">
        <f t="shared" si="158"/>
        <v>1.1687945254305004E-2</v>
      </c>
      <c r="IB143" s="86">
        <f t="shared" si="158"/>
        <v>2.2784618434651921E-3</v>
      </c>
      <c r="IC143" s="86">
        <f t="shared" si="158"/>
        <v>1.104974420456557E-3</v>
      </c>
      <c r="ID143" s="86">
        <f t="shared" si="158"/>
        <v>5.0588668003482629E-3</v>
      </c>
      <c r="IE143" s="86">
        <f t="shared" si="158"/>
        <v>2.0180707236985597E-2</v>
      </c>
      <c r="IF143" s="86">
        <f t="shared" si="158"/>
        <v>6.899177837943625E-2</v>
      </c>
      <c r="IG143" s="86">
        <f t="shared" si="158"/>
        <v>0.23181998325148498</v>
      </c>
      <c r="II143" s="86">
        <f t="shared" si="159"/>
        <v>7.796266399553202E-10</v>
      </c>
      <c r="IJ143" s="86">
        <f t="shared" si="159"/>
        <v>9.2064798075904308E-10</v>
      </c>
      <c r="IK143" s="86">
        <f t="shared" si="159"/>
        <v>9.3508246533046939E-11</v>
      </c>
      <c r="IL143" s="86">
        <f t="shared" si="159"/>
        <v>1.4835091637949208E-10</v>
      </c>
      <c r="IM143" s="86">
        <f t="shared" si="159"/>
        <v>3.090644016805699E-10</v>
      </c>
      <c r="IN143" s="86">
        <f t="shared" si="159"/>
        <v>3.0459164061149998E-11</v>
      </c>
      <c r="IO143" s="86">
        <f t="shared" si="159"/>
        <v>5.3466405579853738E-10</v>
      </c>
      <c r="IP143" s="86">
        <f t="shared" si="159"/>
        <v>1.3098797512771213E-9</v>
      </c>
      <c r="IQ143" s="86">
        <f t="shared" si="159"/>
        <v>4.3584539506551858E-9</v>
      </c>
      <c r="IR143" s="86">
        <f t="shared" si="159"/>
        <v>1.1463452688434795E-7</v>
      </c>
      <c r="IS143" s="86">
        <f t="shared" si="159"/>
        <v>1.0791833841800379E-7</v>
      </c>
      <c r="IT143" s="86">
        <f t="shared" si="159"/>
        <v>8.2063861928044103E-9</v>
      </c>
      <c r="IU143" s="86">
        <f t="shared" si="159"/>
        <v>7.5374009338075536E-9</v>
      </c>
      <c r="IV143" s="86">
        <f t="shared" si="159"/>
        <v>2.0308208800979772E-8</v>
      </c>
      <c r="IW143" s="86">
        <f t="shared" si="159"/>
        <v>1.6480408020042922E-7</v>
      </c>
      <c r="IY143" s="86">
        <f t="shared" si="160"/>
        <v>0.17713246426872972</v>
      </c>
      <c r="IZ143" s="86">
        <f t="shared" si="160"/>
        <v>0.17950251617459881</v>
      </c>
      <c r="JA143" s="86">
        <f t="shared" si="160"/>
        <v>0.1651519885684061</v>
      </c>
      <c r="JB143" s="86">
        <f t="shared" si="160"/>
        <v>0.11115322376664212</v>
      </c>
      <c r="JC143" s="86">
        <f t="shared" si="160"/>
        <v>6.8578070004567587E-2</v>
      </c>
      <c r="JD143" s="86">
        <f t="shared" si="160"/>
        <v>0.13262637577933042</v>
      </c>
      <c r="JE143" s="86">
        <f t="shared" si="160"/>
        <v>5.5027548560007543E-2</v>
      </c>
      <c r="JF143" s="86">
        <f t="shared" si="160"/>
        <v>2.6289554147111729E-2</v>
      </c>
      <c r="JG143" s="86">
        <f t="shared" si="160"/>
        <v>1.1687949612758954E-2</v>
      </c>
      <c r="JH143" s="86">
        <f t="shared" si="160"/>
        <v>2.2785764779920765E-3</v>
      </c>
      <c r="JI143" s="86">
        <f t="shared" si="160"/>
        <v>1.105082338794975E-3</v>
      </c>
      <c r="JJ143" s="86">
        <f t="shared" si="160"/>
        <v>5.0588750067344559E-3</v>
      </c>
      <c r="JK143" s="86">
        <f t="shared" si="160"/>
        <v>2.0180714774386529E-2</v>
      </c>
      <c r="JL143" s="86">
        <f t="shared" si="160"/>
        <v>6.8991798687645045E-2</v>
      </c>
      <c r="JM143" s="86">
        <f t="shared" si="160"/>
        <v>0.23182014805556517</v>
      </c>
    </row>
    <row r="144" spans="2:273" x14ac:dyDescent="0.25">
      <c r="B144" s="2">
        <v>117</v>
      </c>
      <c r="C144" s="37">
        <v>85.983999999999995</v>
      </c>
      <c r="D144" s="37">
        <v>81.305000000000007</v>
      </c>
      <c r="E144" s="37">
        <v>84.305000000000007</v>
      </c>
      <c r="F144" s="37">
        <v>86.507999999999996</v>
      </c>
      <c r="G144" s="37">
        <v>87.441000000000003</v>
      </c>
      <c r="H144" s="37">
        <v>89.965999999999994</v>
      </c>
      <c r="I144" s="37">
        <v>89.052000000000007</v>
      </c>
      <c r="J144" s="37">
        <v>86.69</v>
      </c>
      <c r="K144" s="37">
        <v>87.241</v>
      </c>
      <c r="L144" s="37">
        <v>88.585999999999999</v>
      </c>
      <c r="M144" s="37">
        <v>89.259</v>
      </c>
      <c r="N144" s="37">
        <v>85.120999999999995</v>
      </c>
      <c r="O144" s="37">
        <v>87.338999999999999</v>
      </c>
      <c r="P144" s="37">
        <v>90.983000000000004</v>
      </c>
      <c r="Q144" s="37">
        <v>103.083</v>
      </c>
      <c r="S144" s="4">
        <f t="shared" si="162"/>
        <v>85.871301951268947</v>
      </c>
      <c r="T144" s="4">
        <f t="shared" si="162"/>
        <v>83.071185596715708</v>
      </c>
      <c r="U144" s="4">
        <f t="shared" si="162"/>
        <v>84.542150457999398</v>
      </c>
      <c r="V144" s="4">
        <f t="shared" si="162"/>
        <v>87.49742524199182</v>
      </c>
      <c r="W144" s="4">
        <f t="shared" si="162"/>
        <v>87.514422781605617</v>
      </c>
      <c r="X144" s="4">
        <f t="shared" si="162"/>
        <v>90.118134768976418</v>
      </c>
      <c r="Y144" s="4">
        <f t="shared" si="162"/>
        <v>90.391867931304432</v>
      </c>
      <c r="Z144" s="4">
        <f t="shared" si="162"/>
        <v>87.946480458581249</v>
      </c>
      <c r="AA144" s="4">
        <f t="shared" si="162"/>
        <v>88.116100899934878</v>
      </c>
      <c r="AB144" s="4">
        <f t="shared" si="162"/>
        <v>88.293554388653575</v>
      </c>
      <c r="AC144" s="4">
        <f t="shared" si="162"/>
        <v>88.642421184375749</v>
      </c>
      <c r="AD144" s="4">
        <f t="shared" si="162"/>
        <v>86.916045458549448</v>
      </c>
      <c r="AE144" s="4">
        <f t="shared" si="162"/>
        <v>88.025776294575479</v>
      </c>
      <c r="AF144" s="4">
        <f t="shared" si="162"/>
        <v>91.744574218645312</v>
      </c>
      <c r="AG144" s="4">
        <f t="shared" si="162"/>
        <v>104.8532754732462</v>
      </c>
      <c r="AI144" s="4">
        <f t="shared" si="163"/>
        <v>0.11269804873104761</v>
      </c>
      <c r="AJ144" s="4">
        <f t="shared" si="163"/>
        <v>-1.766185596715701</v>
      </c>
      <c r="AK144" s="4">
        <f t="shared" si="163"/>
        <v>-0.23715045799939105</v>
      </c>
      <c r="AL144" s="4">
        <f t="shared" si="163"/>
        <v>-0.98942524199182458</v>
      </c>
      <c r="AM144" s="4">
        <f t="shared" si="163"/>
        <v>-7.3422781605614773E-2</v>
      </c>
      <c r="AN144" s="4">
        <f t="shared" si="163"/>
        <v>-0.15213476897642408</v>
      </c>
      <c r="AO144" s="4">
        <f t="shared" si="163"/>
        <v>-1.3398679313044255</v>
      </c>
      <c r="AP144" s="4">
        <f t="shared" si="163"/>
        <v>-1.256480458581251</v>
      </c>
      <c r="AQ144" s="4">
        <f t="shared" si="163"/>
        <v>-0.87510089993487838</v>
      </c>
      <c r="AR144" s="4">
        <f t="shared" si="163"/>
        <v>0.29244561134642311</v>
      </c>
      <c r="AS144" s="4">
        <f t="shared" si="163"/>
        <v>0.61657881562425132</v>
      </c>
      <c r="AT144" s="4">
        <f t="shared" si="163"/>
        <v>-1.7950454585494526</v>
      </c>
      <c r="AU144" s="4">
        <f t="shared" si="163"/>
        <v>-0.68677629457548051</v>
      </c>
      <c r="AV144" s="4">
        <f t="shared" si="163"/>
        <v>-0.76157421864530761</v>
      </c>
      <c r="AW144" s="4">
        <f t="shared" si="163"/>
        <v>-1.7702754732462012</v>
      </c>
      <c r="AY144" s="2">
        <f t="shared" ref="AY144:BM160" si="167">IF(OR($B144 &lt; C$230, $B144 &gt; C$233), #N/A, ((1-FG144)*DK144) + (FG144 - FW144)*EA144 + (FW144*EQ144))</f>
        <v>85.871301951268947</v>
      </c>
      <c r="AZ144" s="2">
        <f t="shared" si="167"/>
        <v>82.772946481316851</v>
      </c>
      <c r="BA144" s="2">
        <f t="shared" si="167"/>
        <v>84.16795153815265</v>
      </c>
      <c r="BB144" s="2">
        <f t="shared" si="167"/>
        <v>87.229039443696465</v>
      </c>
      <c r="BC144" s="2">
        <f t="shared" si="167"/>
        <v>87.362204933299381</v>
      </c>
      <c r="BD144" s="2">
        <f t="shared" si="167"/>
        <v>89.601224969694059</v>
      </c>
      <c r="BE144" s="2">
        <f t="shared" si="167"/>
        <v>90.246203348913866</v>
      </c>
      <c r="BF144" s="2">
        <f t="shared" si="167"/>
        <v>87.892707774522179</v>
      </c>
      <c r="BG144" s="2">
        <f t="shared" si="167"/>
        <v>88.099937151654188</v>
      </c>
      <c r="BH144" s="2">
        <f t="shared" si="167"/>
        <v>88.291689941074509</v>
      </c>
      <c r="BI144" s="2">
        <f t="shared" si="167"/>
        <v>88.64163776226961</v>
      </c>
      <c r="BJ144" s="2">
        <f t="shared" si="167"/>
        <v>86.909810364103862</v>
      </c>
      <c r="BK144" s="2">
        <f t="shared" si="167"/>
        <v>87.971996295823288</v>
      </c>
      <c r="BL144" s="2">
        <f t="shared" si="167"/>
        <v>91.014607953249723</v>
      </c>
      <c r="BM144" s="2">
        <f t="shared" si="167"/>
        <v>95.494204986923549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>
        <f t="shared" si="168"/>
        <v>86.69</v>
      </c>
      <c r="CM144" s="2">
        <f t="shared" si="168"/>
        <v>87.241</v>
      </c>
      <c r="CN144" s="2">
        <f t="shared" si="168"/>
        <v>88.585999999999999</v>
      </c>
      <c r="CO144" s="2">
        <f t="shared" si="168"/>
        <v>89.259</v>
      </c>
      <c r="CP144" s="2">
        <f t="shared" si="168"/>
        <v>85.120999999999995</v>
      </c>
      <c r="CQ144" s="2">
        <f t="shared" si="168"/>
        <v>87.338999999999999</v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>
        <f t="shared" si="117"/>
        <v>86.69</v>
      </c>
      <c r="DC144" s="2">
        <f t="shared" si="118"/>
        <v>87.241</v>
      </c>
      <c r="DD144" s="2">
        <f t="shared" si="119"/>
        <v>88.585999999999999</v>
      </c>
      <c r="DE144" s="2">
        <f t="shared" si="120"/>
        <v>89.259</v>
      </c>
      <c r="DF144" s="2">
        <f t="shared" si="121"/>
        <v>85.120999999999995</v>
      </c>
      <c r="DG144" s="2">
        <f t="shared" si="122"/>
        <v>87.338999999999999</v>
      </c>
      <c r="DH144" s="2" t="str">
        <f t="shared" si="123"/>
        <v/>
      </c>
      <c r="DI144" s="2" t="str">
        <f t="shared" si="124"/>
        <v/>
      </c>
      <c r="DK144" s="2">
        <f t="shared" si="164"/>
        <v>111.33735135135134</v>
      </c>
      <c r="DL144" s="2">
        <f t="shared" si="164"/>
        <v>114.87665226480837</v>
      </c>
      <c r="DM144" s="2">
        <f t="shared" si="164"/>
        <v>121.03807260458841</v>
      </c>
      <c r="DN144" s="2">
        <f t="shared" si="164"/>
        <v>124.40785853658537</v>
      </c>
      <c r="DO144" s="2">
        <f t="shared" si="164"/>
        <v>124.07559525112154</v>
      </c>
      <c r="DP144" s="2">
        <f t="shared" si="164"/>
        <v>123.61635146077249</v>
      </c>
      <c r="DQ144" s="2">
        <f t="shared" si="164"/>
        <v>131.31375675675673</v>
      </c>
      <c r="DR144" s="2">
        <f t="shared" si="164"/>
        <v>129.41519772403981</v>
      </c>
      <c r="DS144" s="2">
        <f t="shared" si="164"/>
        <v>128.64972222222221</v>
      </c>
      <c r="DT144" s="2">
        <f t="shared" si="164"/>
        <v>127.37630664950667</v>
      </c>
      <c r="DU144" s="2">
        <f t="shared" si="164"/>
        <v>125.00845148968679</v>
      </c>
      <c r="DV144" s="2">
        <f t="shared" si="164"/>
        <v>123.85570504201679</v>
      </c>
      <c r="DW144" s="2">
        <f t="shared" si="164"/>
        <v>118.49299879879878</v>
      </c>
      <c r="DX144" s="2">
        <f t="shared" si="164"/>
        <v>120.30170565953657</v>
      </c>
      <c r="DY144" s="2">
        <f t="shared" si="164"/>
        <v>106.59401729751731</v>
      </c>
      <c r="EA144" s="2">
        <f t="shared" si="152"/>
        <v>85.826710535111971</v>
      </c>
      <c r="EB144" s="2">
        <f t="shared" si="152"/>
        <v>82.640127675675657</v>
      </c>
      <c r="EC144" s="2">
        <f t="shared" si="152"/>
        <v>84.029514175453556</v>
      </c>
      <c r="ED144" s="2">
        <f t="shared" si="152"/>
        <v>87.167356782645442</v>
      </c>
      <c r="EE144" s="2">
        <f t="shared" si="151"/>
        <v>87.261677792732172</v>
      </c>
      <c r="EF144" s="2">
        <f t="shared" si="151"/>
        <v>89.549435405141551</v>
      </c>
      <c r="EG144" s="2">
        <f t="shared" si="151"/>
        <v>90.173377447527827</v>
      </c>
      <c r="EH144" s="2">
        <f t="shared" si="151"/>
        <v>87.74458950201884</v>
      </c>
      <c r="EI144" s="2">
        <f t="shared" si="151"/>
        <v>88.023581736850232</v>
      </c>
      <c r="EJ144" s="2">
        <f t="shared" si="151"/>
        <v>88.186655615913082</v>
      </c>
      <c r="EK144" s="2">
        <f t="shared" si="151"/>
        <v>88.58877338129497</v>
      </c>
      <c r="EL144" s="2">
        <f t="shared" si="151"/>
        <v>86.819175839328537</v>
      </c>
      <c r="EM144" s="2">
        <f t="shared" si="135"/>
        <v>88.009910349877174</v>
      </c>
      <c r="EN144" s="2">
        <f t="shared" si="135"/>
        <v>90.98156762458845</v>
      </c>
      <c r="EO144" s="2">
        <f t="shared" si="135"/>
        <v>95.626538295559072</v>
      </c>
      <c r="EQ144" s="2">
        <f t="shared" si="165"/>
        <v>85.952694479279373</v>
      </c>
      <c r="ER144" s="2">
        <f t="shared" si="165"/>
        <v>83.386888714134344</v>
      </c>
      <c r="ES144" s="2">
        <f t="shared" si="165"/>
        <v>84.79745574596113</v>
      </c>
      <c r="ET144" s="2">
        <f t="shared" si="165"/>
        <v>87.359341008172763</v>
      </c>
      <c r="EU144" s="2">
        <f t="shared" si="165"/>
        <v>87.686427338265986</v>
      </c>
      <c r="EV144" s="2">
        <f t="shared" si="165"/>
        <v>89.680231700358391</v>
      </c>
      <c r="EW144" s="2">
        <f t="shared" si="165"/>
        <v>90.396917081927967</v>
      </c>
      <c r="EX144" s="2">
        <f t="shared" si="165"/>
        <v>88.388719448718376</v>
      </c>
      <c r="EY144" s="2">
        <f t="shared" si="165"/>
        <v>88.21186399126195</v>
      </c>
      <c r="EZ144" s="2">
        <f t="shared" si="165"/>
        <v>88.503532905132005</v>
      </c>
      <c r="FA144" s="2">
        <f t="shared" si="165"/>
        <v>88.667087849110573</v>
      </c>
      <c r="FB144" s="2">
        <f t="shared" si="165"/>
        <v>87.102123920616492</v>
      </c>
      <c r="FC144" s="2">
        <f t="shared" si="165"/>
        <v>87.609122677824274</v>
      </c>
      <c r="FD144" s="2">
        <f t="shared" si="165"/>
        <v>90.966142479586566</v>
      </c>
      <c r="FE144" s="2">
        <f t="shared" si="165"/>
        <v>94.547502843119574</v>
      </c>
      <c r="FG144" s="2">
        <f t="shared" si="166"/>
        <v>0.99895171515032655</v>
      </c>
      <c r="FH144" s="2">
        <f t="shared" si="166"/>
        <v>0.99912270723453644</v>
      </c>
      <c r="FI144" s="2">
        <f t="shared" si="166"/>
        <v>0.99909200088155492</v>
      </c>
      <c r="FJ144" s="2">
        <f t="shared" si="166"/>
        <v>0.99908000004944431</v>
      </c>
      <c r="FK144" s="2">
        <f t="shared" si="166"/>
        <v>0.99906318387565696</v>
      </c>
      <c r="FL144" s="2">
        <f t="shared" si="166"/>
        <v>0.99899178644147224</v>
      </c>
      <c r="FM144" s="2">
        <f t="shared" si="166"/>
        <v>0.99906843553167168</v>
      </c>
      <c r="FN144" s="2">
        <f t="shared" si="166"/>
        <v>0.99899393432121131</v>
      </c>
      <c r="FO144" s="2">
        <f t="shared" si="166"/>
        <v>0.99895219186556938</v>
      </c>
      <c r="FP144" s="2">
        <f t="shared" si="166"/>
        <v>0.99899872785283361</v>
      </c>
      <c r="FQ144" s="2">
        <f t="shared" si="166"/>
        <v>0.99899476678756849</v>
      </c>
      <c r="FR144" s="2">
        <f t="shared" si="166"/>
        <v>0.99896298273124529</v>
      </c>
      <c r="FS144" s="2">
        <f t="shared" si="166"/>
        <v>0.9989769551460459</v>
      </c>
      <c r="FT144" s="2">
        <f t="shared" si="166"/>
        <v>0.99879604433858837</v>
      </c>
      <c r="FU144" s="2">
        <f t="shared" si="166"/>
        <v>0.99856440385765655</v>
      </c>
      <c r="FW144" s="2">
        <f t="shared" ref="FW144:GK160" si="169">POWER(10,($B144-C$232)/C$229)/(1+POWER(10,($B144-C$232)/C$229))</f>
        <v>0.14167676684366226</v>
      </c>
      <c r="FX144" s="2">
        <f t="shared" si="169"/>
        <v>0.13998847081151666</v>
      </c>
      <c r="FY144" s="2">
        <f t="shared" si="169"/>
        <v>0.13651250081593713</v>
      </c>
      <c r="FZ144" s="2">
        <f t="shared" si="169"/>
        <v>0.1428315331814875</v>
      </c>
      <c r="GA144" s="2">
        <f t="shared" si="169"/>
        <v>0.15547813949739667</v>
      </c>
      <c r="GB144" s="2">
        <f t="shared" si="169"/>
        <v>0.13335880698356128</v>
      </c>
      <c r="GC144" s="2">
        <f t="shared" si="169"/>
        <v>0.15433945707479696</v>
      </c>
      <c r="GD144" s="2">
        <f t="shared" si="169"/>
        <v>0.16486565218873878</v>
      </c>
      <c r="GE144" s="2">
        <f t="shared" si="169"/>
        <v>0.17944874538725475</v>
      </c>
      <c r="GF144" s="2">
        <f t="shared" si="169"/>
        <v>0.20763501002705903</v>
      </c>
      <c r="GG144" s="2">
        <f t="shared" si="169"/>
        <v>0.20754927419399627</v>
      </c>
      <c r="GH144" s="2">
        <f t="shared" si="169"/>
        <v>0.18458158182118162</v>
      </c>
      <c r="GI144" s="2">
        <f t="shared" si="169"/>
        <v>0.17240954660667737</v>
      </c>
      <c r="GJ144" s="2">
        <f t="shared" si="169"/>
        <v>0.14650218970296913</v>
      </c>
      <c r="GK144" s="2">
        <f t="shared" si="169"/>
        <v>0.13723198700023537</v>
      </c>
      <c r="GM144" s="86">
        <f t="shared" ref="GM144:HA160" si="170" xml:space="preserve"> _xlfn.NORM.DIST($B144, C$7, ABS(C$11), TRUE) * _xlfn.NORM.DIST(($B144 - C$7)*C$15, 0, ABS(C$11), TRUE) * 2</f>
        <v>2.2807377895066445E-103</v>
      </c>
      <c r="GN144" s="86">
        <f t="shared" si="170"/>
        <v>2.9678404909716392E-78</v>
      </c>
      <c r="GO144" s="86">
        <f t="shared" si="170"/>
        <v>6.3208055508137282E-108</v>
      </c>
      <c r="GP144" s="86">
        <f t="shared" si="170"/>
        <v>8.5078034864359684E-144</v>
      </c>
      <c r="GQ144" s="86">
        <f t="shared" si="170"/>
        <v>1.2800398264413906E-131</v>
      </c>
      <c r="GR144" s="86">
        <f t="shared" si="170"/>
        <v>3.3755019759188707E-82</v>
      </c>
      <c r="GS144" s="86">
        <f t="shared" si="170"/>
        <v>2.3723772569609808E-111</v>
      </c>
      <c r="GT144" s="86">
        <f t="shared" si="170"/>
        <v>6.0665309684624515E-132</v>
      </c>
      <c r="GU144" s="86">
        <f t="shared" si="170"/>
        <v>4.3113278871526414E-116</v>
      </c>
      <c r="GV144" s="86">
        <f t="shared" si="170"/>
        <v>1.8249388117915816E-127</v>
      </c>
      <c r="GW144" s="86">
        <f t="shared" si="170"/>
        <v>3.9611352302968569E-126</v>
      </c>
      <c r="GX144" s="86">
        <f t="shared" si="170"/>
        <v>5.6643882723658835E-124</v>
      </c>
      <c r="GY144" s="86">
        <f t="shared" si="170"/>
        <v>1.5619536010399333E-97</v>
      </c>
      <c r="GZ144" s="86">
        <f t="shared" si="170"/>
        <v>8.8609556558796893E-120</v>
      </c>
      <c r="HA144" s="86">
        <f t="shared" si="170"/>
        <v>3.5882150278815688E-151</v>
      </c>
      <c r="HC144" s="86">
        <f t="shared" si="153"/>
        <v>3.2912060806322926E-66</v>
      </c>
      <c r="HD144" s="86">
        <f t="shared" si="153"/>
        <v>1.6975061362802167E-29</v>
      </c>
      <c r="HE144" s="86">
        <f t="shared" si="153"/>
        <v>2.3035572923387455E-53</v>
      </c>
      <c r="HF144" s="86">
        <f t="shared" si="153"/>
        <v>2.2349158249581521E-68</v>
      </c>
      <c r="HG144" s="86">
        <f t="shared" si="153"/>
        <v>1.8818933165371486E-82</v>
      </c>
      <c r="HH144" s="86">
        <f t="shared" si="153"/>
        <v>4.0781237197120778E-45</v>
      </c>
      <c r="HI144" s="86">
        <f t="shared" si="153"/>
        <v>3.645513149524054E-59</v>
      </c>
      <c r="HJ144" s="86">
        <f t="shared" si="153"/>
        <v>6.9112272763418942E-80</v>
      </c>
      <c r="HK144" s="86">
        <f t="shared" si="153"/>
        <v>1.9600629939862679E-65</v>
      </c>
      <c r="HL144" s="86">
        <f t="shared" si="161"/>
        <v>1.776322722340653E-65</v>
      </c>
      <c r="HM144" s="86">
        <f t="shared" si="161"/>
        <v>9.2194342912599024E-74</v>
      </c>
      <c r="HN144" s="86">
        <f t="shared" si="161"/>
        <v>9.9910230239759419E-64</v>
      </c>
      <c r="HO144" s="86">
        <f t="shared" si="161"/>
        <v>2.5820009699630469E-49</v>
      </c>
      <c r="HP144" s="86">
        <f t="shared" si="161"/>
        <v>1.0436418336152381E-60</v>
      </c>
      <c r="HQ144" s="86">
        <f t="shared" si="161"/>
        <v>1.0861422982783551E-91</v>
      </c>
      <c r="HS144" s="86">
        <f t="shared" ref="HS144:IG160" si="171" xml:space="preserve"> _xlfn.NORM.DIST($B144, C$9, ABS(C$13), TRUE) * _xlfn.NORM.DIST(($B144 - C$9)*C$17, 0, ABS(C$13), TRUE) * 2</f>
        <v>9.6461479267663963E-2</v>
      </c>
      <c r="HT144" s="86">
        <f t="shared" si="171"/>
        <v>9.8852970060776771E-2</v>
      </c>
      <c r="HU144" s="86">
        <f t="shared" si="171"/>
        <v>8.6541056070712552E-2</v>
      </c>
      <c r="HV144" s="86">
        <f t="shared" si="171"/>
        <v>5.2289183440636225E-2</v>
      </c>
      <c r="HW144" s="86">
        <f t="shared" si="171"/>
        <v>2.8133019280119648E-2</v>
      </c>
      <c r="HX144" s="86">
        <f t="shared" si="171"/>
        <v>6.5263500944737429E-2</v>
      </c>
      <c r="HY144" s="86">
        <f t="shared" si="171"/>
        <v>2.2007626524317123E-2</v>
      </c>
      <c r="HZ144" s="86">
        <f t="shared" si="171"/>
        <v>8.9921532519521008E-3</v>
      </c>
      <c r="IA144" s="86">
        <f t="shared" si="171"/>
        <v>3.3826913032244839E-3</v>
      </c>
      <c r="IB144" s="86">
        <f t="shared" si="171"/>
        <v>5.0995231647203362E-4</v>
      </c>
      <c r="IC144" s="86">
        <f t="shared" si="171"/>
        <v>2.2494542579631368E-4</v>
      </c>
      <c r="ID144" s="86">
        <f t="shared" si="171"/>
        <v>1.2879576258400028E-3</v>
      </c>
      <c r="IE144" s="86">
        <f t="shared" si="171"/>
        <v>6.7383283247921706E-3</v>
      </c>
      <c r="IF144" s="86">
        <f t="shared" si="171"/>
        <v>2.98940733095889E-2</v>
      </c>
      <c r="IG144" s="86">
        <f t="shared" si="171"/>
        <v>0.15067066535893522</v>
      </c>
      <c r="II144" s="86">
        <f t="shared" ref="II144:IW160" si="172" xml:space="preserve"> _xlfn.NORM.DIST($B144, C$10, ABS(C$14), TRUE) * _xlfn.NORM.DIST(($B144 - C$10)*C$18, 0, ABS(C$14), TRUE) * 2</f>
        <v>4.9059097351439574E-9</v>
      </c>
      <c r="IJ144" s="86">
        <f t="shared" si="172"/>
        <v>5.6305411711556217E-9</v>
      </c>
      <c r="IK144" s="86">
        <f t="shared" si="172"/>
        <v>6.8581108973853754E-10</v>
      </c>
      <c r="IL144" s="86">
        <f t="shared" si="172"/>
        <v>1.1001641129362055E-9</v>
      </c>
      <c r="IM144" s="86">
        <f t="shared" si="172"/>
        <v>2.377655132204801E-9</v>
      </c>
      <c r="IN144" s="86">
        <f t="shared" si="172"/>
        <v>2.4057565982001239E-10</v>
      </c>
      <c r="IO144" s="86">
        <f t="shared" si="172"/>
        <v>3.8603097191139385E-9</v>
      </c>
      <c r="IP144" s="86">
        <f t="shared" si="172"/>
        <v>9.422124077909321E-9</v>
      </c>
      <c r="IQ144" s="86">
        <f t="shared" si="172"/>
        <v>3.1070024197032722E-8</v>
      </c>
      <c r="IR144" s="86">
        <f t="shared" si="172"/>
        <v>6.975116052023863E-7</v>
      </c>
      <c r="IS144" s="86">
        <f t="shared" si="172"/>
        <v>6.6107021278770491E-7</v>
      </c>
      <c r="IT144" s="86">
        <f t="shared" si="172"/>
        <v>5.6852861616820031E-8</v>
      </c>
      <c r="IU144" s="86">
        <f t="shared" si="172"/>
        <v>4.795581581350608E-8</v>
      </c>
      <c r="IV144" s="86">
        <f t="shared" si="172"/>
        <v>9.7715628051336655E-8</v>
      </c>
      <c r="IW144" s="86">
        <f t="shared" si="172"/>
        <v>6.161332873632998E-7</v>
      </c>
      <c r="IY144" s="86">
        <f t="shared" ref="IY144:JM160" si="173">GM144+HC144+HS144+II144</f>
        <v>9.6461484173573697E-2</v>
      </c>
      <c r="IZ144" s="86">
        <f t="shared" si="173"/>
        <v>9.8852975691317943E-2</v>
      </c>
      <c r="JA144" s="86">
        <f t="shared" si="173"/>
        <v>8.654105675652364E-2</v>
      </c>
      <c r="JB144" s="86">
        <f t="shared" si="173"/>
        <v>5.2289184540800338E-2</v>
      </c>
      <c r="JC144" s="86">
        <f t="shared" si="173"/>
        <v>2.813302165777478E-2</v>
      </c>
      <c r="JD144" s="86">
        <f t="shared" si="173"/>
        <v>6.5263501185313086E-2</v>
      </c>
      <c r="JE144" s="86">
        <f t="shared" si="173"/>
        <v>2.2007630384626841E-2</v>
      </c>
      <c r="JF144" s="86">
        <f t="shared" si="173"/>
        <v>8.9921626740761783E-3</v>
      </c>
      <c r="JG144" s="86">
        <f t="shared" si="173"/>
        <v>3.382722373248681E-3</v>
      </c>
      <c r="JH144" s="86">
        <f t="shared" si="173"/>
        <v>5.1064982807723597E-4</v>
      </c>
      <c r="JI144" s="86">
        <f t="shared" si="173"/>
        <v>2.2560649600910138E-4</v>
      </c>
      <c r="JJ144" s="86">
        <f t="shared" si="173"/>
        <v>1.2880144787016197E-3</v>
      </c>
      <c r="JK144" s="86">
        <f t="shared" si="173"/>
        <v>6.7383762806079838E-3</v>
      </c>
      <c r="JL144" s="86">
        <f t="shared" si="173"/>
        <v>2.9894171025216951E-2</v>
      </c>
      <c r="JM144" s="86">
        <f t="shared" si="173"/>
        <v>0.15067128149222259</v>
      </c>
    </row>
    <row r="145" spans="2:273" x14ac:dyDescent="0.25">
      <c r="B145" s="2">
        <v>118</v>
      </c>
      <c r="C145" s="37">
        <v>85.5</v>
      </c>
      <c r="D145" s="37">
        <v>84.492000000000004</v>
      </c>
      <c r="E145" s="37">
        <v>83.507999999999996</v>
      </c>
      <c r="F145" s="37">
        <v>89.034000000000006</v>
      </c>
      <c r="G145" s="37">
        <v>86</v>
      </c>
      <c r="H145" s="37">
        <v>89.287999999999997</v>
      </c>
      <c r="I145" s="37">
        <v>89.155000000000001</v>
      </c>
      <c r="J145" s="37">
        <v>86.465999999999994</v>
      </c>
      <c r="K145" s="37">
        <v>88.120999999999995</v>
      </c>
      <c r="L145" s="37">
        <v>88.328000000000003</v>
      </c>
      <c r="M145" s="37">
        <v>88.930999999999997</v>
      </c>
      <c r="N145" s="37">
        <v>85.828000000000003</v>
      </c>
      <c r="O145" s="37">
        <v>86.78</v>
      </c>
      <c r="P145" s="37">
        <v>90.8</v>
      </c>
      <c r="Q145" s="37">
        <v>96.216999999999999</v>
      </c>
      <c r="S145" s="4">
        <f t="shared" si="162"/>
        <v>85.723256115840826</v>
      </c>
      <c r="T145" s="4">
        <f t="shared" si="162"/>
        <v>82.745800995508247</v>
      </c>
      <c r="U145" s="4">
        <f t="shared" si="162"/>
        <v>84.10428357775244</v>
      </c>
      <c r="V145" s="4">
        <f t="shared" si="162"/>
        <v>87.130500708499682</v>
      </c>
      <c r="W145" s="4">
        <f t="shared" si="162"/>
        <v>87.193796022987456</v>
      </c>
      <c r="X145" s="4">
        <f t="shared" si="162"/>
        <v>89.571933505446424</v>
      </c>
      <c r="Y145" s="4">
        <f t="shared" si="162"/>
        <v>90.080047575801004</v>
      </c>
      <c r="Z145" s="4">
        <f t="shared" si="162"/>
        <v>87.674957539964396</v>
      </c>
      <c r="AA145" s="4">
        <f t="shared" si="162"/>
        <v>87.899644004760717</v>
      </c>
      <c r="AB145" s="4">
        <f t="shared" si="162"/>
        <v>88.07869507749686</v>
      </c>
      <c r="AC145" s="4">
        <f t="shared" si="162"/>
        <v>88.44382420879451</v>
      </c>
      <c r="AD145" s="4">
        <f t="shared" si="162"/>
        <v>86.733259483065993</v>
      </c>
      <c r="AE145" s="4">
        <f t="shared" si="162"/>
        <v>87.849391822530293</v>
      </c>
      <c r="AF145" s="4">
        <f t="shared" si="162"/>
        <v>91.050887670179293</v>
      </c>
      <c r="AG145" s="4">
        <f t="shared" si="162"/>
        <v>99.844132248899783</v>
      </c>
      <c r="AI145" s="4">
        <f t="shared" si="163"/>
        <v>-0.22325611584082594</v>
      </c>
      <c r="AJ145" s="4">
        <f t="shared" si="163"/>
        <v>1.746199004491757</v>
      </c>
      <c r="AK145" s="4">
        <f t="shared" si="163"/>
        <v>-0.59628357775244467</v>
      </c>
      <c r="AL145" s="4">
        <f t="shared" si="163"/>
        <v>1.9034992915003244</v>
      </c>
      <c r="AM145" s="4">
        <f t="shared" si="163"/>
        <v>-1.1937960229874562</v>
      </c>
      <c r="AN145" s="4">
        <f t="shared" si="163"/>
        <v>-0.28393350544642715</v>
      </c>
      <c r="AO145" s="4">
        <f t="shared" si="163"/>
        <v>-0.92504757580100261</v>
      </c>
      <c r="AP145" s="4">
        <f t="shared" si="163"/>
        <v>-1.2089575399644019</v>
      </c>
      <c r="AQ145" s="4">
        <f t="shared" si="163"/>
        <v>0.22135599523927851</v>
      </c>
      <c r="AR145" s="4">
        <f t="shared" si="163"/>
        <v>0.24930492250314273</v>
      </c>
      <c r="AS145" s="4">
        <f t="shared" si="163"/>
        <v>0.48717579120548749</v>
      </c>
      <c r="AT145" s="4">
        <f t="shared" si="163"/>
        <v>-0.90525948306598991</v>
      </c>
      <c r="AU145" s="4">
        <f t="shared" si="163"/>
        <v>-1.0693918225302923</v>
      </c>
      <c r="AV145" s="4">
        <f t="shared" si="163"/>
        <v>-0.2508876701792957</v>
      </c>
      <c r="AW145" s="4">
        <f t="shared" si="163"/>
        <v>-3.6271322488997839</v>
      </c>
      <c r="AY145" s="2">
        <f t="shared" si="167"/>
        <v>85.723256115840826</v>
      </c>
      <c r="AZ145" s="2">
        <f t="shared" si="167"/>
        <v>82.632123331282301</v>
      </c>
      <c r="BA145" s="2">
        <f t="shared" si="167"/>
        <v>83.972163353320155</v>
      </c>
      <c r="BB145" s="2">
        <f t="shared" si="167"/>
        <v>87.047719538465628</v>
      </c>
      <c r="BC145" s="2">
        <f t="shared" si="167"/>
        <v>87.154579211541417</v>
      </c>
      <c r="BD145" s="2">
        <f t="shared" si="167"/>
        <v>89.403386543291674</v>
      </c>
      <c r="BE145" s="2">
        <f t="shared" si="167"/>
        <v>90.043306658377162</v>
      </c>
      <c r="BF145" s="2">
        <f t="shared" si="167"/>
        <v>87.663814783862477</v>
      </c>
      <c r="BG145" s="2">
        <f t="shared" si="167"/>
        <v>87.896914687927065</v>
      </c>
      <c r="BH145" s="2">
        <f t="shared" si="167"/>
        <v>88.077800309232586</v>
      </c>
      <c r="BI145" s="2">
        <f t="shared" si="167"/>
        <v>88.4430802489955</v>
      </c>
      <c r="BJ145" s="2">
        <f t="shared" si="167"/>
        <v>86.732293084297211</v>
      </c>
      <c r="BK145" s="2">
        <f t="shared" si="167"/>
        <v>87.83842834986919</v>
      </c>
      <c r="BL145" s="2">
        <f t="shared" si="167"/>
        <v>90.840122055831543</v>
      </c>
      <c r="BM145" s="2">
        <f t="shared" si="167"/>
        <v>95.308013166013353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>
        <f t="shared" si="168"/>
        <v>86</v>
      </c>
      <c r="CJ145" s="2" t="str">
        <f t="shared" si="168"/>
        <v/>
      </c>
      <c r="CK145" s="2">
        <f t="shared" si="168"/>
        <v>89.155000000000001</v>
      </c>
      <c r="CL145" s="2">
        <f t="shared" si="168"/>
        <v>86.465999999999994</v>
      </c>
      <c r="CM145" s="2">
        <f t="shared" si="168"/>
        <v>88.120999999999995</v>
      </c>
      <c r="CN145" s="2">
        <f t="shared" si="168"/>
        <v>88.328000000000003</v>
      </c>
      <c r="CO145" s="2">
        <f t="shared" si="168"/>
        <v>88.930999999999997</v>
      </c>
      <c r="CP145" s="2">
        <f t="shared" si="168"/>
        <v>85.828000000000003</v>
      </c>
      <c r="CQ145" s="2">
        <f t="shared" si="168"/>
        <v>86.78</v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>
        <f t="shared" si="114"/>
        <v>86</v>
      </c>
      <c r="CZ145" s="2" t="str">
        <f t="shared" si="115"/>
        <v/>
      </c>
      <c r="DA145" s="2">
        <f t="shared" si="116"/>
        <v>89.155000000000001</v>
      </c>
      <c r="DB145" s="2">
        <f t="shared" si="117"/>
        <v>86.465999999999994</v>
      </c>
      <c r="DC145" s="2">
        <f t="shared" si="118"/>
        <v>88.120999999999995</v>
      </c>
      <c r="DD145" s="2">
        <f t="shared" si="119"/>
        <v>88.328000000000003</v>
      </c>
      <c r="DE145" s="2">
        <f t="shared" si="120"/>
        <v>88.930999999999997</v>
      </c>
      <c r="DF145" s="2">
        <f t="shared" si="121"/>
        <v>85.828000000000003</v>
      </c>
      <c r="DG145" s="2">
        <f t="shared" si="122"/>
        <v>86.78</v>
      </c>
      <c r="DH145" s="2" t="str">
        <f t="shared" si="123"/>
        <v/>
      </c>
      <c r="DI145" s="2" t="str">
        <f t="shared" si="124"/>
        <v/>
      </c>
      <c r="DK145" s="2">
        <f t="shared" si="164"/>
        <v>111.40986486486486</v>
      </c>
      <c r="DL145" s="2">
        <f t="shared" si="164"/>
        <v>114.97988780487805</v>
      </c>
      <c r="DM145" s="2">
        <f t="shared" si="164"/>
        <v>121.20485033738193</v>
      </c>
      <c r="DN145" s="2">
        <f t="shared" si="164"/>
        <v>124.56439878048781</v>
      </c>
      <c r="DO145" s="2">
        <f t="shared" si="164"/>
        <v>124.20044414049674</v>
      </c>
      <c r="DP145" s="2">
        <f t="shared" si="164"/>
        <v>123.73845431666481</v>
      </c>
      <c r="DQ145" s="2">
        <f t="shared" si="164"/>
        <v>131.52415220483641</v>
      </c>
      <c r="DR145" s="2">
        <f t="shared" si="164"/>
        <v>129.61090540540539</v>
      </c>
      <c r="DS145" s="2">
        <f t="shared" si="164"/>
        <v>128.85397627627628</v>
      </c>
      <c r="DT145" s="2">
        <f t="shared" si="164"/>
        <v>127.55853393393396</v>
      </c>
      <c r="DU145" s="2">
        <f t="shared" si="164"/>
        <v>125.19274285714286</v>
      </c>
      <c r="DV145" s="2">
        <f t="shared" si="164"/>
        <v>124.04961400560224</v>
      </c>
      <c r="DW145" s="2">
        <f t="shared" si="164"/>
        <v>118.65310870870869</v>
      </c>
      <c r="DX145" s="2">
        <f t="shared" si="164"/>
        <v>120.45378353386812</v>
      </c>
      <c r="DY145" s="2">
        <f t="shared" si="164"/>
        <v>106.57927676027677</v>
      </c>
      <c r="EA145" s="2">
        <f t="shared" si="152"/>
        <v>85.678158186210453</v>
      </c>
      <c r="EB145" s="2">
        <f t="shared" si="152"/>
        <v>82.484946378378368</v>
      </c>
      <c r="EC145" s="2">
        <f t="shared" si="152"/>
        <v>83.820924268437238</v>
      </c>
      <c r="ED145" s="2">
        <f t="shared" si="152"/>
        <v>86.984761684744328</v>
      </c>
      <c r="EE145" s="2">
        <f t="shared" si="151"/>
        <v>87.047324495289374</v>
      </c>
      <c r="EF145" s="2">
        <f t="shared" si="151"/>
        <v>89.351590510347506</v>
      </c>
      <c r="EG145" s="2">
        <f t="shared" si="151"/>
        <v>89.968437244682349</v>
      </c>
      <c r="EH145" s="2">
        <f t="shared" si="151"/>
        <v>87.504240915208612</v>
      </c>
      <c r="EI145" s="2">
        <f t="shared" si="151"/>
        <v>87.819352815054771</v>
      </c>
      <c r="EJ145" s="2">
        <f t="shared" si="151"/>
        <v>87.967099936092026</v>
      </c>
      <c r="EK145" s="2">
        <f t="shared" si="151"/>
        <v>88.390958273381301</v>
      </c>
      <c r="EL145" s="2">
        <f t="shared" si="151"/>
        <v>86.637542565947243</v>
      </c>
      <c r="EM145" s="2">
        <f t="shared" si="135"/>
        <v>87.88862344901429</v>
      </c>
      <c r="EN145" s="2">
        <f t="shared" si="135"/>
        <v>90.810005961704462</v>
      </c>
      <c r="EO145" s="2">
        <f t="shared" si="135"/>
        <v>95.46028072258926</v>
      </c>
      <c r="EQ145" s="2">
        <f t="shared" si="165"/>
        <v>85.811892842213595</v>
      </c>
      <c r="ER145" s="2">
        <f t="shared" si="165"/>
        <v>83.285056227268242</v>
      </c>
      <c r="ES145" s="2">
        <f t="shared" si="165"/>
        <v>84.635064411276034</v>
      </c>
      <c r="ET145" s="2">
        <f t="shared" si="165"/>
        <v>87.188176533868713</v>
      </c>
      <c r="EU145" s="2">
        <f t="shared" si="165"/>
        <v>87.496892506165807</v>
      </c>
      <c r="EV145" s="2">
        <f t="shared" si="165"/>
        <v>89.49133414982083</v>
      </c>
      <c r="EW145" s="2">
        <f t="shared" si="165"/>
        <v>90.205688479518457</v>
      </c>
      <c r="EX145" s="2">
        <f t="shared" si="165"/>
        <v>88.183879660850494</v>
      </c>
      <c r="EY145" s="2">
        <f t="shared" si="165"/>
        <v>88.017607555121316</v>
      </c>
      <c r="EZ145" s="2">
        <f t="shared" si="165"/>
        <v>88.301081680725702</v>
      </c>
      <c r="FA145" s="2">
        <f t="shared" si="165"/>
        <v>88.473339457890063</v>
      </c>
      <c r="FB145" s="2">
        <f t="shared" si="165"/>
        <v>86.936081494774612</v>
      </c>
      <c r="FC145" s="2">
        <f t="shared" si="165"/>
        <v>87.464306694560676</v>
      </c>
      <c r="FD145" s="2">
        <f t="shared" si="165"/>
        <v>90.794621682809293</v>
      </c>
      <c r="FE145" s="2">
        <f t="shared" si="165"/>
        <v>94.336907770172886</v>
      </c>
      <c r="FG145" s="2">
        <f t="shared" si="166"/>
        <v>0.99904386466263695</v>
      </c>
      <c r="FH145" s="2">
        <f t="shared" si="166"/>
        <v>0.99919983772227883</v>
      </c>
      <c r="FI145" s="2">
        <f t="shared" si="166"/>
        <v>0.99917182879587574</v>
      </c>
      <c r="FJ145" s="2">
        <f t="shared" si="166"/>
        <v>0.99916088214627641</v>
      </c>
      <c r="FK145" s="2">
        <f t="shared" si="166"/>
        <v>0.99914554310752079</v>
      </c>
      <c r="FL145" s="2">
        <f t="shared" si="166"/>
        <v>0.99908041672829029</v>
      </c>
      <c r="FM145" s="2">
        <f t="shared" si="166"/>
        <v>0.9991503334622196</v>
      </c>
      <c r="FN145" s="2">
        <f t="shared" si="166"/>
        <v>0.99908237596512328</v>
      </c>
      <c r="FO145" s="2">
        <f t="shared" si="166"/>
        <v>0.99904429951230289</v>
      </c>
      <c r="FP145" s="2">
        <f t="shared" si="166"/>
        <v>0.99908674849018042</v>
      </c>
      <c r="FQ145" s="2">
        <f t="shared" si="166"/>
        <v>0.9990831353178431</v>
      </c>
      <c r="FR145" s="2">
        <f t="shared" si="166"/>
        <v>0.99905414270433779</v>
      </c>
      <c r="FS145" s="2">
        <f t="shared" si="166"/>
        <v>0.99906688800823684</v>
      </c>
      <c r="FT145" s="2">
        <f t="shared" si="166"/>
        <v>0.99890186305549866</v>
      </c>
      <c r="FU145" s="2">
        <f t="shared" si="166"/>
        <v>0.99869055535225715</v>
      </c>
      <c r="FW145" s="2">
        <f t="shared" si="169"/>
        <v>0.15325074439767694</v>
      </c>
      <c r="FX145" s="2">
        <f t="shared" si="169"/>
        <v>0.15144886258531925</v>
      </c>
      <c r="FY145" s="2">
        <f t="shared" si="169"/>
        <v>0.14773721069213444</v>
      </c>
      <c r="FZ145" s="2">
        <f t="shared" si="169"/>
        <v>0.15448286805551328</v>
      </c>
      <c r="GA145" s="2">
        <f t="shared" si="169"/>
        <v>0.16795896342111197</v>
      </c>
      <c r="GB145" s="2">
        <f t="shared" si="169"/>
        <v>0.14436755974977905</v>
      </c>
      <c r="GC145" s="2">
        <f t="shared" si="169"/>
        <v>0.16674692237932134</v>
      </c>
      <c r="GD145" s="2">
        <f t="shared" si="169"/>
        <v>0.17794126962987747</v>
      </c>
      <c r="GE145" s="2">
        <f t="shared" si="169"/>
        <v>0.19341309673134893</v>
      </c>
      <c r="GF145" s="2">
        <f t="shared" si="169"/>
        <v>0.22319614010002406</v>
      </c>
      <c r="GG145" s="2">
        <f t="shared" si="169"/>
        <v>0.22310578803415482</v>
      </c>
      <c r="GH145" s="2">
        <f t="shared" si="169"/>
        <v>0.19884856513053212</v>
      </c>
      <c r="GI145" s="2">
        <f t="shared" si="169"/>
        <v>0.18595025634317278</v>
      </c>
      <c r="GJ145" s="2">
        <f t="shared" si="169"/>
        <v>0.15839762241024533</v>
      </c>
      <c r="GK145" s="2">
        <f t="shared" si="169"/>
        <v>0.14850568198823716</v>
      </c>
      <c r="GM145" s="86">
        <f t="shared" si="170"/>
        <v>5.9671088265263903E-107</v>
      </c>
      <c r="GN145" s="86">
        <f t="shared" si="170"/>
        <v>5.8936496367385454E-81</v>
      </c>
      <c r="GO145" s="86">
        <f t="shared" si="170"/>
        <v>1.2900193094758131E-111</v>
      </c>
      <c r="GP145" s="86">
        <f t="shared" si="170"/>
        <v>9.1059861893160763E-149</v>
      </c>
      <c r="GQ145" s="86">
        <f t="shared" si="170"/>
        <v>3.8550188502080684E-136</v>
      </c>
      <c r="GR145" s="86">
        <f t="shared" si="170"/>
        <v>4.9253547891480409E-85</v>
      </c>
      <c r="GS145" s="86">
        <f t="shared" si="170"/>
        <v>3.9648459775694824E-115</v>
      </c>
      <c r="GT145" s="86">
        <f t="shared" si="170"/>
        <v>1.8378723825768471E-136</v>
      </c>
      <c r="GU145" s="86">
        <f t="shared" si="170"/>
        <v>4.6571002786440105E-120</v>
      </c>
      <c r="GV145" s="86">
        <f t="shared" si="170"/>
        <v>8.2853692916006238E-132</v>
      </c>
      <c r="GW145" s="86">
        <f t="shared" si="170"/>
        <v>2.2571215253545648E-130</v>
      </c>
      <c r="GX145" s="86">
        <f t="shared" si="170"/>
        <v>3.4279096610741108E-128</v>
      </c>
      <c r="GY145" s="86">
        <f t="shared" si="170"/>
        <v>7.4476612965250332E-101</v>
      </c>
      <c r="GZ145" s="86">
        <f t="shared" si="170"/>
        <v>6.8735423035596379E-124</v>
      </c>
      <c r="HA145" s="86">
        <f t="shared" si="170"/>
        <v>2.6511350687455193E-156</v>
      </c>
      <c r="HC145" s="86">
        <f t="shared" si="153"/>
        <v>8.2985824179930149E-70</v>
      </c>
      <c r="HD145" s="86">
        <f t="shared" si="153"/>
        <v>4.7498309759231274E-31</v>
      </c>
      <c r="HE145" s="86">
        <f t="shared" si="153"/>
        <v>3.4867060120476743E-56</v>
      </c>
      <c r="HF145" s="86">
        <f t="shared" si="153"/>
        <v>5.3396009081906367E-72</v>
      </c>
      <c r="HG145" s="86">
        <f t="shared" si="153"/>
        <v>8.8767339223966082E-87</v>
      </c>
      <c r="HH145" s="86">
        <f t="shared" si="153"/>
        <v>1.7183407476839522E-47</v>
      </c>
      <c r="HI145" s="86">
        <f t="shared" si="153"/>
        <v>3.5379970090996671E-62</v>
      </c>
      <c r="HJ145" s="86">
        <f t="shared" si="153"/>
        <v>5.4877525122775016E-84</v>
      </c>
      <c r="HK145" s="86">
        <f t="shared" si="153"/>
        <v>9.6947579029302659E-69</v>
      </c>
      <c r="HL145" s="86">
        <f t="shared" si="161"/>
        <v>1.0043636727796911E-68</v>
      </c>
      <c r="HM145" s="86">
        <f t="shared" si="161"/>
        <v>2.2799671894068721E-77</v>
      </c>
      <c r="HN145" s="86">
        <f t="shared" si="161"/>
        <v>6.6970140573788883E-67</v>
      </c>
      <c r="HO145" s="86">
        <f t="shared" si="161"/>
        <v>8.5093209384045239E-52</v>
      </c>
      <c r="HP145" s="86">
        <f t="shared" si="161"/>
        <v>8.1930275055998874E-64</v>
      </c>
      <c r="HQ145" s="86">
        <f t="shared" si="161"/>
        <v>2.5111350799015216E-96</v>
      </c>
      <c r="HS145" s="86">
        <f t="shared" si="171"/>
        <v>4.5713678210368106E-2</v>
      </c>
      <c r="HT145" s="86">
        <f t="shared" si="171"/>
        <v>4.7530371569775645E-2</v>
      </c>
      <c r="HU145" s="86">
        <f t="shared" si="171"/>
        <v>3.9117280878207268E-2</v>
      </c>
      <c r="HV145" s="86">
        <f t="shared" si="171"/>
        <v>2.1084630404566419E-2</v>
      </c>
      <c r="HW145" s="86">
        <f t="shared" si="171"/>
        <v>9.7681212407082253E-3</v>
      </c>
      <c r="HX145" s="86">
        <f t="shared" si="171"/>
        <v>2.7583767192166736E-2</v>
      </c>
      <c r="HY145" s="86">
        <f t="shared" si="171"/>
        <v>7.4932489095355694E-3</v>
      </c>
      <c r="HZ145" s="86">
        <f t="shared" si="171"/>
        <v>2.598874074703589E-3</v>
      </c>
      <c r="IA145" s="86">
        <f t="shared" si="171"/>
        <v>8.1903840147145104E-4</v>
      </c>
      <c r="IB145" s="86">
        <f t="shared" si="171"/>
        <v>9.4943766223966818E-5</v>
      </c>
      <c r="IC145" s="86">
        <f t="shared" si="171"/>
        <v>3.8078810082135707E-5</v>
      </c>
      <c r="ID145" s="86">
        <f t="shared" si="171"/>
        <v>2.7404572622486794E-4</v>
      </c>
      <c r="IE145" s="86">
        <f t="shared" si="171"/>
        <v>1.9116324455627301E-3</v>
      </c>
      <c r="IF145" s="86">
        <f t="shared" si="171"/>
        <v>1.1157694064935624E-2</v>
      </c>
      <c r="IG145" s="86">
        <f t="shared" si="171"/>
        <v>8.9162062363309799E-2</v>
      </c>
      <c r="II145" s="86">
        <f t="shared" si="172"/>
        <v>2.8272230141589853E-8</v>
      </c>
      <c r="IJ145" s="86">
        <f t="shared" si="172"/>
        <v>3.160051276224836E-8</v>
      </c>
      <c r="IK145" s="86">
        <f t="shared" si="172"/>
        <v>4.5818627493779438E-9</v>
      </c>
      <c r="IL145" s="86">
        <f t="shared" si="172"/>
        <v>7.4086132498353236E-9</v>
      </c>
      <c r="IM145" s="86">
        <f t="shared" si="172"/>
        <v>1.6488584571838837E-8</v>
      </c>
      <c r="IN145" s="86">
        <f t="shared" si="172"/>
        <v>1.727062542080535E-9</v>
      </c>
      <c r="IO145" s="86">
        <f t="shared" si="172"/>
        <v>2.5219766085293877E-8</v>
      </c>
      <c r="IP145" s="86">
        <f t="shared" si="172"/>
        <v>6.1056453270226277E-8</v>
      </c>
      <c r="IQ145" s="86">
        <f t="shared" si="172"/>
        <v>1.9830722651350613E-7</v>
      </c>
      <c r="IR145" s="86">
        <f t="shared" si="172"/>
        <v>3.7851891739177613E-6</v>
      </c>
      <c r="IS145" s="86">
        <f t="shared" si="172"/>
        <v>3.6101887996684529E-6</v>
      </c>
      <c r="IT145" s="86">
        <f t="shared" si="172"/>
        <v>3.5237852205263253E-7</v>
      </c>
      <c r="IU145" s="86">
        <f t="shared" si="172"/>
        <v>2.7581298820975449E-7</v>
      </c>
      <c r="IV145" s="86">
        <f t="shared" si="172"/>
        <v>4.358668558327322E-7</v>
      </c>
      <c r="IW145" s="86">
        <f t="shared" si="172"/>
        <v>2.16681780658559E-6</v>
      </c>
      <c r="IY145" s="86">
        <f t="shared" si="173"/>
        <v>4.5713706482598246E-2</v>
      </c>
      <c r="IZ145" s="86">
        <f t="shared" si="173"/>
        <v>4.7530403170288407E-2</v>
      </c>
      <c r="JA145" s="86">
        <f t="shared" si="173"/>
        <v>3.9117285460070018E-2</v>
      </c>
      <c r="JB145" s="86">
        <f t="shared" si="173"/>
        <v>2.1084637813179669E-2</v>
      </c>
      <c r="JC145" s="86">
        <f t="shared" si="173"/>
        <v>9.7681377292927977E-3</v>
      </c>
      <c r="JD145" s="86">
        <f t="shared" si="173"/>
        <v>2.7583768919229278E-2</v>
      </c>
      <c r="JE145" s="86">
        <f t="shared" si="173"/>
        <v>7.4932741293016547E-3</v>
      </c>
      <c r="JF145" s="86">
        <f t="shared" si="173"/>
        <v>2.5989351311568594E-3</v>
      </c>
      <c r="JG145" s="86">
        <f t="shared" si="173"/>
        <v>8.1923670869796456E-4</v>
      </c>
      <c r="JH145" s="86">
        <f t="shared" si="173"/>
        <v>9.8728955397884579E-5</v>
      </c>
      <c r="JI145" s="86">
        <f t="shared" si="173"/>
        <v>4.1688998881804159E-5</v>
      </c>
      <c r="JJ145" s="86">
        <f t="shared" si="173"/>
        <v>2.7439810474692058E-4</v>
      </c>
      <c r="JK145" s="86">
        <f t="shared" si="173"/>
        <v>1.9119082585509399E-3</v>
      </c>
      <c r="JL145" s="86">
        <f t="shared" si="173"/>
        <v>1.1158129931791456E-2</v>
      </c>
      <c r="JM145" s="86">
        <f t="shared" si="173"/>
        <v>8.9164229181116383E-2</v>
      </c>
    </row>
    <row r="146" spans="2:273" x14ac:dyDescent="0.25">
      <c r="B146" s="2">
        <v>119</v>
      </c>
      <c r="C146" s="37">
        <v>85.625</v>
      </c>
      <c r="D146" s="37">
        <v>81.525000000000006</v>
      </c>
      <c r="E146" s="37">
        <v>81.694999999999993</v>
      </c>
      <c r="F146" s="37">
        <v>84.915000000000006</v>
      </c>
      <c r="G146" s="37">
        <v>87.168999999999997</v>
      </c>
      <c r="H146" s="37">
        <v>88.406999999999996</v>
      </c>
      <c r="I146" s="37">
        <v>90.741</v>
      </c>
      <c r="J146" s="37">
        <v>86.844999999999999</v>
      </c>
      <c r="K146" s="37">
        <v>87.671999999999997</v>
      </c>
      <c r="L146" s="37">
        <v>86.414000000000001</v>
      </c>
      <c r="M146" s="37">
        <v>86.120999999999995</v>
      </c>
      <c r="N146" s="37">
        <v>86.741</v>
      </c>
      <c r="O146" s="37">
        <v>86.558999999999997</v>
      </c>
      <c r="P146" s="37">
        <v>88.516999999999996</v>
      </c>
      <c r="Q146" s="37">
        <v>93.216999999999999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85.575666963686047</v>
      </c>
      <c r="T146" s="4">
        <f t="shared" si="174"/>
        <v>82.530272505514944</v>
      </c>
      <c r="U146" s="4">
        <f t="shared" si="174"/>
        <v>83.81743154200521</v>
      </c>
      <c r="V146" s="4">
        <f t="shared" si="174"/>
        <v>86.888311639365597</v>
      </c>
      <c r="W146" s="4">
        <f t="shared" si="174"/>
        <v>86.95645233292322</v>
      </c>
      <c r="X146" s="4">
        <f t="shared" si="174"/>
        <v>89.25195982319859</v>
      </c>
      <c r="Y146" s="4">
        <f t="shared" si="174"/>
        <v>89.848844489198569</v>
      </c>
      <c r="Z146" s="4">
        <f t="shared" si="174"/>
        <v>87.438617477298351</v>
      </c>
      <c r="AA146" s="4">
        <f t="shared" si="174"/>
        <v>87.695139127506167</v>
      </c>
      <c r="AB146" s="4">
        <f t="shared" si="174"/>
        <v>87.86807951303571</v>
      </c>
      <c r="AC146" s="4">
        <f t="shared" si="174"/>
        <v>88.248004291515812</v>
      </c>
      <c r="AD146" s="4">
        <f t="shared" si="174"/>
        <v>86.556224876174554</v>
      </c>
      <c r="AE146" s="4">
        <f t="shared" si="174"/>
        <v>87.706178140219166</v>
      </c>
      <c r="AF146" s="4">
        <f t="shared" si="174"/>
        <v>90.717542566573101</v>
      </c>
      <c r="AG146" s="4">
        <f t="shared" si="174"/>
        <v>97.088268231002473</v>
      </c>
      <c r="AI146" s="4">
        <f t="shared" ref="AI146:AW162" si="175">IF(OR($B146 &lt; C$230, $B146 &gt; C$233), 0, C146-S146)</f>
        <v>4.9333036313953471E-2</v>
      </c>
      <c r="AJ146" s="4">
        <f t="shared" si="175"/>
        <v>-1.0052725055149381</v>
      </c>
      <c r="AK146" s="4">
        <f t="shared" si="175"/>
        <v>-2.1224315420052164</v>
      </c>
      <c r="AL146" s="4">
        <f t="shared" si="175"/>
        <v>-1.9733116393655905</v>
      </c>
      <c r="AM146" s="4">
        <f t="shared" si="175"/>
        <v>0.21254766707677675</v>
      </c>
      <c r="AN146" s="4">
        <f t="shared" si="175"/>
        <v>-0.84495982319859309</v>
      </c>
      <c r="AO146" s="4">
        <f t="shared" si="175"/>
        <v>0.8921555108014303</v>
      </c>
      <c r="AP146" s="4">
        <f t="shared" si="175"/>
        <v>-0.59361747729835201</v>
      </c>
      <c r="AQ146" s="4">
        <f t="shared" si="175"/>
        <v>-2.3139127506169643E-2</v>
      </c>
      <c r="AR146" s="4">
        <f t="shared" si="175"/>
        <v>-1.4540795130357083</v>
      </c>
      <c r="AS146" s="4">
        <f t="shared" si="175"/>
        <v>-2.1270042915158172</v>
      </c>
      <c r="AT146" s="4">
        <f t="shared" si="175"/>
        <v>0.18477512382544603</v>
      </c>
      <c r="AU146" s="4">
        <f t="shared" si="175"/>
        <v>-1.1471781402191681</v>
      </c>
      <c r="AV146" s="4">
        <f t="shared" si="175"/>
        <v>-2.2005425665731053</v>
      </c>
      <c r="AW146" s="4">
        <f t="shared" si="175"/>
        <v>-3.8712682310024746</v>
      </c>
      <c r="AY146" s="2">
        <f t="shared" si="167"/>
        <v>85.575666963686047</v>
      </c>
      <c r="AZ146" s="2">
        <f t="shared" si="167"/>
        <v>82.493353407026987</v>
      </c>
      <c r="BA146" s="2">
        <f t="shared" si="167"/>
        <v>83.778264349398299</v>
      </c>
      <c r="BB146" s="2">
        <f t="shared" si="167"/>
        <v>86.867045001961102</v>
      </c>
      <c r="BC146" s="2">
        <f t="shared" si="167"/>
        <v>86.948161668347609</v>
      </c>
      <c r="BD146" s="2">
        <f t="shared" si="167"/>
        <v>89.206069370011562</v>
      </c>
      <c r="BE146" s="2">
        <f t="shared" si="167"/>
        <v>89.841181205762936</v>
      </c>
      <c r="BF146" s="2">
        <f t="shared" si="167"/>
        <v>87.436675037614606</v>
      </c>
      <c r="BG146" s="2">
        <f t="shared" si="167"/>
        <v>87.694599620589884</v>
      </c>
      <c r="BH146" s="2">
        <f t="shared" si="167"/>
        <v>87.864967126928278</v>
      </c>
      <c r="BI146" s="2">
        <f t="shared" si="167"/>
        <v>88.244940684795552</v>
      </c>
      <c r="BJ146" s="2">
        <f t="shared" si="167"/>
        <v>86.555710278502531</v>
      </c>
      <c r="BK146" s="2">
        <f t="shared" si="167"/>
        <v>87.70405682222885</v>
      </c>
      <c r="BL146" s="2">
        <f t="shared" si="167"/>
        <v>90.665835224750424</v>
      </c>
      <c r="BM146" s="2">
        <f t="shared" si="167"/>
        <v>95.12002797184573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>
        <f t="shared" si="168"/>
        <v>84.915000000000006</v>
      </c>
      <c r="CI146" s="2">
        <f t="shared" si="168"/>
        <v>87.168999999999997</v>
      </c>
      <c r="CJ146" s="2">
        <f t="shared" si="168"/>
        <v>88.406999999999996</v>
      </c>
      <c r="CK146" s="2">
        <f t="shared" si="168"/>
        <v>90.741</v>
      </c>
      <c r="CL146" s="2">
        <f t="shared" si="168"/>
        <v>86.844999999999999</v>
      </c>
      <c r="CM146" s="2">
        <f t="shared" si="168"/>
        <v>87.671999999999997</v>
      </c>
      <c r="CN146" s="2">
        <f t="shared" si="168"/>
        <v>86.414000000000001</v>
      </c>
      <c r="CO146" s="2">
        <f t="shared" si="168"/>
        <v>86.120999999999995</v>
      </c>
      <c r="CP146" s="2">
        <f t="shared" si="168"/>
        <v>86.741</v>
      </c>
      <c r="CQ146" s="2">
        <f t="shared" si="168"/>
        <v>86.558999999999997</v>
      </c>
      <c r="CR146" s="2">
        <f t="shared" si="168"/>
        <v>88.516999999999996</v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>
        <f t="shared" si="113"/>
        <v>84.915000000000006</v>
      </c>
      <c r="CY146" s="2">
        <f t="shared" si="114"/>
        <v>87.168999999999997</v>
      </c>
      <c r="CZ146" s="2">
        <f t="shared" si="115"/>
        <v>88.406999999999996</v>
      </c>
      <c r="DA146" s="2">
        <f t="shared" si="116"/>
        <v>90.741</v>
      </c>
      <c r="DB146" s="2">
        <f t="shared" si="117"/>
        <v>86.844999999999999</v>
      </c>
      <c r="DC146" s="2">
        <f t="shared" si="118"/>
        <v>87.671999999999997</v>
      </c>
      <c r="DD146" s="2">
        <f t="shared" si="119"/>
        <v>86.414000000000001</v>
      </c>
      <c r="DE146" s="2">
        <f t="shared" si="120"/>
        <v>86.120999999999995</v>
      </c>
      <c r="DF146" s="2">
        <f t="shared" si="121"/>
        <v>86.741</v>
      </c>
      <c r="DG146" s="2">
        <f t="shared" si="122"/>
        <v>86.558999999999997</v>
      </c>
      <c r="DH146" s="2">
        <f t="shared" si="123"/>
        <v>88.516999999999996</v>
      </c>
      <c r="DI146" s="2" t="str">
        <f t="shared" si="124"/>
        <v/>
      </c>
      <c r="DK146" s="2">
        <f t="shared" ref="DK146:DY162" si="176">BO$228*$B146+BO$229</f>
        <v>111.48237837837837</v>
      </c>
      <c r="DL146" s="2">
        <f t="shared" si="176"/>
        <v>115.08312334494774</v>
      </c>
      <c r="DM146" s="2">
        <f t="shared" si="176"/>
        <v>121.37162807017546</v>
      </c>
      <c r="DN146" s="2">
        <f t="shared" si="176"/>
        <v>124.72093902439025</v>
      </c>
      <c r="DO146" s="2">
        <f t="shared" si="176"/>
        <v>124.32529302987196</v>
      </c>
      <c r="DP146" s="2">
        <f t="shared" si="176"/>
        <v>123.86055717255715</v>
      </c>
      <c r="DQ146" s="2">
        <f t="shared" si="176"/>
        <v>131.73454765291606</v>
      </c>
      <c r="DR146" s="2">
        <f t="shared" si="176"/>
        <v>129.80661308677097</v>
      </c>
      <c r="DS146" s="2">
        <f t="shared" si="176"/>
        <v>129.05823033033033</v>
      </c>
      <c r="DT146" s="2">
        <f t="shared" si="176"/>
        <v>127.74076121836124</v>
      </c>
      <c r="DU146" s="2">
        <f t="shared" si="176"/>
        <v>125.37703422459894</v>
      </c>
      <c r="DV146" s="2">
        <f t="shared" si="176"/>
        <v>124.24352296918767</v>
      </c>
      <c r="DW146" s="2">
        <f t="shared" si="176"/>
        <v>118.81321861861861</v>
      </c>
      <c r="DX146" s="2">
        <f t="shared" si="176"/>
        <v>120.60586140819967</v>
      </c>
      <c r="DY146" s="2">
        <f t="shared" si="176"/>
        <v>106.56453622303624</v>
      </c>
      <c r="EA146" s="2">
        <f t="shared" si="152"/>
        <v>85.529605837308935</v>
      </c>
      <c r="EB146" s="2">
        <f t="shared" si="152"/>
        <v>82.329765081081064</v>
      </c>
      <c r="EC146" s="2">
        <f t="shared" si="152"/>
        <v>83.61233436142092</v>
      </c>
      <c r="ED146" s="2">
        <f t="shared" si="152"/>
        <v>86.802166586843214</v>
      </c>
      <c r="EE146" s="2">
        <f t="shared" si="151"/>
        <v>86.832971197846575</v>
      </c>
      <c r="EF146" s="2">
        <f t="shared" si="151"/>
        <v>89.153745615553447</v>
      </c>
      <c r="EG146" s="2">
        <f t="shared" si="151"/>
        <v>89.763497041836885</v>
      </c>
      <c r="EH146" s="2">
        <f t="shared" si="151"/>
        <v>87.263892328398384</v>
      </c>
      <c r="EI146" s="2">
        <f t="shared" si="151"/>
        <v>87.615123893259309</v>
      </c>
      <c r="EJ146" s="2">
        <f t="shared" si="151"/>
        <v>87.74754425627097</v>
      </c>
      <c r="EK146" s="2">
        <f t="shared" si="151"/>
        <v>88.193143165467632</v>
      </c>
      <c r="EL146" s="2">
        <f t="shared" si="151"/>
        <v>86.455909292565948</v>
      </c>
      <c r="EM146" s="2">
        <f t="shared" si="135"/>
        <v>87.767336548151405</v>
      </c>
      <c r="EN146" s="2">
        <f t="shared" si="135"/>
        <v>90.638444298820474</v>
      </c>
      <c r="EO146" s="2">
        <f t="shared" si="135"/>
        <v>95.294023149619449</v>
      </c>
      <c r="EQ146" s="2">
        <f t="shared" ref="EQ146:FE162" si="177">CU$228*$B146+CU$229</f>
        <v>85.671091205147818</v>
      </c>
      <c r="ER146" s="2">
        <f t="shared" si="177"/>
        <v>83.183223740402141</v>
      </c>
      <c r="ES146" s="2">
        <f t="shared" si="177"/>
        <v>84.472673076590937</v>
      </c>
      <c r="ET146" s="2">
        <f t="shared" si="177"/>
        <v>87.017012059564664</v>
      </c>
      <c r="EU146" s="2">
        <f t="shared" si="177"/>
        <v>87.307357674065642</v>
      </c>
      <c r="EV146" s="2">
        <f t="shared" si="177"/>
        <v>89.302436599283268</v>
      </c>
      <c r="EW146" s="2">
        <f t="shared" si="177"/>
        <v>90.014459877108933</v>
      </c>
      <c r="EX146" s="2">
        <f t="shared" si="177"/>
        <v>87.979039872982625</v>
      </c>
      <c r="EY146" s="2">
        <f t="shared" si="177"/>
        <v>87.823351118980682</v>
      </c>
      <c r="EZ146" s="2">
        <f t="shared" si="177"/>
        <v>88.098630456319384</v>
      </c>
      <c r="FA146" s="2">
        <f t="shared" si="177"/>
        <v>88.279591066669568</v>
      </c>
      <c r="FB146" s="2">
        <f t="shared" si="177"/>
        <v>86.770039068932761</v>
      </c>
      <c r="FC146" s="2">
        <f t="shared" si="177"/>
        <v>87.319490711297078</v>
      </c>
      <c r="FD146" s="2">
        <f t="shared" si="177"/>
        <v>90.62310088603202</v>
      </c>
      <c r="FE146" s="2">
        <f t="shared" si="177"/>
        <v>94.126312697226211</v>
      </c>
      <c r="FG146" s="2">
        <f t="shared" ref="FG146:FU162" si="178">POWER(10,($B146-C$231)/C$229)/(1+POWER(10,($B146-C$231)/C$229))</f>
        <v>0.99912792084081004</v>
      </c>
      <c r="FH146" s="2">
        <f t="shared" si="178"/>
        <v>0.99927019194689548</v>
      </c>
      <c r="FI146" s="2">
        <f t="shared" si="178"/>
        <v>0.99924464384212575</v>
      </c>
      <c r="FJ146" s="2">
        <f t="shared" si="178"/>
        <v>0.99923465891426766</v>
      </c>
      <c r="FK146" s="2">
        <f t="shared" si="178"/>
        <v>0.99922066745978122</v>
      </c>
      <c r="FL146" s="2">
        <f t="shared" si="178"/>
        <v>0.9991612622234185</v>
      </c>
      <c r="FM146" s="2">
        <f t="shared" si="178"/>
        <v>0.99922503697034992</v>
      </c>
      <c r="FN146" s="2">
        <f t="shared" si="178"/>
        <v>0.99916304935753342</v>
      </c>
      <c r="FO146" s="2">
        <f t="shared" si="178"/>
        <v>0.99912831749514164</v>
      </c>
      <c r="FP146" s="2">
        <f t="shared" si="178"/>
        <v>0.99916703779028027</v>
      </c>
      <c r="FQ146" s="2">
        <f t="shared" si="178"/>
        <v>0.99916374200724445</v>
      </c>
      <c r="FR146" s="2">
        <f t="shared" si="178"/>
        <v>0.99913729609517621</v>
      </c>
      <c r="FS146" s="2">
        <f t="shared" si="178"/>
        <v>0.99914892187248094</v>
      </c>
      <c r="FT146" s="2">
        <f t="shared" si="178"/>
        <v>0.99899839042384564</v>
      </c>
      <c r="FU146" s="2">
        <f t="shared" si="178"/>
        <v>0.99880563467660954</v>
      </c>
      <c r="FW146" s="2">
        <f t="shared" si="169"/>
        <v>0.16558782493695323</v>
      </c>
      <c r="FX146" s="2">
        <f t="shared" si="169"/>
        <v>0.16366892501840116</v>
      </c>
      <c r="FY146" s="2">
        <f t="shared" si="169"/>
        <v>0.1597141573831635</v>
      </c>
      <c r="FZ146" s="2">
        <f t="shared" si="169"/>
        <v>0.166899586929557</v>
      </c>
      <c r="GA146" s="2">
        <f t="shared" si="169"/>
        <v>0.18122667571427639</v>
      </c>
      <c r="GB146" s="2">
        <f t="shared" si="169"/>
        <v>0.15612137278442317</v>
      </c>
      <c r="GC146" s="2">
        <f t="shared" si="169"/>
        <v>0.17993959678509425</v>
      </c>
      <c r="GD146" s="2">
        <f t="shared" si="169"/>
        <v>0.19181573478657707</v>
      </c>
      <c r="GE146" s="2">
        <f t="shared" si="169"/>
        <v>0.20818841701522861</v>
      </c>
      <c r="GF146" s="2">
        <f t="shared" si="169"/>
        <v>0.23957088678271576</v>
      </c>
      <c r="GG146" s="2">
        <f t="shared" si="169"/>
        <v>0.23947594956183882</v>
      </c>
      <c r="GH146" s="2">
        <f t="shared" si="169"/>
        <v>0.21392898451412454</v>
      </c>
      <c r="GI146" s="2">
        <f t="shared" si="169"/>
        <v>0.20029704358163813</v>
      </c>
      <c r="GJ146" s="2">
        <f t="shared" si="169"/>
        <v>0.17106533309179636</v>
      </c>
      <c r="GK146" s="2">
        <f t="shared" si="169"/>
        <v>0.16053319329395874</v>
      </c>
      <c r="GM146" s="86">
        <f t="shared" si="170"/>
        <v>1.3537468224155532E-110</v>
      </c>
      <c r="GN146" s="86">
        <f t="shared" si="170"/>
        <v>1.0510196382156031E-83</v>
      </c>
      <c r="GO146" s="86">
        <f t="shared" si="170"/>
        <v>2.2777891440093515E-115</v>
      </c>
      <c r="GP146" s="86">
        <f t="shared" si="170"/>
        <v>8.0067524883736327E-154</v>
      </c>
      <c r="GQ146" s="86">
        <f t="shared" si="170"/>
        <v>9.7179765308810483E-141</v>
      </c>
      <c r="GR146" s="86">
        <f t="shared" si="170"/>
        <v>6.4207024018883776E-88</v>
      </c>
      <c r="GS146" s="86">
        <f t="shared" si="170"/>
        <v>5.7202038984774734E-119</v>
      </c>
      <c r="GT146" s="86">
        <f t="shared" si="170"/>
        <v>4.6635015392460831E-141</v>
      </c>
      <c r="GU146" s="86">
        <f t="shared" si="170"/>
        <v>4.3063524921882451E-124</v>
      </c>
      <c r="GV146" s="86">
        <f t="shared" si="170"/>
        <v>3.17494277519806E-136</v>
      </c>
      <c r="GW146" s="86">
        <f t="shared" si="170"/>
        <v>1.0919202471380999E-134</v>
      </c>
      <c r="GX146" s="86">
        <f t="shared" si="170"/>
        <v>1.759781019833084E-132</v>
      </c>
      <c r="GY146" s="86">
        <f t="shared" si="170"/>
        <v>3.1181376304930579E-104</v>
      </c>
      <c r="GZ146" s="86">
        <f t="shared" si="170"/>
        <v>4.5357342253293145E-128</v>
      </c>
      <c r="HA146" s="86">
        <f t="shared" si="170"/>
        <v>1.6048674864954663E-161</v>
      </c>
      <c r="HC146" s="86">
        <f t="shared" si="153"/>
        <v>1.6726374150806938E-73</v>
      </c>
      <c r="HD146" s="86">
        <f t="shared" si="153"/>
        <v>1.2077629642686729E-32</v>
      </c>
      <c r="HE146" s="86">
        <f t="shared" si="153"/>
        <v>4.4458324543994995E-59</v>
      </c>
      <c r="HF146" s="86">
        <f t="shared" si="153"/>
        <v>1.0241206046779082E-75</v>
      </c>
      <c r="HG146" s="86">
        <f t="shared" si="153"/>
        <v>3.2309547930603672E-91</v>
      </c>
      <c r="HH146" s="86">
        <f t="shared" si="153"/>
        <v>6.2661699450379705E-50</v>
      </c>
      <c r="HI146" s="86">
        <f t="shared" si="153"/>
        <v>2.8784712431938134E-65</v>
      </c>
      <c r="HJ146" s="86">
        <f t="shared" si="153"/>
        <v>3.4257967010556136E-88</v>
      </c>
      <c r="HK146" s="86">
        <f t="shared" si="153"/>
        <v>3.9589631234950141E-72</v>
      </c>
      <c r="HL146" s="86">
        <f t="shared" si="161"/>
        <v>4.7201378277271255E-72</v>
      </c>
      <c r="HM146" s="86">
        <f t="shared" si="161"/>
        <v>4.6066113866754978E-81</v>
      </c>
      <c r="HN146" s="86">
        <f t="shared" si="161"/>
        <v>3.7438832421845033E-70</v>
      </c>
      <c r="HO146" s="86">
        <f t="shared" si="161"/>
        <v>2.4277786530814009E-54</v>
      </c>
      <c r="HP146" s="86">
        <f t="shared" si="161"/>
        <v>5.3592664639141007E-67</v>
      </c>
      <c r="HQ146" s="86">
        <f t="shared" si="161"/>
        <v>4.4429880247254094E-101</v>
      </c>
      <c r="HS146" s="86">
        <f t="shared" si="171"/>
        <v>1.881930164220948E-2</v>
      </c>
      <c r="HT146" s="86">
        <f t="shared" si="171"/>
        <v>1.9918291107337307E-2</v>
      </c>
      <c r="HU146" s="86">
        <f t="shared" si="171"/>
        <v>1.5225160245181545E-2</v>
      </c>
      <c r="HV146" s="86">
        <f t="shared" si="171"/>
        <v>7.2791698277138916E-3</v>
      </c>
      <c r="HW146" s="86">
        <f t="shared" si="171"/>
        <v>2.8687201979754294E-3</v>
      </c>
      <c r="HX146" s="86">
        <f t="shared" si="171"/>
        <v>9.9992806142997978E-3</v>
      </c>
      <c r="HY146" s="86">
        <f t="shared" si="171"/>
        <v>2.1710982750262411E-3</v>
      </c>
      <c r="HZ146" s="86">
        <f t="shared" si="171"/>
        <v>6.3467726932835318E-4</v>
      </c>
      <c r="IA146" s="86">
        <f t="shared" si="171"/>
        <v>1.6595838915915758E-4</v>
      </c>
      <c r="IB146" s="86">
        <f t="shared" si="171"/>
        <v>1.4711764056129597E-5</v>
      </c>
      <c r="IC146" s="86">
        <f t="shared" si="171"/>
        <v>5.3625835830377806E-6</v>
      </c>
      <c r="ID146" s="86">
        <f t="shared" si="171"/>
        <v>4.875392353237766E-5</v>
      </c>
      <c r="IE146" s="86">
        <f t="shared" si="171"/>
        <v>4.6082821463342061E-4</v>
      </c>
      <c r="IF146" s="86">
        <f t="shared" si="171"/>
        <v>3.5838648011843992E-3</v>
      </c>
      <c r="IG146" s="86">
        <f t="shared" si="171"/>
        <v>4.7984953168286132E-2</v>
      </c>
      <c r="II146" s="86">
        <f t="shared" si="172"/>
        <v>1.4921208797205705E-7</v>
      </c>
      <c r="IJ146" s="86">
        <f t="shared" si="172"/>
        <v>1.6275002209677171E-7</v>
      </c>
      <c r="IK146" s="86">
        <f t="shared" si="172"/>
        <v>2.7884687966054831E-8</v>
      </c>
      <c r="IL146" s="86">
        <f t="shared" si="172"/>
        <v>4.5303306971518293E-8</v>
      </c>
      <c r="IM146" s="86">
        <f t="shared" si="172"/>
        <v>1.0307425979203284E-7</v>
      </c>
      <c r="IN146" s="86">
        <f t="shared" si="172"/>
        <v>1.1269233261115139E-8</v>
      </c>
      <c r="IO146" s="86">
        <f t="shared" si="172"/>
        <v>1.4908481907899474E-7</v>
      </c>
      <c r="IP146" s="86">
        <f t="shared" si="172"/>
        <v>3.5642711749086903E-7</v>
      </c>
      <c r="IQ146" s="86">
        <f t="shared" si="172"/>
        <v>1.1332022269241407E-6</v>
      </c>
      <c r="IR146" s="86">
        <f t="shared" si="172"/>
        <v>1.8318779735553559E-5</v>
      </c>
      <c r="IS146" s="86">
        <f t="shared" si="172"/>
        <v>1.7575786867562082E-5</v>
      </c>
      <c r="IT146" s="86">
        <f t="shared" si="172"/>
        <v>1.9539091641264004E-6</v>
      </c>
      <c r="IU146" s="86">
        <f t="shared" si="172"/>
        <v>1.433924912982426E-6</v>
      </c>
      <c r="IV146" s="86">
        <f t="shared" si="172"/>
        <v>1.8024035710549452E-6</v>
      </c>
      <c r="IW146" s="86">
        <f t="shared" si="172"/>
        <v>7.1679860846385753E-6</v>
      </c>
      <c r="IY146" s="86">
        <f t="shared" si="173"/>
        <v>1.8819450854297454E-2</v>
      </c>
      <c r="IZ146" s="86">
        <f t="shared" si="173"/>
        <v>1.9918453857359405E-2</v>
      </c>
      <c r="JA146" s="86">
        <f t="shared" si="173"/>
        <v>1.5225188129869512E-2</v>
      </c>
      <c r="JB146" s="86">
        <f t="shared" si="173"/>
        <v>7.2792151310208629E-3</v>
      </c>
      <c r="JC146" s="86">
        <f t="shared" si="173"/>
        <v>2.8688232722352213E-3</v>
      </c>
      <c r="JD146" s="86">
        <f t="shared" si="173"/>
        <v>9.9992918835330596E-3</v>
      </c>
      <c r="JE146" s="86">
        <f t="shared" si="173"/>
        <v>2.1712473598453201E-3</v>
      </c>
      <c r="JF146" s="86">
        <f t="shared" si="173"/>
        <v>6.3503369644584405E-4</v>
      </c>
      <c r="JG146" s="86">
        <f t="shared" si="173"/>
        <v>1.6709159138608172E-4</v>
      </c>
      <c r="JH146" s="86">
        <f t="shared" si="173"/>
        <v>3.3030543791683158E-5</v>
      </c>
      <c r="JI146" s="86">
        <f t="shared" si="173"/>
        <v>2.2938370450599863E-5</v>
      </c>
      <c r="JJ146" s="86">
        <f t="shared" si="173"/>
        <v>5.0707832696504063E-5</v>
      </c>
      <c r="JK146" s="86">
        <f t="shared" si="173"/>
        <v>4.6226213954640304E-4</v>
      </c>
      <c r="JL146" s="86">
        <f t="shared" si="173"/>
        <v>3.5856672047554542E-3</v>
      </c>
      <c r="JM146" s="86">
        <f t="shared" si="173"/>
        <v>4.7992121154370772E-2</v>
      </c>
    </row>
    <row r="147" spans="2:273" x14ac:dyDescent="0.25">
      <c r="B147" s="2">
        <v>120</v>
      </c>
      <c r="C147" s="37">
        <v>86.156000000000006</v>
      </c>
      <c r="D147" s="37">
        <v>81.067999999999998</v>
      </c>
      <c r="E147" s="37">
        <v>83.236999999999995</v>
      </c>
      <c r="F147" s="37">
        <v>86.626999999999995</v>
      </c>
      <c r="G147" s="37">
        <v>86.168999999999997</v>
      </c>
      <c r="H147" s="37">
        <v>87.457999999999998</v>
      </c>
      <c r="I147" s="37">
        <v>90.861999999999995</v>
      </c>
      <c r="J147" s="37">
        <v>85.914000000000001</v>
      </c>
      <c r="K147" s="37">
        <v>87.775999999999996</v>
      </c>
      <c r="L147" s="37">
        <v>86.724000000000004</v>
      </c>
      <c r="M147" s="37">
        <v>88.102999999999994</v>
      </c>
      <c r="N147" s="37">
        <v>86.793000000000006</v>
      </c>
      <c r="O147" s="37">
        <v>85.932000000000002</v>
      </c>
      <c r="P147" s="37">
        <v>89.316999999999993</v>
      </c>
      <c r="Q147" s="37">
        <v>92.766999999999996</v>
      </c>
      <c r="S147" s="4">
        <f t="shared" si="174"/>
        <v>85.428542084606065</v>
      </c>
      <c r="T147" s="4">
        <f t="shared" si="174"/>
        <v>82.366973966228841</v>
      </c>
      <c r="U147" s="4">
        <f t="shared" si="174"/>
        <v>83.596093320188942</v>
      </c>
      <c r="V147" s="4">
        <f t="shared" si="174"/>
        <v>86.691591928916907</v>
      </c>
      <c r="W147" s="4">
        <f t="shared" si="174"/>
        <v>86.744499235512251</v>
      </c>
      <c r="X147" s="4">
        <f t="shared" si="174"/>
        <v>89.019690700116456</v>
      </c>
      <c r="Y147" s="4">
        <f t="shared" si="174"/>
        <v>89.64126069368956</v>
      </c>
      <c r="Z147" s="4">
        <f t="shared" si="174"/>
        <v>87.211927012914799</v>
      </c>
      <c r="AA147" s="4">
        <f t="shared" si="174"/>
        <v>87.493885728167569</v>
      </c>
      <c r="AB147" s="4">
        <f t="shared" si="174"/>
        <v>87.665589316342206</v>
      </c>
      <c r="AC147" s="4">
        <f t="shared" si="174"/>
        <v>88.059518576052653</v>
      </c>
      <c r="AD147" s="4">
        <f t="shared" si="174"/>
        <v>86.382007196712564</v>
      </c>
      <c r="AE147" s="4">
        <f t="shared" si="174"/>
        <v>87.570404984957975</v>
      </c>
      <c r="AF147" s="4">
        <f t="shared" si="174"/>
        <v>90.50461613970478</v>
      </c>
      <c r="AG147" s="4">
        <f t="shared" si="174"/>
        <v>95.702145160190668</v>
      </c>
      <c r="AI147" s="4">
        <f t="shared" si="175"/>
        <v>0.72745791539394133</v>
      </c>
      <c r="AJ147" s="4">
        <f t="shared" si="175"/>
        <v>-1.2989739662288429</v>
      </c>
      <c r="AK147" s="4">
        <f t="shared" si="175"/>
        <v>-0.35909332018894702</v>
      </c>
      <c r="AL147" s="4">
        <f t="shared" si="175"/>
        <v>-6.4591928916911456E-2</v>
      </c>
      <c r="AM147" s="4">
        <f t="shared" si="175"/>
        <v>-0.5754992355122539</v>
      </c>
      <c r="AN147" s="4">
        <f t="shared" si="175"/>
        <v>-1.5616907001164577</v>
      </c>
      <c r="AO147" s="4">
        <f t="shared" si="175"/>
        <v>1.2207393063104348</v>
      </c>
      <c r="AP147" s="4">
        <f t="shared" si="175"/>
        <v>-1.2979270129147977</v>
      </c>
      <c r="AQ147" s="4">
        <f t="shared" si="175"/>
        <v>0.28211427183242677</v>
      </c>
      <c r="AR147" s="4">
        <f t="shared" si="175"/>
        <v>-0.94158931634220266</v>
      </c>
      <c r="AS147" s="4">
        <f t="shared" si="175"/>
        <v>4.3481423947341113E-2</v>
      </c>
      <c r="AT147" s="4">
        <f t="shared" si="175"/>
        <v>0.41099280328744214</v>
      </c>
      <c r="AU147" s="4">
        <f t="shared" si="175"/>
        <v>-1.6384049849579725</v>
      </c>
      <c r="AV147" s="4">
        <f t="shared" si="175"/>
        <v>-1.1876161397047866</v>
      </c>
      <c r="AW147" s="4">
        <f t="shared" si="175"/>
        <v>-2.9351451601906717</v>
      </c>
      <c r="AY147" s="2">
        <f t="shared" si="167"/>
        <v>85.428542084606065</v>
      </c>
      <c r="AZ147" s="2">
        <f t="shared" si="167"/>
        <v>82.356763007111709</v>
      </c>
      <c r="BA147" s="2">
        <f t="shared" si="167"/>
        <v>83.586363381459847</v>
      </c>
      <c r="BB147" s="2">
        <f t="shared" si="167"/>
        <v>86.687029998944467</v>
      </c>
      <c r="BC147" s="2">
        <f t="shared" si="167"/>
        <v>86.743001822243883</v>
      </c>
      <c r="BD147" s="2">
        <f t="shared" si="167"/>
        <v>89.009280678078511</v>
      </c>
      <c r="BE147" s="2">
        <f t="shared" si="167"/>
        <v>89.639845645060774</v>
      </c>
      <c r="BF147" s="2">
        <f t="shared" si="167"/>
        <v>87.211362941702674</v>
      </c>
      <c r="BG147" s="2">
        <f t="shared" si="167"/>
        <v>87.492997443562061</v>
      </c>
      <c r="BH147" s="2">
        <f t="shared" si="167"/>
        <v>87.65321063174062</v>
      </c>
      <c r="BI147" s="2">
        <f t="shared" si="167"/>
        <v>88.047211481487565</v>
      </c>
      <c r="BJ147" s="2">
        <f t="shared" si="167"/>
        <v>86.38008293254515</v>
      </c>
      <c r="BK147" s="2">
        <f t="shared" si="167"/>
        <v>87.568806077150313</v>
      </c>
      <c r="BL147" s="2">
        <f t="shared" si="167"/>
        <v>90.491731625258467</v>
      </c>
      <c r="BM147" s="2">
        <f t="shared" si="167"/>
        <v>94.930116433949422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>
        <f t="shared" si="168"/>
        <v>86.156000000000006</v>
      </c>
      <c r="CF147" s="2">
        <f t="shared" si="168"/>
        <v>81.067999999999998</v>
      </c>
      <c r="CG147" s="2">
        <f t="shared" si="168"/>
        <v>83.236999999999995</v>
      </c>
      <c r="CH147" s="2">
        <f t="shared" si="168"/>
        <v>86.626999999999995</v>
      </c>
      <c r="CI147" s="2">
        <f t="shared" si="168"/>
        <v>86.168999999999997</v>
      </c>
      <c r="CJ147" s="2">
        <f t="shared" si="168"/>
        <v>87.457999999999998</v>
      </c>
      <c r="CK147" s="2">
        <f t="shared" si="168"/>
        <v>90.861999999999995</v>
      </c>
      <c r="CL147" s="2">
        <f t="shared" si="168"/>
        <v>85.914000000000001</v>
      </c>
      <c r="CM147" s="2">
        <f t="shared" si="168"/>
        <v>87.775999999999996</v>
      </c>
      <c r="CN147" s="2">
        <f t="shared" si="168"/>
        <v>86.724000000000004</v>
      </c>
      <c r="CO147" s="2">
        <f t="shared" si="168"/>
        <v>88.102999999999994</v>
      </c>
      <c r="CP147" s="2">
        <f t="shared" si="168"/>
        <v>86.793000000000006</v>
      </c>
      <c r="CQ147" s="2">
        <f t="shared" si="168"/>
        <v>85.932000000000002</v>
      </c>
      <c r="CR147" s="2">
        <f t="shared" si="168"/>
        <v>89.316999999999993</v>
      </c>
      <c r="CS147" s="2" t="str">
        <f t="shared" si="168"/>
        <v/>
      </c>
      <c r="CU147" s="2">
        <f t="shared" si="110"/>
        <v>86.156000000000006</v>
      </c>
      <c r="CV147" s="2">
        <f t="shared" si="111"/>
        <v>81.067999999999998</v>
      </c>
      <c r="CW147" s="2">
        <f t="shared" si="112"/>
        <v>83.236999999999995</v>
      </c>
      <c r="CX147" s="2">
        <f t="shared" si="113"/>
        <v>86.626999999999995</v>
      </c>
      <c r="CY147" s="2">
        <f t="shared" si="114"/>
        <v>86.168999999999997</v>
      </c>
      <c r="CZ147" s="2">
        <f t="shared" si="115"/>
        <v>87.457999999999998</v>
      </c>
      <c r="DA147" s="2">
        <f t="shared" si="116"/>
        <v>90.861999999999995</v>
      </c>
      <c r="DB147" s="2">
        <f t="shared" si="117"/>
        <v>85.914000000000001</v>
      </c>
      <c r="DC147" s="2">
        <f t="shared" si="118"/>
        <v>87.775999999999996</v>
      </c>
      <c r="DD147" s="2">
        <f t="shared" si="119"/>
        <v>86.724000000000004</v>
      </c>
      <c r="DE147" s="2">
        <f t="shared" si="120"/>
        <v>88.102999999999994</v>
      </c>
      <c r="DF147" s="2">
        <f t="shared" si="121"/>
        <v>86.793000000000006</v>
      </c>
      <c r="DG147" s="2">
        <f t="shared" si="122"/>
        <v>85.932000000000002</v>
      </c>
      <c r="DH147" s="2">
        <f t="shared" si="123"/>
        <v>89.316999999999993</v>
      </c>
      <c r="DI147" s="2" t="str">
        <f t="shared" si="124"/>
        <v/>
      </c>
      <c r="DK147" s="2">
        <f t="shared" si="176"/>
        <v>111.55489189189188</v>
      </c>
      <c r="DL147" s="2">
        <f t="shared" si="176"/>
        <v>115.18635888501743</v>
      </c>
      <c r="DM147" s="2">
        <f t="shared" si="176"/>
        <v>121.53840580296898</v>
      </c>
      <c r="DN147" s="2">
        <f t="shared" si="176"/>
        <v>124.87747926829269</v>
      </c>
      <c r="DO147" s="2">
        <f t="shared" si="176"/>
        <v>124.45014191924716</v>
      </c>
      <c r="DP147" s="2">
        <f t="shared" si="176"/>
        <v>123.98266002844947</v>
      </c>
      <c r="DQ147" s="2">
        <f t="shared" si="176"/>
        <v>131.94494310099572</v>
      </c>
      <c r="DR147" s="2">
        <f t="shared" si="176"/>
        <v>130.00232076813654</v>
      </c>
      <c r="DS147" s="2">
        <f t="shared" si="176"/>
        <v>129.26248438438438</v>
      </c>
      <c r="DT147" s="2">
        <f t="shared" si="176"/>
        <v>127.92298850278853</v>
      </c>
      <c r="DU147" s="2">
        <f t="shared" si="176"/>
        <v>125.56132559205501</v>
      </c>
      <c r="DV147" s="2">
        <f t="shared" si="176"/>
        <v>124.43743193277311</v>
      </c>
      <c r="DW147" s="2">
        <f t="shared" si="176"/>
        <v>118.97332852852851</v>
      </c>
      <c r="DX147" s="2">
        <f t="shared" si="176"/>
        <v>120.75793928253121</v>
      </c>
      <c r="DY147" s="2">
        <f t="shared" si="176"/>
        <v>106.5497956857957</v>
      </c>
      <c r="EA147" s="2">
        <f t="shared" si="152"/>
        <v>85.381053488407417</v>
      </c>
      <c r="EB147" s="2">
        <f t="shared" si="152"/>
        <v>82.17458378378376</v>
      </c>
      <c r="EC147" s="2">
        <f t="shared" si="152"/>
        <v>83.403744454404602</v>
      </c>
      <c r="ED147" s="2">
        <f t="shared" si="152"/>
        <v>86.6195714889421</v>
      </c>
      <c r="EE147" s="2">
        <f t="shared" si="151"/>
        <v>86.618617900403777</v>
      </c>
      <c r="EF147" s="2">
        <f t="shared" si="151"/>
        <v>88.955900720759388</v>
      </c>
      <c r="EG147" s="2">
        <f t="shared" si="151"/>
        <v>89.558556838991422</v>
      </c>
      <c r="EH147" s="2">
        <f t="shared" si="151"/>
        <v>87.023543741588156</v>
      </c>
      <c r="EI147" s="2">
        <f t="shared" si="151"/>
        <v>87.410894971463847</v>
      </c>
      <c r="EJ147" s="2">
        <f t="shared" si="151"/>
        <v>87.527988576449914</v>
      </c>
      <c r="EK147" s="2">
        <f t="shared" si="151"/>
        <v>87.995328057553962</v>
      </c>
      <c r="EL147" s="2">
        <f t="shared" ref="EL147:EO210" si="179">CP$228*$B147+CP$229</f>
        <v>86.274276019184654</v>
      </c>
      <c r="EM147" s="2">
        <f t="shared" si="135"/>
        <v>87.646049647288521</v>
      </c>
      <c r="EN147" s="2">
        <f t="shared" si="135"/>
        <v>90.466882635936472</v>
      </c>
      <c r="EO147" s="2">
        <f t="shared" si="135"/>
        <v>95.127765576649651</v>
      </c>
      <c r="EQ147" s="2">
        <f t="shared" si="177"/>
        <v>85.53028956808204</v>
      </c>
      <c r="ER147" s="2">
        <f t="shared" si="177"/>
        <v>83.081391253536026</v>
      </c>
      <c r="ES147" s="2">
        <f t="shared" si="177"/>
        <v>84.31028174190584</v>
      </c>
      <c r="ET147" s="2">
        <f t="shared" si="177"/>
        <v>86.845847585260614</v>
      </c>
      <c r="EU147" s="2">
        <f t="shared" si="177"/>
        <v>87.117822841965463</v>
      </c>
      <c r="EV147" s="2">
        <f t="shared" si="177"/>
        <v>89.113539048745707</v>
      </c>
      <c r="EW147" s="2">
        <f t="shared" si="177"/>
        <v>89.823231274699424</v>
      </c>
      <c r="EX147" s="2">
        <f t="shared" si="177"/>
        <v>87.774200085114757</v>
      </c>
      <c r="EY147" s="2">
        <f t="shared" si="177"/>
        <v>87.629094682840048</v>
      </c>
      <c r="EZ147" s="2">
        <f t="shared" si="177"/>
        <v>87.896179231913067</v>
      </c>
      <c r="FA147" s="2">
        <f t="shared" si="177"/>
        <v>88.085842675449058</v>
      </c>
      <c r="FB147" s="2">
        <f t="shared" si="177"/>
        <v>86.603996643090881</v>
      </c>
      <c r="FC147" s="2">
        <f t="shared" si="177"/>
        <v>87.17467472803348</v>
      </c>
      <c r="FD147" s="2">
        <f t="shared" si="177"/>
        <v>90.451580089254747</v>
      </c>
      <c r="FE147" s="2">
        <f t="shared" si="177"/>
        <v>93.915717624279523</v>
      </c>
      <c r="FG147" s="2">
        <f t="shared" si="178"/>
        <v>0.99920459331969336</v>
      </c>
      <c r="FH147" s="2">
        <f t="shared" si="178"/>
        <v>0.99933436440099765</v>
      </c>
      <c r="FI147" s="2">
        <f t="shared" si="178"/>
        <v>0.9993110612073991</v>
      </c>
      <c r="FJ147" s="2">
        <f t="shared" si="178"/>
        <v>0.99930195362636443</v>
      </c>
      <c r="FK147" s="2">
        <f t="shared" si="178"/>
        <v>0.99928919153371953</v>
      </c>
      <c r="FL147" s="2">
        <f t="shared" si="178"/>
        <v>0.99923500559992151</v>
      </c>
      <c r="FM147" s="2">
        <f t="shared" si="178"/>
        <v>0.99929317711977561</v>
      </c>
      <c r="FN147" s="2">
        <f t="shared" si="178"/>
        <v>0.99923663572594645</v>
      </c>
      <c r="FO147" s="2">
        <f t="shared" si="178"/>
        <v>0.99920495512825414</v>
      </c>
      <c r="FP147" s="2">
        <f t="shared" si="178"/>
        <v>0.99924027375437496</v>
      </c>
      <c r="FQ147" s="2">
        <f t="shared" si="178"/>
        <v>0.99923726752300324</v>
      </c>
      <c r="FR147" s="2">
        <f t="shared" si="178"/>
        <v>0.99921314495858726</v>
      </c>
      <c r="FS147" s="2">
        <f t="shared" si="178"/>
        <v>0.99922374939253256</v>
      </c>
      <c r="FT147" s="2">
        <f t="shared" si="178"/>
        <v>0.99908644069704522</v>
      </c>
      <c r="FU147" s="2">
        <f t="shared" si="178"/>
        <v>0.9989106113937587</v>
      </c>
      <c r="FW147" s="2">
        <f t="shared" si="169"/>
        <v>0.17870846206493027</v>
      </c>
      <c r="FX147" s="2">
        <f t="shared" si="169"/>
        <v>0.17666970771434384</v>
      </c>
      <c r="FY147" s="2">
        <f t="shared" si="169"/>
        <v>0.17246558047323657</v>
      </c>
      <c r="FZ147" s="2">
        <f t="shared" si="169"/>
        <v>0.18010172915813377</v>
      </c>
      <c r="GA147" s="2">
        <f t="shared" si="169"/>
        <v>0.19529645273589316</v>
      </c>
      <c r="GB147" s="2">
        <f t="shared" si="169"/>
        <v>0.16864352049044939</v>
      </c>
      <c r="GC147" s="2">
        <f t="shared" si="169"/>
        <v>0.19393311753753201</v>
      </c>
      <c r="GD147" s="2">
        <f t="shared" si="169"/>
        <v>0.20650026943316147</v>
      </c>
      <c r="GE147" s="2">
        <f t="shared" si="169"/>
        <v>0.2237793086576009</v>
      </c>
      <c r="GF147" s="2">
        <f t="shared" si="169"/>
        <v>0.25674989914054686</v>
      </c>
      <c r="GG147" s="2">
        <f t="shared" si="169"/>
        <v>0.25665045186612001</v>
      </c>
      <c r="GH147" s="2">
        <f t="shared" si="169"/>
        <v>0.22982499801167786</v>
      </c>
      <c r="GI147" s="2">
        <f t="shared" si="169"/>
        <v>0.21545777098318361</v>
      </c>
      <c r="GJ147" s="2">
        <f t="shared" si="169"/>
        <v>0.18452400979851996</v>
      </c>
      <c r="GK147" s="2">
        <f t="shared" si="169"/>
        <v>0.17333651836994957</v>
      </c>
      <c r="GM147" s="86">
        <f t="shared" si="170"/>
        <v>2.6631254356502354E-114</v>
      </c>
      <c r="GN147" s="86">
        <f t="shared" si="170"/>
        <v>1.6831231964303889E-86</v>
      </c>
      <c r="GO147" s="86">
        <f t="shared" si="170"/>
        <v>3.4795277785572493E-119</v>
      </c>
      <c r="GP147" s="86">
        <f t="shared" si="170"/>
        <v>5.7836439490816217E-159</v>
      </c>
      <c r="GQ147" s="86">
        <f t="shared" si="170"/>
        <v>2.0505361028088094E-145</v>
      </c>
      <c r="GR147" s="86">
        <f t="shared" si="170"/>
        <v>7.4777208332431778E-91</v>
      </c>
      <c r="GS147" s="86">
        <f t="shared" si="170"/>
        <v>7.1241879502234754E-123</v>
      </c>
      <c r="GT147" s="86">
        <f t="shared" si="170"/>
        <v>9.9112102969432222E-146</v>
      </c>
      <c r="GU147" s="86">
        <f t="shared" si="170"/>
        <v>3.4087015815550126E-128</v>
      </c>
      <c r="GV147" s="86">
        <f t="shared" si="170"/>
        <v>1.0268722401142615E-140</v>
      </c>
      <c r="GW147" s="86">
        <f t="shared" si="170"/>
        <v>4.4846003900675134E-139</v>
      </c>
      <c r="GX147" s="86">
        <f t="shared" si="170"/>
        <v>7.6636704876626906E-137</v>
      </c>
      <c r="GY147" s="86">
        <f t="shared" si="170"/>
        <v>1.1462786609978354E-107</v>
      </c>
      <c r="GZ147" s="86">
        <f t="shared" si="170"/>
        <v>2.5461116954506551E-132</v>
      </c>
      <c r="HA147" s="86">
        <f t="shared" si="170"/>
        <v>7.959696350878262E-167</v>
      </c>
      <c r="HC147" s="86">
        <f t="shared" si="153"/>
        <v>2.6948413491593925E-77</v>
      </c>
      <c r="HD147" s="86">
        <f t="shared" si="153"/>
        <v>2.7906619291883147E-34</v>
      </c>
      <c r="HE147" s="86">
        <f t="shared" si="153"/>
        <v>4.7752687385491127E-62</v>
      </c>
      <c r="HF147" s="86">
        <f t="shared" si="153"/>
        <v>1.576789220501885E-79</v>
      </c>
      <c r="HG147" s="86">
        <f t="shared" si="153"/>
        <v>9.0743193315645303E-96</v>
      </c>
      <c r="HH147" s="86">
        <f t="shared" si="153"/>
        <v>1.9775369136211301E-52</v>
      </c>
      <c r="HI147" s="86">
        <f t="shared" si="153"/>
        <v>1.9631748844254989E-68</v>
      </c>
      <c r="HJ147" s="86">
        <f t="shared" si="153"/>
        <v>1.681292385431261E-92</v>
      </c>
      <c r="HK147" s="86">
        <f t="shared" si="153"/>
        <v>1.3347221046263306E-75</v>
      </c>
      <c r="HL147" s="86">
        <f t="shared" si="161"/>
        <v>1.8437453168990045E-75</v>
      </c>
      <c r="HM147" s="86">
        <f t="shared" si="161"/>
        <v>7.6041687219435115E-85</v>
      </c>
      <c r="HN147" s="86">
        <f t="shared" si="161"/>
        <v>1.7455048967948781E-73</v>
      </c>
      <c r="HO147" s="86">
        <f t="shared" si="161"/>
        <v>5.9963408074665721E-57</v>
      </c>
      <c r="HP147" s="86">
        <f t="shared" si="161"/>
        <v>2.9209300877712908E-70</v>
      </c>
      <c r="HQ147" s="86">
        <f t="shared" si="161"/>
        <v>6.0157446339463261E-106</v>
      </c>
      <c r="HS147" s="86">
        <f t="shared" si="171"/>
        <v>6.7241381611356649E-3</v>
      </c>
      <c r="HT147" s="86">
        <f t="shared" si="171"/>
        <v>7.2684210296218707E-3</v>
      </c>
      <c r="HU147" s="86">
        <f t="shared" si="171"/>
        <v>5.0985102987661061E-3</v>
      </c>
      <c r="HV147" s="86">
        <f t="shared" si="171"/>
        <v>2.1507389905933158E-3</v>
      </c>
      <c r="HW147" s="86">
        <f t="shared" si="171"/>
        <v>7.1258786850143373E-4</v>
      </c>
      <c r="HX147" s="86">
        <f t="shared" si="171"/>
        <v>3.1071991372701667E-3</v>
      </c>
      <c r="HY147" s="86">
        <f t="shared" si="171"/>
        <v>5.3534276899519148E-4</v>
      </c>
      <c r="HZ147" s="86">
        <f t="shared" si="171"/>
        <v>1.3101146520350809E-4</v>
      </c>
      <c r="IA147" s="86">
        <f t="shared" si="171"/>
        <v>2.8154441325330005E-5</v>
      </c>
      <c r="IB147" s="86">
        <f t="shared" si="171"/>
        <v>1.8980311207552886E-6</v>
      </c>
      <c r="IC147" s="86">
        <f t="shared" si="171"/>
        <v>6.2848698990613649E-7</v>
      </c>
      <c r="ID147" s="86">
        <f t="shared" si="171"/>
        <v>7.2553666088437372E-6</v>
      </c>
      <c r="IE147" s="86">
        <f t="shared" si="171"/>
        <v>9.4429490572423951E-5</v>
      </c>
      <c r="IF147" s="86">
        <f t="shared" si="171"/>
        <v>9.9027542083913686E-4</v>
      </c>
      <c r="IG147" s="86">
        <f t="shared" si="171"/>
        <v>2.3470887996286157E-2</v>
      </c>
      <c r="II147" s="86">
        <f t="shared" si="172"/>
        <v>7.2117512655069588E-7</v>
      </c>
      <c r="IJ147" s="86">
        <f t="shared" si="172"/>
        <v>7.6916639891872545E-7</v>
      </c>
      <c r="IK147" s="86">
        <f t="shared" si="172"/>
        <v>1.5458637763848078E-7</v>
      </c>
      <c r="IL147" s="86">
        <f t="shared" si="172"/>
        <v>2.5155308220576332E-7</v>
      </c>
      <c r="IM147" s="86">
        <f t="shared" si="172"/>
        <v>5.8081514033165647E-7</v>
      </c>
      <c r="IN147" s="86">
        <f t="shared" si="172"/>
        <v>6.6835940749648482E-8</v>
      </c>
      <c r="IO147" s="86">
        <f t="shared" si="172"/>
        <v>7.9741909907487445E-7</v>
      </c>
      <c r="IP147" s="86">
        <f t="shared" si="172"/>
        <v>1.8743425836913728E-6</v>
      </c>
      <c r="IQ147" s="86">
        <f t="shared" si="172"/>
        <v>5.7972866278061673E-6</v>
      </c>
      <c r="IR147" s="86">
        <f t="shared" si="172"/>
        <v>7.9059478379486756E-5</v>
      </c>
      <c r="IS147" s="86">
        <f t="shared" si="172"/>
        <v>7.6274169460679059E-5</v>
      </c>
      <c r="IT147" s="86">
        <f t="shared" si="172"/>
        <v>9.6919666203850486E-6</v>
      </c>
      <c r="IU147" s="86">
        <f t="shared" si="172"/>
        <v>6.7383742122006576E-6</v>
      </c>
      <c r="IV147" s="86">
        <f t="shared" si="172"/>
        <v>6.9096416226547729E-6</v>
      </c>
      <c r="IW147" s="86">
        <f t="shared" si="172"/>
        <v>2.2303868504177677E-5</v>
      </c>
      <c r="IY147" s="86">
        <f t="shared" si="173"/>
        <v>6.7248593362622157E-3</v>
      </c>
      <c r="IZ147" s="86">
        <f t="shared" si="173"/>
        <v>7.269190196020789E-3</v>
      </c>
      <c r="JA147" s="86">
        <f t="shared" si="173"/>
        <v>5.0986648851437449E-3</v>
      </c>
      <c r="JB147" s="86">
        <f t="shared" si="173"/>
        <v>2.1509905436755215E-3</v>
      </c>
      <c r="JC147" s="86">
        <f t="shared" si="173"/>
        <v>7.131686836417654E-4</v>
      </c>
      <c r="JD147" s="86">
        <f t="shared" si="173"/>
        <v>3.1072659732109165E-3</v>
      </c>
      <c r="JE147" s="86">
        <f t="shared" si="173"/>
        <v>5.3614018809426634E-4</v>
      </c>
      <c r="JF147" s="86">
        <f t="shared" si="173"/>
        <v>1.3288580778719947E-4</v>
      </c>
      <c r="JG147" s="86">
        <f t="shared" si="173"/>
        <v>3.3951727953136173E-5</v>
      </c>
      <c r="JH147" s="86">
        <f t="shared" si="173"/>
        <v>8.0957509500242049E-5</v>
      </c>
      <c r="JI147" s="86">
        <f t="shared" si="173"/>
        <v>7.6902656450585191E-5</v>
      </c>
      <c r="JJ147" s="86">
        <f t="shared" si="173"/>
        <v>1.6947333229228786E-5</v>
      </c>
      <c r="JK147" s="86">
        <f t="shared" si="173"/>
        <v>1.0116786478462461E-4</v>
      </c>
      <c r="JL147" s="86">
        <f t="shared" si="173"/>
        <v>9.9718506246179164E-4</v>
      </c>
      <c r="JM147" s="86">
        <f t="shared" si="173"/>
        <v>2.3493191864790333E-2</v>
      </c>
    </row>
    <row r="148" spans="2:273" x14ac:dyDescent="0.25">
      <c r="B148" s="2">
        <v>121</v>
      </c>
      <c r="C148" s="37">
        <v>83.766000000000005</v>
      </c>
      <c r="D148" s="37">
        <v>81.626999999999995</v>
      </c>
      <c r="E148" s="37">
        <v>82.355999999999995</v>
      </c>
      <c r="F148" s="37">
        <v>84.61</v>
      </c>
      <c r="G148" s="37">
        <v>84.932000000000002</v>
      </c>
      <c r="H148" s="37">
        <v>86.897999999999996</v>
      </c>
      <c r="I148" s="37">
        <v>89.828000000000003</v>
      </c>
      <c r="J148" s="37">
        <v>85.602999999999994</v>
      </c>
      <c r="K148" s="37">
        <v>84.965999999999994</v>
      </c>
      <c r="L148" s="37">
        <v>86.430999999999997</v>
      </c>
      <c r="M148" s="37">
        <v>84.638000000000005</v>
      </c>
      <c r="N148" s="37">
        <v>85.552000000000007</v>
      </c>
      <c r="O148" s="37">
        <v>86.763000000000005</v>
      </c>
      <c r="P148" s="37">
        <v>89.216999999999999</v>
      </c>
      <c r="Q148" s="37">
        <v>92.95</v>
      </c>
      <c r="S148" s="4">
        <f t="shared" si="174"/>
        <v>85.281890024518603</v>
      </c>
      <c r="T148" s="4">
        <f t="shared" si="174"/>
        <v>82.224983130519334</v>
      </c>
      <c r="U148" s="4">
        <f t="shared" si="174"/>
        <v>83.398647271395021</v>
      </c>
      <c r="V148" s="4">
        <f t="shared" si="174"/>
        <v>86.508620882322063</v>
      </c>
      <c r="W148" s="4">
        <f t="shared" si="174"/>
        <v>86.539681554304721</v>
      </c>
      <c r="X148" s="4">
        <f t="shared" si="174"/>
        <v>88.815031086543271</v>
      </c>
      <c r="Y148" s="4">
        <f t="shared" si="174"/>
        <v>89.4399893395844</v>
      </c>
      <c r="Z148" s="4">
        <f t="shared" si="174"/>
        <v>86.989334729172711</v>
      </c>
      <c r="AA148" s="4">
        <f t="shared" si="174"/>
        <v>87.29574185006652</v>
      </c>
      <c r="AB148" s="4">
        <f t="shared" si="174"/>
        <v>87.486481481002272</v>
      </c>
      <c r="AC148" s="4">
        <f t="shared" si="174"/>
        <v>87.89379368743424</v>
      </c>
      <c r="AD148" s="4">
        <f t="shared" si="174"/>
        <v>86.21333667804133</v>
      </c>
      <c r="AE148" s="4">
        <f t="shared" si="174"/>
        <v>87.437995722365031</v>
      </c>
      <c r="AF148" s="4">
        <f t="shared" si="174"/>
        <v>90.32804992631894</v>
      </c>
      <c r="AG148" s="4">
        <f t="shared" si="174"/>
        <v>95.037010828326501</v>
      </c>
      <c r="AI148" s="4">
        <f t="shared" si="175"/>
        <v>-1.5158900245185976</v>
      </c>
      <c r="AJ148" s="4">
        <f t="shared" si="175"/>
        <v>-0.5979831305193386</v>
      </c>
      <c r="AK148" s="4">
        <f t="shared" si="175"/>
        <v>-1.0426472713950261</v>
      </c>
      <c r="AL148" s="4">
        <f t="shared" si="175"/>
        <v>-1.8986208823220636</v>
      </c>
      <c r="AM148" s="4">
        <f t="shared" si="175"/>
        <v>-1.6076815543047189</v>
      </c>
      <c r="AN148" s="4">
        <f t="shared" si="175"/>
        <v>-1.9170310865432754</v>
      </c>
      <c r="AO148" s="4">
        <f t="shared" si="175"/>
        <v>0.38801066041560262</v>
      </c>
      <c r="AP148" s="4">
        <f t="shared" si="175"/>
        <v>-1.3863347291727166</v>
      </c>
      <c r="AQ148" s="4">
        <f t="shared" si="175"/>
        <v>-2.3297418500665259</v>
      </c>
      <c r="AR148" s="4">
        <f t="shared" si="175"/>
        <v>-1.0554814810022748</v>
      </c>
      <c r="AS148" s="4">
        <f t="shared" si="175"/>
        <v>-3.2557936874342346</v>
      </c>
      <c r="AT148" s="4">
        <f t="shared" si="175"/>
        <v>-0.66133667804132301</v>
      </c>
      <c r="AU148" s="4">
        <f t="shared" si="175"/>
        <v>-0.67499572236502559</v>
      </c>
      <c r="AV148" s="4">
        <f t="shared" si="175"/>
        <v>-1.1110499263189411</v>
      </c>
      <c r="AW148" s="4">
        <f t="shared" si="175"/>
        <v>-2.0870108283264983</v>
      </c>
      <c r="AY148" s="2">
        <f t="shared" si="167"/>
        <v>85.281890024518603</v>
      </c>
      <c r="AZ148" s="2">
        <f t="shared" si="167"/>
        <v>82.22247994589182</v>
      </c>
      <c r="BA148" s="2">
        <f t="shared" si="167"/>
        <v>83.39657073530995</v>
      </c>
      <c r="BB148" s="2">
        <f t="shared" si="167"/>
        <v>86.507689809047974</v>
      </c>
      <c r="BC148" s="2">
        <f t="shared" si="167"/>
        <v>86.53914917138809</v>
      </c>
      <c r="BD148" s="2">
        <f t="shared" si="167"/>
        <v>88.813029132476174</v>
      </c>
      <c r="BE148" s="2">
        <f t="shared" si="167"/>
        <v>89.439319343519131</v>
      </c>
      <c r="BF148" s="2">
        <f t="shared" si="167"/>
        <v>86.987951245666494</v>
      </c>
      <c r="BG148" s="2">
        <f t="shared" si="167"/>
        <v>87.292113752062619</v>
      </c>
      <c r="BH148" s="2">
        <f t="shared" si="167"/>
        <v>87.4425486369841</v>
      </c>
      <c r="BI148" s="2">
        <f t="shared" si="167"/>
        <v>87.84988535342508</v>
      </c>
      <c r="BJ148" s="2">
        <f t="shared" si="167"/>
        <v>86.205431047036413</v>
      </c>
      <c r="BK148" s="2">
        <f t="shared" si="167"/>
        <v>87.432604023159669</v>
      </c>
      <c r="BL148" s="2">
        <f t="shared" si="167"/>
        <v>90.317796620008551</v>
      </c>
      <c r="BM148" s="2">
        <f t="shared" si="167"/>
        <v>94.738147182777425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83.766000000000005</v>
      </c>
      <c r="CF148" s="2">
        <f t="shared" si="168"/>
        <v>81.626999999999995</v>
      </c>
      <c r="CG148" s="2">
        <f t="shared" si="168"/>
        <v>82.355999999999995</v>
      </c>
      <c r="CH148" s="2">
        <f t="shared" si="168"/>
        <v>84.61</v>
      </c>
      <c r="CI148" s="2">
        <f t="shared" si="168"/>
        <v>84.932000000000002</v>
      </c>
      <c r="CJ148" s="2">
        <f t="shared" si="168"/>
        <v>86.897999999999996</v>
      </c>
      <c r="CK148" s="2">
        <f t="shared" si="168"/>
        <v>89.828000000000003</v>
      </c>
      <c r="CL148" s="2">
        <f t="shared" si="168"/>
        <v>85.602999999999994</v>
      </c>
      <c r="CM148" s="2">
        <f t="shared" si="168"/>
        <v>84.965999999999994</v>
      </c>
      <c r="CN148" s="2">
        <f t="shared" si="168"/>
        <v>86.430999999999997</v>
      </c>
      <c r="CO148" s="2">
        <f t="shared" si="168"/>
        <v>84.638000000000005</v>
      </c>
      <c r="CP148" s="2">
        <f t="shared" si="168"/>
        <v>85.552000000000007</v>
      </c>
      <c r="CQ148" s="2">
        <f t="shared" si="168"/>
        <v>86.763000000000005</v>
      </c>
      <c r="CR148" s="2">
        <f t="shared" si="168"/>
        <v>89.216999999999999</v>
      </c>
      <c r="CS148" s="2" t="str">
        <f t="shared" si="168"/>
        <v/>
      </c>
      <c r="CU148" s="2">
        <f t="shared" si="110"/>
        <v>83.766000000000005</v>
      </c>
      <c r="CV148" s="2">
        <f t="shared" si="111"/>
        <v>81.626999999999995</v>
      </c>
      <c r="CW148" s="2">
        <f t="shared" si="112"/>
        <v>82.355999999999995</v>
      </c>
      <c r="CX148" s="2">
        <f t="shared" si="113"/>
        <v>84.61</v>
      </c>
      <c r="CY148" s="2">
        <f t="shared" si="114"/>
        <v>84.932000000000002</v>
      </c>
      <c r="CZ148" s="2">
        <f t="shared" si="115"/>
        <v>86.897999999999996</v>
      </c>
      <c r="DA148" s="2">
        <f t="shared" si="116"/>
        <v>89.828000000000003</v>
      </c>
      <c r="DB148" s="2">
        <f t="shared" si="117"/>
        <v>85.602999999999994</v>
      </c>
      <c r="DC148" s="2">
        <f t="shared" si="118"/>
        <v>84.965999999999994</v>
      </c>
      <c r="DD148" s="2">
        <f t="shared" si="119"/>
        <v>86.430999999999997</v>
      </c>
      <c r="DE148" s="2">
        <f t="shared" si="120"/>
        <v>84.638000000000005</v>
      </c>
      <c r="DF148" s="2">
        <f t="shared" si="121"/>
        <v>85.552000000000007</v>
      </c>
      <c r="DG148" s="2">
        <f t="shared" si="122"/>
        <v>86.763000000000005</v>
      </c>
      <c r="DH148" s="2">
        <f t="shared" si="123"/>
        <v>89.216999999999999</v>
      </c>
      <c r="DI148" s="2" t="str">
        <f t="shared" si="124"/>
        <v/>
      </c>
      <c r="DK148" s="2">
        <f t="shared" si="176"/>
        <v>111.6274054054054</v>
      </c>
      <c r="DL148" s="2">
        <f t="shared" si="176"/>
        <v>115.2895944250871</v>
      </c>
      <c r="DM148" s="2">
        <f t="shared" si="176"/>
        <v>121.7051835357625</v>
      </c>
      <c r="DN148" s="2">
        <f t="shared" si="176"/>
        <v>125.03401951219512</v>
      </c>
      <c r="DO148" s="2">
        <f t="shared" si="176"/>
        <v>124.57499080862236</v>
      </c>
      <c r="DP148" s="2">
        <f t="shared" si="176"/>
        <v>124.10476288434181</v>
      </c>
      <c r="DQ148" s="2">
        <f t="shared" si="176"/>
        <v>132.15533854907537</v>
      </c>
      <c r="DR148" s="2">
        <f t="shared" si="176"/>
        <v>130.19802844950212</v>
      </c>
      <c r="DS148" s="2">
        <f t="shared" si="176"/>
        <v>129.46673843843843</v>
      </c>
      <c r="DT148" s="2">
        <f t="shared" si="176"/>
        <v>128.1052157872158</v>
      </c>
      <c r="DU148" s="2">
        <f t="shared" si="176"/>
        <v>125.7456169595111</v>
      </c>
      <c r="DV148" s="2">
        <f t="shared" si="176"/>
        <v>124.63134089635854</v>
      </c>
      <c r="DW148" s="2">
        <f t="shared" si="176"/>
        <v>119.13343843843842</v>
      </c>
      <c r="DX148" s="2">
        <f t="shared" si="176"/>
        <v>120.91001715686276</v>
      </c>
      <c r="DY148" s="2">
        <f t="shared" si="176"/>
        <v>106.53505514855516</v>
      </c>
      <c r="EA148" s="2">
        <f t="shared" si="152"/>
        <v>85.232501139505899</v>
      </c>
      <c r="EB148" s="2">
        <f t="shared" si="152"/>
        <v>82.01940248648647</v>
      </c>
      <c r="EC148" s="2">
        <f t="shared" si="152"/>
        <v>83.195154547388285</v>
      </c>
      <c r="ED148" s="2">
        <f t="shared" si="152"/>
        <v>86.436976391040986</v>
      </c>
      <c r="EE148" s="2">
        <f t="shared" si="152"/>
        <v>86.404264602960978</v>
      </c>
      <c r="EF148" s="2">
        <f t="shared" si="152"/>
        <v>88.758055825965343</v>
      </c>
      <c r="EG148" s="2">
        <f t="shared" si="152"/>
        <v>89.353616636145944</v>
      </c>
      <c r="EH148" s="2">
        <f t="shared" si="152"/>
        <v>86.783195154777928</v>
      </c>
      <c r="EI148" s="2">
        <f t="shared" si="152"/>
        <v>87.206666049668371</v>
      </c>
      <c r="EJ148" s="2">
        <f t="shared" si="152"/>
        <v>87.308432896628858</v>
      </c>
      <c r="EK148" s="2">
        <f t="shared" si="152"/>
        <v>87.797512949640293</v>
      </c>
      <c r="EL148" s="2">
        <f t="shared" si="179"/>
        <v>86.09264274580336</v>
      </c>
      <c r="EM148" s="2">
        <f t="shared" si="135"/>
        <v>87.524762746425637</v>
      </c>
      <c r="EN148" s="2">
        <f t="shared" si="135"/>
        <v>90.295320973052483</v>
      </c>
      <c r="EO148" s="2">
        <f t="shared" si="135"/>
        <v>94.961508003679839</v>
      </c>
      <c r="EQ148" s="2">
        <f t="shared" si="177"/>
        <v>85.389487931016262</v>
      </c>
      <c r="ER148" s="2">
        <f t="shared" si="177"/>
        <v>82.979558766669925</v>
      </c>
      <c r="ES148" s="2">
        <f t="shared" si="177"/>
        <v>84.147890407220757</v>
      </c>
      <c r="ET148" s="2">
        <f t="shared" si="177"/>
        <v>86.674683110956565</v>
      </c>
      <c r="EU148" s="2">
        <f t="shared" si="177"/>
        <v>86.928288009865298</v>
      </c>
      <c r="EV148" s="2">
        <f t="shared" si="177"/>
        <v>88.924641498208146</v>
      </c>
      <c r="EW148" s="2">
        <f t="shared" si="177"/>
        <v>89.6320026722899</v>
      </c>
      <c r="EX148" s="2">
        <f t="shared" si="177"/>
        <v>87.569360297246874</v>
      </c>
      <c r="EY148" s="2">
        <f t="shared" si="177"/>
        <v>87.4348382466994</v>
      </c>
      <c r="EZ148" s="2">
        <f t="shared" si="177"/>
        <v>87.693728007506763</v>
      </c>
      <c r="FA148" s="2">
        <f t="shared" si="177"/>
        <v>87.892094284228548</v>
      </c>
      <c r="FB148" s="2">
        <f t="shared" si="177"/>
        <v>86.437954217249029</v>
      </c>
      <c r="FC148" s="2">
        <f t="shared" si="177"/>
        <v>87.029858744769882</v>
      </c>
      <c r="FD148" s="2">
        <f t="shared" si="177"/>
        <v>90.280059292477461</v>
      </c>
      <c r="FE148" s="2">
        <f t="shared" si="177"/>
        <v>93.705122551332835</v>
      </c>
      <c r="FG148" s="2">
        <f t="shared" si="178"/>
        <v>0.99927452971225472</v>
      </c>
      <c r="FH148" s="2">
        <f t="shared" si="178"/>
        <v>0.99939289756143734</v>
      </c>
      <c r="FI148" s="2">
        <f t="shared" si="178"/>
        <v>0.9993716422629858</v>
      </c>
      <c r="FJ148" s="2">
        <f t="shared" si="178"/>
        <v>0.9993633350365817</v>
      </c>
      <c r="FK148" s="2">
        <f t="shared" si="178"/>
        <v>0.99935169442678529</v>
      </c>
      <c r="FL148" s="2">
        <f t="shared" si="178"/>
        <v>0.99930226985001758</v>
      </c>
      <c r="FM148" s="2">
        <f t="shared" si="178"/>
        <v>0.9993553297779153</v>
      </c>
      <c r="FN148" s="2">
        <f t="shared" si="178"/>
        <v>0.99930375674257099</v>
      </c>
      <c r="FO148" s="2">
        <f t="shared" si="178"/>
        <v>0.999274859731766</v>
      </c>
      <c r="FP148" s="2">
        <f t="shared" si="178"/>
        <v>0.99930707510862904</v>
      </c>
      <c r="FQ148" s="2">
        <f t="shared" si="178"/>
        <v>0.99930433302571564</v>
      </c>
      <c r="FR148" s="2">
        <f t="shared" si="178"/>
        <v>0.99928232998555111</v>
      </c>
      <c r="FS148" s="2">
        <f t="shared" si="178"/>
        <v>0.99929200267455498</v>
      </c>
      <c r="FT148" s="2">
        <f t="shared" si="178"/>
        <v>0.99916675703447799</v>
      </c>
      <c r="FU148" s="2">
        <f t="shared" si="178"/>
        <v>0.99900637053909214</v>
      </c>
      <c r="FW148" s="2">
        <f t="shared" si="169"/>
        <v>0.19262872964644034</v>
      </c>
      <c r="FX148" s="2">
        <f t="shared" si="169"/>
        <v>0.19046799830651615</v>
      </c>
      <c r="FY148" s="2">
        <f t="shared" si="169"/>
        <v>0.18600970187617596</v>
      </c>
      <c r="FZ148" s="2">
        <f t="shared" si="169"/>
        <v>0.19410487417684305</v>
      </c>
      <c r="GA148" s="2">
        <f t="shared" si="169"/>
        <v>0.21017815701205556</v>
      </c>
      <c r="GB148" s="2">
        <f t="shared" si="169"/>
        <v>0.18195348306680348</v>
      </c>
      <c r="GC148" s="2">
        <f t="shared" si="169"/>
        <v>0.20873788285822245</v>
      </c>
      <c r="GD148" s="2">
        <f t="shared" si="169"/>
        <v>0.22200018355762319</v>
      </c>
      <c r="GE148" s="2">
        <f t="shared" si="169"/>
        <v>0.24018361079820238</v>
      </c>
      <c r="GF148" s="2">
        <f t="shared" si="169"/>
        <v>0.27471574648667391</v>
      </c>
      <c r="GG148" s="2">
        <f t="shared" si="169"/>
        <v>0.27461191155183096</v>
      </c>
      <c r="GH148" s="2">
        <f t="shared" si="169"/>
        <v>0.24653172632262649</v>
      </c>
      <c r="GI148" s="2">
        <f t="shared" si="169"/>
        <v>0.23143393614431057</v>
      </c>
      <c r="GJ148" s="2">
        <f t="shared" si="169"/>
        <v>0.19878762799243169</v>
      </c>
      <c r="GK148" s="2">
        <f t="shared" si="169"/>
        <v>0.1869335862445996</v>
      </c>
      <c r="GM148" s="86">
        <f t="shared" si="170"/>
        <v>4.5427879968180988E-118</v>
      </c>
      <c r="GN148" s="86">
        <f t="shared" si="170"/>
        <v>2.4204468065870349E-89</v>
      </c>
      <c r="GO148" s="86">
        <f t="shared" si="170"/>
        <v>4.5984633347798686E-123</v>
      </c>
      <c r="GP148" s="86">
        <f t="shared" si="170"/>
        <v>3.4320884925918421E-164</v>
      </c>
      <c r="GQ148" s="86">
        <f t="shared" si="170"/>
        <v>3.6215738368851121E-150</v>
      </c>
      <c r="GR148" s="86">
        <f t="shared" si="170"/>
        <v>7.7802519205220419E-94</v>
      </c>
      <c r="GS148" s="86">
        <f t="shared" si="170"/>
        <v>7.6593891739302714E-127</v>
      </c>
      <c r="GT148" s="86">
        <f t="shared" si="170"/>
        <v>1.7642299921793294E-150</v>
      </c>
      <c r="GU148" s="86">
        <f t="shared" si="170"/>
        <v>2.3096702088574474E-132</v>
      </c>
      <c r="GV148" s="86">
        <f t="shared" si="170"/>
        <v>2.8031711007967149E-145</v>
      </c>
      <c r="GW148" s="86">
        <f t="shared" si="170"/>
        <v>1.5636868012752285E-143</v>
      </c>
      <c r="GX148" s="86">
        <f t="shared" si="170"/>
        <v>2.8311323017014294E-141</v>
      </c>
      <c r="GY148" s="86">
        <f t="shared" si="170"/>
        <v>3.6999928276573665E-111</v>
      </c>
      <c r="GZ148" s="86">
        <f t="shared" si="170"/>
        <v>1.2158116139911036E-136</v>
      </c>
      <c r="HA148" s="86">
        <f t="shared" si="170"/>
        <v>3.2344472689254768E-172</v>
      </c>
      <c r="HC148" s="86">
        <f t="shared" si="153"/>
        <v>3.4704331515853602E-81</v>
      </c>
      <c r="HD148" s="86">
        <f t="shared" si="153"/>
        <v>5.8592359779910813E-36</v>
      </c>
      <c r="HE148" s="86">
        <f t="shared" si="153"/>
        <v>4.3205204426686737E-65</v>
      </c>
      <c r="HF148" s="86">
        <f t="shared" si="153"/>
        <v>1.9487808738492053E-83</v>
      </c>
      <c r="HG148" s="86">
        <f t="shared" si="153"/>
        <v>1.9664809885276856E-100</v>
      </c>
      <c r="HH148" s="86">
        <f t="shared" si="153"/>
        <v>5.4008631544134733E-55</v>
      </c>
      <c r="HI148" s="86">
        <f t="shared" si="153"/>
        <v>1.1223715927186459E-71</v>
      </c>
      <c r="HJ148" s="86">
        <f t="shared" si="153"/>
        <v>6.486751744864936E-97</v>
      </c>
      <c r="HK148" s="86">
        <f t="shared" si="153"/>
        <v>3.7149535677095863E-79</v>
      </c>
      <c r="HL148" s="86">
        <f t="shared" si="161"/>
        <v>5.9857499049812182E-79</v>
      </c>
      <c r="HM148" s="86">
        <f t="shared" si="161"/>
        <v>1.0254828487945893E-88</v>
      </c>
      <c r="HN148" s="86">
        <f t="shared" si="161"/>
        <v>6.7868182426671641E-77</v>
      </c>
      <c r="HO148" s="86">
        <f t="shared" si="161"/>
        <v>1.282079001589342E-59</v>
      </c>
      <c r="HP148" s="86">
        <f t="shared" si="161"/>
        <v>1.3264156379370134E-73</v>
      </c>
      <c r="HQ148" s="86">
        <f t="shared" si="161"/>
        <v>6.2330577775880518E-111</v>
      </c>
      <c r="HS148" s="86">
        <f t="shared" si="171"/>
        <v>2.0845759774555462E-3</v>
      </c>
      <c r="HT148" s="86">
        <f t="shared" si="171"/>
        <v>2.3088659387754977E-3</v>
      </c>
      <c r="HU148" s="86">
        <f t="shared" si="171"/>
        <v>1.468664715875177E-3</v>
      </c>
      <c r="HV148" s="86">
        <f t="shared" si="171"/>
        <v>5.4389569963858065E-4</v>
      </c>
      <c r="HW148" s="86">
        <f t="shared" si="171"/>
        <v>1.49760172556446E-4</v>
      </c>
      <c r="HX148" s="86">
        <f t="shared" si="171"/>
        <v>8.2763727466675266E-4</v>
      </c>
      <c r="HY148" s="86">
        <f t="shared" si="171"/>
        <v>1.1237526544904532E-4</v>
      </c>
      <c r="HZ148" s="86">
        <f t="shared" si="171"/>
        <v>2.2868618616915308E-5</v>
      </c>
      <c r="IA148" s="86">
        <f t="shared" si="171"/>
        <v>4.0006761753045441E-6</v>
      </c>
      <c r="IB148" s="86">
        <f t="shared" si="171"/>
        <v>2.0393470782430634E-7</v>
      </c>
      <c r="IC148" s="86">
        <f t="shared" si="171"/>
        <v>6.1308339129298859E-8</v>
      </c>
      <c r="ID148" s="86">
        <f t="shared" si="171"/>
        <v>9.0348791149652266E-7</v>
      </c>
      <c r="IE148" s="86">
        <f t="shared" si="171"/>
        <v>1.6454586911154878E-5</v>
      </c>
      <c r="IF148" s="86">
        <f t="shared" si="171"/>
        <v>2.3538830946780973E-4</v>
      </c>
      <c r="IG148" s="86">
        <f t="shared" si="171"/>
        <v>1.0431513731257095E-2</v>
      </c>
      <c r="II148" s="86">
        <f t="shared" si="172"/>
        <v>3.1919380274607333E-6</v>
      </c>
      <c r="IJ148" s="86">
        <f t="shared" si="172"/>
        <v>3.3356187494691999E-6</v>
      </c>
      <c r="IK148" s="86">
        <f t="shared" si="172"/>
        <v>7.8063265967365905E-7</v>
      </c>
      <c r="IL148" s="86">
        <f t="shared" si="172"/>
        <v>1.2682998557421914E-6</v>
      </c>
      <c r="IM148" s="86">
        <f t="shared" si="172"/>
        <v>2.9500360268747497E-6</v>
      </c>
      <c r="IN148" s="86">
        <f t="shared" si="172"/>
        <v>3.6028546465671805E-7</v>
      </c>
      <c r="IO148" s="86">
        <f t="shared" si="172"/>
        <v>3.8590588810286757E-6</v>
      </c>
      <c r="IP148" s="86">
        <f t="shared" si="172"/>
        <v>8.8785764601364872E-6</v>
      </c>
      <c r="IQ148" s="86">
        <f t="shared" si="172"/>
        <v>2.6549997727622508E-5</v>
      </c>
      <c r="IR148" s="86">
        <f t="shared" si="172"/>
        <v>3.042634631758354E-4</v>
      </c>
      <c r="IS148" s="86">
        <f t="shared" si="172"/>
        <v>2.9505803171777528E-4</v>
      </c>
      <c r="IT148" s="86">
        <f t="shared" si="172"/>
        <v>4.3003753917917816E-5</v>
      </c>
      <c r="IU148" s="86">
        <f t="shared" si="172"/>
        <v>2.8620559449838235E-5</v>
      </c>
      <c r="IV148" s="86">
        <f t="shared" si="172"/>
        <v>2.4555267523718745E-5</v>
      </c>
      <c r="IW148" s="86">
        <f t="shared" si="172"/>
        <v>6.527537338632937E-5</v>
      </c>
      <c r="IY148" s="86">
        <f t="shared" si="173"/>
        <v>2.087767915483007E-3</v>
      </c>
      <c r="IZ148" s="86">
        <f t="shared" si="173"/>
        <v>2.312201557524967E-3</v>
      </c>
      <c r="JA148" s="86">
        <f t="shared" si="173"/>
        <v>1.4694453485348507E-3</v>
      </c>
      <c r="JB148" s="86">
        <f t="shared" si="173"/>
        <v>5.4516399949432279E-4</v>
      </c>
      <c r="JC148" s="86">
        <f t="shared" si="173"/>
        <v>1.5271020858332075E-4</v>
      </c>
      <c r="JD148" s="86">
        <f t="shared" si="173"/>
        <v>8.2799756013140938E-4</v>
      </c>
      <c r="JE148" s="86">
        <f t="shared" si="173"/>
        <v>1.16234324330074E-4</v>
      </c>
      <c r="JF148" s="86">
        <f t="shared" si="173"/>
        <v>3.1747195077051795E-5</v>
      </c>
      <c r="JG148" s="86">
        <f t="shared" si="173"/>
        <v>3.055067390292705E-5</v>
      </c>
      <c r="JH148" s="86">
        <f t="shared" si="173"/>
        <v>3.0446739788365972E-4</v>
      </c>
      <c r="JI148" s="86">
        <f t="shared" si="173"/>
        <v>2.9511934005690456E-4</v>
      </c>
      <c r="JJ148" s="86">
        <f t="shared" si="173"/>
        <v>4.3907241829414341E-5</v>
      </c>
      <c r="JK148" s="86">
        <f t="shared" si="173"/>
        <v>4.5075146360993113E-5</v>
      </c>
      <c r="JL148" s="86">
        <f t="shared" si="173"/>
        <v>2.5994357699152845E-4</v>
      </c>
      <c r="JM148" s="86">
        <f t="shared" si="173"/>
        <v>1.0496789104643424E-2</v>
      </c>
    </row>
    <row r="149" spans="2:273" x14ac:dyDescent="0.25">
      <c r="B149" s="2">
        <v>122</v>
      </c>
      <c r="C149" s="37">
        <v>84.828000000000003</v>
      </c>
      <c r="D149" s="37">
        <v>82.406999999999996</v>
      </c>
      <c r="E149" s="37">
        <v>81.236999999999995</v>
      </c>
      <c r="F149" s="37">
        <v>87.728999999999999</v>
      </c>
      <c r="G149" s="37">
        <v>86.457999999999998</v>
      </c>
      <c r="H149" s="37">
        <v>88.575999999999993</v>
      </c>
      <c r="I149" s="37">
        <v>89.034000000000006</v>
      </c>
      <c r="J149" s="37">
        <v>85.81</v>
      </c>
      <c r="K149" s="37">
        <v>87.102999999999994</v>
      </c>
      <c r="L149" s="37">
        <v>87.947999999999993</v>
      </c>
      <c r="M149" s="37">
        <v>88.914000000000001</v>
      </c>
      <c r="N149" s="37">
        <v>84.828000000000003</v>
      </c>
      <c r="O149" s="37">
        <v>87.644000000000005</v>
      </c>
      <c r="P149" s="37">
        <v>89.783000000000001</v>
      </c>
      <c r="Q149" s="37">
        <v>91.816999999999993</v>
      </c>
      <c r="S149" s="4">
        <f t="shared" si="174"/>
        <v>85.135719911195963</v>
      </c>
      <c r="T149" s="4">
        <f t="shared" si="174"/>
        <v>82.091565282958598</v>
      </c>
      <c r="U149" s="4">
        <f t="shared" si="174"/>
        <v>83.209620794814143</v>
      </c>
      <c r="V149" s="4">
        <f t="shared" si="174"/>
        <v>86.329715561710117</v>
      </c>
      <c r="W149" s="4">
        <f t="shared" si="174"/>
        <v>86.338095133773834</v>
      </c>
      <c r="X149" s="4">
        <f t="shared" si="174"/>
        <v>88.617831757657157</v>
      </c>
      <c r="Y149" s="4">
        <f t="shared" si="174"/>
        <v>89.241635601976057</v>
      </c>
      <c r="Z149" s="4">
        <f t="shared" si="174"/>
        <v>86.771902710790144</v>
      </c>
      <c r="AA149" s="4">
        <f t="shared" si="174"/>
        <v>87.105736090187349</v>
      </c>
      <c r="AB149" s="4">
        <f t="shared" si="174"/>
        <v>87.371174768750819</v>
      </c>
      <c r="AC149" s="4">
        <f t="shared" si="174"/>
        <v>87.791715580633991</v>
      </c>
      <c r="AD149" s="4">
        <f t="shared" si="174"/>
        <v>86.060811751879314</v>
      </c>
      <c r="AE149" s="4">
        <f t="shared" si="174"/>
        <v>87.314545212686767</v>
      </c>
      <c r="AF149" s="4">
        <f t="shared" si="174"/>
        <v>90.170577700213073</v>
      </c>
      <c r="AG149" s="4">
        <f t="shared" si="174"/>
        <v>94.722891400168507</v>
      </c>
      <c r="AI149" s="4">
        <f t="shared" si="175"/>
        <v>-0.30771991119596009</v>
      </c>
      <c r="AJ149" s="4">
        <f t="shared" si="175"/>
        <v>0.31543471704139847</v>
      </c>
      <c r="AK149" s="4">
        <f t="shared" si="175"/>
        <v>-1.9726207948141479</v>
      </c>
      <c r="AL149" s="4">
        <f t="shared" si="175"/>
        <v>1.3992844382898824</v>
      </c>
      <c r="AM149" s="4">
        <f t="shared" si="175"/>
        <v>0.11990486622616459</v>
      </c>
      <c r="AN149" s="4">
        <f t="shared" si="175"/>
        <v>-4.1831757657163848E-2</v>
      </c>
      <c r="AO149" s="4">
        <f t="shared" si="175"/>
        <v>-0.20763560197605102</v>
      </c>
      <c r="AP149" s="4">
        <f t="shared" si="175"/>
        <v>-0.96190271079014167</v>
      </c>
      <c r="AQ149" s="4">
        <f t="shared" si="175"/>
        <v>-2.7360901873549892E-3</v>
      </c>
      <c r="AR149" s="4">
        <f t="shared" si="175"/>
        <v>0.57682523124917395</v>
      </c>
      <c r="AS149" s="4">
        <f t="shared" si="175"/>
        <v>1.1222844193660109</v>
      </c>
      <c r="AT149" s="4">
        <f t="shared" si="175"/>
        <v>-1.2328117518793107</v>
      </c>
      <c r="AU149" s="4">
        <f t="shared" si="175"/>
        <v>0.32945478731323874</v>
      </c>
      <c r="AV149" s="4">
        <f t="shared" si="175"/>
        <v>-0.38757770021307181</v>
      </c>
      <c r="AW149" s="4">
        <f t="shared" si="175"/>
        <v>-2.9058914001685139</v>
      </c>
      <c r="AY149" s="2">
        <f t="shared" si="167"/>
        <v>85.135719911195963</v>
      </c>
      <c r="AZ149" s="2">
        <f t="shared" si="167"/>
        <v>82.090631536311889</v>
      </c>
      <c r="BA149" s="2">
        <f t="shared" si="167"/>
        <v>83.2089963400675</v>
      </c>
      <c r="BB149" s="2">
        <f t="shared" si="167"/>
        <v>86.329040283191773</v>
      </c>
      <c r="BC149" s="2">
        <f t="shared" si="167"/>
        <v>86.336652010469919</v>
      </c>
      <c r="BD149" s="2">
        <f t="shared" si="167"/>
        <v>88.617324440213196</v>
      </c>
      <c r="BE149" s="2">
        <f t="shared" si="167"/>
        <v>89.239621699362871</v>
      </c>
      <c r="BF149" s="2">
        <f t="shared" si="167"/>
        <v>86.766509264631608</v>
      </c>
      <c r="BG149" s="2">
        <f t="shared" si="167"/>
        <v>87.091953632888007</v>
      </c>
      <c r="BH149" s="2">
        <f t="shared" si="167"/>
        <v>87.232995541077884</v>
      </c>
      <c r="BI149" s="2">
        <f t="shared" si="167"/>
        <v>87.652955018050605</v>
      </c>
      <c r="BJ149" s="2">
        <f t="shared" si="167"/>
        <v>86.031772749996179</v>
      </c>
      <c r="BK149" s="2">
        <f t="shared" si="167"/>
        <v>87.295383164462862</v>
      </c>
      <c r="BL149" s="2">
        <f t="shared" si="167"/>
        <v>90.144016704500515</v>
      </c>
      <c r="BM149" s="2">
        <f t="shared" si="167"/>
        <v>94.543992345257891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84.828000000000003</v>
      </c>
      <c r="CF149" s="2">
        <f t="shared" si="168"/>
        <v>82.406999999999996</v>
      </c>
      <c r="CG149" s="2">
        <f t="shared" si="168"/>
        <v>81.236999999999995</v>
      </c>
      <c r="CH149" s="2">
        <f t="shared" si="168"/>
        <v>87.728999999999999</v>
      </c>
      <c r="CI149" s="2">
        <f t="shared" si="168"/>
        <v>86.457999999999998</v>
      </c>
      <c r="CJ149" s="2">
        <f t="shared" si="168"/>
        <v>88.575999999999993</v>
      </c>
      <c r="CK149" s="2">
        <f t="shared" si="168"/>
        <v>89.034000000000006</v>
      </c>
      <c r="CL149" s="2">
        <f t="shared" si="168"/>
        <v>85.81</v>
      </c>
      <c r="CM149" s="2">
        <f t="shared" si="168"/>
        <v>87.102999999999994</v>
      </c>
      <c r="CN149" s="2">
        <f t="shared" si="168"/>
        <v>87.947999999999993</v>
      </c>
      <c r="CO149" s="2">
        <f t="shared" si="168"/>
        <v>88.914000000000001</v>
      </c>
      <c r="CP149" s="2">
        <f t="shared" si="168"/>
        <v>84.828000000000003</v>
      </c>
      <c r="CQ149" s="2">
        <f t="shared" si="168"/>
        <v>87.644000000000005</v>
      </c>
      <c r="CR149" s="2">
        <f t="shared" si="168"/>
        <v>89.783000000000001</v>
      </c>
      <c r="CS149" s="2">
        <f t="shared" si="168"/>
        <v>91.816999999999993</v>
      </c>
      <c r="CU149" s="2">
        <f t="shared" si="110"/>
        <v>84.828000000000003</v>
      </c>
      <c r="CV149" s="2">
        <f t="shared" si="111"/>
        <v>82.406999999999996</v>
      </c>
      <c r="CW149" s="2">
        <f t="shared" si="112"/>
        <v>81.236999999999995</v>
      </c>
      <c r="CX149" s="2">
        <f t="shared" si="113"/>
        <v>87.728999999999999</v>
      </c>
      <c r="CY149" s="2">
        <f t="shared" si="114"/>
        <v>86.457999999999998</v>
      </c>
      <c r="CZ149" s="2">
        <f t="shared" si="115"/>
        <v>88.575999999999993</v>
      </c>
      <c r="DA149" s="2">
        <f t="shared" si="116"/>
        <v>89.034000000000006</v>
      </c>
      <c r="DB149" s="2">
        <f t="shared" si="117"/>
        <v>85.81</v>
      </c>
      <c r="DC149" s="2">
        <f t="shared" si="118"/>
        <v>87.102999999999994</v>
      </c>
      <c r="DD149" s="2">
        <f t="shared" si="119"/>
        <v>87.947999999999993</v>
      </c>
      <c r="DE149" s="2">
        <f t="shared" si="120"/>
        <v>88.914000000000001</v>
      </c>
      <c r="DF149" s="2">
        <f t="shared" si="121"/>
        <v>84.828000000000003</v>
      </c>
      <c r="DG149" s="2">
        <f t="shared" si="122"/>
        <v>87.644000000000005</v>
      </c>
      <c r="DH149" s="2">
        <f t="shared" si="123"/>
        <v>89.783000000000001</v>
      </c>
      <c r="DI149" s="2">
        <f t="shared" si="124"/>
        <v>91.816999999999993</v>
      </c>
      <c r="DK149" s="2">
        <f t="shared" si="176"/>
        <v>111.69991891891891</v>
      </c>
      <c r="DL149" s="2">
        <f t="shared" si="176"/>
        <v>115.39282996515679</v>
      </c>
      <c r="DM149" s="2">
        <f t="shared" si="176"/>
        <v>121.87196126855602</v>
      </c>
      <c r="DN149" s="2">
        <f t="shared" si="176"/>
        <v>125.19055975609756</v>
      </c>
      <c r="DO149" s="2">
        <f t="shared" si="176"/>
        <v>124.69983969799756</v>
      </c>
      <c r="DP149" s="2">
        <f t="shared" si="176"/>
        <v>124.22686574023413</v>
      </c>
      <c r="DQ149" s="2">
        <f t="shared" si="176"/>
        <v>132.36573399715505</v>
      </c>
      <c r="DR149" s="2">
        <f t="shared" si="176"/>
        <v>130.39373613086769</v>
      </c>
      <c r="DS149" s="2">
        <f t="shared" si="176"/>
        <v>129.67099249249247</v>
      </c>
      <c r="DT149" s="2">
        <f t="shared" si="176"/>
        <v>128.28744307164311</v>
      </c>
      <c r="DU149" s="2">
        <f t="shared" si="176"/>
        <v>125.92990832696717</v>
      </c>
      <c r="DV149" s="2">
        <f t="shared" si="176"/>
        <v>124.82524985994397</v>
      </c>
      <c r="DW149" s="2">
        <f t="shared" si="176"/>
        <v>119.29354834834832</v>
      </c>
      <c r="DX149" s="2">
        <f t="shared" si="176"/>
        <v>121.06209503119432</v>
      </c>
      <c r="DY149" s="2">
        <f t="shared" si="176"/>
        <v>106.52031461131463</v>
      </c>
      <c r="EA149" s="2">
        <f t="shared" si="152"/>
        <v>85.083948790604381</v>
      </c>
      <c r="EB149" s="2">
        <f t="shared" si="152"/>
        <v>81.86422118918918</v>
      </c>
      <c r="EC149" s="2">
        <f t="shared" si="152"/>
        <v>82.986564640371967</v>
      </c>
      <c r="ED149" s="2">
        <f t="shared" si="152"/>
        <v>86.254381293139872</v>
      </c>
      <c r="EE149" s="2">
        <f t="shared" si="152"/>
        <v>86.18991130551818</v>
      </c>
      <c r="EF149" s="2">
        <f t="shared" si="152"/>
        <v>88.560210931171284</v>
      </c>
      <c r="EG149" s="2">
        <f t="shared" si="152"/>
        <v>89.148676433300466</v>
      </c>
      <c r="EH149" s="2">
        <f t="shared" si="152"/>
        <v>86.5428465679677</v>
      </c>
      <c r="EI149" s="2">
        <f t="shared" si="152"/>
        <v>87.002437127872909</v>
      </c>
      <c r="EJ149" s="2">
        <f t="shared" si="152"/>
        <v>87.088877216807802</v>
      </c>
      <c r="EK149" s="2">
        <f t="shared" si="152"/>
        <v>87.599697841726623</v>
      </c>
      <c r="EL149" s="2">
        <f t="shared" si="179"/>
        <v>85.911009472422066</v>
      </c>
      <c r="EM149" s="2">
        <f t="shared" si="135"/>
        <v>87.403475845562753</v>
      </c>
      <c r="EN149" s="2">
        <f t="shared" si="135"/>
        <v>90.123759310168481</v>
      </c>
      <c r="EO149" s="2">
        <f t="shared" si="135"/>
        <v>94.795250430710027</v>
      </c>
      <c r="EQ149" s="2">
        <f t="shared" si="177"/>
        <v>85.248686293950485</v>
      </c>
      <c r="ER149" s="2">
        <f t="shared" si="177"/>
        <v>82.877726279803824</v>
      </c>
      <c r="ES149" s="2">
        <f t="shared" si="177"/>
        <v>83.98549907253566</v>
      </c>
      <c r="ET149" s="2">
        <f t="shared" si="177"/>
        <v>86.503518636652515</v>
      </c>
      <c r="EU149" s="2">
        <f t="shared" si="177"/>
        <v>86.738753177765119</v>
      </c>
      <c r="EV149" s="2">
        <f t="shared" si="177"/>
        <v>88.735743947670585</v>
      </c>
      <c r="EW149" s="2">
        <f t="shared" si="177"/>
        <v>89.440774069880391</v>
      </c>
      <c r="EX149" s="2">
        <f t="shared" si="177"/>
        <v>87.364520509378991</v>
      </c>
      <c r="EY149" s="2">
        <f t="shared" si="177"/>
        <v>87.240581810558766</v>
      </c>
      <c r="EZ149" s="2">
        <f t="shared" si="177"/>
        <v>87.491276783100446</v>
      </c>
      <c r="FA149" s="2">
        <f t="shared" si="177"/>
        <v>87.698345893008053</v>
      </c>
      <c r="FB149" s="2">
        <f t="shared" si="177"/>
        <v>86.271911791407149</v>
      </c>
      <c r="FC149" s="2">
        <f t="shared" si="177"/>
        <v>86.885042761506284</v>
      </c>
      <c r="FD149" s="2">
        <f t="shared" si="177"/>
        <v>90.108538495700188</v>
      </c>
      <c r="FE149" s="2">
        <f t="shared" si="177"/>
        <v>93.494527478386146</v>
      </c>
      <c r="FG149" s="2">
        <f t="shared" si="178"/>
        <v>0.99933832099664466</v>
      </c>
      <c r="FH149" s="2">
        <f t="shared" si="178"/>
        <v>0.99944628641691902</v>
      </c>
      <c r="FI149" s="2">
        <f t="shared" si="178"/>
        <v>0.99942689924687156</v>
      </c>
      <c r="FJ149" s="2">
        <f t="shared" si="178"/>
        <v>0.9994193221229728</v>
      </c>
      <c r="FK149" s="2">
        <f t="shared" si="178"/>
        <v>0.99940870456023712</v>
      </c>
      <c r="FL149" s="2">
        <f t="shared" si="178"/>
        <v>0.99936362347140351</v>
      </c>
      <c r="FM149" s="2">
        <f t="shared" si="178"/>
        <v>0.99941202041709987</v>
      </c>
      <c r="FN149" s="2">
        <f t="shared" si="178"/>
        <v>0.9993649796998717</v>
      </c>
      <c r="FO149" s="2">
        <f t="shared" si="178"/>
        <v>0.99933862201643653</v>
      </c>
      <c r="FP149" s="2">
        <f t="shared" si="178"/>
        <v>0.99936800645563995</v>
      </c>
      <c r="FQ149" s="2">
        <f t="shared" si="178"/>
        <v>0.99936550534072099</v>
      </c>
      <c r="FR149" s="2">
        <f t="shared" si="178"/>
        <v>0.99934543583385926</v>
      </c>
      <c r="FS149" s="2">
        <f t="shared" si="178"/>
        <v>0.9993542585377907</v>
      </c>
      <c r="FT149" s="2">
        <f t="shared" si="178"/>
        <v>0.99924001766449655</v>
      </c>
      <c r="FU149" s="2">
        <f t="shared" si="178"/>
        <v>0.99909371992653051</v>
      </c>
      <c r="FW149" s="2">
        <f t="shared" si="169"/>
        <v>0.20735953447078695</v>
      </c>
      <c r="FX149" s="2">
        <f t="shared" si="169"/>
        <v>0.2050755373074763</v>
      </c>
      <c r="FY149" s="2">
        <f t="shared" si="169"/>
        <v>0.20035994671711951</v>
      </c>
      <c r="FZ149" s="2">
        <f t="shared" si="169"/>
        <v>0.20891935295055222</v>
      </c>
      <c r="GA149" s="2">
        <f t="shared" si="169"/>
        <v>0.22587555027486889</v>
      </c>
      <c r="GB149" s="2">
        <f t="shared" si="169"/>
        <v>0.19606617463911752</v>
      </c>
      <c r="GC149" s="2">
        <f t="shared" si="169"/>
        <v>0.22435826372704687</v>
      </c>
      <c r="GD149" s="2">
        <f t="shared" si="169"/>
        <v>0.23831410702455366</v>
      </c>
      <c r="GE149" s="2">
        <f t="shared" si="169"/>
        <v>0.25739168817533531</v>
      </c>
      <c r="GF149" s="2">
        <f t="shared" si="169"/>
        <v>0.29344240527104831</v>
      </c>
      <c r="GG149" s="2">
        <f t="shared" si="169"/>
        <v>0.29333435487238524</v>
      </c>
      <c r="GH149" s="2">
        <f t="shared" si="169"/>
        <v>0.26403656959541771</v>
      </c>
      <c r="GI149" s="2">
        <f t="shared" si="169"/>
        <v>0.24821992867605541</v>
      </c>
      <c r="GJ149" s="2">
        <f t="shared" si="169"/>
        <v>0.21386465964736506</v>
      </c>
      <c r="GK149" s="2">
        <f t="shared" si="169"/>
        <v>0.2013374769863856</v>
      </c>
      <c r="GM149" s="86">
        <f t="shared" si="170"/>
        <v>6.7193331997972448E-122</v>
      </c>
      <c r="GN149" s="86">
        <f t="shared" si="170"/>
        <v>3.1256902538092126E-92</v>
      </c>
      <c r="GO149" s="86">
        <f t="shared" si="170"/>
        <v>5.2575947808415602E-127</v>
      </c>
      <c r="GP149" s="86">
        <f t="shared" si="170"/>
        <v>1.6731058916833059E-169</v>
      </c>
      <c r="GQ149" s="86">
        <f t="shared" si="170"/>
        <v>5.3537972212590061E-155</v>
      </c>
      <c r="GR149" s="86">
        <f t="shared" si="170"/>
        <v>7.231892915691351E-97</v>
      </c>
      <c r="GS149" s="86">
        <f t="shared" si="170"/>
        <v>7.1086024996997394E-131</v>
      </c>
      <c r="GT149" s="86">
        <f t="shared" si="170"/>
        <v>2.6302315653933425E-155</v>
      </c>
      <c r="GU149" s="86">
        <f t="shared" si="170"/>
        <v>1.3396424254630142E-136</v>
      </c>
      <c r="GV149" s="86">
        <f t="shared" si="170"/>
        <v>6.4585029824350561E-150</v>
      </c>
      <c r="GW149" s="86">
        <f t="shared" si="170"/>
        <v>4.6287687498222844E-148</v>
      </c>
      <c r="GX149" s="86">
        <f t="shared" si="170"/>
        <v>8.8720717950185828E-146</v>
      </c>
      <c r="GY149" s="86">
        <f t="shared" si="170"/>
        <v>1.0486333533501445E-114</v>
      </c>
      <c r="GZ149" s="86">
        <f t="shared" si="170"/>
        <v>4.9386745698596618E-141</v>
      </c>
      <c r="HA149" s="86">
        <f t="shared" si="170"/>
        <v>1.0768279872035566E-177</v>
      </c>
      <c r="HC149" s="86">
        <f t="shared" si="153"/>
        <v>3.5722337880519286E-85</v>
      </c>
      <c r="HD149" s="86">
        <f t="shared" si="153"/>
        <v>1.1178157594257361E-37</v>
      </c>
      <c r="HE149" s="86">
        <f t="shared" si="153"/>
        <v>3.2927240367596055E-68</v>
      </c>
      <c r="HF149" s="86">
        <f t="shared" si="153"/>
        <v>1.9333333480118475E-87</v>
      </c>
      <c r="HG149" s="86">
        <f t="shared" si="153"/>
        <v>3.2881065969694178E-105</v>
      </c>
      <c r="HH149" s="86">
        <f t="shared" si="153"/>
        <v>1.2764547578970319E-57</v>
      </c>
      <c r="HI149" s="86">
        <f t="shared" si="153"/>
        <v>5.378778604846579E-75</v>
      </c>
      <c r="HJ149" s="86">
        <f t="shared" si="153"/>
        <v>1.9674436359092722E-101</v>
      </c>
      <c r="HK149" s="86">
        <f t="shared" si="153"/>
        <v>8.5360724808657493E-83</v>
      </c>
      <c r="HL149" s="86">
        <f t="shared" si="161"/>
        <v>1.6150915874043076E-82</v>
      </c>
      <c r="HM149" s="86">
        <f t="shared" si="161"/>
        <v>1.1297999453793274E-92</v>
      </c>
      <c r="HN149" s="86">
        <f t="shared" si="161"/>
        <v>2.2006307337572012E-80</v>
      </c>
      <c r="HO149" s="86">
        <f t="shared" si="161"/>
        <v>2.3729224259275323E-62</v>
      </c>
      <c r="HP149" s="86">
        <f t="shared" si="161"/>
        <v>5.0184474855111512E-77</v>
      </c>
      <c r="HQ149" s="86">
        <f t="shared" si="161"/>
        <v>4.941963579461556E-116</v>
      </c>
      <c r="HS149" s="86">
        <f t="shared" si="171"/>
        <v>5.6076595186327404E-4</v>
      </c>
      <c r="HT149" s="86">
        <f t="shared" si="171"/>
        <v>6.3848796112253115E-4</v>
      </c>
      <c r="HU149" s="86">
        <f t="shared" si="171"/>
        <v>3.6397284348505242E-4</v>
      </c>
      <c r="HV149" s="86">
        <f t="shared" si="171"/>
        <v>1.1776100156047937E-4</v>
      </c>
      <c r="HW149" s="86">
        <f t="shared" si="171"/>
        <v>2.6640673957335045E-5</v>
      </c>
      <c r="HX149" s="86">
        <f t="shared" si="171"/>
        <v>1.8901420740013788E-4</v>
      </c>
      <c r="HY149" s="86">
        <f t="shared" si="171"/>
        <v>2.0089562895921816E-5</v>
      </c>
      <c r="HZ149" s="86">
        <f t="shared" si="171"/>
        <v>3.3768424217903106E-6</v>
      </c>
      <c r="IA149" s="86">
        <f t="shared" si="171"/>
        <v>4.7630737064513364E-7</v>
      </c>
      <c r="IB149" s="86">
        <f t="shared" si="171"/>
        <v>1.8249841714307477E-8</v>
      </c>
      <c r="IC149" s="86">
        <f t="shared" si="171"/>
        <v>4.9778106142218751E-9</v>
      </c>
      <c r="ID149" s="86">
        <f t="shared" si="171"/>
        <v>9.416223991961258E-8</v>
      </c>
      <c r="IE149" s="86">
        <f t="shared" si="171"/>
        <v>2.4390862056514199E-6</v>
      </c>
      <c r="IF149" s="86">
        <f t="shared" si="171"/>
        <v>4.8141467469118406E-5</v>
      </c>
      <c r="IG149" s="86">
        <f t="shared" si="171"/>
        <v>4.2127856394560247E-3</v>
      </c>
      <c r="II149" s="86">
        <f t="shared" si="172"/>
        <v>1.293679185171782E-5</v>
      </c>
      <c r="IJ149" s="86">
        <f t="shared" si="172"/>
        <v>1.3273070597879473E-5</v>
      </c>
      <c r="IK149" s="86">
        <f t="shared" si="172"/>
        <v>3.5906647415421063E-6</v>
      </c>
      <c r="IL149" s="86">
        <f t="shared" si="172"/>
        <v>5.8061358181287315E-6</v>
      </c>
      <c r="IM149" s="86">
        <f t="shared" si="172"/>
        <v>1.35050091590008E-5</v>
      </c>
      <c r="IN149" s="86">
        <f t="shared" si="172"/>
        <v>1.765180077773626E-6</v>
      </c>
      <c r="IO149" s="86">
        <f t="shared" si="172"/>
        <v>1.6896440661451107E-5</v>
      </c>
      <c r="IP149" s="86">
        <f t="shared" si="172"/>
        <v>3.7881775268723254E-5</v>
      </c>
      <c r="IQ149" s="86">
        <f t="shared" si="172"/>
        <v>1.0884429633210517E-4</v>
      </c>
      <c r="IR149" s="86">
        <f t="shared" si="172"/>
        <v>1.0442490129412016E-3</v>
      </c>
      <c r="IS149" s="86">
        <f t="shared" si="172"/>
        <v>1.017474975422094E-3</v>
      </c>
      <c r="IT149" s="86">
        <f t="shared" si="172"/>
        <v>1.7067532904491015E-4</v>
      </c>
      <c r="IU149" s="86">
        <f t="shared" si="172"/>
        <v>1.0986964935618316E-4</v>
      </c>
      <c r="IV149" s="86">
        <f t="shared" si="172"/>
        <v>8.0887600452678301E-5</v>
      </c>
      <c r="IW149" s="86">
        <f t="shared" si="172"/>
        <v>1.7967235210077513E-4</v>
      </c>
      <c r="IY149" s="86">
        <f t="shared" si="173"/>
        <v>5.7370274371499187E-4</v>
      </c>
      <c r="IZ149" s="86">
        <f t="shared" si="173"/>
        <v>6.5176103172041064E-4</v>
      </c>
      <c r="JA149" s="86">
        <f t="shared" si="173"/>
        <v>3.6756350822659455E-4</v>
      </c>
      <c r="JB149" s="86">
        <f t="shared" si="173"/>
        <v>1.235671373786081E-4</v>
      </c>
      <c r="JC149" s="86">
        <f t="shared" si="173"/>
        <v>4.0145683116335846E-5</v>
      </c>
      <c r="JD149" s="86">
        <f t="shared" si="173"/>
        <v>1.9077938747791152E-4</v>
      </c>
      <c r="JE149" s="86">
        <f t="shared" si="173"/>
        <v>3.6986003557372924E-5</v>
      </c>
      <c r="JF149" s="86">
        <f t="shared" si="173"/>
        <v>4.1258617690513562E-5</v>
      </c>
      <c r="JG149" s="86">
        <f t="shared" si="173"/>
        <v>1.093206037027503E-4</v>
      </c>
      <c r="JH149" s="86">
        <f t="shared" si="173"/>
        <v>1.0442672627829159E-3</v>
      </c>
      <c r="JI149" s="86">
        <f t="shared" si="173"/>
        <v>1.0174799532327082E-3</v>
      </c>
      <c r="JJ149" s="86">
        <f t="shared" si="173"/>
        <v>1.7076949128482977E-4</v>
      </c>
      <c r="JK149" s="86">
        <f t="shared" si="173"/>
        <v>1.1230873556183458E-4</v>
      </c>
      <c r="JL149" s="86">
        <f t="shared" si="173"/>
        <v>1.290290679217967E-4</v>
      </c>
      <c r="JM149" s="86">
        <f t="shared" si="173"/>
        <v>4.3924579915568E-3</v>
      </c>
    </row>
    <row r="150" spans="2:273" x14ac:dyDescent="0.25">
      <c r="B150" s="2">
        <v>123</v>
      </c>
      <c r="C150" s="37">
        <v>85.656000000000006</v>
      </c>
      <c r="D150" s="37">
        <v>82.287999999999997</v>
      </c>
      <c r="E150" s="37">
        <v>82.813999999999993</v>
      </c>
      <c r="F150" s="37">
        <v>85.492000000000004</v>
      </c>
      <c r="G150" s="37">
        <v>84.813999999999993</v>
      </c>
      <c r="H150" s="37">
        <v>87.831000000000003</v>
      </c>
      <c r="I150" s="37">
        <v>87.414000000000001</v>
      </c>
      <c r="J150" s="37">
        <v>87.947999999999993</v>
      </c>
      <c r="K150" s="37">
        <v>87.31</v>
      </c>
      <c r="L150" s="37">
        <v>88.534000000000006</v>
      </c>
      <c r="M150" s="37">
        <v>87.293000000000006</v>
      </c>
      <c r="N150" s="37">
        <v>87.741</v>
      </c>
      <c r="O150" s="37">
        <v>88</v>
      </c>
      <c r="P150" s="37">
        <v>87.733000000000004</v>
      </c>
      <c r="Q150" s="37">
        <v>93.85</v>
      </c>
      <c r="S150" s="4">
        <f t="shared" si="174"/>
        <v>84.990041048324642</v>
      </c>
      <c r="T150" s="4">
        <f t="shared" si="174"/>
        <v>81.963007564821098</v>
      </c>
      <c r="U150" s="4">
        <f t="shared" si="174"/>
        <v>83.024887342311871</v>
      </c>
      <c r="V150" s="4">
        <f t="shared" si="174"/>
        <v>86.153283890431609</v>
      </c>
      <c r="W150" s="4">
        <f t="shared" si="174"/>
        <v>86.141017922546467</v>
      </c>
      <c r="X150" s="4">
        <f t="shared" si="174"/>
        <v>88.423060007673044</v>
      </c>
      <c r="Y150" s="4">
        <f t="shared" si="174"/>
        <v>89.048132943341969</v>
      </c>
      <c r="Z150" s="4">
        <f t="shared" si="174"/>
        <v>86.566333517170179</v>
      </c>
      <c r="AA150" s="4">
        <f t="shared" si="174"/>
        <v>86.939170798915782</v>
      </c>
      <c r="AB150" s="4">
        <f t="shared" si="174"/>
        <v>87.409355545262244</v>
      </c>
      <c r="AC150" s="4">
        <f t="shared" si="174"/>
        <v>87.844512286774304</v>
      </c>
      <c r="AD150" s="4">
        <f t="shared" si="174"/>
        <v>85.953986570836349</v>
      </c>
      <c r="AE150" s="4">
        <f t="shared" si="174"/>
        <v>87.218620383596445</v>
      </c>
      <c r="AF150" s="4">
        <f t="shared" si="174"/>
        <v>90.045640504560183</v>
      </c>
      <c r="AG150" s="4">
        <f t="shared" si="174"/>
        <v>94.610785850671164</v>
      </c>
      <c r="AI150" s="4">
        <f t="shared" si="175"/>
        <v>0.66595895167536412</v>
      </c>
      <c r="AJ150" s="4">
        <f t="shared" si="175"/>
        <v>0.32499243517889909</v>
      </c>
      <c r="AK150" s="4">
        <f t="shared" si="175"/>
        <v>-0.210887342311878</v>
      </c>
      <c r="AL150" s="4">
        <f t="shared" si="175"/>
        <v>-0.66128389043160496</v>
      </c>
      <c r="AM150" s="4">
        <f t="shared" si="175"/>
        <v>-1.3270179225464744</v>
      </c>
      <c r="AN150" s="4">
        <f t="shared" si="175"/>
        <v>-0.5920600076730409</v>
      </c>
      <c r="AO150" s="4">
        <f t="shared" si="175"/>
        <v>-1.6341329433419673</v>
      </c>
      <c r="AP150" s="4">
        <f t="shared" si="175"/>
        <v>1.3816664828298144</v>
      </c>
      <c r="AQ150" s="4">
        <f t="shared" si="175"/>
        <v>0.37082920108422002</v>
      </c>
      <c r="AR150" s="4">
        <f t="shared" si="175"/>
        <v>1.1246444547377621</v>
      </c>
      <c r="AS150" s="4">
        <f t="shared" si="175"/>
        <v>-0.55151228677429742</v>
      </c>
      <c r="AT150" s="4">
        <f t="shared" si="175"/>
        <v>1.7870134291636504</v>
      </c>
      <c r="AU150" s="4">
        <f t="shared" si="175"/>
        <v>0.78137961640355513</v>
      </c>
      <c r="AV150" s="4">
        <f t="shared" si="175"/>
        <v>-2.3126405045601786</v>
      </c>
      <c r="AW150" s="4">
        <f t="shared" si="175"/>
        <v>-0.76078585067116933</v>
      </c>
      <c r="AY150" s="2">
        <f t="shared" si="167"/>
        <v>84.990041048324642</v>
      </c>
      <c r="AZ150" s="2">
        <f t="shared" si="167"/>
        <v>81.961342321916177</v>
      </c>
      <c r="BA150" s="2">
        <f t="shared" si="167"/>
        <v>83.023747757467447</v>
      </c>
      <c r="BB150" s="2">
        <f t="shared" si="167"/>
        <v>86.151097252428073</v>
      </c>
      <c r="BC150" s="2">
        <f t="shared" si="167"/>
        <v>86.135556152763229</v>
      </c>
      <c r="BD150" s="2">
        <f t="shared" si="167"/>
        <v>88.422176916916086</v>
      </c>
      <c r="BE150" s="2">
        <f t="shared" si="167"/>
        <v>89.040771408482044</v>
      </c>
      <c r="BF150" s="2">
        <f t="shared" si="167"/>
        <v>86.547100986387321</v>
      </c>
      <c r="BG150" s="2">
        <f t="shared" si="167"/>
        <v>86.892521039883817</v>
      </c>
      <c r="BH150" s="2">
        <f t="shared" si="167"/>
        <v>87.024561353300314</v>
      </c>
      <c r="BI150" s="2">
        <f t="shared" si="167"/>
        <v>87.45641290467006</v>
      </c>
      <c r="BJ150" s="2">
        <f t="shared" si="167"/>
        <v>85.859123388105274</v>
      </c>
      <c r="BK150" s="2">
        <f t="shared" si="167"/>
        <v>87.157081726130329</v>
      </c>
      <c r="BL150" s="2">
        <f t="shared" si="167"/>
        <v>89.970379446710353</v>
      </c>
      <c r="BM150" s="2">
        <f t="shared" si="167"/>
        <v>94.347529663075363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85.656000000000006</v>
      </c>
      <c r="CF150" s="2">
        <f t="shared" si="168"/>
        <v>82.287999999999997</v>
      </c>
      <c r="CG150" s="2">
        <f t="shared" si="168"/>
        <v>82.813999999999993</v>
      </c>
      <c r="CH150" s="2">
        <f t="shared" si="168"/>
        <v>85.492000000000004</v>
      </c>
      <c r="CI150" s="2">
        <f t="shared" si="168"/>
        <v>84.813999999999993</v>
      </c>
      <c r="CJ150" s="2">
        <f t="shared" si="168"/>
        <v>87.831000000000003</v>
      </c>
      <c r="CK150" s="2">
        <f t="shared" si="168"/>
        <v>87.414000000000001</v>
      </c>
      <c r="CL150" s="2">
        <f t="shared" si="168"/>
        <v>87.947999999999993</v>
      </c>
      <c r="CM150" s="2">
        <f t="shared" si="168"/>
        <v>87.31</v>
      </c>
      <c r="CN150" s="2">
        <f t="shared" si="168"/>
        <v>88.534000000000006</v>
      </c>
      <c r="CO150" s="2">
        <f t="shared" si="168"/>
        <v>87.293000000000006</v>
      </c>
      <c r="CP150" s="2">
        <f t="shared" si="168"/>
        <v>87.741</v>
      </c>
      <c r="CQ150" s="2">
        <f t="shared" si="168"/>
        <v>88</v>
      </c>
      <c r="CR150" s="2">
        <f t="shared" si="168"/>
        <v>87.733000000000004</v>
      </c>
      <c r="CS150" s="2">
        <f t="shared" si="168"/>
        <v>93.85</v>
      </c>
      <c r="CU150" s="2">
        <f t="shared" si="110"/>
        <v>85.656000000000006</v>
      </c>
      <c r="CV150" s="2">
        <f t="shared" si="111"/>
        <v>82.287999999999997</v>
      </c>
      <c r="CW150" s="2">
        <f t="shared" si="112"/>
        <v>82.813999999999993</v>
      </c>
      <c r="CX150" s="2">
        <f t="shared" si="113"/>
        <v>85.492000000000004</v>
      </c>
      <c r="CY150" s="2">
        <f t="shared" si="114"/>
        <v>84.813999999999993</v>
      </c>
      <c r="CZ150" s="2">
        <f t="shared" si="115"/>
        <v>87.831000000000003</v>
      </c>
      <c r="DA150" s="2">
        <f t="shared" si="116"/>
        <v>87.414000000000001</v>
      </c>
      <c r="DB150" s="2">
        <f t="shared" si="117"/>
        <v>87.947999999999993</v>
      </c>
      <c r="DC150" s="2">
        <f t="shared" si="118"/>
        <v>87.31</v>
      </c>
      <c r="DD150" s="2">
        <f t="shared" si="119"/>
        <v>88.534000000000006</v>
      </c>
      <c r="DE150" s="2">
        <f t="shared" si="120"/>
        <v>87.293000000000006</v>
      </c>
      <c r="DF150" s="2">
        <f t="shared" si="121"/>
        <v>87.741</v>
      </c>
      <c r="DG150" s="2">
        <f t="shared" si="122"/>
        <v>88</v>
      </c>
      <c r="DH150" s="2">
        <f t="shared" si="123"/>
        <v>87.733000000000004</v>
      </c>
      <c r="DI150" s="2">
        <f t="shared" si="124"/>
        <v>93.85</v>
      </c>
      <c r="DK150" s="2">
        <f t="shared" si="176"/>
        <v>111.77243243243242</v>
      </c>
      <c r="DL150" s="2">
        <f t="shared" si="176"/>
        <v>115.49606550522648</v>
      </c>
      <c r="DM150" s="2">
        <f t="shared" si="176"/>
        <v>122.03873900134954</v>
      </c>
      <c r="DN150" s="2">
        <f t="shared" si="176"/>
        <v>125.3471</v>
      </c>
      <c r="DO150" s="2">
        <f t="shared" si="176"/>
        <v>124.82468858737278</v>
      </c>
      <c r="DP150" s="2">
        <f t="shared" si="176"/>
        <v>124.34896859612647</v>
      </c>
      <c r="DQ150" s="2">
        <f t="shared" si="176"/>
        <v>132.5761294452347</v>
      </c>
      <c r="DR150" s="2">
        <f t="shared" si="176"/>
        <v>130.58944381223327</v>
      </c>
      <c r="DS150" s="2">
        <f t="shared" si="176"/>
        <v>129.87524654654655</v>
      </c>
      <c r="DT150" s="2">
        <f t="shared" si="176"/>
        <v>128.46967035607037</v>
      </c>
      <c r="DU150" s="2">
        <f t="shared" si="176"/>
        <v>126.11419969442323</v>
      </c>
      <c r="DV150" s="2">
        <f t="shared" si="176"/>
        <v>125.01915882352941</v>
      </c>
      <c r="DW150" s="2">
        <f t="shared" si="176"/>
        <v>119.45365825825823</v>
      </c>
      <c r="DX150" s="2">
        <f t="shared" si="176"/>
        <v>121.21417290552587</v>
      </c>
      <c r="DY150" s="2">
        <f t="shared" si="176"/>
        <v>106.50557407407409</v>
      </c>
      <c r="EA150" s="2">
        <f t="shared" si="152"/>
        <v>84.935396441702864</v>
      </c>
      <c r="EB150" s="2">
        <f t="shared" si="152"/>
        <v>81.709039891891877</v>
      </c>
      <c r="EC150" s="2">
        <f t="shared" si="152"/>
        <v>82.777974733355649</v>
      </c>
      <c r="ED150" s="2">
        <f t="shared" si="152"/>
        <v>86.071786195238758</v>
      </c>
      <c r="EE150" s="2">
        <f t="shared" si="152"/>
        <v>85.975558008075382</v>
      </c>
      <c r="EF150" s="2">
        <f t="shared" si="152"/>
        <v>88.362366036377239</v>
      </c>
      <c r="EG150" s="2">
        <f t="shared" si="152"/>
        <v>88.943736230455002</v>
      </c>
      <c r="EH150" s="2">
        <f t="shared" si="152"/>
        <v>86.302497981157472</v>
      </c>
      <c r="EI150" s="2">
        <f t="shared" si="152"/>
        <v>86.798208206077447</v>
      </c>
      <c r="EJ150" s="2">
        <f t="shared" si="152"/>
        <v>86.869321536986746</v>
      </c>
      <c r="EK150" s="2">
        <f t="shared" si="152"/>
        <v>87.401882733812954</v>
      </c>
      <c r="EL150" s="2">
        <f t="shared" si="179"/>
        <v>85.729376199040772</v>
      </c>
      <c r="EM150" s="2">
        <f t="shared" si="135"/>
        <v>87.282188944699868</v>
      </c>
      <c r="EN150" s="2">
        <f t="shared" si="135"/>
        <v>89.952197647284493</v>
      </c>
      <c r="EO150" s="2">
        <f t="shared" si="135"/>
        <v>94.628992857740229</v>
      </c>
      <c r="EQ150" s="2">
        <f t="shared" si="177"/>
        <v>85.107884656884707</v>
      </c>
      <c r="ER150" s="2">
        <f t="shared" si="177"/>
        <v>82.775893792937723</v>
      </c>
      <c r="ES150" s="2">
        <f t="shared" si="177"/>
        <v>83.823107737850563</v>
      </c>
      <c r="ET150" s="2">
        <f t="shared" si="177"/>
        <v>86.332354162348466</v>
      </c>
      <c r="EU150" s="2">
        <f t="shared" si="177"/>
        <v>86.549218345664954</v>
      </c>
      <c r="EV150" s="2">
        <f t="shared" si="177"/>
        <v>88.546846397133038</v>
      </c>
      <c r="EW150" s="2">
        <f t="shared" si="177"/>
        <v>89.249545467470881</v>
      </c>
      <c r="EX150" s="2">
        <f t="shared" si="177"/>
        <v>87.159680721511123</v>
      </c>
      <c r="EY150" s="2">
        <f t="shared" si="177"/>
        <v>87.046325374418132</v>
      </c>
      <c r="EZ150" s="2">
        <f t="shared" si="177"/>
        <v>87.288825558694143</v>
      </c>
      <c r="FA150" s="2">
        <f t="shared" si="177"/>
        <v>87.504597501787543</v>
      </c>
      <c r="FB150" s="2">
        <f t="shared" si="177"/>
        <v>86.105869365565297</v>
      </c>
      <c r="FC150" s="2">
        <f t="shared" si="177"/>
        <v>86.740226778242686</v>
      </c>
      <c r="FD150" s="2">
        <f t="shared" si="177"/>
        <v>89.937017698922915</v>
      </c>
      <c r="FE150" s="2">
        <f t="shared" si="177"/>
        <v>93.283932405439458</v>
      </c>
      <c r="FG150" s="2">
        <f t="shared" si="178"/>
        <v>0.99939650644102052</v>
      </c>
      <c r="FH150" s="2">
        <f t="shared" si="178"/>
        <v>0.99949498260548342</v>
      </c>
      <c r="FI150" s="2">
        <f t="shared" si="178"/>
        <v>0.99947729954306863</v>
      </c>
      <c r="FJ150" s="2">
        <f t="shared" si="178"/>
        <v>0.99947038842234248</v>
      </c>
      <c r="FK150" s="2">
        <f t="shared" si="178"/>
        <v>0.99946070409140841</v>
      </c>
      <c r="FL150" s="2">
        <f t="shared" si="178"/>
        <v>0.99941958520812513</v>
      </c>
      <c r="FM150" s="2">
        <f t="shared" si="178"/>
        <v>0.9994637285026241</v>
      </c>
      <c r="FN150" s="2">
        <f t="shared" si="178"/>
        <v>0.99942082224157069</v>
      </c>
      <c r="FO150" s="2">
        <f t="shared" si="178"/>
        <v>0.99939678100629614</v>
      </c>
      <c r="FP150" s="2">
        <f t="shared" si="178"/>
        <v>0.99942358298340794</v>
      </c>
      <c r="FQ150" s="2">
        <f t="shared" si="178"/>
        <v>0.99942130168527699</v>
      </c>
      <c r="FR150" s="2">
        <f t="shared" si="178"/>
        <v>0.99940299600124805</v>
      </c>
      <c r="FS150" s="2">
        <f t="shared" si="178"/>
        <v>0.99941104332355635</v>
      </c>
      <c r="FT150" s="2">
        <f t="shared" si="178"/>
        <v>0.9993068415206503</v>
      </c>
      <c r="FU150" s="2">
        <f t="shared" si="178"/>
        <v>0.99917339683383355</v>
      </c>
      <c r="FW150" s="2">
        <f t="shared" si="169"/>
        <v>0.22290582703713893</v>
      </c>
      <c r="FX150" s="2">
        <f t="shared" si="169"/>
        <v>0.22049822768607982</v>
      </c>
      <c r="FY150" s="2">
        <f t="shared" si="169"/>
        <v>0.21552415216118964</v>
      </c>
      <c r="FZ150" s="2">
        <f t="shared" si="169"/>
        <v>0.22454945990175534</v>
      </c>
      <c r="GA150" s="2">
        <f t="shared" si="169"/>
        <v>0.24238553444070268</v>
      </c>
      <c r="GB150" s="2">
        <f t="shared" si="169"/>
        <v>0.21099115344523692</v>
      </c>
      <c r="GC150" s="2">
        <f t="shared" si="169"/>
        <v>0.24079184102553641</v>
      </c>
      <c r="GD150" s="2">
        <f t="shared" si="169"/>
        <v>0.25543327100285607</v>
      </c>
      <c r="GE150" s="2">
        <f t="shared" si="169"/>
        <v>0.27538580479471569</v>
      </c>
      <c r="GF150" s="2">
        <f t="shared" si="169"/>
        <v>0.31289489627262135</v>
      </c>
      <c r="GG150" s="2">
        <f t="shared" si="169"/>
        <v>0.31278285397988842</v>
      </c>
      <c r="GH150" s="2">
        <f t="shared" si="169"/>
        <v>0.28231862136774477</v>
      </c>
      <c r="GI150" s="2">
        <f t="shared" si="169"/>
        <v>0.26580235508769812</v>
      </c>
      <c r="GJ150" s="2">
        <f t="shared" si="169"/>
        <v>0.22975729050725444</v>
      </c>
      <c r="GK150" s="2">
        <f t="shared" si="169"/>
        <v>0.21655563049472146</v>
      </c>
      <c r="GM150" s="86">
        <f t="shared" si="170"/>
        <v>8.6178536134593683E-126</v>
      </c>
      <c r="GN150" s="86">
        <f t="shared" si="170"/>
        <v>3.6246282231665084E-95</v>
      </c>
      <c r="GO150" s="86">
        <f t="shared" si="170"/>
        <v>5.2004384261627186E-131</v>
      </c>
      <c r="GP150" s="86">
        <f t="shared" si="170"/>
        <v>6.700277993014552E-175</v>
      </c>
      <c r="GQ150" s="86">
        <f t="shared" si="170"/>
        <v>6.6245688076195186E-160</v>
      </c>
      <c r="GR150" s="86">
        <f t="shared" si="170"/>
        <v>6.0053817263569947E-100</v>
      </c>
      <c r="GS150" s="86">
        <f t="shared" si="170"/>
        <v>5.6951114899354082E-135</v>
      </c>
      <c r="GT150" s="86">
        <f t="shared" si="170"/>
        <v>3.2842752527537804E-160</v>
      </c>
      <c r="GU150" s="86">
        <f t="shared" si="170"/>
        <v>6.6512344809719056E-141</v>
      </c>
      <c r="GV150" s="86">
        <f t="shared" si="170"/>
        <v>1.2559135187650868E-154</v>
      </c>
      <c r="GW150" s="86">
        <f t="shared" si="170"/>
        <v>1.1632352591290537E-152</v>
      </c>
      <c r="GX150" s="86">
        <f t="shared" si="170"/>
        <v>2.3584573792342838E-150</v>
      </c>
      <c r="GY150" s="86">
        <f t="shared" si="170"/>
        <v>2.6094867388978169E-118</v>
      </c>
      <c r="GZ150" s="86">
        <f t="shared" si="170"/>
        <v>1.7065000052981593E-145</v>
      </c>
      <c r="HA150" s="86">
        <f t="shared" si="170"/>
        <v>2.9371888781837369E-183</v>
      </c>
      <c r="HC150" s="86">
        <f t="shared" si="153"/>
        <v>2.9389306604692449E-89</v>
      </c>
      <c r="HD150" s="86">
        <f t="shared" si="153"/>
        <v>1.9376844462872438E-39</v>
      </c>
      <c r="HE150" s="86">
        <f t="shared" si="153"/>
        <v>2.1137031108835966E-71</v>
      </c>
      <c r="HF150" s="86">
        <f t="shared" si="153"/>
        <v>1.5395480203231278E-91</v>
      </c>
      <c r="HG150" s="86">
        <f t="shared" si="153"/>
        <v>4.2420054008823909E-110</v>
      </c>
      <c r="HH150" s="86">
        <f t="shared" si="153"/>
        <v>2.6105964675569951E-60</v>
      </c>
      <c r="HI150" s="86">
        <f t="shared" si="153"/>
        <v>2.1606752098824529E-78</v>
      </c>
      <c r="HJ150" s="86">
        <f t="shared" si="153"/>
        <v>4.6909163992618462E-106</v>
      </c>
      <c r="HK150" s="86">
        <f t="shared" si="153"/>
        <v>1.619178456193027E-86</v>
      </c>
      <c r="HL150" s="86">
        <f t="shared" si="161"/>
        <v>3.6218206068605099E-86</v>
      </c>
      <c r="HM150" s="86">
        <f t="shared" si="161"/>
        <v>1.0168615675971636E-96</v>
      </c>
      <c r="HN150" s="86">
        <f t="shared" si="161"/>
        <v>5.9505082777149105E-84</v>
      </c>
      <c r="HO150" s="86">
        <f t="shared" si="161"/>
        <v>3.8017390913003462E-65</v>
      </c>
      <c r="HP150" s="86">
        <f t="shared" si="161"/>
        <v>1.5819027958525107E-80</v>
      </c>
      <c r="HQ150" s="86">
        <f t="shared" si="161"/>
        <v>2.9982952177851469E-121</v>
      </c>
      <c r="HS150" s="86">
        <f t="shared" si="171"/>
        <v>1.3093249986568178E-4</v>
      </c>
      <c r="HT150" s="86">
        <f t="shared" si="171"/>
        <v>1.5374910925563563E-4</v>
      </c>
      <c r="HU150" s="86">
        <f t="shared" si="171"/>
        <v>7.7629326366384532E-5</v>
      </c>
      <c r="HV150" s="86">
        <f t="shared" si="171"/>
        <v>2.183790475655669E-5</v>
      </c>
      <c r="HW150" s="86">
        <f t="shared" si="171"/>
        <v>4.0128489947408044E-6</v>
      </c>
      <c r="HX150" s="86">
        <f t="shared" si="171"/>
        <v>3.7024825842038855E-5</v>
      </c>
      <c r="HY150" s="86">
        <f t="shared" si="171"/>
        <v>3.0597342442084E-6</v>
      </c>
      <c r="HZ150" s="86">
        <f t="shared" si="171"/>
        <v>4.2192358284762913E-7</v>
      </c>
      <c r="IA150" s="86">
        <f t="shared" si="171"/>
        <v>4.751868612967182E-8</v>
      </c>
      <c r="IB150" s="86">
        <f t="shared" si="171"/>
        <v>1.3600984770546782E-9</v>
      </c>
      <c r="IC150" s="86">
        <f t="shared" si="171"/>
        <v>3.363475116384198E-10</v>
      </c>
      <c r="ID150" s="86">
        <f t="shared" si="171"/>
        <v>8.2135098837913985E-9</v>
      </c>
      <c r="IE150" s="86">
        <f t="shared" si="171"/>
        <v>3.0762686605090691E-7</v>
      </c>
      <c r="IF150" s="86">
        <f t="shared" si="171"/>
        <v>8.4736240206600267E-6</v>
      </c>
      <c r="IG150" s="86">
        <f t="shared" si="171"/>
        <v>1.546249514384654E-3</v>
      </c>
      <c r="II150" s="86">
        <f t="shared" si="172"/>
        <v>4.8010887967151383E-5</v>
      </c>
      <c r="IJ150" s="86">
        <f t="shared" si="172"/>
        <v>4.8460573367465174E-5</v>
      </c>
      <c r="IK150" s="86">
        <f t="shared" si="172"/>
        <v>1.5043030553778086E-5</v>
      </c>
      <c r="IL150" s="86">
        <f t="shared" si="172"/>
        <v>2.413259498100986E-5</v>
      </c>
      <c r="IM150" s="86">
        <f t="shared" si="172"/>
        <v>5.5720935193257024E-5</v>
      </c>
      <c r="IN150" s="86">
        <f t="shared" si="172"/>
        <v>7.8598965341965763E-6</v>
      </c>
      <c r="IO150" s="86">
        <f t="shared" si="172"/>
        <v>6.6928010664622716E-5</v>
      </c>
      <c r="IP150" s="86">
        <f t="shared" si="172"/>
        <v>1.455772391842916E-4</v>
      </c>
      <c r="IQ150" s="86">
        <f t="shared" si="172"/>
        <v>3.9943308996600023E-4</v>
      </c>
      <c r="IR150" s="86">
        <f t="shared" si="172"/>
        <v>3.1965912122662904E-3</v>
      </c>
      <c r="IS150" s="86">
        <f t="shared" si="172"/>
        <v>3.1282083189242173E-3</v>
      </c>
      <c r="IT150" s="86">
        <f t="shared" si="172"/>
        <v>6.0591204519834627E-4</v>
      </c>
      <c r="IU150" s="86">
        <f t="shared" si="172"/>
        <v>3.8119807069922519E-4</v>
      </c>
      <c r="IV150" s="86">
        <f t="shared" si="172"/>
        <v>2.4695189281643615E-4</v>
      </c>
      <c r="IW150" s="86">
        <f t="shared" si="172"/>
        <v>4.6510848786336217E-4</v>
      </c>
      <c r="IY150" s="86">
        <f t="shared" si="173"/>
        <v>1.7894338783283316E-4</v>
      </c>
      <c r="IZ150" s="86">
        <f t="shared" si="173"/>
        <v>2.022096826231008E-4</v>
      </c>
      <c r="JA150" s="86">
        <f t="shared" si="173"/>
        <v>9.2672356920162611E-5</v>
      </c>
      <c r="JB150" s="86">
        <f t="shared" si="173"/>
        <v>4.597049973756655E-5</v>
      </c>
      <c r="JC150" s="86">
        <f t="shared" si="173"/>
        <v>5.9733784187997828E-5</v>
      </c>
      <c r="JD150" s="86">
        <f t="shared" si="173"/>
        <v>4.4884722376235434E-5</v>
      </c>
      <c r="JE150" s="86">
        <f t="shared" si="173"/>
        <v>6.9987744908831117E-5</v>
      </c>
      <c r="JF150" s="86">
        <f t="shared" si="173"/>
        <v>1.4599916276713924E-4</v>
      </c>
      <c r="JG150" s="86">
        <f t="shared" si="173"/>
        <v>3.9948060865212991E-4</v>
      </c>
      <c r="JH150" s="86">
        <f t="shared" si="173"/>
        <v>3.1965925723647674E-3</v>
      </c>
      <c r="JI150" s="86">
        <f t="shared" si="173"/>
        <v>3.1282086552717287E-3</v>
      </c>
      <c r="JJ150" s="86">
        <f t="shared" si="173"/>
        <v>6.059202587082301E-4</v>
      </c>
      <c r="JK150" s="86">
        <f t="shared" si="173"/>
        <v>3.8150569756527608E-4</v>
      </c>
      <c r="JL150" s="86">
        <f t="shared" si="173"/>
        <v>2.5542551683709617E-4</v>
      </c>
      <c r="JM150" s="86">
        <f t="shared" si="173"/>
        <v>2.011358002248016E-3</v>
      </c>
    </row>
    <row r="151" spans="2:273" x14ac:dyDescent="0.25">
      <c r="B151" s="2">
        <v>124</v>
      </c>
      <c r="C151" s="37">
        <v>84.796999999999997</v>
      </c>
      <c r="D151" s="37">
        <v>80.575999999999993</v>
      </c>
      <c r="E151" s="37">
        <v>81.864000000000004</v>
      </c>
      <c r="F151" s="37">
        <v>85.965999999999994</v>
      </c>
      <c r="G151" s="37">
        <v>86.135999999999996</v>
      </c>
      <c r="H151" s="37">
        <v>86.897999999999996</v>
      </c>
      <c r="I151" s="37">
        <v>88.344999999999999</v>
      </c>
      <c r="J151" s="37">
        <v>85.414000000000001</v>
      </c>
      <c r="K151" s="37">
        <v>86.155000000000001</v>
      </c>
      <c r="L151" s="37">
        <v>87.930999999999997</v>
      </c>
      <c r="M151" s="37">
        <v>87.102999999999994</v>
      </c>
      <c r="N151" s="37">
        <v>85.983000000000004</v>
      </c>
      <c r="O151" s="37">
        <v>86.728999999999999</v>
      </c>
      <c r="P151" s="37">
        <v>88.867000000000004</v>
      </c>
      <c r="Q151" s="37">
        <v>92.882999999999996</v>
      </c>
      <c r="S151" s="4">
        <f t="shared" si="174"/>
        <v>84.844862481920899</v>
      </c>
      <c r="T151" s="4">
        <f t="shared" si="174"/>
        <v>81.839708234404583</v>
      </c>
      <c r="U151" s="4">
        <f t="shared" si="174"/>
        <v>82.844821704217239</v>
      </c>
      <c r="V151" s="4">
        <f t="shared" si="174"/>
        <v>85.981522274171979</v>
      </c>
      <c r="W151" s="4">
        <f t="shared" si="174"/>
        <v>85.954728164610813</v>
      </c>
      <c r="X151" s="4">
        <f t="shared" si="174"/>
        <v>88.230796525403136</v>
      </c>
      <c r="Y151" s="4">
        <f t="shared" si="174"/>
        <v>88.867257667584653</v>
      </c>
      <c r="Z151" s="4">
        <f t="shared" si="174"/>
        <v>86.391250253741674</v>
      </c>
      <c r="AA151" s="4">
        <f t="shared" si="174"/>
        <v>86.834275201680001</v>
      </c>
      <c r="AB151" s="4">
        <f t="shared" si="174"/>
        <v>87.765174684369867</v>
      </c>
      <c r="AC151" s="4">
        <f t="shared" si="174"/>
        <v>88.220101485292489</v>
      </c>
      <c r="AD151" s="4">
        <f t="shared" si="174"/>
        <v>85.962865219021623</v>
      </c>
      <c r="AE151" s="4">
        <f t="shared" si="174"/>
        <v>87.195267333285685</v>
      </c>
      <c r="AF151" s="4">
        <f t="shared" si="174"/>
        <v>89.995378288003025</v>
      </c>
      <c r="AG151" s="4">
        <f t="shared" si="174"/>
        <v>94.705184345764252</v>
      </c>
      <c r="AI151" s="4">
        <f t="shared" si="175"/>
        <v>-4.7862481920901701E-2</v>
      </c>
      <c r="AJ151" s="4">
        <f t="shared" si="175"/>
        <v>-1.2637082344045893</v>
      </c>
      <c r="AK151" s="4">
        <f t="shared" si="175"/>
        <v>-0.98082170421723447</v>
      </c>
      <c r="AL151" s="4">
        <f t="shared" si="175"/>
        <v>-1.5522274171985373E-2</v>
      </c>
      <c r="AM151" s="4">
        <f t="shared" si="175"/>
        <v>0.18127183538918246</v>
      </c>
      <c r="AN151" s="4">
        <f t="shared" si="175"/>
        <v>-1.3327965254031398</v>
      </c>
      <c r="AO151" s="4">
        <f t="shared" si="175"/>
        <v>-0.52225766758465397</v>
      </c>
      <c r="AP151" s="4">
        <f t="shared" si="175"/>
        <v>-0.97725025374167274</v>
      </c>
      <c r="AQ151" s="4">
        <f t="shared" si="175"/>
        <v>-0.67927520167999944</v>
      </c>
      <c r="AR151" s="4">
        <f t="shared" si="175"/>
        <v>0.16582531563012992</v>
      </c>
      <c r="AS151" s="4">
        <f t="shared" si="175"/>
        <v>-1.1171014852924941</v>
      </c>
      <c r="AT151" s="4">
        <f t="shared" si="175"/>
        <v>2.0134780978381173E-2</v>
      </c>
      <c r="AU151" s="4">
        <f t="shared" si="175"/>
        <v>-0.46626733328568548</v>
      </c>
      <c r="AV151" s="4">
        <f t="shared" si="175"/>
        <v>-1.1283782880030202</v>
      </c>
      <c r="AW151" s="4">
        <f t="shared" si="175"/>
        <v>-1.8221843457642564</v>
      </c>
      <c r="AY151" s="2">
        <f t="shared" si="167"/>
        <v>84.844862481920899</v>
      </c>
      <c r="AZ151" s="2">
        <f t="shared" si="167"/>
        <v>81.834731582767162</v>
      </c>
      <c r="BA151" s="2">
        <f t="shared" si="167"/>
        <v>82.840927968637658</v>
      </c>
      <c r="BB151" s="2">
        <f t="shared" si="167"/>
        <v>85.973875895712183</v>
      </c>
      <c r="BC151" s="2">
        <f t="shared" si="167"/>
        <v>85.935903579267446</v>
      </c>
      <c r="BD151" s="2">
        <f t="shared" si="167"/>
        <v>88.227597017444296</v>
      </c>
      <c r="BE151" s="2">
        <f t="shared" si="167"/>
        <v>88.842785691420445</v>
      </c>
      <c r="BF151" s="2">
        <f t="shared" si="167"/>
        <v>86.329783103649916</v>
      </c>
      <c r="BG151" s="2">
        <f t="shared" si="167"/>
        <v>86.693818168770903</v>
      </c>
      <c r="BH151" s="2">
        <f t="shared" si="167"/>
        <v>86.817250767392807</v>
      </c>
      <c r="BI151" s="2">
        <f t="shared" si="167"/>
        <v>87.260250878824962</v>
      </c>
      <c r="BJ151" s="2">
        <f t="shared" si="167"/>
        <v>85.687494620031345</v>
      </c>
      <c r="BK151" s="2">
        <f t="shared" si="167"/>
        <v>87.017644823107815</v>
      </c>
      <c r="BL151" s="2">
        <f t="shared" si="167"/>
        <v>89.796873430315202</v>
      </c>
      <c r="BM151" s="2">
        <f t="shared" si="167"/>
        <v>94.148644804902901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84.796999999999997</v>
      </c>
      <c r="CF151" s="2">
        <f t="shared" si="168"/>
        <v>80.575999999999993</v>
      </c>
      <c r="CG151" s="2">
        <f t="shared" si="168"/>
        <v>81.864000000000004</v>
      </c>
      <c r="CH151" s="2">
        <f t="shared" si="168"/>
        <v>85.965999999999994</v>
      </c>
      <c r="CI151" s="2">
        <f t="shared" si="168"/>
        <v>86.135999999999996</v>
      </c>
      <c r="CJ151" s="2">
        <f t="shared" si="168"/>
        <v>86.897999999999996</v>
      </c>
      <c r="CK151" s="2">
        <f t="shared" si="168"/>
        <v>88.344999999999999</v>
      </c>
      <c r="CL151" s="2">
        <f t="shared" si="168"/>
        <v>85.414000000000001</v>
      </c>
      <c r="CM151" s="2">
        <f t="shared" si="168"/>
        <v>86.155000000000001</v>
      </c>
      <c r="CN151" s="2">
        <f t="shared" si="168"/>
        <v>87.930999999999997</v>
      </c>
      <c r="CO151" s="2">
        <f t="shared" si="168"/>
        <v>87.102999999999994</v>
      </c>
      <c r="CP151" s="2">
        <f t="shared" si="168"/>
        <v>85.983000000000004</v>
      </c>
      <c r="CQ151" s="2">
        <f t="shared" si="168"/>
        <v>86.728999999999999</v>
      </c>
      <c r="CR151" s="2">
        <f t="shared" si="168"/>
        <v>88.867000000000004</v>
      </c>
      <c r="CS151" s="2">
        <f t="shared" si="168"/>
        <v>92.882999999999996</v>
      </c>
      <c r="CU151" s="2">
        <f t="shared" si="110"/>
        <v>84.796999999999997</v>
      </c>
      <c r="CV151" s="2">
        <f t="shared" si="111"/>
        <v>80.575999999999993</v>
      </c>
      <c r="CW151" s="2">
        <f t="shared" si="112"/>
        <v>81.864000000000004</v>
      </c>
      <c r="CX151" s="2">
        <f t="shared" si="113"/>
        <v>85.965999999999994</v>
      </c>
      <c r="CY151" s="2">
        <f t="shared" si="114"/>
        <v>86.135999999999996</v>
      </c>
      <c r="CZ151" s="2">
        <f t="shared" si="115"/>
        <v>86.897999999999996</v>
      </c>
      <c r="DA151" s="2">
        <f t="shared" si="116"/>
        <v>88.344999999999999</v>
      </c>
      <c r="DB151" s="2">
        <f t="shared" si="117"/>
        <v>85.414000000000001</v>
      </c>
      <c r="DC151" s="2">
        <f t="shared" si="118"/>
        <v>86.155000000000001</v>
      </c>
      <c r="DD151" s="2">
        <f t="shared" si="119"/>
        <v>87.930999999999997</v>
      </c>
      <c r="DE151" s="2">
        <f t="shared" si="120"/>
        <v>87.102999999999994</v>
      </c>
      <c r="DF151" s="2">
        <f t="shared" si="121"/>
        <v>85.983000000000004</v>
      </c>
      <c r="DG151" s="2">
        <f t="shared" si="122"/>
        <v>86.728999999999999</v>
      </c>
      <c r="DH151" s="2">
        <f t="shared" si="123"/>
        <v>88.867000000000004</v>
      </c>
      <c r="DI151" s="2">
        <f t="shared" si="124"/>
        <v>92.882999999999996</v>
      </c>
      <c r="DK151" s="2">
        <f t="shared" si="176"/>
        <v>111.84494594594595</v>
      </c>
      <c r="DL151" s="2">
        <f t="shared" si="176"/>
        <v>115.59930104529617</v>
      </c>
      <c r="DM151" s="2">
        <f t="shared" si="176"/>
        <v>122.20551673414306</v>
      </c>
      <c r="DN151" s="2">
        <f t="shared" si="176"/>
        <v>125.50364024390244</v>
      </c>
      <c r="DO151" s="2">
        <f t="shared" si="176"/>
        <v>124.94953747674798</v>
      </c>
      <c r="DP151" s="2">
        <f t="shared" si="176"/>
        <v>124.47107145201879</v>
      </c>
      <c r="DQ151" s="2">
        <f t="shared" si="176"/>
        <v>132.78652489331435</v>
      </c>
      <c r="DR151" s="2">
        <f t="shared" si="176"/>
        <v>130.78515149359885</v>
      </c>
      <c r="DS151" s="2">
        <f t="shared" si="176"/>
        <v>130.0795006006006</v>
      </c>
      <c r="DT151" s="2">
        <f t="shared" si="176"/>
        <v>128.65189764049768</v>
      </c>
      <c r="DU151" s="2">
        <f t="shared" si="176"/>
        <v>126.2984910618793</v>
      </c>
      <c r="DV151" s="2">
        <f t="shared" si="176"/>
        <v>125.21306778711484</v>
      </c>
      <c r="DW151" s="2">
        <f t="shared" si="176"/>
        <v>119.61376816816815</v>
      </c>
      <c r="DX151" s="2">
        <f t="shared" si="176"/>
        <v>121.36625077985742</v>
      </c>
      <c r="DY151" s="2">
        <f t="shared" si="176"/>
        <v>106.49083353683355</v>
      </c>
      <c r="EA151" s="2">
        <f t="shared" si="152"/>
        <v>84.786844092801346</v>
      </c>
      <c r="EB151" s="2">
        <f t="shared" si="152"/>
        <v>81.553858594594573</v>
      </c>
      <c r="EC151" s="2">
        <f t="shared" si="152"/>
        <v>82.569384826339331</v>
      </c>
      <c r="ED151" s="2">
        <f t="shared" si="152"/>
        <v>85.889191097337644</v>
      </c>
      <c r="EE151" s="2">
        <f t="shared" si="152"/>
        <v>85.761204710632569</v>
      </c>
      <c r="EF151" s="2">
        <f t="shared" si="152"/>
        <v>88.16452114158318</v>
      </c>
      <c r="EG151" s="2">
        <f t="shared" si="152"/>
        <v>88.738796027609524</v>
      </c>
      <c r="EH151" s="2">
        <f t="shared" si="152"/>
        <v>86.062149394347244</v>
      </c>
      <c r="EI151" s="2">
        <f t="shared" si="152"/>
        <v>86.593979284281986</v>
      </c>
      <c r="EJ151" s="2">
        <f t="shared" si="152"/>
        <v>86.64976585716569</v>
      </c>
      <c r="EK151" s="2">
        <f t="shared" si="152"/>
        <v>87.204067625899285</v>
      </c>
      <c r="EL151" s="2">
        <f t="shared" si="179"/>
        <v>85.547742925659477</v>
      </c>
      <c r="EM151" s="2">
        <f t="shared" si="135"/>
        <v>87.160902043836984</v>
      </c>
      <c r="EN151" s="2">
        <f t="shared" si="135"/>
        <v>89.780635984400504</v>
      </c>
      <c r="EO151" s="2">
        <f t="shared" si="135"/>
        <v>94.462735284770417</v>
      </c>
      <c r="EQ151" s="2">
        <f t="shared" si="177"/>
        <v>84.967083019818929</v>
      </c>
      <c r="ER151" s="2">
        <f t="shared" si="177"/>
        <v>82.674061306071607</v>
      </c>
      <c r="ES151" s="2">
        <f t="shared" si="177"/>
        <v>83.660716403165466</v>
      </c>
      <c r="ET151" s="2">
        <f t="shared" si="177"/>
        <v>86.161189688044416</v>
      </c>
      <c r="EU151" s="2">
        <f t="shared" si="177"/>
        <v>86.359683513564789</v>
      </c>
      <c r="EV151" s="2">
        <f t="shared" si="177"/>
        <v>88.357948846595463</v>
      </c>
      <c r="EW151" s="2">
        <f t="shared" si="177"/>
        <v>89.058316865061357</v>
      </c>
      <c r="EX151" s="2">
        <f t="shared" si="177"/>
        <v>86.954840933643254</v>
      </c>
      <c r="EY151" s="2">
        <f t="shared" si="177"/>
        <v>86.852068938277498</v>
      </c>
      <c r="EZ151" s="2">
        <f t="shared" si="177"/>
        <v>87.086374334287825</v>
      </c>
      <c r="FA151" s="2">
        <f t="shared" si="177"/>
        <v>87.310849110567034</v>
      </c>
      <c r="FB151" s="2">
        <f t="shared" si="177"/>
        <v>85.939826939723417</v>
      </c>
      <c r="FC151" s="2">
        <f t="shared" si="177"/>
        <v>86.595410794979088</v>
      </c>
      <c r="FD151" s="2">
        <f t="shared" si="177"/>
        <v>89.765496902145642</v>
      </c>
      <c r="FE151" s="2">
        <f t="shared" si="177"/>
        <v>93.07333733249277</v>
      </c>
      <c r="FG151" s="2">
        <f t="shared" si="178"/>
        <v>0.99944957810483581</v>
      </c>
      <c r="FH151" s="2">
        <f t="shared" si="178"/>
        <v>0.99953939819480964</v>
      </c>
      <c r="FI151" s="2">
        <f t="shared" si="178"/>
        <v>0.99952326959176951</v>
      </c>
      <c r="FJ151" s="2">
        <f t="shared" si="178"/>
        <v>0.9995169659911054</v>
      </c>
      <c r="FK151" s="2">
        <f t="shared" si="178"/>
        <v>0.99950813294557317</v>
      </c>
      <c r="FL151" s="2">
        <f t="shared" si="178"/>
        <v>0.99947062838336775</v>
      </c>
      <c r="FM151" s="2">
        <f t="shared" si="178"/>
        <v>0.99951089150244332</v>
      </c>
      <c r="FN151" s="2">
        <f t="shared" si="178"/>
        <v>0.99947175668639843</v>
      </c>
      <c r="FO151" s="2">
        <f t="shared" si="178"/>
        <v>0.99944982853793296</v>
      </c>
      <c r="FP151" s="2">
        <f t="shared" si="178"/>
        <v>0.99947427476891038</v>
      </c>
      <c r="FQ151" s="2">
        <f t="shared" si="178"/>
        <v>0.99947219398880693</v>
      </c>
      <c r="FR151" s="2">
        <f t="shared" si="178"/>
        <v>0.99945549727933647</v>
      </c>
      <c r="FS151" s="2">
        <f t="shared" si="178"/>
        <v>0.99946283729043195</v>
      </c>
      <c r="FT151" s="2">
        <f t="shared" si="178"/>
        <v>0.99936779339488713</v>
      </c>
      <c r="FU151" s="2">
        <f t="shared" si="178"/>
        <v>0.9992460741179835</v>
      </c>
      <c r="FW151" s="2">
        <f t="shared" si="169"/>
        <v>0.23926583525313874</v>
      </c>
      <c r="FX151" s="2">
        <f t="shared" si="169"/>
        <v>0.23673536334475292</v>
      </c>
      <c r="FY151" s="2">
        <f t="shared" si="169"/>
        <v>0.23150378704151886</v>
      </c>
      <c r="FZ151" s="2">
        <f t="shared" si="169"/>
        <v>0.24099269052388506</v>
      </c>
      <c r="GA151" s="2">
        <f t="shared" si="169"/>
        <v>0.2596974497138681</v>
      </c>
      <c r="GB151" s="2">
        <f t="shared" si="169"/>
        <v>0.22673183568074073</v>
      </c>
      <c r="GC151" s="2">
        <f t="shared" si="169"/>
        <v>0.25802869691422003</v>
      </c>
      <c r="GD151" s="2">
        <f t="shared" si="169"/>
        <v>0.27334087054524075</v>
      </c>
      <c r="GE151" s="2">
        <f t="shared" si="169"/>
        <v>0.29413961572010966</v>
      </c>
      <c r="GF151" s="2">
        <f t="shared" si="169"/>
        <v>0.33302910366625837</v>
      </c>
      <c r="GG151" s="2">
        <f t="shared" si="169"/>
        <v>0.33291334488048974</v>
      </c>
      <c r="GH151" s="2">
        <f t="shared" si="169"/>
        <v>0.30134821321617433</v>
      </c>
      <c r="GI151" s="2">
        <f t="shared" si="169"/>
        <v>0.2841594641018817</v>
      </c>
      <c r="GJ151" s="2">
        <f t="shared" si="169"/>
        <v>0.24646067197018878</v>
      </c>
      <c r="GK151" s="2">
        <f t="shared" si="169"/>
        <v>0.23258906774796756</v>
      </c>
      <c r="GM151" s="86">
        <f t="shared" si="170"/>
        <v>9.5838015109551034E-130</v>
      </c>
      <c r="GN151" s="86">
        <f t="shared" si="170"/>
        <v>3.7743717514875325E-98</v>
      </c>
      <c r="GO151" s="86">
        <f t="shared" si="170"/>
        <v>4.4500812005946579E-135</v>
      </c>
      <c r="GP151" s="86">
        <f t="shared" si="170"/>
        <v>2.2042621410983808E-180</v>
      </c>
      <c r="GQ151" s="86">
        <f t="shared" si="170"/>
        <v>6.860899731934669E-165</v>
      </c>
      <c r="GR151" s="86">
        <f t="shared" si="170"/>
        <v>4.4550861766377608E-103</v>
      </c>
      <c r="GS151" s="86">
        <f t="shared" si="170"/>
        <v>3.9386272014869338E-139</v>
      </c>
      <c r="GT151" s="86">
        <f t="shared" si="170"/>
        <v>3.4346979604394402E-165</v>
      </c>
      <c r="GU151" s="86">
        <f t="shared" si="170"/>
        <v>2.8267457363088151E-145</v>
      </c>
      <c r="GV151" s="86">
        <f t="shared" si="170"/>
        <v>2.0612464815029477E-159</v>
      </c>
      <c r="GW151" s="86">
        <f t="shared" si="170"/>
        <v>2.4817201537083638E-157</v>
      </c>
      <c r="GX151" s="86">
        <f t="shared" si="170"/>
        <v>5.3182143473561884E-155</v>
      </c>
      <c r="GY151" s="86">
        <f t="shared" si="170"/>
        <v>5.7015357874617146E-122</v>
      </c>
      <c r="GZ151" s="86">
        <f t="shared" si="170"/>
        <v>5.0159197480820651E-150</v>
      </c>
      <c r="HA151" s="86">
        <f t="shared" si="170"/>
        <v>6.5637714260556807E-189</v>
      </c>
      <c r="HC151" s="86">
        <f t="shared" si="153"/>
        <v>1.9325044440796734E-93</v>
      </c>
      <c r="HD151" s="86">
        <f t="shared" si="153"/>
        <v>3.0518864449889469E-41</v>
      </c>
      <c r="HE151" s="86">
        <f t="shared" si="153"/>
        <v>1.1428550835629931E-74</v>
      </c>
      <c r="HF151" s="86">
        <f t="shared" si="153"/>
        <v>9.8403756767495933E-96</v>
      </c>
      <c r="HG151" s="86">
        <f t="shared" si="153"/>
        <v>4.2223598074040256E-115</v>
      </c>
      <c r="HH151" s="86">
        <f t="shared" si="153"/>
        <v>4.6201417243782057E-63</v>
      </c>
      <c r="HI151" s="86">
        <f t="shared" si="153"/>
        <v>7.2751893957335114E-82</v>
      </c>
      <c r="HJ151" s="86">
        <f t="shared" si="153"/>
        <v>8.7919161026104361E-111</v>
      </c>
      <c r="HK151" s="86">
        <f t="shared" si="153"/>
        <v>2.5354419532435528E-90</v>
      </c>
      <c r="HL151" s="86">
        <f t="shared" si="161"/>
        <v>6.7499222700671403E-90</v>
      </c>
      <c r="HM151" s="86">
        <f t="shared" si="161"/>
        <v>7.4765369825417318E-101</v>
      </c>
      <c r="HN151" s="86">
        <f t="shared" si="161"/>
        <v>1.341768661733113E-87</v>
      </c>
      <c r="HO151" s="86">
        <f t="shared" si="161"/>
        <v>5.2723167172084249E-68</v>
      </c>
      <c r="HP151" s="86">
        <f t="shared" si="161"/>
        <v>4.1543294693934368E-84</v>
      </c>
      <c r="HQ151" s="86">
        <f t="shared" si="161"/>
        <v>1.3919261723635013E-126</v>
      </c>
      <c r="HS151" s="86">
        <f t="shared" si="171"/>
        <v>2.6543600785688955E-5</v>
      </c>
      <c r="HT151" s="86">
        <f t="shared" si="171"/>
        <v>3.2249111271759102E-5</v>
      </c>
      <c r="HU151" s="86">
        <f t="shared" si="171"/>
        <v>1.4254422824650952E-5</v>
      </c>
      <c r="HV151" s="86">
        <f t="shared" si="171"/>
        <v>3.4696851598191771E-6</v>
      </c>
      <c r="HW151" s="86">
        <f t="shared" si="171"/>
        <v>5.1195922004685989E-7</v>
      </c>
      <c r="HX151" s="86">
        <f t="shared" si="171"/>
        <v>6.2228485549601488E-6</v>
      </c>
      <c r="HY151" s="86">
        <f t="shared" si="171"/>
        <v>3.9711087603702417E-7</v>
      </c>
      <c r="HZ151" s="86">
        <f t="shared" si="171"/>
        <v>4.4612392707763474E-8</v>
      </c>
      <c r="IA151" s="86">
        <f t="shared" si="171"/>
        <v>3.9723931213511615E-9</v>
      </c>
      <c r="IB151" s="86">
        <f t="shared" si="171"/>
        <v>8.4399393529477553E-11</v>
      </c>
      <c r="IC151" s="86">
        <f t="shared" si="171"/>
        <v>1.8908890902644082E-11</v>
      </c>
      <c r="ID151" s="86">
        <f t="shared" si="171"/>
        <v>5.9955038740065363E-10</v>
      </c>
      <c r="IE151" s="86">
        <f t="shared" si="171"/>
        <v>3.3015140846073649E-8</v>
      </c>
      <c r="IF151" s="86">
        <f t="shared" si="171"/>
        <v>1.2839141587394447E-6</v>
      </c>
      <c r="IG151" s="86">
        <f t="shared" si="171"/>
        <v>5.1593949088694501E-4</v>
      </c>
      <c r="II151" s="86">
        <f t="shared" si="172"/>
        <v>1.6314851906199302E-4</v>
      </c>
      <c r="IJ151" s="86">
        <f t="shared" si="172"/>
        <v>1.6233701528575872E-4</v>
      </c>
      <c r="IK151" s="86">
        <f t="shared" si="172"/>
        <v>5.7399694634379846E-5</v>
      </c>
      <c r="IL151" s="86">
        <f t="shared" si="172"/>
        <v>9.1065737761113102E-5</v>
      </c>
      <c r="IM151" s="86">
        <f t="shared" si="172"/>
        <v>2.0719786649141643E-4</v>
      </c>
      <c r="IN151" s="86">
        <f t="shared" si="172"/>
        <v>3.1806025430853414E-5</v>
      </c>
      <c r="IO151" s="86">
        <f t="shared" si="172"/>
        <v>2.3983339412655895E-4</v>
      </c>
      <c r="IP151" s="86">
        <f t="shared" si="172"/>
        <v>5.0388812558634327E-4</v>
      </c>
      <c r="IQ151" s="86">
        <f t="shared" si="172"/>
        <v>1.3122216924251306E-3</v>
      </c>
      <c r="IR151" s="86">
        <f t="shared" si="172"/>
        <v>8.7306311981224811E-3</v>
      </c>
      <c r="IS151" s="86">
        <f t="shared" si="172"/>
        <v>8.5776597552132162E-3</v>
      </c>
      <c r="IT151" s="86">
        <f t="shared" si="172"/>
        <v>1.9242700219222605E-3</v>
      </c>
      <c r="IU151" s="86">
        <f t="shared" si="172"/>
        <v>1.1954195843889707E-3</v>
      </c>
      <c r="IV151" s="86">
        <f t="shared" si="172"/>
        <v>6.9866059903750703E-4</v>
      </c>
      <c r="IW151" s="86">
        <f t="shared" si="172"/>
        <v>1.1322769270090845E-3</v>
      </c>
      <c r="IY151" s="86">
        <f t="shared" si="173"/>
        <v>1.8969211984768198E-4</v>
      </c>
      <c r="IZ151" s="86">
        <f t="shared" si="173"/>
        <v>1.9458612655751781E-4</v>
      </c>
      <c r="JA151" s="86">
        <f t="shared" si="173"/>
        <v>7.1654117459030799E-5</v>
      </c>
      <c r="JB151" s="86">
        <f t="shared" si="173"/>
        <v>9.4535422920932286E-5</v>
      </c>
      <c r="JC151" s="86">
        <f t="shared" si="173"/>
        <v>2.077098257114633E-4</v>
      </c>
      <c r="JD151" s="86">
        <f t="shared" si="173"/>
        <v>3.802887398581356E-5</v>
      </c>
      <c r="JE151" s="86">
        <f t="shared" si="173"/>
        <v>2.4023050500259597E-4</v>
      </c>
      <c r="JF151" s="86">
        <f t="shared" si="173"/>
        <v>5.0393273797905104E-4</v>
      </c>
      <c r="JG151" s="86">
        <f t="shared" si="173"/>
        <v>1.3122256648182519E-3</v>
      </c>
      <c r="JH151" s="86">
        <f t="shared" si="173"/>
        <v>8.7306312825218748E-3</v>
      </c>
      <c r="JI151" s="86">
        <f t="shared" si="173"/>
        <v>8.5776597741221063E-3</v>
      </c>
      <c r="JJ151" s="86">
        <f t="shared" si="173"/>
        <v>1.9242706214726479E-3</v>
      </c>
      <c r="JK151" s="86">
        <f t="shared" si="173"/>
        <v>1.1954525995298167E-3</v>
      </c>
      <c r="JL151" s="86">
        <f t="shared" si="173"/>
        <v>6.9994451319624644E-4</v>
      </c>
      <c r="JM151" s="86">
        <f t="shared" si="173"/>
        <v>1.6482164178960295E-3</v>
      </c>
    </row>
    <row r="152" spans="2:273" x14ac:dyDescent="0.25">
      <c r="B152" s="2">
        <v>125</v>
      </c>
      <c r="C152" s="37">
        <v>83.953000000000003</v>
      </c>
      <c r="D152" s="37">
        <v>82.186000000000007</v>
      </c>
      <c r="E152" s="37">
        <v>83.236999999999995</v>
      </c>
      <c r="F152" s="37">
        <v>84.881</v>
      </c>
      <c r="G152" s="37">
        <v>86.831000000000003</v>
      </c>
      <c r="H152" s="37">
        <v>87.507999999999996</v>
      </c>
      <c r="I152" s="37">
        <v>88.793000000000006</v>
      </c>
      <c r="J152" s="37">
        <v>86.638000000000005</v>
      </c>
      <c r="K152" s="37">
        <v>86.828000000000003</v>
      </c>
      <c r="L152" s="37">
        <v>90.638000000000005</v>
      </c>
      <c r="M152" s="37">
        <v>87.465999999999994</v>
      </c>
      <c r="N152" s="37">
        <v>85.914000000000001</v>
      </c>
      <c r="O152" s="37">
        <v>88.745999999999995</v>
      </c>
      <c r="P152" s="37">
        <v>89.716999999999999</v>
      </c>
      <c r="Q152" s="37">
        <v>93.117000000000004</v>
      </c>
      <c r="S152" s="4">
        <f t="shared" si="174"/>
        <v>84.700192545398366</v>
      </c>
      <c r="T152" s="4">
        <f t="shared" si="174"/>
        <v>81.725106241175894</v>
      </c>
      <c r="U152" s="4">
        <f t="shared" si="174"/>
        <v>82.673210741908008</v>
      </c>
      <c r="V152" s="4">
        <f t="shared" si="174"/>
        <v>85.82169839155307</v>
      </c>
      <c r="W152" s="4">
        <f t="shared" si="174"/>
        <v>85.795903466934718</v>
      </c>
      <c r="X152" s="4">
        <f t="shared" si="174"/>
        <v>88.044546823900987</v>
      </c>
      <c r="Y152" s="4">
        <f t="shared" si="174"/>
        <v>88.718897887092922</v>
      </c>
      <c r="Z152" s="4">
        <f t="shared" si="174"/>
        <v>86.290471916696745</v>
      </c>
      <c r="AA152" s="4">
        <f t="shared" si="174"/>
        <v>86.871734854568544</v>
      </c>
      <c r="AB152" s="4">
        <f t="shared" si="174"/>
        <v>88.674991247865805</v>
      </c>
      <c r="AC152" s="4">
        <f t="shared" si="174"/>
        <v>89.161773573951976</v>
      </c>
      <c r="AD152" s="4">
        <f t="shared" si="174"/>
        <v>86.226618815209775</v>
      </c>
      <c r="AE152" s="4">
        <f t="shared" si="174"/>
        <v>87.337432463757921</v>
      </c>
      <c r="AF152" s="4">
        <f t="shared" si="174"/>
        <v>90.106495732046298</v>
      </c>
      <c r="AG152" s="4">
        <f t="shared" si="174"/>
        <v>95.126653430547378</v>
      </c>
      <c r="AI152" s="4">
        <f t="shared" si="175"/>
        <v>-0.747192545398363</v>
      </c>
      <c r="AJ152" s="4">
        <f t="shared" si="175"/>
        <v>0.46089375882411332</v>
      </c>
      <c r="AK152" s="4">
        <f t="shared" si="175"/>
        <v>0.56378925809198677</v>
      </c>
      <c r="AL152" s="4">
        <f t="shared" si="175"/>
        <v>-0.94069839155307022</v>
      </c>
      <c r="AM152" s="4">
        <f t="shared" si="175"/>
        <v>1.0350965330652855</v>
      </c>
      <c r="AN152" s="4">
        <f t="shared" si="175"/>
        <v>-0.5365468239009914</v>
      </c>
      <c r="AO152" s="4">
        <f t="shared" si="175"/>
        <v>7.4102112907084461E-2</v>
      </c>
      <c r="AP152" s="4">
        <f t="shared" si="175"/>
        <v>0.3475280833032599</v>
      </c>
      <c r="AQ152" s="4">
        <f t="shared" si="175"/>
        <v>-4.3734854568540982E-2</v>
      </c>
      <c r="AR152" s="4">
        <f t="shared" si="175"/>
        <v>1.9630087521342006</v>
      </c>
      <c r="AS152" s="4">
        <f t="shared" si="175"/>
        <v>-1.6957735739519819</v>
      </c>
      <c r="AT152" s="4">
        <f t="shared" si="175"/>
        <v>-0.31261881520977397</v>
      </c>
      <c r="AU152" s="4">
        <f t="shared" si="175"/>
        <v>1.4085675362420744</v>
      </c>
      <c r="AV152" s="4">
        <f t="shared" si="175"/>
        <v>-0.38949573204629928</v>
      </c>
      <c r="AW152" s="4">
        <f t="shared" si="175"/>
        <v>-2.0096534305473739</v>
      </c>
      <c r="AY152" s="2">
        <f t="shared" si="167"/>
        <v>84.700192545398366</v>
      </c>
      <c r="AZ152" s="2">
        <f t="shared" si="167"/>
        <v>81.710910654839239</v>
      </c>
      <c r="BA152" s="2">
        <f t="shared" si="167"/>
        <v>82.660632992132804</v>
      </c>
      <c r="BB152" s="2">
        <f t="shared" si="167"/>
        <v>85.797390076474414</v>
      </c>
      <c r="BC152" s="2">
        <f t="shared" si="167"/>
        <v>85.737731044411959</v>
      </c>
      <c r="BD152" s="2">
        <f t="shared" si="167"/>
        <v>88.033594835621571</v>
      </c>
      <c r="BE152" s="2">
        <f t="shared" si="167"/>
        <v>88.645679496124174</v>
      </c>
      <c r="BF152" s="2">
        <f t="shared" si="167"/>
        <v>86.114603022207959</v>
      </c>
      <c r="BG152" s="2">
        <f t="shared" si="167"/>
        <v>86.495844848166655</v>
      </c>
      <c r="BH152" s="2">
        <f t="shared" si="167"/>
        <v>86.611062316979485</v>
      </c>
      <c r="BI152" s="2">
        <f t="shared" si="167"/>
        <v>87.064459990226794</v>
      </c>
      <c r="BJ152" s="2">
        <f t="shared" si="167"/>
        <v>85.516893539197611</v>
      </c>
      <c r="BK152" s="2">
        <f t="shared" si="167"/>
        <v>86.877025636407581</v>
      </c>
      <c r="BL152" s="2">
        <f t="shared" si="167"/>
        <v>89.623488200878796</v>
      </c>
      <c r="BM152" s="2">
        <f t="shared" si="167"/>
        <v>93.947233829863478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83.953000000000003</v>
      </c>
      <c r="CF152" s="2">
        <f t="shared" si="168"/>
        <v>82.186000000000007</v>
      </c>
      <c r="CG152" s="2">
        <f t="shared" si="168"/>
        <v>83.236999999999995</v>
      </c>
      <c r="CH152" s="2">
        <f t="shared" si="168"/>
        <v>84.881</v>
      </c>
      <c r="CI152" s="2">
        <f t="shared" si="168"/>
        <v>86.831000000000003</v>
      </c>
      <c r="CJ152" s="2">
        <f t="shared" si="168"/>
        <v>87.507999999999996</v>
      </c>
      <c r="CK152" s="2">
        <f t="shared" si="168"/>
        <v>88.793000000000006</v>
      </c>
      <c r="CL152" s="2">
        <f t="shared" si="168"/>
        <v>86.638000000000005</v>
      </c>
      <c r="CM152" s="2">
        <f t="shared" si="168"/>
        <v>86.828000000000003</v>
      </c>
      <c r="CN152" s="2" t="str">
        <f t="shared" si="168"/>
        <v/>
      </c>
      <c r="CO152" s="2" t="str">
        <f t="shared" si="168"/>
        <v/>
      </c>
      <c r="CP152" s="2">
        <f t="shared" si="168"/>
        <v>85.914000000000001</v>
      </c>
      <c r="CQ152" s="2">
        <f t="shared" si="168"/>
        <v>88.745999999999995</v>
      </c>
      <c r="CR152" s="2">
        <f t="shared" si="168"/>
        <v>89.716999999999999</v>
      </c>
      <c r="CS152" s="2">
        <f t="shared" si="168"/>
        <v>93.117000000000004</v>
      </c>
      <c r="CU152" s="2">
        <f t="shared" si="110"/>
        <v>83.953000000000003</v>
      </c>
      <c r="CV152" s="2">
        <f t="shared" si="111"/>
        <v>82.186000000000007</v>
      </c>
      <c r="CW152" s="2">
        <f t="shared" si="112"/>
        <v>83.236999999999995</v>
      </c>
      <c r="CX152" s="2">
        <f t="shared" si="113"/>
        <v>84.881</v>
      </c>
      <c r="CY152" s="2">
        <f t="shared" si="114"/>
        <v>86.831000000000003</v>
      </c>
      <c r="CZ152" s="2">
        <f t="shared" si="115"/>
        <v>87.507999999999996</v>
      </c>
      <c r="DA152" s="2">
        <f t="shared" si="116"/>
        <v>88.793000000000006</v>
      </c>
      <c r="DB152" s="2">
        <f t="shared" si="117"/>
        <v>86.638000000000005</v>
      </c>
      <c r="DC152" s="2">
        <f t="shared" si="118"/>
        <v>86.828000000000003</v>
      </c>
      <c r="DD152" s="2" t="str">
        <f t="shared" si="119"/>
        <v/>
      </c>
      <c r="DE152" s="2" t="str">
        <f t="shared" si="120"/>
        <v/>
      </c>
      <c r="DF152" s="2">
        <f t="shared" si="121"/>
        <v>85.914000000000001</v>
      </c>
      <c r="DG152" s="2">
        <f t="shared" si="122"/>
        <v>88.745999999999995</v>
      </c>
      <c r="DH152" s="2">
        <f t="shared" si="123"/>
        <v>89.716999999999999</v>
      </c>
      <c r="DI152" s="2">
        <f t="shared" si="124"/>
        <v>93.117000000000004</v>
      </c>
      <c r="DK152" s="2">
        <f t="shared" si="176"/>
        <v>111.91745945945947</v>
      </c>
      <c r="DL152" s="2">
        <f t="shared" si="176"/>
        <v>115.70253658536586</v>
      </c>
      <c r="DM152" s="2">
        <f t="shared" si="176"/>
        <v>122.37229446693658</v>
      </c>
      <c r="DN152" s="2">
        <f t="shared" si="176"/>
        <v>125.66018048780488</v>
      </c>
      <c r="DO152" s="2">
        <f t="shared" si="176"/>
        <v>125.07438636612318</v>
      </c>
      <c r="DP152" s="2">
        <f t="shared" si="176"/>
        <v>124.59317430791113</v>
      </c>
      <c r="DQ152" s="2">
        <f t="shared" si="176"/>
        <v>132.996920341394</v>
      </c>
      <c r="DR152" s="2">
        <f t="shared" si="176"/>
        <v>130.98085917496442</v>
      </c>
      <c r="DS152" s="2">
        <f t="shared" si="176"/>
        <v>130.28375465465464</v>
      </c>
      <c r="DT152" s="2">
        <f t="shared" si="176"/>
        <v>128.83412492492494</v>
      </c>
      <c r="DU152" s="2">
        <f t="shared" si="176"/>
        <v>126.48278242933537</v>
      </c>
      <c r="DV152" s="2">
        <f t="shared" si="176"/>
        <v>125.40697675070027</v>
      </c>
      <c r="DW152" s="2">
        <f t="shared" si="176"/>
        <v>119.77387807807806</v>
      </c>
      <c r="DX152" s="2">
        <f t="shared" si="176"/>
        <v>121.51832865418896</v>
      </c>
      <c r="DY152" s="2">
        <f t="shared" si="176"/>
        <v>106.47609299959302</v>
      </c>
      <c r="EA152" s="2">
        <f t="shared" si="152"/>
        <v>84.638291743899842</v>
      </c>
      <c r="EB152" s="2">
        <f t="shared" si="152"/>
        <v>81.398677297297283</v>
      </c>
      <c r="EC152" s="2">
        <f t="shared" si="152"/>
        <v>82.360794919323013</v>
      </c>
      <c r="ED152" s="2">
        <f t="shared" si="152"/>
        <v>85.70659599943653</v>
      </c>
      <c r="EE152" s="2">
        <f t="shared" si="152"/>
        <v>85.546851413189785</v>
      </c>
      <c r="EF152" s="2">
        <f t="shared" si="152"/>
        <v>87.96667624678912</v>
      </c>
      <c r="EG152" s="2">
        <f t="shared" si="152"/>
        <v>88.533855824764061</v>
      </c>
      <c r="EH152" s="2">
        <f t="shared" si="152"/>
        <v>85.821800807537016</v>
      </c>
      <c r="EI152" s="2">
        <f t="shared" si="152"/>
        <v>86.389750362486524</v>
      </c>
      <c r="EJ152" s="2">
        <f t="shared" si="152"/>
        <v>86.430210177344634</v>
      </c>
      <c r="EK152" s="2">
        <f t="shared" si="152"/>
        <v>87.006252517985615</v>
      </c>
      <c r="EL152" s="2">
        <f t="shared" si="179"/>
        <v>85.366109652278183</v>
      </c>
      <c r="EM152" s="2">
        <f t="shared" si="135"/>
        <v>87.0396151429741</v>
      </c>
      <c r="EN152" s="2">
        <f t="shared" si="135"/>
        <v>89.609074321516502</v>
      </c>
      <c r="EO152" s="2">
        <f t="shared" si="135"/>
        <v>94.296477711800605</v>
      </c>
      <c r="EQ152" s="2">
        <f t="shared" si="177"/>
        <v>84.826281382753152</v>
      </c>
      <c r="ER152" s="2">
        <f t="shared" si="177"/>
        <v>82.572228819205506</v>
      </c>
      <c r="ES152" s="2">
        <f t="shared" si="177"/>
        <v>83.498325068480369</v>
      </c>
      <c r="ET152" s="2">
        <f t="shared" si="177"/>
        <v>85.990025213740367</v>
      </c>
      <c r="EU152" s="2">
        <f t="shared" si="177"/>
        <v>86.17014868146461</v>
      </c>
      <c r="EV152" s="2">
        <f t="shared" si="177"/>
        <v>88.169051296057916</v>
      </c>
      <c r="EW152" s="2">
        <f t="shared" si="177"/>
        <v>88.867088262651848</v>
      </c>
      <c r="EX152" s="2">
        <f t="shared" si="177"/>
        <v>86.750001145775371</v>
      </c>
      <c r="EY152" s="2">
        <f t="shared" si="177"/>
        <v>86.657812502136863</v>
      </c>
      <c r="EZ152" s="2">
        <f t="shared" si="177"/>
        <v>86.883923109881522</v>
      </c>
      <c r="FA152" s="2">
        <f t="shared" si="177"/>
        <v>87.117100719346524</v>
      </c>
      <c r="FB152" s="2">
        <f t="shared" si="177"/>
        <v>85.773784513881552</v>
      </c>
      <c r="FC152" s="2">
        <f t="shared" si="177"/>
        <v>86.45059481171549</v>
      </c>
      <c r="FD152" s="2">
        <f t="shared" si="177"/>
        <v>89.59397610536837</v>
      </c>
      <c r="FE152" s="2">
        <f t="shared" si="177"/>
        <v>92.862742259546081</v>
      </c>
      <c r="FG152" s="2">
        <f t="shared" si="178"/>
        <v>0.99949798495222009</v>
      </c>
      <c r="FH152" s="2">
        <f t="shared" si="178"/>
        <v>0.99957990913561112</v>
      </c>
      <c r="FI152" s="2">
        <f t="shared" si="178"/>
        <v>0.99956519846157588</v>
      </c>
      <c r="FJ152" s="2">
        <f t="shared" si="178"/>
        <v>0.99955944902392002</v>
      </c>
      <c r="FK152" s="2">
        <f t="shared" si="178"/>
        <v>0.99955139249957048</v>
      </c>
      <c r="FL152" s="2">
        <f t="shared" si="178"/>
        <v>0.9995171848585549</v>
      </c>
      <c r="FM152" s="2">
        <f t="shared" si="178"/>
        <v>0.99955390855050585</v>
      </c>
      <c r="FN152" s="2">
        <f t="shared" si="178"/>
        <v>0.99951821397891516</v>
      </c>
      <c r="FO152" s="2">
        <f t="shared" si="178"/>
        <v>0.99949821337203892</v>
      </c>
      <c r="FP152" s="2">
        <f t="shared" si="178"/>
        <v>0.99952051071044934</v>
      </c>
      <c r="FQ152" s="2">
        <f t="shared" si="178"/>
        <v>0.99951861284051347</v>
      </c>
      <c r="FR152" s="2">
        <f t="shared" si="178"/>
        <v>0.99950338382364756</v>
      </c>
      <c r="FS152" s="2">
        <f t="shared" si="178"/>
        <v>0.99951007863048946</v>
      </c>
      <c r="FT152" s="2">
        <f t="shared" si="178"/>
        <v>0.99942338864807556</v>
      </c>
      <c r="FU152" s="2">
        <f t="shared" si="178"/>
        <v>0.99931236580773053</v>
      </c>
      <c r="FW152" s="2">
        <f t="shared" si="169"/>
        <v>0.2564303496110143</v>
      </c>
      <c r="FX152" s="2">
        <f t="shared" si="169"/>
        <v>0.2537789045320305</v>
      </c>
      <c r="FY152" s="2">
        <f t="shared" si="169"/>
        <v>0.24829320916114228</v>
      </c>
      <c r="FZ152" s="2">
        <f t="shared" si="169"/>
        <v>0.2582390335923242</v>
      </c>
      <c r="GA152" s="2">
        <f t="shared" si="169"/>
        <v>0.27779246177035277</v>
      </c>
      <c r="GB152" s="2">
        <f t="shared" si="169"/>
        <v>0.2432847387478079</v>
      </c>
      <c r="GC152" s="2">
        <f t="shared" si="169"/>
        <v>0.27605079218584783</v>
      </c>
      <c r="GD152" s="2">
        <f t="shared" si="169"/>
        <v>0.29201154153702563</v>
      </c>
      <c r="GE152" s="2">
        <f t="shared" si="169"/>
        <v>0.31361781036405678</v>
      </c>
      <c r="GF152" s="2">
        <f t="shared" si="169"/>
        <v>0.35379180351072931</v>
      </c>
      <c r="GG152" s="2">
        <f t="shared" si="169"/>
        <v>0.35367265467051129</v>
      </c>
      <c r="GH152" s="2">
        <f t="shared" si="169"/>
        <v>0.32108662302195606</v>
      </c>
      <c r="GI152" s="2">
        <f t="shared" si="169"/>
        <v>0.30326070597922572</v>
      </c>
      <c r="GJ152" s="2">
        <f t="shared" si="169"/>
        <v>0.26396223754316211</v>
      </c>
      <c r="GK152" s="2">
        <f t="shared" si="169"/>
        <v>0.24943165163096259</v>
      </c>
      <c r="GM152" s="86">
        <f t="shared" si="170"/>
        <v>9.2414254619518997E-134</v>
      </c>
      <c r="GN152" s="86">
        <f t="shared" si="170"/>
        <v>3.5292811423123094E-101</v>
      </c>
      <c r="GO152" s="86">
        <f t="shared" si="170"/>
        <v>3.2943357265609248E-139</v>
      </c>
      <c r="GP152" s="86">
        <f t="shared" si="170"/>
        <v>5.9570525085578159E-186</v>
      </c>
      <c r="GQ152" s="86">
        <f t="shared" si="170"/>
        <v>5.9474264252975112E-170</v>
      </c>
      <c r="GR152" s="86">
        <f t="shared" si="170"/>
        <v>2.9525358054857653E-106</v>
      </c>
      <c r="GS152" s="86">
        <f t="shared" si="170"/>
        <v>2.3513054527701845E-143</v>
      </c>
      <c r="GT152" s="86">
        <f t="shared" si="170"/>
        <v>3.0084154717798825E-170</v>
      </c>
      <c r="GU152" s="86">
        <f t="shared" si="170"/>
        <v>1.0283458045518808E-149</v>
      </c>
      <c r="GV152" s="86">
        <f t="shared" si="170"/>
        <v>2.8552181588143519E-164</v>
      </c>
      <c r="GW152" s="86">
        <f t="shared" si="170"/>
        <v>4.494880938948859E-162</v>
      </c>
      <c r="GX152" s="86">
        <f t="shared" si="170"/>
        <v>1.0172678723104921E-159</v>
      </c>
      <c r="GY152" s="86">
        <f t="shared" si="170"/>
        <v>1.0937820417342059E-125</v>
      </c>
      <c r="GZ152" s="86">
        <f t="shared" si="170"/>
        <v>1.2541227821741916E-154</v>
      </c>
      <c r="HA152" s="86">
        <f t="shared" si="170"/>
        <v>1.2017329089693202E-194</v>
      </c>
      <c r="HC152" s="86">
        <f t="shared" si="153"/>
        <v>1.0155996876425367E-97</v>
      </c>
      <c r="HD152" s="86">
        <f t="shared" si="153"/>
        <v>4.3673280312056657E-43</v>
      </c>
      <c r="HE152" s="86">
        <f t="shared" si="153"/>
        <v>5.204592408738483E-78</v>
      </c>
      <c r="HF152" s="86">
        <f t="shared" si="153"/>
        <v>5.0483789872853701E-100</v>
      </c>
      <c r="HG152" s="86">
        <f t="shared" si="153"/>
        <v>3.2425608912584605E-120</v>
      </c>
      <c r="HH152" s="86">
        <f t="shared" si="153"/>
        <v>7.0752527430952848E-66</v>
      </c>
      <c r="HI152" s="86">
        <f t="shared" si="153"/>
        <v>2.0532362137910963E-85</v>
      </c>
      <c r="HJ152" s="86">
        <f t="shared" si="153"/>
        <v>1.295300516711644E-115</v>
      </c>
      <c r="HK152" s="86">
        <f t="shared" si="153"/>
        <v>3.2773738317946716E-94</v>
      </c>
      <c r="HL152" s="86">
        <f t="shared" si="161"/>
        <v>1.0454519979172534E-93</v>
      </c>
      <c r="HM152" s="86">
        <f t="shared" si="161"/>
        <v>4.490650743896908E-105</v>
      </c>
      <c r="HN152" s="86">
        <f t="shared" si="161"/>
        <v>2.5229535276708356E-91</v>
      </c>
      <c r="HO152" s="86">
        <f t="shared" si="161"/>
        <v>6.3289562888346119E-71</v>
      </c>
      <c r="HP152" s="86">
        <f t="shared" si="161"/>
        <v>9.0891552426170412E-88</v>
      </c>
      <c r="HQ152" s="86">
        <f t="shared" si="161"/>
        <v>4.9444280639060619E-132</v>
      </c>
      <c r="HS152" s="86">
        <f t="shared" si="171"/>
        <v>4.6735717321116779E-6</v>
      </c>
      <c r="HT152" s="86">
        <f t="shared" si="171"/>
        <v>5.8938194478538788E-6</v>
      </c>
      <c r="HU152" s="86">
        <f t="shared" si="171"/>
        <v>2.2540837172398804E-6</v>
      </c>
      <c r="HV152" s="86">
        <f t="shared" si="171"/>
        <v>4.7243051794077803E-7</v>
      </c>
      <c r="HW152" s="86">
        <f t="shared" si="171"/>
        <v>5.5327967336257214E-8</v>
      </c>
      <c r="HX152" s="86">
        <f t="shared" si="171"/>
        <v>8.9762837911965094E-7</v>
      </c>
      <c r="HY152" s="86">
        <f t="shared" si="171"/>
        <v>4.3923403646741957E-8</v>
      </c>
      <c r="HZ152" s="86">
        <f t="shared" si="171"/>
        <v>3.9917381586194018E-9</v>
      </c>
      <c r="IA152" s="86">
        <f t="shared" si="171"/>
        <v>2.7821801741173353E-10</v>
      </c>
      <c r="IB152" s="86">
        <f t="shared" si="171"/>
        <v>4.3596524942016204E-12</v>
      </c>
      <c r="IC152" s="86">
        <f t="shared" si="171"/>
        <v>8.8419753939894183E-13</v>
      </c>
      <c r="ID152" s="86">
        <f t="shared" si="171"/>
        <v>3.6616331424773724E-11</v>
      </c>
      <c r="IE152" s="86">
        <f t="shared" si="171"/>
        <v>3.014904684087471E-9</v>
      </c>
      <c r="IF152" s="86">
        <f t="shared" si="171"/>
        <v>1.6749090115338577E-7</v>
      </c>
      <c r="IG152" s="86">
        <f t="shared" si="171"/>
        <v>1.5655108665651315E-4</v>
      </c>
      <c r="II152" s="86">
        <f t="shared" si="172"/>
        <v>5.0764498276065001E-4</v>
      </c>
      <c r="IJ152" s="86">
        <f t="shared" si="172"/>
        <v>4.9895529135788946E-4</v>
      </c>
      <c r="IK152" s="86">
        <f t="shared" si="172"/>
        <v>1.9947448579659847E-4</v>
      </c>
      <c r="IL152" s="86">
        <f t="shared" si="172"/>
        <v>3.1198566086121333E-4</v>
      </c>
      <c r="IM152" s="86">
        <f t="shared" si="172"/>
        <v>6.9439092349944599E-4</v>
      </c>
      <c r="IN152" s="86">
        <f t="shared" si="172"/>
        <v>1.1696373622682673E-4</v>
      </c>
      <c r="IO152" s="86">
        <f t="shared" si="172"/>
        <v>7.7752050746760979E-4</v>
      </c>
      <c r="IP152" s="86">
        <f t="shared" si="172"/>
        <v>1.5710336357673742E-3</v>
      </c>
      <c r="IQ152" s="86">
        <f t="shared" si="172"/>
        <v>3.8598871162533526E-3</v>
      </c>
      <c r="IR152" s="86">
        <f t="shared" si="172"/>
        <v>2.1288027831548293E-2</v>
      </c>
      <c r="IS152" s="86">
        <f t="shared" si="172"/>
        <v>2.0989290408933849E-2</v>
      </c>
      <c r="IT152" s="86">
        <f t="shared" si="172"/>
        <v>5.4681907114775561E-3</v>
      </c>
      <c r="IU152" s="86">
        <f t="shared" si="172"/>
        <v>3.388851650614211E-3</v>
      </c>
      <c r="IV152" s="86">
        <f t="shared" si="172"/>
        <v>1.8313240577750281E-3</v>
      </c>
      <c r="IW152" s="86">
        <f t="shared" si="172"/>
        <v>2.592218719980467E-3</v>
      </c>
      <c r="IY152" s="86">
        <f t="shared" si="173"/>
        <v>5.1231855449276171E-4</v>
      </c>
      <c r="IZ152" s="86">
        <f t="shared" si="173"/>
        <v>5.048491108057433E-4</v>
      </c>
      <c r="JA152" s="86">
        <f t="shared" si="173"/>
        <v>2.0172856951383836E-4</v>
      </c>
      <c r="JB152" s="86">
        <f t="shared" si="173"/>
        <v>3.1245809137915413E-4</v>
      </c>
      <c r="JC152" s="86">
        <f t="shared" si="173"/>
        <v>6.9444625146678222E-4</v>
      </c>
      <c r="JD152" s="86">
        <f t="shared" si="173"/>
        <v>1.1786136460594639E-4</v>
      </c>
      <c r="JE152" s="86">
        <f t="shared" si="173"/>
        <v>7.7756443087125655E-4</v>
      </c>
      <c r="JF152" s="86">
        <f t="shared" si="173"/>
        <v>1.5710376275055327E-3</v>
      </c>
      <c r="JG152" s="86">
        <f t="shared" si="173"/>
        <v>3.8598873944713698E-3</v>
      </c>
      <c r="JH152" s="86">
        <f t="shared" si="173"/>
        <v>2.1288027835907945E-2</v>
      </c>
      <c r="JI152" s="86">
        <f t="shared" si="173"/>
        <v>2.0989290409818048E-2</v>
      </c>
      <c r="JJ152" s="86">
        <f t="shared" si="173"/>
        <v>5.4681907480938876E-3</v>
      </c>
      <c r="JK152" s="86">
        <f t="shared" si="173"/>
        <v>3.3888546655188949E-3</v>
      </c>
      <c r="JL152" s="86">
        <f t="shared" si="173"/>
        <v>1.8314915486761815E-3</v>
      </c>
      <c r="JM152" s="86">
        <f t="shared" si="173"/>
        <v>2.7487698066369802E-3</v>
      </c>
    </row>
    <row r="153" spans="2:273" x14ac:dyDescent="0.25">
      <c r="B153" s="2">
        <v>126</v>
      </c>
      <c r="C153" s="37">
        <v>84.828000000000003</v>
      </c>
      <c r="D153" s="37">
        <v>82.322000000000003</v>
      </c>
      <c r="E153" s="37">
        <v>81.881</v>
      </c>
      <c r="F153" s="37">
        <v>85.558999999999997</v>
      </c>
      <c r="G153" s="37">
        <v>86.186000000000007</v>
      </c>
      <c r="H153" s="37">
        <v>87.406999999999996</v>
      </c>
      <c r="I153" s="37">
        <v>86.741</v>
      </c>
      <c r="J153" s="37">
        <v>86.171999999999997</v>
      </c>
      <c r="K153" s="37">
        <v>86.534000000000006</v>
      </c>
      <c r="L153" s="37">
        <v>91.706999999999994</v>
      </c>
      <c r="M153" s="37">
        <v>90.569000000000003</v>
      </c>
      <c r="N153" s="37">
        <v>86.465999999999994</v>
      </c>
      <c r="O153" s="37">
        <v>87.796999999999997</v>
      </c>
      <c r="P153" s="37">
        <v>90.933000000000007</v>
      </c>
      <c r="Q153" s="37">
        <v>96.566999999999993</v>
      </c>
      <c r="S153" s="4">
        <f t="shared" si="174"/>
        <v>84.556038391951319</v>
      </c>
      <c r="T153" s="4">
        <f t="shared" si="174"/>
        <v>81.627022512944833</v>
      </c>
      <c r="U153" s="4">
        <f t="shared" si="174"/>
        <v>82.519822658395611</v>
      </c>
      <c r="V153" s="4">
        <f t="shared" si="174"/>
        <v>85.691447857810175</v>
      </c>
      <c r="W153" s="4">
        <f t="shared" si="174"/>
        <v>85.702076966819533</v>
      </c>
      <c r="X153" s="4">
        <f t="shared" si="174"/>
        <v>87.874126158030819</v>
      </c>
      <c r="Y153" s="4">
        <f t="shared" si="174"/>
        <v>88.646446094611363</v>
      </c>
      <c r="Z153" s="4">
        <f t="shared" si="174"/>
        <v>86.351743853741567</v>
      </c>
      <c r="AA153" s="4">
        <f t="shared" si="174"/>
        <v>87.19199596379228</v>
      </c>
      <c r="AB153" s="4">
        <f t="shared" si="174"/>
        <v>90.374295394206328</v>
      </c>
      <c r="AC153" s="4">
        <f t="shared" si="174"/>
        <v>90.914167037999334</v>
      </c>
      <c r="AD153" s="4">
        <f t="shared" si="174"/>
        <v>86.970073868220098</v>
      </c>
      <c r="AE153" s="4">
        <f t="shared" si="174"/>
        <v>87.806134269092865</v>
      </c>
      <c r="AF153" s="4">
        <f t="shared" si="174"/>
        <v>90.53322367896105</v>
      </c>
      <c r="AG153" s="4">
        <f t="shared" si="174"/>
        <v>96.101235399148948</v>
      </c>
      <c r="AI153" s="4">
        <f t="shared" si="175"/>
        <v>0.27196160804868441</v>
      </c>
      <c r="AJ153" s="4">
        <f t="shared" si="175"/>
        <v>0.69497748705516926</v>
      </c>
      <c r="AK153" s="4">
        <f t="shared" si="175"/>
        <v>-0.63882265839561114</v>
      </c>
      <c r="AL153" s="4">
        <f t="shared" si="175"/>
        <v>-0.13244785781017754</v>
      </c>
      <c r="AM153" s="4">
        <f t="shared" si="175"/>
        <v>0.48392303318047425</v>
      </c>
      <c r="AN153" s="4">
        <f t="shared" si="175"/>
        <v>-0.46712615803082258</v>
      </c>
      <c r="AO153" s="4">
        <f t="shared" si="175"/>
        <v>-1.9054460946113636</v>
      </c>
      <c r="AP153" s="4">
        <f t="shared" si="175"/>
        <v>-0.17974385374157009</v>
      </c>
      <c r="AQ153" s="4">
        <f t="shared" si="175"/>
        <v>-0.6579959637922741</v>
      </c>
      <c r="AR153" s="4">
        <f t="shared" si="175"/>
        <v>1.3327046057936656</v>
      </c>
      <c r="AS153" s="4">
        <f t="shared" si="175"/>
        <v>-0.34516703799933168</v>
      </c>
      <c r="AT153" s="4">
        <f t="shared" si="175"/>
        <v>-0.5040738682201038</v>
      </c>
      <c r="AU153" s="4">
        <f t="shared" si="175"/>
        <v>-9.1342690928684078E-3</v>
      </c>
      <c r="AV153" s="4">
        <f t="shared" si="175"/>
        <v>0.39977632103895644</v>
      </c>
      <c r="AW153" s="4">
        <f t="shared" si="175"/>
        <v>0.46576460085104543</v>
      </c>
      <c r="AY153" s="2">
        <f t="shared" si="167"/>
        <v>84.556038391951319</v>
      </c>
      <c r="AZ153" s="2">
        <f t="shared" si="167"/>
        <v>81.589980118257728</v>
      </c>
      <c r="BA153" s="2">
        <f t="shared" si="167"/>
        <v>82.482949380963717</v>
      </c>
      <c r="BB153" s="2">
        <f t="shared" si="167"/>
        <v>85.62165166137035</v>
      </c>
      <c r="BC153" s="2">
        <f t="shared" si="167"/>
        <v>85.541068675118765</v>
      </c>
      <c r="BD153" s="2">
        <f t="shared" si="167"/>
        <v>87.840179580797624</v>
      </c>
      <c r="BE153" s="2">
        <f t="shared" si="167"/>
        <v>88.449464695964991</v>
      </c>
      <c r="BF153" s="2">
        <f t="shared" si="167"/>
        <v>85.901596905327537</v>
      </c>
      <c r="BG153" s="2">
        <f t="shared" si="167"/>
        <v>86.298597965782449</v>
      </c>
      <c r="BH153" s="2">
        <f t="shared" si="167"/>
        <v>86.405987647580332</v>
      </c>
      <c r="BI153" s="2">
        <f t="shared" si="167"/>
        <v>86.869030252397408</v>
      </c>
      <c r="BJ153" s="2">
        <f t="shared" si="167"/>
        <v>85.347321856327767</v>
      </c>
      <c r="BK153" s="2">
        <f t="shared" si="167"/>
        <v>86.735186554045498</v>
      </c>
      <c r="BL153" s="2">
        <f t="shared" si="167"/>
        <v>89.45021421433313</v>
      </c>
      <c r="BM153" s="2">
        <f t="shared" si="167"/>
        <v>93.743205744936176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84.828000000000003</v>
      </c>
      <c r="CF153" s="2">
        <f t="shared" si="168"/>
        <v>82.322000000000003</v>
      </c>
      <c r="CG153" s="2">
        <f t="shared" si="168"/>
        <v>81.881</v>
      </c>
      <c r="CH153" s="2">
        <f t="shared" si="168"/>
        <v>85.558999999999997</v>
      </c>
      <c r="CI153" s="2">
        <f t="shared" si="168"/>
        <v>86.186000000000007</v>
      </c>
      <c r="CJ153" s="2">
        <f t="shared" si="168"/>
        <v>87.406999999999996</v>
      </c>
      <c r="CK153" s="2">
        <f t="shared" si="168"/>
        <v>86.741</v>
      </c>
      <c r="CL153" s="2">
        <f t="shared" si="168"/>
        <v>86.171999999999997</v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>
        <f t="shared" si="168"/>
        <v>87.796999999999997</v>
      </c>
      <c r="CR153" s="2">
        <f t="shared" si="168"/>
        <v>90.933000000000007</v>
      </c>
      <c r="CS153" s="2">
        <f t="shared" si="168"/>
        <v>96.566999999999993</v>
      </c>
      <c r="CU153" s="2">
        <f t="shared" si="110"/>
        <v>84.828000000000003</v>
      </c>
      <c r="CV153" s="2">
        <f t="shared" si="111"/>
        <v>82.322000000000003</v>
      </c>
      <c r="CW153" s="2">
        <f t="shared" si="112"/>
        <v>81.881</v>
      </c>
      <c r="CX153" s="2">
        <f t="shared" si="113"/>
        <v>85.558999999999997</v>
      </c>
      <c r="CY153" s="2">
        <f t="shared" si="114"/>
        <v>86.186000000000007</v>
      </c>
      <c r="CZ153" s="2">
        <f t="shared" si="115"/>
        <v>87.406999999999996</v>
      </c>
      <c r="DA153" s="2">
        <f t="shared" si="116"/>
        <v>86.741</v>
      </c>
      <c r="DB153" s="2">
        <f t="shared" si="117"/>
        <v>86.171999999999997</v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>
        <f t="shared" si="122"/>
        <v>87.796999999999997</v>
      </c>
      <c r="DH153" s="2">
        <f t="shared" si="123"/>
        <v>90.933000000000007</v>
      </c>
      <c r="DI153" s="2">
        <f t="shared" si="124"/>
        <v>96.566999999999993</v>
      </c>
      <c r="DK153" s="2">
        <f t="shared" si="176"/>
        <v>111.98997297297298</v>
      </c>
      <c r="DL153" s="2">
        <f t="shared" si="176"/>
        <v>115.80577212543554</v>
      </c>
      <c r="DM153" s="2">
        <f t="shared" si="176"/>
        <v>122.53907219973011</v>
      </c>
      <c r="DN153" s="2">
        <f t="shared" si="176"/>
        <v>125.81672073170731</v>
      </c>
      <c r="DO153" s="2">
        <f t="shared" si="176"/>
        <v>125.19923525549839</v>
      </c>
      <c r="DP153" s="2">
        <f t="shared" si="176"/>
        <v>124.71527716380345</v>
      </c>
      <c r="DQ153" s="2">
        <f t="shared" si="176"/>
        <v>133.20731578947368</v>
      </c>
      <c r="DR153" s="2">
        <f t="shared" si="176"/>
        <v>131.17656685633</v>
      </c>
      <c r="DS153" s="2">
        <f t="shared" si="176"/>
        <v>130.48800870870872</v>
      </c>
      <c r="DT153" s="2">
        <f t="shared" si="176"/>
        <v>129.01635220935225</v>
      </c>
      <c r="DU153" s="2">
        <f t="shared" si="176"/>
        <v>126.66707379679146</v>
      </c>
      <c r="DV153" s="2">
        <f t="shared" si="176"/>
        <v>125.60088571428571</v>
      </c>
      <c r="DW153" s="2">
        <f t="shared" si="176"/>
        <v>119.93398798798796</v>
      </c>
      <c r="DX153" s="2">
        <f t="shared" si="176"/>
        <v>121.67040652852052</v>
      </c>
      <c r="DY153" s="2">
        <f t="shared" si="176"/>
        <v>106.46135246235248</v>
      </c>
      <c r="EA153" s="2">
        <f t="shared" si="152"/>
        <v>84.489739394998324</v>
      </c>
      <c r="EB153" s="2">
        <f t="shared" si="152"/>
        <v>81.243495999999979</v>
      </c>
      <c r="EC153" s="2">
        <f t="shared" si="152"/>
        <v>82.152205012306695</v>
      </c>
      <c r="ED153" s="2">
        <f t="shared" si="152"/>
        <v>85.524000901535416</v>
      </c>
      <c r="EE153" s="2">
        <f t="shared" si="152"/>
        <v>85.332498115746972</v>
      </c>
      <c r="EF153" s="2">
        <f t="shared" si="152"/>
        <v>87.768831351995061</v>
      </c>
      <c r="EG153" s="2">
        <f t="shared" si="152"/>
        <v>88.328915621918583</v>
      </c>
      <c r="EH153" s="2">
        <f t="shared" si="152"/>
        <v>85.581452220726788</v>
      </c>
      <c r="EI153" s="2">
        <f t="shared" si="152"/>
        <v>86.185521440691048</v>
      </c>
      <c r="EJ153" s="2">
        <f t="shared" si="152"/>
        <v>86.210654497523564</v>
      </c>
      <c r="EK153" s="2">
        <f t="shared" si="152"/>
        <v>86.808437410071946</v>
      </c>
      <c r="EL153" s="2">
        <f t="shared" si="179"/>
        <v>85.184476378896875</v>
      </c>
      <c r="EM153" s="2">
        <f t="shared" si="135"/>
        <v>86.918328242111215</v>
      </c>
      <c r="EN153" s="2">
        <f t="shared" si="135"/>
        <v>89.437512658632514</v>
      </c>
      <c r="EO153" s="2">
        <f t="shared" si="135"/>
        <v>94.130220138830794</v>
      </c>
      <c r="EQ153" s="2">
        <f t="shared" si="177"/>
        <v>84.685479745687374</v>
      </c>
      <c r="ER153" s="2">
        <f t="shared" si="177"/>
        <v>82.470396332339405</v>
      </c>
      <c r="ES153" s="2">
        <f t="shared" si="177"/>
        <v>83.335933733795287</v>
      </c>
      <c r="ET153" s="2">
        <f t="shared" si="177"/>
        <v>85.818860739436317</v>
      </c>
      <c r="EU153" s="2">
        <f t="shared" si="177"/>
        <v>85.980613849364445</v>
      </c>
      <c r="EV153" s="2">
        <f t="shared" si="177"/>
        <v>87.980153745520354</v>
      </c>
      <c r="EW153" s="2">
        <f t="shared" si="177"/>
        <v>88.675859660242338</v>
      </c>
      <c r="EX153" s="2">
        <f t="shared" si="177"/>
        <v>86.545161357907489</v>
      </c>
      <c r="EY153" s="2">
        <f t="shared" si="177"/>
        <v>86.463556065996215</v>
      </c>
      <c r="EZ153" s="2">
        <f t="shared" si="177"/>
        <v>86.681471885475204</v>
      </c>
      <c r="FA153" s="2">
        <f t="shared" si="177"/>
        <v>86.923352328126029</v>
      </c>
      <c r="FB153" s="2">
        <f t="shared" si="177"/>
        <v>85.607742088039686</v>
      </c>
      <c r="FC153" s="2">
        <f t="shared" si="177"/>
        <v>86.305778828451892</v>
      </c>
      <c r="FD153" s="2">
        <f t="shared" si="177"/>
        <v>89.422455308591083</v>
      </c>
      <c r="FE153" s="2">
        <f t="shared" si="177"/>
        <v>92.652147186599407</v>
      </c>
      <c r="FG153" s="2">
        <f t="shared" si="178"/>
        <v>0.99954213661021696</v>
      </c>
      <c r="FH153" s="2">
        <f t="shared" si="178"/>
        <v>0.99961685841593106</v>
      </c>
      <c r="FI153" s="2">
        <f t="shared" si="178"/>
        <v>0.99960344111250909</v>
      </c>
      <c r="FJ153" s="2">
        <f t="shared" si="178"/>
        <v>0.99959819715915721</v>
      </c>
      <c r="FK153" s="2">
        <f t="shared" si="178"/>
        <v>0.99959084894673711</v>
      </c>
      <c r="FL153" s="2">
        <f t="shared" si="178"/>
        <v>0.99955964865037106</v>
      </c>
      <c r="FM153" s="2">
        <f t="shared" si="178"/>
        <v>0.99959314379311803</v>
      </c>
      <c r="FN153" s="2">
        <f t="shared" si="178"/>
        <v>0.99956058729896036</v>
      </c>
      <c r="FO153" s="2">
        <f t="shared" si="178"/>
        <v>0.99954234494996863</v>
      </c>
      <c r="FP153" s="2">
        <f t="shared" si="178"/>
        <v>0.99956268212019461</v>
      </c>
      <c r="FQ153" s="2">
        <f t="shared" si="178"/>
        <v>0.99956095109589205</v>
      </c>
      <c r="FR153" s="2">
        <f t="shared" si="178"/>
        <v>0.99954706087215817</v>
      </c>
      <c r="FS153" s="2">
        <f t="shared" si="178"/>
        <v>0.99955316713860609</v>
      </c>
      <c r="FT153" s="2">
        <f t="shared" si="178"/>
        <v>0.99947409751499805</v>
      </c>
      <c r="FU153" s="2">
        <f t="shared" si="178"/>
        <v>0.99937283221675599</v>
      </c>
      <c r="FW153" s="2">
        <f t="shared" si="169"/>
        <v>0.27438209136795005</v>
      </c>
      <c r="FX153" s="2">
        <f t="shared" si="169"/>
        <v>0.27161283133619368</v>
      </c>
      <c r="FY153" s="2">
        <f t="shared" si="169"/>
        <v>0.26587899053438374</v>
      </c>
      <c r="FZ153" s="2">
        <f t="shared" si="169"/>
        <v>0.27627034974248765</v>
      </c>
      <c r="GA153" s="2">
        <f t="shared" si="169"/>
        <v>0.29664307145855828</v>
      </c>
      <c r="GB153" s="2">
        <f t="shared" si="169"/>
        <v>0.26063878326625856</v>
      </c>
      <c r="GC153" s="2">
        <f t="shared" si="169"/>
        <v>0.29483146295726109</v>
      </c>
      <c r="GD153" s="2">
        <f t="shared" si="169"/>
        <v>0.31141098547894941</v>
      </c>
      <c r="GE153" s="2">
        <f t="shared" si="169"/>
        <v>0.33377593874284273</v>
      </c>
      <c r="GF153" s="2">
        <f t="shared" si="169"/>
        <v>0.37512092290860782</v>
      </c>
      <c r="GG153" s="2">
        <f t="shared" si="169"/>
        <v>0.37499875934609539</v>
      </c>
      <c r="GH153" s="2">
        <f t="shared" si="169"/>
        <v>0.3414859770444047</v>
      </c>
      <c r="GI153" s="2">
        <f t="shared" si="169"/>
        <v>0.32306645858751104</v>
      </c>
      <c r="GJ153" s="2">
        <f t="shared" si="169"/>
        <v>0.28224111630958876</v>
      </c>
      <c r="GK153" s="2">
        <f t="shared" si="169"/>
        <v>0.26706941780032722</v>
      </c>
      <c r="GM153" s="86">
        <f t="shared" si="170"/>
        <v>7.7267955210519896E-138</v>
      </c>
      <c r="GN153" s="86">
        <f t="shared" si="170"/>
        <v>2.9633644350583669E-104</v>
      </c>
      <c r="GO153" s="86">
        <f t="shared" si="170"/>
        <v>2.1097775992486543E-143</v>
      </c>
      <c r="GP153" s="86">
        <f t="shared" si="170"/>
        <v>1.3224957011034715E-191</v>
      </c>
      <c r="GQ153" s="86">
        <f t="shared" si="170"/>
        <v>4.3151765133104054E-175</v>
      </c>
      <c r="GR153" s="86">
        <f t="shared" si="170"/>
        <v>1.7480532991973044E-109</v>
      </c>
      <c r="GS153" s="86">
        <f t="shared" si="170"/>
        <v>1.2116907095633285E-147</v>
      </c>
      <c r="GT153" s="86">
        <f t="shared" si="170"/>
        <v>2.2069083057495196E-175</v>
      </c>
      <c r="GU153" s="86">
        <f t="shared" si="170"/>
        <v>3.2022595583345814E-154</v>
      </c>
      <c r="GV153" s="86">
        <f t="shared" si="170"/>
        <v>3.3379885327432189E-169</v>
      </c>
      <c r="GW153" s="86">
        <f t="shared" si="170"/>
        <v>6.9113168752937857E-167</v>
      </c>
      <c r="GX153" s="86">
        <f t="shared" si="170"/>
        <v>1.6505683442496122E-164</v>
      </c>
      <c r="GY153" s="86">
        <f t="shared" si="170"/>
        <v>1.8423361623657354E-129</v>
      </c>
      <c r="GZ153" s="86">
        <f t="shared" si="170"/>
        <v>2.6672987551168886E-159</v>
      </c>
      <c r="HA153" s="86">
        <f t="shared" si="170"/>
        <v>1.8025711943089408E-200</v>
      </c>
      <c r="HC153" s="86">
        <f t="shared" si="153"/>
        <v>4.2656520042372366E-102</v>
      </c>
      <c r="HD153" s="86">
        <f t="shared" si="153"/>
        <v>5.6782653230903882E-45</v>
      </c>
      <c r="HE153" s="86">
        <f t="shared" si="153"/>
        <v>1.9962787077179559E-81</v>
      </c>
      <c r="HF153" s="86">
        <f t="shared" ref="HF153:HN187" si="180" xml:space="preserve"> _xlfn.NORM.DIST($B153, F$8, ABS(F$12), TRUE) * _xlfn.NORM.DIST(($B153 - F$8)*F$16, 0, ABS(F$12), TRUE) * 2</f>
        <v>2.0787611739989297E-104</v>
      </c>
      <c r="HG153" s="86">
        <f t="shared" si="180"/>
        <v>1.9211476146764886E-125</v>
      </c>
      <c r="HH153" s="86">
        <f t="shared" si="180"/>
        <v>9.375409673116461E-69</v>
      </c>
      <c r="HI153" s="86">
        <f t="shared" si="180"/>
        <v>4.8569619522613135E-89</v>
      </c>
      <c r="HJ153" s="86">
        <f t="shared" si="180"/>
        <v>1.5000647323399802E-120</v>
      </c>
      <c r="HK153" s="86">
        <f t="shared" si="180"/>
        <v>3.4970611283534702E-98</v>
      </c>
      <c r="HL153" s="86">
        <f t="shared" si="161"/>
        <v>1.3456585272180676E-97</v>
      </c>
      <c r="HM153" s="86">
        <f t="shared" si="161"/>
        <v>2.2033347501993252E-109</v>
      </c>
      <c r="HN153" s="86">
        <f t="shared" si="161"/>
        <v>3.9558585142327185E-95</v>
      </c>
      <c r="HO153" s="86">
        <f t="shared" si="161"/>
        <v>6.5760587926002202E-74</v>
      </c>
      <c r="HP153" s="86">
        <f t="shared" si="161"/>
        <v>1.6566808024315637E-91</v>
      </c>
      <c r="HQ153" s="86">
        <f t="shared" si="161"/>
        <v>1.3438958895456152E-137</v>
      </c>
      <c r="HS153" s="86">
        <f t="shared" si="171"/>
        <v>7.1483751852701337E-7</v>
      </c>
      <c r="HT153" s="86">
        <f t="shared" si="171"/>
        <v>9.3873822000938296E-7</v>
      </c>
      <c r="HU153" s="86">
        <f t="shared" si="171"/>
        <v>3.0702186079479788E-7</v>
      </c>
      <c r="HV153" s="86">
        <f t="shared" si="171"/>
        <v>5.5131246868803883E-8</v>
      </c>
      <c r="HW153" s="86">
        <f t="shared" si="171"/>
        <v>5.0649137911620103E-9</v>
      </c>
      <c r="HX153" s="86">
        <f t="shared" si="171"/>
        <v>1.1114114153891754E-7</v>
      </c>
      <c r="HY153" s="86">
        <f t="shared" si="171"/>
        <v>4.1402096981325811E-9</v>
      </c>
      <c r="HZ153" s="86">
        <f t="shared" si="171"/>
        <v>3.0219879162258817E-10</v>
      </c>
      <c r="IA153" s="86">
        <f t="shared" si="171"/>
        <v>1.6321646879574703E-11</v>
      </c>
      <c r="IB153" s="86">
        <f t="shared" si="171"/>
        <v>1.8740539820809322E-13</v>
      </c>
      <c r="IC153" s="86">
        <f t="shared" si="171"/>
        <v>3.4380348251648132E-14</v>
      </c>
      <c r="ID153" s="86">
        <f t="shared" si="171"/>
        <v>1.8705174418264888E-12</v>
      </c>
      <c r="IE153" s="86">
        <f t="shared" si="171"/>
        <v>2.3423053074333982E-10</v>
      </c>
      <c r="IF153" s="86">
        <f t="shared" si="171"/>
        <v>1.8813412595945313E-8</v>
      </c>
      <c r="IG153" s="86">
        <f t="shared" si="171"/>
        <v>4.3208431682206383E-5</v>
      </c>
      <c r="II153" s="86">
        <f t="shared" si="172"/>
        <v>1.4464303567048398E-3</v>
      </c>
      <c r="IJ153" s="86">
        <f t="shared" si="172"/>
        <v>1.4071695865338647E-3</v>
      </c>
      <c r="IK153" s="86">
        <f t="shared" si="172"/>
        <v>6.3135793796263728E-4</v>
      </c>
      <c r="IL153" s="86">
        <f t="shared" si="172"/>
        <v>9.7042036390548999E-4</v>
      </c>
      <c r="IM153" s="86">
        <f t="shared" si="172"/>
        <v>2.0975832628869402E-3</v>
      </c>
      <c r="IN153" s="86">
        <f t="shared" si="172"/>
        <v>3.9087723726989756E-4</v>
      </c>
      <c r="IO153" s="86">
        <f t="shared" si="172"/>
        <v>2.2806634935220479E-3</v>
      </c>
      <c r="IP153" s="86">
        <f t="shared" si="172"/>
        <v>4.4129675758276411E-3</v>
      </c>
      <c r="IQ153" s="86">
        <f t="shared" si="172"/>
        <v>1.0169566473123243E-2</v>
      </c>
      <c r="IR153" s="86">
        <f t="shared" si="172"/>
        <v>4.6383301322317147E-2</v>
      </c>
      <c r="IS153" s="86">
        <f t="shared" si="172"/>
        <v>4.5876124476240093E-2</v>
      </c>
      <c r="IT153" s="86">
        <f t="shared" si="172"/>
        <v>1.3910222822482388E-2</v>
      </c>
      <c r="IU153" s="86">
        <f t="shared" si="172"/>
        <v>8.6871068778368917E-3</v>
      </c>
      <c r="IV153" s="86">
        <f t="shared" si="172"/>
        <v>4.4466323173939747E-3</v>
      </c>
      <c r="IW153" s="86">
        <f t="shared" si="172"/>
        <v>5.5811489971185841E-3</v>
      </c>
      <c r="IY153" s="86">
        <f t="shared" si="173"/>
        <v>1.4471451942233667E-3</v>
      </c>
      <c r="IZ153" s="86">
        <f t="shared" si="173"/>
        <v>1.4081083247538741E-3</v>
      </c>
      <c r="JA153" s="86">
        <f t="shared" si="173"/>
        <v>6.3166495982343209E-4</v>
      </c>
      <c r="JB153" s="86">
        <f t="shared" si="173"/>
        <v>9.7047549515235883E-4</v>
      </c>
      <c r="JC153" s="86">
        <f t="shared" si="173"/>
        <v>2.0975883278007315E-3</v>
      </c>
      <c r="JD153" s="86">
        <f t="shared" si="173"/>
        <v>3.9098837841143645E-4</v>
      </c>
      <c r="JE153" s="86">
        <f t="shared" si="173"/>
        <v>2.280667633731746E-3</v>
      </c>
      <c r="JF153" s="86">
        <f t="shared" si="173"/>
        <v>4.4129678780264331E-3</v>
      </c>
      <c r="JG153" s="86">
        <f t="shared" si="173"/>
        <v>1.0169566489444891E-2</v>
      </c>
      <c r="JH153" s="86">
        <f t="shared" si="173"/>
        <v>4.6383301322504553E-2</v>
      </c>
      <c r="JI153" s="86">
        <f t="shared" si="173"/>
        <v>4.5876124476274475E-2</v>
      </c>
      <c r="JJ153" s="86">
        <f t="shared" si="173"/>
        <v>1.3910222824352905E-2</v>
      </c>
      <c r="JK153" s="86">
        <f t="shared" si="173"/>
        <v>8.6871071120674225E-3</v>
      </c>
      <c r="JL153" s="86">
        <f t="shared" si="173"/>
        <v>4.4466511308065707E-3</v>
      </c>
      <c r="JM153" s="86">
        <f t="shared" si="173"/>
        <v>5.6243574288007908E-3</v>
      </c>
    </row>
    <row r="154" spans="2:273" x14ac:dyDescent="0.25">
      <c r="B154" s="2">
        <v>127</v>
      </c>
      <c r="C154" s="37">
        <v>83.281000000000006</v>
      </c>
      <c r="D154" s="37">
        <v>80.728999999999999</v>
      </c>
      <c r="E154" s="37">
        <v>82.507999999999996</v>
      </c>
      <c r="F154" s="37">
        <v>87.575999999999993</v>
      </c>
      <c r="G154" s="37">
        <v>84.355999999999995</v>
      </c>
      <c r="H154" s="37">
        <v>88.102000000000004</v>
      </c>
      <c r="I154" s="37">
        <v>88.465999999999994</v>
      </c>
      <c r="J154" s="37">
        <v>88.828000000000003</v>
      </c>
      <c r="K154" s="37">
        <v>88.206999999999994</v>
      </c>
      <c r="L154" s="37">
        <v>90.81</v>
      </c>
      <c r="M154" s="37">
        <v>92.034000000000006</v>
      </c>
      <c r="N154" s="37">
        <v>87.206999999999994</v>
      </c>
      <c r="O154" s="37">
        <v>89.373000000000005</v>
      </c>
      <c r="P154" s="37">
        <v>92.466999999999999</v>
      </c>
      <c r="Q154" s="37">
        <v>98.05</v>
      </c>
      <c r="S154" s="4">
        <f t="shared" si="174"/>
        <v>84.412405525243244</v>
      </c>
      <c r="T154" s="4">
        <f t="shared" si="174"/>
        <v>81.560230957488258</v>
      </c>
      <c r="U154" s="4">
        <f t="shared" si="174"/>
        <v>82.405862833157741</v>
      </c>
      <c r="V154" s="4">
        <f t="shared" si="174"/>
        <v>85.62752793174775</v>
      </c>
      <c r="W154" s="4">
        <f t="shared" si="174"/>
        <v>85.744778148128745</v>
      </c>
      <c r="X154" s="4">
        <f t="shared" si="174"/>
        <v>87.7424643208617</v>
      </c>
      <c r="Y154" s="4">
        <f t="shared" si="174"/>
        <v>88.730339698745652</v>
      </c>
      <c r="Z154" s="4">
        <f t="shared" si="174"/>
        <v>86.720724170808509</v>
      </c>
      <c r="AA154" s="4">
        <f t="shared" si="174"/>
        <v>87.986288285718743</v>
      </c>
      <c r="AB154" s="4">
        <f t="shared" si="174"/>
        <v>92.933647914956964</v>
      </c>
      <c r="AC154" s="4">
        <f t="shared" si="174"/>
        <v>93.554553295274971</v>
      </c>
      <c r="AD154" s="4">
        <f t="shared" si="174"/>
        <v>88.467539497590167</v>
      </c>
      <c r="AE154" s="4">
        <f t="shared" si="174"/>
        <v>88.825979430946077</v>
      </c>
      <c r="AF154" s="4">
        <f t="shared" si="174"/>
        <v>91.512839154161853</v>
      </c>
      <c r="AG154" s="4">
        <f t="shared" si="174"/>
        <v>97.951971035440963</v>
      </c>
      <c r="AI154" s="4">
        <f t="shared" si="175"/>
        <v>-1.1314055252432382</v>
      </c>
      <c r="AJ154" s="4">
        <f t="shared" si="175"/>
        <v>-0.83123095748825904</v>
      </c>
      <c r="AK154" s="4">
        <f t="shared" si="175"/>
        <v>0.1021371668422546</v>
      </c>
      <c r="AL154" s="4">
        <f t="shared" si="175"/>
        <v>1.9484720682522436</v>
      </c>
      <c r="AM154" s="4">
        <f t="shared" si="175"/>
        <v>-1.3887781481287504</v>
      </c>
      <c r="AN154" s="4">
        <f t="shared" si="175"/>
        <v>0.35953567913830398</v>
      </c>
      <c r="AO154" s="4">
        <f t="shared" si="175"/>
        <v>-0.26433969874565832</v>
      </c>
      <c r="AP154" s="4">
        <f t="shared" si="175"/>
        <v>2.1072758291914937</v>
      </c>
      <c r="AQ154" s="4">
        <f t="shared" si="175"/>
        <v>0.22071171428125069</v>
      </c>
      <c r="AR154" s="4">
        <f t="shared" si="175"/>
        <v>-2.1236479149569618</v>
      </c>
      <c r="AS154" s="4">
        <f t="shared" si="175"/>
        <v>-1.520553295274965</v>
      </c>
      <c r="AT154" s="4">
        <f t="shared" si="175"/>
        <v>-1.2605394975901731</v>
      </c>
      <c r="AU154" s="4">
        <f t="shared" si="175"/>
        <v>0.54702056905392737</v>
      </c>
      <c r="AV154" s="4">
        <f t="shared" si="175"/>
        <v>0.95416084583814609</v>
      </c>
      <c r="AW154" s="4">
        <f t="shared" si="175"/>
        <v>9.8028964559034648E-2</v>
      </c>
      <c r="AY154" s="2">
        <f t="shared" si="167"/>
        <v>84.412405525243244</v>
      </c>
      <c r="AZ154" s="2">
        <f t="shared" si="167"/>
        <v>81.472026925578888</v>
      </c>
      <c r="BA154" s="2">
        <f t="shared" si="167"/>
        <v>82.307951660469001</v>
      </c>
      <c r="BB154" s="2">
        <f t="shared" si="167"/>
        <v>85.446669838001441</v>
      </c>
      <c r="BC154" s="2">
        <f t="shared" si="167"/>
        <v>85.34593860654681</v>
      </c>
      <c r="BD154" s="2">
        <f t="shared" si="167"/>
        <v>87.647359041668366</v>
      </c>
      <c r="BE154" s="2">
        <f t="shared" si="167"/>
        <v>88.25414930621784</v>
      </c>
      <c r="BF154" s="2">
        <f t="shared" si="167"/>
        <v>85.69078782262882</v>
      </c>
      <c r="BG154" s="2">
        <f t="shared" si="167"/>
        <v>86.102070950118645</v>
      </c>
      <c r="BH154" s="2">
        <f t="shared" si="167"/>
        <v>86.202010938790238</v>
      </c>
      <c r="BI154" s="2">
        <f t="shared" si="167"/>
        <v>86.673950461855526</v>
      </c>
      <c r="BJ154" s="2">
        <f t="shared" si="167"/>
        <v>85.178775173700245</v>
      </c>
      <c r="BK154" s="2">
        <f t="shared" si="167"/>
        <v>86.5921002300053</v>
      </c>
      <c r="BL154" s="2">
        <f t="shared" si="167"/>
        <v>89.277042787085378</v>
      </c>
      <c r="BM154" s="2">
        <f t="shared" si="167"/>
        <v>93.53648508472682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83.281000000000006</v>
      </c>
      <c r="CF154" s="2">
        <f t="shared" si="168"/>
        <v>80.728999999999999</v>
      </c>
      <c r="CG154" s="2">
        <f t="shared" si="168"/>
        <v>82.507999999999996</v>
      </c>
      <c r="CH154" s="2">
        <f t="shared" si="168"/>
        <v>87.575999999999993</v>
      </c>
      <c r="CI154" s="2">
        <f t="shared" si="168"/>
        <v>84.355999999999995</v>
      </c>
      <c r="CJ154" s="2">
        <f t="shared" si="168"/>
        <v>88.102000000000004</v>
      </c>
      <c r="CK154" s="2">
        <f t="shared" si="168"/>
        <v>88.465999999999994</v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>
        <f t="shared" si="168"/>
        <v>92.466999999999999</v>
      </c>
      <c r="CS154" s="2" t="str">
        <f t="shared" si="168"/>
        <v/>
      </c>
      <c r="CU154" s="2">
        <f t="shared" si="110"/>
        <v>83.281000000000006</v>
      </c>
      <c r="CV154" s="2">
        <f t="shared" si="111"/>
        <v>80.728999999999999</v>
      </c>
      <c r="CW154" s="2">
        <f t="shared" si="112"/>
        <v>82.507999999999996</v>
      </c>
      <c r="CX154" s="2">
        <f t="shared" si="113"/>
        <v>87.575999999999993</v>
      </c>
      <c r="CY154" s="2">
        <f t="shared" si="114"/>
        <v>84.355999999999995</v>
      </c>
      <c r="CZ154" s="2">
        <f t="shared" si="115"/>
        <v>88.102000000000004</v>
      </c>
      <c r="DA154" s="2">
        <f t="shared" si="116"/>
        <v>88.465999999999994</v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>
        <f t="shared" si="123"/>
        <v>92.466999999999999</v>
      </c>
      <c r="DI154" s="2" t="str">
        <f t="shared" si="124"/>
        <v/>
      </c>
      <c r="DK154" s="2">
        <f t="shared" si="176"/>
        <v>112.06248648648649</v>
      </c>
      <c r="DL154" s="2">
        <f t="shared" si="176"/>
        <v>115.90900766550523</v>
      </c>
      <c r="DM154" s="2">
        <f t="shared" si="176"/>
        <v>122.70584993252363</v>
      </c>
      <c r="DN154" s="2">
        <f t="shared" si="176"/>
        <v>125.97326097560975</v>
      </c>
      <c r="DO154" s="2">
        <f t="shared" si="176"/>
        <v>125.32408414487359</v>
      </c>
      <c r="DP154" s="2">
        <f t="shared" si="176"/>
        <v>124.83738001969579</v>
      </c>
      <c r="DQ154" s="2">
        <f t="shared" si="176"/>
        <v>133.41771123755333</v>
      </c>
      <c r="DR154" s="2">
        <f t="shared" si="176"/>
        <v>131.37227453769557</v>
      </c>
      <c r="DS154" s="2">
        <f t="shared" si="176"/>
        <v>130.69226276276277</v>
      </c>
      <c r="DT154" s="2">
        <f t="shared" si="176"/>
        <v>129.1985794937795</v>
      </c>
      <c r="DU154" s="2">
        <f t="shared" si="176"/>
        <v>126.85136516424753</v>
      </c>
      <c r="DV154" s="2">
        <f t="shared" si="176"/>
        <v>125.79479467787114</v>
      </c>
      <c r="DW154" s="2">
        <f t="shared" si="176"/>
        <v>120.09409789789788</v>
      </c>
      <c r="DX154" s="2">
        <f t="shared" si="176"/>
        <v>121.82248440285207</v>
      </c>
      <c r="DY154" s="2">
        <f t="shared" si="176"/>
        <v>106.44661192511194</v>
      </c>
      <c r="EA154" s="2">
        <f t="shared" si="152"/>
        <v>84.341187046096806</v>
      </c>
      <c r="EB154" s="2">
        <f t="shared" si="152"/>
        <v>81.088314702702689</v>
      </c>
      <c r="EC154" s="2">
        <f t="shared" si="152"/>
        <v>81.943615105290377</v>
      </c>
      <c r="ED154" s="2">
        <f t="shared" si="152"/>
        <v>85.341405803634302</v>
      </c>
      <c r="EE154" s="2">
        <f t="shared" si="152"/>
        <v>85.118144818304174</v>
      </c>
      <c r="EF154" s="2">
        <f t="shared" si="152"/>
        <v>87.570986457201016</v>
      </c>
      <c r="EG154" s="2">
        <f t="shared" si="152"/>
        <v>88.123975419073119</v>
      </c>
      <c r="EH154" s="2">
        <f t="shared" si="152"/>
        <v>85.341103633916561</v>
      </c>
      <c r="EI154" s="2">
        <f t="shared" si="152"/>
        <v>85.981292518895586</v>
      </c>
      <c r="EJ154" s="2">
        <f t="shared" si="152"/>
        <v>85.991098817702508</v>
      </c>
      <c r="EK154" s="2">
        <f t="shared" si="152"/>
        <v>86.610622302158276</v>
      </c>
      <c r="EL154" s="2">
        <f t="shared" si="179"/>
        <v>85.002843105515581</v>
      </c>
      <c r="EM154" s="2">
        <f t="shared" si="135"/>
        <v>86.797041341248331</v>
      </c>
      <c r="EN154" s="2">
        <f t="shared" si="135"/>
        <v>89.265950995748511</v>
      </c>
      <c r="EO154" s="2">
        <f t="shared" si="135"/>
        <v>93.963962565860982</v>
      </c>
      <c r="EQ154" s="2">
        <f t="shared" si="177"/>
        <v>84.544678108621596</v>
      </c>
      <c r="ER154" s="2">
        <f t="shared" si="177"/>
        <v>82.36856384547329</v>
      </c>
      <c r="ES154" s="2">
        <f t="shared" si="177"/>
        <v>83.17354239911019</v>
      </c>
      <c r="ET154" s="2">
        <f t="shared" si="177"/>
        <v>85.647696265132282</v>
      </c>
      <c r="EU154" s="2">
        <f t="shared" si="177"/>
        <v>85.791079017264281</v>
      </c>
      <c r="EV154" s="2">
        <f t="shared" si="177"/>
        <v>87.791256194982793</v>
      </c>
      <c r="EW154" s="2">
        <f t="shared" si="177"/>
        <v>88.484631057832814</v>
      </c>
      <c r="EX154" s="2">
        <f t="shared" si="177"/>
        <v>86.34032157003962</v>
      </c>
      <c r="EY154" s="2">
        <f t="shared" si="177"/>
        <v>86.269299629855581</v>
      </c>
      <c r="EZ154" s="2">
        <f t="shared" si="177"/>
        <v>86.479020661068887</v>
      </c>
      <c r="FA154" s="2">
        <f t="shared" si="177"/>
        <v>86.729603936905519</v>
      </c>
      <c r="FB154" s="2">
        <f t="shared" si="177"/>
        <v>85.44169966219782</v>
      </c>
      <c r="FC154" s="2">
        <f t="shared" si="177"/>
        <v>86.160962845188294</v>
      </c>
      <c r="FD154" s="2">
        <f t="shared" si="177"/>
        <v>89.25093451181381</v>
      </c>
      <c r="FE154" s="2">
        <f t="shared" si="177"/>
        <v>92.441552113652719</v>
      </c>
      <c r="FG154" s="2">
        <f t="shared" si="178"/>
        <v>0.99958240680199006</v>
      </c>
      <c r="FH154" s="2">
        <f t="shared" si="178"/>
        <v>0.99965055894185706</v>
      </c>
      <c r="FI154" s="2">
        <f t="shared" si="178"/>
        <v>0.99963832137615527</v>
      </c>
      <c r="FJ154" s="2">
        <f t="shared" si="178"/>
        <v>0.9996335384978795</v>
      </c>
      <c r="FK154" s="2">
        <f t="shared" si="178"/>
        <v>0.9996268363702796</v>
      </c>
      <c r="FL154" s="2">
        <f t="shared" si="178"/>
        <v>0.99959837923475681</v>
      </c>
      <c r="FM154" s="2">
        <f t="shared" si="178"/>
        <v>0.99962892944533333</v>
      </c>
      <c r="FN154" s="2">
        <f t="shared" si="178"/>
        <v>0.99959923535871553</v>
      </c>
      <c r="FO154" s="2">
        <f t="shared" si="178"/>
        <v>0.99958259682540895</v>
      </c>
      <c r="FP154" s="2">
        <f t="shared" si="178"/>
        <v>0.99960114600577743</v>
      </c>
      <c r="FQ154" s="2">
        <f t="shared" si="178"/>
        <v>0.99959956717110754</v>
      </c>
      <c r="FR154" s="2">
        <f t="shared" si="178"/>
        <v>0.99958689814218848</v>
      </c>
      <c r="FS154" s="2">
        <f t="shared" si="178"/>
        <v>0.99959246756430031</v>
      </c>
      <c r="FT154" s="2">
        <f t="shared" si="178"/>
        <v>0.99952034903800058</v>
      </c>
      <c r="FU154" s="2">
        <f t="shared" si="178"/>
        <v>0.9994279846175087</v>
      </c>
      <c r="FW154" s="2">
        <f t="shared" si="169"/>
        <v>0.29309519700831715</v>
      </c>
      <c r="FX154" s="2">
        <f t="shared" si="169"/>
        <v>0.29021260836616358</v>
      </c>
      <c r="FY154" s="2">
        <f t="shared" si="169"/>
        <v>0.284239343201936</v>
      </c>
      <c r="FZ154" s="2">
        <f t="shared" si="169"/>
        <v>0.2950598697879257</v>
      </c>
      <c r="GA154" s="2">
        <f t="shared" si="169"/>
        <v>0.31621278026296934</v>
      </c>
      <c r="GB154" s="2">
        <f t="shared" si="169"/>
        <v>0.27877468591600668</v>
      </c>
      <c r="GC154" s="2">
        <f t="shared" si="169"/>
        <v>0.31433507004495009</v>
      </c>
      <c r="GD154" s="2">
        <f t="shared" si="169"/>
        <v>0.33149577388721979</v>
      </c>
      <c r="GE154" s="2">
        <f t="shared" si="169"/>
        <v>0.35456044805224368</v>
      </c>
      <c r="GF154" s="2">
        <f t="shared" si="169"/>
        <v>0.39694604263564726</v>
      </c>
      <c r="GG154" s="2">
        <f t="shared" si="169"/>
        <v>0.39682128503732167</v>
      </c>
      <c r="GH154" s="2">
        <f t="shared" si="169"/>
        <v>0.36248937103507922</v>
      </c>
      <c r="GI154" s="2">
        <f t="shared" si="169"/>
        <v>0.34352795001981185</v>
      </c>
      <c r="GJ154" s="2">
        <f t="shared" si="169"/>
        <v>0.30126767696683832</v>
      </c>
      <c r="GK154" s="2">
        <f t="shared" si="169"/>
        <v>0.28548000833249154</v>
      </c>
      <c r="GM154" s="86">
        <f t="shared" si="170"/>
        <v>5.6016524169143501E-142</v>
      </c>
      <c r="GN154" s="86">
        <f t="shared" si="170"/>
        <v>2.2342825233949849E-107</v>
      </c>
      <c r="GO154" s="86">
        <f t="shared" si="170"/>
        <v>1.1688841997762523E-147</v>
      </c>
      <c r="GP154" s="86">
        <f t="shared" si="170"/>
        <v>2.4118416413866351E-197</v>
      </c>
      <c r="GQ154" s="86">
        <f t="shared" si="170"/>
        <v>2.6205147106050711E-180</v>
      </c>
      <c r="GR154" s="86">
        <f t="shared" si="170"/>
        <v>9.2455255106514907E-113</v>
      </c>
      <c r="GS154" s="86">
        <f t="shared" si="170"/>
        <v>5.3900179247018544E-152</v>
      </c>
      <c r="GT154" s="86">
        <f t="shared" si="170"/>
        <v>1.3558919125026201E-180</v>
      </c>
      <c r="GU154" s="86">
        <f t="shared" si="170"/>
        <v>8.5356362042086016E-159</v>
      </c>
      <c r="GV154" s="86">
        <f t="shared" si="170"/>
        <v>3.2935456329638853E-174</v>
      </c>
      <c r="GW154" s="86">
        <f t="shared" si="170"/>
        <v>9.021481529512838E-172</v>
      </c>
      <c r="GX154" s="86">
        <f t="shared" si="170"/>
        <v>2.2717342330459168E-169</v>
      </c>
      <c r="GY154" s="86">
        <f t="shared" si="170"/>
        <v>2.7246030092269794E-133</v>
      </c>
      <c r="GZ154" s="86">
        <f t="shared" si="170"/>
        <v>4.8255016055320398E-164</v>
      </c>
      <c r="HA154" s="86">
        <f t="shared" si="170"/>
        <v>2.2151545433632798E-206</v>
      </c>
      <c r="HC154" s="86">
        <f t="shared" ref="HC154:HH213" si="181" xml:space="preserve"> _xlfn.NORM.DIST($B154, C$8, ABS(C$12), TRUE) * _xlfn.NORM.DIST(($B154 - C$8)*C$16, 0, ABS(C$12), TRUE) * 2</f>
        <v>1.431857021889692E-106</v>
      </c>
      <c r="HD154" s="86">
        <f t="shared" si="181"/>
        <v>6.7074722744808973E-47</v>
      </c>
      <c r="HE154" s="86">
        <f t="shared" si="181"/>
        <v>6.4488997305131751E-85</v>
      </c>
      <c r="HF154" s="86">
        <f t="shared" si="180"/>
        <v>6.8700635941245409E-109</v>
      </c>
      <c r="HG154" s="86">
        <f t="shared" si="180"/>
        <v>8.7814132476607835E-131</v>
      </c>
      <c r="HH154" s="86">
        <f t="shared" si="180"/>
        <v>1.0749575319052238E-71</v>
      </c>
      <c r="HI154" s="86">
        <f t="shared" si="180"/>
        <v>9.6297179404127901E-93</v>
      </c>
      <c r="HJ154" s="86">
        <f t="shared" si="180"/>
        <v>1.3655064408000875E-125</v>
      </c>
      <c r="HK154" s="86">
        <f t="shared" si="180"/>
        <v>3.0801898743168212E-102</v>
      </c>
      <c r="HL154" s="86">
        <f t="shared" si="161"/>
        <v>1.4394067101011664E-101</v>
      </c>
      <c r="HM154" s="86">
        <f t="shared" si="161"/>
        <v>8.8309378201802943E-114</v>
      </c>
      <c r="HN154" s="86">
        <f t="shared" si="161"/>
        <v>5.1720712302039535E-99</v>
      </c>
      <c r="HO154" s="86">
        <f t="shared" si="161"/>
        <v>5.9141773013371894E-77</v>
      </c>
      <c r="HP154" s="86">
        <f t="shared" si="161"/>
        <v>2.5155833878996215E-95</v>
      </c>
      <c r="HQ154" s="86">
        <f t="shared" si="161"/>
        <v>2.7948406120459439E-143</v>
      </c>
      <c r="HS154" s="86">
        <f t="shared" si="171"/>
        <v>9.4990779576280599E-8</v>
      </c>
      <c r="HT154" s="86">
        <f t="shared" si="171"/>
        <v>1.3032016844312065E-7</v>
      </c>
      <c r="HU154" s="86">
        <f t="shared" si="171"/>
        <v>3.6022779950677689E-8</v>
      </c>
      <c r="HV154" s="86">
        <f t="shared" si="171"/>
        <v>5.5139233627172916E-9</v>
      </c>
      <c r="HW154" s="86">
        <f t="shared" si="171"/>
        <v>3.9270003081594127E-10</v>
      </c>
      <c r="HX154" s="86">
        <f t="shared" si="171"/>
        <v>1.1812193213497241E-8</v>
      </c>
      <c r="HY154" s="86">
        <f t="shared" si="171"/>
        <v>3.3253244842244569E-10</v>
      </c>
      <c r="HZ154" s="86">
        <f t="shared" si="171"/>
        <v>1.9353364051958335E-11</v>
      </c>
      <c r="IA154" s="86">
        <f t="shared" si="171"/>
        <v>8.0181064817805308E-13</v>
      </c>
      <c r="IB154" s="86">
        <f t="shared" si="171"/>
        <v>6.7019954577584877E-15</v>
      </c>
      <c r="IC154" s="86">
        <f t="shared" si="171"/>
        <v>1.1112850591331784E-15</v>
      </c>
      <c r="ID154" s="86">
        <f t="shared" si="171"/>
        <v>7.9903286365932449E-14</v>
      </c>
      <c r="IE154" s="86">
        <f t="shared" si="171"/>
        <v>1.5478685897261459E-11</v>
      </c>
      <c r="IF154" s="86">
        <f t="shared" si="171"/>
        <v>1.8195312580286694E-9</v>
      </c>
      <c r="IG154" s="86">
        <f t="shared" si="171"/>
        <v>1.084995607445895E-5</v>
      </c>
      <c r="II154" s="86">
        <f t="shared" si="172"/>
        <v>3.7744857484920068E-3</v>
      </c>
      <c r="IJ154" s="86">
        <f t="shared" si="172"/>
        <v>3.6419273872486976E-3</v>
      </c>
      <c r="IK154" s="86">
        <f t="shared" si="172"/>
        <v>1.8201622804409751E-3</v>
      </c>
      <c r="IL154" s="86">
        <f t="shared" si="172"/>
        <v>2.7408412866530879E-3</v>
      </c>
      <c r="IM154" s="86">
        <f t="shared" si="172"/>
        <v>5.7125539425405582E-3</v>
      </c>
      <c r="IN154" s="86">
        <f t="shared" si="172"/>
        <v>1.1871329258433764E-3</v>
      </c>
      <c r="IO154" s="86">
        <f t="shared" si="172"/>
        <v>6.0542085994862967E-3</v>
      </c>
      <c r="IP154" s="86">
        <f t="shared" si="172"/>
        <v>1.1171862129720277E-2</v>
      </c>
      <c r="IQ154" s="86">
        <f t="shared" si="172"/>
        <v>2.4013470890568687E-2</v>
      </c>
      <c r="IR154" s="86">
        <f t="shared" si="172"/>
        <v>9.0433465385558895E-2</v>
      </c>
      <c r="IS154" s="86">
        <f t="shared" si="172"/>
        <v>8.9689176183264566E-2</v>
      </c>
      <c r="IT154" s="86">
        <f t="shared" si="172"/>
        <v>3.1699397577322104E-2</v>
      </c>
      <c r="IU154" s="86">
        <f t="shared" si="172"/>
        <v>2.0146631962306386E-2</v>
      </c>
      <c r="IV154" s="86">
        <f t="shared" si="172"/>
        <v>9.9999913894701174E-3</v>
      </c>
      <c r="IW154" s="86">
        <f t="shared" si="172"/>
        <v>1.1301747385657304E-2</v>
      </c>
      <c r="IY154" s="86">
        <f t="shared" si="173"/>
        <v>3.7745807392715832E-3</v>
      </c>
      <c r="IZ154" s="86">
        <f t="shared" si="173"/>
        <v>3.6420577074171407E-3</v>
      </c>
      <c r="JA154" s="86">
        <f t="shared" si="173"/>
        <v>1.8201983032209257E-3</v>
      </c>
      <c r="JB154" s="86">
        <f t="shared" si="173"/>
        <v>2.7408468005764505E-3</v>
      </c>
      <c r="JC154" s="86">
        <f t="shared" si="173"/>
        <v>5.7125543352405887E-3</v>
      </c>
      <c r="JD154" s="86">
        <f t="shared" si="173"/>
        <v>1.18714473803659E-3</v>
      </c>
      <c r="JE154" s="86">
        <f t="shared" si="173"/>
        <v>6.0542089320187453E-3</v>
      </c>
      <c r="JF154" s="86">
        <f t="shared" si="173"/>
        <v>1.1171862149073642E-2</v>
      </c>
      <c r="JG154" s="86">
        <f t="shared" si="173"/>
        <v>2.4013470891370497E-2</v>
      </c>
      <c r="JH154" s="86">
        <f t="shared" si="173"/>
        <v>9.0433465385565598E-2</v>
      </c>
      <c r="JI154" s="86">
        <f t="shared" si="173"/>
        <v>8.9689176183265676E-2</v>
      </c>
      <c r="JJ154" s="86">
        <f t="shared" si="173"/>
        <v>3.1699397577402005E-2</v>
      </c>
      <c r="JK154" s="86">
        <f t="shared" si="173"/>
        <v>2.014663197778507E-2</v>
      </c>
      <c r="JL154" s="86">
        <f t="shared" si="173"/>
        <v>9.9999932090013757E-3</v>
      </c>
      <c r="JM154" s="86">
        <f t="shared" si="173"/>
        <v>1.1312597341731763E-2</v>
      </c>
    </row>
    <row r="155" spans="2:273" x14ac:dyDescent="0.25">
      <c r="B155" s="2">
        <v>128</v>
      </c>
      <c r="C155" s="37">
        <v>84.438000000000002</v>
      </c>
      <c r="D155" s="37">
        <v>80.186000000000007</v>
      </c>
      <c r="E155" s="37">
        <v>81.796999999999997</v>
      </c>
      <c r="F155" s="37">
        <v>85.084999999999994</v>
      </c>
      <c r="G155" s="37">
        <v>85.558999999999997</v>
      </c>
      <c r="H155" s="37">
        <v>90.067999999999998</v>
      </c>
      <c r="I155" s="37">
        <v>89.5</v>
      </c>
      <c r="J155" s="37">
        <v>86.947999999999993</v>
      </c>
      <c r="K155" s="37">
        <v>92.155000000000001</v>
      </c>
      <c r="L155" s="37">
        <v>94.81</v>
      </c>
      <c r="M155" s="37">
        <v>96.155000000000001</v>
      </c>
      <c r="N155" s="37">
        <v>92.241</v>
      </c>
      <c r="O155" s="37">
        <v>90.119</v>
      </c>
      <c r="P155" s="37">
        <v>94</v>
      </c>
      <c r="Q155" s="37">
        <v>103.55</v>
      </c>
      <c r="S155" s="4">
        <f t="shared" si="174"/>
        <v>84.269297341500533</v>
      </c>
      <c r="T155" s="4">
        <f t="shared" si="174"/>
        <v>81.5486536447238</v>
      </c>
      <c r="U155" s="4">
        <f t="shared" si="174"/>
        <v>82.371029534577772</v>
      </c>
      <c r="V155" s="4">
        <f t="shared" si="174"/>
        <v>85.695103746904252</v>
      </c>
      <c r="W155" s="4">
        <f t="shared" si="174"/>
        <v>86.035919715227834</v>
      </c>
      <c r="X155" s="4">
        <f t="shared" si="174"/>
        <v>87.695814588741982</v>
      </c>
      <c r="Y155" s="4">
        <f t="shared" si="174"/>
        <v>89.093391692237361</v>
      </c>
      <c r="Z155" s="4">
        <f t="shared" si="174"/>
        <v>87.587036308921355</v>
      </c>
      <c r="AA155" s="4">
        <f t="shared" si="174"/>
        <v>89.42956459661437</v>
      </c>
      <c r="AB155" s="4">
        <f t="shared" si="174"/>
        <v>96.065274625029005</v>
      </c>
      <c r="AC155" s="4">
        <f t="shared" si="174"/>
        <v>96.791719370965112</v>
      </c>
      <c r="AD155" s="4">
        <f t="shared" si="174"/>
        <v>90.914080958607258</v>
      </c>
      <c r="AE155" s="4">
        <f t="shared" si="174"/>
        <v>90.623121071000881</v>
      </c>
      <c r="AF155" s="4">
        <f t="shared" si="174"/>
        <v>93.349757265907257</v>
      </c>
      <c r="AG155" s="4">
        <f t="shared" si="174"/>
        <v>101.06186993853326</v>
      </c>
      <c r="AI155" s="4">
        <f t="shared" si="175"/>
        <v>0.16870265849946975</v>
      </c>
      <c r="AJ155" s="4">
        <f t="shared" si="175"/>
        <v>-1.3626536447237925</v>
      </c>
      <c r="AK155" s="4">
        <f t="shared" si="175"/>
        <v>-0.57402953457777528</v>
      </c>
      <c r="AL155" s="4">
        <f t="shared" si="175"/>
        <v>-0.61010374690425806</v>
      </c>
      <c r="AM155" s="4">
        <f t="shared" si="175"/>
        <v>-0.4769197152278366</v>
      </c>
      <c r="AN155" s="4">
        <f t="shared" si="175"/>
        <v>2.3721854112580161</v>
      </c>
      <c r="AO155" s="4">
        <f t="shared" si="175"/>
        <v>0.40660830776263879</v>
      </c>
      <c r="AP155" s="4">
        <f t="shared" si="175"/>
        <v>-0.63903630892136221</v>
      </c>
      <c r="AQ155" s="4">
        <f t="shared" si="175"/>
        <v>2.7254354033856316</v>
      </c>
      <c r="AR155" s="4">
        <f t="shared" si="175"/>
        <v>-1.2552746250290028</v>
      </c>
      <c r="AS155" s="4">
        <f t="shared" si="175"/>
        <v>-0.63671937096511044</v>
      </c>
      <c r="AT155" s="4">
        <f t="shared" si="175"/>
        <v>1.3269190413927419</v>
      </c>
      <c r="AU155" s="4">
        <f t="shared" si="175"/>
        <v>-0.50412107100088122</v>
      </c>
      <c r="AV155" s="4">
        <f t="shared" si="175"/>
        <v>0.65024273409274258</v>
      </c>
      <c r="AW155" s="4">
        <f t="shared" si="175"/>
        <v>2.4881300614667339</v>
      </c>
      <c r="AY155" s="2">
        <f t="shared" si="167"/>
        <v>84.269297341500533</v>
      </c>
      <c r="AZ155" s="2">
        <f t="shared" si="167"/>
        <v>81.357121556007385</v>
      </c>
      <c r="BA155" s="2">
        <f t="shared" si="167"/>
        <v>82.135699782152457</v>
      </c>
      <c r="BB155" s="2">
        <f t="shared" si="167"/>
        <v>85.272450451454958</v>
      </c>
      <c r="BC155" s="2">
        <f t="shared" si="167"/>
        <v>85.152353702930199</v>
      </c>
      <c r="BD155" s="2">
        <f t="shared" si="167"/>
        <v>87.455139050414445</v>
      </c>
      <c r="BE155" s="2">
        <f t="shared" si="167"/>
        <v>88.059736745096856</v>
      </c>
      <c r="BF155" s="2">
        <f t="shared" si="167"/>
        <v>85.482184076694296</v>
      </c>
      <c r="BG155" s="2">
        <f t="shared" si="167"/>
        <v>85.906253328271106</v>
      </c>
      <c r="BH155" s="2">
        <f t="shared" si="167"/>
        <v>85.999108506765864</v>
      </c>
      <c r="BI155" s="2">
        <f t="shared" si="167"/>
        <v>86.479208063850663</v>
      </c>
      <c r="BJ155" s="2">
        <f t="shared" si="167"/>
        <v>85.011242382927037</v>
      </c>
      <c r="BK155" s="2">
        <f t="shared" si="167"/>
        <v>86.447750512334693</v>
      </c>
      <c r="BL155" s="2">
        <f t="shared" si="167"/>
        <v>89.103966047102944</v>
      </c>
      <c r="BM155" s="2">
        <f t="shared" si="167"/>
        <v>93.327014429089758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84.438000000000002</v>
      </c>
      <c r="CF155" s="2">
        <f t="shared" si="168"/>
        <v>80.186000000000007</v>
      </c>
      <c r="CG155" s="2">
        <f t="shared" si="168"/>
        <v>81.796999999999997</v>
      </c>
      <c r="CH155" s="2">
        <f t="shared" si="168"/>
        <v>85.084999999999994</v>
      </c>
      <c r="CI155" s="2" t="str">
        <f t="shared" si="168"/>
        <v/>
      </c>
      <c r="CJ155" s="2">
        <f t="shared" si="168"/>
        <v>90.067999999999998</v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>
        <f t="shared" ref="CU155:CU218" si="197">IF(AND(IY155 &lt; $DI$22, $B155 &gt; C$7, $B155 &lt; C$233), C155, "")</f>
        <v>84.438000000000002</v>
      </c>
      <c r="CV155" s="2">
        <f t="shared" ref="CV155:CV218" si="198">IF(AND(IZ155 &lt; $DI$22, $B155 &gt; D$7, $B155 &lt; D$233), D155, "")</f>
        <v>80.186000000000007</v>
      </c>
      <c r="CW155" s="2">
        <f t="shared" ref="CW155:CW218" si="199">IF(AND(JA155 &lt; $DI$22, $B155 &gt; E$7, $B155 &lt; E$233), E155, "")</f>
        <v>81.796999999999997</v>
      </c>
      <c r="CX155" s="2">
        <f t="shared" ref="CX155:CX218" si="200">IF(AND(JB155 &lt; $DI$22, $B155 &gt; F$7, $B155 &lt; F$233), F155, "")</f>
        <v>85.084999999999994</v>
      </c>
      <c r="CY155" s="2" t="str">
        <f t="shared" ref="CY155:CY218" si="201">IF(AND(JC155 &lt; $DI$22, $B155 &gt; G$7, $B155 &lt; G$233), G155, "")</f>
        <v/>
      </c>
      <c r="CZ155" s="2">
        <f t="shared" ref="CZ155:CZ218" si="202">IF(AND(JD155 &lt; $DI$22, $B155 &gt; H$7, $B155 &lt; H$233), H155, "")</f>
        <v>90.067999999999998</v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112.13500000000001</v>
      </c>
      <c r="DL155" s="2">
        <f t="shared" si="176"/>
        <v>116.01224320557492</v>
      </c>
      <c r="DM155" s="2">
        <f t="shared" si="176"/>
        <v>122.87262766531715</v>
      </c>
      <c r="DN155" s="2">
        <f t="shared" si="176"/>
        <v>126.12980121951219</v>
      </c>
      <c r="DO155" s="2">
        <f t="shared" si="176"/>
        <v>125.4489330342488</v>
      </c>
      <c r="DP155" s="2">
        <f t="shared" si="176"/>
        <v>124.95948287558812</v>
      </c>
      <c r="DQ155" s="2">
        <f t="shared" si="176"/>
        <v>133.62810668563299</v>
      </c>
      <c r="DR155" s="2">
        <f t="shared" si="176"/>
        <v>131.56798221906115</v>
      </c>
      <c r="DS155" s="2">
        <f t="shared" si="176"/>
        <v>130.89651681681681</v>
      </c>
      <c r="DT155" s="2">
        <f t="shared" si="176"/>
        <v>129.38080677820682</v>
      </c>
      <c r="DU155" s="2">
        <f t="shared" si="176"/>
        <v>127.03565653170361</v>
      </c>
      <c r="DV155" s="2">
        <f t="shared" si="176"/>
        <v>125.98870364145657</v>
      </c>
      <c r="DW155" s="2">
        <f t="shared" si="176"/>
        <v>120.25420780780779</v>
      </c>
      <c r="DX155" s="2">
        <f t="shared" si="176"/>
        <v>121.97456227718362</v>
      </c>
      <c r="DY155" s="2">
        <f t="shared" si="176"/>
        <v>106.4318713878714</v>
      </c>
      <c r="EA155" s="2">
        <f t="shared" si="152"/>
        <v>84.192634697195288</v>
      </c>
      <c r="EB155" s="2">
        <f t="shared" si="152"/>
        <v>80.933133405405385</v>
      </c>
      <c r="EC155" s="2">
        <f t="shared" si="152"/>
        <v>81.735025198274059</v>
      </c>
      <c r="ED155" s="2">
        <f t="shared" si="152"/>
        <v>85.158810705733202</v>
      </c>
      <c r="EE155" s="2">
        <f t="shared" si="152"/>
        <v>84.903791520861375</v>
      </c>
      <c r="EF155" s="2">
        <f t="shared" si="152"/>
        <v>87.373141562406957</v>
      </c>
      <c r="EG155" s="2">
        <f t="shared" si="152"/>
        <v>87.919035216227641</v>
      </c>
      <c r="EH155" s="2">
        <f t="shared" si="152"/>
        <v>85.100755047106333</v>
      </c>
      <c r="EI155" s="2">
        <f t="shared" si="152"/>
        <v>85.777063597100124</v>
      </c>
      <c r="EJ155" s="2">
        <f t="shared" si="152"/>
        <v>85.771543137881451</v>
      </c>
      <c r="EK155" s="2">
        <f t="shared" si="152"/>
        <v>86.412807194244607</v>
      </c>
      <c r="EL155" s="2">
        <f t="shared" si="179"/>
        <v>84.821209832134286</v>
      </c>
      <c r="EM155" s="2">
        <f t="shared" si="135"/>
        <v>86.675754440385447</v>
      </c>
      <c r="EN155" s="2">
        <f t="shared" si="135"/>
        <v>89.094389332864523</v>
      </c>
      <c r="EO155" s="2">
        <f t="shared" si="135"/>
        <v>93.797704992891184</v>
      </c>
      <c r="EQ155" s="2">
        <f t="shared" si="177"/>
        <v>84.403876471555819</v>
      </c>
      <c r="ER155" s="2">
        <f t="shared" si="177"/>
        <v>82.266731358607188</v>
      </c>
      <c r="ES155" s="2">
        <f t="shared" si="177"/>
        <v>83.011151064425093</v>
      </c>
      <c r="ET155" s="2">
        <f t="shared" si="177"/>
        <v>85.476531790828233</v>
      </c>
      <c r="EU155" s="2">
        <f t="shared" si="177"/>
        <v>85.601544185164101</v>
      </c>
      <c r="EV155" s="2">
        <f t="shared" si="177"/>
        <v>87.602358644445232</v>
      </c>
      <c r="EW155" s="2">
        <f t="shared" si="177"/>
        <v>88.293402455423305</v>
      </c>
      <c r="EX155" s="2">
        <f t="shared" si="177"/>
        <v>86.135481782171752</v>
      </c>
      <c r="EY155" s="2">
        <f t="shared" si="177"/>
        <v>86.075043193714947</v>
      </c>
      <c r="EZ155" s="2">
        <f t="shared" si="177"/>
        <v>86.276569436662584</v>
      </c>
      <c r="FA155" s="2">
        <f t="shared" si="177"/>
        <v>86.53585554568501</v>
      </c>
      <c r="FB155" s="2">
        <f t="shared" si="177"/>
        <v>85.275657236355954</v>
      </c>
      <c r="FC155" s="2">
        <f t="shared" si="177"/>
        <v>86.016146861924696</v>
      </c>
      <c r="FD155" s="2">
        <f t="shared" si="177"/>
        <v>89.079413715036537</v>
      </c>
      <c r="FE155" s="2">
        <f t="shared" si="177"/>
        <v>92.230957040706031</v>
      </c>
      <c r="FG155" s="2">
        <f t="shared" si="178"/>
        <v>0.99961913648264833</v>
      </c>
      <c r="FH155" s="2">
        <f t="shared" si="178"/>
        <v>0.99968129616806289</v>
      </c>
      <c r="FI155" s="2">
        <f t="shared" si="178"/>
        <v>0.99967013467712273</v>
      </c>
      <c r="FJ155" s="2">
        <f t="shared" si="178"/>
        <v>0.99966577236080956</v>
      </c>
      <c r="FK155" s="2">
        <f t="shared" si="178"/>
        <v>0.99965965954998259</v>
      </c>
      <c r="FL155" s="2">
        <f t="shared" si="178"/>
        <v>0.99963370456453926</v>
      </c>
      <c r="FM155" s="2">
        <f t="shared" si="178"/>
        <v>0.99966156858212918</v>
      </c>
      <c r="FN155" s="2">
        <f t="shared" si="178"/>
        <v>0.99963448541399746</v>
      </c>
      <c r="FO155" s="2">
        <f t="shared" si="178"/>
        <v>0.99961930979879954</v>
      </c>
      <c r="FP155" s="2">
        <f t="shared" si="178"/>
        <v>0.99963622806743513</v>
      </c>
      <c r="FQ155" s="2">
        <f t="shared" si="178"/>
        <v>0.99963478805183026</v>
      </c>
      <c r="FR155" s="2">
        <f t="shared" si="178"/>
        <v>0.99962323293300548</v>
      </c>
      <c r="FS155" s="2">
        <f t="shared" si="178"/>
        <v>0.99962831267312624</v>
      </c>
      <c r="FT155" s="2">
        <f t="shared" si="178"/>
        <v>0.99956253466072442</v>
      </c>
      <c r="FU155" s="2">
        <f t="shared" si="178"/>
        <v>0.99947828951259909</v>
      </c>
      <c r="FW155" s="2">
        <f t="shared" si="169"/>
        <v>0.31253485241146106</v>
      </c>
      <c r="FX155" s="2">
        <f t="shared" si="169"/>
        <v>0.30954479413877606</v>
      </c>
      <c r="FY155" s="2">
        <f t="shared" si="169"/>
        <v>0.30334367919817723</v>
      </c>
      <c r="FZ155" s="2">
        <f t="shared" si="169"/>
        <v>0.31457184611195765</v>
      </c>
      <c r="GA155" s="2">
        <f t="shared" si="169"/>
        <v>0.33645594258639999</v>
      </c>
      <c r="GB155" s="2">
        <f t="shared" si="169"/>
        <v>0.29766447658301554</v>
      </c>
      <c r="GC155" s="2">
        <f t="shared" si="169"/>
        <v>0.3345168323791507</v>
      </c>
      <c r="GD155" s="2">
        <f t="shared" si="169"/>
        <v>0.35221336023803701</v>
      </c>
      <c r="GE155" s="2">
        <f t="shared" si="169"/>
        <v>0.37590895054303186</v>
      </c>
      <c r="GF155" s="2">
        <f t="shared" si="169"/>
        <v>0.41918914575969307</v>
      </c>
      <c r="GG155" s="2">
        <f t="shared" si="169"/>
        <v>0.41906225524920959</v>
      </c>
      <c r="GH155" s="2">
        <f t="shared" si="169"/>
        <v>0.38403122841816795</v>
      </c>
      <c r="GI155" s="2">
        <f t="shared" si="169"/>
        <v>0.36458740238345211</v>
      </c>
      <c r="GJ155" s="2">
        <f t="shared" si="169"/>
        <v>0.32100323534737707</v>
      </c>
      <c r="GK155" s="2">
        <f t="shared" si="169"/>
        <v>0.30463224173588149</v>
      </c>
      <c r="GM155" s="86">
        <f t="shared" si="170"/>
        <v>3.5211643365467808E-146</v>
      </c>
      <c r="GN155" s="86">
        <f t="shared" si="170"/>
        <v>1.5126639210259366E-110</v>
      </c>
      <c r="GO155" s="86">
        <f t="shared" si="170"/>
        <v>5.6023405723775914E-152</v>
      </c>
      <c r="GP155" s="86">
        <f t="shared" si="170"/>
        <v>3.6132011844743911E-203</v>
      </c>
      <c r="GQ155" s="86">
        <f t="shared" si="170"/>
        <v>1.3319575494448938E-185</v>
      </c>
      <c r="GR155" s="86">
        <f t="shared" si="170"/>
        <v>4.3684070221279953E-116</v>
      </c>
      <c r="GS155" s="86">
        <f t="shared" si="170"/>
        <v>2.0696724575173905E-156</v>
      </c>
      <c r="GT155" s="86">
        <f t="shared" si="170"/>
        <v>6.9768176846801851E-186</v>
      </c>
      <c r="GU155" s="86">
        <f t="shared" si="170"/>
        <v>1.947486722688374E-163</v>
      </c>
      <c r="GV155" s="86">
        <f t="shared" si="170"/>
        <v>2.742667011063626E-179</v>
      </c>
      <c r="GW155" s="86">
        <f t="shared" si="170"/>
        <v>9.9969312861628939E-177</v>
      </c>
      <c r="GX155" s="86">
        <f t="shared" si="170"/>
        <v>2.6521899259601917E-174</v>
      </c>
      <c r="GY155" s="86">
        <f t="shared" si="170"/>
        <v>3.5377821947434492E-137</v>
      </c>
      <c r="GZ155" s="86">
        <f t="shared" si="170"/>
        <v>7.4259096520917841E-169</v>
      </c>
      <c r="HA155" s="86">
        <f t="shared" si="170"/>
        <v>2.2301807032208184E-212</v>
      </c>
      <c r="HC155" s="86">
        <f t="shared" si="181"/>
        <v>3.8411070328439016E-111</v>
      </c>
      <c r="HD155" s="86">
        <f t="shared" si="181"/>
        <v>7.1984152960527098E-49</v>
      </c>
      <c r="HE155" s="86">
        <f t="shared" si="181"/>
        <v>1.7545741670930728E-88</v>
      </c>
      <c r="HF155" s="86">
        <f t="shared" si="180"/>
        <v>1.8222674577266041E-113</v>
      </c>
      <c r="HG155" s="86">
        <f t="shared" si="180"/>
        <v>3.0966426895451184E-136</v>
      </c>
      <c r="HH155" s="86">
        <f t="shared" si="180"/>
        <v>1.0664408862105184E-74</v>
      </c>
      <c r="HI155" s="86">
        <f t="shared" si="180"/>
        <v>1.6002133972167173E-96</v>
      </c>
      <c r="HJ155" s="86">
        <f t="shared" si="180"/>
        <v>9.7704399762673404E-131</v>
      </c>
      <c r="HK155" s="86">
        <f t="shared" si="180"/>
        <v>2.2394498377784516E-106</v>
      </c>
      <c r="HL155" s="86">
        <f t="shared" si="161"/>
        <v>1.279507822169346E-105</v>
      </c>
      <c r="HM155" s="86">
        <f t="shared" si="161"/>
        <v>2.891222119895618E-118</v>
      </c>
      <c r="HN155" s="86">
        <f t="shared" si="161"/>
        <v>5.6386261205381616E-103</v>
      </c>
      <c r="HO155" s="86">
        <f t="shared" si="161"/>
        <v>4.6037380195937648E-80</v>
      </c>
      <c r="HP155" s="86">
        <f t="shared" si="161"/>
        <v>3.1821121011649053E-99</v>
      </c>
      <c r="HQ155" s="86">
        <f t="shared" si="161"/>
        <v>4.4471619542527011E-149</v>
      </c>
      <c r="HS155" s="86">
        <f t="shared" si="171"/>
        <v>1.0966621460782222E-8</v>
      </c>
      <c r="HT155" s="86">
        <f t="shared" si="171"/>
        <v>1.5769056174694337E-8</v>
      </c>
      <c r="HU155" s="86">
        <f t="shared" si="171"/>
        <v>3.6406298367728117E-9</v>
      </c>
      <c r="HV155" s="86">
        <f t="shared" si="171"/>
        <v>4.7258130712186743E-10</v>
      </c>
      <c r="HW155" s="86">
        <f t="shared" si="171"/>
        <v>2.5782397471516729E-11</v>
      </c>
      <c r="HX155" s="86">
        <f t="shared" si="171"/>
        <v>1.0775212692972802E-9</v>
      </c>
      <c r="HY155" s="86">
        <f t="shared" si="171"/>
        <v>2.2753391558376716E-11</v>
      </c>
      <c r="HZ155" s="86">
        <f t="shared" si="171"/>
        <v>1.0482059458772465E-12</v>
      </c>
      <c r="IA155" s="86">
        <f t="shared" si="171"/>
        <v>3.2975244440378571E-14</v>
      </c>
      <c r="IB155" s="86">
        <f t="shared" si="171"/>
        <v>1.9934214825562966E-16</v>
      </c>
      <c r="IC155" s="86">
        <f t="shared" si="171"/>
        <v>2.9852493228648374E-17</v>
      </c>
      <c r="ID155" s="86">
        <f t="shared" si="171"/>
        <v>2.8534082659865083E-15</v>
      </c>
      <c r="IE155" s="86">
        <f t="shared" si="171"/>
        <v>8.6984756504157845E-13</v>
      </c>
      <c r="IF155" s="86">
        <f t="shared" si="171"/>
        <v>1.5150590122665466E-10</v>
      </c>
      <c r="IG155" s="86">
        <f t="shared" si="171"/>
        <v>2.4791077444638906E-6</v>
      </c>
      <c r="II155" s="86">
        <f t="shared" si="172"/>
        <v>9.0230481446860016E-3</v>
      </c>
      <c r="IJ155" s="86">
        <f t="shared" si="172"/>
        <v>8.6521249125842258E-3</v>
      </c>
      <c r="IK155" s="86">
        <f t="shared" si="172"/>
        <v>4.7804566661810597E-3</v>
      </c>
      <c r="IL155" s="86">
        <f t="shared" si="172"/>
        <v>7.0309276011802993E-3</v>
      </c>
      <c r="IM155" s="86">
        <f t="shared" si="172"/>
        <v>1.4031864480618335E-2</v>
      </c>
      <c r="IN155" s="86">
        <f t="shared" si="172"/>
        <v>3.2770940914182978E-3</v>
      </c>
      <c r="IO155" s="86">
        <f t="shared" si="172"/>
        <v>1.4550396531925934E-2</v>
      </c>
      <c r="IP155" s="86">
        <f t="shared" si="172"/>
        <v>2.5505040987039165E-2</v>
      </c>
      <c r="IQ155" s="86">
        <f t="shared" si="172"/>
        <v>5.0867792835631143E-2</v>
      </c>
      <c r="IR155" s="86">
        <f t="shared" si="172"/>
        <v>0.15808999200105098</v>
      </c>
      <c r="IS155" s="86">
        <f t="shared" si="172"/>
        <v>0.1571535983517279</v>
      </c>
      <c r="IT155" s="86">
        <f t="shared" si="172"/>
        <v>6.4784703269757604E-2</v>
      </c>
      <c r="IU155" s="86">
        <f t="shared" si="172"/>
        <v>4.2302382644445198E-2</v>
      </c>
      <c r="IV155" s="86">
        <f t="shared" si="172"/>
        <v>2.0827425488486671E-2</v>
      </c>
      <c r="IW155" s="86">
        <f t="shared" si="172"/>
        <v>2.1528211430029056E-2</v>
      </c>
      <c r="IY155" s="86">
        <f t="shared" si="173"/>
        <v>9.0230591113074632E-3</v>
      </c>
      <c r="IZ155" s="86">
        <f t="shared" si="173"/>
        <v>8.6521406816404012E-3</v>
      </c>
      <c r="JA155" s="86">
        <f t="shared" si="173"/>
        <v>4.7804603068108964E-3</v>
      </c>
      <c r="JB155" s="86">
        <f t="shared" si="173"/>
        <v>7.0309280737616067E-3</v>
      </c>
      <c r="JC155" s="86">
        <f t="shared" si="173"/>
        <v>1.4031864506400732E-2</v>
      </c>
      <c r="JD155" s="86">
        <f t="shared" si="173"/>
        <v>3.277095168939567E-3</v>
      </c>
      <c r="JE155" s="86">
        <f t="shared" si="173"/>
        <v>1.4550396554679325E-2</v>
      </c>
      <c r="JF155" s="86">
        <f t="shared" si="173"/>
        <v>2.5505040988087372E-2</v>
      </c>
      <c r="JG155" s="86">
        <f t="shared" si="173"/>
        <v>5.0867792835664116E-2</v>
      </c>
      <c r="JH155" s="86">
        <f t="shared" si="173"/>
        <v>0.15808999200105117</v>
      </c>
      <c r="JI155" s="86">
        <f t="shared" si="173"/>
        <v>0.15715359835172793</v>
      </c>
      <c r="JJ155" s="86">
        <f t="shared" si="173"/>
        <v>6.4784703269760463E-2</v>
      </c>
      <c r="JK155" s="86">
        <f t="shared" si="173"/>
        <v>4.2302382645315044E-2</v>
      </c>
      <c r="JL155" s="86">
        <f t="shared" si="173"/>
        <v>2.0827425639992573E-2</v>
      </c>
      <c r="JM155" s="86">
        <f t="shared" si="173"/>
        <v>2.1530690537773518E-2</v>
      </c>
    </row>
    <row r="156" spans="2:273" x14ac:dyDescent="0.25">
      <c r="B156" s="2">
        <v>129</v>
      </c>
      <c r="C156" s="37">
        <v>82.188000000000002</v>
      </c>
      <c r="D156" s="37">
        <v>81.135999999999996</v>
      </c>
      <c r="E156" s="37">
        <v>82.457999999999998</v>
      </c>
      <c r="F156" s="37">
        <v>86.474999999999994</v>
      </c>
      <c r="G156" s="37">
        <v>86.39</v>
      </c>
      <c r="H156" s="37">
        <v>88.441000000000003</v>
      </c>
      <c r="I156" s="37">
        <v>90.224000000000004</v>
      </c>
      <c r="J156" s="37">
        <v>89.052000000000007</v>
      </c>
      <c r="K156" s="37">
        <v>92.259</v>
      </c>
      <c r="L156" s="37">
        <v>100.379</v>
      </c>
      <c r="M156" s="37">
        <v>100.121</v>
      </c>
      <c r="N156" s="37">
        <v>92.861999999999995</v>
      </c>
      <c r="O156" s="37">
        <v>92.712000000000003</v>
      </c>
      <c r="P156" s="37">
        <v>98.45</v>
      </c>
      <c r="Q156" s="37">
        <v>107.81699999999999</v>
      </c>
      <c r="S156" s="4">
        <f t="shared" si="174"/>
        <v>84.126714697804417</v>
      </c>
      <c r="T156" s="4">
        <f t="shared" si="174"/>
        <v>81.624374632051087</v>
      </c>
      <c r="U156" s="4">
        <f t="shared" si="174"/>
        <v>82.477879093414955</v>
      </c>
      <c r="V156" s="4">
        <f t="shared" si="174"/>
        <v>85.989169689665999</v>
      </c>
      <c r="W156" s="4">
        <f t="shared" si="174"/>
        <v>86.709506270790342</v>
      </c>
      <c r="X156" s="4">
        <f t="shared" si="174"/>
        <v>87.813307880690772</v>
      </c>
      <c r="Y156" s="4">
        <f t="shared" si="174"/>
        <v>89.879459517037873</v>
      </c>
      <c r="Z156" s="4">
        <f t="shared" si="174"/>
        <v>89.115063652128086</v>
      </c>
      <c r="AA156" s="4">
        <f t="shared" si="174"/>
        <v>91.547465069449274</v>
      </c>
      <c r="AB156" s="4">
        <f t="shared" si="174"/>
        <v>99.055050149877957</v>
      </c>
      <c r="AC156" s="4">
        <f t="shared" si="174"/>
        <v>99.892370529129366</v>
      </c>
      <c r="AD156" s="4">
        <f t="shared" si="174"/>
        <v>94.219686145103879</v>
      </c>
      <c r="AE156" s="4">
        <f t="shared" si="174"/>
        <v>93.290164203250896</v>
      </c>
      <c r="AF156" s="4">
        <f t="shared" si="174"/>
        <v>96.340614392707806</v>
      </c>
      <c r="AG156" s="4">
        <f t="shared" si="174"/>
        <v>105.78361079635793</v>
      </c>
      <c r="AI156" s="4">
        <f t="shared" si="175"/>
        <v>-1.9387146978044143</v>
      </c>
      <c r="AJ156" s="4">
        <f t="shared" si="175"/>
        <v>-0.48837463205109088</v>
      </c>
      <c r="AK156" s="4">
        <f t="shared" si="175"/>
        <v>-1.9879093414957083E-2</v>
      </c>
      <c r="AL156" s="4">
        <f t="shared" si="175"/>
        <v>0.48583031033399493</v>
      </c>
      <c r="AM156" s="4">
        <f t="shared" si="175"/>
        <v>-0.31950627079034177</v>
      </c>
      <c r="AN156" s="4">
        <f t="shared" si="175"/>
        <v>0.62769211930923063</v>
      </c>
      <c r="AO156" s="4">
        <f t="shared" si="175"/>
        <v>0.34454048296213102</v>
      </c>
      <c r="AP156" s="4">
        <f t="shared" si="175"/>
        <v>-6.3063652128079184E-2</v>
      </c>
      <c r="AQ156" s="4">
        <f t="shared" si="175"/>
        <v>0.71153493055072659</v>
      </c>
      <c r="AR156" s="4">
        <f t="shared" si="175"/>
        <v>1.3239498501220481</v>
      </c>
      <c r="AS156" s="4">
        <f t="shared" si="175"/>
        <v>0.22862947087062935</v>
      </c>
      <c r="AT156" s="4">
        <f t="shared" si="175"/>
        <v>-1.3576861451038837</v>
      </c>
      <c r="AU156" s="4">
        <f t="shared" si="175"/>
        <v>-0.57816420325089268</v>
      </c>
      <c r="AV156" s="4">
        <f t="shared" si="175"/>
        <v>2.1093856072921966</v>
      </c>
      <c r="AW156" s="4">
        <f t="shared" si="175"/>
        <v>2.0333892036420593</v>
      </c>
      <c r="AY156" s="2">
        <f t="shared" si="167"/>
        <v>84.126714697804417</v>
      </c>
      <c r="AZ156" s="2">
        <f t="shared" si="167"/>
        <v>81.245315293712864</v>
      </c>
      <c r="BA156" s="2">
        <f t="shared" si="167"/>
        <v>81.966236679905393</v>
      </c>
      <c r="BB156" s="2">
        <f t="shared" si="167"/>
        <v>85.098995381914335</v>
      </c>
      <c r="BC156" s="2">
        <f t="shared" si="167"/>
        <v>84.960316414924137</v>
      </c>
      <c r="BD156" s="2">
        <f t="shared" si="167"/>
        <v>87.2635229625607</v>
      </c>
      <c r="BE156" s="2">
        <f t="shared" si="167"/>
        <v>87.866225167279339</v>
      </c>
      <c r="BF156" s="2">
        <f t="shared" si="167"/>
        <v>85.275777782055002</v>
      </c>
      <c r="BG156" s="2">
        <f t="shared" si="167"/>
        <v>85.711130379526651</v>
      </c>
      <c r="BH156" s="2">
        <f t="shared" si="167"/>
        <v>85.797248611490872</v>
      </c>
      <c r="BI156" s="2">
        <f t="shared" si="167"/>
        <v>86.284789070272609</v>
      </c>
      <c r="BJ156" s="2">
        <f t="shared" si="167"/>
        <v>84.844705215981691</v>
      </c>
      <c r="BK156" s="2">
        <f t="shared" si="167"/>
        <v>86.302133191928121</v>
      </c>
      <c r="BL156" s="2">
        <f t="shared" si="167"/>
        <v>88.930976885383529</v>
      </c>
      <c r="BM156" s="2">
        <f t="shared" si="167"/>
        <v>93.114756763749938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>
        <f t="shared" si="168"/>
        <v>88.441000000000003</v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>
        <f t="shared" si="202"/>
        <v>88.441000000000003</v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112.20751351351352</v>
      </c>
      <c r="DL156" s="2">
        <f t="shared" si="176"/>
        <v>116.11547874564459</v>
      </c>
      <c r="DM156" s="2">
        <f t="shared" si="176"/>
        <v>123.03940539811067</v>
      </c>
      <c r="DN156" s="2">
        <f t="shared" si="176"/>
        <v>126.28634146341463</v>
      </c>
      <c r="DO156" s="2">
        <f t="shared" si="176"/>
        <v>125.57378192362401</v>
      </c>
      <c r="DP156" s="2">
        <f t="shared" si="176"/>
        <v>125.08158573148044</v>
      </c>
      <c r="DQ156" s="2">
        <f t="shared" si="176"/>
        <v>133.83850213371264</v>
      </c>
      <c r="DR156" s="2">
        <f t="shared" si="176"/>
        <v>131.76368990042673</v>
      </c>
      <c r="DS156" s="2">
        <f t="shared" si="176"/>
        <v>131.10077087087086</v>
      </c>
      <c r="DT156" s="2">
        <f t="shared" si="176"/>
        <v>129.56303406263407</v>
      </c>
      <c r="DU156" s="2">
        <f t="shared" si="176"/>
        <v>127.21994789915968</v>
      </c>
      <c r="DV156" s="2">
        <f t="shared" si="176"/>
        <v>126.18261260504201</v>
      </c>
      <c r="DW156" s="2">
        <f t="shared" si="176"/>
        <v>120.41431771771769</v>
      </c>
      <c r="DX156" s="2">
        <f t="shared" si="176"/>
        <v>122.12664015151518</v>
      </c>
      <c r="DY156" s="2">
        <f t="shared" si="176"/>
        <v>106.41713085063087</v>
      </c>
      <c r="EA156" s="2">
        <f t="shared" si="152"/>
        <v>84.04408234829377</v>
      </c>
      <c r="EB156" s="2">
        <f t="shared" si="152"/>
        <v>80.777952108108096</v>
      </c>
      <c r="EC156" s="2">
        <f t="shared" si="152"/>
        <v>81.526435291257741</v>
      </c>
      <c r="ED156" s="2">
        <f t="shared" si="152"/>
        <v>84.976215607832074</v>
      </c>
      <c r="EE156" s="2">
        <f t="shared" si="152"/>
        <v>84.689438223418577</v>
      </c>
      <c r="EF156" s="2">
        <f t="shared" si="152"/>
        <v>87.175296667612912</v>
      </c>
      <c r="EG156" s="2">
        <f t="shared" si="152"/>
        <v>87.714095013382178</v>
      </c>
      <c r="EH156" s="2">
        <f t="shared" si="152"/>
        <v>84.860406460296105</v>
      </c>
      <c r="EI156" s="2">
        <f t="shared" si="152"/>
        <v>85.572834675304648</v>
      </c>
      <c r="EJ156" s="2">
        <f t="shared" si="152"/>
        <v>85.551987458060395</v>
      </c>
      <c r="EK156" s="2">
        <f t="shared" si="152"/>
        <v>86.214992086330938</v>
      </c>
      <c r="EL156" s="2">
        <f t="shared" si="179"/>
        <v>84.639576558752992</v>
      </c>
      <c r="EM156" s="2">
        <f t="shared" si="135"/>
        <v>86.554467539522562</v>
      </c>
      <c r="EN156" s="2">
        <f t="shared" si="135"/>
        <v>88.922827669980521</v>
      </c>
      <c r="EO156" s="2">
        <f t="shared" si="135"/>
        <v>93.631447419921372</v>
      </c>
      <c r="EQ156" s="2">
        <f t="shared" si="177"/>
        <v>84.263074834490041</v>
      </c>
      <c r="ER156" s="2">
        <f t="shared" si="177"/>
        <v>82.164898871741087</v>
      </c>
      <c r="ES156" s="2">
        <f t="shared" si="177"/>
        <v>82.848759729739996</v>
      </c>
      <c r="ET156" s="2">
        <f t="shared" si="177"/>
        <v>85.305367316524183</v>
      </c>
      <c r="EU156" s="2">
        <f t="shared" si="177"/>
        <v>85.412009353063922</v>
      </c>
      <c r="EV156" s="2">
        <f t="shared" si="177"/>
        <v>87.413461093907671</v>
      </c>
      <c r="EW156" s="2">
        <f t="shared" si="177"/>
        <v>88.102173853013795</v>
      </c>
      <c r="EX156" s="2">
        <f t="shared" si="177"/>
        <v>85.930641994303869</v>
      </c>
      <c r="EY156" s="2">
        <f t="shared" si="177"/>
        <v>85.880786757574313</v>
      </c>
      <c r="EZ156" s="2">
        <f t="shared" si="177"/>
        <v>86.074118212256266</v>
      </c>
      <c r="FA156" s="2">
        <f t="shared" si="177"/>
        <v>86.342107154464514</v>
      </c>
      <c r="FB156" s="2">
        <f t="shared" si="177"/>
        <v>85.109614810514088</v>
      </c>
      <c r="FC156" s="2">
        <f t="shared" si="177"/>
        <v>85.871330878661098</v>
      </c>
      <c r="FD156" s="2">
        <f t="shared" si="177"/>
        <v>88.90789291825925</v>
      </c>
      <c r="FE156" s="2">
        <f t="shared" si="177"/>
        <v>92.020361967759342</v>
      </c>
      <c r="FG156" s="2">
        <f t="shared" si="178"/>
        <v>0.99965263670306947</v>
      </c>
      <c r="FH156" s="2">
        <f t="shared" si="178"/>
        <v>0.99970933049963462</v>
      </c>
      <c r="FI156" s="2">
        <f t="shared" si="178"/>
        <v>0.99969915051798053</v>
      </c>
      <c r="FJ156" s="2">
        <f t="shared" si="178"/>
        <v>0.99969517180573364</v>
      </c>
      <c r="FK156" s="2">
        <f t="shared" si="178"/>
        <v>0.99968959652508638</v>
      </c>
      <c r="FL156" s="2">
        <f t="shared" si="178"/>
        <v>0.99966592382516883</v>
      </c>
      <c r="FM156" s="2">
        <f t="shared" si="178"/>
        <v>0.9996913376870854</v>
      </c>
      <c r="FN156" s="2">
        <f t="shared" si="178"/>
        <v>0.99966663601419659</v>
      </c>
      <c r="FO156" s="2">
        <f t="shared" si="178"/>
        <v>0.99965279477987035</v>
      </c>
      <c r="FP156" s="2">
        <f t="shared" si="178"/>
        <v>0.99966822543501144</v>
      </c>
      <c r="FQ156" s="2">
        <f t="shared" si="178"/>
        <v>0.99966691204092761</v>
      </c>
      <c r="FR156" s="2">
        <f t="shared" si="178"/>
        <v>0.99965637295926502</v>
      </c>
      <c r="FS156" s="2">
        <f t="shared" si="178"/>
        <v>0.99966100604242691</v>
      </c>
      <c r="FT156" s="2">
        <f t="shared" si="178"/>
        <v>0.99960101151079017</v>
      </c>
      <c r="FU156" s="2">
        <f t="shared" si="178"/>
        <v>0.99952417253768788</v>
      </c>
      <c r="FW156" s="2">
        <f t="shared" si="169"/>
        <v>0.33265710834904055</v>
      </c>
      <c r="FX156" s="2">
        <f t="shared" si="169"/>
        <v>0.3295668272050909</v>
      </c>
      <c r="FY156" s="2">
        <f t="shared" si="169"/>
        <v>0.32315233739790689</v>
      </c>
      <c r="FZ156" s="2">
        <f t="shared" si="169"/>
        <v>0.33476138845099146</v>
      </c>
      <c r="GA156" s="2">
        <f t="shared" si="169"/>
        <v>0.35731783150287533</v>
      </c>
      <c r="GB156" s="2">
        <f t="shared" si="169"/>
        <v>0.31727117299110952</v>
      </c>
      <c r="GC156" s="2">
        <f t="shared" si="169"/>
        <v>0.35532287162186921</v>
      </c>
      <c r="GD156" s="2">
        <f t="shared" si="169"/>
        <v>0.37350232125738908</v>
      </c>
      <c r="GE156" s="2">
        <f t="shared" si="169"/>
        <v>0.39775073514817244</v>
      </c>
      <c r="GF156" s="2">
        <f t="shared" si="169"/>
        <v>0.44176560322288988</v>
      </c>
      <c r="GG156" s="2">
        <f t="shared" si="169"/>
        <v>0.44163707515094663</v>
      </c>
      <c r="GH156" s="2">
        <f t="shared" si="169"/>
        <v>0.40603790430652476</v>
      </c>
      <c r="GI156" s="2">
        <f t="shared" si="169"/>
        <v>0.3861784139596649</v>
      </c>
      <c r="GJ156" s="2">
        <f t="shared" si="169"/>
        <v>0.34139995563075215</v>
      </c>
      <c r="GK156" s="2">
        <f t="shared" si="169"/>
        <v>0.32448585192712087</v>
      </c>
      <c r="GM156" s="86">
        <f t="shared" si="170"/>
        <v>1.9191418298598701E-150</v>
      </c>
      <c r="GN156" s="86">
        <f t="shared" si="170"/>
        <v>9.1959243372984895E-114</v>
      </c>
      <c r="GO156" s="86">
        <f t="shared" si="170"/>
        <v>2.3228869136429334E-156</v>
      </c>
      <c r="GP156" s="86">
        <f t="shared" si="170"/>
        <v>4.4465339351902833E-209</v>
      </c>
      <c r="GQ156" s="86">
        <f t="shared" si="170"/>
        <v>5.6663999670914481E-191</v>
      </c>
      <c r="GR156" s="86">
        <f t="shared" si="170"/>
        <v>1.8438534947716561E-119</v>
      </c>
      <c r="GS156" s="86">
        <f t="shared" si="170"/>
        <v>6.8599887116370308E-161</v>
      </c>
      <c r="GT156" s="86">
        <f t="shared" si="170"/>
        <v>3.0066199687398955E-191</v>
      </c>
      <c r="GU156" s="86">
        <f t="shared" si="170"/>
        <v>3.8033798504028793E-168</v>
      </c>
      <c r="GV156" s="86">
        <f t="shared" si="170"/>
        <v>1.9275710824040265E-184</v>
      </c>
      <c r="GW156" s="86">
        <f t="shared" si="170"/>
        <v>9.4042633665482634E-182</v>
      </c>
      <c r="GX156" s="86">
        <f t="shared" si="170"/>
        <v>2.6264684227974757E-179</v>
      </c>
      <c r="GY156" s="86">
        <f t="shared" si="170"/>
        <v>4.0332004940842036E-141</v>
      </c>
      <c r="GZ156" s="86">
        <f t="shared" si="170"/>
        <v>9.7205439757072139E-174</v>
      </c>
      <c r="HA156" s="86">
        <f t="shared" si="170"/>
        <v>1.839491975085627E-218</v>
      </c>
      <c r="HC156" s="86">
        <f t="shared" si="181"/>
        <v>8.2346926047326454E-116</v>
      </c>
      <c r="HD156" s="86">
        <f t="shared" si="181"/>
        <v>7.0184580231811553E-51</v>
      </c>
      <c r="HE156" s="86">
        <f t="shared" si="181"/>
        <v>4.0204221466357125E-92</v>
      </c>
      <c r="HF156" s="86">
        <f t="shared" si="180"/>
        <v>3.8792777485266796E-118</v>
      </c>
      <c r="HG156" s="86">
        <f t="shared" si="180"/>
        <v>8.4242875862287536E-142</v>
      </c>
      <c r="HH156" s="86">
        <f t="shared" si="180"/>
        <v>9.1541677649727649E-78</v>
      </c>
      <c r="HI156" s="86">
        <f t="shared" si="180"/>
        <v>2.2286945270356509E-100</v>
      </c>
      <c r="HJ156" s="86">
        <f t="shared" si="180"/>
        <v>5.4949517587229229E-136</v>
      </c>
      <c r="HK156" s="86">
        <f t="shared" si="180"/>
        <v>1.3439644196197113E-110</v>
      </c>
      <c r="HL156" s="86">
        <f t="shared" si="161"/>
        <v>9.4516238204254751E-110</v>
      </c>
      <c r="HM156" s="86">
        <f t="shared" si="161"/>
        <v>7.7321081080588242E-123</v>
      </c>
      <c r="HN156" s="86">
        <f t="shared" si="161"/>
        <v>5.1257848942772641E-107</v>
      </c>
      <c r="HO156" s="86">
        <f t="shared" si="161"/>
        <v>3.1017547365994514E-83</v>
      </c>
      <c r="HP156" s="86">
        <f t="shared" si="161"/>
        <v>3.3532187269100218E-103</v>
      </c>
      <c r="HQ156" s="86">
        <f t="shared" si="161"/>
        <v>5.4142260120230355E-155</v>
      </c>
      <c r="HS156" s="86">
        <f t="shared" si="171"/>
        <v>1.0998824770732483E-9</v>
      </c>
      <c r="HT156" s="86">
        <f t="shared" si="171"/>
        <v>1.6630204990197329E-9</v>
      </c>
      <c r="HU156" s="86">
        <f t="shared" si="171"/>
        <v>3.1689376354410334E-10</v>
      </c>
      <c r="HV156" s="86">
        <f t="shared" si="171"/>
        <v>3.4703027669047793E-11</v>
      </c>
      <c r="HW156" s="86">
        <f t="shared" si="171"/>
        <v>1.4330271121523789E-12</v>
      </c>
      <c r="HX156" s="86">
        <f t="shared" si="171"/>
        <v>8.4351245514173219E-11</v>
      </c>
      <c r="HY156" s="86">
        <f t="shared" si="171"/>
        <v>1.3260473961665E-12</v>
      </c>
      <c r="HZ156" s="86">
        <f t="shared" si="171"/>
        <v>4.8001221572293689E-14</v>
      </c>
      <c r="IA156" s="86">
        <f t="shared" si="171"/>
        <v>1.1350002388241658E-15</v>
      </c>
      <c r="IB156" s="86">
        <f t="shared" si="171"/>
        <v>4.9301329949601469E-18</v>
      </c>
      <c r="IC156" s="86">
        <f t="shared" si="171"/>
        <v>6.66304142648447E-19</v>
      </c>
      <c r="ID156" s="86">
        <f t="shared" si="171"/>
        <v>8.5162383682276491E-17</v>
      </c>
      <c r="IE156" s="86">
        <f t="shared" si="171"/>
        <v>4.1559014680764787E-14</v>
      </c>
      <c r="IF156" s="86">
        <f t="shared" si="171"/>
        <v>1.0859681076842859E-11</v>
      </c>
      <c r="IG156" s="86">
        <f t="shared" si="171"/>
        <v>5.1546596845299543E-7</v>
      </c>
      <c r="II156" s="86">
        <f t="shared" si="172"/>
        <v>1.9768061697905643E-2</v>
      </c>
      <c r="IJ156" s="86">
        <f t="shared" si="172"/>
        <v>1.8875195242537703E-2</v>
      </c>
      <c r="IK156" s="86">
        <f t="shared" si="172"/>
        <v>1.1441756749091895E-2</v>
      </c>
      <c r="IL156" s="86">
        <f t="shared" si="172"/>
        <v>1.6387997206687897E-2</v>
      </c>
      <c r="IM156" s="86">
        <f t="shared" si="172"/>
        <v>3.1107132894188871E-2</v>
      </c>
      <c r="IN156" s="86">
        <f t="shared" si="172"/>
        <v>8.2247978530421723E-3</v>
      </c>
      <c r="IO156" s="86">
        <f t="shared" si="172"/>
        <v>3.1680328094719899E-2</v>
      </c>
      <c r="IP156" s="86">
        <f t="shared" si="172"/>
        <v>5.2556059156547159E-2</v>
      </c>
      <c r="IQ156" s="86">
        <f t="shared" si="172"/>
        <v>9.6799100442313338E-2</v>
      </c>
      <c r="IR156" s="86">
        <f t="shared" si="172"/>
        <v>0.24847943680948442</v>
      </c>
      <c r="IS156" s="86">
        <f t="shared" si="172"/>
        <v>0.24748235824906353</v>
      </c>
      <c r="IT156" s="86">
        <f t="shared" si="172"/>
        <v>0.11893044042145594</v>
      </c>
      <c r="IU156" s="86">
        <f t="shared" si="172"/>
        <v>8.0509156201221302E-2</v>
      </c>
      <c r="IV156" s="86">
        <f t="shared" si="172"/>
        <v>4.0174858540013653E-2</v>
      </c>
      <c r="IW156" s="86">
        <f t="shared" si="172"/>
        <v>3.8585538742478338E-2</v>
      </c>
      <c r="IY156" s="86">
        <f t="shared" si="173"/>
        <v>1.976806279778812E-2</v>
      </c>
      <c r="IZ156" s="86">
        <f t="shared" si="173"/>
        <v>1.8875196905558202E-2</v>
      </c>
      <c r="JA156" s="86">
        <f t="shared" si="173"/>
        <v>1.1441757065985658E-2</v>
      </c>
      <c r="JB156" s="86">
        <f t="shared" si="173"/>
        <v>1.6387997241390926E-2</v>
      </c>
      <c r="JC156" s="86">
        <f t="shared" si="173"/>
        <v>3.1107132895621899E-2</v>
      </c>
      <c r="JD156" s="86">
        <f t="shared" si="173"/>
        <v>8.2247979373934171E-3</v>
      </c>
      <c r="JE156" s="86">
        <f t="shared" si="173"/>
        <v>3.168032809604595E-2</v>
      </c>
      <c r="JF156" s="86">
        <f t="shared" si="173"/>
        <v>5.2556059156595163E-2</v>
      </c>
      <c r="JG156" s="86">
        <f t="shared" si="173"/>
        <v>9.6799100442314476E-2</v>
      </c>
      <c r="JH156" s="86">
        <f t="shared" si="173"/>
        <v>0.24847943680948442</v>
      </c>
      <c r="JI156" s="86">
        <f t="shared" si="173"/>
        <v>0.24748235824906353</v>
      </c>
      <c r="JJ156" s="86">
        <f t="shared" si="173"/>
        <v>0.11893044042145602</v>
      </c>
      <c r="JK156" s="86">
        <f t="shared" si="173"/>
        <v>8.0509156201262866E-2</v>
      </c>
      <c r="JL156" s="86">
        <f t="shared" si="173"/>
        <v>4.0174858550873334E-2</v>
      </c>
      <c r="JM156" s="86">
        <f t="shared" si="173"/>
        <v>3.8586054208446789E-2</v>
      </c>
    </row>
    <row r="157" spans="2:273" x14ac:dyDescent="0.25">
      <c r="B157" s="2">
        <v>130</v>
      </c>
      <c r="C157" s="37">
        <v>83.343999999999994</v>
      </c>
      <c r="D157" s="37">
        <v>81.474999999999994</v>
      </c>
      <c r="E157" s="37">
        <v>82.915000000000006</v>
      </c>
      <c r="F157" s="37">
        <v>87.728999999999999</v>
      </c>
      <c r="G157" s="37">
        <v>86.881</v>
      </c>
      <c r="H157" s="37">
        <v>86.745999999999995</v>
      </c>
      <c r="I157" s="37">
        <v>91.052000000000007</v>
      </c>
      <c r="J157" s="37">
        <v>93.947999999999993</v>
      </c>
      <c r="K157" s="37">
        <v>94.069000000000003</v>
      </c>
      <c r="L157" s="37">
        <v>99.914000000000001</v>
      </c>
      <c r="M157" s="37">
        <v>102.914</v>
      </c>
      <c r="N157" s="37">
        <v>97.983000000000004</v>
      </c>
      <c r="O157" s="37">
        <v>96.796999999999997</v>
      </c>
      <c r="P157" s="37">
        <v>101.333</v>
      </c>
      <c r="Q157" s="37">
        <v>114.5</v>
      </c>
      <c r="S157" s="4">
        <f t="shared" si="174"/>
        <v>83.984655522446417</v>
      </c>
      <c r="T157" s="4">
        <f t="shared" si="174"/>
        <v>81.819972115897443</v>
      </c>
      <c r="U157" s="4">
        <f t="shared" si="174"/>
        <v>82.80516807675717</v>
      </c>
      <c r="V157" s="4">
        <f t="shared" si="174"/>
        <v>86.614839986698001</v>
      </c>
      <c r="W157" s="4">
        <f t="shared" si="174"/>
        <v>87.861948521598066</v>
      </c>
      <c r="X157" s="4">
        <f t="shared" si="174"/>
        <v>88.205420164965147</v>
      </c>
      <c r="Y157" s="4">
        <f t="shared" si="174"/>
        <v>91.189379686851808</v>
      </c>
      <c r="Z157" s="4">
        <f t="shared" si="174"/>
        <v>91.316974461493572</v>
      </c>
      <c r="AA157" s="4">
        <f t="shared" si="174"/>
        <v>94.074080770674101</v>
      </c>
      <c r="AB157" s="4">
        <f t="shared" si="174"/>
        <v>100.96360714875092</v>
      </c>
      <c r="AC157" s="4">
        <f t="shared" si="174"/>
        <v>101.88591891321387</v>
      </c>
      <c r="AD157" s="4">
        <f t="shared" si="174"/>
        <v>97.843649744754245</v>
      </c>
      <c r="AE157" s="4">
        <f t="shared" si="174"/>
        <v>96.619920860568101</v>
      </c>
      <c r="AF157" s="4">
        <f t="shared" si="174"/>
        <v>100.63000033307742</v>
      </c>
      <c r="AG157" s="4">
        <f t="shared" si="174"/>
        <v>112.29187097300223</v>
      </c>
      <c r="AI157" s="4">
        <f t="shared" si="175"/>
        <v>-0.64065552244642276</v>
      </c>
      <c r="AJ157" s="4">
        <f t="shared" si="175"/>
        <v>-0.34497211589744836</v>
      </c>
      <c r="AK157" s="4">
        <f t="shared" si="175"/>
        <v>0.10983192324283664</v>
      </c>
      <c r="AL157" s="4">
        <f t="shared" si="175"/>
        <v>1.1141600133019978</v>
      </c>
      <c r="AM157" s="4">
        <f t="shared" si="175"/>
        <v>-0.98094852159806578</v>
      </c>
      <c r="AN157" s="4">
        <f t="shared" si="175"/>
        <v>-1.4594201649651524</v>
      </c>
      <c r="AO157" s="4">
        <f t="shared" si="175"/>
        <v>-0.13737968685180135</v>
      </c>
      <c r="AP157" s="4">
        <f t="shared" si="175"/>
        <v>2.631025538506421</v>
      </c>
      <c r="AQ157" s="4">
        <f t="shared" si="175"/>
        <v>-5.0807706740982894E-3</v>
      </c>
      <c r="AR157" s="4">
        <f t="shared" si="175"/>
        <v>-1.0496071487509226</v>
      </c>
      <c r="AS157" s="4">
        <f t="shared" si="175"/>
        <v>1.0280810867861305</v>
      </c>
      <c r="AT157" s="4">
        <f t="shared" si="175"/>
        <v>0.13935025524575906</v>
      </c>
      <c r="AU157" s="4">
        <f t="shared" si="175"/>
        <v>0.17707913943189624</v>
      </c>
      <c r="AV157" s="4">
        <f t="shared" si="175"/>
        <v>0.70299966692257954</v>
      </c>
      <c r="AW157" s="4">
        <f t="shared" si="175"/>
        <v>2.2081290269977671</v>
      </c>
      <c r="AY157" s="2">
        <f t="shared" si="167"/>
        <v>83.984655522446417</v>
      </c>
      <c r="AZ157" s="2">
        <f t="shared" si="167"/>
        <v>81.136637736849451</v>
      </c>
      <c r="BA157" s="2">
        <f t="shared" si="167"/>
        <v>81.799586023115452</v>
      </c>
      <c r="BB157" s="2">
        <f t="shared" si="167"/>
        <v>84.926301987036496</v>
      </c>
      <c r="BC157" s="2">
        <f t="shared" si="167"/>
        <v>84.769817825195119</v>
      </c>
      <c r="BD157" s="2">
        <f t="shared" si="167"/>
        <v>87.072511169778664</v>
      </c>
      <c r="BE157" s="2">
        <f t="shared" si="167"/>
        <v>87.673606898245851</v>
      </c>
      <c r="BF157" s="2">
        <f t="shared" si="167"/>
        <v>85.071543768227343</v>
      </c>
      <c r="BG157" s="2">
        <f t="shared" si="167"/>
        <v>85.516682902143614</v>
      </c>
      <c r="BH157" s="2">
        <f t="shared" si="167"/>
        <v>85.596391485558911</v>
      </c>
      <c r="BI157" s="2">
        <f t="shared" si="167"/>
        <v>86.090678033498577</v>
      </c>
      <c r="BJ157" s="2">
        <f t="shared" si="167"/>
        <v>84.679137975023693</v>
      </c>
      <c r="BK157" s="2">
        <f t="shared" si="167"/>
        <v>86.155256526997306</v>
      </c>
      <c r="BL157" s="2">
        <f t="shared" si="167"/>
        <v>88.758068907305756</v>
      </c>
      <c r="BM157" s="2">
        <f t="shared" si="167"/>
        <v>92.899697582614579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112.28002702702703</v>
      </c>
      <c r="DL157" s="2">
        <f t="shared" si="176"/>
        <v>116.21871428571428</v>
      </c>
      <c r="DM157" s="2">
        <f t="shared" si="176"/>
        <v>123.20618313090419</v>
      </c>
      <c r="DN157" s="2">
        <f t="shared" si="176"/>
        <v>126.44288170731707</v>
      </c>
      <c r="DO157" s="2">
        <f t="shared" si="176"/>
        <v>125.69863081299921</v>
      </c>
      <c r="DP157" s="2">
        <f t="shared" si="176"/>
        <v>125.20368858737277</v>
      </c>
      <c r="DQ157" s="2">
        <f t="shared" si="176"/>
        <v>134.04889758179232</v>
      </c>
      <c r="DR157" s="2">
        <f t="shared" si="176"/>
        <v>131.9593975817923</v>
      </c>
      <c r="DS157" s="2">
        <f t="shared" si="176"/>
        <v>131.30502492492491</v>
      </c>
      <c r="DT157" s="2">
        <f t="shared" si="176"/>
        <v>129.74526134706139</v>
      </c>
      <c r="DU157" s="2">
        <f t="shared" si="176"/>
        <v>127.40423926661575</v>
      </c>
      <c r="DV157" s="2">
        <f t="shared" si="176"/>
        <v>126.37652156862744</v>
      </c>
      <c r="DW157" s="2">
        <f t="shared" si="176"/>
        <v>120.57442762762761</v>
      </c>
      <c r="DX157" s="2">
        <f t="shared" si="176"/>
        <v>122.27871802584673</v>
      </c>
      <c r="DY157" s="2">
        <f t="shared" si="176"/>
        <v>106.40239031339033</v>
      </c>
      <c r="EA157" s="2">
        <f t="shared" si="152"/>
        <v>83.895529999392252</v>
      </c>
      <c r="EB157" s="2">
        <f t="shared" si="152"/>
        <v>80.622770810810792</v>
      </c>
      <c r="EC157" s="2">
        <f t="shared" si="152"/>
        <v>81.317845384241423</v>
      </c>
      <c r="ED157" s="2">
        <f t="shared" si="152"/>
        <v>84.793620509930975</v>
      </c>
      <c r="EE157" s="2">
        <f t="shared" si="152"/>
        <v>84.475084925975779</v>
      </c>
      <c r="EF157" s="2">
        <f t="shared" si="152"/>
        <v>86.977451772818853</v>
      </c>
      <c r="EG157" s="2">
        <f t="shared" si="152"/>
        <v>87.5091548105367</v>
      </c>
      <c r="EH157" s="2">
        <f t="shared" si="152"/>
        <v>84.620057873485877</v>
      </c>
      <c r="EI157" s="2">
        <f t="shared" si="152"/>
        <v>85.368605753509186</v>
      </c>
      <c r="EJ157" s="2">
        <f t="shared" si="152"/>
        <v>85.332431778239339</v>
      </c>
      <c r="EK157" s="2">
        <f t="shared" si="152"/>
        <v>86.017176978417268</v>
      </c>
      <c r="EL157" s="2">
        <f t="shared" si="179"/>
        <v>84.457943285371698</v>
      </c>
      <c r="EM157" s="2">
        <f t="shared" si="135"/>
        <v>86.433180638659692</v>
      </c>
      <c r="EN157" s="2">
        <f t="shared" si="135"/>
        <v>88.751266007096532</v>
      </c>
      <c r="EO157" s="2">
        <f t="shared" si="135"/>
        <v>93.46518984695156</v>
      </c>
      <c r="EQ157" s="2">
        <f t="shared" si="177"/>
        <v>84.122273197424263</v>
      </c>
      <c r="ER157" s="2">
        <f t="shared" si="177"/>
        <v>82.063066384874972</v>
      </c>
      <c r="ES157" s="2">
        <f t="shared" si="177"/>
        <v>82.686368395054899</v>
      </c>
      <c r="ET157" s="2">
        <f t="shared" si="177"/>
        <v>85.134202842220134</v>
      </c>
      <c r="EU157" s="2">
        <f t="shared" si="177"/>
        <v>85.222474520963758</v>
      </c>
      <c r="EV157" s="2">
        <f t="shared" si="177"/>
        <v>87.22456354337011</v>
      </c>
      <c r="EW157" s="2">
        <f t="shared" si="177"/>
        <v>87.910945250604271</v>
      </c>
      <c r="EX157" s="2">
        <f t="shared" si="177"/>
        <v>85.725802206435986</v>
      </c>
      <c r="EY157" s="2">
        <f t="shared" si="177"/>
        <v>85.686530321433679</v>
      </c>
      <c r="EZ157" s="2">
        <f t="shared" si="177"/>
        <v>85.871666987849949</v>
      </c>
      <c r="FA157" s="2">
        <f t="shared" si="177"/>
        <v>86.148358763244005</v>
      </c>
      <c r="FB157" s="2">
        <f t="shared" si="177"/>
        <v>84.943572384672223</v>
      </c>
      <c r="FC157" s="2">
        <f t="shared" si="177"/>
        <v>85.7265148953975</v>
      </c>
      <c r="FD157" s="2">
        <f t="shared" si="177"/>
        <v>88.736372121481978</v>
      </c>
      <c r="FE157" s="2">
        <f t="shared" si="177"/>
        <v>91.809766894812654</v>
      </c>
      <c r="FG157" s="2">
        <f t="shared" si="178"/>
        <v>0.9996831912249966</v>
      </c>
      <c r="FH157" s="2">
        <f t="shared" si="178"/>
        <v>0.99973489948484806</v>
      </c>
      <c r="FI157" s="2">
        <f t="shared" si="178"/>
        <v>0.99972561474799626</v>
      </c>
      <c r="FJ157" s="2">
        <f t="shared" si="178"/>
        <v>0.99972198592591188</v>
      </c>
      <c r="FK157" s="2">
        <f t="shared" si="178"/>
        <v>0.99971690093426335</v>
      </c>
      <c r="FL157" s="2">
        <f t="shared" si="178"/>
        <v>0.99969530995099432</v>
      </c>
      <c r="FM157" s="2">
        <f t="shared" si="178"/>
        <v>0.99971848897938087</v>
      </c>
      <c r="FN157" s="2">
        <f t="shared" si="178"/>
        <v>0.99969595951325396</v>
      </c>
      <c r="FO157" s="2">
        <f t="shared" si="178"/>
        <v>0.99968333540156362</v>
      </c>
      <c r="FP157" s="2">
        <f t="shared" si="178"/>
        <v>0.99969740916710514</v>
      </c>
      <c r="FQ157" s="2">
        <f t="shared" si="178"/>
        <v>0.99969621126738739</v>
      </c>
      <c r="FR157" s="2">
        <f t="shared" si="178"/>
        <v>0.99968659893833023</v>
      </c>
      <c r="FS157" s="2">
        <f t="shared" si="178"/>
        <v>0.99969082461419756</v>
      </c>
      <c r="FT157" s="2">
        <f t="shared" si="178"/>
        <v>0.99963610539793757</v>
      </c>
      <c r="FU157" s="2">
        <f t="shared" si="178"/>
        <v>0.99956602202706635</v>
      </c>
      <c r="FW157" s="2">
        <f t="shared" si="169"/>
        <v>0.353408904951791</v>
      </c>
      <c r="FX157" s="2">
        <f t="shared" si="169"/>
        <v>0.35022701740502699</v>
      </c>
      <c r="FY157" s="2">
        <f t="shared" si="169"/>
        <v>0.34361650702962138</v>
      </c>
      <c r="FZ157" s="2">
        <f t="shared" si="169"/>
        <v>0.35557451117122479</v>
      </c>
      <c r="GA157" s="2">
        <f t="shared" si="169"/>
        <v>0.3787349379635494</v>
      </c>
      <c r="GB157" s="2">
        <f t="shared" si="169"/>
        <v>0.33754864369834164</v>
      </c>
      <c r="GC157" s="2">
        <f t="shared" si="169"/>
        <v>0.37669048869560118</v>
      </c>
      <c r="GD157" s="2">
        <f t="shared" si="169"/>
        <v>0.39529284105680279</v>
      </c>
      <c r="GE157" s="2">
        <f t="shared" si="169"/>
        <v>0.42000752497877764</v>
      </c>
      <c r="GF157" s="2">
        <f t="shared" si="169"/>
        <v>0.4645853752948011</v>
      </c>
      <c r="GG157" s="2">
        <f t="shared" si="169"/>
        <v>0.4644557318890935</v>
      </c>
      <c r="GH157" s="2">
        <f t="shared" si="169"/>
        <v>0.42842853324483893</v>
      </c>
      <c r="GI157" s="2">
        <f t="shared" si="169"/>
        <v>0.40822658749561574</v>
      </c>
      <c r="GJ157" s="2">
        <f t="shared" si="169"/>
        <v>0.36240097050495523</v>
      </c>
      <c r="GK157" s="2">
        <f t="shared" si="169"/>
        <v>0.34499142568546293</v>
      </c>
      <c r="GM157" s="86">
        <f t="shared" si="170"/>
        <v>9.0693433962736335E-155</v>
      </c>
      <c r="GN157" s="86">
        <f t="shared" si="170"/>
        <v>5.0198908314656462E-117</v>
      </c>
      <c r="GO157" s="86">
        <f t="shared" si="170"/>
        <v>8.3319109218951102E-161</v>
      </c>
      <c r="GP157" s="86">
        <f t="shared" si="170"/>
        <v>4.4950505926630279E-215</v>
      </c>
      <c r="GQ157" s="86">
        <f t="shared" si="170"/>
        <v>2.0175976287206563E-196</v>
      </c>
      <c r="GR157" s="86">
        <f t="shared" si="170"/>
        <v>6.9524666618960463E-123</v>
      </c>
      <c r="GS157" s="86">
        <f t="shared" si="170"/>
        <v>1.9626960644116761E-165</v>
      </c>
      <c r="GT157" s="86">
        <f t="shared" si="170"/>
        <v>1.0851405897359479E-196</v>
      </c>
      <c r="GU157" s="86">
        <f t="shared" si="170"/>
        <v>6.357976830562925E-173</v>
      </c>
      <c r="GV157" s="86">
        <f t="shared" si="170"/>
        <v>1.1433340112665485E-189</v>
      </c>
      <c r="GW157" s="86">
        <f t="shared" si="170"/>
        <v>7.510167929558981E-187</v>
      </c>
      <c r="GX157" s="86">
        <f t="shared" si="170"/>
        <v>2.2062651093726934E-184</v>
      </c>
      <c r="GY157" s="86">
        <f t="shared" si="170"/>
        <v>4.036982417408455E-145</v>
      </c>
      <c r="GZ157" s="86">
        <f t="shared" si="170"/>
        <v>1.0823372861817706E-178</v>
      </c>
      <c r="HA157" s="86">
        <f t="shared" si="170"/>
        <v>1.2430112890441111E-224</v>
      </c>
      <c r="HC157" s="86">
        <f t="shared" si="181"/>
        <v>1.4107979132364151E-120</v>
      </c>
      <c r="HD157" s="86">
        <f t="shared" si="181"/>
        <v>6.2167839389765494E-53</v>
      </c>
      <c r="HE157" s="86">
        <f t="shared" si="181"/>
        <v>7.7585047435825815E-96</v>
      </c>
      <c r="HF157" s="86">
        <f t="shared" si="180"/>
        <v>6.6278043583803959E-123</v>
      </c>
      <c r="HG157" s="86">
        <f t="shared" si="180"/>
        <v>1.7680051708574222E-147</v>
      </c>
      <c r="HH157" s="86">
        <f t="shared" si="180"/>
        <v>6.798767419398258E-81</v>
      </c>
      <c r="HI157" s="86">
        <f t="shared" si="180"/>
        <v>2.6015055243965103E-104</v>
      </c>
      <c r="HJ157" s="86">
        <f t="shared" si="180"/>
        <v>2.4290488011112398E-141</v>
      </c>
      <c r="HK157" s="86">
        <f t="shared" si="180"/>
        <v>6.6574848167370967E-115</v>
      </c>
      <c r="HL157" s="86">
        <f t="shared" si="161"/>
        <v>5.8018653367642415E-114</v>
      </c>
      <c r="HM157" s="86">
        <f t="shared" si="161"/>
        <v>1.6890795652533542E-127</v>
      </c>
      <c r="HN157" s="86">
        <f t="shared" si="161"/>
        <v>3.8852533051574102E-111</v>
      </c>
      <c r="HO157" s="86">
        <f t="shared" si="161"/>
        <v>1.8087489055464886E-86</v>
      </c>
      <c r="HP157" s="86">
        <f t="shared" si="161"/>
        <v>2.9435480691840344E-107</v>
      </c>
      <c r="HQ157" s="86">
        <f t="shared" si="161"/>
        <v>5.0432535714665126E-161</v>
      </c>
      <c r="HS157" s="86">
        <f t="shared" si="171"/>
        <v>9.5816463029337736E-11</v>
      </c>
      <c r="HT157" s="86">
        <f t="shared" si="171"/>
        <v>1.5283801807526722E-10</v>
      </c>
      <c r="HU157" s="86">
        <f t="shared" si="171"/>
        <v>2.3752615044284923E-11</v>
      </c>
      <c r="HV157" s="86">
        <f t="shared" si="171"/>
        <v>2.1829315071851359E-12</v>
      </c>
      <c r="HW157" s="86">
        <f t="shared" si="171"/>
        <v>6.7413111652154215E-14</v>
      </c>
      <c r="HX157" s="86">
        <f t="shared" si="171"/>
        <v>5.6655162944186575E-12</v>
      </c>
      <c r="HY157" s="86">
        <f t="shared" si="171"/>
        <v>6.5806496235921639E-14</v>
      </c>
      <c r="HZ157" s="86">
        <f t="shared" si="171"/>
        <v>1.8580859474454287E-15</v>
      </c>
      <c r="IA157" s="86">
        <f t="shared" si="171"/>
        <v>3.2687939718222714E-17</v>
      </c>
      <c r="IB157" s="86">
        <f t="shared" si="171"/>
        <v>1.0136440130566669E-19</v>
      </c>
      <c r="IC157" s="86">
        <f t="shared" si="171"/>
        <v>1.2354049246885588E-20</v>
      </c>
      <c r="ID157" s="86">
        <f t="shared" si="171"/>
        <v>2.1238055983482646E-18</v>
      </c>
      <c r="IE157" s="86">
        <f t="shared" si="171"/>
        <v>1.6877116433725542E-15</v>
      </c>
      <c r="IF157" s="86">
        <f t="shared" si="171"/>
        <v>6.6995767350599001E-13</v>
      </c>
      <c r="IG157" s="86">
        <f t="shared" si="171"/>
        <v>9.7530983102992899E-8</v>
      </c>
      <c r="II157" s="86">
        <f t="shared" si="172"/>
        <v>3.9715446452464005E-2</v>
      </c>
      <c r="IJ157" s="86">
        <f t="shared" si="172"/>
        <v>3.7834824728251303E-2</v>
      </c>
      <c r="IK157" s="86">
        <f t="shared" si="172"/>
        <v>2.4969015882592635E-2</v>
      </c>
      <c r="IL157" s="86">
        <f t="shared" si="172"/>
        <v>3.4729820047081875E-2</v>
      </c>
      <c r="IM157" s="86">
        <f t="shared" si="172"/>
        <v>6.2300694738332045E-2</v>
      </c>
      <c r="IN157" s="86">
        <f t="shared" si="172"/>
        <v>1.8775906822928165E-2</v>
      </c>
      <c r="IO157" s="86">
        <f t="shared" si="172"/>
        <v>6.2547866059817533E-2</v>
      </c>
      <c r="IP157" s="86">
        <f t="shared" si="172"/>
        <v>9.7877579451264227E-2</v>
      </c>
      <c r="IQ157" s="86">
        <f t="shared" si="172"/>
        <v>0.16580511258061062</v>
      </c>
      <c r="IR157" s="86">
        <f t="shared" si="172"/>
        <v>0.35246486243482705</v>
      </c>
      <c r="IS157" s="86">
        <f t="shared" si="172"/>
        <v>0.3515859300430334</v>
      </c>
      <c r="IT157" s="86">
        <f t="shared" si="172"/>
        <v>0.19655652963399431</v>
      </c>
      <c r="IU157" s="86">
        <f t="shared" si="172"/>
        <v>0.13909891535829272</v>
      </c>
      <c r="IV157" s="86">
        <f t="shared" si="172"/>
        <v>7.1786881112469086E-2</v>
      </c>
      <c r="IW157" s="86">
        <f t="shared" si="172"/>
        <v>6.5097544913986324E-2</v>
      </c>
      <c r="IY157" s="86">
        <f t="shared" si="173"/>
        <v>3.9715446548280471E-2</v>
      </c>
      <c r="IZ157" s="86">
        <f t="shared" si="173"/>
        <v>3.7834824881089323E-2</v>
      </c>
      <c r="JA157" s="86">
        <f t="shared" si="173"/>
        <v>2.496901590634525E-2</v>
      </c>
      <c r="JB157" s="86">
        <f t="shared" si="173"/>
        <v>3.4729820049264809E-2</v>
      </c>
      <c r="JC157" s="86">
        <f t="shared" si="173"/>
        <v>6.2300694738399456E-2</v>
      </c>
      <c r="JD157" s="86">
        <f t="shared" si="173"/>
        <v>1.8775906828593682E-2</v>
      </c>
      <c r="JE157" s="86">
        <f t="shared" si="173"/>
        <v>6.2547866059883342E-2</v>
      </c>
      <c r="JF157" s="86">
        <f t="shared" si="173"/>
        <v>9.7877579451266086E-2</v>
      </c>
      <c r="JG157" s="86">
        <f t="shared" si="173"/>
        <v>0.16580511258061065</v>
      </c>
      <c r="JH157" s="86">
        <f t="shared" si="173"/>
        <v>0.35246486243482705</v>
      </c>
      <c r="JI157" s="86">
        <f t="shared" si="173"/>
        <v>0.3515859300430334</v>
      </c>
      <c r="JJ157" s="86">
        <f t="shared" si="173"/>
        <v>0.19655652963399431</v>
      </c>
      <c r="JK157" s="86">
        <f t="shared" si="173"/>
        <v>0.13909891535829441</v>
      </c>
      <c r="JL157" s="86">
        <f t="shared" si="173"/>
        <v>7.1786881113139051E-2</v>
      </c>
      <c r="JM157" s="86">
        <f t="shared" si="173"/>
        <v>6.5097642444969434E-2</v>
      </c>
    </row>
    <row r="158" spans="2:273" x14ac:dyDescent="0.25">
      <c r="B158" s="2">
        <v>131</v>
      </c>
      <c r="C158" s="37">
        <v>85.438000000000002</v>
      </c>
      <c r="D158" s="37">
        <v>83.728999999999999</v>
      </c>
      <c r="E158" s="37">
        <v>83</v>
      </c>
      <c r="F158" s="37">
        <v>88.61</v>
      </c>
      <c r="G158" s="37">
        <v>89.661000000000001</v>
      </c>
      <c r="H158" s="37">
        <v>87.712000000000003</v>
      </c>
      <c r="I158" s="37">
        <v>93.206999999999994</v>
      </c>
      <c r="J158" s="37">
        <v>92.328000000000003</v>
      </c>
      <c r="K158" s="37">
        <v>94.741</v>
      </c>
      <c r="L158" s="37">
        <v>101.845</v>
      </c>
      <c r="M158" s="37">
        <v>103.328</v>
      </c>
      <c r="N158" s="37">
        <v>101.741</v>
      </c>
      <c r="O158" s="37">
        <v>100.407</v>
      </c>
      <c r="P158" s="37">
        <v>106.033</v>
      </c>
      <c r="Q158" s="37">
        <v>122.083</v>
      </c>
      <c r="S158" s="4">
        <f t="shared" si="174"/>
        <v>83.843114483474523</v>
      </c>
      <c r="T158" s="4">
        <f t="shared" si="174"/>
        <v>82.152515199627899</v>
      </c>
      <c r="U158" s="4">
        <f t="shared" si="174"/>
        <v>83.421187300923947</v>
      </c>
      <c r="V158" s="4">
        <f t="shared" si="174"/>
        <v>87.637016111798474</v>
      </c>
      <c r="W158" s="4">
        <f t="shared" si="174"/>
        <v>89.458049082287033</v>
      </c>
      <c r="X158" s="4">
        <f t="shared" si="174"/>
        <v>88.986573287133083</v>
      </c>
      <c r="Y158" s="4">
        <f t="shared" si="174"/>
        <v>92.982884127127846</v>
      </c>
      <c r="Z158" s="4">
        <f t="shared" si="174"/>
        <v>93.923226523588809</v>
      </c>
      <c r="AA158" s="4">
        <f t="shared" si="174"/>
        <v>96.420026862411476</v>
      </c>
      <c r="AB158" s="4">
        <f t="shared" si="174"/>
        <v>101.06061942098563</v>
      </c>
      <c r="AC158" s="4">
        <f t="shared" si="174"/>
        <v>102.01331795386112</v>
      </c>
      <c r="AD158" s="4">
        <f t="shared" si="174"/>
        <v>100.84582595467693</v>
      </c>
      <c r="AE158" s="4">
        <f t="shared" si="174"/>
        <v>100.01919908086846</v>
      </c>
      <c r="AF158" s="4">
        <f t="shared" si="174"/>
        <v>106.03150661474271</v>
      </c>
      <c r="AG158" s="4">
        <f t="shared" si="174"/>
        <v>120.40968147295845</v>
      </c>
      <c r="AI158" s="4">
        <f t="shared" si="175"/>
        <v>1.5948855165254798</v>
      </c>
      <c r="AJ158" s="4">
        <f t="shared" si="175"/>
        <v>1.5764848003720999</v>
      </c>
      <c r="AK158" s="4">
        <f t="shared" si="175"/>
        <v>-0.42118730092394685</v>
      </c>
      <c r="AL158" s="4">
        <f t="shared" si="175"/>
        <v>0.97298388820152582</v>
      </c>
      <c r="AM158" s="4">
        <f t="shared" si="175"/>
        <v>0.20295091771296825</v>
      </c>
      <c r="AN158" s="4">
        <f t="shared" si="175"/>
        <v>-1.2745732871330802</v>
      </c>
      <c r="AO158" s="4">
        <f t="shared" si="175"/>
        <v>0.22411587287214729</v>
      </c>
      <c r="AP158" s="4">
        <f t="shared" si="175"/>
        <v>-1.5952265235888063</v>
      </c>
      <c r="AQ158" s="4">
        <f t="shared" si="175"/>
        <v>-1.6790268624114759</v>
      </c>
      <c r="AR158" s="4">
        <f t="shared" si="175"/>
        <v>0.78438057901436764</v>
      </c>
      <c r="AS158" s="4">
        <f t="shared" si="175"/>
        <v>1.3146820461388842</v>
      </c>
      <c r="AT158" s="4">
        <f t="shared" si="175"/>
        <v>0.8951740453230741</v>
      </c>
      <c r="AU158" s="4">
        <f t="shared" si="175"/>
        <v>0.38780091913153569</v>
      </c>
      <c r="AV158" s="4">
        <f t="shared" si="175"/>
        <v>1.4933852572909245E-3</v>
      </c>
      <c r="AW158" s="4">
        <f t="shared" si="175"/>
        <v>1.6733185270415447</v>
      </c>
      <c r="AY158" s="2">
        <f t="shared" si="167"/>
        <v>83.843114483474523</v>
      </c>
      <c r="AZ158" s="2">
        <f t="shared" si="167"/>
        <v>81.031094647187217</v>
      </c>
      <c r="BA158" s="2">
        <f t="shared" si="167"/>
        <v>81.635750264838563</v>
      </c>
      <c r="BB158" s="2">
        <f t="shared" si="167"/>
        <v>84.754362633003836</v>
      </c>
      <c r="BC158" s="2">
        <f t="shared" si="167"/>
        <v>84.580836931190518</v>
      </c>
      <c r="BD158" s="2">
        <f t="shared" si="167"/>
        <v>86.882100663922344</v>
      </c>
      <c r="BE158" s="2">
        <f t="shared" si="167"/>
        <v>87.481867996474534</v>
      </c>
      <c r="BF158" s="2">
        <f t="shared" si="167"/>
        <v>84.869438870727137</v>
      </c>
      <c r="BG158" s="2">
        <f t="shared" si="167"/>
        <v>85.322887107101479</v>
      </c>
      <c r="BH158" s="2">
        <f t="shared" si="167"/>
        <v>85.396489591829322</v>
      </c>
      <c r="BI158" s="2">
        <f t="shared" si="167"/>
        <v>85.896858077683149</v>
      </c>
      <c r="BJ158" s="2">
        <f t="shared" si="167"/>
        <v>84.514507460370908</v>
      </c>
      <c r="BK158" s="2">
        <f t="shared" si="167"/>
        <v>86.007141504820652</v>
      </c>
      <c r="BL158" s="2">
        <f t="shared" si="167"/>
        <v>88.585236383475745</v>
      </c>
      <c r="BM158" s="2">
        <f t="shared" si="167"/>
        <v>92.681846629070407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112.35254054054055</v>
      </c>
      <c r="DL158" s="2">
        <f t="shared" si="176"/>
        <v>116.32194982578397</v>
      </c>
      <c r="DM158" s="2">
        <f t="shared" si="176"/>
        <v>123.37296086369773</v>
      </c>
      <c r="DN158" s="2">
        <f t="shared" si="176"/>
        <v>126.59942195121951</v>
      </c>
      <c r="DO158" s="2">
        <f t="shared" si="176"/>
        <v>125.82347970237441</v>
      </c>
      <c r="DP158" s="2">
        <f t="shared" si="176"/>
        <v>125.3257914432651</v>
      </c>
      <c r="DQ158" s="2">
        <f t="shared" si="176"/>
        <v>134.25929302987197</v>
      </c>
      <c r="DR158" s="2">
        <f t="shared" si="176"/>
        <v>132.15510526315788</v>
      </c>
      <c r="DS158" s="2">
        <f t="shared" si="176"/>
        <v>131.50927897897898</v>
      </c>
      <c r="DT158" s="2">
        <f t="shared" si="176"/>
        <v>129.92748863148864</v>
      </c>
      <c r="DU158" s="2">
        <f t="shared" si="176"/>
        <v>127.58853063407182</v>
      </c>
      <c r="DV158" s="2">
        <f t="shared" si="176"/>
        <v>126.57043053221288</v>
      </c>
      <c r="DW158" s="2">
        <f t="shared" si="176"/>
        <v>120.73453753753752</v>
      </c>
      <c r="DX158" s="2">
        <f t="shared" si="176"/>
        <v>122.43079590017828</v>
      </c>
      <c r="DY158" s="2">
        <f t="shared" si="176"/>
        <v>106.38764977614979</v>
      </c>
      <c r="EA158" s="2">
        <f t="shared" si="152"/>
        <v>83.746977650490734</v>
      </c>
      <c r="EB158" s="2">
        <f t="shared" si="152"/>
        <v>80.467589513513502</v>
      </c>
      <c r="EC158" s="2">
        <f t="shared" si="152"/>
        <v>81.109255477225105</v>
      </c>
      <c r="ED158" s="2">
        <f t="shared" si="152"/>
        <v>84.611025412029861</v>
      </c>
      <c r="EE158" s="2">
        <f t="shared" si="152"/>
        <v>84.26073162853298</v>
      </c>
      <c r="EF158" s="2">
        <f t="shared" si="152"/>
        <v>86.779606878024794</v>
      </c>
      <c r="EG158" s="2">
        <f t="shared" si="152"/>
        <v>87.304214607691236</v>
      </c>
      <c r="EH158" s="2">
        <f t="shared" si="152"/>
        <v>84.379709286675649</v>
      </c>
      <c r="EI158" s="2">
        <f t="shared" si="152"/>
        <v>85.164376831713724</v>
      </c>
      <c r="EJ158" s="2">
        <f t="shared" si="152"/>
        <v>85.112876098418283</v>
      </c>
      <c r="EK158" s="2">
        <f t="shared" si="152"/>
        <v>85.819361870503599</v>
      </c>
      <c r="EL158" s="2">
        <f t="shared" si="179"/>
        <v>84.276310011990404</v>
      </c>
      <c r="EM158" s="2">
        <f t="shared" si="135"/>
        <v>86.311893737796808</v>
      </c>
      <c r="EN158" s="2">
        <f t="shared" si="135"/>
        <v>88.57970434421253</v>
      </c>
      <c r="EO158" s="2">
        <f t="shared" si="135"/>
        <v>93.298932273981762</v>
      </c>
      <c r="EQ158" s="2">
        <f t="shared" si="177"/>
        <v>83.9814715603585</v>
      </c>
      <c r="ER158" s="2">
        <f t="shared" si="177"/>
        <v>81.961233898008871</v>
      </c>
      <c r="ES158" s="2">
        <f t="shared" si="177"/>
        <v>82.523977060369816</v>
      </c>
      <c r="ET158" s="2">
        <f t="shared" si="177"/>
        <v>84.963038367916084</v>
      </c>
      <c r="EU158" s="2">
        <f t="shared" si="177"/>
        <v>85.032939688863593</v>
      </c>
      <c r="EV158" s="2">
        <f t="shared" si="177"/>
        <v>87.035665992832548</v>
      </c>
      <c r="EW158" s="2">
        <f t="shared" si="177"/>
        <v>87.719716648194762</v>
      </c>
      <c r="EX158" s="2">
        <f t="shared" si="177"/>
        <v>85.520962418568118</v>
      </c>
      <c r="EY158" s="2">
        <f t="shared" si="177"/>
        <v>85.492273885293031</v>
      </c>
      <c r="EZ158" s="2">
        <f t="shared" si="177"/>
        <v>85.669215763443646</v>
      </c>
      <c r="FA158" s="2">
        <f t="shared" si="177"/>
        <v>85.954610372023495</v>
      </c>
      <c r="FB158" s="2">
        <f t="shared" si="177"/>
        <v>84.777529958830357</v>
      </c>
      <c r="FC158" s="2">
        <f t="shared" si="177"/>
        <v>85.581698912133902</v>
      </c>
      <c r="FD158" s="2">
        <f t="shared" si="177"/>
        <v>88.564851324704705</v>
      </c>
      <c r="FE158" s="2">
        <f t="shared" si="177"/>
        <v>91.59917182186598</v>
      </c>
      <c r="FG158" s="2">
        <f t="shared" si="178"/>
        <v>0.99971105890874767</v>
      </c>
      <c r="FH158" s="2">
        <f t="shared" si="178"/>
        <v>0.99975821981690483</v>
      </c>
      <c r="FI158" s="2">
        <f t="shared" si="178"/>
        <v>0.99974975163428492</v>
      </c>
      <c r="FJ158" s="2">
        <f t="shared" si="178"/>
        <v>0.99974644194834406</v>
      </c>
      <c r="FK158" s="2">
        <f t="shared" si="178"/>
        <v>0.99974180415186864</v>
      </c>
      <c r="FL158" s="2">
        <f t="shared" si="178"/>
        <v>0.99972211192264426</v>
      </c>
      <c r="FM158" s="2">
        <f t="shared" si="178"/>
        <v>0.99974325253818352</v>
      </c>
      <c r="FN158" s="2">
        <f t="shared" si="178"/>
        <v>0.99972270436219757</v>
      </c>
      <c r="FO158" s="2">
        <f t="shared" si="178"/>
        <v>0.99971119040666889</v>
      </c>
      <c r="FP158" s="2">
        <f t="shared" si="178"/>
        <v>0.99972402653279568</v>
      </c>
      <c r="FQ158" s="2">
        <f t="shared" si="178"/>
        <v>0.99972293397697631</v>
      </c>
      <c r="FR158" s="2">
        <f t="shared" si="178"/>
        <v>0.99971416695258897</v>
      </c>
      <c r="FS158" s="2">
        <f t="shared" si="178"/>
        <v>0.99971802102590679</v>
      </c>
      <c r="FT158" s="2">
        <f t="shared" si="178"/>
        <v>0.99966811355193652</v>
      </c>
      <c r="FU158" s="2">
        <f t="shared" si="178"/>
        <v>0.99960419227058317</v>
      </c>
      <c r="FW158" s="2">
        <f t="shared" si="169"/>
        <v>0.37472832653098032</v>
      </c>
      <c r="FX158" s="2">
        <f t="shared" si="169"/>
        <v>0.37146476472718709</v>
      </c>
      <c r="FY158" s="2">
        <f t="shared" si="169"/>
        <v>0.3646783724502401</v>
      </c>
      <c r="FZ158" s="2">
        <f t="shared" si="169"/>
        <v>0.37694841265508089</v>
      </c>
      <c r="GA158" s="2">
        <f t="shared" si="169"/>
        <v>0.40063551465065639</v>
      </c>
      <c r="GB158" s="2">
        <f t="shared" si="169"/>
        <v>0.35844168581241037</v>
      </c>
      <c r="GC158" s="2">
        <f t="shared" si="169"/>
        <v>0.39854868432976559</v>
      </c>
      <c r="GD158" s="2">
        <f t="shared" si="169"/>
        <v>0.41750744145850543</v>
      </c>
      <c r="GE158" s="2">
        <f t="shared" si="169"/>
        <v>0.4425944712264242</v>
      </c>
      <c r="GF158" s="2">
        <f t="shared" si="169"/>
        <v>0.48755439610171419</v>
      </c>
      <c r="GG158" s="2">
        <f t="shared" si="169"/>
        <v>0.48742417819348521</v>
      </c>
      <c r="GH158" s="2">
        <f t="shared" si="169"/>
        <v>0.45111610671160979</v>
      </c>
      <c r="GI158" s="2">
        <f t="shared" si="169"/>
        <v>0.4306504013841882</v>
      </c>
      <c r="GJ158" s="2">
        <f t="shared" si="169"/>
        <v>0.38394073833696252</v>
      </c>
      <c r="GK158" s="2">
        <f t="shared" si="169"/>
        <v>0.36609056275683016</v>
      </c>
      <c r="GM158" s="86">
        <f t="shared" si="170"/>
        <v>3.7161230597860914E-159</v>
      </c>
      <c r="GN158" s="86">
        <f t="shared" si="170"/>
        <v>2.4605747933972332E-120</v>
      </c>
      <c r="GO158" s="86">
        <f t="shared" si="170"/>
        <v>2.5853343277696484E-165</v>
      </c>
      <c r="GP158" s="86">
        <f t="shared" si="170"/>
        <v>3.7327470907836025E-221</v>
      </c>
      <c r="GQ158" s="86">
        <f t="shared" si="170"/>
        <v>6.0127052913604328E-202</v>
      </c>
      <c r="GR158" s="86">
        <f t="shared" si="170"/>
        <v>2.341844695301754E-126</v>
      </c>
      <c r="GS158" s="86">
        <f t="shared" si="170"/>
        <v>4.8471691449367413E-170</v>
      </c>
      <c r="GT158" s="86">
        <f t="shared" si="170"/>
        <v>3.280026422337856E-202</v>
      </c>
      <c r="GU158" s="86">
        <f t="shared" si="170"/>
        <v>9.0974522835335686E-178</v>
      </c>
      <c r="GV158" s="86">
        <f t="shared" si="170"/>
        <v>5.7234623182225438E-195</v>
      </c>
      <c r="GW158" s="86">
        <f t="shared" si="170"/>
        <v>5.0914203949002987E-192</v>
      </c>
      <c r="GX158" s="86">
        <f t="shared" si="170"/>
        <v>1.5720224758495151E-189</v>
      </c>
      <c r="GY158" s="86">
        <f t="shared" si="170"/>
        <v>3.5477238016961566E-149</v>
      </c>
      <c r="GZ158" s="86">
        <f t="shared" si="170"/>
        <v>1.0250931954579715E-183</v>
      </c>
      <c r="HA158" s="86">
        <f t="shared" si="170"/>
        <v>6.8812794253900469E-231</v>
      </c>
      <c r="HC158" s="86">
        <f t="shared" si="181"/>
        <v>1.9315294244751183E-125</v>
      </c>
      <c r="HD158" s="86">
        <f t="shared" si="181"/>
        <v>5.0026716930454139E-55</v>
      </c>
      <c r="HE158" s="86">
        <f t="shared" si="181"/>
        <v>1.2609094762761992E-99</v>
      </c>
      <c r="HF158" s="86">
        <f t="shared" si="180"/>
        <v>9.0878597993335948E-128</v>
      </c>
      <c r="HG158" s="86">
        <f t="shared" si="180"/>
        <v>2.8624334770931626E-153</v>
      </c>
      <c r="HH158" s="86">
        <f t="shared" si="180"/>
        <v>4.3688165009609893E-84</v>
      </c>
      <c r="HI158" s="86">
        <f t="shared" si="180"/>
        <v>2.5450373162697596E-108</v>
      </c>
      <c r="HJ158" s="86">
        <f t="shared" si="180"/>
        <v>8.4396565788969136E-147</v>
      </c>
      <c r="HK158" s="86">
        <f t="shared" si="180"/>
        <v>2.7220891831721576E-119</v>
      </c>
      <c r="HL158" s="86">
        <f t="shared" si="161"/>
        <v>2.9595154978059727E-118</v>
      </c>
      <c r="HM158" s="86">
        <f t="shared" si="161"/>
        <v>3.0139237826266914E-132</v>
      </c>
      <c r="HN158" s="86">
        <f t="shared" si="161"/>
        <v>2.4555237967279885E-115</v>
      </c>
      <c r="HO158" s="86">
        <f t="shared" si="161"/>
        <v>9.128866150164149E-90</v>
      </c>
      <c r="HP158" s="86">
        <f t="shared" si="161"/>
        <v>2.152468485267292E-111</v>
      </c>
      <c r="HQ158" s="86">
        <f t="shared" si="161"/>
        <v>3.5941817807680837E-167</v>
      </c>
      <c r="HS158" s="86">
        <f t="shared" si="171"/>
        <v>7.2489795136374462E-12</v>
      </c>
      <c r="HT158" s="86">
        <f t="shared" si="171"/>
        <v>1.2238671771450622E-11</v>
      </c>
      <c r="HU158" s="86">
        <f t="shared" si="171"/>
        <v>1.5327801382604948E-12</v>
      </c>
      <c r="HV158" s="86">
        <f t="shared" si="171"/>
        <v>1.1759703345286624E-13</v>
      </c>
      <c r="HW158" s="86">
        <f t="shared" si="171"/>
        <v>2.6834029288910091E-15</v>
      </c>
      <c r="HX158" s="86">
        <f t="shared" si="171"/>
        <v>3.2641773139448286E-13</v>
      </c>
      <c r="HY158" s="86">
        <f t="shared" si="171"/>
        <v>2.7801861389737411E-15</v>
      </c>
      <c r="HZ158" s="86">
        <f t="shared" si="171"/>
        <v>6.0783656698778599E-17</v>
      </c>
      <c r="IA158" s="86">
        <f t="shared" si="171"/>
        <v>7.8752636577760682E-19</v>
      </c>
      <c r="IB158" s="86">
        <f t="shared" si="171"/>
        <v>1.7321813499939232E-21</v>
      </c>
      <c r="IC158" s="86">
        <f t="shared" si="171"/>
        <v>1.9024344891675933E-22</v>
      </c>
      <c r="ID158" s="86">
        <f t="shared" si="171"/>
        <v>4.4245990473727797E-20</v>
      </c>
      <c r="IE158" s="86">
        <f t="shared" si="171"/>
        <v>5.8243445915237982E-17</v>
      </c>
      <c r="IF158" s="86">
        <f t="shared" si="171"/>
        <v>3.5566345026566464E-14</v>
      </c>
      <c r="IG158" s="86">
        <f t="shared" si="171"/>
        <v>1.6791949207624752E-8</v>
      </c>
      <c r="II158" s="86">
        <f t="shared" si="172"/>
        <v>7.3235815840101928E-2</v>
      </c>
      <c r="IJ158" s="86">
        <f t="shared" si="172"/>
        <v>6.9740659880011754E-2</v>
      </c>
      <c r="IK158" s="86">
        <f t="shared" si="172"/>
        <v>4.9719312665936814E-2</v>
      </c>
      <c r="IL158" s="86">
        <f t="shared" si="172"/>
        <v>6.6980981901741177E-2</v>
      </c>
      <c r="IM158" s="86">
        <f t="shared" si="172"/>
        <v>0.11288330795787346</v>
      </c>
      <c r="IN158" s="86">
        <f t="shared" si="172"/>
        <v>3.9013118706378795E-2</v>
      </c>
      <c r="IO158" s="86">
        <f t="shared" si="172"/>
        <v>0.11213170779200982</v>
      </c>
      <c r="IP158" s="86">
        <f t="shared" si="172"/>
        <v>0.1650450894004708</v>
      </c>
      <c r="IQ158" s="86">
        <f t="shared" si="172"/>
        <v>0.25633252831711989</v>
      </c>
      <c r="IR158" s="86">
        <f t="shared" si="172"/>
        <v>0.45345189876229985</v>
      </c>
      <c r="IS158" s="86">
        <f t="shared" si="172"/>
        <v>0.45283779202838076</v>
      </c>
      <c r="IT158" s="86">
        <f t="shared" si="172"/>
        <v>0.29335077928811643</v>
      </c>
      <c r="IU158" s="86">
        <f t="shared" si="172"/>
        <v>0.21864052839514622</v>
      </c>
      <c r="IV158" s="86">
        <f t="shared" si="172"/>
        <v>0.11887712160096532</v>
      </c>
      <c r="IW158" s="86">
        <f t="shared" si="172"/>
        <v>0.10343464453751781</v>
      </c>
      <c r="IY158" s="86">
        <f t="shared" si="173"/>
        <v>7.3235815847350907E-2</v>
      </c>
      <c r="IZ158" s="86">
        <f t="shared" si="173"/>
        <v>6.9740659892250423E-2</v>
      </c>
      <c r="JA158" s="86">
        <f t="shared" si="173"/>
        <v>4.9719312667469595E-2</v>
      </c>
      <c r="JB158" s="86">
        <f t="shared" si="173"/>
        <v>6.6980981901858777E-2</v>
      </c>
      <c r="JC158" s="86">
        <f t="shared" si="173"/>
        <v>0.11288330795787614</v>
      </c>
      <c r="JD158" s="86">
        <f t="shared" si="173"/>
        <v>3.9013118706705215E-2</v>
      </c>
      <c r="JE158" s="86">
        <f t="shared" si="173"/>
        <v>0.11213170779201259</v>
      </c>
      <c r="JF158" s="86">
        <f t="shared" si="173"/>
        <v>0.16504508940047086</v>
      </c>
      <c r="JG158" s="86">
        <f t="shared" si="173"/>
        <v>0.25633252831711989</v>
      </c>
      <c r="JH158" s="86">
        <f t="shared" si="173"/>
        <v>0.45345189876229985</v>
      </c>
      <c r="JI158" s="86">
        <f t="shared" si="173"/>
        <v>0.45283779202838076</v>
      </c>
      <c r="JJ158" s="86">
        <f t="shared" si="173"/>
        <v>0.29335077928811643</v>
      </c>
      <c r="JK158" s="86">
        <f t="shared" si="173"/>
        <v>0.21864052839514628</v>
      </c>
      <c r="JL158" s="86">
        <f t="shared" si="173"/>
        <v>0.11887712160100089</v>
      </c>
      <c r="JM158" s="86">
        <f t="shared" si="173"/>
        <v>0.10343466132946702</v>
      </c>
    </row>
    <row r="159" spans="2:273" x14ac:dyDescent="0.25">
      <c r="B159" s="2">
        <v>132</v>
      </c>
      <c r="C159" s="37">
        <v>84.233999999999995</v>
      </c>
      <c r="D159" s="37">
        <v>81.575999999999993</v>
      </c>
      <c r="E159" s="37">
        <v>85.507999999999996</v>
      </c>
      <c r="F159" s="37">
        <v>87</v>
      </c>
      <c r="G159" s="37">
        <v>88.575999999999993</v>
      </c>
      <c r="H159" s="37">
        <v>92.677999999999997</v>
      </c>
      <c r="I159" s="37">
        <v>94.671999999999997</v>
      </c>
      <c r="J159" s="37">
        <v>95.552000000000007</v>
      </c>
      <c r="K159" s="37">
        <v>97.155000000000001</v>
      </c>
      <c r="L159" s="37">
        <v>100.328</v>
      </c>
      <c r="M159" s="37">
        <v>99.983000000000004</v>
      </c>
      <c r="N159" s="37">
        <v>101.172</v>
      </c>
      <c r="O159" s="37">
        <v>102.91500000000001</v>
      </c>
      <c r="P159" s="37">
        <v>111.133</v>
      </c>
      <c r="Q159" s="37">
        <v>129.233</v>
      </c>
      <c r="S159" s="4">
        <f t="shared" si="174"/>
        <v>83.702082730857384</v>
      </c>
      <c r="T159" s="4">
        <f t="shared" si="174"/>
        <v>82.603089912877337</v>
      </c>
      <c r="U159" s="4">
        <f t="shared" si="174"/>
        <v>84.336676730695928</v>
      </c>
      <c r="V159" s="4">
        <f t="shared" si="174"/>
        <v>89.009301539094821</v>
      </c>
      <c r="W159" s="4">
        <f t="shared" si="174"/>
        <v>91.252274010889167</v>
      </c>
      <c r="X159" s="4">
        <f t="shared" si="174"/>
        <v>90.213911315907197</v>
      </c>
      <c r="Y159" s="4">
        <f t="shared" si="174"/>
        <v>94.997472668308902</v>
      </c>
      <c r="Z159" s="4">
        <f t="shared" si="174"/>
        <v>96.357343137056787</v>
      </c>
      <c r="AA159" s="4">
        <f t="shared" si="174"/>
        <v>97.847723346817489</v>
      </c>
      <c r="AB159" s="4">
        <f t="shared" si="174"/>
        <v>99.228744382474176</v>
      </c>
      <c r="AC159" s="4">
        <f t="shared" si="174"/>
        <v>100.14776619027326</v>
      </c>
      <c r="AD159" s="4">
        <f t="shared" si="174"/>
        <v>102.23597295822302</v>
      </c>
      <c r="AE159" s="4">
        <f t="shared" si="174"/>
        <v>102.6223828215718</v>
      </c>
      <c r="AF159" s="4">
        <f t="shared" si="174"/>
        <v>111.90421920869304</v>
      </c>
      <c r="AG159" s="4">
        <f t="shared" si="174"/>
        <v>129.47860183600088</v>
      </c>
      <c r="AI159" s="4">
        <f t="shared" si="175"/>
        <v>0.53191726914261039</v>
      </c>
      <c r="AJ159" s="4">
        <f t="shared" si="175"/>
        <v>-1.0270899128773436</v>
      </c>
      <c r="AK159" s="4">
        <f t="shared" si="175"/>
        <v>1.171323269304068</v>
      </c>
      <c r="AL159" s="4">
        <f t="shared" si="175"/>
        <v>-2.009301539094821</v>
      </c>
      <c r="AM159" s="4">
        <f t="shared" si="175"/>
        <v>-2.6762740108891734</v>
      </c>
      <c r="AN159" s="4">
        <f t="shared" si="175"/>
        <v>2.4640886840928005</v>
      </c>
      <c r="AO159" s="4">
        <f t="shared" si="175"/>
        <v>-0.32547266830890464</v>
      </c>
      <c r="AP159" s="4">
        <f t="shared" si="175"/>
        <v>-0.80534313705678073</v>
      </c>
      <c r="AQ159" s="4">
        <f t="shared" si="175"/>
        <v>-0.6927233468174876</v>
      </c>
      <c r="AR159" s="4">
        <f t="shared" si="175"/>
        <v>1.0992556175258272</v>
      </c>
      <c r="AS159" s="4">
        <f t="shared" si="175"/>
        <v>-0.16476619027325512</v>
      </c>
      <c r="AT159" s="4">
        <f t="shared" si="175"/>
        <v>-1.0639729582230188</v>
      </c>
      <c r="AU159" s="4">
        <f t="shared" si="175"/>
        <v>0.2926171784282019</v>
      </c>
      <c r="AV159" s="4">
        <f t="shared" si="175"/>
        <v>-0.77121920869304006</v>
      </c>
      <c r="AW159" s="4">
        <f t="shared" si="175"/>
        <v>-0.24560183600087271</v>
      </c>
      <c r="AY159" s="2">
        <f t="shared" si="167"/>
        <v>83.702082730857384</v>
      </c>
      <c r="AZ159" s="2">
        <f t="shared" si="167"/>
        <v>80.928666247336253</v>
      </c>
      <c r="BA159" s="2">
        <f t="shared" si="167"/>
        <v>81.474709081454904</v>
      </c>
      <c r="BB159" s="2">
        <f t="shared" si="167"/>
        <v>84.58316433692687</v>
      </c>
      <c r="BC159" s="2">
        <f t="shared" si="167"/>
        <v>84.393340207864568</v>
      </c>
      <c r="BD159" s="2">
        <f t="shared" si="167"/>
        <v>86.692284670688565</v>
      </c>
      <c r="BE159" s="2">
        <f t="shared" si="167"/>
        <v>87.290987967408881</v>
      </c>
      <c r="BF159" s="2">
        <f t="shared" si="167"/>
        <v>84.669401661446159</v>
      </c>
      <c r="BG159" s="2">
        <f t="shared" si="167"/>
        <v>85.12971464778343</v>
      </c>
      <c r="BH159" s="2">
        <f t="shared" si="167"/>
        <v>85.197488106868349</v>
      </c>
      <c r="BI159" s="2">
        <f t="shared" si="167"/>
        <v>85.703310986489754</v>
      </c>
      <c r="BJ159" s="2">
        <f t="shared" si="167"/>
        <v>84.35077310802572</v>
      </c>
      <c r="BK159" s="2">
        <f t="shared" si="167"/>
        <v>85.857821811967369</v>
      </c>
      <c r="BL159" s="2">
        <f t="shared" si="167"/>
        <v>88.41247419983506</v>
      </c>
      <c r="BM159" s="2">
        <f t="shared" si="167"/>
        <v>92.46123917819645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112.42505405405406</v>
      </c>
      <c r="DL159" s="2">
        <f t="shared" si="176"/>
        <v>116.42518536585366</v>
      </c>
      <c r="DM159" s="2">
        <f t="shared" si="176"/>
        <v>123.53973859649125</v>
      </c>
      <c r="DN159" s="2">
        <f t="shared" si="176"/>
        <v>126.75596219512195</v>
      </c>
      <c r="DO159" s="2">
        <f t="shared" si="176"/>
        <v>125.94832859174963</v>
      </c>
      <c r="DP159" s="2">
        <f t="shared" si="176"/>
        <v>125.44789429915744</v>
      </c>
      <c r="DQ159" s="2">
        <f t="shared" si="176"/>
        <v>134.46968847795162</v>
      </c>
      <c r="DR159" s="2">
        <f t="shared" si="176"/>
        <v>132.35081294452345</v>
      </c>
      <c r="DS159" s="2">
        <f t="shared" si="176"/>
        <v>131.71353303303303</v>
      </c>
      <c r="DT159" s="2">
        <f t="shared" si="176"/>
        <v>130.10971591591596</v>
      </c>
      <c r="DU159" s="2">
        <f t="shared" si="176"/>
        <v>127.7728220015279</v>
      </c>
      <c r="DV159" s="2">
        <f t="shared" si="176"/>
        <v>126.76433949579831</v>
      </c>
      <c r="DW159" s="2">
        <f t="shared" si="176"/>
        <v>120.89464744744743</v>
      </c>
      <c r="DX159" s="2">
        <f t="shared" si="176"/>
        <v>122.58287377450982</v>
      </c>
      <c r="DY159" s="2">
        <f t="shared" si="176"/>
        <v>106.37290923890926</v>
      </c>
      <c r="EA159" s="2">
        <f t="shared" si="152"/>
        <v>83.598425301589231</v>
      </c>
      <c r="EB159" s="2">
        <f t="shared" si="152"/>
        <v>80.312408216216198</v>
      </c>
      <c r="EC159" s="2">
        <f t="shared" si="152"/>
        <v>80.900665570208787</v>
      </c>
      <c r="ED159" s="2">
        <f t="shared" si="152"/>
        <v>84.428430314128747</v>
      </c>
      <c r="EE159" s="2">
        <f t="shared" si="152"/>
        <v>84.046378331090182</v>
      </c>
      <c r="EF159" s="2">
        <f t="shared" si="152"/>
        <v>86.581761983230749</v>
      </c>
      <c r="EG159" s="2">
        <f t="shared" si="152"/>
        <v>87.099274404845758</v>
      </c>
      <c r="EH159" s="2">
        <f t="shared" si="152"/>
        <v>84.139360699865421</v>
      </c>
      <c r="EI159" s="2">
        <f t="shared" si="152"/>
        <v>84.960147909918263</v>
      </c>
      <c r="EJ159" s="2">
        <f t="shared" si="152"/>
        <v>84.893320418597227</v>
      </c>
      <c r="EK159" s="2">
        <f t="shared" ref="EK159:EK190" si="212">CO$228*$B159+CO$229</f>
        <v>85.621546762589929</v>
      </c>
      <c r="EL159" s="2">
        <f t="shared" si="179"/>
        <v>84.09467673860911</v>
      </c>
      <c r="EM159" s="2">
        <f t="shared" si="179"/>
        <v>86.190606836933924</v>
      </c>
      <c r="EN159" s="2">
        <f t="shared" si="179"/>
        <v>88.408142681328542</v>
      </c>
      <c r="EO159" s="2">
        <f t="shared" si="179"/>
        <v>93.13267470101195</v>
      </c>
      <c r="EQ159" s="2">
        <f t="shared" si="177"/>
        <v>83.840669923292722</v>
      </c>
      <c r="ER159" s="2">
        <f t="shared" si="177"/>
        <v>81.85940141114277</v>
      </c>
      <c r="ES159" s="2">
        <f t="shared" si="177"/>
        <v>82.361585725684719</v>
      </c>
      <c r="ET159" s="2">
        <f t="shared" si="177"/>
        <v>84.791873893612035</v>
      </c>
      <c r="EU159" s="2">
        <f t="shared" si="177"/>
        <v>84.843404856763414</v>
      </c>
      <c r="EV159" s="2">
        <f t="shared" si="177"/>
        <v>86.846768442295001</v>
      </c>
      <c r="EW159" s="2">
        <f t="shared" si="177"/>
        <v>87.528488045785252</v>
      </c>
      <c r="EX159" s="2">
        <f t="shared" si="177"/>
        <v>85.316122630700249</v>
      </c>
      <c r="EY159" s="2">
        <f t="shared" si="177"/>
        <v>85.298017449152397</v>
      </c>
      <c r="EZ159" s="2">
        <f t="shared" si="177"/>
        <v>85.466764539037328</v>
      </c>
      <c r="FA159" s="2">
        <f t="shared" si="177"/>
        <v>85.760861980802986</v>
      </c>
      <c r="FB159" s="2">
        <f t="shared" si="177"/>
        <v>84.611487532988491</v>
      </c>
      <c r="FC159" s="2">
        <f t="shared" si="177"/>
        <v>85.436882928870304</v>
      </c>
      <c r="FD159" s="2">
        <f t="shared" si="177"/>
        <v>88.393330527927432</v>
      </c>
      <c r="FE159" s="2">
        <f t="shared" si="177"/>
        <v>91.388576748919292</v>
      </c>
      <c r="FG159" s="2">
        <f t="shared" si="178"/>
        <v>0.99973647589308889</v>
      </c>
      <c r="FH159" s="2">
        <f t="shared" si="178"/>
        <v>0.99977948916112036</v>
      </c>
      <c r="FI159" s="2">
        <f t="shared" si="178"/>
        <v>0.999771765752414</v>
      </c>
      <c r="FJ159" s="2">
        <f t="shared" si="178"/>
        <v>0.99976874714914943</v>
      </c>
      <c r="FK159" s="2">
        <f t="shared" si="178"/>
        <v>0.99976451723802751</v>
      </c>
      <c r="FL159" s="2">
        <f t="shared" si="178"/>
        <v>0.99974655686435054</v>
      </c>
      <c r="FM159" s="2">
        <f t="shared" si="178"/>
        <v>0.99976583824189946</v>
      </c>
      <c r="FN159" s="2">
        <f t="shared" si="178"/>
        <v>0.99974709720204002</v>
      </c>
      <c r="FO159" s="2">
        <f t="shared" si="178"/>
        <v>0.99973659582671526</v>
      </c>
      <c r="FP159" s="2">
        <f t="shared" si="178"/>
        <v>0.99974830309466123</v>
      </c>
      <c r="FQ159" s="2">
        <f t="shared" si="178"/>
        <v>0.99974730662342215</v>
      </c>
      <c r="FR159" s="2">
        <f t="shared" si="178"/>
        <v>0.99973931060612209</v>
      </c>
      <c r="FS159" s="2">
        <f t="shared" si="178"/>
        <v>0.99974282573838202</v>
      </c>
      <c r="FT159" s="2">
        <f t="shared" si="178"/>
        <v>0.99969730712256932</v>
      </c>
      <c r="FU159" s="2">
        <f t="shared" si="178"/>
        <v>0.99963900648822579</v>
      </c>
      <c r="FW159" s="2">
        <f t="shared" si="169"/>
        <v>0.39654509972351454</v>
      </c>
      <c r="FX159" s="2">
        <f t="shared" si="169"/>
        <v>0.39321102014633691</v>
      </c>
      <c r="FY159" s="2">
        <f t="shared" si="169"/>
        <v>0.38627149634496138</v>
      </c>
      <c r="FZ159" s="2">
        <f t="shared" si="169"/>
        <v>0.39881199879011625</v>
      </c>
      <c r="GA159" s="2">
        <f t="shared" si="169"/>
        <v>0.42294036514058642</v>
      </c>
      <c r="GB159" s="2">
        <f t="shared" si="169"/>
        <v>0.37988633699186763</v>
      </c>
      <c r="GC159" s="2">
        <f t="shared" si="169"/>
        <v>0.42081892534092269</v>
      </c>
      <c r="GD159" s="2">
        <f t="shared" si="169"/>
        <v>0.44006195037849138</v>
      </c>
      <c r="GE159" s="2">
        <f t="shared" si="169"/>
        <v>0.46542136194046085</v>
      </c>
      <c r="GF159" s="2">
        <f t="shared" si="169"/>
        <v>0.51057609803229898</v>
      </c>
      <c r="GG159" s="2">
        <f t="shared" si="169"/>
        <v>0.51044585612952531</v>
      </c>
      <c r="GH159" s="2">
        <f t="shared" si="169"/>
        <v>0.47400875438298257</v>
      </c>
      <c r="GI159" s="2">
        <f t="shared" si="169"/>
        <v>0.45336230857212378</v>
      </c>
      <c r="GJ159" s="2">
        <f t="shared" si="169"/>
        <v>0.40594564616406953</v>
      </c>
      <c r="GK159" s="2">
        <f t="shared" si="169"/>
        <v>0.38771627520500951</v>
      </c>
      <c r="GM159" s="86">
        <f t="shared" si="170"/>
        <v>1.3202232260906953E-163</v>
      </c>
      <c r="GN159" s="86">
        <f t="shared" si="170"/>
        <v>1.0829785642534675E-123</v>
      </c>
      <c r="GO159" s="86">
        <f t="shared" si="170"/>
        <v>6.9397209077295831E-170</v>
      </c>
      <c r="GP159" s="86">
        <f t="shared" si="170"/>
        <v>2.5462506999402604E-227</v>
      </c>
      <c r="GQ159" s="86">
        <f t="shared" si="170"/>
        <v>1.4997226158398466E-207</v>
      </c>
      <c r="GR159" s="86">
        <f t="shared" si="170"/>
        <v>7.0466308744566148E-130</v>
      </c>
      <c r="GS159" s="86">
        <f t="shared" si="170"/>
        <v>1.0333001005578926E-174</v>
      </c>
      <c r="GT159" s="86">
        <f t="shared" si="170"/>
        <v>8.3032897527052521E-208</v>
      </c>
      <c r="GU159" s="86">
        <f t="shared" si="170"/>
        <v>1.1142173058831609E-182</v>
      </c>
      <c r="GV159" s="86">
        <f t="shared" si="170"/>
        <v>2.4180495709282771E-200</v>
      </c>
      <c r="GW159" s="86">
        <f t="shared" si="170"/>
        <v>2.9301541151736585E-197</v>
      </c>
      <c r="GX159" s="86">
        <f t="shared" si="170"/>
        <v>9.5010813089291494E-195</v>
      </c>
      <c r="GY159" s="86">
        <f t="shared" si="170"/>
        <v>2.7373246832144258E-153</v>
      </c>
      <c r="GZ159" s="86">
        <f t="shared" si="170"/>
        <v>8.2582951465886458E-189</v>
      </c>
      <c r="HA159" s="86">
        <f t="shared" si="170"/>
        <v>3.1208864649688202E-237</v>
      </c>
      <c r="HC159" s="86">
        <f t="shared" si="181"/>
        <v>2.1132459632812629E-130</v>
      </c>
      <c r="HD159" s="86">
        <f t="shared" si="181"/>
        <v>3.6571578118735633E-57</v>
      </c>
      <c r="HE159" s="86">
        <f t="shared" si="181"/>
        <v>1.7257693327570549E-103</v>
      </c>
      <c r="HF159" s="86">
        <f t="shared" si="180"/>
        <v>1.0000464429895042E-132</v>
      </c>
      <c r="HG159" s="86">
        <f t="shared" si="180"/>
        <v>3.5750526960500485E-159</v>
      </c>
      <c r="HH159" s="86">
        <f t="shared" si="180"/>
        <v>2.4289198605978443E-87</v>
      </c>
      <c r="HI159" s="86">
        <f t="shared" si="180"/>
        <v>2.0866650480235364E-112</v>
      </c>
      <c r="HJ159" s="86">
        <f t="shared" si="180"/>
        <v>2.3047479244736503E-152</v>
      </c>
      <c r="HK159" s="86">
        <f t="shared" si="180"/>
        <v>9.1866756216470012E-124</v>
      </c>
      <c r="HL159" s="86">
        <f t="shared" si="161"/>
        <v>1.2544683273991318E-122</v>
      </c>
      <c r="HM159" s="86">
        <f t="shared" si="161"/>
        <v>4.3927747938659752E-137</v>
      </c>
      <c r="HN159" s="86">
        <f t="shared" si="161"/>
        <v>1.2939845673474255E-119</v>
      </c>
      <c r="HO159" s="86">
        <f t="shared" si="161"/>
        <v>3.9876518003131895E-93</v>
      </c>
      <c r="HP159" s="86">
        <f t="shared" si="161"/>
        <v>1.3111513515028813E-115</v>
      </c>
      <c r="HQ159" s="86">
        <f t="shared" si="161"/>
        <v>1.9597390433733205E-173</v>
      </c>
      <c r="HS159" s="86">
        <f t="shared" si="171"/>
        <v>4.7618064989793475E-13</v>
      </c>
      <c r="HT159" s="86">
        <f t="shared" si="171"/>
        <v>8.5373916654676009E-13</v>
      </c>
      <c r="HU159" s="86">
        <f t="shared" si="171"/>
        <v>8.5138352847834794E-14</v>
      </c>
      <c r="HV159" s="86">
        <f t="shared" si="171"/>
        <v>5.424244279529734E-15</v>
      </c>
      <c r="HW159" s="86">
        <f t="shared" si="171"/>
        <v>9.0360496037042278E-17</v>
      </c>
      <c r="HX159" s="86">
        <f t="shared" si="171"/>
        <v>1.6128638537170535E-14</v>
      </c>
      <c r="HY159" s="86">
        <f t="shared" si="171"/>
        <v>9.9972242282536295E-17</v>
      </c>
      <c r="HZ159" s="86">
        <f t="shared" si="171"/>
        <v>1.6800575893264273E-18</v>
      </c>
      <c r="IA159" s="86">
        <f t="shared" si="171"/>
        <v>1.5868702043748388E-20</v>
      </c>
      <c r="IB159" s="86">
        <f t="shared" si="171"/>
        <v>2.4598351944184256E-23</v>
      </c>
      <c r="IC159" s="86">
        <f t="shared" si="171"/>
        <v>2.4327736462719671E-24</v>
      </c>
      <c r="ID159" s="86">
        <f t="shared" si="171"/>
        <v>7.6991824315846824E-22</v>
      </c>
      <c r="IE159" s="86">
        <f t="shared" si="171"/>
        <v>1.7077533710313799E-18</v>
      </c>
      <c r="IF159" s="86">
        <f t="shared" si="171"/>
        <v>1.624466411996703E-15</v>
      </c>
      <c r="IG159" s="86">
        <f t="shared" si="171"/>
        <v>2.630490402318171E-9</v>
      </c>
      <c r="II159" s="86">
        <f t="shared" si="172"/>
        <v>0.12410420847092112</v>
      </c>
      <c r="IJ159" s="86">
        <f t="shared" si="172"/>
        <v>0.11835152592214243</v>
      </c>
      <c r="IK159" s="86">
        <f t="shared" si="172"/>
        <v>9.0434329926148541E-2</v>
      </c>
      <c r="IL159" s="86">
        <f t="shared" si="172"/>
        <v>0.11771976291397615</v>
      </c>
      <c r="IM159" s="86">
        <f t="shared" si="172"/>
        <v>0.18540697981859144</v>
      </c>
      <c r="IN159" s="86">
        <f t="shared" si="172"/>
        <v>7.3855437940194738E-2</v>
      </c>
      <c r="IO159" s="86">
        <f t="shared" si="172"/>
        <v>0.18287134712548428</v>
      </c>
      <c r="IP159" s="86">
        <f t="shared" si="172"/>
        <v>0.25261886599311412</v>
      </c>
      <c r="IQ159" s="86">
        <f t="shared" si="172"/>
        <v>0.35898435982546667</v>
      </c>
      <c r="IR159" s="86">
        <f t="shared" si="172"/>
        <v>0.53247829032690064</v>
      </c>
      <c r="IS159" s="86">
        <f t="shared" si="172"/>
        <v>0.53217253323125524</v>
      </c>
      <c r="IT159" s="86">
        <f t="shared" si="172"/>
        <v>0.3969791540385898</v>
      </c>
      <c r="IU159" s="86">
        <f t="shared" si="172"/>
        <v>0.31355216955621434</v>
      </c>
      <c r="IV159" s="86">
        <f t="shared" si="172"/>
        <v>0.18257311305534324</v>
      </c>
      <c r="IW159" s="86">
        <f t="shared" si="172"/>
        <v>0.15489986140111675</v>
      </c>
      <c r="IY159" s="86">
        <f t="shared" si="173"/>
        <v>0.12410420847139729</v>
      </c>
      <c r="IZ159" s="86">
        <f t="shared" si="173"/>
        <v>0.11835152592299616</v>
      </c>
      <c r="JA159" s="86">
        <f t="shared" si="173"/>
        <v>9.0434329926233681E-2</v>
      </c>
      <c r="JB159" s="86">
        <f t="shared" si="173"/>
        <v>0.11771976291398158</v>
      </c>
      <c r="JC159" s="86">
        <f t="shared" si="173"/>
        <v>0.18540697981859153</v>
      </c>
      <c r="JD159" s="86">
        <f t="shared" si="173"/>
        <v>7.3855437940210864E-2</v>
      </c>
      <c r="JE159" s="86">
        <f t="shared" si="173"/>
        <v>0.18287134712548439</v>
      </c>
      <c r="JF159" s="86">
        <f t="shared" si="173"/>
        <v>0.25261886599311412</v>
      </c>
      <c r="JG159" s="86">
        <f t="shared" si="173"/>
        <v>0.35898435982546667</v>
      </c>
      <c r="JH159" s="86">
        <f t="shared" si="173"/>
        <v>0.53247829032690064</v>
      </c>
      <c r="JI159" s="86">
        <f t="shared" si="173"/>
        <v>0.53217253323125524</v>
      </c>
      <c r="JJ159" s="86">
        <f t="shared" si="173"/>
        <v>0.3969791540385898</v>
      </c>
      <c r="JK159" s="86">
        <f t="shared" si="173"/>
        <v>0.31355216955621434</v>
      </c>
      <c r="JL159" s="86">
        <f t="shared" si="173"/>
        <v>0.18257311305534488</v>
      </c>
      <c r="JM159" s="86">
        <f t="shared" si="173"/>
        <v>0.15489986403160716</v>
      </c>
    </row>
    <row r="160" spans="2:273" x14ac:dyDescent="0.25">
      <c r="B160" s="2">
        <v>133</v>
      </c>
      <c r="C160" s="37">
        <v>81.671999999999997</v>
      </c>
      <c r="D160" s="37">
        <v>84.677999999999997</v>
      </c>
      <c r="E160" s="37">
        <v>83.846999999999994</v>
      </c>
      <c r="F160" s="37">
        <v>90.492000000000004</v>
      </c>
      <c r="G160" s="37">
        <v>92.507999999999996</v>
      </c>
      <c r="H160" s="37">
        <v>90.745999999999995</v>
      </c>
      <c r="I160" s="37">
        <v>98.069000000000003</v>
      </c>
      <c r="J160" s="37">
        <v>97.828000000000003</v>
      </c>
      <c r="K160" s="37">
        <v>99.706999999999994</v>
      </c>
      <c r="L160" s="37">
        <v>95.793000000000006</v>
      </c>
      <c r="M160" s="37">
        <v>97.016999999999996</v>
      </c>
      <c r="N160" s="37">
        <v>102.121</v>
      </c>
      <c r="O160" s="37">
        <v>102.15300000000001</v>
      </c>
      <c r="P160" s="37">
        <v>117.583</v>
      </c>
      <c r="Q160" s="37">
        <v>135.65</v>
      </c>
      <c r="S160" s="4">
        <f t="shared" si="174"/>
        <v>83.561547725949907</v>
      </c>
      <c r="T160" s="4">
        <f t="shared" si="174"/>
        <v>83.102740147008547</v>
      </c>
      <c r="U160" s="4">
        <f t="shared" si="174"/>
        <v>85.455469470584177</v>
      </c>
      <c r="V160" s="4">
        <f t="shared" si="174"/>
        <v>90.520992950359116</v>
      </c>
      <c r="W160" s="4">
        <f t="shared" si="174"/>
        <v>92.801425354259891</v>
      </c>
      <c r="X160" s="4">
        <f t="shared" si="174"/>
        <v>91.808298378477446</v>
      </c>
      <c r="Y160" s="4">
        <f t="shared" si="174"/>
        <v>96.760723698971688</v>
      </c>
      <c r="Z160" s="4">
        <f t="shared" si="174"/>
        <v>97.898483348807758</v>
      </c>
      <c r="AA160" s="4">
        <f t="shared" si="174"/>
        <v>97.809389517257188</v>
      </c>
      <c r="AB160" s="4">
        <f t="shared" si="174"/>
        <v>96.037043615276815</v>
      </c>
      <c r="AC160" s="4">
        <f t="shared" si="174"/>
        <v>96.874049450757667</v>
      </c>
      <c r="AD160" s="4">
        <f t="shared" si="174"/>
        <v>101.46674685759585</v>
      </c>
      <c r="AE160" s="4">
        <f t="shared" si="174"/>
        <v>103.61826218488019</v>
      </c>
      <c r="AF160" s="4">
        <f t="shared" si="174"/>
        <v>117.19617441912439</v>
      </c>
      <c r="AG160" s="4">
        <f t="shared" si="174"/>
        <v>138.35903889975648</v>
      </c>
      <c r="AI160" s="4">
        <f t="shared" si="175"/>
        <v>-1.8895477259499103</v>
      </c>
      <c r="AJ160" s="4">
        <f t="shared" si="175"/>
        <v>1.5752598529914508</v>
      </c>
      <c r="AK160" s="4">
        <f t="shared" si="175"/>
        <v>-1.6084694705841827</v>
      </c>
      <c r="AL160" s="4">
        <f t="shared" si="175"/>
        <v>-2.8992950359111092E-2</v>
      </c>
      <c r="AM160" s="4">
        <f t="shared" si="175"/>
        <v>-0.29342535425989524</v>
      </c>
      <c r="AN160" s="4">
        <f t="shared" si="175"/>
        <v>-1.0622983784774505</v>
      </c>
      <c r="AO160" s="4">
        <f t="shared" si="175"/>
        <v>1.3082763010283145</v>
      </c>
      <c r="AP160" s="4">
        <f t="shared" si="175"/>
        <v>-7.0483348807755419E-2</v>
      </c>
      <c r="AQ160" s="4">
        <f t="shared" si="175"/>
        <v>1.897610482742806</v>
      </c>
      <c r="AR160" s="4">
        <f t="shared" si="175"/>
        <v>-0.24404361527680862</v>
      </c>
      <c r="AS160" s="4">
        <f t="shared" si="175"/>
        <v>0.14295054924232886</v>
      </c>
      <c r="AT160" s="4">
        <f t="shared" si="175"/>
        <v>0.65425314240414423</v>
      </c>
      <c r="AU160" s="4">
        <f t="shared" si="175"/>
        <v>-1.4652621848801886</v>
      </c>
      <c r="AV160" s="4">
        <f t="shared" si="175"/>
        <v>0.38682558087560892</v>
      </c>
      <c r="AW160" s="4">
        <f t="shared" si="175"/>
        <v>-2.7090388997564787</v>
      </c>
      <c r="AY160" s="2">
        <f t="shared" si="167"/>
        <v>83.561547725949907</v>
      </c>
      <c r="AZ160" s="2">
        <f t="shared" si="167"/>
        <v>80.829306062691074</v>
      </c>
      <c r="BA160" s="2">
        <f t="shared" si="167"/>
        <v>81.31641829234772</v>
      </c>
      <c r="BB160" s="2">
        <f t="shared" si="167"/>
        <v>84.41268854048235</v>
      </c>
      <c r="BC160" s="2">
        <f t="shared" si="167"/>
        <v>84.207281483677292</v>
      </c>
      <c r="BD160" s="2">
        <f t="shared" si="167"/>
        <v>86.503052370271618</v>
      </c>
      <c r="BE160" s="2">
        <f t="shared" si="167"/>
        <v>87.100939648176478</v>
      </c>
      <c r="BF160" s="2">
        <f t="shared" si="167"/>
        <v>84.471352652860759</v>
      </c>
      <c r="BG160" s="2">
        <f t="shared" si="167"/>
        <v>84.937132788792354</v>
      </c>
      <c r="BH160" s="2">
        <f t="shared" si="167"/>
        <v>84.999325616330751</v>
      </c>
      <c r="BI160" s="2">
        <f t="shared" si="167"/>
        <v>85.51001734368694</v>
      </c>
      <c r="BJ160" s="2">
        <f t="shared" si="167"/>
        <v>84.187887338922479</v>
      </c>
      <c r="BK160" s="2">
        <f t="shared" si="167"/>
        <v>85.707343496383515</v>
      </c>
      <c r="BL160" s="2">
        <f t="shared" si="167"/>
        <v>88.239777806964383</v>
      </c>
      <c r="BM160" s="2">
        <f t="shared" si="167"/>
        <v>92.23793677303938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112.49756756756757</v>
      </c>
      <c r="DL160" s="2">
        <f t="shared" si="176"/>
        <v>116.52842090592335</v>
      </c>
      <c r="DM160" s="2">
        <f t="shared" si="176"/>
        <v>123.70651632928477</v>
      </c>
      <c r="DN160" s="2">
        <f t="shared" si="176"/>
        <v>126.91250243902439</v>
      </c>
      <c r="DO160" s="2">
        <f t="shared" si="176"/>
        <v>126.07317748112483</v>
      </c>
      <c r="DP160" s="2">
        <f t="shared" si="176"/>
        <v>125.56999715504976</v>
      </c>
      <c r="DQ160" s="2">
        <f t="shared" si="176"/>
        <v>134.68008392603127</v>
      </c>
      <c r="DR160" s="2">
        <f t="shared" si="176"/>
        <v>132.54652062588903</v>
      </c>
      <c r="DS160" s="2">
        <f t="shared" si="176"/>
        <v>131.91778708708708</v>
      </c>
      <c r="DT160" s="2">
        <f t="shared" si="176"/>
        <v>130.29194320034321</v>
      </c>
      <c r="DU160" s="2">
        <f t="shared" si="176"/>
        <v>127.95711336898397</v>
      </c>
      <c r="DV160" s="2">
        <f t="shared" si="176"/>
        <v>126.95824845938375</v>
      </c>
      <c r="DW160" s="2">
        <f t="shared" si="176"/>
        <v>121.05475735735735</v>
      </c>
      <c r="DX160" s="2">
        <f t="shared" si="176"/>
        <v>122.73495164884137</v>
      </c>
      <c r="DY160" s="2">
        <f t="shared" si="176"/>
        <v>106.35816870166872</v>
      </c>
      <c r="EA160" s="2">
        <f t="shared" ref="EA160:EJ185" si="213">CE$228*$B160+CE$229</f>
        <v>83.449872952687713</v>
      </c>
      <c r="EB160" s="2">
        <f t="shared" si="213"/>
        <v>80.157226918918894</v>
      </c>
      <c r="EC160" s="2">
        <f t="shared" si="213"/>
        <v>80.692075663192469</v>
      </c>
      <c r="ED160" s="2">
        <f t="shared" si="213"/>
        <v>84.245835216227633</v>
      </c>
      <c r="EE160" s="2">
        <f t="shared" si="213"/>
        <v>83.832025033647383</v>
      </c>
      <c r="EF160" s="2">
        <f t="shared" si="213"/>
        <v>86.383917088436689</v>
      </c>
      <c r="EG160" s="2">
        <f t="shared" si="213"/>
        <v>86.894334202000294</v>
      </c>
      <c r="EH160" s="2">
        <f t="shared" si="213"/>
        <v>83.899012113055193</v>
      </c>
      <c r="EI160" s="2">
        <f t="shared" si="213"/>
        <v>84.755918988122801</v>
      </c>
      <c r="EJ160" s="2">
        <f t="shared" si="213"/>
        <v>84.673764738776171</v>
      </c>
      <c r="EK160" s="2">
        <f t="shared" si="212"/>
        <v>85.42373165467626</v>
      </c>
      <c r="EL160" s="2">
        <f t="shared" si="179"/>
        <v>83.913043465227815</v>
      </c>
      <c r="EM160" s="2">
        <f t="shared" si="179"/>
        <v>86.069319936071039</v>
      </c>
      <c r="EN160" s="2">
        <f t="shared" si="179"/>
        <v>88.236581018444554</v>
      </c>
      <c r="EO160" s="2">
        <f t="shared" si="179"/>
        <v>92.966417128042139</v>
      </c>
      <c r="EQ160" s="2">
        <f t="shared" si="177"/>
        <v>83.699868286226945</v>
      </c>
      <c r="ER160" s="2">
        <f t="shared" si="177"/>
        <v>81.757568924276654</v>
      </c>
      <c r="ES160" s="2">
        <f t="shared" si="177"/>
        <v>82.199194390999622</v>
      </c>
      <c r="ET160" s="2">
        <f t="shared" si="177"/>
        <v>84.620709419307985</v>
      </c>
      <c r="EU160" s="2">
        <f t="shared" si="177"/>
        <v>84.653870024663249</v>
      </c>
      <c r="EV160" s="2">
        <f t="shared" si="177"/>
        <v>86.657870891757426</v>
      </c>
      <c r="EW160" s="2">
        <f t="shared" si="177"/>
        <v>87.337259443375729</v>
      </c>
      <c r="EX160" s="2">
        <f t="shared" si="177"/>
        <v>85.111282842832367</v>
      </c>
      <c r="EY160" s="2">
        <f t="shared" si="177"/>
        <v>85.103761013011763</v>
      </c>
      <c r="EZ160" s="2">
        <f t="shared" si="177"/>
        <v>85.264313314631025</v>
      </c>
      <c r="FA160" s="2">
        <f t="shared" si="177"/>
        <v>85.56711358958249</v>
      </c>
      <c r="FB160" s="2">
        <f t="shared" si="177"/>
        <v>84.445445107146625</v>
      </c>
      <c r="FC160" s="2">
        <f t="shared" si="177"/>
        <v>85.292066945606706</v>
      </c>
      <c r="FD160" s="2">
        <f t="shared" si="177"/>
        <v>88.221809731150159</v>
      </c>
      <c r="FE160" s="2">
        <f t="shared" si="177"/>
        <v>91.177981675972603</v>
      </c>
      <c r="FG160" s="2">
        <f t="shared" si="178"/>
        <v>0.99975965758518226</v>
      </c>
      <c r="FH160" s="2">
        <f t="shared" si="178"/>
        <v>0.99979888782265447</v>
      </c>
      <c r="FI160" s="2">
        <f t="shared" si="178"/>
        <v>0.99979184371206564</v>
      </c>
      <c r="FJ160" s="2">
        <f t="shared" si="178"/>
        <v>0.99978909060186183</v>
      </c>
      <c r="FK160" s="2">
        <f t="shared" si="178"/>
        <v>0.99978523271863651</v>
      </c>
      <c r="FL160" s="2">
        <f t="shared" si="178"/>
        <v>0.99976885195846854</v>
      </c>
      <c r="FM160" s="2">
        <f t="shared" si="178"/>
        <v>0.99978643753827356</v>
      </c>
      <c r="FN160" s="2">
        <f t="shared" si="178"/>
        <v>0.99976934477425439</v>
      </c>
      <c r="FO160" s="2">
        <f t="shared" si="178"/>
        <v>0.99975976697102098</v>
      </c>
      <c r="FP160" s="2">
        <f t="shared" si="178"/>
        <v>0.99977044461022746</v>
      </c>
      <c r="FQ160" s="2">
        <f t="shared" si="178"/>
        <v>0.99976953577732197</v>
      </c>
      <c r="FR160" s="2">
        <f t="shared" si="178"/>
        <v>0.99976224299344574</v>
      </c>
      <c r="FS160" s="2">
        <f t="shared" si="178"/>
        <v>0.99976544897825204</v>
      </c>
      <c r="FT160" s="2">
        <f t="shared" si="178"/>
        <v>0.99972393346211619</v>
      </c>
      <c r="FU160" s="2">
        <f t="shared" si="178"/>
        <v>0.99967075954649032</v>
      </c>
      <c r="FW160" s="2">
        <f t="shared" si="169"/>
        <v>0.41878133768101589</v>
      </c>
      <c r="FX160" s="2">
        <f t="shared" si="169"/>
        <v>0.415388992809818</v>
      </c>
      <c r="FY160" s="2">
        <f t="shared" si="169"/>
        <v>0.40832144906991846</v>
      </c>
      <c r="FZ160" s="2">
        <f t="shared" si="169"/>
        <v>0.42108665214384777</v>
      </c>
      <c r="GA160" s="2">
        <f t="shared" si="169"/>
        <v>0.44556386734737824</v>
      </c>
      <c r="GB160" s="2">
        <f t="shared" si="169"/>
        <v>0.40181043240838349</v>
      </c>
      <c r="GC160" s="2">
        <f t="shared" si="169"/>
        <v>0.44341614675152352</v>
      </c>
      <c r="GD160" s="2">
        <f t="shared" si="169"/>
        <v>0.46286668807941572</v>
      </c>
      <c r="GE160" s="2">
        <f t="shared" si="169"/>
        <v>0.48839401247750375</v>
      </c>
      <c r="GF160" s="2">
        <f t="shared" si="169"/>
        <v>0.53355302459414489</v>
      </c>
      <c r="GG160" s="2">
        <f t="shared" si="169"/>
        <v>0.533423309610352</v>
      </c>
      <c r="GH160" s="2">
        <f t="shared" si="169"/>
        <v>0.49701119187964249</v>
      </c>
      <c r="GI160" s="2">
        <f t="shared" si="169"/>
        <v>0.47627003604044538</v>
      </c>
      <c r="GJ160" s="2">
        <f t="shared" si="169"/>
        <v>0.42833485644522656</v>
      </c>
      <c r="GK160" s="2">
        <f t="shared" si="169"/>
        <v>0.40979363304169275</v>
      </c>
      <c r="GM160" s="86">
        <f t="shared" si="170"/>
        <v>4.0667302268865876E-168</v>
      </c>
      <c r="GN160" s="86">
        <f t="shared" si="170"/>
        <v>4.2799807717864833E-127</v>
      </c>
      <c r="GO160" s="86">
        <f t="shared" si="170"/>
        <v>1.6114552273512331E-174</v>
      </c>
      <c r="GP160" s="86">
        <f t="shared" si="170"/>
        <v>1.4267572062111376E-233</v>
      </c>
      <c r="GQ160" s="86">
        <f t="shared" si="170"/>
        <v>3.1308002600121847E-213</v>
      </c>
      <c r="GR160" s="86">
        <f t="shared" si="170"/>
        <v>1.8941174024517774E-133</v>
      </c>
      <c r="GS160" s="86">
        <f t="shared" si="170"/>
        <v>1.9013660484420577E-179</v>
      </c>
      <c r="GT160" s="86">
        <f t="shared" si="170"/>
        <v>1.7603633253859561E-213</v>
      </c>
      <c r="GU160" s="86">
        <f t="shared" si="170"/>
        <v>1.1680650702272836E-187</v>
      </c>
      <c r="GV160" s="86">
        <f t="shared" si="170"/>
        <v>8.6216425733235806E-206</v>
      </c>
      <c r="GW160" s="86">
        <f t="shared" si="170"/>
        <v>1.4315351115070158E-202</v>
      </c>
      <c r="GX160" s="86">
        <f t="shared" si="170"/>
        <v>4.8707779339602402E-200</v>
      </c>
      <c r="GY160" s="86">
        <f t="shared" si="170"/>
        <v>1.8543177611117311E-157</v>
      </c>
      <c r="GZ160" s="86">
        <f t="shared" si="170"/>
        <v>5.659023576058338E-194</v>
      </c>
      <c r="HA160" s="86">
        <f t="shared" si="170"/>
        <v>1.1595759635422002E-243</v>
      </c>
      <c r="HC160" s="86">
        <f t="shared" si="181"/>
        <v>1.8475851321207529E-135</v>
      </c>
      <c r="HD160" s="86">
        <f t="shared" si="181"/>
        <v>2.4287597304558819E-59</v>
      </c>
      <c r="HE160" s="86">
        <f t="shared" si="181"/>
        <v>1.9891538180129716E-107</v>
      </c>
      <c r="HF160" s="86">
        <f t="shared" si="180"/>
        <v>8.8315956961901067E-138</v>
      </c>
      <c r="HG160" s="86">
        <f t="shared" si="180"/>
        <v>3.4444403569871707E-165</v>
      </c>
      <c r="HH160" s="86">
        <f t="shared" si="180"/>
        <v>1.16834783479572E-90</v>
      </c>
      <c r="HI160" s="86">
        <f t="shared" si="180"/>
        <v>1.4338206511340984E-116</v>
      </c>
      <c r="HJ160" s="86">
        <f t="shared" si="180"/>
        <v>4.9468243446690242E-158</v>
      </c>
      <c r="HK160" s="86">
        <f t="shared" si="180"/>
        <v>2.5590143168314279E-128</v>
      </c>
      <c r="HL160" s="86">
        <f t="shared" si="161"/>
        <v>4.418547666648864E-127</v>
      </c>
      <c r="HM160" s="86">
        <f t="shared" si="161"/>
        <v>5.2295577647171161E-142</v>
      </c>
      <c r="HN160" s="86">
        <f t="shared" si="161"/>
        <v>5.6855016194969275E-124</v>
      </c>
      <c r="HO160" s="86">
        <f t="shared" si="161"/>
        <v>1.507557447776172E-96</v>
      </c>
      <c r="HP160" s="86">
        <f t="shared" si="161"/>
        <v>6.652938017176356E-120</v>
      </c>
      <c r="HQ160" s="86">
        <f t="shared" si="161"/>
        <v>8.1752285849391735E-180</v>
      </c>
      <c r="HS160" s="86">
        <f t="shared" si="171"/>
        <v>2.7154335254419492E-14</v>
      </c>
      <c r="HT160" s="86">
        <f t="shared" si="171"/>
        <v>5.1870600757445918E-14</v>
      </c>
      <c r="HU160" s="86">
        <f t="shared" si="171"/>
        <v>4.0696385315817038E-15</v>
      </c>
      <c r="HV160" s="86">
        <f t="shared" si="171"/>
        <v>2.1417924111591423E-16</v>
      </c>
      <c r="HW160" s="86">
        <f t="shared" si="171"/>
        <v>2.5735409987217324E-18</v>
      </c>
      <c r="HX160" s="86">
        <f t="shared" si="171"/>
        <v>6.8331223958417667E-16</v>
      </c>
      <c r="HY160" s="86">
        <f t="shared" si="171"/>
        <v>3.059136034284988E-18</v>
      </c>
      <c r="HZ160" s="86">
        <f t="shared" si="171"/>
        <v>3.9227990042347472E-20</v>
      </c>
      <c r="IA160" s="86">
        <f t="shared" si="171"/>
        <v>2.6738623999726782E-22</v>
      </c>
      <c r="IB160" s="86">
        <f t="shared" si="171"/>
        <v>2.902390537275426E-25</v>
      </c>
      <c r="IC160" s="86">
        <f t="shared" si="171"/>
        <v>2.5829829515451609E-26</v>
      </c>
      <c r="ID160" s="86">
        <f t="shared" si="171"/>
        <v>1.1188073973503067E-23</v>
      </c>
      <c r="IE160" s="86">
        <f t="shared" si="171"/>
        <v>4.2535817652461189E-20</v>
      </c>
      <c r="IF160" s="86">
        <f t="shared" si="171"/>
        <v>6.3823840535934676E-17</v>
      </c>
      <c r="IG160" s="86">
        <f t="shared" si="171"/>
        <v>3.7488656087595668E-10</v>
      </c>
      <c r="II160" s="86">
        <f t="shared" si="172"/>
        <v>0.19358054052076495</v>
      </c>
      <c r="IJ160" s="86">
        <f t="shared" si="172"/>
        <v>0.18519363981350204</v>
      </c>
      <c r="IK160" s="86">
        <f t="shared" si="172"/>
        <v>0.15047828694866511</v>
      </c>
      <c r="IL160" s="86">
        <f t="shared" si="172"/>
        <v>0.18887985929469922</v>
      </c>
      <c r="IM160" s="86">
        <f t="shared" si="172"/>
        <v>0.27678387858432874</v>
      </c>
      <c r="IN160" s="86">
        <f t="shared" si="172"/>
        <v>0.12756029854948081</v>
      </c>
      <c r="IO160" s="86">
        <f t="shared" si="172"/>
        <v>0.27199009127659696</v>
      </c>
      <c r="IP160" s="86">
        <f t="shared" si="172"/>
        <v>0.3521426337924356</v>
      </c>
      <c r="IQ160" s="86">
        <f t="shared" si="172"/>
        <v>0.45760990376058075</v>
      </c>
      <c r="IR160" s="86">
        <f t="shared" si="172"/>
        <v>0.57526448345265491</v>
      </c>
      <c r="IS160" s="86">
        <f t="shared" si="172"/>
        <v>0.57519403045271689</v>
      </c>
      <c r="IT160" s="86">
        <f t="shared" si="172"/>
        <v>0.48971020640634783</v>
      </c>
      <c r="IU160" s="86">
        <f t="shared" si="172"/>
        <v>0.41180194093823203</v>
      </c>
      <c r="IV160" s="86">
        <f t="shared" si="172"/>
        <v>0.26034572883358603</v>
      </c>
      <c r="IW160" s="86">
        <f t="shared" si="172"/>
        <v>0.21884851217003934</v>
      </c>
      <c r="IY160" s="86">
        <f t="shared" si="173"/>
        <v>0.1935805405207921</v>
      </c>
      <c r="IZ160" s="86">
        <f t="shared" si="173"/>
        <v>0.18519363981355391</v>
      </c>
      <c r="JA160" s="86">
        <f t="shared" si="173"/>
        <v>0.15047828694866919</v>
      </c>
      <c r="JB160" s="86">
        <f t="shared" si="173"/>
        <v>0.18887985929469944</v>
      </c>
      <c r="JC160" s="86">
        <f t="shared" si="173"/>
        <v>0.27678387858432874</v>
      </c>
      <c r="JD160" s="86">
        <f t="shared" si="173"/>
        <v>0.1275602985494815</v>
      </c>
      <c r="JE160" s="86">
        <f t="shared" si="173"/>
        <v>0.27199009127659696</v>
      </c>
      <c r="JF160" s="86">
        <f t="shared" si="173"/>
        <v>0.3521426337924356</v>
      </c>
      <c r="JG160" s="86">
        <f t="shared" si="173"/>
        <v>0.45760990376058075</v>
      </c>
      <c r="JH160" s="86">
        <f t="shared" si="173"/>
        <v>0.57526448345265491</v>
      </c>
      <c r="JI160" s="86">
        <f t="shared" si="173"/>
        <v>0.57519403045271689</v>
      </c>
      <c r="JJ160" s="86">
        <f t="shared" si="173"/>
        <v>0.48971020640634783</v>
      </c>
      <c r="JK160" s="86">
        <f t="shared" si="173"/>
        <v>0.41180194093823203</v>
      </c>
      <c r="JL160" s="86">
        <f t="shared" si="173"/>
        <v>0.26034572883358609</v>
      </c>
      <c r="JM160" s="86">
        <f t="shared" si="173"/>
        <v>0.2188485125449259</v>
      </c>
    </row>
    <row r="161" spans="2:273" x14ac:dyDescent="0.25">
      <c r="B161" s="2">
        <v>134</v>
      </c>
      <c r="C161" s="37">
        <v>83.718999999999994</v>
      </c>
      <c r="D161" s="37">
        <v>83.525000000000006</v>
      </c>
      <c r="E161" s="37">
        <v>86.965999999999994</v>
      </c>
      <c r="F161" s="37">
        <v>92.338999999999999</v>
      </c>
      <c r="G161" s="37">
        <v>95.322000000000003</v>
      </c>
      <c r="H161" s="37">
        <v>94.254000000000005</v>
      </c>
      <c r="I161" s="37">
        <v>96.81</v>
      </c>
      <c r="J161" s="37">
        <v>98.793000000000006</v>
      </c>
      <c r="K161" s="37">
        <v>94.569000000000003</v>
      </c>
      <c r="L161" s="37">
        <v>91.620999999999995</v>
      </c>
      <c r="M161" s="37">
        <v>93.275999999999996</v>
      </c>
      <c r="N161" s="37">
        <v>98.947999999999993</v>
      </c>
      <c r="O161" s="37">
        <v>102.542</v>
      </c>
      <c r="P161" s="37">
        <v>119.517</v>
      </c>
      <c r="Q161" s="37">
        <v>143.85</v>
      </c>
      <c r="S161" s="4">
        <f t="shared" si="174"/>
        <v>83.421493169152882</v>
      </c>
      <c r="T161" s="4">
        <f t="shared" si="174"/>
        <v>83.538285468180817</v>
      </c>
      <c r="U161" s="4">
        <f t="shared" si="174"/>
        <v>86.558200950297504</v>
      </c>
      <c r="V161" s="4">
        <f t="shared" si="174"/>
        <v>91.814772053427987</v>
      </c>
      <c r="W161" s="4">
        <f t="shared" si="174"/>
        <v>93.610287713927107</v>
      </c>
      <c r="X161" s="4">
        <f t="shared" si="174"/>
        <v>93.504708209604004</v>
      </c>
      <c r="Y161" s="4">
        <f t="shared" si="174"/>
        <v>97.738380954046647</v>
      </c>
      <c r="Z161" s="4">
        <f t="shared" si="174"/>
        <v>97.992834185077641</v>
      </c>
      <c r="AA161" s="4">
        <f t="shared" si="174"/>
        <v>96.243200011947664</v>
      </c>
      <c r="AB161" s="4">
        <f t="shared" si="174"/>
        <v>92.422539129644463</v>
      </c>
      <c r="AC161" s="4">
        <f t="shared" si="174"/>
        <v>93.16022315803275</v>
      </c>
      <c r="AD161" s="4">
        <f t="shared" si="174"/>
        <v>98.742065086884907</v>
      </c>
      <c r="AE161" s="4">
        <f t="shared" si="174"/>
        <v>102.63295236202293</v>
      </c>
      <c r="AF161" s="4">
        <f t="shared" si="174"/>
        <v>120.71022075882482</v>
      </c>
      <c r="AG161" s="4">
        <f t="shared" si="174"/>
        <v>145.61754844342812</v>
      </c>
      <c r="AI161" s="4">
        <f t="shared" si="175"/>
        <v>0.29750683084711227</v>
      </c>
      <c r="AJ161" s="4">
        <f t="shared" si="175"/>
        <v>-1.3285468180811222E-2</v>
      </c>
      <c r="AK161" s="4">
        <f t="shared" si="175"/>
        <v>0.40779904970248992</v>
      </c>
      <c r="AL161" s="4">
        <f t="shared" si="175"/>
        <v>0.52422794657201166</v>
      </c>
      <c r="AM161" s="4">
        <f t="shared" si="175"/>
        <v>1.7117122860728955</v>
      </c>
      <c r="AN161" s="4">
        <f t="shared" si="175"/>
        <v>0.74929179039600058</v>
      </c>
      <c r="AO161" s="4">
        <f t="shared" si="175"/>
        <v>-0.928380954046645</v>
      </c>
      <c r="AP161" s="4">
        <f t="shared" si="175"/>
        <v>0.80016581492236583</v>
      </c>
      <c r="AQ161" s="4">
        <f t="shared" si="175"/>
        <v>-1.6742000119476614</v>
      </c>
      <c r="AR161" s="4">
        <f t="shared" si="175"/>
        <v>-0.80153912964446761</v>
      </c>
      <c r="AS161" s="4">
        <f t="shared" si="175"/>
        <v>0.11577684196724647</v>
      </c>
      <c r="AT161" s="4">
        <f t="shared" si="175"/>
        <v>0.20593491311508672</v>
      </c>
      <c r="AU161" s="4">
        <f t="shared" si="175"/>
        <v>-9.095236202293222E-2</v>
      </c>
      <c r="AV161" s="4">
        <f t="shared" si="175"/>
        <v>-1.1932207588248218</v>
      </c>
      <c r="AW161" s="4">
        <f t="shared" si="175"/>
        <v>-1.7675484434281259</v>
      </c>
      <c r="AY161" s="2">
        <f t="shared" ref="AY161:BM177" si="214">IF(OR($B161 &lt; C$230, $B161 &gt; C$233), #N/A, ((1-FG161)*DK161) + (FG161 - FW161)*EA161 + (FW161*EQ161))</f>
        <v>83.421493169152882</v>
      </c>
      <c r="AZ161" s="2">
        <f t="shared" si="214"/>
        <v>80.732940388285556</v>
      </c>
      <c r="BA161" s="2">
        <f t="shared" si="214"/>
        <v>81.160809333902861</v>
      </c>
      <c r="BB161" s="2">
        <f t="shared" si="214"/>
        <v>84.242911030342682</v>
      </c>
      <c r="BC161" s="2">
        <f t="shared" si="214"/>
        <v>84.0226021507886</v>
      </c>
      <c r="BD161" s="2">
        <f t="shared" si="214"/>
        <v>86.314388720158661</v>
      </c>
      <c r="BE161" s="2">
        <f t="shared" si="214"/>
        <v>86.911689275450215</v>
      </c>
      <c r="BF161" s="2">
        <f t="shared" si="214"/>
        <v>84.275194990144286</v>
      </c>
      <c r="BG161" s="2">
        <f t="shared" si="214"/>
        <v>84.74510471076502</v>
      </c>
      <c r="BH161" s="2">
        <f t="shared" si="214"/>
        <v>84.801934998180542</v>
      </c>
      <c r="BI161" s="2">
        <f t="shared" si="214"/>
        <v>85.3169567205845</v>
      </c>
      <c r="BJ161" s="2">
        <f t="shared" si="214"/>
        <v>84.025796112160748</v>
      </c>
      <c r="BK161" s="2">
        <f t="shared" si="214"/>
        <v>85.555764318786146</v>
      </c>
      <c r="BL161" s="2">
        <f t="shared" si="214"/>
        <v>88.067143168698493</v>
      </c>
      <c r="BM161" s="2">
        <f t="shared" si="214"/>
        <v>92.012027345935053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112.57008108108109</v>
      </c>
      <c r="DL161" s="2">
        <f t="shared" si="176"/>
        <v>116.63165644599303</v>
      </c>
      <c r="DM161" s="2">
        <f t="shared" si="176"/>
        <v>123.87329406207829</v>
      </c>
      <c r="DN161" s="2">
        <f t="shared" si="176"/>
        <v>127.06904268292682</v>
      </c>
      <c r="DO161" s="2">
        <f t="shared" si="176"/>
        <v>126.19802637050003</v>
      </c>
      <c r="DP161" s="2">
        <f t="shared" si="176"/>
        <v>125.69210001094208</v>
      </c>
      <c r="DQ161" s="2">
        <f t="shared" si="176"/>
        <v>134.89047937411095</v>
      </c>
      <c r="DR161" s="2">
        <f t="shared" si="176"/>
        <v>132.74222830725461</v>
      </c>
      <c r="DS161" s="2">
        <f t="shared" si="176"/>
        <v>132.12204114114115</v>
      </c>
      <c r="DT161" s="2">
        <f t="shared" si="176"/>
        <v>130.47417048477053</v>
      </c>
      <c r="DU161" s="2">
        <f t="shared" si="176"/>
        <v>128.14140473644005</v>
      </c>
      <c r="DV161" s="2">
        <f t="shared" si="176"/>
        <v>127.15215742296918</v>
      </c>
      <c r="DW161" s="2">
        <f t="shared" si="176"/>
        <v>121.21486726726725</v>
      </c>
      <c r="DX161" s="2">
        <f t="shared" si="176"/>
        <v>122.88702952317293</v>
      </c>
      <c r="DY161" s="2">
        <f t="shared" si="176"/>
        <v>106.34342816442818</v>
      </c>
      <c r="EA161" s="2">
        <f t="shared" si="213"/>
        <v>83.301320603786195</v>
      </c>
      <c r="EB161" s="2">
        <f t="shared" si="213"/>
        <v>80.002045621621605</v>
      </c>
      <c r="EC161" s="2">
        <f t="shared" si="213"/>
        <v>80.483485756176151</v>
      </c>
      <c r="ED161" s="2">
        <f t="shared" si="213"/>
        <v>84.063240118326519</v>
      </c>
      <c r="EE161" s="2">
        <f t="shared" si="213"/>
        <v>83.617671736204585</v>
      </c>
      <c r="EF161" s="2">
        <f t="shared" si="213"/>
        <v>86.186072193642644</v>
      </c>
      <c r="EG161" s="2">
        <f t="shared" si="213"/>
        <v>86.689393999154817</v>
      </c>
      <c r="EH161" s="2">
        <f t="shared" si="213"/>
        <v>83.658663526244965</v>
      </c>
      <c r="EI161" s="2">
        <f t="shared" si="213"/>
        <v>84.551690066327325</v>
      </c>
      <c r="EJ161" s="2">
        <f t="shared" si="213"/>
        <v>84.454209058955115</v>
      </c>
      <c r="EK161" s="2">
        <f t="shared" si="212"/>
        <v>85.225916546762591</v>
      </c>
      <c r="EL161" s="2">
        <f t="shared" si="179"/>
        <v>83.731410191846521</v>
      </c>
      <c r="EM161" s="2">
        <f t="shared" si="179"/>
        <v>85.948033035208155</v>
      </c>
      <c r="EN161" s="2">
        <f t="shared" si="179"/>
        <v>88.065019355560551</v>
      </c>
      <c r="EO161" s="2">
        <f t="shared" si="179"/>
        <v>92.800159555072327</v>
      </c>
      <c r="EQ161" s="2">
        <f t="shared" si="177"/>
        <v>83.559066649161167</v>
      </c>
      <c r="ER161" s="2">
        <f t="shared" si="177"/>
        <v>81.655736437410553</v>
      </c>
      <c r="ES161" s="2">
        <f t="shared" si="177"/>
        <v>82.036803056314525</v>
      </c>
      <c r="ET161" s="2">
        <f t="shared" si="177"/>
        <v>84.449544945003936</v>
      </c>
      <c r="EU161" s="2">
        <f t="shared" si="177"/>
        <v>84.464335192563084</v>
      </c>
      <c r="EV161" s="2">
        <f t="shared" si="177"/>
        <v>86.468973341219879</v>
      </c>
      <c r="EW161" s="2">
        <f t="shared" si="177"/>
        <v>87.146030840966219</v>
      </c>
      <c r="EX161" s="2">
        <f t="shared" si="177"/>
        <v>84.906443054964484</v>
      </c>
      <c r="EY161" s="2">
        <f t="shared" si="177"/>
        <v>84.909504576871129</v>
      </c>
      <c r="EZ161" s="2">
        <f t="shared" si="177"/>
        <v>85.061862090224707</v>
      </c>
      <c r="FA161" s="2">
        <f t="shared" si="177"/>
        <v>85.373365198361981</v>
      </c>
      <c r="FB161" s="2">
        <f t="shared" si="177"/>
        <v>84.279402681304759</v>
      </c>
      <c r="FC161" s="2">
        <f t="shared" si="177"/>
        <v>85.147250962343108</v>
      </c>
      <c r="FD161" s="2">
        <f t="shared" si="177"/>
        <v>88.050288934372873</v>
      </c>
      <c r="FE161" s="2">
        <f t="shared" si="177"/>
        <v>90.967386603025915</v>
      </c>
      <c r="FG161" s="2">
        <f t="shared" si="178"/>
        <v>0.99978080047700135</v>
      </c>
      <c r="FH161" s="2">
        <f t="shared" si="178"/>
        <v>0.99981658026859543</v>
      </c>
      <c r="FI161" s="2">
        <f t="shared" si="178"/>
        <v>0.99981015573203169</v>
      </c>
      <c r="FJ161" s="2">
        <f t="shared" si="178"/>
        <v>0.99980764477309747</v>
      </c>
      <c r="FK161" s="2">
        <f t="shared" si="178"/>
        <v>0.99980412620999271</v>
      </c>
      <c r="FL161" s="2">
        <f t="shared" si="178"/>
        <v>0.99978918619298618</v>
      </c>
      <c r="FM161" s="2">
        <f t="shared" si="178"/>
        <v>0.9998052250599746</v>
      </c>
      <c r="FN161" s="2">
        <f t="shared" si="178"/>
        <v>0.99978963566458823</v>
      </c>
      <c r="FO161" s="2">
        <f t="shared" si="178"/>
        <v>0.99978090024229049</v>
      </c>
      <c r="FP161" s="2">
        <f t="shared" si="178"/>
        <v>0.99979063876753582</v>
      </c>
      <c r="FQ161" s="2">
        <f t="shared" si="178"/>
        <v>0.99978980986852406</v>
      </c>
      <c r="FR161" s="2">
        <f t="shared" si="178"/>
        <v>0.99978315849655697</v>
      </c>
      <c r="FS161" s="2">
        <f t="shared" si="178"/>
        <v>0.99978608251096601</v>
      </c>
      <c r="FT161" s="2">
        <f t="shared" si="178"/>
        <v>0.99974821820906956</v>
      </c>
      <c r="FU161" s="2">
        <f t="shared" si="178"/>
        <v>0.99969972043866862</v>
      </c>
      <c r="FW161" s="2">
        <f t="shared" ref="FW161:GK177" si="216">POWER(10,($B161-C$232)/C$229)/(1+POWER(10,($B161-C$232)/C$229))</f>
        <v>0.44135252149379589</v>
      </c>
      <c r="FX161" s="2">
        <f t="shared" si="216"/>
        <v>0.43791509656513938</v>
      </c>
      <c r="FY161" s="2">
        <f t="shared" si="216"/>
        <v>0.43074668084362994</v>
      </c>
      <c r="FZ161" s="2">
        <f t="shared" si="216"/>
        <v>0.44368723678633454</v>
      </c>
      <c r="GA161" s="2">
        <f t="shared" si="216"/>
        <v>0.46841520814855919</v>
      </c>
      <c r="GB161" s="2">
        <f t="shared" si="216"/>
        <v>0.42413440673337233</v>
      </c>
      <c r="GC161" s="2">
        <f t="shared" si="216"/>
        <v>0.466249967781316</v>
      </c>
      <c r="GD161" s="2">
        <f t="shared" si="216"/>
        <v>0.48582783934323387</v>
      </c>
      <c r="GE161" s="2">
        <f t="shared" si="216"/>
        <v>0.51141579407986604</v>
      </c>
      <c r="GF161" s="2">
        <f t="shared" si="216"/>
        <v>0.55638847497721833</v>
      </c>
      <c r="GG161" s="2">
        <f t="shared" si="216"/>
        <v>0.55625982894579651</v>
      </c>
      <c r="GH161" s="2">
        <f t="shared" si="216"/>
        <v>0.52002628810797691</v>
      </c>
      <c r="GI161" s="2">
        <f t="shared" si="216"/>
        <v>0.49927804654349772</v>
      </c>
      <c r="GJ161" s="2">
        <f t="shared" si="216"/>
        <v>0.45102138365426564</v>
      </c>
      <c r="GK161" s="2">
        <f t="shared" si="216"/>
        <v>0.43224065207299167</v>
      </c>
      <c r="GM161" s="86">
        <f t="shared" ref="GM161:HA177" si="217" xml:space="preserve"> _xlfn.NORM.DIST($B161, C$7, ABS(C$11), TRUE) * _xlfn.NORM.DIST(($B161 - C$7)*C$15, 0, ABS(C$11), TRUE) * 2</f>
        <v>1.0861300732323741E-172</v>
      </c>
      <c r="GN161" s="86">
        <f t="shared" si="217"/>
        <v>1.5187986832209983E-130</v>
      </c>
      <c r="GO161" s="86">
        <f t="shared" si="217"/>
        <v>3.2370042328476516E-179</v>
      </c>
      <c r="GP161" s="86">
        <f t="shared" si="217"/>
        <v>6.5670920148964775E-240</v>
      </c>
      <c r="GQ161" s="86">
        <f t="shared" si="217"/>
        <v>5.470172268978844E-219</v>
      </c>
      <c r="GR161" s="86">
        <f t="shared" si="217"/>
        <v>4.5481207137585967E-137</v>
      </c>
      <c r="GS161" s="86">
        <f t="shared" si="217"/>
        <v>3.0199784549267782E-184</v>
      </c>
      <c r="GT161" s="86">
        <f t="shared" si="217"/>
        <v>3.1255866128373165E-219</v>
      </c>
      <c r="GU161" s="86">
        <f t="shared" si="217"/>
        <v>1.048115260945584E-192</v>
      </c>
      <c r="GV161" s="86">
        <f t="shared" si="217"/>
        <v>2.5943653529211628E-211</v>
      </c>
      <c r="GW161" s="86">
        <f t="shared" si="217"/>
        <v>5.937060948067395E-208</v>
      </c>
      <c r="GX161" s="86">
        <f t="shared" si="217"/>
        <v>2.1180319470756955E-205</v>
      </c>
      <c r="GY161" s="86">
        <f t="shared" si="217"/>
        <v>1.102862039814286E-161</v>
      </c>
      <c r="GZ161" s="86">
        <f t="shared" si="217"/>
        <v>3.298484783470712E-199</v>
      </c>
      <c r="HA161" s="86">
        <f t="shared" si="217"/>
        <v>3.5296430469234591E-250</v>
      </c>
      <c r="HC161" s="86">
        <f t="shared" si="181"/>
        <v>1.2907983964056111E-140</v>
      </c>
      <c r="HD161" s="86">
        <f t="shared" si="181"/>
        <v>1.4652731512864736E-61</v>
      </c>
      <c r="HE161" s="86">
        <f t="shared" si="181"/>
        <v>1.9307895183399047E-111</v>
      </c>
      <c r="HF161" s="86">
        <f t="shared" si="180"/>
        <v>6.2591135830879599E-143</v>
      </c>
      <c r="HG161" s="86">
        <f t="shared" si="180"/>
        <v>2.5599907581912969E-171</v>
      </c>
      <c r="HH161" s="86">
        <f t="shared" si="180"/>
        <v>4.8622231491860779E-94</v>
      </c>
      <c r="HI161" s="86">
        <f t="shared" si="180"/>
        <v>8.2568623719554148E-121</v>
      </c>
      <c r="HJ161" s="86">
        <f t="shared" si="180"/>
        <v>8.3450420722867548E-164</v>
      </c>
      <c r="HK161" s="86">
        <f t="shared" si="180"/>
        <v>5.8835585927263893E-133</v>
      </c>
      <c r="HL161" s="86">
        <f t="shared" si="161"/>
        <v>1.293227956341562E-131</v>
      </c>
      <c r="HM161" s="86">
        <f t="shared" si="161"/>
        <v>5.0851696831356009E-147</v>
      </c>
      <c r="HN161" s="86">
        <f t="shared" si="161"/>
        <v>2.0828505317998208E-128</v>
      </c>
      <c r="HO161" s="86">
        <f t="shared" si="161"/>
        <v>4.9326634182740822E-100</v>
      </c>
      <c r="HP161" s="86">
        <f t="shared" si="161"/>
        <v>2.8119871388730408E-124</v>
      </c>
      <c r="HQ161" s="86">
        <f t="shared" si="161"/>
        <v>2.6091544705004631E-186</v>
      </c>
      <c r="HS161" s="86">
        <f t="shared" ref="HS161:IG177" si="218" xml:space="preserve"> _xlfn.NORM.DIST($B161, C$9, ABS(C$13), TRUE) * _xlfn.NORM.DIST(($B161 - C$9)*C$17, 0, ABS(C$13), TRUE) * 2</f>
        <v>1.3439926790245387E-15</v>
      </c>
      <c r="HT161" s="86">
        <f t="shared" si="218"/>
        <v>2.7443666175176893E-15</v>
      </c>
      <c r="HU161" s="86">
        <f t="shared" si="218"/>
        <v>1.6737299379077538E-16</v>
      </c>
      <c r="HV161" s="86">
        <f t="shared" si="218"/>
        <v>7.238138910646888E-18</v>
      </c>
      <c r="HW161" s="86">
        <f t="shared" si="218"/>
        <v>6.1981379041173691E-20</v>
      </c>
      <c r="HX161" s="86">
        <f t="shared" si="218"/>
        <v>2.4817206307727023E-17</v>
      </c>
      <c r="HY161" s="86">
        <f t="shared" si="218"/>
        <v>7.9644162731329402E-20</v>
      </c>
      <c r="HZ161" s="86">
        <f t="shared" si="218"/>
        <v>7.7362342767211322E-22</v>
      </c>
      <c r="IA161" s="86">
        <f t="shared" si="218"/>
        <v>3.7669462371591401E-24</v>
      </c>
      <c r="IB161" s="86">
        <f t="shared" si="218"/>
        <v>2.8450041772243302E-27</v>
      </c>
      <c r="IC161" s="86">
        <f t="shared" si="218"/>
        <v>2.2767353380583261E-28</v>
      </c>
      <c r="ID161" s="86">
        <f t="shared" si="218"/>
        <v>1.3575087970006101E-25</v>
      </c>
      <c r="IE161" s="86">
        <f t="shared" si="218"/>
        <v>8.998426365092081E-22</v>
      </c>
      <c r="IF161" s="86">
        <f t="shared" si="218"/>
        <v>2.1566619257839209E-18</v>
      </c>
      <c r="IG161" s="86">
        <f t="shared" si="218"/>
        <v>4.8599890926438402E-11</v>
      </c>
      <c r="II161" s="86">
        <f t="shared" ref="II161:IW177" si="219" xml:space="preserve"> _xlfn.NORM.DIST($B161, C$10, ABS(C$14), TRUE) * _xlfn.NORM.DIST(($B161 - C$10)*C$18, 0, ABS(C$14), TRUE) * 2</f>
        <v>0.27854079809025539</v>
      </c>
      <c r="IJ161" s="86">
        <f t="shared" si="219"/>
        <v>0.26774749645671081</v>
      </c>
      <c r="IK161" s="86">
        <f t="shared" si="219"/>
        <v>0.22951882746556532</v>
      </c>
      <c r="IL161" s="86">
        <f t="shared" si="219"/>
        <v>0.27734243775220346</v>
      </c>
      <c r="IM161" s="86">
        <f t="shared" si="219"/>
        <v>0.37688469964558874</v>
      </c>
      <c r="IN161" s="86">
        <f t="shared" si="219"/>
        <v>0.20138432946307663</v>
      </c>
      <c r="IO161" s="86">
        <f t="shared" si="219"/>
        <v>0.37015729092828686</v>
      </c>
      <c r="IP161" s="86">
        <f t="shared" si="219"/>
        <v>0.4489992723510931</v>
      </c>
      <c r="IQ161" s="86">
        <f t="shared" si="219"/>
        <v>0.53422546782574865</v>
      </c>
      <c r="IR161" s="86">
        <f t="shared" si="219"/>
        <v>0.57719906875430238</v>
      </c>
      <c r="IS161" s="86">
        <f t="shared" si="219"/>
        <v>0.57722411811110907</v>
      </c>
      <c r="IT161" s="86">
        <f t="shared" si="219"/>
        <v>0.55440131298915907</v>
      </c>
      <c r="IU161" s="86">
        <f t="shared" si="219"/>
        <v>0.49767733137008163</v>
      </c>
      <c r="IV161" s="86">
        <f t="shared" si="219"/>
        <v>0.34524964884775938</v>
      </c>
      <c r="IW161" s="86">
        <f t="shared" si="219"/>
        <v>0.29207133112042116</v>
      </c>
      <c r="IY161" s="86">
        <f t="shared" ref="IY161:JM177" si="220">GM161+HC161+HS161+II161</f>
        <v>0.27854079809025672</v>
      </c>
      <c r="IZ161" s="86">
        <f t="shared" si="220"/>
        <v>0.26774749645671353</v>
      </c>
      <c r="JA161" s="86">
        <f t="shared" si="220"/>
        <v>0.22951882746556548</v>
      </c>
      <c r="JB161" s="86">
        <f t="shared" si="220"/>
        <v>0.27734243775220346</v>
      </c>
      <c r="JC161" s="86">
        <f t="shared" si="220"/>
        <v>0.37688469964558874</v>
      </c>
      <c r="JD161" s="86">
        <f t="shared" si="220"/>
        <v>0.20138432946307666</v>
      </c>
      <c r="JE161" s="86">
        <f t="shared" si="220"/>
        <v>0.37015729092828686</v>
      </c>
      <c r="JF161" s="86">
        <f t="shared" si="220"/>
        <v>0.4489992723510931</v>
      </c>
      <c r="JG161" s="86">
        <f t="shared" si="220"/>
        <v>0.53422546782574865</v>
      </c>
      <c r="JH161" s="86">
        <f t="shared" si="220"/>
        <v>0.57719906875430238</v>
      </c>
      <c r="JI161" s="86">
        <f t="shared" si="220"/>
        <v>0.57722411811110907</v>
      </c>
      <c r="JJ161" s="86">
        <f t="shared" si="220"/>
        <v>0.55440131298915907</v>
      </c>
      <c r="JK161" s="86">
        <f t="shared" si="220"/>
        <v>0.49767733137008163</v>
      </c>
      <c r="JL161" s="86">
        <f t="shared" si="220"/>
        <v>0.34524964884775938</v>
      </c>
      <c r="JM161" s="86">
        <f t="shared" si="220"/>
        <v>0.29207133116902106</v>
      </c>
    </row>
    <row r="162" spans="2:273" x14ac:dyDescent="0.25">
      <c r="B162" s="2">
        <v>135</v>
      </c>
      <c r="C162" s="37">
        <v>83.718999999999994</v>
      </c>
      <c r="D162" s="37">
        <v>83.661000000000001</v>
      </c>
      <c r="E162" s="37">
        <v>86</v>
      </c>
      <c r="F162" s="37">
        <v>93.084999999999994</v>
      </c>
      <c r="G162" s="37">
        <v>94.441000000000003</v>
      </c>
      <c r="H162" s="37">
        <v>94.965999999999994</v>
      </c>
      <c r="I162" s="37">
        <v>97.569000000000003</v>
      </c>
      <c r="J162" s="37">
        <v>96.344999999999999</v>
      </c>
      <c r="K162" s="37">
        <v>93.914000000000001</v>
      </c>
      <c r="L162" s="37">
        <v>88.861999999999995</v>
      </c>
      <c r="M162" s="37">
        <v>87.5</v>
      </c>
      <c r="N162" s="37">
        <v>95.828000000000003</v>
      </c>
      <c r="O162" s="37">
        <v>100.23699999999999</v>
      </c>
      <c r="P162" s="37">
        <v>121.917</v>
      </c>
      <c r="Q162" s="37">
        <v>146.68299999999999</v>
      </c>
      <c r="S162" s="4">
        <f t="shared" si="174"/>
        <v>83.281899032921558</v>
      </c>
      <c r="T162" s="4">
        <f t="shared" si="174"/>
        <v>83.783983122050358</v>
      </c>
      <c r="U162" s="4">
        <f t="shared" si="174"/>
        <v>87.350223089160451</v>
      </c>
      <c r="V162" s="4">
        <f t="shared" si="174"/>
        <v>92.499500786628246</v>
      </c>
      <c r="W162" s="4">
        <f t="shared" si="174"/>
        <v>93.356455279409758</v>
      </c>
      <c r="X162" s="4">
        <f t="shared" si="174"/>
        <v>94.888208364195464</v>
      </c>
      <c r="Y162" s="4">
        <f t="shared" si="174"/>
        <v>97.56685399107424</v>
      </c>
      <c r="Z162" s="4">
        <f t="shared" si="174"/>
        <v>96.53620193221532</v>
      </c>
      <c r="AA162" s="4">
        <f t="shared" si="174"/>
        <v>93.61218758138196</v>
      </c>
      <c r="AB162" s="4">
        <f t="shared" si="174"/>
        <v>89.220365461043059</v>
      </c>
      <c r="AC162" s="4">
        <f t="shared" si="174"/>
        <v>89.870347072020067</v>
      </c>
      <c r="AD162" s="4">
        <f t="shared" si="174"/>
        <v>94.907129037238761</v>
      </c>
      <c r="AE162" s="4">
        <f t="shared" si="174"/>
        <v>99.925661056112659</v>
      </c>
      <c r="AF162" s="4">
        <f t="shared" si="174"/>
        <v>121.52059071651006</v>
      </c>
      <c r="AG162" s="4">
        <f t="shared" si="174"/>
        <v>149.88058116883172</v>
      </c>
      <c r="AI162" s="4">
        <f t="shared" si="175"/>
        <v>0.43710096707843604</v>
      </c>
      <c r="AJ162" s="4">
        <f t="shared" si="175"/>
        <v>-0.122983122050357</v>
      </c>
      <c r="AK162" s="4">
        <f t="shared" si="175"/>
        <v>-1.3502230891604512</v>
      </c>
      <c r="AL162" s="4">
        <f t="shared" si="175"/>
        <v>0.58549921337174737</v>
      </c>
      <c r="AM162" s="4">
        <f t="shared" si="175"/>
        <v>1.0845447205902445</v>
      </c>
      <c r="AN162" s="4">
        <f t="shared" si="175"/>
        <v>7.7791635804530301E-2</v>
      </c>
      <c r="AO162" s="4">
        <f t="shared" si="175"/>
        <v>2.1460089257629988E-3</v>
      </c>
      <c r="AP162" s="4">
        <f t="shared" si="175"/>
        <v>-0.19120193221532134</v>
      </c>
      <c r="AQ162" s="4">
        <f t="shared" si="175"/>
        <v>0.30181241861804153</v>
      </c>
      <c r="AR162" s="4">
        <f t="shared" si="175"/>
        <v>-0.35836546104306422</v>
      </c>
      <c r="AS162" s="4">
        <f t="shared" si="175"/>
        <v>-2.370347072020067</v>
      </c>
      <c r="AT162" s="4">
        <f t="shared" si="175"/>
        <v>0.92087096276124214</v>
      </c>
      <c r="AU162" s="4">
        <f t="shared" si="175"/>
        <v>0.31133894388733552</v>
      </c>
      <c r="AV162" s="4">
        <f t="shared" si="175"/>
        <v>0.39640928348994464</v>
      </c>
      <c r="AW162" s="4">
        <f t="shared" si="175"/>
        <v>-3.1975811688317322</v>
      </c>
      <c r="AY162" s="2">
        <f t="shared" si="214"/>
        <v>83.281899032921558</v>
      </c>
      <c r="AZ162" s="2">
        <f t="shared" si="214"/>
        <v>80.639468437225347</v>
      </c>
      <c r="BA162" s="2">
        <f t="shared" si="214"/>
        <v>81.007789341857546</v>
      </c>
      <c r="BB162" s="2">
        <f t="shared" si="214"/>
        <v>84.07380201524694</v>
      </c>
      <c r="BC162" s="2">
        <f t="shared" si="214"/>
        <v>83.839231715731913</v>
      </c>
      <c r="BD162" s="2">
        <f t="shared" si="214"/>
        <v>86.126274391804742</v>
      </c>
      <c r="BE162" s="2">
        <f t="shared" si="214"/>
        <v>86.723196740972128</v>
      </c>
      <c r="BF162" s="2">
        <f t="shared" si="214"/>
        <v>84.080815622669519</v>
      </c>
      <c r="BG162" s="2">
        <f t="shared" si="214"/>
        <v>84.553589941598204</v>
      </c>
      <c r="BH162" s="2">
        <f t="shared" si="214"/>
        <v>84.605244460691466</v>
      </c>
      <c r="BI162" s="2">
        <f t="shared" si="214"/>
        <v>85.124107902153085</v>
      </c>
      <c r="BJ162" s="2">
        <f t="shared" si="214"/>
        <v>83.864439664645545</v>
      </c>
      <c r="BK162" s="2">
        <f t="shared" si="214"/>
        <v>85.40315280578325</v>
      </c>
      <c r="BL162" s="2">
        <f t="shared" si="214"/>
        <v>87.894566710347647</v>
      </c>
      <c r="BM162" s="2">
        <f t="shared" si="214"/>
        <v>91.783624679729542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112.6425945945946</v>
      </c>
      <c r="DL162" s="2">
        <f t="shared" si="176"/>
        <v>116.73489198606272</v>
      </c>
      <c r="DM162" s="2">
        <f t="shared" si="176"/>
        <v>124.04007179487181</v>
      </c>
      <c r="DN162" s="2">
        <f t="shared" si="176"/>
        <v>127.22558292682926</v>
      </c>
      <c r="DO162" s="2">
        <f t="shared" si="176"/>
        <v>126.32287525987523</v>
      </c>
      <c r="DP162" s="2">
        <f t="shared" si="176"/>
        <v>125.81420286683442</v>
      </c>
      <c r="DQ162" s="2">
        <f t="shared" si="176"/>
        <v>135.1008748221906</v>
      </c>
      <c r="DR162" s="2">
        <f t="shared" si="176"/>
        <v>132.93793598862018</v>
      </c>
      <c r="DS162" s="2">
        <f t="shared" si="176"/>
        <v>132.3262951951952</v>
      </c>
      <c r="DT162" s="2">
        <f t="shared" si="176"/>
        <v>130.65639776919778</v>
      </c>
      <c r="DU162" s="2">
        <f t="shared" si="176"/>
        <v>128.32569610389612</v>
      </c>
      <c r="DV162" s="2">
        <f t="shared" si="176"/>
        <v>127.34606638655461</v>
      </c>
      <c r="DW162" s="2">
        <f t="shared" si="176"/>
        <v>121.37497717717716</v>
      </c>
      <c r="DX162" s="2">
        <f t="shared" si="176"/>
        <v>123.03910739750448</v>
      </c>
      <c r="DY162" s="2">
        <f t="shared" si="176"/>
        <v>106.32868762718765</v>
      </c>
      <c r="EA162" s="2">
        <f t="shared" si="213"/>
        <v>83.152768254884677</v>
      </c>
      <c r="EB162" s="2">
        <f t="shared" si="213"/>
        <v>79.846864324324315</v>
      </c>
      <c r="EC162" s="2">
        <f t="shared" si="213"/>
        <v>80.274895849159833</v>
      </c>
      <c r="ED162" s="2">
        <f t="shared" si="213"/>
        <v>83.880645020425405</v>
      </c>
      <c r="EE162" s="2">
        <f t="shared" si="213"/>
        <v>83.403318438761787</v>
      </c>
      <c r="EF162" s="2">
        <f t="shared" si="213"/>
        <v>85.988227298848585</v>
      </c>
      <c r="EG162" s="2">
        <f t="shared" si="213"/>
        <v>86.484453796309339</v>
      </c>
      <c r="EH162" s="2">
        <f t="shared" si="213"/>
        <v>83.418314939434737</v>
      </c>
      <c r="EI162" s="2">
        <f t="shared" si="213"/>
        <v>84.347461144531863</v>
      </c>
      <c r="EJ162" s="2">
        <f t="shared" si="213"/>
        <v>84.234653379134045</v>
      </c>
      <c r="EK162" s="2">
        <f t="shared" si="212"/>
        <v>85.028101438848921</v>
      </c>
      <c r="EL162" s="2">
        <f t="shared" si="179"/>
        <v>83.549776918465227</v>
      </c>
      <c r="EM162" s="2">
        <f t="shared" si="179"/>
        <v>85.826746134345271</v>
      </c>
      <c r="EN162" s="2">
        <f t="shared" si="179"/>
        <v>87.893457692676563</v>
      </c>
      <c r="EO162" s="2">
        <f t="shared" si="179"/>
        <v>92.633901982102515</v>
      </c>
      <c r="EQ162" s="2">
        <f t="shared" si="177"/>
        <v>83.418265012095389</v>
      </c>
      <c r="ER162" s="2">
        <f t="shared" si="177"/>
        <v>81.553903950544452</v>
      </c>
      <c r="ES162" s="2">
        <f t="shared" si="177"/>
        <v>81.874411721629428</v>
      </c>
      <c r="ET162" s="2">
        <f t="shared" si="177"/>
        <v>84.278380470699886</v>
      </c>
      <c r="EU162" s="2">
        <f t="shared" si="177"/>
        <v>84.274800360462905</v>
      </c>
      <c r="EV162" s="2">
        <f t="shared" si="177"/>
        <v>86.280075790682318</v>
      </c>
      <c r="EW162" s="2">
        <f t="shared" si="177"/>
        <v>86.954802238556709</v>
      </c>
      <c r="EX162" s="2">
        <f t="shared" si="177"/>
        <v>84.701603267096615</v>
      </c>
      <c r="EY162" s="2">
        <f t="shared" si="177"/>
        <v>84.715248140730495</v>
      </c>
      <c r="EZ162" s="2">
        <f t="shared" si="177"/>
        <v>84.859410865818404</v>
      </c>
      <c r="FA162" s="2">
        <f t="shared" si="177"/>
        <v>85.179616807141471</v>
      </c>
      <c r="FB162" s="2">
        <f t="shared" si="177"/>
        <v>84.113360255462894</v>
      </c>
      <c r="FC162" s="2">
        <f t="shared" si="177"/>
        <v>85.00243497907951</v>
      </c>
      <c r="FD162" s="2">
        <f t="shared" si="177"/>
        <v>87.8787681375956</v>
      </c>
      <c r="FE162" s="2">
        <f t="shared" si="177"/>
        <v>90.756791530079227</v>
      </c>
      <c r="FG162" s="2">
        <f t="shared" si="178"/>
        <v>0.99980008380322349</v>
      </c>
      <c r="FH162" s="2">
        <f t="shared" si="178"/>
        <v>0.99983271651702776</v>
      </c>
      <c r="FI162" s="2">
        <f t="shared" si="178"/>
        <v>0.99982685707760277</v>
      </c>
      <c r="FJ162" s="2">
        <f t="shared" si="178"/>
        <v>0.99982456697882349</v>
      </c>
      <c r="FK162" s="2">
        <f t="shared" si="178"/>
        <v>0.99982135790151205</v>
      </c>
      <c r="FL162" s="2">
        <f t="shared" si="178"/>
        <v>0.9998077319564741</v>
      </c>
      <c r="FM162" s="2">
        <f t="shared" si="178"/>
        <v>0.99982236009905456</v>
      </c>
      <c r="FN162" s="2">
        <f t="shared" si="178"/>
        <v>0.99980814189463896</v>
      </c>
      <c r="FO162" s="2">
        <f t="shared" si="178"/>
        <v>0.99980017479375771</v>
      </c>
      <c r="FP162" s="2">
        <f t="shared" si="178"/>
        <v>0.99980905676918741</v>
      </c>
      <c r="FQ162" s="2">
        <f t="shared" si="178"/>
        <v>0.99980830077639604</v>
      </c>
      <c r="FR162" s="2">
        <f t="shared" si="178"/>
        <v>0.9998022344251295</v>
      </c>
      <c r="FS162" s="2">
        <f t="shared" si="178"/>
        <v>0.99980490125904264</v>
      </c>
      <c r="FT162" s="2">
        <f t="shared" si="178"/>
        <v>0.99977036719021795</v>
      </c>
      <c r="FU162" s="2">
        <f t="shared" si="178"/>
        <v>0.99972613454933479</v>
      </c>
      <c r="FW162" s="2">
        <f t="shared" si="216"/>
        <v>0.46416869797636906</v>
      </c>
      <c r="FX162" s="2">
        <f t="shared" si="216"/>
        <v>0.46070011678356937</v>
      </c>
      <c r="FY162" s="2">
        <f t="shared" si="216"/>
        <v>0.45345962157623088</v>
      </c>
      <c r="FZ162" s="2">
        <f t="shared" si="216"/>
        <v>0.46652331665144514</v>
      </c>
      <c r="GA162" s="2">
        <f t="shared" si="216"/>
        <v>0.49139979454478755</v>
      </c>
      <c r="GB162" s="2">
        <f t="shared" si="216"/>
        <v>0.44677232948140527</v>
      </c>
      <c r="GC162" s="2">
        <f t="shared" si="216"/>
        <v>0.4892260881059845</v>
      </c>
      <c r="GD162" s="2">
        <f t="shared" si="216"/>
        <v>0.50884896907918242</v>
      </c>
      <c r="GE162" s="2">
        <f t="shared" si="216"/>
        <v>0.53438924890854345</v>
      </c>
      <c r="GF162" s="2">
        <f t="shared" si="216"/>
        <v>0.57898812165237212</v>
      </c>
      <c r="GG162" s="2">
        <f t="shared" si="216"/>
        <v>0.57886106875714782</v>
      </c>
      <c r="GH162" s="2">
        <f t="shared" si="216"/>
        <v>0.54295669819942505</v>
      </c>
      <c r="GI162" s="2">
        <f t="shared" si="216"/>
        <v>0.52228911489488961</v>
      </c>
      <c r="GJ162" s="2">
        <f t="shared" si="216"/>
        <v>0.47391337476714224</v>
      </c>
      <c r="GK162" s="2">
        <f t="shared" si="216"/>
        <v>0.45496940795086488</v>
      </c>
      <c r="GM162" s="86">
        <f t="shared" si="217"/>
        <v>2.5150964817056688E-177</v>
      </c>
      <c r="GN162" s="86">
        <f t="shared" si="217"/>
        <v>4.8394153818463515E-134</v>
      </c>
      <c r="GO162" s="86">
        <f t="shared" si="217"/>
        <v>5.6249025119790959E-184</v>
      </c>
      <c r="GP162" s="86">
        <f t="shared" si="217"/>
        <v>2.4829508611796016E-246</v>
      </c>
      <c r="GQ162" s="86">
        <f t="shared" si="217"/>
        <v>7.9991856787177371E-225</v>
      </c>
      <c r="GR162" s="86">
        <f t="shared" si="217"/>
        <v>9.7556150182632567E-141</v>
      </c>
      <c r="GS162" s="86">
        <f t="shared" si="217"/>
        <v>4.1403662987879808E-189</v>
      </c>
      <c r="GT162" s="86">
        <f t="shared" si="217"/>
        <v>4.6476754816313569E-225</v>
      </c>
      <c r="GU162" s="86">
        <f t="shared" si="217"/>
        <v>8.04996241767944E-198</v>
      </c>
      <c r="GV162" s="86">
        <f t="shared" si="217"/>
        <v>6.5884994223743678E-217</v>
      </c>
      <c r="GW162" s="86">
        <f t="shared" si="217"/>
        <v>2.0902439630439309E-213</v>
      </c>
      <c r="GX162" s="86">
        <f t="shared" si="217"/>
        <v>7.8122029646529571E-211</v>
      </c>
      <c r="GY162" s="86">
        <f t="shared" si="217"/>
        <v>5.7588443831307741E-166</v>
      </c>
      <c r="GZ162" s="86">
        <f t="shared" si="217"/>
        <v>1.6353369754892871E-204</v>
      </c>
      <c r="HA162" s="86">
        <f t="shared" si="217"/>
        <v>8.8017836825947909E-257</v>
      </c>
      <c r="HC162" s="86">
        <f t="shared" si="181"/>
        <v>7.2061968041908518E-146</v>
      </c>
      <c r="HD162" s="86">
        <f t="shared" si="181"/>
        <v>8.0304553547205056E-64</v>
      </c>
      <c r="HE162" s="86">
        <f t="shared" si="181"/>
        <v>1.5782540775170476E-115</v>
      </c>
      <c r="HF162" s="86">
        <f t="shared" si="180"/>
        <v>3.5598822255474178E-148</v>
      </c>
      <c r="HG162" s="86">
        <f t="shared" si="180"/>
        <v>1.4676965342402514E-177</v>
      </c>
      <c r="HH162" s="86">
        <f t="shared" si="180"/>
        <v>1.7506359949252105E-97</v>
      </c>
      <c r="HI162" s="86">
        <f t="shared" si="180"/>
        <v>3.984816172090769E-125</v>
      </c>
      <c r="HJ162" s="86">
        <f t="shared" si="180"/>
        <v>1.106431235728937E-169</v>
      </c>
      <c r="HK162" s="86">
        <f t="shared" si="180"/>
        <v>1.1164916809453223E-137</v>
      </c>
      <c r="HL162" s="86">
        <f t="shared" si="161"/>
        <v>3.1451511215882782E-136</v>
      </c>
      <c r="HM162" s="86">
        <f t="shared" si="161"/>
        <v>4.0388316378637436E-152</v>
      </c>
      <c r="HN162" s="86">
        <f t="shared" si="161"/>
        <v>6.3619785706308429E-133</v>
      </c>
      <c r="HO162" s="86">
        <f t="shared" si="161"/>
        <v>1.3968026764164592E-103</v>
      </c>
      <c r="HP162" s="86">
        <f t="shared" si="161"/>
        <v>9.9002747990482943E-129</v>
      </c>
      <c r="HQ162" s="86">
        <f t="shared" si="161"/>
        <v>6.3707850710434307E-193</v>
      </c>
      <c r="HS162" s="86">
        <f t="shared" si="218"/>
        <v>5.7725572894020109E-17</v>
      </c>
      <c r="HT162" s="86">
        <f t="shared" si="218"/>
        <v>1.2641900403642728E-16</v>
      </c>
      <c r="HU162" s="86">
        <f t="shared" si="218"/>
        <v>5.9215409833917097E-18</v>
      </c>
      <c r="HV162" s="86">
        <f t="shared" si="218"/>
        <v>2.0932064242766208E-19</v>
      </c>
      <c r="HW162" s="86">
        <f t="shared" si="218"/>
        <v>1.2621059399337111E-21</v>
      </c>
      <c r="HX162" s="86">
        <f t="shared" si="218"/>
        <v>7.7254054665611801E-19</v>
      </c>
      <c r="HY162" s="86">
        <f t="shared" si="218"/>
        <v>1.7639050532741818E-21</v>
      </c>
      <c r="HZ162" s="86">
        <f t="shared" si="218"/>
        <v>1.2884275832921903E-23</v>
      </c>
      <c r="IA162" s="86">
        <f t="shared" si="218"/>
        <v>4.4364089563645454E-26</v>
      </c>
      <c r="IB162" s="86">
        <f t="shared" si="218"/>
        <v>2.316507933376701E-29</v>
      </c>
      <c r="IC162" s="86">
        <f t="shared" si="218"/>
        <v>1.6658050618108205E-30</v>
      </c>
      <c r="ID162" s="86">
        <f t="shared" si="218"/>
        <v>1.3751503071222475E-27</v>
      </c>
      <c r="IE162" s="86">
        <f t="shared" si="218"/>
        <v>1.6165853679952583E-23</v>
      </c>
      <c r="IF162" s="86">
        <f t="shared" si="218"/>
        <v>6.2667232590015517E-20</v>
      </c>
      <c r="IG162" s="86">
        <f t="shared" si="218"/>
        <v>5.7304124562930897E-12</v>
      </c>
      <c r="II162" s="86">
        <f t="shared" si="219"/>
        <v>0.37075135833057837</v>
      </c>
      <c r="IJ162" s="86">
        <f t="shared" si="219"/>
        <v>0.35860146164645568</v>
      </c>
      <c r="IK162" s="86">
        <f t="shared" si="219"/>
        <v>0.32174751586208089</v>
      </c>
      <c r="IL162" s="86">
        <f t="shared" si="219"/>
        <v>0.37387356034044483</v>
      </c>
      <c r="IM162" s="86">
        <f t="shared" si="219"/>
        <v>0.47023663000289095</v>
      </c>
      <c r="IN162" s="86">
        <f t="shared" si="219"/>
        <v>0.29133920651994372</v>
      </c>
      <c r="IO162" s="86">
        <f t="shared" si="219"/>
        <v>0.46291124003963557</v>
      </c>
      <c r="IP162" s="86">
        <f t="shared" si="219"/>
        <v>0.52655494072839648</v>
      </c>
      <c r="IQ162" s="86">
        <f t="shared" si="219"/>
        <v>0.57551427274593314</v>
      </c>
      <c r="IR162" s="86">
        <f t="shared" si="219"/>
        <v>0.54360723803226829</v>
      </c>
      <c r="IS162" s="86">
        <f t="shared" si="219"/>
        <v>0.54359402549545954</v>
      </c>
      <c r="IT162" s="86">
        <f t="shared" si="219"/>
        <v>0.58075108127856812</v>
      </c>
      <c r="IU162" s="86">
        <f t="shared" si="219"/>
        <v>0.55677673042416165</v>
      </c>
      <c r="IV162" s="86">
        <f t="shared" si="219"/>
        <v>0.42669973174443326</v>
      </c>
      <c r="IW162" s="86">
        <f t="shared" si="219"/>
        <v>0.36878592131389604</v>
      </c>
      <c r="IY162" s="86">
        <f t="shared" si="220"/>
        <v>0.37075135833057843</v>
      </c>
      <c r="IZ162" s="86">
        <f t="shared" si="220"/>
        <v>0.35860146164645579</v>
      </c>
      <c r="JA162" s="86">
        <f t="shared" si="220"/>
        <v>0.32174751586208089</v>
      </c>
      <c r="JB162" s="86">
        <f t="shared" si="220"/>
        <v>0.37387356034044483</v>
      </c>
      <c r="JC162" s="86">
        <f t="shared" si="220"/>
        <v>0.47023663000289095</v>
      </c>
      <c r="JD162" s="86">
        <f t="shared" si="220"/>
        <v>0.29133920651994372</v>
      </c>
      <c r="JE162" s="86">
        <f t="shared" si="220"/>
        <v>0.46291124003963557</v>
      </c>
      <c r="JF162" s="86">
        <f t="shared" si="220"/>
        <v>0.52655494072839648</v>
      </c>
      <c r="JG162" s="86">
        <f t="shared" si="220"/>
        <v>0.57551427274593314</v>
      </c>
      <c r="JH162" s="86">
        <f t="shared" si="220"/>
        <v>0.54360723803226829</v>
      </c>
      <c r="JI162" s="86">
        <f t="shared" si="220"/>
        <v>0.54359402549545954</v>
      </c>
      <c r="JJ162" s="86">
        <f t="shared" si="220"/>
        <v>0.58075108127856812</v>
      </c>
      <c r="JK162" s="86">
        <f t="shared" si="220"/>
        <v>0.55677673042416165</v>
      </c>
      <c r="JL162" s="86">
        <f t="shared" si="220"/>
        <v>0.42669973174443326</v>
      </c>
      <c r="JM162" s="86">
        <f t="shared" si="220"/>
        <v>0.36878592131962645</v>
      </c>
    </row>
    <row r="163" spans="2:273" x14ac:dyDescent="0.25">
      <c r="B163" s="2">
        <v>136</v>
      </c>
      <c r="C163" s="37">
        <v>81.968999999999994</v>
      </c>
      <c r="D163" s="37">
        <v>83.22</v>
      </c>
      <c r="E163" s="37">
        <v>84.338999999999999</v>
      </c>
      <c r="F163" s="37">
        <v>91.881</v>
      </c>
      <c r="G163" s="37">
        <v>92.373000000000005</v>
      </c>
      <c r="H163" s="37">
        <v>94.846999999999994</v>
      </c>
      <c r="I163" s="37">
        <v>95.671999999999997</v>
      </c>
      <c r="J163" s="37">
        <v>92.897000000000006</v>
      </c>
      <c r="K163" s="37">
        <v>90.775999999999996</v>
      </c>
      <c r="L163" s="37">
        <v>85.465999999999994</v>
      </c>
      <c r="M163" s="37">
        <v>85.620999999999995</v>
      </c>
      <c r="N163" s="37">
        <v>90.828000000000003</v>
      </c>
      <c r="O163" s="37">
        <v>98.051000000000002</v>
      </c>
      <c r="P163" s="37">
        <v>117.617</v>
      </c>
      <c r="Q163" s="37">
        <v>149.15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83.142741702794552</v>
      </c>
      <c r="T163" s="4">
        <f t="shared" si="221"/>
        <v>83.748924045479825</v>
      </c>
      <c r="U163" s="4">
        <f t="shared" si="221"/>
        <v>87.569535846216951</v>
      </c>
      <c r="V163" s="4">
        <f t="shared" si="221"/>
        <v>92.316945782558435</v>
      </c>
      <c r="W163" s="4">
        <f t="shared" si="221"/>
        <v>92.058059314932919</v>
      </c>
      <c r="X163" s="4">
        <f t="shared" si="221"/>
        <v>95.532735650044017</v>
      </c>
      <c r="Y163" s="4">
        <f t="shared" si="221"/>
        <v>96.235104585066878</v>
      </c>
      <c r="Z163" s="4">
        <f t="shared" si="221"/>
        <v>93.933441655489275</v>
      </c>
      <c r="AA163" s="4">
        <f t="shared" si="221"/>
        <v>90.653380661206597</v>
      </c>
      <c r="AB163" s="4">
        <f t="shared" si="221"/>
        <v>86.859579410540874</v>
      </c>
      <c r="AC163" s="4">
        <f t="shared" si="221"/>
        <v>87.448349285651602</v>
      </c>
      <c r="AD163" s="4">
        <f t="shared" si="221"/>
        <v>91.000009225680941</v>
      </c>
      <c r="AE163" s="4">
        <f t="shared" si="221"/>
        <v>96.259008678101978</v>
      </c>
      <c r="AF163" s="4">
        <f t="shared" si="221"/>
        <v>119.34779014904123</v>
      </c>
      <c r="AG163" s="4">
        <f t="shared" si="221"/>
        <v>150.24202440587072</v>
      </c>
      <c r="AI163" s="4">
        <f t="shared" ref="AI163:AW179" si="222">IF(OR($B163 &lt; C$230, $B163 &gt; C$233), 0, C163-S163)</f>
        <v>-1.1737417027945583</v>
      </c>
      <c r="AJ163" s="4">
        <f t="shared" si="222"/>
        <v>-0.52892404547982608</v>
      </c>
      <c r="AK163" s="4">
        <f t="shared" si="222"/>
        <v>-3.2305358462169522</v>
      </c>
      <c r="AL163" s="4">
        <f t="shared" si="222"/>
        <v>-0.4359457825584343</v>
      </c>
      <c r="AM163" s="4">
        <f t="shared" si="222"/>
        <v>0.31494068506708572</v>
      </c>
      <c r="AN163" s="4">
        <f t="shared" si="222"/>
        <v>-0.68573565004402326</v>
      </c>
      <c r="AO163" s="4">
        <f t="shared" si="222"/>
        <v>-0.56310458506688121</v>
      </c>
      <c r="AP163" s="4">
        <f t="shared" si="222"/>
        <v>-1.0364416554892699</v>
      </c>
      <c r="AQ163" s="4">
        <f t="shared" si="222"/>
        <v>0.12261933879339892</v>
      </c>
      <c r="AR163" s="4">
        <f t="shared" si="222"/>
        <v>-1.3935794105408803</v>
      </c>
      <c r="AS163" s="4">
        <f t="shared" si="222"/>
        <v>-1.8273492856516071</v>
      </c>
      <c r="AT163" s="4">
        <f t="shared" si="222"/>
        <v>-0.17200922568093802</v>
      </c>
      <c r="AU163" s="4">
        <f t="shared" si="222"/>
        <v>1.7919913218980241</v>
      </c>
      <c r="AV163" s="4">
        <f t="shared" si="222"/>
        <v>-1.7307901490412263</v>
      </c>
      <c r="AW163" s="4">
        <f t="shared" si="222"/>
        <v>-1.0920244058707169</v>
      </c>
      <c r="AY163" s="2">
        <f t="shared" si="214"/>
        <v>83.142741702794552</v>
      </c>
      <c r="AZ163" s="2">
        <f t="shared" si="214"/>
        <v>80.548763198425206</v>
      </c>
      <c r="BA163" s="2">
        <f t="shared" si="214"/>
        <v>80.857241870675267</v>
      </c>
      <c r="BB163" s="2">
        <f t="shared" si="214"/>
        <v>83.905326362798036</v>
      </c>
      <c r="BC163" s="2">
        <f t="shared" si="214"/>
        <v>83.657088680932929</v>
      </c>
      <c r="BD163" s="2">
        <f t="shared" si="214"/>
        <v>85.938685828475371</v>
      </c>
      <c r="BE163" s="2">
        <f t="shared" si="214"/>
        <v>86.535416030611202</v>
      </c>
      <c r="BF163" s="2">
        <f t="shared" si="214"/>
        <v>83.888086923231413</v>
      </c>
      <c r="BG163" s="2">
        <f t="shared" si="214"/>
        <v>84.362544898425071</v>
      </c>
      <c r="BH163" s="2">
        <f t="shared" si="214"/>
        <v>84.409178695203394</v>
      </c>
      <c r="BI163" s="2">
        <f t="shared" si="214"/>
        <v>84.931449142024078</v>
      </c>
      <c r="BJ163" s="2">
        <f t="shared" si="214"/>
        <v>83.703753410535143</v>
      </c>
      <c r="BK163" s="2">
        <f t="shared" si="214"/>
        <v>85.24958703191362</v>
      </c>
      <c r="BL163" s="2">
        <f t="shared" si="214"/>
        <v>87.7220452669834</v>
      </c>
      <c r="BM163" s="2">
        <f t="shared" si="214"/>
        <v>91.552867192427897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112.71510810810811</v>
      </c>
      <c r="DL163" s="2">
        <f t="shared" si="223"/>
        <v>116.83812752613241</v>
      </c>
      <c r="DM163" s="2">
        <f t="shared" si="223"/>
        <v>124.20684952766533</v>
      </c>
      <c r="DN163" s="2">
        <f t="shared" si="223"/>
        <v>127.3821231707317</v>
      </c>
      <c r="DO163" s="2">
        <f t="shared" si="223"/>
        <v>126.44772414925043</v>
      </c>
      <c r="DP163" s="2">
        <f t="shared" si="223"/>
        <v>125.93630572272676</v>
      </c>
      <c r="DQ163" s="2">
        <f t="shared" si="223"/>
        <v>135.31127027027026</v>
      </c>
      <c r="DR163" s="2">
        <f t="shared" si="223"/>
        <v>133.13364366998576</v>
      </c>
      <c r="DS163" s="2">
        <f t="shared" si="223"/>
        <v>132.53054924924925</v>
      </c>
      <c r="DT163" s="2">
        <f t="shared" si="223"/>
        <v>130.83862505362509</v>
      </c>
      <c r="DU163" s="2">
        <f t="shared" si="223"/>
        <v>128.50998747135219</v>
      </c>
      <c r="DV163" s="2">
        <f t="shared" si="223"/>
        <v>127.53997535014005</v>
      </c>
      <c r="DW163" s="2">
        <f t="shared" si="223"/>
        <v>121.53508708708706</v>
      </c>
      <c r="DX163" s="2">
        <f t="shared" si="223"/>
        <v>123.19118527183603</v>
      </c>
      <c r="DY163" s="2">
        <f t="shared" si="223"/>
        <v>106.31394708994711</v>
      </c>
      <c r="EA163" s="2">
        <f t="shared" si="213"/>
        <v>83.004215905983159</v>
      </c>
      <c r="EB163" s="2">
        <f t="shared" si="213"/>
        <v>79.691683027027011</v>
      </c>
      <c r="EC163" s="2">
        <f t="shared" si="213"/>
        <v>80.066305942143515</v>
      </c>
      <c r="ED163" s="2">
        <f t="shared" si="213"/>
        <v>83.698049922524291</v>
      </c>
      <c r="EE163" s="2">
        <f t="shared" si="213"/>
        <v>83.188965141318988</v>
      </c>
      <c r="EF163" s="2">
        <f t="shared" si="213"/>
        <v>85.790382404054526</v>
      </c>
      <c r="EG163" s="2">
        <f t="shared" si="213"/>
        <v>86.279513593463875</v>
      </c>
      <c r="EH163" s="2">
        <f t="shared" si="213"/>
        <v>83.177966352624495</v>
      </c>
      <c r="EI163" s="2">
        <f t="shared" si="213"/>
        <v>84.143232222736401</v>
      </c>
      <c r="EJ163" s="2">
        <f t="shared" si="213"/>
        <v>84.015097699313003</v>
      </c>
      <c r="EK163" s="2">
        <f t="shared" si="212"/>
        <v>84.830286330935252</v>
      </c>
      <c r="EL163" s="2">
        <f t="shared" si="179"/>
        <v>83.368143645083933</v>
      </c>
      <c r="EM163" s="2">
        <f t="shared" si="179"/>
        <v>85.705459233482387</v>
      </c>
      <c r="EN163" s="2">
        <f t="shared" si="179"/>
        <v>87.721896029792561</v>
      </c>
      <c r="EO163" s="2">
        <f t="shared" si="179"/>
        <v>92.467644409132717</v>
      </c>
      <c r="EQ163" s="2">
        <f t="shared" ref="EQ163:FE179" si="224">CU$228*$B163+CU$229</f>
        <v>83.277463375029612</v>
      </c>
      <c r="ER163" s="2">
        <f t="shared" si="224"/>
        <v>81.452071463678351</v>
      </c>
      <c r="ES163" s="2">
        <f t="shared" si="224"/>
        <v>81.712020386944346</v>
      </c>
      <c r="ET163" s="2">
        <f t="shared" si="224"/>
        <v>84.107215996395837</v>
      </c>
      <c r="EU163" s="2">
        <f t="shared" si="224"/>
        <v>84.08526552836274</v>
      </c>
      <c r="EV163" s="2">
        <f t="shared" si="224"/>
        <v>86.091178240144757</v>
      </c>
      <c r="EW163" s="2">
        <f t="shared" si="224"/>
        <v>86.763573636147186</v>
      </c>
      <c r="EX163" s="2">
        <f t="shared" si="224"/>
        <v>84.496763479228747</v>
      </c>
      <c r="EY163" s="2">
        <f t="shared" si="224"/>
        <v>84.520991704589846</v>
      </c>
      <c r="EZ163" s="2">
        <f t="shared" si="224"/>
        <v>84.656959641412087</v>
      </c>
      <c r="FA163" s="2">
        <f t="shared" si="224"/>
        <v>84.985868415920976</v>
      </c>
      <c r="FB163" s="2">
        <f t="shared" si="224"/>
        <v>83.947317829621028</v>
      </c>
      <c r="FC163" s="2">
        <f t="shared" si="224"/>
        <v>84.857618995815912</v>
      </c>
      <c r="FD163" s="2">
        <f t="shared" si="224"/>
        <v>87.707247340818327</v>
      </c>
      <c r="FE163" s="2">
        <f t="shared" si="224"/>
        <v>90.546196457132538</v>
      </c>
      <c r="FG163" s="2">
        <f t="shared" ref="FG163:FU179" si="225">POWER(10,($B163-C$231)/C$229)/(1+POWER(10,($B163-C$231)/C$229))</f>
        <v>0.99981767105432728</v>
      </c>
      <c r="FH163" s="2">
        <f t="shared" si="225"/>
        <v>0.99984743340463611</v>
      </c>
      <c r="FI163" s="2">
        <f t="shared" si="225"/>
        <v>0.9998420893722948</v>
      </c>
      <c r="FJ163" s="2">
        <f t="shared" si="225"/>
        <v>0.99984000071332446</v>
      </c>
      <c r="FK163" s="2">
        <f t="shared" si="225"/>
        <v>0.99983707390884879</v>
      </c>
      <c r="FL163" s="2">
        <f t="shared" si="225"/>
        <v>0.99982464649369907</v>
      </c>
      <c r="FM163" s="2">
        <f t="shared" si="225"/>
        <v>0.99983798795252476</v>
      </c>
      <c r="FN163" s="2">
        <f t="shared" si="225"/>
        <v>0.99982502037438548</v>
      </c>
      <c r="FO163" s="2">
        <f t="shared" si="225"/>
        <v>0.99981775404159967</v>
      </c>
      <c r="FP163" s="2">
        <f t="shared" si="225"/>
        <v>0.99982585477799479</v>
      </c>
      <c r="FQ163" s="2">
        <f t="shared" si="225"/>
        <v>0.9998251652811605</v>
      </c>
      <c r="FR163" s="2">
        <f t="shared" si="225"/>
        <v>0.99981963251345107</v>
      </c>
      <c r="FS163" s="2">
        <f t="shared" si="225"/>
        <v>0.99982206477896396</v>
      </c>
      <c r="FT163" s="2">
        <f t="shared" si="225"/>
        <v>0.99979056815679512</v>
      </c>
      <c r="FU163" s="2">
        <f t="shared" si="225"/>
        <v>0.99975022572160965</v>
      </c>
      <c r="FW163" s="2">
        <f t="shared" si="216"/>
        <v>0.48713586122385788</v>
      </c>
      <c r="FX163" s="2">
        <f t="shared" si="216"/>
        <v>0.48365056660487121</v>
      </c>
      <c r="FY163" s="2">
        <f t="shared" si="216"/>
        <v>0.4763679811303988</v>
      </c>
      <c r="FZ163" s="2">
        <f t="shared" si="216"/>
        <v>0.48950055369897721</v>
      </c>
      <c r="GA163" s="2">
        <f t="shared" si="216"/>
        <v>0.51442079660534024</v>
      </c>
      <c r="GB163" s="2">
        <f t="shared" si="216"/>
        <v>0.46963314997773153</v>
      </c>
      <c r="GC163" s="2">
        <f t="shared" si="216"/>
        <v>0.51224782050237527</v>
      </c>
      <c r="GD163" s="2">
        <f t="shared" si="216"/>
        <v>0.53183263046574769</v>
      </c>
      <c r="GE163" s="2">
        <f t="shared" si="216"/>
        <v>0.55721773465481539</v>
      </c>
      <c r="GF163" s="2">
        <f t="shared" si="216"/>
        <v>0.60126154397332798</v>
      </c>
      <c r="GG163" s="2">
        <f t="shared" si="216"/>
        <v>0.60113658220695698</v>
      </c>
      <c r="GH163" s="2">
        <f t="shared" si="216"/>
        <v>0.56570650408423306</v>
      </c>
      <c r="GI163" s="2">
        <f t="shared" si="216"/>
        <v>0.54520596426607759</v>
      </c>
      <c r="GJ163" s="2">
        <f t="shared" si="216"/>
        <v>0.49691555640841378</v>
      </c>
      <c r="GK163" s="2">
        <f t="shared" si="216"/>
        <v>0.47788734844960207</v>
      </c>
      <c r="GM163" s="86">
        <f t="shared" si="217"/>
        <v>5.0496553360264774E-182</v>
      </c>
      <c r="GN163" s="86">
        <f t="shared" si="217"/>
        <v>1.3845792716064936E-137</v>
      </c>
      <c r="GO163" s="86">
        <f t="shared" si="217"/>
        <v>8.4553472028495522E-189</v>
      </c>
      <c r="GP163" s="86">
        <f t="shared" si="217"/>
        <v>7.7113978627487975E-253</v>
      </c>
      <c r="GQ163" s="86">
        <f t="shared" si="217"/>
        <v>9.7901123517803099E-231</v>
      </c>
      <c r="GR163" s="86">
        <f t="shared" si="217"/>
        <v>1.8692735240684774E-144</v>
      </c>
      <c r="GS163" s="86">
        <f t="shared" si="217"/>
        <v>4.8996892592881229E-194</v>
      </c>
      <c r="GT163" s="86">
        <f t="shared" si="217"/>
        <v>5.7877943633505526E-231</v>
      </c>
      <c r="GU163" s="86">
        <f t="shared" si="217"/>
        <v>5.2919955820800371E-203</v>
      </c>
      <c r="GV163" s="86">
        <f t="shared" si="217"/>
        <v>1.4120633177211508E-222</v>
      </c>
      <c r="GW163" s="86">
        <f t="shared" si="217"/>
        <v>6.2470718192090724E-219</v>
      </c>
      <c r="GX163" s="86">
        <f t="shared" si="217"/>
        <v>2.4441023978771286E-216</v>
      </c>
      <c r="GY163" s="86">
        <f t="shared" si="217"/>
        <v>2.6401259083860405E-170</v>
      </c>
      <c r="GZ163" s="86">
        <f t="shared" si="217"/>
        <v>6.896326429696019E-210</v>
      </c>
      <c r="HA163" s="86">
        <f t="shared" si="217"/>
        <v>1.7981129371310386E-263</v>
      </c>
      <c r="HC163" s="86">
        <f t="shared" si="181"/>
        <v>3.2147120102002649E-151</v>
      </c>
      <c r="HD163" s="86">
        <f t="shared" si="181"/>
        <v>3.9980106780389547E-66</v>
      </c>
      <c r="HE163" s="86">
        <f t="shared" si="181"/>
        <v>1.0863983625463921E-119</v>
      </c>
      <c r="HF163" s="86">
        <f t="shared" si="180"/>
        <v>1.6248091797071255E-153</v>
      </c>
      <c r="HG163" s="86">
        <f t="shared" si="180"/>
        <v>6.4909341287973618E-184</v>
      </c>
      <c r="HH163" s="86">
        <f t="shared" si="180"/>
        <v>5.4531800127087565E-101</v>
      </c>
      <c r="HI163" s="86">
        <f t="shared" si="180"/>
        <v>1.6116463101430451E-129</v>
      </c>
      <c r="HJ163" s="86">
        <f t="shared" si="180"/>
        <v>1.1529469378048933E-175</v>
      </c>
      <c r="HK163" s="86">
        <f t="shared" si="180"/>
        <v>1.7486955580203872E-142</v>
      </c>
      <c r="HL163" s="86">
        <f t="shared" si="161"/>
        <v>6.3558594675569294E-141</v>
      </c>
      <c r="HM163" s="86">
        <f t="shared" si="161"/>
        <v>2.620061327147444E-157</v>
      </c>
      <c r="HN163" s="86">
        <f t="shared" si="161"/>
        <v>1.6201919713908798E-137</v>
      </c>
      <c r="HO163" s="86">
        <f t="shared" si="161"/>
        <v>3.4231809103633314E-107</v>
      </c>
      <c r="HP163" s="86">
        <f t="shared" si="161"/>
        <v>2.9034233592717014E-133</v>
      </c>
      <c r="HQ163" s="86">
        <f t="shared" si="161"/>
        <v>1.1900759928226269E-199</v>
      </c>
      <c r="HS163" s="86">
        <f t="shared" si="218"/>
        <v>2.1512114901195995E-18</v>
      </c>
      <c r="HT163" s="86">
        <f t="shared" si="218"/>
        <v>5.0694720517151391E-18</v>
      </c>
      <c r="HU163" s="86">
        <f t="shared" si="218"/>
        <v>1.8019067275228251E-19</v>
      </c>
      <c r="HV163" s="86">
        <f t="shared" si="218"/>
        <v>5.1792258772572281E-21</v>
      </c>
      <c r="HW163" s="86">
        <f t="shared" si="218"/>
        <v>2.1725493769731154E-23</v>
      </c>
      <c r="HX163" s="86">
        <f t="shared" si="218"/>
        <v>2.0608894596270554E-20</v>
      </c>
      <c r="HY163" s="86">
        <f t="shared" si="218"/>
        <v>3.3227707478432932E-23</v>
      </c>
      <c r="HZ163" s="86">
        <f t="shared" si="218"/>
        <v>1.8118804401007582E-25</v>
      </c>
      <c r="IA163" s="86">
        <f t="shared" si="218"/>
        <v>4.3672821307249106E-28</v>
      </c>
      <c r="IB163" s="86">
        <f t="shared" si="218"/>
        <v>1.5666095880861892E-31</v>
      </c>
      <c r="IC163" s="86">
        <f t="shared" si="218"/>
        <v>1.0116054716175341E-32</v>
      </c>
      <c r="ID163" s="86">
        <f t="shared" si="218"/>
        <v>1.1628602979099385E-29</v>
      </c>
      <c r="IE163" s="86">
        <f t="shared" si="218"/>
        <v>2.4660156998268963E-25</v>
      </c>
      <c r="IF163" s="86">
        <f t="shared" si="218"/>
        <v>1.5656581595603187E-21</v>
      </c>
      <c r="IG163" s="86">
        <f t="shared" si="218"/>
        <v>6.1446251234195077E-13</v>
      </c>
      <c r="II163" s="86">
        <f t="shared" si="219"/>
        <v>0.45812559935804137</v>
      </c>
      <c r="IJ163" s="86">
        <f t="shared" si="219"/>
        <v>0.44640767969716566</v>
      </c>
      <c r="IK163" s="86">
        <f t="shared" si="219"/>
        <v>0.41595650178643079</v>
      </c>
      <c r="IL163" s="86">
        <f t="shared" si="219"/>
        <v>0.46460693890674748</v>
      </c>
      <c r="IM163" s="86">
        <f t="shared" si="219"/>
        <v>0.54072117078619564</v>
      </c>
      <c r="IN163" s="86">
        <f t="shared" si="219"/>
        <v>0.38748213687604305</v>
      </c>
      <c r="IO163" s="86">
        <f t="shared" si="219"/>
        <v>0.53483563288125391</v>
      </c>
      <c r="IP163" s="86">
        <f t="shared" si="219"/>
        <v>0.57183565810720605</v>
      </c>
      <c r="IQ163" s="86">
        <f t="shared" si="219"/>
        <v>0.57729310397072786</v>
      </c>
      <c r="IR163" s="86">
        <f t="shared" si="219"/>
        <v>0.48591336882653879</v>
      </c>
      <c r="IS163" s="86">
        <f t="shared" si="219"/>
        <v>0.48578276940278509</v>
      </c>
      <c r="IT163" s="86">
        <f t="shared" si="219"/>
        <v>0.56831522067282181</v>
      </c>
      <c r="IU163" s="86">
        <f t="shared" si="219"/>
        <v>0.58077971946479523</v>
      </c>
      <c r="IV163" s="86">
        <f t="shared" si="219"/>
        <v>0.49287302038401859</v>
      </c>
      <c r="IW163" s="86">
        <f t="shared" si="219"/>
        <v>0.44141839453709364</v>
      </c>
      <c r="IY163" s="86">
        <f t="shared" si="220"/>
        <v>0.45812559935804137</v>
      </c>
      <c r="IZ163" s="86">
        <f t="shared" si="220"/>
        <v>0.44640767969716566</v>
      </c>
      <c r="JA163" s="86">
        <f t="shared" si="220"/>
        <v>0.41595650178643079</v>
      </c>
      <c r="JB163" s="86">
        <f t="shared" si="220"/>
        <v>0.46460693890674748</v>
      </c>
      <c r="JC163" s="86">
        <f t="shared" si="220"/>
        <v>0.54072117078619564</v>
      </c>
      <c r="JD163" s="86">
        <f t="shared" si="220"/>
        <v>0.38748213687604305</v>
      </c>
      <c r="JE163" s="86">
        <f t="shared" si="220"/>
        <v>0.53483563288125391</v>
      </c>
      <c r="JF163" s="86">
        <f t="shared" si="220"/>
        <v>0.57183565810720605</v>
      </c>
      <c r="JG163" s="86">
        <f t="shared" si="220"/>
        <v>0.57729310397072786</v>
      </c>
      <c r="JH163" s="86">
        <f t="shared" si="220"/>
        <v>0.48591336882653879</v>
      </c>
      <c r="JI163" s="86">
        <f t="shared" si="220"/>
        <v>0.48578276940278509</v>
      </c>
      <c r="JJ163" s="86">
        <f t="shared" si="220"/>
        <v>0.56831522067282181</v>
      </c>
      <c r="JK163" s="86">
        <f t="shared" si="220"/>
        <v>0.58077971946479523</v>
      </c>
      <c r="JL163" s="86">
        <f t="shared" si="220"/>
        <v>0.49287302038401859</v>
      </c>
      <c r="JM163" s="86">
        <f t="shared" si="220"/>
        <v>0.44141839453770809</v>
      </c>
    </row>
    <row r="164" spans="2:273" x14ac:dyDescent="0.25">
      <c r="B164" s="2">
        <v>137</v>
      </c>
      <c r="C164" s="37">
        <v>81.061999999999998</v>
      </c>
      <c r="D164" s="37">
        <v>82.254000000000005</v>
      </c>
      <c r="E164" s="37">
        <v>88.626999999999995</v>
      </c>
      <c r="F164" s="37">
        <v>90.948999999999998</v>
      </c>
      <c r="G164" s="37">
        <v>91.084999999999994</v>
      </c>
      <c r="H164" s="37">
        <v>95.236999999999995</v>
      </c>
      <c r="I164" s="37">
        <v>93.397000000000006</v>
      </c>
      <c r="J164" s="37">
        <v>92.120999999999995</v>
      </c>
      <c r="K164" s="37">
        <v>88.775999999999996</v>
      </c>
      <c r="L164" s="37">
        <v>85.69</v>
      </c>
      <c r="M164" s="37">
        <v>84.775999999999996</v>
      </c>
      <c r="N164" s="37">
        <v>86.052000000000007</v>
      </c>
      <c r="O164" s="37">
        <v>92.983000000000004</v>
      </c>
      <c r="P164" s="37">
        <v>115.56699999999999</v>
      </c>
      <c r="Q164" s="37">
        <v>148.19999999999999</v>
      </c>
      <c r="S164" s="4">
        <f t="shared" si="221"/>
        <v>83.003994224170583</v>
      </c>
      <c r="T164" s="4">
        <f t="shared" si="221"/>
        <v>83.416234224392781</v>
      </c>
      <c r="U164" s="4">
        <f t="shared" si="221"/>
        <v>87.103381682159181</v>
      </c>
      <c r="V164" s="4">
        <f t="shared" si="221"/>
        <v>91.267316175894223</v>
      </c>
      <c r="W164" s="4">
        <f t="shared" si="221"/>
        <v>90.066705374264103</v>
      </c>
      <c r="X164" s="4">
        <f t="shared" si="221"/>
        <v>95.185881296088084</v>
      </c>
      <c r="Y164" s="4">
        <f t="shared" si="221"/>
        <v>94.09306711139719</v>
      </c>
      <c r="Z164" s="4">
        <f t="shared" si="221"/>
        <v>90.889209320418146</v>
      </c>
      <c r="AA164" s="4">
        <f t="shared" si="221"/>
        <v>88.020821401317178</v>
      </c>
      <c r="AB164" s="4">
        <f t="shared" si="221"/>
        <v>85.353772576036008</v>
      </c>
      <c r="AC164" s="4">
        <f t="shared" si="221"/>
        <v>85.90803048367458</v>
      </c>
      <c r="AD164" s="4">
        <f t="shared" si="221"/>
        <v>87.786412728079497</v>
      </c>
      <c r="AE164" s="4">
        <f t="shared" si="221"/>
        <v>92.531722153166257</v>
      </c>
      <c r="AF164" s="4">
        <f t="shared" si="221"/>
        <v>114.68608333310821</v>
      </c>
      <c r="AG164" s="4">
        <f t="shared" si="221"/>
        <v>146.56052088745452</v>
      </c>
      <c r="AI164" s="4">
        <f t="shared" si="222"/>
        <v>-1.9419942241705854</v>
      </c>
      <c r="AJ164" s="4">
        <f t="shared" si="222"/>
        <v>-1.1622342243927761</v>
      </c>
      <c r="AK164" s="4">
        <f t="shared" si="222"/>
        <v>1.523618317840814</v>
      </c>
      <c r="AL164" s="4">
        <f t="shared" si="222"/>
        <v>-0.31831617589422478</v>
      </c>
      <c r="AM164" s="4">
        <f t="shared" si="222"/>
        <v>1.0182946257358907</v>
      </c>
      <c r="AN164" s="4">
        <f t="shared" si="222"/>
        <v>5.1118703911910757E-2</v>
      </c>
      <c r="AO164" s="4">
        <f t="shared" si="222"/>
        <v>-0.69606711139718414</v>
      </c>
      <c r="AP164" s="4">
        <f t="shared" si="222"/>
        <v>1.2317906795818487</v>
      </c>
      <c r="AQ164" s="4">
        <f t="shared" si="222"/>
        <v>0.75517859868281789</v>
      </c>
      <c r="AR164" s="4">
        <f t="shared" si="222"/>
        <v>0.33622742396399019</v>
      </c>
      <c r="AS164" s="4">
        <f t="shared" si="222"/>
        <v>-1.1320304836745834</v>
      </c>
      <c r="AT164" s="4">
        <f t="shared" si="222"/>
        <v>-1.7344127280794908</v>
      </c>
      <c r="AU164" s="4">
        <f t="shared" si="222"/>
        <v>0.45127784683374728</v>
      </c>
      <c r="AV164" s="4">
        <f t="shared" si="222"/>
        <v>0.88091666689177828</v>
      </c>
      <c r="AW164" s="4">
        <f t="shared" si="222"/>
        <v>1.6394791125454731</v>
      </c>
      <c r="AY164" s="2">
        <f t="shared" si="214"/>
        <v>83.003994224170583</v>
      </c>
      <c r="AZ164" s="2">
        <f t="shared" si="214"/>
        <v>80.460672998825913</v>
      </c>
      <c r="BA164" s="2">
        <f t="shared" si="214"/>
        <v>80.709028249709874</v>
      </c>
      <c r="BB164" s="2">
        <f t="shared" si="214"/>
        <v>83.737443991685268</v>
      </c>
      <c r="BC164" s="2">
        <f t="shared" si="214"/>
        <v>83.47608173139659</v>
      </c>
      <c r="BD164" s="2">
        <f t="shared" si="214"/>
        <v>85.751595426296461</v>
      </c>
      <c r="BE164" s="2">
        <f t="shared" si="214"/>
        <v>86.348295834023631</v>
      </c>
      <c r="BF164" s="2">
        <f t="shared" si="214"/>
        <v>83.696868701344812</v>
      </c>
      <c r="BG164" s="2">
        <f t="shared" si="214"/>
        <v>84.171923519458346</v>
      </c>
      <c r="BH164" s="2">
        <f t="shared" si="214"/>
        <v>84.213660099150445</v>
      </c>
      <c r="BI164" s="2">
        <f t="shared" si="214"/>
        <v>84.738958435524154</v>
      </c>
      <c r="BJ164" s="2">
        <f t="shared" si="214"/>
        <v>83.543668966401185</v>
      </c>
      <c r="BK164" s="2">
        <f t="shared" si="214"/>
        <v>85.095153171244164</v>
      </c>
      <c r="BL164" s="2">
        <f t="shared" si="214"/>
        <v>87.549576032383229</v>
      </c>
      <c r="BM164" s="2">
        <f t="shared" si="214"/>
        <v>91.319916060469836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112.78762162162162</v>
      </c>
      <c r="DL164" s="2">
        <f t="shared" si="223"/>
        <v>116.94136306620209</v>
      </c>
      <c r="DM164" s="2">
        <f t="shared" si="223"/>
        <v>124.37362726045885</v>
      </c>
      <c r="DN164" s="2">
        <f t="shared" si="223"/>
        <v>127.53866341463414</v>
      </c>
      <c r="DO164" s="2">
        <f t="shared" si="223"/>
        <v>126.57257303862565</v>
      </c>
      <c r="DP164" s="2">
        <f t="shared" si="223"/>
        <v>126.05840857861908</v>
      </c>
      <c r="DQ164" s="2">
        <f t="shared" si="223"/>
        <v>135.52166571834991</v>
      </c>
      <c r="DR164" s="2">
        <f t="shared" si="223"/>
        <v>133.32935135135133</v>
      </c>
      <c r="DS164" s="2">
        <f t="shared" si="223"/>
        <v>132.73480330330329</v>
      </c>
      <c r="DT164" s="2">
        <f t="shared" si="223"/>
        <v>131.02085233805235</v>
      </c>
      <c r="DU164" s="2">
        <f t="shared" si="223"/>
        <v>128.69427883880826</v>
      </c>
      <c r="DV164" s="2">
        <f t="shared" si="223"/>
        <v>127.73388431372548</v>
      </c>
      <c r="DW164" s="2">
        <f t="shared" si="223"/>
        <v>121.69519699699697</v>
      </c>
      <c r="DX164" s="2">
        <f t="shared" si="223"/>
        <v>123.34326314616757</v>
      </c>
      <c r="DY164" s="2">
        <f t="shared" si="223"/>
        <v>106.29920655270656</v>
      </c>
      <c r="EA164" s="2">
        <f t="shared" si="213"/>
        <v>82.855663557081641</v>
      </c>
      <c r="EB164" s="2">
        <f t="shared" si="213"/>
        <v>79.536501729729707</v>
      </c>
      <c r="EC164" s="2">
        <f t="shared" si="213"/>
        <v>79.857716035127197</v>
      </c>
      <c r="ED164" s="2">
        <f t="shared" si="213"/>
        <v>83.515454824623177</v>
      </c>
      <c r="EE164" s="2">
        <f t="shared" si="213"/>
        <v>82.974611843876175</v>
      </c>
      <c r="EF164" s="2">
        <f t="shared" si="213"/>
        <v>85.592537509260467</v>
      </c>
      <c r="EG164" s="2">
        <f t="shared" si="213"/>
        <v>86.074573390618411</v>
      </c>
      <c r="EH164" s="2">
        <f t="shared" si="213"/>
        <v>82.937617765814267</v>
      </c>
      <c r="EI164" s="2">
        <f t="shared" si="213"/>
        <v>83.939003300940925</v>
      </c>
      <c r="EJ164" s="2">
        <f t="shared" si="213"/>
        <v>83.795542019491933</v>
      </c>
      <c r="EK164" s="2">
        <f t="shared" si="212"/>
        <v>84.632471223021582</v>
      </c>
      <c r="EL164" s="2">
        <f t="shared" si="179"/>
        <v>83.186510371702639</v>
      </c>
      <c r="EM164" s="2">
        <f t="shared" si="179"/>
        <v>85.584172332619502</v>
      </c>
      <c r="EN164" s="2">
        <f t="shared" si="179"/>
        <v>87.550334366908572</v>
      </c>
      <c r="EO164" s="2">
        <f t="shared" si="179"/>
        <v>92.301386836162905</v>
      </c>
      <c r="EQ164" s="2">
        <f t="shared" si="224"/>
        <v>83.136661737963834</v>
      </c>
      <c r="ER164" s="2">
        <f t="shared" si="224"/>
        <v>81.350238976812236</v>
      </c>
      <c r="ES164" s="2">
        <f t="shared" si="224"/>
        <v>81.549629052259249</v>
      </c>
      <c r="ET164" s="2">
        <f t="shared" si="224"/>
        <v>83.936051522091788</v>
      </c>
      <c r="EU164" s="2">
        <f t="shared" si="224"/>
        <v>83.895730696262561</v>
      </c>
      <c r="EV164" s="2">
        <f t="shared" si="224"/>
        <v>85.902280689607196</v>
      </c>
      <c r="EW164" s="2">
        <f t="shared" si="224"/>
        <v>86.572345033737676</v>
      </c>
      <c r="EX164" s="2">
        <f t="shared" si="224"/>
        <v>84.291923691360864</v>
      </c>
      <c r="EY164" s="2">
        <f t="shared" si="224"/>
        <v>84.326735268449212</v>
      </c>
      <c r="EZ164" s="2">
        <f t="shared" si="224"/>
        <v>84.454508417005769</v>
      </c>
      <c r="FA164" s="2">
        <f t="shared" si="224"/>
        <v>84.792120024700466</v>
      </c>
      <c r="FB164" s="2">
        <f t="shared" si="224"/>
        <v>83.781275403779162</v>
      </c>
      <c r="FC164" s="2">
        <f t="shared" si="224"/>
        <v>84.712803012552314</v>
      </c>
      <c r="FD164" s="2">
        <f t="shared" si="224"/>
        <v>87.535726544041054</v>
      </c>
      <c r="FE164" s="2">
        <f t="shared" si="224"/>
        <v>90.33560138418585</v>
      </c>
      <c r="FG164" s="2">
        <f t="shared" si="225"/>
        <v>0.99983371135745425</v>
      </c>
      <c r="FH164" s="2">
        <f t="shared" si="225"/>
        <v>0.99986085574340322</v>
      </c>
      <c r="FI164" s="2">
        <f t="shared" si="225"/>
        <v>0.99985598179483348</v>
      </c>
      <c r="FJ164" s="2">
        <f t="shared" si="225"/>
        <v>0.99985407686192718</v>
      </c>
      <c r="FK164" s="2">
        <f t="shared" si="225"/>
        <v>0.99985140750867441</v>
      </c>
      <c r="FL164" s="2">
        <f t="shared" si="225"/>
        <v>0.99984007323399116</v>
      </c>
      <c r="FM164" s="2">
        <f t="shared" si="225"/>
        <v>0.99985224115024907</v>
      </c>
      <c r="FN164" s="2">
        <f t="shared" si="225"/>
        <v>0.99984041422774106</v>
      </c>
      <c r="FO164" s="2">
        <f t="shared" si="225"/>
        <v>0.99983378704517412</v>
      </c>
      <c r="FP164" s="2">
        <f t="shared" si="225"/>
        <v>0.99984117523625449</v>
      </c>
      <c r="FQ164" s="2">
        <f t="shared" si="225"/>
        <v>0.9998405463883584</v>
      </c>
      <c r="FR164" s="2">
        <f t="shared" si="225"/>
        <v>0.99983550028652646</v>
      </c>
      <c r="FS164" s="2">
        <f t="shared" si="225"/>
        <v>0.99983771860897441</v>
      </c>
      <c r="FT164" s="2">
        <f t="shared" si="225"/>
        <v>0.99980899236905341</v>
      </c>
      <c r="FU164" s="2">
        <f t="shared" si="225"/>
        <v>0.99977219814421658</v>
      </c>
      <c r="FW164" s="2">
        <f t="shared" si="216"/>
        <v>0.51015747491175312</v>
      </c>
      <c r="FX164" s="2">
        <f t="shared" si="216"/>
        <v>0.50667019103821842</v>
      </c>
      <c r="FY164" s="2">
        <f t="shared" si="216"/>
        <v>0.4993762116558727</v>
      </c>
      <c r="FZ164" s="2">
        <f t="shared" si="216"/>
        <v>0.51252224188633622</v>
      </c>
      <c r="GA164" s="2">
        <f t="shared" si="216"/>
        <v>0.53738076966654902</v>
      </c>
      <c r="GB164" s="2">
        <f t="shared" si="216"/>
        <v>0.49262211672052059</v>
      </c>
      <c r="GC164" s="2">
        <f t="shared" si="216"/>
        <v>0.53521770796315271</v>
      </c>
      <c r="GD164" s="2">
        <f t="shared" si="216"/>
        <v>0.55468200916837063</v>
      </c>
      <c r="GE164" s="2">
        <f t="shared" si="216"/>
        <v>0.57980704005566031</v>
      </c>
      <c r="GF164" s="2">
        <f t="shared" si="216"/>
        <v>0.62312362580783565</v>
      </c>
      <c r="GG164" s="2">
        <f t="shared" si="216"/>
        <v>0.62300121953207732</v>
      </c>
      <c r="GH164" s="2">
        <f t="shared" si="216"/>
        <v>0.58818280427095193</v>
      </c>
      <c r="GI164" s="2">
        <f t="shared" si="216"/>
        <v>0.56793290432933785</v>
      </c>
      <c r="GJ164" s="2">
        <f t="shared" si="216"/>
        <v>0.51993080180342766</v>
      </c>
      <c r="GK164" s="2">
        <f t="shared" si="216"/>
        <v>0.50089876492427388</v>
      </c>
      <c r="GM164" s="86">
        <f t="shared" si="217"/>
        <v>8.7902478105229959E-187</v>
      </c>
      <c r="GN164" s="86">
        <f t="shared" si="217"/>
        <v>3.5569110816798316E-141</v>
      </c>
      <c r="GO164" s="86">
        <f t="shared" si="217"/>
        <v>1.099488487042552E-193</v>
      </c>
      <c r="GP164" s="86">
        <f t="shared" si="217"/>
        <v>1.9672796714349242E-259</v>
      </c>
      <c r="GQ164" s="86">
        <f t="shared" si="217"/>
        <v>1.0028241093507727E-236</v>
      </c>
      <c r="GR164" s="86">
        <f t="shared" si="217"/>
        <v>3.1995184181085631E-148</v>
      </c>
      <c r="GS164" s="86">
        <f t="shared" si="217"/>
        <v>5.0048524680863294E-199</v>
      </c>
      <c r="GT164" s="86">
        <f t="shared" si="217"/>
        <v>6.0361706439056123E-237</v>
      </c>
      <c r="GU164" s="86">
        <f t="shared" si="217"/>
        <v>2.9777209216249506E-208</v>
      </c>
      <c r="GV164" s="86">
        <f t="shared" si="217"/>
        <v>2.5540665885709317E-228</v>
      </c>
      <c r="GW164" s="86">
        <f t="shared" si="217"/>
        <v>1.5849232117712526E-224</v>
      </c>
      <c r="GX164" s="86">
        <f t="shared" si="217"/>
        <v>6.4858701844118573E-222</v>
      </c>
      <c r="GY164" s="86">
        <f t="shared" si="217"/>
        <v>1.0626424723271469E-174</v>
      </c>
      <c r="GZ164" s="86">
        <f t="shared" si="217"/>
        <v>2.4736839766520948E-215</v>
      </c>
      <c r="HA164" s="86">
        <f t="shared" si="217"/>
        <v>3.0093156030085247E-270</v>
      </c>
      <c r="HC164" s="86">
        <f t="shared" si="181"/>
        <v>1.1459378936150019E-156</v>
      </c>
      <c r="HD164" s="86">
        <f t="shared" si="181"/>
        <v>1.8081100532313367E-68</v>
      </c>
      <c r="HE164" s="86">
        <f t="shared" si="181"/>
        <v>6.297476054789373E-124</v>
      </c>
      <c r="HF164" s="86">
        <f t="shared" si="180"/>
        <v>5.9512486983379411E-159</v>
      </c>
      <c r="HG164" s="86">
        <f t="shared" si="180"/>
        <v>2.214350577825402E-190</v>
      </c>
      <c r="HH164" s="86">
        <f t="shared" si="180"/>
        <v>1.4695754075399994E-104</v>
      </c>
      <c r="HI164" s="86">
        <f t="shared" si="180"/>
        <v>5.462542173949033E-134</v>
      </c>
      <c r="HJ164" s="86">
        <f t="shared" si="180"/>
        <v>9.4423174025710285E-182</v>
      </c>
      <c r="HK164" s="86">
        <f t="shared" si="180"/>
        <v>2.260537595918318E-147</v>
      </c>
      <c r="HL164" s="86">
        <f t="shared" si="161"/>
        <v>1.0672571164674345E-145</v>
      </c>
      <c r="HM164" s="86">
        <f t="shared" si="161"/>
        <v>1.388252232041925E-162</v>
      </c>
      <c r="HN164" s="86">
        <f t="shared" si="161"/>
        <v>3.4401434854840614E-142</v>
      </c>
      <c r="HO164" s="86">
        <f t="shared" si="161"/>
        <v>7.260413475917962E-111</v>
      </c>
      <c r="HP164" s="86">
        <f t="shared" si="161"/>
        <v>7.0924790555310558E-138</v>
      </c>
      <c r="HQ164" s="86">
        <f t="shared" si="161"/>
        <v>1.70075029330336E-206</v>
      </c>
      <c r="HS164" s="86">
        <f t="shared" si="218"/>
        <v>6.9546944882628352E-20</v>
      </c>
      <c r="HT164" s="86">
        <f t="shared" si="218"/>
        <v>1.7694178026262345E-19</v>
      </c>
      <c r="HU164" s="86">
        <f t="shared" si="218"/>
        <v>4.7153485179663479E-21</v>
      </c>
      <c r="HV164" s="86">
        <f t="shared" si="218"/>
        <v>1.0962877134403623E-22</v>
      </c>
      <c r="HW164" s="86">
        <f t="shared" si="218"/>
        <v>3.1610017700354517E-25</v>
      </c>
      <c r="HX164" s="86">
        <f t="shared" si="218"/>
        <v>4.7107578454278296E-22</v>
      </c>
      <c r="HY164" s="86">
        <f t="shared" si="218"/>
        <v>5.3232148701132604E-25</v>
      </c>
      <c r="HZ164" s="86">
        <f t="shared" si="218"/>
        <v>2.1512290730153939E-27</v>
      </c>
      <c r="IA164" s="86">
        <f t="shared" si="218"/>
        <v>3.5931882201199456E-30</v>
      </c>
      <c r="IB164" s="86">
        <f t="shared" si="218"/>
        <v>8.7987518652825086E-34</v>
      </c>
      <c r="IC164" s="86">
        <f t="shared" si="218"/>
        <v>5.0983877441406224E-35</v>
      </c>
      <c r="ID164" s="86">
        <f t="shared" si="218"/>
        <v>8.2078552906997519E-32</v>
      </c>
      <c r="IE164" s="86">
        <f t="shared" si="218"/>
        <v>3.193808045422652E-27</v>
      </c>
      <c r="IF164" s="86">
        <f t="shared" si="218"/>
        <v>3.3627615592203321E-23</v>
      </c>
      <c r="IG164" s="86">
        <f t="shared" si="218"/>
        <v>5.9911493846466819E-14</v>
      </c>
      <c r="II164" s="86">
        <f t="shared" si="219"/>
        <v>0.52784662464568655</v>
      </c>
      <c r="IJ164" s="86">
        <f t="shared" si="219"/>
        <v>0.51865700484597077</v>
      </c>
      <c r="IK164" s="86">
        <f t="shared" si="219"/>
        <v>0.4980726412887499</v>
      </c>
      <c r="IL164" s="86">
        <f t="shared" si="219"/>
        <v>0.53496230610109652</v>
      </c>
      <c r="IM164" s="86">
        <f t="shared" si="219"/>
        <v>0.57709585328549629</v>
      </c>
      <c r="IN164" s="86">
        <f t="shared" si="219"/>
        <v>0.47576560527101308</v>
      </c>
      <c r="IO164" s="86">
        <f t="shared" si="219"/>
        <v>0.57465358611590023</v>
      </c>
      <c r="IP164" s="86">
        <f t="shared" si="219"/>
        <v>0.57975099737852043</v>
      </c>
      <c r="IQ164" s="86">
        <f t="shared" si="219"/>
        <v>0.54466377387748777</v>
      </c>
      <c r="IR164" s="86">
        <f t="shared" si="219"/>
        <v>0.41660287066717222</v>
      </c>
      <c r="IS164" s="86">
        <f t="shared" si="219"/>
        <v>0.41633740826381521</v>
      </c>
      <c r="IT164" s="86">
        <f t="shared" si="219"/>
        <v>0.52500811585505691</v>
      </c>
      <c r="IU164" s="86">
        <f t="shared" si="219"/>
        <v>0.56956160027074709</v>
      </c>
      <c r="IV164" s="86">
        <f t="shared" si="219"/>
        <v>0.53394613054163309</v>
      </c>
      <c r="IW164" s="86">
        <f t="shared" si="219"/>
        <v>0.5020540525533852</v>
      </c>
      <c r="IY164" s="86">
        <f t="shared" si="220"/>
        <v>0.52784662464568655</v>
      </c>
      <c r="IZ164" s="86">
        <f t="shared" si="220"/>
        <v>0.51865700484597077</v>
      </c>
      <c r="JA164" s="86">
        <f t="shared" si="220"/>
        <v>0.4980726412887499</v>
      </c>
      <c r="JB164" s="86">
        <f t="shared" si="220"/>
        <v>0.53496230610109652</v>
      </c>
      <c r="JC164" s="86">
        <f t="shared" si="220"/>
        <v>0.57709585328549629</v>
      </c>
      <c r="JD164" s="86">
        <f t="shared" si="220"/>
        <v>0.47576560527101308</v>
      </c>
      <c r="JE164" s="86">
        <f t="shared" si="220"/>
        <v>0.57465358611590023</v>
      </c>
      <c r="JF164" s="86">
        <f t="shared" si="220"/>
        <v>0.57975099737852043</v>
      </c>
      <c r="JG164" s="86">
        <f t="shared" si="220"/>
        <v>0.54466377387748777</v>
      </c>
      <c r="JH164" s="86">
        <f t="shared" si="220"/>
        <v>0.41660287066717222</v>
      </c>
      <c r="JI164" s="86">
        <f t="shared" si="220"/>
        <v>0.41633740826381521</v>
      </c>
      <c r="JJ164" s="86">
        <f t="shared" si="220"/>
        <v>0.52500811585505691</v>
      </c>
      <c r="JK164" s="86">
        <f t="shared" si="220"/>
        <v>0.56956160027074709</v>
      </c>
      <c r="JL164" s="86">
        <f t="shared" si="220"/>
        <v>0.53394613054163309</v>
      </c>
      <c r="JM164" s="86">
        <f t="shared" si="220"/>
        <v>0.50205405255344515</v>
      </c>
    </row>
    <row r="165" spans="2:273" x14ac:dyDescent="0.25">
      <c r="B165" s="2">
        <v>138</v>
      </c>
      <c r="C165" s="37">
        <v>82.703000000000003</v>
      </c>
      <c r="D165" s="37">
        <v>83.119</v>
      </c>
      <c r="E165" s="37">
        <v>87.034000000000006</v>
      </c>
      <c r="F165" s="37">
        <v>89.593000000000004</v>
      </c>
      <c r="G165" s="37">
        <v>85.203000000000003</v>
      </c>
      <c r="H165" s="37">
        <v>93.424000000000007</v>
      </c>
      <c r="I165" s="37">
        <v>92.69</v>
      </c>
      <c r="J165" s="37">
        <v>87.759</v>
      </c>
      <c r="K165" s="37">
        <v>86.102999999999994</v>
      </c>
      <c r="L165" s="37">
        <v>86.983000000000004</v>
      </c>
      <c r="M165" s="37">
        <v>85.414000000000001</v>
      </c>
      <c r="N165" s="37">
        <v>83.983000000000004</v>
      </c>
      <c r="O165" s="37">
        <v>88.355999999999995</v>
      </c>
      <c r="P165" s="37">
        <v>109.617</v>
      </c>
      <c r="Q165" s="37">
        <v>142.233</v>
      </c>
      <c r="S165" s="4">
        <f t="shared" si="221"/>
        <v>82.865626647514858</v>
      </c>
      <c r="T165" s="4">
        <f t="shared" si="221"/>
        <v>82.85113031579175</v>
      </c>
      <c r="U165" s="4">
        <f t="shared" si="221"/>
        <v>86.043420503989736</v>
      </c>
      <c r="V165" s="4">
        <f t="shared" si="221"/>
        <v>89.611114636732637</v>
      </c>
      <c r="W165" s="4">
        <f t="shared" si="221"/>
        <v>87.888877770427783</v>
      </c>
      <c r="X165" s="4">
        <f t="shared" si="221"/>
        <v>93.892012374042281</v>
      </c>
      <c r="Y165" s="4">
        <f t="shared" si="221"/>
        <v>91.678889346072566</v>
      </c>
      <c r="Z165" s="4">
        <f t="shared" si="221"/>
        <v>88.076383085609976</v>
      </c>
      <c r="AA165" s="4">
        <f t="shared" si="221"/>
        <v>86.055314528130253</v>
      </c>
      <c r="AB165" s="4">
        <f t="shared" si="221"/>
        <v>84.483263696239348</v>
      </c>
      <c r="AC165" s="4">
        <f t="shared" si="221"/>
        <v>85.022046560264954</v>
      </c>
      <c r="AD165" s="4">
        <f t="shared" si="221"/>
        <v>85.554355026894413</v>
      </c>
      <c r="AE165" s="4">
        <f t="shared" si="221"/>
        <v>89.413676043757761</v>
      </c>
      <c r="AF165" s="4">
        <f t="shared" si="221"/>
        <v>108.60505618870835</v>
      </c>
      <c r="AG165" s="4">
        <f t="shared" si="221"/>
        <v>139.51329579627168</v>
      </c>
      <c r="AI165" s="4">
        <f t="shared" si="222"/>
        <v>-0.16262664751485545</v>
      </c>
      <c r="AJ165" s="4">
        <f t="shared" si="222"/>
        <v>0.26786968420825019</v>
      </c>
      <c r="AK165" s="4">
        <f t="shared" si="222"/>
        <v>0.99057949601026962</v>
      </c>
      <c r="AL165" s="4">
        <f t="shared" si="222"/>
        <v>-1.8114636732633471E-2</v>
      </c>
      <c r="AM165" s="4">
        <f t="shared" si="222"/>
        <v>-2.6858777704277799</v>
      </c>
      <c r="AN165" s="4">
        <f t="shared" si="222"/>
        <v>-0.46801237404227436</v>
      </c>
      <c r="AO165" s="4">
        <f t="shared" si="222"/>
        <v>1.0111106539274317</v>
      </c>
      <c r="AP165" s="4">
        <f t="shared" si="222"/>
        <v>-0.31738308560997552</v>
      </c>
      <c r="AQ165" s="4">
        <f t="shared" si="222"/>
        <v>4.7685471869741036E-2</v>
      </c>
      <c r="AR165" s="4">
        <f t="shared" si="222"/>
        <v>2.4997363037606561</v>
      </c>
      <c r="AS165" s="4">
        <f t="shared" si="222"/>
        <v>0.39195343973504748</v>
      </c>
      <c r="AT165" s="4">
        <f t="shared" si="222"/>
        <v>-1.571355026894409</v>
      </c>
      <c r="AU165" s="4">
        <f t="shared" si="222"/>
        <v>-1.0576760437577661</v>
      </c>
      <c r="AV165" s="4">
        <f t="shared" si="222"/>
        <v>1.0119438112916583</v>
      </c>
      <c r="AW165" s="4">
        <f t="shared" si="222"/>
        <v>2.7197042037283268</v>
      </c>
      <c r="AY165" s="2">
        <f t="shared" si="214"/>
        <v>82.865626647514858</v>
      </c>
      <c r="AZ165" s="2">
        <f t="shared" si="214"/>
        <v>80.37502373138355</v>
      </c>
      <c r="BA165" s="2">
        <f t="shared" si="214"/>
        <v>80.562989545436068</v>
      </c>
      <c r="BB165" s="2">
        <f t="shared" si="214"/>
        <v>83.570110407562282</v>
      </c>
      <c r="BC165" s="2">
        <f t="shared" si="214"/>
        <v>83.29611118594714</v>
      </c>
      <c r="BD165" s="2">
        <f t="shared" si="214"/>
        <v>85.564971834854731</v>
      </c>
      <c r="BE165" s="2">
        <f t="shared" si="214"/>
        <v>86.16178030369926</v>
      </c>
      <c r="BF165" s="2">
        <f t="shared" si="214"/>
        <v>83.507010537897244</v>
      </c>
      <c r="BG165" s="2">
        <f t="shared" si="214"/>
        <v>83.981677960850561</v>
      </c>
      <c r="BH165" s="2">
        <f t="shared" si="214"/>
        <v>84.018610023192849</v>
      </c>
      <c r="BI165" s="2">
        <f t="shared" si="214"/>
        <v>84.546613799525659</v>
      </c>
      <c r="BJ165" s="2">
        <f t="shared" si="214"/>
        <v>83.384115262608873</v>
      </c>
      <c r="BK165" s="2">
        <f t="shared" si="214"/>
        <v>84.939943870222052</v>
      </c>
      <c r="BL165" s="2">
        <f t="shared" si="214"/>
        <v>87.377156509323299</v>
      </c>
      <c r="BM165" s="2">
        <f t="shared" si="214"/>
        <v>91.08495272825779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112.86013513513514</v>
      </c>
      <c r="DL165" s="2">
        <f t="shared" si="223"/>
        <v>117.04459860627178</v>
      </c>
      <c r="DM165" s="2">
        <f t="shared" si="223"/>
        <v>124.54040499325238</v>
      </c>
      <c r="DN165" s="2">
        <f t="shared" si="223"/>
        <v>127.69520365853658</v>
      </c>
      <c r="DO165" s="2">
        <f t="shared" si="223"/>
        <v>126.69742192800085</v>
      </c>
      <c r="DP165" s="2">
        <f t="shared" si="223"/>
        <v>126.18051143451142</v>
      </c>
      <c r="DQ165" s="2">
        <f t="shared" si="223"/>
        <v>135.73206116642956</v>
      </c>
      <c r="DR165" s="2">
        <f t="shared" si="223"/>
        <v>133.52505903271691</v>
      </c>
      <c r="DS165" s="2">
        <f t="shared" si="223"/>
        <v>132.93905735735734</v>
      </c>
      <c r="DT165" s="2">
        <f t="shared" si="223"/>
        <v>131.20307962247966</v>
      </c>
      <c r="DU165" s="2">
        <f t="shared" si="223"/>
        <v>128.87857020626433</v>
      </c>
      <c r="DV165" s="2">
        <f t="shared" si="223"/>
        <v>127.92779327731091</v>
      </c>
      <c r="DW165" s="2">
        <f t="shared" si="223"/>
        <v>121.85530690690689</v>
      </c>
      <c r="DX165" s="2">
        <f t="shared" si="223"/>
        <v>123.49534102049913</v>
      </c>
      <c r="DY165" s="2">
        <f t="shared" si="223"/>
        <v>106.28446601546602</v>
      </c>
      <c r="EA165" s="2">
        <f t="shared" si="213"/>
        <v>82.707111208180123</v>
      </c>
      <c r="EB165" s="2">
        <f t="shared" si="213"/>
        <v>79.381320432432418</v>
      </c>
      <c r="EC165" s="2">
        <f t="shared" si="213"/>
        <v>79.649126128110879</v>
      </c>
      <c r="ED165" s="2">
        <f t="shared" si="213"/>
        <v>83.332859726722063</v>
      </c>
      <c r="EE165" s="2">
        <f t="shared" si="213"/>
        <v>82.760258546433391</v>
      </c>
      <c r="EF165" s="2">
        <f t="shared" si="213"/>
        <v>85.394692614466422</v>
      </c>
      <c r="EG165" s="2">
        <f t="shared" si="213"/>
        <v>85.869633187772934</v>
      </c>
      <c r="EH165" s="2">
        <f t="shared" si="213"/>
        <v>82.697269179004039</v>
      </c>
      <c r="EI165" s="2">
        <f t="shared" si="213"/>
        <v>83.734774379145477</v>
      </c>
      <c r="EJ165" s="2">
        <f t="shared" si="213"/>
        <v>83.575986339670877</v>
      </c>
      <c r="EK165" s="2">
        <f t="shared" si="212"/>
        <v>84.434656115107913</v>
      </c>
      <c r="EL165" s="2">
        <f t="shared" si="179"/>
        <v>83.004877098321344</v>
      </c>
      <c r="EM165" s="2">
        <f t="shared" si="179"/>
        <v>85.462885431756618</v>
      </c>
      <c r="EN165" s="2">
        <f t="shared" si="179"/>
        <v>87.37877270402457</v>
      </c>
      <c r="EO165" s="2">
        <f t="shared" si="179"/>
        <v>92.135129263193093</v>
      </c>
      <c r="EQ165" s="2">
        <f t="shared" si="224"/>
        <v>82.995860100898057</v>
      </c>
      <c r="ER165" s="2">
        <f t="shared" si="224"/>
        <v>81.248406489946134</v>
      </c>
      <c r="ES165" s="2">
        <f t="shared" si="224"/>
        <v>81.387237717574152</v>
      </c>
      <c r="ET165" s="2">
        <f t="shared" si="224"/>
        <v>83.764887047787738</v>
      </c>
      <c r="EU165" s="2">
        <f t="shared" si="224"/>
        <v>83.706195864162396</v>
      </c>
      <c r="EV165" s="2">
        <f t="shared" si="224"/>
        <v>85.713383139069634</v>
      </c>
      <c r="EW165" s="2">
        <f t="shared" si="224"/>
        <v>86.381116431328152</v>
      </c>
      <c r="EX165" s="2">
        <f t="shared" si="224"/>
        <v>84.087083903492982</v>
      </c>
      <c r="EY165" s="2">
        <f t="shared" si="224"/>
        <v>84.132478832308578</v>
      </c>
      <c r="EZ165" s="2">
        <f t="shared" si="224"/>
        <v>84.252057192599466</v>
      </c>
      <c r="FA165" s="2">
        <f t="shared" si="224"/>
        <v>84.598371633479957</v>
      </c>
      <c r="FB165" s="2">
        <f t="shared" si="224"/>
        <v>83.615232977937296</v>
      </c>
      <c r="FC165" s="2">
        <f t="shared" si="224"/>
        <v>84.567987029288716</v>
      </c>
      <c r="FD165" s="2">
        <f t="shared" si="224"/>
        <v>87.364205747263782</v>
      </c>
      <c r="FE165" s="2">
        <f t="shared" si="224"/>
        <v>90.125006311239176</v>
      </c>
      <c r="FG165" s="2">
        <f t="shared" si="225"/>
        <v>0.99984834073651918</v>
      </c>
      <c r="FH165" s="2">
        <f t="shared" si="225"/>
        <v>0.99987309737605712</v>
      </c>
      <c r="FI165" s="2">
        <f t="shared" si="225"/>
        <v>0.99986865217137844</v>
      </c>
      <c r="FJ165" s="2">
        <f t="shared" si="225"/>
        <v>0.99986691480759682</v>
      </c>
      <c r="FK165" s="2">
        <f t="shared" si="225"/>
        <v>0.99986448026540753</v>
      </c>
      <c r="FL165" s="2">
        <f t="shared" si="225"/>
        <v>0.99985414300342312</v>
      </c>
      <c r="FM165" s="2">
        <f t="shared" si="225"/>
        <v>0.99986524057538517</v>
      </c>
      <c r="FN165" s="2">
        <f t="shared" si="225"/>
        <v>0.99985445400216244</v>
      </c>
      <c r="FO165" s="2">
        <f t="shared" si="225"/>
        <v>0.99984840976655964</v>
      </c>
      <c r="FP165" s="2">
        <f t="shared" si="225"/>
        <v>0.99985514806962084</v>
      </c>
      <c r="FQ165" s="2">
        <f t="shared" si="225"/>
        <v>0.99985457453746163</v>
      </c>
      <c r="FR165" s="2">
        <f t="shared" si="225"/>
        <v>0.99984997230671158</v>
      </c>
      <c r="FS165" s="2">
        <f t="shared" si="225"/>
        <v>0.99985199549900206</v>
      </c>
      <c r="FT165" s="2">
        <f t="shared" si="225"/>
        <v>0.99982579604240063</v>
      </c>
      <c r="FU165" s="2">
        <f t="shared" si="225"/>
        <v>0.9997922380739005</v>
      </c>
      <c r="FW165" s="2">
        <f t="shared" si="216"/>
        <v>0.53313608403909385</v>
      </c>
      <c r="FX165" s="2">
        <f t="shared" si="216"/>
        <v>0.52966156870212167</v>
      </c>
      <c r="FY165" s="2">
        <f t="shared" si="216"/>
        <v>0.52238708425077762</v>
      </c>
      <c r="FZ165" s="2">
        <f t="shared" si="216"/>
        <v>0.53549092495339601</v>
      </c>
      <c r="GA165" s="2">
        <f t="shared" si="216"/>
        <v>0.56018329847236092</v>
      </c>
      <c r="GB165" s="2">
        <f t="shared" si="216"/>
        <v>0.51564232591129855</v>
      </c>
      <c r="GC165" s="2">
        <f t="shared" si="216"/>
        <v>0.5580391682786664</v>
      </c>
      <c r="GD165" s="2">
        <f t="shared" si="216"/>
        <v>0.57730254498210598</v>
      </c>
      <c r="GE165" s="2">
        <f t="shared" si="216"/>
        <v>0.6020669144077837</v>
      </c>
      <c r="GF165" s="2">
        <f t="shared" si="216"/>
        <v>0.64449577323758267</v>
      </c>
      <c r="GG165" s="2">
        <f t="shared" si="216"/>
        <v>0.64437634686708622</v>
      </c>
      <c r="GH165" s="2">
        <f t="shared" si="216"/>
        <v>0.61029719748384825</v>
      </c>
      <c r="GI165" s="2">
        <f t="shared" si="216"/>
        <v>0.59037741296454826</v>
      </c>
      <c r="GJ165" s="2">
        <f t="shared" si="216"/>
        <v>0.54286176356351679</v>
      </c>
      <c r="GK165" s="2">
        <f t="shared" si="216"/>
        <v>0.52390637466644374</v>
      </c>
      <c r="GM165" s="86">
        <f t="shared" si="217"/>
        <v>1.3266943885093393E-191</v>
      </c>
      <c r="GN165" s="86">
        <f t="shared" si="217"/>
        <v>8.2045836373090877E-145</v>
      </c>
      <c r="GO165" s="86">
        <f t="shared" si="217"/>
        <v>1.2367755037598809E-198</v>
      </c>
      <c r="GP165" s="86">
        <f t="shared" si="217"/>
        <v>4.1225432897975591E-266</v>
      </c>
      <c r="GQ165" s="86">
        <f t="shared" si="217"/>
        <v>8.5971636203389231E-243</v>
      </c>
      <c r="GR165" s="86">
        <f t="shared" si="217"/>
        <v>4.8920178861355201E-152</v>
      </c>
      <c r="GS165" s="86">
        <f t="shared" si="217"/>
        <v>4.412707892648691E-204</v>
      </c>
      <c r="GT165" s="86">
        <f t="shared" si="217"/>
        <v>5.272046115768697E-243</v>
      </c>
      <c r="GU165" s="86">
        <f t="shared" si="217"/>
        <v>1.4341202584755343E-213</v>
      </c>
      <c r="GV165" s="86">
        <f t="shared" si="217"/>
        <v>3.8986910490009348E-234</v>
      </c>
      <c r="GW165" s="86">
        <f t="shared" si="217"/>
        <v>3.413425145347673E-230</v>
      </c>
      <c r="GX165" s="86">
        <f t="shared" si="217"/>
        <v>1.4598837077955813E-227</v>
      </c>
      <c r="GY165" s="86">
        <f t="shared" si="217"/>
        <v>3.7550964983865852E-179</v>
      </c>
      <c r="GZ165" s="86">
        <f t="shared" si="217"/>
        <v>7.5471784159613476E-221</v>
      </c>
      <c r="HA165" s="86">
        <f t="shared" si="217"/>
        <v>4.1259237739835862E-277</v>
      </c>
      <c r="HC165" s="86">
        <f t="shared" si="181"/>
        <v>3.2640606216605909E-162</v>
      </c>
      <c r="HD165" s="86">
        <f t="shared" si="181"/>
        <v>7.4281061605868223E-71</v>
      </c>
      <c r="HE165" s="86">
        <f t="shared" si="181"/>
        <v>3.0740044186667024E-128</v>
      </c>
      <c r="HF165" s="86">
        <f t="shared" si="180"/>
        <v>1.7492349864404668E-164</v>
      </c>
      <c r="HG165" s="86">
        <f t="shared" si="180"/>
        <v>5.8270565330275288E-197</v>
      </c>
      <c r="HH165" s="86">
        <f t="shared" si="180"/>
        <v>3.4262360468741631E-108</v>
      </c>
      <c r="HI165" s="86">
        <f t="shared" si="180"/>
        <v>1.5515977172360495E-138</v>
      </c>
      <c r="HJ165" s="86">
        <f t="shared" si="180"/>
        <v>6.0775406515348813E-188</v>
      </c>
      <c r="HK165" s="86">
        <f t="shared" si="180"/>
        <v>2.4118139532473971E-152</v>
      </c>
      <c r="HL165" s="86">
        <f t="shared" si="161"/>
        <v>1.489092652432315E-150</v>
      </c>
      <c r="HM165" s="86">
        <f t="shared" si="161"/>
        <v>6.0078977698025305E-168</v>
      </c>
      <c r="HN165" s="86">
        <f t="shared" si="161"/>
        <v>6.0900140067256002E-147</v>
      </c>
      <c r="HO165" s="86">
        <f t="shared" si="161"/>
        <v>1.3326781689503406E-114</v>
      </c>
      <c r="HP165" s="86">
        <f t="shared" si="161"/>
        <v>1.4431316384051086E-142</v>
      </c>
      <c r="HQ165" s="86">
        <f t="shared" si="161"/>
        <v>1.8594576750945362E-213</v>
      </c>
      <c r="HS165" s="86">
        <f t="shared" si="218"/>
        <v>1.9502758352118246E-21</v>
      </c>
      <c r="HT165" s="86">
        <f t="shared" si="218"/>
        <v>5.3747551429651821E-21</v>
      </c>
      <c r="HU165" s="86">
        <f t="shared" si="218"/>
        <v>1.0610152949111326E-22</v>
      </c>
      <c r="HV165" s="86">
        <f t="shared" si="218"/>
        <v>1.9848918482910271E-24</v>
      </c>
      <c r="HW165" s="86">
        <f t="shared" si="218"/>
        <v>3.8869527644590448E-27</v>
      </c>
      <c r="HX165" s="86">
        <f t="shared" si="218"/>
        <v>9.2251571982999154E-24</v>
      </c>
      <c r="HY165" s="86">
        <f t="shared" si="218"/>
        <v>7.2518105781770081E-27</v>
      </c>
      <c r="HZ165" s="86">
        <f t="shared" si="218"/>
        <v>2.1561811596231734E-29</v>
      </c>
      <c r="IA165" s="86">
        <f t="shared" si="218"/>
        <v>2.4705534728865157E-32</v>
      </c>
      <c r="IB165" s="86">
        <f t="shared" si="218"/>
        <v>4.1037049949240815E-36</v>
      </c>
      <c r="IC165" s="86">
        <f t="shared" si="218"/>
        <v>2.1323210254761272E-37</v>
      </c>
      <c r="ID165" s="86">
        <f t="shared" si="218"/>
        <v>4.835218428215881E-34</v>
      </c>
      <c r="IE165" s="86">
        <f t="shared" si="218"/>
        <v>3.5115052071161926E-29</v>
      </c>
      <c r="IF165" s="86">
        <f t="shared" si="218"/>
        <v>6.2085211925108359E-25</v>
      </c>
      <c r="IG165" s="86">
        <f t="shared" si="218"/>
        <v>5.3110448487957E-15</v>
      </c>
      <c r="II165" s="86">
        <f t="shared" si="219"/>
        <v>0.57012140335919803</v>
      </c>
      <c r="IJ165" s="86">
        <f t="shared" si="219"/>
        <v>0.56524255638723675</v>
      </c>
      <c r="IK165" s="86">
        <f t="shared" si="219"/>
        <v>0.55534711430378203</v>
      </c>
      <c r="IL165" s="86">
        <f t="shared" si="219"/>
        <v>0.57430789373296842</v>
      </c>
      <c r="IM165" s="86">
        <f t="shared" si="219"/>
        <v>0.57642526638539293</v>
      </c>
      <c r="IN165" s="86">
        <f t="shared" si="219"/>
        <v>0.54209976948806216</v>
      </c>
      <c r="IO165" s="86">
        <f t="shared" si="219"/>
        <v>0.57864190949425509</v>
      </c>
      <c r="IP165" s="86">
        <f t="shared" si="219"/>
        <v>0.55375873450839486</v>
      </c>
      <c r="IQ165" s="86">
        <f t="shared" si="219"/>
        <v>0.48845914799864426</v>
      </c>
      <c r="IR165" s="86">
        <f t="shared" si="219"/>
        <v>0.34567057046764404</v>
      </c>
      <c r="IS165" s="86">
        <f t="shared" si="219"/>
        <v>0.34529399548927914</v>
      </c>
      <c r="IT165" s="86">
        <f t="shared" si="219"/>
        <v>0.46271374922564606</v>
      </c>
      <c r="IU165" s="86">
        <f t="shared" si="219"/>
        <v>0.52989931019927605</v>
      </c>
      <c r="IV165" s="86">
        <f t="shared" si="219"/>
        <v>0.54482386164912644</v>
      </c>
      <c r="IW165" s="86">
        <f t="shared" si="219"/>
        <v>0.54413213106077452</v>
      </c>
      <c r="IY165" s="86">
        <f t="shared" si="220"/>
        <v>0.57012140335919803</v>
      </c>
      <c r="IZ165" s="86">
        <f t="shared" si="220"/>
        <v>0.56524255638723675</v>
      </c>
      <c r="JA165" s="86">
        <f t="shared" si="220"/>
        <v>0.55534711430378203</v>
      </c>
      <c r="JB165" s="86">
        <f t="shared" si="220"/>
        <v>0.57430789373296842</v>
      </c>
      <c r="JC165" s="86">
        <f t="shared" si="220"/>
        <v>0.57642526638539293</v>
      </c>
      <c r="JD165" s="86">
        <f t="shared" si="220"/>
        <v>0.54209976948806216</v>
      </c>
      <c r="JE165" s="86">
        <f t="shared" si="220"/>
        <v>0.57864190949425509</v>
      </c>
      <c r="JF165" s="86">
        <f t="shared" si="220"/>
        <v>0.55375873450839486</v>
      </c>
      <c r="JG165" s="86">
        <f t="shared" si="220"/>
        <v>0.48845914799864426</v>
      </c>
      <c r="JH165" s="86">
        <f t="shared" si="220"/>
        <v>0.34567057046764404</v>
      </c>
      <c r="JI165" s="86">
        <f t="shared" si="220"/>
        <v>0.34529399548927914</v>
      </c>
      <c r="JJ165" s="86">
        <f t="shared" si="220"/>
        <v>0.46271374922564606</v>
      </c>
      <c r="JK165" s="86">
        <f t="shared" si="220"/>
        <v>0.52989931019927605</v>
      </c>
      <c r="JL165" s="86">
        <f t="shared" si="220"/>
        <v>0.54482386164912644</v>
      </c>
      <c r="JM165" s="86">
        <f t="shared" si="220"/>
        <v>0.54413213106077984</v>
      </c>
    </row>
    <row r="166" spans="2:273" x14ac:dyDescent="0.25">
      <c r="B166" s="2">
        <v>139</v>
      </c>
      <c r="C166" s="37">
        <v>81.016000000000005</v>
      </c>
      <c r="D166" s="37">
        <v>82.067999999999998</v>
      </c>
      <c r="E166" s="37">
        <v>86.305000000000007</v>
      </c>
      <c r="F166" s="37">
        <v>87.965999999999994</v>
      </c>
      <c r="G166" s="37">
        <v>85.558999999999997</v>
      </c>
      <c r="H166" s="37">
        <v>92.948999999999998</v>
      </c>
      <c r="I166" s="37">
        <v>90.844999999999999</v>
      </c>
      <c r="J166" s="37">
        <v>86.069000000000003</v>
      </c>
      <c r="K166" s="37">
        <v>86.724000000000004</v>
      </c>
      <c r="L166" s="37">
        <v>84.293000000000006</v>
      </c>
      <c r="M166" s="37">
        <v>82.275999999999996</v>
      </c>
      <c r="N166" s="37">
        <v>84.085999999999999</v>
      </c>
      <c r="O166" s="37">
        <v>86.338999999999999</v>
      </c>
      <c r="P166" s="37">
        <v>103.45</v>
      </c>
      <c r="Q166" s="37">
        <v>133.4</v>
      </c>
      <c r="S166" s="4">
        <f t="shared" si="221"/>
        <v>82.727606459911257</v>
      </c>
      <c r="T166" s="4">
        <f t="shared" si="221"/>
        <v>82.172598424610129</v>
      </c>
      <c r="U166" s="4">
        <f t="shared" si="221"/>
        <v>84.64292443630751</v>
      </c>
      <c r="V166" s="4">
        <f t="shared" si="221"/>
        <v>87.744768088906966</v>
      </c>
      <c r="W166" s="4">
        <f t="shared" si="221"/>
        <v>85.958674407129024</v>
      </c>
      <c r="X166" s="4">
        <f t="shared" si="221"/>
        <v>91.972515364339813</v>
      </c>
      <c r="Y166" s="4">
        <f t="shared" si="221"/>
        <v>89.48063518418607</v>
      </c>
      <c r="Z166" s="4">
        <f t="shared" si="221"/>
        <v>85.893050311114678</v>
      </c>
      <c r="AA166" s="4">
        <f t="shared" si="221"/>
        <v>84.775097506342803</v>
      </c>
      <c r="AB166" s="4">
        <f t="shared" si="221"/>
        <v>83.989761107075111</v>
      </c>
      <c r="AC166" s="4">
        <f t="shared" si="221"/>
        <v>84.523609055000136</v>
      </c>
      <c r="AD166" s="4">
        <f t="shared" si="221"/>
        <v>84.201117798724439</v>
      </c>
      <c r="AE166" s="4">
        <f t="shared" si="221"/>
        <v>87.179999073144359</v>
      </c>
      <c r="AF166" s="4">
        <f t="shared" si="221"/>
        <v>102.33401001859171</v>
      </c>
      <c r="AG166" s="4">
        <f t="shared" si="221"/>
        <v>130.37894606826501</v>
      </c>
      <c r="AI166" s="4">
        <f t="shared" si="222"/>
        <v>-1.7116064599112519</v>
      </c>
      <c r="AJ166" s="4">
        <f t="shared" si="222"/>
        <v>-0.10459842461013125</v>
      </c>
      <c r="AK166" s="4">
        <f t="shared" si="222"/>
        <v>1.6620755636924969</v>
      </c>
      <c r="AL166" s="4">
        <f t="shared" si="222"/>
        <v>0.22123191109302809</v>
      </c>
      <c r="AM166" s="4">
        <f t="shared" si="222"/>
        <v>-0.39967440712902658</v>
      </c>
      <c r="AN166" s="4">
        <f t="shared" si="222"/>
        <v>0.97648463566018506</v>
      </c>
      <c r="AO166" s="4">
        <f t="shared" si="222"/>
        <v>1.3643648158139285</v>
      </c>
      <c r="AP166" s="4">
        <f t="shared" si="222"/>
        <v>0.17594968888532492</v>
      </c>
      <c r="AQ166" s="4">
        <f t="shared" si="222"/>
        <v>1.9489024936572008</v>
      </c>
      <c r="AR166" s="4">
        <f t="shared" si="222"/>
        <v>0.30323889292489525</v>
      </c>
      <c r="AS166" s="4">
        <f t="shared" si="222"/>
        <v>-2.2476090550001402</v>
      </c>
      <c r="AT166" s="4">
        <f t="shared" si="222"/>
        <v>-0.11511779872444095</v>
      </c>
      <c r="AU166" s="4">
        <f t="shared" si="222"/>
        <v>-0.84099907314435995</v>
      </c>
      <c r="AV166" s="4">
        <f t="shared" si="222"/>
        <v>1.1159899814082905</v>
      </c>
      <c r="AW166" s="4">
        <f t="shared" si="222"/>
        <v>3.0210539317349969</v>
      </c>
      <c r="AY166" s="2">
        <f t="shared" si="214"/>
        <v>82.727606459911257</v>
      </c>
      <c r="AZ166" s="2">
        <f t="shared" si="214"/>
        <v>80.291621677462089</v>
      </c>
      <c r="BA166" s="2">
        <f t="shared" si="214"/>
        <v>80.418949069233918</v>
      </c>
      <c r="BB166" s="2">
        <f t="shared" si="214"/>
        <v>83.403277363829801</v>
      </c>
      <c r="BC166" s="2">
        <f t="shared" si="214"/>
        <v>83.117070659742097</v>
      </c>
      <c r="BD166" s="2">
        <f t="shared" si="214"/>
        <v>85.378780367962293</v>
      </c>
      <c r="BE166" s="2">
        <f t="shared" si="214"/>
        <v>85.975809935057953</v>
      </c>
      <c r="BF166" s="2">
        <f t="shared" si="214"/>
        <v>83.318354353744283</v>
      </c>
      <c r="BG166" s="2">
        <f t="shared" si="214"/>
        <v>83.79175933130297</v>
      </c>
      <c r="BH166" s="2">
        <f t="shared" si="214"/>
        <v>83.823949997390983</v>
      </c>
      <c r="BI166" s="2">
        <f t="shared" si="214"/>
        <v>84.354393548189904</v>
      </c>
      <c r="BJ166" s="2">
        <f t="shared" si="214"/>
        <v>83.22501969850336</v>
      </c>
      <c r="BK166" s="2">
        <f t="shared" si="214"/>
        <v>84.784056501319057</v>
      </c>
      <c r="BL166" s="2">
        <f t="shared" si="214"/>
        <v>87.204784461955853</v>
      </c>
      <c r="BM166" s="2">
        <f t="shared" si="214"/>
        <v>90.848175882279151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112.93264864864865</v>
      </c>
      <c r="DL166" s="2">
        <f t="shared" si="223"/>
        <v>117.14783414634147</v>
      </c>
      <c r="DM166" s="2">
        <f t="shared" si="223"/>
        <v>124.7071827260459</v>
      </c>
      <c r="DN166" s="2">
        <f t="shared" si="223"/>
        <v>127.85174390243903</v>
      </c>
      <c r="DO166" s="2">
        <f t="shared" si="223"/>
        <v>126.82227081737605</v>
      </c>
      <c r="DP166" s="2">
        <f t="shared" si="223"/>
        <v>126.30261429040374</v>
      </c>
      <c r="DQ166" s="2">
        <f t="shared" si="223"/>
        <v>135.94245661450924</v>
      </c>
      <c r="DR166" s="2">
        <f t="shared" si="223"/>
        <v>133.72076671408249</v>
      </c>
      <c r="DS166" s="2">
        <f t="shared" si="223"/>
        <v>133.14331141141142</v>
      </c>
      <c r="DT166" s="2">
        <f t="shared" si="223"/>
        <v>131.38530690690692</v>
      </c>
      <c r="DU166" s="2">
        <f t="shared" si="223"/>
        <v>129.0628615737204</v>
      </c>
      <c r="DV166" s="2">
        <f t="shared" si="223"/>
        <v>128.12170224089635</v>
      </c>
      <c r="DW166" s="2">
        <f t="shared" si="223"/>
        <v>122.0154168168168</v>
      </c>
      <c r="DX166" s="2">
        <f t="shared" si="223"/>
        <v>123.64741889483068</v>
      </c>
      <c r="DY166" s="2">
        <f t="shared" si="223"/>
        <v>106.2697254782255</v>
      </c>
      <c r="EA166" s="2">
        <f t="shared" si="213"/>
        <v>82.558558859278605</v>
      </c>
      <c r="EB166" s="2">
        <f t="shared" si="213"/>
        <v>79.226139135135114</v>
      </c>
      <c r="EC166" s="2">
        <f t="shared" si="213"/>
        <v>79.440536221094561</v>
      </c>
      <c r="ED166" s="2">
        <f t="shared" si="213"/>
        <v>83.150264628820949</v>
      </c>
      <c r="EE166" s="2">
        <f t="shared" si="213"/>
        <v>82.545905248990579</v>
      </c>
      <c r="EF166" s="2">
        <f t="shared" si="213"/>
        <v>85.196847719672363</v>
      </c>
      <c r="EG166" s="2">
        <f t="shared" si="213"/>
        <v>85.664692984927456</v>
      </c>
      <c r="EH166" s="2">
        <f t="shared" si="213"/>
        <v>82.456920592193811</v>
      </c>
      <c r="EI166" s="2">
        <f t="shared" si="213"/>
        <v>83.530545457350001</v>
      </c>
      <c r="EJ166" s="2">
        <f t="shared" si="213"/>
        <v>83.356430659849821</v>
      </c>
      <c r="EK166" s="2">
        <f t="shared" si="212"/>
        <v>84.236841007194244</v>
      </c>
      <c r="EL166" s="2">
        <f t="shared" si="179"/>
        <v>82.82324382494005</v>
      </c>
      <c r="EM166" s="2">
        <f t="shared" si="179"/>
        <v>85.341598530893734</v>
      </c>
      <c r="EN166" s="2">
        <f t="shared" si="179"/>
        <v>87.207211041140582</v>
      </c>
      <c r="EO166" s="2">
        <f t="shared" si="179"/>
        <v>91.968871690223295</v>
      </c>
      <c r="EQ166" s="2">
        <f t="shared" si="224"/>
        <v>82.855058463832279</v>
      </c>
      <c r="ER166" s="2">
        <f t="shared" si="224"/>
        <v>81.146574003080033</v>
      </c>
      <c r="ES166" s="2">
        <f t="shared" si="224"/>
        <v>81.224846382889055</v>
      </c>
      <c r="ET166" s="2">
        <f t="shared" si="224"/>
        <v>83.593722573483689</v>
      </c>
      <c r="EU166" s="2">
        <f t="shared" si="224"/>
        <v>83.516661032062217</v>
      </c>
      <c r="EV166" s="2">
        <f t="shared" si="224"/>
        <v>85.524485588532073</v>
      </c>
      <c r="EW166" s="2">
        <f t="shared" si="224"/>
        <v>86.189887828918643</v>
      </c>
      <c r="EX166" s="2">
        <f t="shared" si="224"/>
        <v>83.882244115625113</v>
      </c>
      <c r="EY166" s="2">
        <f t="shared" si="224"/>
        <v>83.938222396167944</v>
      </c>
      <c r="EZ166" s="2">
        <f t="shared" si="224"/>
        <v>84.049605968193148</v>
      </c>
      <c r="FA166" s="2">
        <f t="shared" si="224"/>
        <v>84.404623242259447</v>
      </c>
      <c r="FB166" s="2">
        <f t="shared" si="224"/>
        <v>83.44919055209543</v>
      </c>
      <c r="FC166" s="2">
        <f t="shared" si="224"/>
        <v>84.423171046025118</v>
      </c>
      <c r="FD166" s="2">
        <f t="shared" si="224"/>
        <v>87.192684950486495</v>
      </c>
      <c r="FE166" s="2">
        <f t="shared" si="224"/>
        <v>89.914411238292487</v>
      </c>
      <c r="FG166" s="2">
        <f t="shared" si="225"/>
        <v>0.99986168326206681</v>
      </c>
      <c r="FH166" s="2">
        <f t="shared" si="225"/>
        <v>0.9998842621390861</v>
      </c>
      <c r="FI166" s="2">
        <f t="shared" si="225"/>
        <v>0.99988020797211263</v>
      </c>
      <c r="FJ166" s="2">
        <f t="shared" si="225"/>
        <v>0.99987862344064449</v>
      </c>
      <c r="FK166" s="2">
        <f t="shared" si="225"/>
        <v>0.99987640305930203</v>
      </c>
      <c r="FL166" s="2">
        <f t="shared" si="225"/>
        <v>0.99986697513090683</v>
      </c>
      <c r="FM166" s="2">
        <f t="shared" si="225"/>
        <v>0.99987709648673373</v>
      </c>
      <c r="FN166" s="2">
        <f t="shared" si="225"/>
        <v>0.99986725877240068</v>
      </c>
      <c r="FO166" s="2">
        <f t="shared" si="225"/>
        <v>0.99986174621989188</v>
      </c>
      <c r="FP166" s="2">
        <f t="shared" si="225"/>
        <v>0.99986789178562063</v>
      </c>
      <c r="FQ166" s="2">
        <f t="shared" si="225"/>
        <v>0.9998673687047146</v>
      </c>
      <c r="FR166" s="2">
        <f t="shared" si="225"/>
        <v>0.99986317131126778</v>
      </c>
      <c r="FS166" s="2">
        <f t="shared" si="225"/>
        <v>0.9998650165329549</v>
      </c>
      <c r="FT166" s="2">
        <f t="shared" si="225"/>
        <v>0.99984112166711403</v>
      </c>
      <c r="FU166" s="2">
        <f t="shared" si="225"/>
        <v>0.99981051540746235</v>
      </c>
      <c r="FW166" s="2">
        <f t="shared" si="216"/>
        <v>0.55597495943860087</v>
      </c>
      <c r="FX166" s="2">
        <f t="shared" si="216"/>
        <v>0.55252775513269026</v>
      </c>
      <c r="FY166" s="2">
        <f t="shared" si="216"/>
        <v>0.54530332539289028</v>
      </c>
      <c r="FZ166" s="2">
        <f t="shared" si="216"/>
        <v>0.55831004097765036</v>
      </c>
      <c r="GA166" s="2">
        <f t="shared" si="216"/>
        <v>0.58273460461094428</v>
      </c>
      <c r="GB166" s="2">
        <f t="shared" si="216"/>
        <v>0.53859634628631115</v>
      </c>
      <c r="GC166" s="2">
        <f t="shared" si="216"/>
        <v>0.58061810741303876</v>
      </c>
      <c r="GD166" s="2">
        <f t="shared" si="216"/>
        <v>0.59960347362216149</v>
      </c>
      <c r="GE166" s="2">
        <f t="shared" si="216"/>
        <v>0.62391245935004624</v>
      </c>
      <c r="GF166" s="2">
        <f t="shared" si="216"/>
        <v>0.66530691862598357</v>
      </c>
      <c r="GG166" s="2">
        <f t="shared" si="216"/>
        <v>0.66519085159442437</v>
      </c>
      <c r="GH166" s="2">
        <f t="shared" si="216"/>
        <v>0.63196711115397053</v>
      </c>
      <c r="GI166" s="2">
        <f t="shared" si="216"/>
        <v>0.61245160666893017</v>
      </c>
      <c r="GJ166" s="2">
        <f t="shared" si="216"/>
        <v>0.56561251434980364</v>
      </c>
      <c r="GK166" s="2">
        <f t="shared" si="216"/>
        <v>0.54681295925716933</v>
      </c>
      <c r="GM166" s="86">
        <f t="shared" si="217"/>
        <v>1.7360779641940219E-196</v>
      </c>
      <c r="GN166" s="86">
        <f t="shared" si="217"/>
        <v>1.6992865059635747E-148</v>
      </c>
      <c r="GO166" s="86">
        <f t="shared" si="217"/>
        <v>1.2034560504372615E-203</v>
      </c>
      <c r="GP166" s="86">
        <f t="shared" si="217"/>
        <v>7.0962460025692941E-273</v>
      </c>
      <c r="GQ166" s="86">
        <f t="shared" si="217"/>
        <v>6.1684658585579986E-249</v>
      </c>
      <c r="GR166" s="86">
        <f t="shared" si="217"/>
        <v>6.6816126477003211E-156</v>
      </c>
      <c r="GS166" s="86">
        <f t="shared" si="217"/>
        <v>3.3582149566607378E-209</v>
      </c>
      <c r="GT166" s="86">
        <f t="shared" si="217"/>
        <v>3.8562429858855036E-249</v>
      </c>
      <c r="GU166" s="86">
        <f t="shared" si="217"/>
        <v>5.911836803471161E-219</v>
      </c>
      <c r="GV166" s="86">
        <f t="shared" si="217"/>
        <v>5.0224107686949788E-240</v>
      </c>
      <c r="GW166" s="86">
        <f t="shared" si="217"/>
        <v>6.2405269322054198E-236</v>
      </c>
      <c r="GX166" s="86">
        <f t="shared" si="217"/>
        <v>2.7871970536538921E-233</v>
      </c>
      <c r="GY166" s="86">
        <f t="shared" si="217"/>
        <v>1.1649966296194019E-183</v>
      </c>
      <c r="GZ166" s="86">
        <f t="shared" si="217"/>
        <v>1.958561556711494E-226</v>
      </c>
      <c r="HA166" s="86">
        <f t="shared" si="217"/>
        <v>4.6342090214509833E-284</v>
      </c>
      <c r="HC166" s="86">
        <f t="shared" si="181"/>
        <v>7.4289734264705657E-168</v>
      </c>
      <c r="HD166" s="86">
        <f t="shared" si="181"/>
        <v>2.7720375717321616E-73</v>
      </c>
      <c r="HE166" s="86">
        <f t="shared" si="181"/>
        <v>1.2635677347296047E-132</v>
      </c>
      <c r="HF166" s="86">
        <f t="shared" si="180"/>
        <v>4.1258941892829978E-170</v>
      </c>
      <c r="HG166" s="86">
        <f t="shared" si="180"/>
        <v>1.1828002708827593E-203</v>
      </c>
      <c r="HH166" s="86">
        <f t="shared" si="180"/>
        <v>6.9106927678167628E-112</v>
      </c>
      <c r="HI166" s="86">
        <f t="shared" si="180"/>
        <v>3.6933340188397254E-143</v>
      </c>
      <c r="HJ166" s="86">
        <f t="shared" si="180"/>
        <v>3.0743477381651147E-194</v>
      </c>
      <c r="HK166" s="86">
        <f t="shared" si="180"/>
        <v>2.1237644795977204E-157</v>
      </c>
      <c r="HL166" s="86">
        <f t="shared" si="161"/>
        <v>1.7263480274087985E-155</v>
      </c>
      <c r="HM166" s="86">
        <f t="shared" si="161"/>
        <v>2.1235873186287922E-173</v>
      </c>
      <c r="HN166" s="86">
        <f t="shared" si="161"/>
        <v>8.98851043567711E-152</v>
      </c>
      <c r="HO166" s="86">
        <f t="shared" si="161"/>
        <v>2.1169839549199264E-118</v>
      </c>
      <c r="HP166" s="86">
        <f t="shared" si="161"/>
        <v>2.4458501988546417E-147</v>
      </c>
      <c r="HQ166" s="86">
        <f t="shared" si="161"/>
        <v>1.5552775165824869E-220</v>
      </c>
      <c r="HS166" s="86">
        <f t="shared" si="218"/>
        <v>4.7433570281289765E-23</v>
      </c>
      <c r="HT166" s="86">
        <f t="shared" si="218"/>
        <v>1.4206812477080785E-22</v>
      </c>
      <c r="HU166" s="86">
        <f t="shared" si="218"/>
        <v>2.0525998672372919E-24</v>
      </c>
      <c r="HV166" s="86">
        <f t="shared" si="218"/>
        <v>3.0736410149834859E-26</v>
      </c>
      <c r="HW166" s="86">
        <f t="shared" si="218"/>
        <v>4.0390278995667196E-29</v>
      </c>
      <c r="HX166" s="86">
        <f t="shared" si="218"/>
        <v>1.547582381423644E-25</v>
      </c>
      <c r="HY166" s="86">
        <f t="shared" si="218"/>
        <v>8.3998833629049409E-29</v>
      </c>
      <c r="HZ166" s="86">
        <f t="shared" si="218"/>
        <v>1.8242479091750561E-31</v>
      </c>
      <c r="IA166" s="86">
        <f t="shared" si="218"/>
        <v>1.4194333545611635E-34</v>
      </c>
      <c r="IB166" s="86">
        <f t="shared" si="218"/>
        <v>1.5892461541673367E-38</v>
      </c>
      <c r="IC166" s="86">
        <f t="shared" si="218"/>
        <v>7.4000931697128458E-40</v>
      </c>
      <c r="ID166" s="86">
        <f t="shared" si="218"/>
        <v>2.3771151850679004E-36</v>
      </c>
      <c r="IE166" s="86">
        <f t="shared" si="218"/>
        <v>3.27724980107692E-31</v>
      </c>
      <c r="IF166" s="86">
        <f t="shared" si="218"/>
        <v>9.8520924223280713E-27</v>
      </c>
      <c r="IG166" s="86">
        <f t="shared" si="218"/>
        <v>4.2801456398891061E-16</v>
      </c>
      <c r="II166" s="86">
        <f t="shared" si="219"/>
        <v>0.58086235640335371</v>
      </c>
      <c r="IJ166" s="86">
        <f t="shared" si="219"/>
        <v>0.58123749491713395</v>
      </c>
      <c r="IK166" s="86">
        <f t="shared" si="219"/>
        <v>0.58027288516292974</v>
      </c>
      <c r="IL166" s="86">
        <f t="shared" si="219"/>
        <v>0.57906364176408864</v>
      </c>
      <c r="IM166" s="86">
        <f t="shared" si="219"/>
        <v>0.54383560329436165</v>
      </c>
      <c r="IN166" s="86">
        <f t="shared" si="219"/>
        <v>0.57682218501024729</v>
      </c>
      <c r="IO166" s="86">
        <f t="shared" si="219"/>
        <v>0.55078859383643308</v>
      </c>
      <c r="IP166" s="86">
        <f t="shared" si="219"/>
        <v>0.50315560541166615</v>
      </c>
      <c r="IQ166" s="86">
        <f t="shared" si="219"/>
        <v>0.42059120120311372</v>
      </c>
      <c r="IR166" s="86">
        <f t="shared" si="219"/>
        <v>0.27943288428765656</v>
      </c>
      <c r="IS166" s="86">
        <f t="shared" si="219"/>
        <v>0.27898522432434331</v>
      </c>
      <c r="IT166" s="86">
        <f t="shared" si="219"/>
        <v>0.39285822609436705</v>
      </c>
      <c r="IU166" s="86">
        <f t="shared" si="219"/>
        <v>0.47200772772361432</v>
      </c>
      <c r="IV166" s="86">
        <f t="shared" si="219"/>
        <v>0.52621034009365775</v>
      </c>
      <c r="IW166" s="86">
        <f t="shared" si="219"/>
        <v>0.56382226459256768</v>
      </c>
      <c r="IY166" s="86">
        <f t="shared" si="220"/>
        <v>0.58086235640335371</v>
      </c>
      <c r="IZ166" s="86">
        <f t="shared" si="220"/>
        <v>0.58123749491713395</v>
      </c>
      <c r="JA166" s="86">
        <f t="shared" si="220"/>
        <v>0.58027288516292974</v>
      </c>
      <c r="JB166" s="86">
        <f t="shared" si="220"/>
        <v>0.57906364176408864</v>
      </c>
      <c r="JC166" s="86">
        <f t="shared" si="220"/>
        <v>0.54383560329436165</v>
      </c>
      <c r="JD166" s="86">
        <f t="shared" si="220"/>
        <v>0.57682218501024729</v>
      </c>
      <c r="JE166" s="86">
        <f t="shared" si="220"/>
        <v>0.55078859383643308</v>
      </c>
      <c r="JF166" s="86">
        <f t="shared" si="220"/>
        <v>0.50315560541166615</v>
      </c>
      <c r="JG166" s="86">
        <f t="shared" si="220"/>
        <v>0.42059120120311372</v>
      </c>
      <c r="JH166" s="86">
        <f t="shared" si="220"/>
        <v>0.27943288428765656</v>
      </c>
      <c r="JI166" s="86">
        <f t="shared" si="220"/>
        <v>0.27898522432434331</v>
      </c>
      <c r="JJ166" s="86">
        <f t="shared" si="220"/>
        <v>0.39285822609436705</v>
      </c>
      <c r="JK166" s="86">
        <f t="shared" si="220"/>
        <v>0.47200772772361432</v>
      </c>
      <c r="JL166" s="86">
        <f t="shared" si="220"/>
        <v>0.52621034009365775</v>
      </c>
      <c r="JM166" s="86">
        <f t="shared" si="220"/>
        <v>0.56382226459256812</v>
      </c>
    </row>
    <row r="167" spans="2:273" x14ac:dyDescent="0.25">
      <c r="B167" s="2">
        <v>140</v>
      </c>
      <c r="C167" s="37">
        <v>82.656000000000006</v>
      </c>
      <c r="D167" s="37">
        <v>82.644000000000005</v>
      </c>
      <c r="E167" s="37">
        <v>85.051000000000002</v>
      </c>
      <c r="F167" s="37">
        <v>85.507999999999996</v>
      </c>
      <c r="G167" s="37">
        <v>85.424000000000007</v>
      </c>
      <c r="H167" s="37">
        <v>88.915000000000006</v>
      </c>
      <c r="I167" s="37">
        <v>88.344999999999999</v>
      </c>
      <c r="J167" s="37">
        <v>85.793000000000006</v>
      </c>
      <c r="K167" s="37">
        <v>85.275999999999996</v>
      </c>
      <c r="L167" s="37">
        <v>86.206999999999994</v>
      </c>
      <c r="M167" s="37">
        <v>83.344999999999999</v>
      </c>
      <c r="N167" s="37">
        <v>83.31</v>
      </c>
      <c r="O167" s="37">
        <v>85.558999999999997</v>
      </c>
      <c r="P167" s="37">
        <v>96.466999999999999</v>
      </c>
      <c r="Q167" s="37">
        <v>123.333</v>
      </c>
      <c r="S167" s="4">
        <f t="shared" si="221"/>
        <v>82.589899086764916</v>
      </c>
      <c r="T167" s="4">
        <f t="shared" si="221"/>
        <v>81.505400239640991</v>
      </c>
      <c r="U167" s="4">
        <f t="shared" si="221"/>
        <v>83.20307150737905</v>
      </c>
      <c r="V167" s="4">
        <f t="shared" si="221"/>
        <v>86.030637883377565</v>
      </c>
      <c r="W167" s="4">
        <f t="shared" si="221"/>
        <v>84.499124360412139</v>
      </c>
      <c r="X167" s="4">
        <f t="shared" si="221"/>
        <v>89.87498052558054</v>
      </c>
      <c r="Y167" s="4">
        <f t="shared" si="221"/>
        <v>87.774993121124453</v>
      </c>
      <c r="Z167" s="4">
        <f t="shared" si="221"/>
        <v>84.416901751254059</v>
      </c>
      <c r="AA167" s="4">
        <f t="shared" si="221"/>
        <v>84.012388734839945</v>
      </c>
      <c r="AB167" s="4">
        <f t="shared" si="221"/>
        <v>83.681393092171149</v>
      </c>
      <c r="AC167" s="4">
        <f t="shared" si="221"/>
        <v>84.214968090387814</v>
      </c>
      <c r="AD167" s="4">
        <f t="shared" si="221"/>
        <v>83.452170955785988</v>
      </c>
      <c r="AE167" s="4">
        <f t="shared" si="221"/>
        <v>85.769487538820911</v>
      </c>
      <c r="AF167" s="4">
        <f t="shared" si="221"/>
        <v>96.850474374305151</v>
      </c>
      <c r="AG167" s="4">
        <f t="shared" si="221"/>
        <v>120.64485812285641</v>
      </c>
      <c r="AI167" s="4">
        <f t="shared" si="222"/>
        <v>6.610091323508982E-2</v>
      </c>
      <c r="AJ167" s="4">
        <f t="shared" si="222"/>
        <v>1.1385997603590141</v>
      </c>
      <c r="AK167" s="4">
        <f t="shared" si="222"/>
        <v>1.8479284926209516</v>
      </c>
      <c r="AL167" s="4">
        <f t="shared" si="222"/>
        <v>-0.52263788337756978</v>
      </c>
      <c r="AM167" s="4">
        <f t="shared" si="222"/>
        <v>0.92487563958786723</v>
      </c>
      <c r="AN167" s="4">
        <f t="shared" si="222"/>
        <v>-0.95998052558053359</v>
      </c>
      <c r="AO167" s="4">
        <f t="shared" si="222"/>
        <v>0.57000687887554591</v>
      </c>
      <c r="AP167" s="4">
        <f t="shared" si="222"/>
        <v>1.3760982487459472</v>
      </c>
      <c r="AQ167" s="4">
        <f t="shared" si="222"/>
        <v>1.2636112651600513</v>
      </c>
      <c r="AR167" s="4">
        <f t="shared" si="222"/>
        <v>2.5256069078288448</v>
      </c>
      <c r="AS167" s="4">
        <f t="shared" si="222"/>
        <v>-0.86996809038781464</v>
      </c>
      <c r="AT167" s="4">
        <f t="shared" si="222"/>
        <v>-0.1421709557859856</v>
      </c>
      <c r="AU167" s="4">
        <f t="shared" si="222"/>
        <v>-0.21048753882091376</v>
      </c>
      <c r="AV167" s="4">
        <f t="shared" si="222"/>
        <v>-0.38347437430515185</v>
      </c>
      <c r="AW167" s="4">
        <f t="shared" si="222"/>
        <v>2.6881418771435932</v>
      </c>
      <c r="AY167" s="2">
        <f t="shared" si="214"/>
        <v>82.589899086764916</v>
      </c>
      <c r="AZ167" s="2">
        <f t="shared" si="214"/>
        <v>80.210256823358122</v>
      </c>
      <c r="BA167" s="2">
        <f t="shared" si="214"/>
        <v>80.276715343435612</v>
      </c>
      <c r="BB167" s="2">
        <f t="shared" si="214"/>
        <v>83.236893622625587</v>
      </c>
      <c r="BC167" s="2">
        <f t="shared" si="214"/>
        <v>82.938848875368848</v>
      </c>
      <c r="BD167" s="2">
        <f t="shared" si="214"/>
        <v>85.192983509875233</v>
      </c>
      <c r="BE167" s="2">
        <f t="shared" si="214"/>
        <v>85.790322533855573</v>
      </c>
      <c r="BF167" s="2">
        <f t="shared" si="214"/>
        <v>83.130737115604475</v>
      </c>
      <c r="BG167" s="2">
        <f t="shared" si="214"/>
        <v>83.602118436426053</v>
      </c>
      <c r="BH167" s="2">
        <f t="shared" si="214"/>
        <v>83.629602895019914</v>
      </c>
      <c r="BI167" s="2">
        <f t="shared" si="214"/>
        <v>84.1622765545889</v>
      </c>
      <c r="BJ167" s="2">
        <f t="shared" si="214"/>
        <v>83.06630929868021</v>
      </c>
      <c r="BK167" s="2">
        <f t="shared" si="214"/>
        <v>84.62759136108852</v>
      </c>
      <c r="BL167" s="2">
        <f t="shared" si="214"/>
        <v>87.03245787100245</v>
      </c>
      <c r="BM167" s="2">
        <f t="shared" si="214"/>
        <v>90.609797994760697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113.00516216216216</v>
      </c>
      <c r="DL167" s="2">
        <f t="shared" si="223"/>
        <v>117.25106968641116</v>
      </c>
      <c r="DM167" s="2">
        <f t="shared" si="223"/>
        <v>124.87396045883942</v>
      </c>
      <c r="DN167" s="2">
        <f t="shared" si="223"/>
        <v>128.00828414634145</v>
      </c>
      <c r="DO167" s="2">
        <f t="shared" si="223"/>
        <v>126.94711970675127</v>
      </c>
      <c r="DP167" s="2">
        <f t="shared" si="223"/>
        <v>126.42471714629608</v>
      </c>
      <c r="DQ167" s="2">
        <f t="shared" si="223"/>
        <v>136.15285206258889</v>
      </c>
      <c r="DR167" s="2">
        <f t="shared" si="223"/>
        <v>133.91647439544806</v>
      </c>
      <c r="DS167" s="2">
        <f t="shared" si="223"/>
        <v>133.34756546546546</v>
      </c>
      <c r="DT167" s="2">
        <f t="shared" si="223"/>
        <v>131.56753419133423</v>
      </c>
      <c r="DU167" s="2">
        <f t="shared" si="223"/>
        <v>129.24715294117647</v>
      </c>
      <c r="DV167" s="2">
        <f t="shared" si="223"/>
        <v>128.3156112044818</v>
      </c>
      <c r="DW167" s="2">
        <f t="shared" si="223"/>
        <v>122.1755267267267</v>
      </c>
      <c r="DX167" s="2">
        <f t="shared" si="223"/>
        <v>123.79949676916223</v>
      </c>
      <c r="DY167" s="2">
        <f t="shared" si="223"/>
        <v>106.25498494098495</v>
      </c>
      <c r="EA167" s="2">
        <f t="shared" si="213"/>
        <v>82.410006510377087</v>
      </c>
      <c r="EB167" s="2">
        <f t="shared" si="213"/>
        <v>79.070957837837824</v>
      </c>
      <c r="EC167" s="2">
        <f t="shared" si="213"/>
        <v>79.231946314078243</v>
      </c>
      <c r="ED167" s="2">
        <f t="shared" si="213"/>
        <v>82.967669530919835</v>
      </c>
      <c r="EE167" s="2">
        <f t="shared" si="213"/>
        <v>82.33155195154778</v>
      </c>
      <c r="EF167" s="2">
        <f t="shared" si="213"/>
        <v>84.999002824878318</v>
      </c>
      <c r="EG167" s="2">
        <f t="shared" si="213"/>
        <v>85.459752782081992</v>
      </c>
      <c r="EH167" s="2">
        <f t="shared" si="213"/>
        <v>82.216572005383583</v>
      </c>
      <c r="EI167" s="2">
        <f t="shared" si="213"/>
        <v>83.32631653555454</v>
      </c>
      <c r="EJ167" s="2">
        <f t="shared" si="213"/>
        <v>83.136874980028765</v>
      </c>
      <c r="EK167" s="2">
        <f t="shared" si="212"/>
        <v>84.039025899280574</v>
      </c>
      <c r="EL167" s="2">
        <f t="shared" si="179"/>
        <v>82.641610551558756</v>
      </c>
      <c r="EM167" s="2">
        <f t="shared" si="179"/>
        <v>85.220311630030849</v>
      </c>
      <c r="EN167" s="2">
        <f t="shared" si="179"/>
        <v>87.035649378256579</v>
      </c>
      <c r="EO167" s="2">
        <f t="shared" si="179"/>
        <v>91.802614117253484</v>
      </c>
      <c r="EQ167" s="2">
        <f t="shared" si="224"/>
        <v>82.714256826766501</v>
      </c>
      <c r="ER167" s="2">
        <f t="shared" si="224"/>
        <v>81.044741516213918</v>
      </c>
      <c r="ES167" s="2">
        <f t="shared" si="224"/>
        <v>81.062455048203958</v>
      </c>
      <c r="ET167" s="2">
        <f t="shared" si="224"/>
        <v>83.422558099179639</v>
      </c>
      <c r="EU167" s="2">
        <f t="shared" si="224"/>
        <v>83.327126199962052</v>
      </c>
      <c r="EV167" s="2">
        <f t="shared" si="224"/>
        <v>85.335588037994512</v>
      </c>
      <c r="EW167" s="2">
        <f t="shared" si="224"/>
        <v>85.998659226509119</v>
      </c>
      <c r="EX167" s="2">
        <f t="shared" si="224"/>
        <v>83.67740432775723</v>
      </c>
      <c r="EY167" s="2">
        <f t="shared" si="224"/>
        <v>83.74396596002731</v>
      </c>
      <c r="EZ167" s="2">
        <f t="shared" si="224"/>
        <v>83.847154743786831</v>
      </c>
      <c r="FA167" s="2">
        <f t="shared" si="224"/>
        <v>84.210874851038938</v>
      </c>
      <c r="FB167" s="2">
        <f t="shared" si="224"/>
        <v>83.283148126253565</v>
      </c>
      <c r="FC167" s="2">
        <f t="shared" si="224"/>
        <v>84.27835506276152</v>
      </c>
      <c r="FD167" s="2">
        <f t="shared" si="224"/>
        <v>87.021164153709222</v>
      </c>
      <c r="FE167" s="2">
        <f t="shared" si="224"/>
        <v>89.703816165345799</v>
      </c>
      <c r="FG167" s="2">
        <f t="shared" si="225"/>
        <v>0.99987385210047353</v>
      </c>
      <c r="FH167" s="2">
        <f t="shared" si="225"/>
        <v>0.99989444474138189</v>
      </c>
      <c r="FI167" s="2">
        <f t="shared" si="225"/>
        <v>0.99989074722053028</v>
      </c>
      <c r="FJ167" s="2">
        <f t="shared" si="225"/>
        <v>0.99988930207998994</v>
      </c>
      <c r="FK167" s="2">
        <f t="shared" si="225"/>
        <v>0.99988727702448832</v>
      </c>
      <c r="FL167" s="2">
        <f t="shared" si="225"/>
        <v>0.99987867845744516</v>
      </c>
      <c r="FM167" s="2">
        <f t="shared" si="225"/>
        <v>0.99988790945153916</v>
      </c>
      <c r="FN167" s="2">
        <f t="shared" si="225"/>
        <v>0.99987893714761145</v>
      </c>
      <c r="FO167" s="2">
        <f t="shared" si="225"/>
        <v>0.9998739095200897</v>
      </c>
      <c r="FP167" s="2">
        <f t="shared" si="225"/>
        <v>0.99987951447598333</v>
      </c>
      <c r="FQ167" s="2">
        <f t="shared" si="225"/>
        <v>0.99987903740941442</v>
      </c>
      <c r="FR167" s="2">
        <f t="shared" si="225"/>
        <v>0.99987520925033035</v>
      </c>
      <c r="FS167" s="2">
        <f t="shared" si="225"/>
        <v>0.99987689215275899</v>
      </c>
      <c r="FT167" s="2">
        <f t="shared" si="225"/>
        <v>0.99985509921261828</v>
      </c>
      <c r="FU167" s="2">
        <f t="shared" si="225"/>
        <v>0.99982718511644297</v>
      </c>
      <c r="FW167" s="2">
        <f t="shared" si="216"/>
        <v>0.57857971638514982</v>
      </c>
      <c r="FX167" s="2">
        <f t="shared" si="216"/>
        <v>0.57517390906489407</v>
      </c>
      <c r="FY167" s="2">
        <f t="shared" si="216"/>
        <v>0.56802925496451095</v>
      </c>
      <c r="FZ167" s="2">
        <f t="shared" si="216"/>
        <v>0.58088553502829743</v>
      </c>
      <c r="GA167" s="2">
        <f t="shared" si="216"/>
        <v>0.60494506083181443</v>
      </c>
      <c r="GB167" s="2">
        <f t="shared" si="216"/>
        <v>0.56138786277804731</v>
      </c>
      <c r="GC167" s="2">
        <f t="shared" si="216"/>
        <v>0.60286444489901481</v>
      </c>
      <c r="GD167" s="2">
        <f t="shared" si="216"/>
        <v>0.62149923619852654</v>
      </c>
      <c r="GE167" s="2">
        <f t="shared" si="216"/>
        <v>0.64526533929365415</v>
      </c>
      <c r="GF167" s="2">
        <f t="shared" si="216"/>
        <v>0.68549428898475917</v>
      </c>
      <c r="GG167" s="2">
        <f t="shared" si="216"/>
        <v>0.68538191208422972</v>
      </c>
      <c r="GH167" s="2">
        <f t="shared" si="216"/>
        <v>0.65311693479355415</v>
      </c>
      <c r="GI167" s="2">
        <f t="shared" si="216"/>
        <v>0.63407355144692179</v>
      </c>
      <c r="GJ167" s="2">
        <f t="shared" si="216"/>
        <v>0.5880901369814634</v>
      </c>
      <c r="GK167" s="2">
        <f t="shared" si="216"/>
        <v>0.56952300062392458</v>
      </c>
      <c r="GM167" s="86">
        <f t="shared" si="217"/>
        <v>1.969673999772023E-201</v>
      </c>
      <c r="GN167" s="86">
        <f t="shared" si="217"/>
        <v>3.1601044113825868E-152</v>
      </c>
      <c r="GO167" s="86">
        <f t="shared" si="217"/>
        <v>1.012994423430178E-208</v>
      </c>
      <c r="GP167" s="86">
        <f t="shared" si="217"/>
        <v>1.0033551300421497E-279</v>
      </c>
      <c r="GQ167" s="86">
        <f t="shared" si="217"/>
        <v>3.7041534028425682E-255</v>
      </c>
      <c r="GR167" s="86">
        <f t="shared" si="217"/>
        <v>8.1519711294547192E-160</v>
      </c>
      <c r="GS167" s="86">
        <f t="shared" si="217"/>
        <v>2.2059696628276462E-214</v>
      </c>
      <c r="GT167" s="86">
        <f t="shared" si="217"/>
        <v>2.362192964248992E-255</v>
      </c>
      <c r="GU167" s="86">
        <f t="shared" si="217"/>
        <v>2.0858971214704986E-224</v>
      </c>
      <c r="GV167" s="86">
        <f t="shared" si="217"/>
        <v>5.4602276421830933E-246</v>
      </c>
      <c r="GW167" s="86">
        <f t="shared" si="217"/>
        <v>9.6849908261882501E-242</v>
      </c>
      <c r="GX167" s="86">
        <f t="shared" si="217"/>
        <v>4.5135140722737062E-239</v>
      </c>
      <c r="GY167" s="86">
        <f t="shared" si="217"/>
        <v>3.1731906816893834E-188</v>
      </c>
      <c r="GZ167" s="86">
        <f t="shared" si="217"/>
        <v>4.3231501712934403E-232</v>
      </c>
      <c r="HA167" s="86">
        <f t="shared" si="217"/>
        <v>4.2641190186413074E-291</v>
      </c>
      <c r="HC167" s="86">
        <f t="shared" si="181"/>
        <v>1.3510406296101835E-173</v>
      </c>
      <c r="HD167" s="86">
        <f t="shared" si="181"/>
        <v>9.3968773570628621E-76</v>
      </c>
      <c r="HE167" s="86">
        <f t="shared" si="181"/>
        <v>4.3736538165555387E-137</v>
      </c>
      <c r="HF167" s="86">
        <f t="shared" si="180"/>
        <v>7.8093280839489201E-176</v>
      </c>
      <c r="HG167" s="86">
        <f t="shared" si="180"/>
        <v>1.8519480670572921E-210</v>
      </c>
      <c r="HH167" s="86">
        <f t="shared" si="180"/>
        <v>1.2058701742513257E-115</v>
      </c>
      <c r="HI167" s="86">
        <f t="shared" si="180"/>
        <v>7.3673148098390638E-148</v>
      </c>
      <c r="HJ167" s="86">
        <f t="shared" si="180"/>
        <v>1.2222216816691979E-200</v>
      </c>
      <c r="HK167" s="86">
        <f t="shared" si="180"/>
        <v>1.5434604934677946E-162</v>
      </c>
      <c r="HL167" s="86">
        <f t="shared" si="161"/>
        <v>1.6629731049226187E-160</v>
      </c>
      <c r="HM167" s="86">
        <f t="shared" si="161"/>
        <v>6.130664248094789E-179</v>
      </c>
      <c r="HN167" s="86">
        <f t="shared" si="161"/>
        <v>1.1060661472219086E-156</v>
      </c>
      <c r="HO167" s="86">
        <f t="shared" si="161"/>
        <v>2.9102769966773618E-122</v>
      </c>
      <c r="HP167" s="86">
        <f t="shared" si="161"/>
        <v>3.4527554000926236E-152</v>
      </c>
      <c r="HQ167" s="86">
        <f t="shared" si="161"/>
        <v>9.9517970049780108E-228</v>
      </c>
      <c r="HS167" s="86">
        <f t="shared" si="218"/>
        <v>1.0004636980267876E-24</v>
      </c>
      <c r="HT167" s="86">
        <f t="shared" si="218"/>
        <v>3.2673710002358053E-24</v>
      </c>
      <c r="HU167" s="86">
        <f t="shared" si="218"/>
        <v>3.4136226595017013E-26</v>
      </c>
      <c r="HV167" s="86">
        <f t="shared" si="218"/>
        <v>4.070331597983223E-28</v>
      </c>
      <c r="HW167" s="86">
        <f t="shared" si="218"/>
        <v>3.546384765075613E-31</v>
      </c>
      <c r="HX167" s="86">
        <f t="shared" si="218"/>
        <v>2.2237502323322131E-27</v>
      </c>
      <c r="HY167" s="86">
        <f t="shared" si="218"/>
        <v>8.2720735446282109E-31</v>
      </c>
      <c r="HZ167" s="86">
        <f t="shared" si="218"/>
        <v>1.3027021562549117E-33</v>
      </c>
      <c r="IA167" s="86">
        <f t="shared" si="218"/>
        <v>6.814074796929504E-37</v>
      </c>
      <c r="IB167" s="86">
        <f t="shared" si="218"/>
        <v>5.1101617767835513E-41</v>
      </c>
      <c r="IC167" s="86">
        <f t="shared" si="218"/>
        <v>2.1308680760122274E-42</v>
      </c>
      <c r="ID167" s="86">
        <f t="shared" si="218"/>
        <v>9.7521196015765451E-39</v>
      </c>
      <c r="IE167" s="86">
        <f t="shared" si="218"/>
        <v>2.5961008759614955E-33</v>
      </c>
      <c r="IF167" s="86">
        <f t="shared" si="218"/>
        <v>1.3436206653025864E-28</v>
      </c>
      <c r="IG167" s="86">
        <f t="shared" si="218"/>
        <v>3.1354760226296393E-17</v>
      </c>
      <c r="II167" s="86">
        <f t="shared" si="219"/>
        <v>0.56216774679570203</v>
      </c>
      <c r="IJ167" s="86">
        <f t="shared" si="219"/>
        <v>0.56770848427278575</v>
      </c>
      <c r="IK167" s="86">
        <f t="shared" si="219"/>
        <v>0.5723705557469253</v>
      </c>
      <c r="IL167" s="86">
        <f t="shared" si="219"/>
        <v>0.5528626272183611</v>
      </c>
      <c r="IM167" s="86">
        <f t="shared" si="219"/>
        <v>0.48931265961772896</v>
      </c>
      <c r="IN167" s="86">
        <f t="shared" si="219"/>
        <v>0.577384170787825</v>
      </c>
      <c r="IO167" s="86">
        <f t="shared" si="219"/>
        <v>0.50011408322797635</v>
      </c>
      <c r="IP167" s="86">
        <f t="shared" si="219"/>
        <v>0.43900782710254588</v>
      </c>
      <c r="IQ167" s="86">
        <f t="shared" si="219"/>
        <v>0.35071885800881714</v>
      </c>
      <c r="IR167" s="86">
        <f t="shared" si="219"/>
        <v>0.2210210321113085</v>
      </c>
      <c r="IS167" s="86">
        <f t="shared" si="219"/>
        <v>0.22054213918397692</v>
      </c>
      <c r="IT167" s="86">
        <f t="shared" si="219"/>
        <v>0.32386849875694379</v>
      </c>
      <c r="IU167" s="86">
        <f t="shared" si="219"/>
        <v>0.40597898211528499</v>
      </c>
      <c r="IV167" s="86">
        <f t="shared" si="219"/>
        <v>0.48372173425984649</v>
      </c>
      <c r="IW167" s="86">
        <f t="shared" si="219"/>
        <v>0.56063654246504191</v>
      </c>
      <c r="IY167" s="86">
        <f t="shared" si="220"/>
        <v>0.56216774679570203</v>
      </c>
      <c r="IZ167" s="86">
        <f t="shared" si="220"/>
        <v>0.56770848427278575</v>
      </c>
      <c r="JA167" s="86">
        <f t="shared" si="220"/>
        <v>0.5723705557469253</v>
      </c>
      <c r="JB167" s="86">
        <f t="shared" si="220"/>
        <v>0.5528626272183611</v>
      </c>
      <c r="JC167" s="86">
        <f t="shared" si="220"/>
        <v>0.48931265961772896</v>
      </c>
      <c r="JD167" s="86">
        <f t="shared" si="220"/>
        <v>0.577384170787825</v>
      </c>
      <c r="JE167" s="86">
        <f t="shared" si="220"/>
        <v>0.50011408322797635</v>
      </c>
      <c r="JF167" s="86">
        <f t="shared" si="220"/>
        <v>0.43900782710254588</v>
      </c>
      <c r="JG167" s="86">
        <f t="shared" si="220"/>
        <v>0.35071885800881714</v>
      </c>
      <c r="JH167" s="86">
        <f t="shared" si="220"/>
        <v>0.2210210321113085</v>
      </c>
      <c r="JI167" s="86">
        <f t="shared" si="220"/>
        <v>0.22054213918397692</v>
      </c>
      <c r="JJ167" s="86">
        <f t="shared" si="220"/>
        <v>0.32386849875694379</v>
      </c>
      <c r="JK167" s="86">
        <f t="shared" si="220"/>
        <v>0.40597898211528499</v>
      </c>
      <c r="JL167" s="86">
        <f t="shared" si="220"/>
        <v>0.48372173425984649</v>
      </c>
      <c r="JM167" s="86">
        <f t="shared" si="220"/>
        <v>0.56063654246504191</v>
      </c>
    </row>
    <row r="168" spans="2:273" x14ac:dyDescent="0.25">
      <c r="B168" s="2">
        <v>141</v>
      </c>
      <c r="C168" s="37">
        <v>80.641000000000005</v>
      </c>
      <c r="D168" s="37">
        <v>82.135999999999996</v>
      </c>
      <c r="E168" s="37">
        <v>83.153000000000006</v>
      </c>
      <c r="F168" s="37">
        <v>85.507999999999996</v>
      </c>
      <c r="G168" s="37">
        <v>84.016999999999996</v>
      </c>
      <c r="H168" s="37">
        <v>89.102000000000004</v>
      </c>
      <c r="I168" s="37">
        <v>84.69</v>
      </c>
      <c r="J168" s="37">
        <v>82.602999999999994</v>
      </c>
      <c r="K168" s="37">
        <v>81.930999999999997</v>
      </c>
      <c r="L168" s="37">
        <v>82.793000000000006</v>
      </c>
      <c r="M168" s="37">
        <v>83.016999999999996</v>
      </c>
      <c r="N168" s="37">
        <v>84.293000000000006</v>
      </c>
      <c r="O168" s="37">
        <v>84.153000000000006</v>
      </c>
      <c r="P168" s="37">
        <v>93.316999999999993</v>
      </c>
      <c r="Q168" s="37">
        <v>113.367</v>
      </c>
      <c r="S168" s="4">
        <f t="shared" si="221"/>
        <v>82.45246844432296</v>
      </c>
      <c r="T168" s="4">
        <f t="shared" si="221"/>
        <v>80.938722798713783</v>
      </c>
      <c r="U168" s="4">
        <f t="shared" si="221"/>
        <v>81.957700937854625</v>
      </c>
      <c r="V168" s="4">
        <f t="shared" si="221"/>
        <v>84.679983335326483</v>
      </c>
      <c r="W168" s="4">
        <f t="shared" si="221"/>
        <v>83.521327163844347</v>
      </c>
      <c r="X168" s="4">
        <f t="shared" si="221"/>
        <v>87.98745808536215</v>
      </c>
      <c r="Y168" s="4">
        <f t="shared" si="221"/>
        <v>86.606655733513705</v>
      </c>
      <c r="Z168" s="4">
        <f t="shared" si="221"/>
        <v>83.5133734288342</v>
      </c>
      <c r="AA168" s="4">
        <f t="shared" si="221"/>
        <v>83.563253822712213</v>
      </c>
      <c r="AB168" s="4">
        <f t="shared" si="221"/>
        <v>83.449648435370221</v>
      </c>
      <c r="AC168" s="4">
        <f t="shared" si="221"/>
        <v>83.984592492919532</v>
      </c>
      <c r="AD168" s="4">
        <f t="shared" si="221"/>
        <v>83.041930532606244</v>
      </c>
      <c r="AE168" s="4">
        <f t="shared" si="221"/>
        <v>84.9547881306476</v>
      </c>
      <c r="AF168" s="4">
        <f t="shared" si="221"/>
        <v>92.658359126810765</v>
      </c>
      <c r="AG168" s="4">
        <f t="shared" si="221"/>
        <v>111.6050016250604</v>
      </c>
      <c r="AI168" s="4">
        <f t="shared" si="222"/>
        <v>-1.811468444322955</v>
      </c>
      <c r="AJ168" s="4">
        <f t="shared" si="222"/>
        <v>1.1972772012862123</v>
      </c>
      <c r="AK168" s="4">
        <f t="shared" si="222"/>
        <v>1.1952990621453807</v>
      </c>
      <c r="AL168" s="4">
        <f t="shared" si="222"/>
        <v>0.82801666467351254</v>
      </c>
      <c r="AM168" s="4">
        <f t="shared" si="222"/>
        <v>0.49567283615564861</v>
      </c>
      <c r="AN168" s="4">
        <f t="shared" si="222"/>
        <v>1.1145419146378543</v>
      </c>
      <c r="AO168" s="4">
        <f t="shared" si="222"/>
        <v>-1.9166557335137071</v>
      </c>
      <c r="AP168" s="4">
        <f t="shared" si="222"/>
        <v>-0.91037342883420536</v>
      </c>
      <c r="AQ168" s="4">
        <f t="shared" si="222"/>
        <v>-1.6322538227122152</v>
      </c>
      <c r="AR168" s="4">
        <f t="shared" si="222"/>
        <v>-0.65664843537021511</v>
      </c>
      <c r="AS168" s="4">
        <f t="shared" si="222"/>
        <v>-0.96759249291953608</v>
      </c>
      <c r="AT168" s="4">
        <f t="shared" si="222"/>
        <v>1.2510694673937621</v>
      </c>
      <c r="AU168" s="4">
        <f t="shared" si="222"/>
        <v>-0.80178813064759424</v>
      </c>
      <c r="AV168" s="4">
        <f t="shared" si="222"/>
        <v>0.6586408731892277</v>
      </c>
      <c r="AW168" s="4">
        <f t="shared" si="222"/>
        <v>1.7619983749396084</v>
      </c>
      <c r="AY168" s="2">
        <f t="shared" si="214"/>
        <v>82.45246844432296</v>
      </c>
      <c r="AZ168" s="2">
        <f t="shared" si="214"/>
        <v>80.130706547788648</v>
      </c>
      <c r="BA168" s="2">
        <f t="shared" si="214"/>
        <v>80.136085416666049</v>
      </c>
      <c r="BB168" s="2">
        <f t="shared" si="214"/>
        <v>83.070905786873936</v>
      </c>
      <c r="BC168" s="2">
        <f t="shared" si="214"/>
        <v>82.761331554345645</v>
      </c>
      <c r="BD168" s="2">
        <f t="shared" si="214"/>
        <v>85.007541497756051</v>
      </c>
      <c r="BE168" s="2">
        <f t="shared" si="214"/>
        <v>85.605254233865395</v>
      </c>
      <c r="BF168" s="2">
        <f t="shared" si="214"/>
        <v>82.943993579410559</v>
      </c>
      <c r="BG168" s="2">
        <f t="shared" si="214"/>
        <v>83.412706505799207</v>
      </c>
      <c r="BH168" s="2">
        <f t="shared" si="214"/>
        <v>83.435493998392076</v>
      </c>
      <c r="BI168" s="2">
        <f t="shared" si="214"/>
        <v>83.970242489602157</v>
      </c>
      <c r="BJ168" s="2">
        <f t="shared" si="214"/>
        <v>82.907911829828237</v>
      </c>
      <c r="BK168" s="2">
        <f t="shared" si="214"/>
        <v>84.470649876402149</v>
      </c>
      <c r="BL168" s="2">
        <f t="shared" si="214"/>
        <v>86.860174892437129</v>
      </c>
      <c r="BM168" s="2">
        <f t="shared" si="214"/>
        <v>90.370041562170087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113.07767567567568</v>
      </c>
      <c r="DL168" s="2">
        <f t="shared" si="223"/>
        <v>117.35430522648085</v>
      </c>
      <c r="DM168" s="2">
        <f t="shared" si="223"/>
        <v>125.04073819163294</v>
      </c>
      <c r="DN168" s="2">
        <f t="shared" si="223"/>
        <v>128.16482439024389</v>
      </c>
      <c r="DO168" s="2">
        <f t="shared" si="223"/>
        <v>127.07196859612647</v>
      </c>
      <c r="DP168" s="2">
        <f t="shared" si="223"/>
        <v>126.5468200021884</v>
      </c>
      <c r="DQ168" s="2">
        <f t="shared" si="223"/>
        <v>136.36324751066854</v>
      </c>
      <c r="DR168" s="2">
        <f t="shared" si="223"/>
        <v>134.11218207681364</v>
      </c>
      <c r="DS168" s="2">
        <f t="shared" si="223"/>
        <v>133.55181951951951</v>
      </c>
      <c r="DT168" s="2">
        <f t="shared" si="223"/>
        <v>131.74976147576149</v>
      </c>
      <c r="DU168" s="2">
        <f t="shared" si="223"/>
        <v>129.43144430863256</v>
      </c>
      <c r="DV168" s="2">
        <f t="shared" si="223"/>
        <v>128.50952016806721</v>
      </c>
      <c r="DW168" s="2">
        <f t="shared" si="223"/>
        <v>122.33563663663662</v>
      </c>
      <c r="DX168" s="2">
        <f t="shared" si="223"/>
        <v>123.95157464349379</v>
      </c>
      <c r="DY168" s="2">
        <f t="shared" si="223"/>
        <v>106.24024440374441</v>
      </c>
      <c r="EA168" s="2">
        <f t="shared" si="213"/>
        <v>82.261454161475569</v>
      </c>
      <c r="EB168" s="2">
        <f t="shared" si="213"/>
        <v>78.91577654054052</v>
      </c>
      <c r="EC168" s="2">
        <f t="shared" si="213"/>
        <v>79.023356407061925</v>
      </c>
      <c r="ED168" s="2">
        <f t="shared" si="213"/>
        <v>82.785074433018735</v>
      </c>
      <c r="EE168" s="2">
        <f t="shared" si="213"/>
        <v>82.117198654104982</v>
      </c>
      <c r="EF168" s="2">
        <f t="shared" si="213"/>
        <v>84.801157930084258</v>
      </c>
      <c r="EG168" s="2">
        <f t="shared" si="213"/>
        <v>85.254812579236514</v>
      </c>
      <c r="EH168" s="2">
        <f t="shared" si="213"/>
        <v>81.976223418573355</v>
      </c>
      <c r="EI168" s="2">
        <f t="shared" si="213"/>
        <v>83.122087613759078</v>
      </c>
      <c r="EJ168" s="2">
        <f t="shared" si="213"/>
        <v>82.917319300207708</v>
      </c>
      <c r="EK168" s="2">
        <f t="shared" si="212"/>
        <v>83.841210791366905</v>
      </c>
      <c r="EL168" s="2">
        <f t="shared" si="179"/>
        <v>82.459977278177462</v>
      </c>
      <c r="EM168" s="2">
        <f t="shared" si="179"/>
        <v>85.099024729167965</v>
      </c>
      <c r="EN168" s="2">
        <f t="shared" si="179"/>
        <v>86.864087715372591</v>
      </c>
      <c r="EO168" s="2">
        <f t="shared" si="179"/>
        <v>91.636356544283672</v>
      </c>
      <c r="EQ168" s="2">
        <f t="shared" si="224"/>
        <v>82.573455189700724</v>
      </c>
      <c r="ER168" s="2">
        <f t="shared" si="224"/>
        <v>80.942909029347817</v>
      </c>
      <c r="ES168" s="2">
        <f t="shared" si="224"/>
        <v>80.900063713518875</v>
      </c>
      <c r="ET168" s="2">
        <f t="shared" si="224"/>
        <v>83.25139362487559</v>
      </c>
      <c r="EU168" s="2">
        <f t="shared" si="224"/>
        <v>83.137591367861887</v>
      </c>
      <c r="EV168" s="2">
        <f t="shared" si="224"/>
        <v>85.146690487456965</v>
      </c>
      <c r="EW168" s="2">
        <f t="shared" si="224"/>
        <v>85.807430624099609</v>
      </c>
      <c r="EX168" s="2">
        <f t="shared" si="224"/>
        <v>83.472564539889362</v>
      </c>
      <c r="EY168" s="2">
        <f t="shared" si="224"/>
        <v>83.549709523886662</v>
      </c>
      <c r="EZ168" s="2">
        <f t="shared" si="224"/>
        <v>83.644703519380528</v>
      </c>
      <c r="FA168" s="2">
        <f t="shared" si="224"/>
        <v>84.017126459818442</v>
      </c>
      <c r="FB168" s="2">
        <f t="shared" si="224"/>
        <v>83.117105700411699</v>
      </c>
      <c r="FC168" s="2">
        <f t="shared" si="224"/>
        <v>84.133539079497922</v>
      </c>
      <c r="FD168" s="2">
        <f t="shared" si="224"/>
        <v>86.849643356931949</v>
      </c>
      <c r="FE168" s="2">
        <f t="shared" si="224"/>
        <v>89.493221092399111</v>
      </c>
      <c r="FG168" s="2">
        <f t="shared" si="225"/>
        <v>0.99988495047126058</v>
      </c>
      <c r="FH168" s="2">
        <f t="shared" si="225"/>
        <v>0.9999037315658752</v>
      </c>
      <c r="FI168" s="2">
        <f t="shared" si="225"/>
        <v>0.999900359323042</v>
      </c>
      <c r="FJ168" s="2">
        <f t="shared" si="225"/>
        <v>0.99989904131369722</v>
      </c>
      <c r="FK168" s="2">
        <f t="shared" si="225"/>
        <v>0.99989719440482183</v>
      </c>
      <c r="FL168" s="2">
        <f t="shared" si="225"/>
        <v>0.99988935225698006</v>
      </c>
      <c r="FM168" s="2">
        <f t="shared" si="225"/>
        <v>0.99989777119655687</v>
      </c>
      <c r="FN168" s="2">
        <f t="shared" si="225"/>
        <v>0.99988958819024754</v>
      </c>
      <c r="FO168" s="2">
        <f t="shared" si="225"/>
        <v>0.99988500283973525</v>
      </c>
      <c r="FP168" s="2">
        <f t="shared" si="225"/>
        <v>0.9998901147311714</v>
      </c>
      <c r="FQ168" s="2">
        <f t="shared" si="225"/>
        <v>0.99988967963204589</v>
      </c>
      <c r="FR168" s="2">
        <f t="shared" si="225"/>
        <v>0.99988618823397024</v>
      </c>
      <c r="FS168" s="2">
        <f t="shared" si="225"/>
        <v>0.99988772309270546</v>
      </c>
      <c r="FT168" s="2">
        <f t="shared" si="225"/>
        <v>0.99986784722636868</v>
      </c>
      <c r="FU168" s="2">
        <f t="shared" si="225"/>
        <v>0.99984238855638019</v>
      </c>
      <c r="FW168" s="2">
        <f t="shared" si="216"/>
        <v>0.60085985020971144</v>
      </c>
      <c r="FX168" s="2">
        <f t="shared" si="216"/>
        <v>0.59750884412795435</v>
      </c>
      <c r="FY168" s="2">
        <f t="shared" si="216"/>
        <v>0.59047236759755994</v>
      </c>
      <c r="FZ168" s="2">
        <f t="shared" si="216"/>
        <v>0.60312738318757098</v>
      </c>
      <c r="GA168" s="2">
        <f t="shared" si="216"/>
        <v>0.62673056141895145</v>
      </c>
      <c r="GB168" s="2">
        <f t="shared" si="216"/>
        <v>0.58392328039005226</v>
      </c>
      <c r="GC168" s="2">
        <f t="shared" si="216"/>
        <v>0.62469349976711108</v>
      </c>
      <c r="GD168" s="2">
        <f t="shared" si="216"/>
        <v>0.64291071172493774</v>
      </c>
      <c r="GE168" s="2">
        <f t="shared" si="216"/>
        <v>0.66605477720512574</v>
      </c>
      <c r="GF168" s="2">
        <f t="shared" si="216"/>
        <v>0.70500392864106343</v>
      </c>
      <c r="GG168" s="2">
        <f t="shared" si="216"/>
        <v>0.70489552175779158</v>
      </c>
      <c r="GH168" s="2">
        <f t="shared" si="216"/>
        <v>0.6736789292182237</v>
      </c>
      <c r="GI168" s="2">
        <f t="shared" si="216"/>
        <v>0.65516837521623461</v>
      </c>
      <c r="GJ168" s="2">
        <f t="shared" si="216"/>
        <v>0.61020620862076602</v>
      </c>
      <c r="GK168" s="2">
        <f t="shared" si="216"/>
        <v>0.59194425664790407</v>
      </c>
      <c r="GM168" s="86">
        <f t="shared" si="217"/>
        <v>1.9375127797869202E-206</v>
      </c>
      <c r="GN168" s="86">
        <f t="shared" si="217"/>
        <v>5.2766625233531131E-156</v>
      </c>
      <c r="GO168" s="86">
        <f t="shared" si="217"/>
        <v>7.3759792377924163E-214</v>
      </c>
      <c r="GP168" s="86">
        <f t="shared" si="217"/>
        <v>1.1653103006719612E-286</v>
      </c>
      <c r="GQ168" s="86">
        <f t="shared" si="217"/>
        <v>1.8616109732733674E-261</v>
      </c>
      <c r="GR168" s="86">
        <f t="shared" si="217"/>
        <v>8.884446129418265E-164</v>
      </c>
      <c r="GS168" s="86">
        <f t="shared" si="217"/>
        <v>1.2507677999401457E-219</v>
      </c>
      <c r="GT168" s="86">
        <f t="shared" si="217"/>
        <v>1.2117987311968423E-261</v>
      </c>
      <c r="GU168" s="86">
        <f t="shared" si="217"/>
        <v>6.2993432116006402E-230</v>
      </c>
      <c r="GV168" s="86">
        <f t="shared" si="217"/>
        <v>5.0097118812824004E-252</v>
      </c>
      <c r="GW168" s="86">
        <f t="shared" si="217"/>
        <v>1.2759176678917784E-247</v>
      </c>
      <c r="GX168" s="86">
        <f t="shared" si="217"/>
        <v>6.1995192811129189E-245</v>
      </c>
      <c r="GY168" s="86">
        <f t="shared" si="217"/>
        <v>7.5881161043840233E-193</v>
      </c>
      <c r="GZ168" s="86">
        <f t="shared" si="217"/>
        <v>8.1165645454921009E-238</v>
      </c>
      <c r="HA168" s="86">
        <f t="shared" si="217"/>
        <v>3.2142576547615609E-298</v>
      </c>
      <c r="HC168" s="86">
        <f t="shared" si="181"/>
        <v>1.9632373758397169E-179</v>
      </c>
      <c r="HD168" s="86">
        <f t="shared" si="181"/>
        <v>2.8935255399524637E-78</v>
      </c>
      <c r="HE168" s="86">
        <f t="shared" si="181"/>
        <v>1.2747883491181098E-141</v>
      </c>
      <c r="HF168" s="86">
        <f t="shared" si="180"/>
        <v>1.1861261640115794E-181</v>
      </c>
      <c r="HG168" s="86">
        <f t="shared" si="180"/>
        <v>2.2366471227149488E-217</v>
      </c>
      <c r="HH168" s="86">
        <f t="shared" si="180"/>
        <v>1.8203301014054062E-119</v>
      </c>
      <c r="HI168" s="86">
        <f t="shared" si="180"/>
        <v>1.2315365543821235E-152</v>
      </c>
      <c r="HJ168" s="86">
        <f t="shared" si="180"/>
        <v>3.8186959996979916E-207</v>
      </c>
      <c r="HK168" s="86">
        <f t="shared" si="180"/>
        <v>9.2577962115003565E-168</v>
      </c>
      <c r="HL168" s="86">
        <f t="shared" si="161"/>
        <v>1.3310328786204102E-165</v>
      </c>
      <c r="HM168" s="86">
        <f t="shared" si="161"/>
        <v>1.4455439947634632E-184</v>
      </c>
      <c r="HN168" s="86">
        <f t="shared" si="161"/>
        <v>1.1347359798953331E-161</v>
      </c>
      <c r="HO168" s="86">
        <f t="shared" si="161"/>
        <v>3.4623572071121598E-126</v>
      </c>
      <c r="HP168" s="86">
        <f t="shared" si="161"/>
        <v>4.0598505554246688E-157</v>
      </c>
      <c r="HQ168" s="86">
        <f t="shared" si="161"/>
        <v>4.8715087786698877E-235</v>
      </c>
      <c r="HS168" s="86">
        <f t="shared" si="218"/>
        <v>1.8297895614969769E-26</v>
      </c>
      <c r="HT168" s="86">
        <f t="shared" si="218"/>
        <v>6.5376671078446993E-26</v>
      </c>
      <c r="HU168" s="86">
        <f t="shared" si="218"/>
        <v>4.8799313215834867E-28</v>
      </c>
      <c r="HV168" s="86">
        <f t="shared" si="218"/>
        <v>4.6092206733946431E-30</v>
      </c>
      <c r="HW168" s="86">
        <f t="shared" si="218"/>
        <v>2.6308659373615414E-33</v>
      </c>
      <c r="HX168" s="86">
        <f t="shared" si="218"/>
        <v>2.7367187810264888E-29</v>
      </c>
      <c r="HY168" s="86">
        <f t="shared" si="218"/>
        <v>6.9252223853310523E-33</v>
      </c>
      <c r="HZ168" s="86">
        <f t="shared" si="218"/>
        <v>7.851186417420781E-36</v>
      </c>
      <c r="IA168" s="86">
        <f t="shared" si="218"/>
        <v>2.7329893738764251E-39</v>
      </c>
      <c r="IB168" s="86">
        <f t="shared" si="218"/>
        <v>1.3641996038404498E-43</v>
      </c>
      <c r="IC168" s="86">
        <f t="shared" si="218"/>
        <v>5.0907682681040879E-45</v>
      </c>
      <c r="ID168" s="86">
        <f t="shared" si="218"/>
        <v>3.3383546690251871E-41</v>
      </c>
      <c r="IE168" s="86">
        <f t="shared" si="218"/>
        <v>1.7454074822228704E-35</v>
      </c>
      <c r="IF168" s="86">
        <f t="shared" si="218"/>
        <v>1.574694583749439E-30</v>
      </c>
      <c r="IG168" s="86">
        <f t="shared" si="218"/>
        <v>2.08773857333749E-18</v>
      </c>
      <c r="II168" s="86">
        <f t="shared" si="219"/>
        <v>0.52068891922179139</v>
      </c>
      <c r="IJ168" s="86">
        <f t="shared" si="219"/>
        <v>0.53045892752067259</v>
      </c>
      <c r="IK168" s="86">
        <f t="shared" si="219"/>
        <v>0.53724288634254114</v>
      </c>
      <c r="IL168" s="86">
        <f t="shared" si="219"/>
        <v>0.50413591322236417</v>
      </c>
      <c r="IM168" s="86">
        <f t="shared" si="219"/>
        <v>0.42371250211348294</v>
      </c>
      <c r="IN168" s="86">
        <f t="shared" si="219"/>
        <v>0.5481248840010241</v>
      </c>
      <c r="IO168" s="86">
        <f t="shared" si="219"/>
        <v>0.43699477561813183</v>
      </c>
      <c r="IP168" s="86">
        <f t="shared" si="219"/>
        <v>0.37088187187133065</v>
      </c>
      <c r="IQ168" s="86">
        <f t="shared" si="219"/>
        <v>0.28506522220252883</v>
      </c>
      <c r="IR168" s="86">
        <f t="shared" si="219"/>
        <v>0.17145390349651785</v>
      </c>
      <c r="IS168" s="86">
        <f t="shared" si="219"/>
        <v>0.17097653707058666</v>
      </c>
      <c r="IT168" s="86">
        <f t="shared" si="219"/>
        <v>0.26071356174805904</v>
      </c>
      <c r="IU168" s="86">
        <f t="shared" si="219"/>
        <v>0.33958610859074295</v>
      </c>
      <c r="IV168" s="86">
        <f t="shared" si="219"/>
        <v>0.4256779809121703</v>
      </c>
      <c r="IW168" s="86">
        <f t="shared" si="219"/>
        <v>0.53714424701710162</v>
      </c>
      <c r="IY168" s="86">
        <f t="shared" si="220"/>
        <v>0.52068891922179139</v>
      </c>
      <c r="IZ168" s="86">
        <f t="shared" si="220"/>
        <v>0.53045892752067259</v>
      </c>
      <c r="JA168" s="86">
        <f t="shared" si="220"/>
        <v>0.53724288634254114</v>
      </c>
      <c r="JB168" s="86">
        <f t="shared" si="220"/>
        <v>0.50413591322236417</v>
      </c>
      <c r="JC168" s="86">
        <f t="shared" si="220"/>
        <v>0.42371250211348294</v>
      </c>
      <c r="JD168" s="86">
        <f t="shared" si="220"/>
        <v>0.5481248840010241</v>
      </c>
      <c r="JE168" s="86">
        <f t="shared" si="220"/>
        <v>0.43699477561813183</v>
      </c>
      <c r="JF168" s="86">
        <f t="shared" si="220"/>
        <v>0.37088187187133065</v>
      </c>
      <c r="JG168" s="86">
        <f t="shared" si="220"/>
        <v>0.28506522220252883</v>
      </c>
      <c r="JH168" s="86">
        <f t="shared" si="220"/>
        <v>0.17145390349651785</v>
      </c>
      <c r="JI168" s="86">
        <f t="shared" si="220"/>
        <v>0.17097653707058666</v>
      </c>
      <c r="JJ168" s="86">
        <f t="shared" si="220"/>
        <v>0.26071356174805904</v>
      </c>
      <c r="JK168" s="86">
        <f t="shared" si="220"/>
        <v>0.33958610859074295</v>
      </c>
      <c r="JL168" s="86">
        <f t="shared" si="220"/>
        <v>0.4256779809121703</v>
      </c>
      <c r="JM168" s="86">
        <f t="shared" si="220"/>
        <v>0.53714424701710162</v>
      </c>
    </row>
    <row r="169" spans="2:273" x14ac:dyDescent="0.25">
      <c r="B169" s="2">
        <v>142</v>
      </c>
      <c r="C169" s="37">
        <v>83.078000000000003</v>
      </c>
      <c r="D169" s="37">
        <v>81.203000000000003</v>
      </c>
      <c r="E169" s="37">
        <v>83.728999999999999</v>
      </c>
      <c r="F169" s="37">
        <v>83.948999999999998</v>
      </c>
      <c r="G169" s="37">
        <v>82.39</v>
      </c>
      <c r="H169" s="37">
        <v>85.897999999999996</v>
      </c>
      <c r="I169" s="37">
        <v>84.965999999999994</v>
      </c>
      <c r="J169" s="37">
        <v>84.379000000000005</v>
      </c>
      <c r="K169" s="37">
        <v>85.724000000000004</v>
      </c>
      <c r="L169" s="37">
        <v>84.447999999999993</v>
      </c>
      <c r="M169" s="37">
        <v>82.585999999999999</v>
      </c>
      <c r="N169" s="37">
        <v>83.5</v>
      </c>
      <c r="O169" s="37">
        <v>83.507999999999996</v>
      </c>
      <c r="P169" s="37">
        <v>89.483000000000004</v>
      </c>
      <c r="Q169" s="37">
        <v>101.083</v>
      </c>
      <c r="S169" s="4">
        <f t="shared" si="221"/>
        <v>82.315277521745855</v>
      </c>
      <c r="T169" s="4">
        <f t="shared" si="221"/>
        <v>80.509353269106057</v>
      </c>
      <c r="U169" s="4">
        <f t="shared" si="221"/>
        <v>81.015318079919055</v>
      </c>
      <c r="V169" s="4">
        <f t="shared" si="221"/>
        <v>83.734438405653421</v>
      </c>
      <c r="W169" s="4">
        <f t="shared" si="221"/>
        <v>82.912673493368615</v>
      </c>
      <c r="X169" s="4">
        <f t="shared" si="221"/>
        <v>86.5217488986994</v>
      </c>
      <c r="Y169" s="4">
        <f t="shared" si="221"/>
        <v>85.870600559313388</v>
      </c>
      <c r="Z169" s="4">
        <f t="shared" si="221"/>
        <v>82.981259997916538</v>
      </c>
      <c r="AA169" s="4">
        <f t="shared" si="221"/>
        <v>83.272045560576984</v>
      </c>
      <c r="AB169" s="4">
        <f t="shared" si="221"/>
        <v>83.244935882249905</v>
      </c>
      <c r="AC169" s="4">
        <f t="shared" si="221"/>
        <v>83.781689051006381</v>
      </c>
      <c r="AD169" s="4">
        <f t="shared" si="221"/>
        <v>82.790640753584697</v>
      </c>
      <c r="AE169" s="4">
        <f t="shared" si="221"/>
        <v>84.495876469314481</v>
      </c>
      <c r="AF169" s="4">
        <f t="shared" si="221"/>
        <v>89.802567037207339</v>
      </c>
      <c r="AG169" s="4">
        <f t="shared" si="221"/>
        <v>104.09555333437731</v>
      </c>
      <c r="AI169" s="4">
        <f t="shared" si="222"/>
        <v>0.76272247825414752</v>
      </c>
      <c r="AJ169" s="4">
        <f t="shared" si="222"/>
        <v>0.69364673089394557</v>
      </c>
      <c r="AK169" s="4">
        <f t="shared" si="222"/>
        <v>2.7136819200809441</v>
      </c>
      <c r="AL169" s="4">
        <f t="shared" si="222"/>
        <v>0.21456159434657707</v>
      </c>
      <c r="AM169" s="4">
        <f t="shared" si="222"/>
        <v>-0.52267349336861457</v>
      </c>
      <c r="AN169" s="4">
        <f t="shared" si="222"/>
        <v>-0.62374889869940375</v>
      </c>
      <c r="AO169" s="4">
        <f t="shared" si="222"/>
        <v>-0.90460055931339411</v>
      </c>
      <c r="AP169" s="4">
        <f t="shared" si="222"/>
        <v>1.3977400020834665</v>
      </c>
      <c r="AQ169" s="4">
        <f t="shared" si="222"/>
        <v>2.4519544394230195</v>
      </c>
      <c r="AR169" s="4">
        <f t="shared" si="222"/>
        <v>1.2030641177500883</v>
      </c>
      <c r="AS169" s="4">
        <f t="shared" si="222"/>
        <v>-1.1956890510063829</v>
      </c>
      <c r="AT169" s="4">
        <f t="shared" si="222"/>
        <v>0.70935924641530335</v>
      </c>
      <c r="AU169" s="4">
        <f t="shared" si="222"/>
        <v>-0.98787646931448592</v>
      </c>
      <c r="AV169" s="4">
        <f t="shared" si="222"/>
        <v>-0.31956703720733515</v>
      </c>
      <c r="AW169" s="4">
        <f t="shared" si="222"/>
        <v>-3.0125533343773157</v>
      </c>
      <c r="AY169" s="2">
        <f t="shared" si="214"/>
        <v>82.315277521745855</v>
      </c>
      <c r="AZ169" s="2">
        <f t="shared" si="214"/>
        <v>80.052739541983982</v>
      </c>
      <c r="BA169" s="2">
        <f t="shared" si="214"/>
        <v>79.996848404584071</v>
      </c>
      <c r="BB169" s="2">
        <f t="shared" si="214"/>
        <v>82.905259171614745</v>
      </c>
      <c r="BC169" s="2">
        <f t="shared" si="214"/>
        <v>82.584403319593761</v>
      </c>
      <c r="BD169" s="2">
        <f t="shared" si="214"/>
        <v>84.822412957839944</v>
      </c>
      <c r="BE169" s="2">
        <f t="shared" si="214"/>
        <v>85.420540526807045</v>
      </c>
      <c r="BF169" s="2">
        <f t="shared" si="214"/>
        <v>82.757958974099552</v>
      </c>
      <c r="BG169" s="2">
        <f t="shared" si="214"/>
        <v>83.223475878136398</v>
      </c>
      <c r="BH169" s="2">
        <f t="shared" si="214"/>
        <v>83.241551938346731</v>
      </c>
      <c r="BI169" s="2">
        <f t="shared" si="214"/>
        <v>83.778272031257487</v>
      </c>
      <c r="BJ169" s="2">
        <f t="shared" si="214"/>
        <v>82.749756842041961</v>
      </c>
      <c r="BK169" s="2">
        <f t="shared" si="214"/>
        <v>84.313332879025012</v>
      </c>
      <c r="BL169" s="2">
        <f t="shared" si="214"/>
        <v>86.687933820231621</v>
      </c>
      <c r="BM169" s="2">
        <f t="shared" si="214"/>
        <v>90.129135176500796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113.15018918918919</v>
      </c>
      <c r="DL169" s="2">
        <f t="shared" si="223"/>
        <v>117.45754076655052</v>
      </c>
      <c r="DM169" s="2">
        <f t="shared" si="223"/>
        <v>125.20751592442647</v>
      </c>
      <c r="DN169" s="2">
        <f t="shared" si="223"/>
        <v>128.32136463414633</v>
      </c>
      <c r="DO169" s="2">
        <f t="shared" si="223"/>
        <v>127.19681748550167</v>
      </c>
      <c r="DP169" s="2">
        <f t="shared" si="223"/>
        <v>126.66892285808073</v>
      </c>
      <c r="DQ169" s="2">
        <f t="shared" si="223"/>
        <v>136.57364295874822</v>
      </c>
      <c r="DR169" s="2">
        <f t="shared" si="223"/>
        <v>134.30788975817921</v>
      </c>
      <c r="DS169" s="2">
        <f t="shared" si="223"/>
        <v>133.75607357357356</v>
      </c>
      <c r="DT169" s="2">
        <f t="shared" si="223"/>
        <v>131.9319887601888</v>
      </c>
      <c r="DU169" s="2">
        <f t="shared" si="223"/>
        <v>129.61573567608863</v>
      </c>
      <c r="DV169" s="2">
        <f t="shared" si="223"/>
        <v>128.70342913165265</v>
      </c>
      <c r="DW169" s="2">
        <f t="shared" si="223"/>
        <v>122.49574654654653</v>
      </c>
      <c r="DX169" s="2">
        <f t="shared" si="223"/>
        <v>124.10365251782534</v>
      </c>
      <c r="DY169" s="2">
        <f t="shared" si="223"/>
        <v>106.22550386650389</v>
      </c>
      <c r="EA169" s="2">
        <f t="shared" si="213"/>
        <v>82.112901812574066</v>
      </c>
      <c r="EB169" s="2">
        <f t="shared" si="213"/>
        <v>78.76059524324323</v>
      </c>
      <c r="EC169" s="2">
        <f t="shared" si="213"/>
        <v>78.814766500045607</v>
      </c>
      <c r="ED169" s="2">
        <f t="shared" si="213"/>
        <v>82.602479335117607</v>
      </c>
      <c r="EE169" s="2">
        <f t="shared" si="213"/>
        <v>81.902845356662183</v>
      </c>
      <c r="EF169" s="2">
        <f t="shared" si="213"/>
        <v>84.603313035290199</v>
      </c>
      <c r="EG169" s="2">
        <f t="shared" si="213"/>
        <v>85.04987237639105</v>
      </c>
      <c r="EH169" s="2">
        <f t="shared" si="213"/>
        <v>81.735874831763127</v>
      </c>
      <c r="EI169" s="2">
        <f t="shared" si="213"/>
        <v>82.917858691963602</v>
      </c>
      <c r="EJ169" s="2">
        <f t="shared" si="213"/>
        <v>82.697763620386652</v>
      </c>
      <c r="EK169" s="2">
        <f t="shared" si="212"/>
        <v>83.643395683453235</v>
      </c>
      <c r="EL169" s="2">
        <f t="shared" si="179"/>
        <v>82.278344004796168</v>
      </c>
      <c r="EM169" s="2">
        <f t="shared" si="179"/>
        <v>84.977737828305081</v>
      </c>
      <c r="EN169" s="2">
        <f t="shared" si="179"/>
        <v>86.692526052488603</v>
      </c>
      <c r="EO169" s="2">
        <f t="shared" si="179"/>
        <v>91.47009897131386</v>
      </c>
      <c r="EQ169" s="2">
        <f t="shared" si="224"/>
        <v>82.432653552634946</v>
      </c>
      <c r="ER169" s="2">
        <f t="shared" si="224"/>
        <v>80.841076542481716</v>
      </c>
      <c r="ES169" s="2">
        <f t="shared" si="224"/>
        <v>80.737672378833778</v>
      </c>
      <c r="ET169" s="2">
        <f t="shared" si="224"/>
        <v>83.08022915057154</v>
      </c>
      <c r="EU169" s="2">
        <f t="shared" si="224"/>
        <v>82.948056535761708</v>
      </c>
      <c r="EV169" s="2">
        <f t="shared" si="224"/>
        <v>84.957792936919404</v>
      </c>
      <c r="EW169" s="2">
        <f t="shared" si="224"/>
        <v>85.6162020216901</v>
      </c>
      <c r="EX169" s="2">
        <f t="shared" si="224"/>
        <v>83.267724752021479</v>
      </c>
      <c r="EY169" s="2">
        <f t="shared" si="224"/>
        <v>83.355453087746028</v>
      </c>
      <c r="EZ169" s="2">
        <f t="shared" si="224"/>
        <v>83.442252294974224</v>
      </c>
      <c r="FA169" s="2">
        <f t="shared" si="224"/>
        <v>83.823378068597933</v>
      </c>
      <c r="FB169" s="2">
        <f t="shared" si="224"/>
        <v>82.951063274569833</v>
      </c>
      <c r="FC169" s="2">
        <f t="shared" si="224"/>
        <v>83.988723096234324</v>
      </c>
      <c r="FD169" s="2">
        <f t="shared" si="224"/>
        <v>86.678122560154677</v>
      </c>
      <c r="FE169" s="2">
        <f t="shared" si="224"/>
        <v>89.282626019452437</v>
      </c>
      <c r="FG169" s="2">
        <f t="shared" si="225"/>
        <v>0.99989507252053433</v>
      </c>
      <c r="FH169" s="2">
        <f t="shared" si="225"/>
        <v>0.99991220140088544</v>
      </c>
      <c r="FI169" s="2">
        <f t="shared" si="225"/>
        <v>0.99990912582585245</v>
      </c>
      <c r="FJ169" s="2">
        <f t="shared" si="225"/>
        <v>0.9999079237658266</v>
      </c>
      <c r="FK169" s="2">
        <f t="shared" si="225"/>
        <v>0.9999062393347129</v>
      </c>
      <c r="FL169" s="2">
        <f t="shared" si="225"/>
        <v>0.99989908707654729</v>
      </c>
      <c r="FM169" s="2">
        <f t="shared" si="225"/>
        <v>0.99990676538451773</v>
      </c>
      <c r="FN169" s="2">
        <f t="shared" si="225"/>
        <v>0.99989930225442991</v>
      </c>
      <c r="FO169" s="2">
        <f t="shared" si="225"/>
        <v>0.99989512028211758</v>
      </c>
      <c r="FP169" s="2">
        <f t="shared" si="225"/>
        <v>0.99989978247476841</v>
      </c>
      <c r="FQ169" s="2">
        <f t="shared" si="225"/>
        <v>0.99989938565196101</v>
      </c>
      <c r="FR169" s="2">
        <f t="shared" si="225"/>
        <v>0.99989620139627444</v>
      </c>
      <c r="FS169" s="2">
        <f t="shared" si="225"/>
        <v>0.99989760123192517</v>
      </c>
      <c r="FT169" s="2">
        <f t="shared" si="225"/>
        <v>0.99987947383651765</v>
      </c>
      <c r="FU169" s="2">
        <f t="shared" si="225"/>
        <v>0.9998562546615376</v>
      </c>
      <c r="FW169" s="2">
        <f t="shared" si="216"/>
        <v>0.62273013682426415</v>
      </c>
      <c r="FX169" s="2">
        <f t="shared" si="216"/>
        <v>0.61944645289794853</v>
      </c>
      <c r="FY169" s="2">
        <f t="shared" si="216"/>
        <v>0.61254480249984644</v>
      </c>
      <c r="FZ169" s="2">
        <f t="shared" si="216"/>
        <v>0.62495097653675813</v>
      </c>
      <c r="GA169" s="2">
        <f t="shared" si="216"/>
        <v>0.64801370623954035</v>
      </c>
      <c r="GB169" s="2">
        <f t="shared" si="216"/>
        <v>0.6061132320851631</v>
      </c>
      <c r="GC169" s="2">
        <f t="shared" si="216"/>
        <v>0.64602719372806783</v>
      </c>
      <c r="GD169" s="2">
        <f t="shared" si="216"/>
        <v>0.66376623813236524</v>
      </c>
      <c r="GE169" s="2">
        <f t="shared" si="216"/>
        <v>0.68621831411129186</v>
      </c>
      <c r="GF169" s="2">
        <f t="shared" si="216"/>
        <v>0.72379097782565949</v>
      </c>
      <c r="GG169" s="2">
        <f t="shared" si="216"/>
        <v>0.72368676903215845</v>
      </c>
      <c r="GH169" s="2">
        <f t="shared" si="216"/>
        <v>0.69359389450635134</v>
      </c>
      <c r="GI169" s="2">
        <f t="shared" si="216"/>
        <v>0.67566915383989345</v>
      </c>
      <c r="GJ169" s="2">
        <f t="shared" si="216"/>
        <v>0.63187812999824666</v>
      </c>
      <c r="GK169" s="2">
        <f t="shared" si="216"/>
        <v>0.61398922182830917</v>
      </c>
      <c r="GM169" s="86">
        <f t="shared" si="217"/>
        <v>1.6524116897946451E-211</v>
      </c>
      <c r="GN169" s="86">
        <f t="shared" si="217"/>
        <v>7.9111320481770559E-160</v>
      </c>
      <c r="GO169" s="86">
        <f t="shared" si="217"/>
        <v>4.6458644930262871E-219</v>
      </c>
      <c r="GP169" s="86">
        <f t="shared" si="217"/>
        <v>1.1117004335908901E-293</v>
      </c>
      <c r="GQ169" s="86">
        <f t="shared" si="217"/>
        <v>7.8302470607972749E-268</v>
      </c>
      <c r="GR169" s="86">
        <f t="shared" si="217"/>
        <v>8.6493374283837933E-168</v>
      </c>
      <c r="GS169" s="86">
        <f t="shared" si="217"/>
        <v>6.121225795925887E-225</v>
      </c>
      <c r="GT169" s="86">
        <f t="shared" si="217"/>
        <v>5.2060480085595283E-268</v>
      </c>
      <c r="GU169" s="86">
        <f t="shared" si="217"/>
        <v>1.6282759604891169E-235</v>
      </c>
      <c r="GV169" s="86">
        <f t="shared" si="217"/>
        <v>3.8789721201258247E-258</v>
      </c>
      <c r="GW169" s="86">
        <f t="shared" si="217"/>
        <v>1.4268885182161846E-253</v>
      </c>
      <c r="GX169" s="86">
        <f t="shared" si="217"/>
        <v>7.2226363392087064E-251</v>
      </c>
      <c r="GY169" s="86">
        <f t="shared" si="217"/>
        <v>1.5930759467123012E-197</v>
      </c>
      <c r="GZ169" s="86">
        <f t="shared" si="217"/>
        <v>1.2961384754989787E-243</v>
      </c>
      <c r="HA169" s="86">
        <f t="shared" si="217"/>
        <v>1.9848521861675528E-305</v>
      </c>
      <c r="HC169" s="86">
        <f t="shared" si="181"/>
        <v>2.2794916491961747E-185</v>
      </c>
      <c r="HD169" s="86">
        <f t="shared" si="181"/>
        <v>8.0933155624872602E-81</v>
      </c>
      <c r="HE169" s="86">
        <f t="shared" si="181"/>
        <v>3.1287850728587126E-146</v>
      </c>
      <c r="HF169" s="86">
        <f t="shared" si="180"/>
        <v>1.4456591645611412E-187</v>
      </c>
      <c r="HG169" s="86">
        <f t="shared" si="180"/>
        <v>2.0835967746122156E-224</v>
      </c>
      <c r="HH169" s="86">
        <f t="shared" si="180"/>
        <v>2.3772044725347621E-123</v>
      </c>
      <c r="HI169" s="86">
        <f t="shared" si="180"/>
        <v>1.7251594849790944E-157</v>
      </c>
      <c r="HJ169" s="86">
        <f t="shared" si="180"/>
        <v>9.3765851941600652E-214</v>
      </c>
      <c r="HK169" s="86">
        <f t="shared" si="180"/>
        <v>4.5828869078466165E-173</v>
      </c>
      <c r="HL169" s="86">
        <f t="shared" si="161"/>
        <v>8.8518824057237772E-171</v>
      </c>
      <c r="HM169" s="86">
        <f t="shared" si="161"/>
        <v>2.7838009507459764E-190</v>
      </c>
      <c r="HN169" s="86">
        <f t="shared" si="161"/>
        <v>9.7056691565668094E-167</v>
      </c>
      <c r="HO169" s="86">
        <f t="shared" si="161"/>
        <v>3.5647303298231893E-130</v>
      </c>
      <c r="HP169" s="86">
        <f t="shared" si="161"/>
        <v>3.9761151880420827E-162</v>
      </c>
      <c r="HQ169" s="86">
        <f t="shared" si="161"/>
        <v>1.8242751985687231E-242</v>
      </c>
      <c r="HS169" s="86">
        <f t="shared" si="218"/>
        <v>2.9016687712825047E-28</v>
      </c>
      <c r="HT169" s="86">
        <f t="shared" si="218"/>
        <v>1.1379742371242518E-27</v>
      </c>
      <c r="HU169" s="86">
        <f t="shared" si="218"/>
        <v>5.9959966965705101E-30</v>
      </c>
      <c r="HV169" s="86">
        <f t="shared" si="218"/>
        <v>4.4628345165854759E-32</v>
      </c>
      <c r="HW169" s="86">
        <f t="shared" si="218"/>
        <v>1.648851347085172E-35</v>
      </c>
      <c r="HX169" s="86">
        <f t="shared" si="218"/>
        <v>2.8843629558762271E-31</v>
      </c>
      <c r="HY169" s="86">
        <f t="shared" si="218"/>
        <v>4.9283162051490815E-35</v>
      </c>
      <c r="HZ169" s="86">
        <f t="shared" si="218"/>
        <v>3.9932241210100856E-38</v>
      </c>
      <c r="IA169" s="86">
        <f t="shared" si="218"/>
        <v>9.1575455749726219E-42</v>
      </c>
      <c r="IB169" s="86">
        <f t="shared" si="218"/>
        <v>3.0233948198067944E-46</v>
      </c>
      <c r="IC169" s="86">
        <f t="shared" si="218"/>
        <v>1.0090030799781105E-47</v>
      </c>
      <c r="ID169" s="86">
        <f t="shared" si="218"/>
        <v>9.5350568504322803E-44</v>
      </c>
      <c r="IE169" s="86">
        <f t="shared" si="218"/>
        <v>9.9587723470416367E-38</v>
      </c>
      <c r="IF169" s="86">
        <f t="shared" si="218"/>
        <v>1.5858220912937203E-32</v>
      </c>
      <c r="IG169" s="86">
        <f t="shared" si="218"/>
        <v>1.2634010540731006E-19</v>
      </c>
      <c r="II169" s="86">
        <f t="shared" si="219"/>
        <v>0.46497164768947452</v>
      </c>
      <c r="IJ169" s="86">
        <f t="shared" si="219"/>
        <v>0.4775957334740325</v>
      </c>
      <c r="IK169" s="86">
        <f t="shared" si="219"/>
        <v>0.48379460567470955</v>
      </c>
      <c r="IL169" s="86">
        <f t="shared" si="219"/>
        <v>0.44273975596534892</v>
      </c>
      <c r="IM169" s="86">
        <f t="shared" si="219"/>
        <v>0.35591167228712062</v>
      </c>
      <c r="IN169" s="86">
        <f t="shared" si="219"/>
        <v>0.49769681317112491</v>
      </c>
      <c r="IO169" s="86">
        <f t="shared" si="219"/>
        <v>0.37030759671185859</v>
      </c>
      <c r="IP169" s="86">
        <f t="shared" si="219"/>
        <v>0.30537136402334875</v>
      </c>
      <c r="IQ169" s="86">
        <f t="shared" si="219"/>
        <v>0.22681074546495975</v>
      </c>
      <c r="IR169" s="86">
        <f t="shared" si="219"/>
        <v>0.13057715164929726</v>
      </c>
      <c r="IS169" s="86">
        <f t="shared" si="219"/>
        <v>0.13012555605295578</v>
      </c>
      <c r="IT169" s="86">
        <f t="shared" si="219"/>
        <v>0.20565122580489281</v>
      </c>
      <c r="IU169" s="86">
        <f t="shared" si="219"/>
        <v>0.27770799786950134</v>
      </c>
      <c r="IV169" s="86">
        <f t="shared" si="219"/>
        <v>0.36066523209629542</v>
      </c>
      <c r="IW169" s="86">
        <f t="shared" si="219"/>
        <v>0.49800019985200161</v>
      </c>
      <c r="IY169" s="86">
        <f t="shared" si="220"/>
        <v>0.46497164768947452</v>
      </c>
      <c r="IZ169" s="86">
        <f t="shared" si="220"/>
        <v>0.4775957334740325</v>
      </c>
      <c r="JA169" s="86">
        <f t="shared" si="220"/>
        <v>0.48379460567470955</v>
      </c>
      <c r="JB169" s="86">
        <f t="shared" si="220"/>
        <v>0.44273975596534892</v>
      </c>
      <c r="JC169" s="86">
        <f t="shared" si="220"/>
        <v>0.35591167228712062</v>
      </c>
      <c r="JD169" s="86">
        <f t="shared" si="220"/>
        <v>0.49769681317112491</v>
      </c>
      <c r="JE169" s="86">
        <f t="shared" si="220"/>
        <v>0.37030759671185859</v>
      </c>
      <c r="JF169" s="86">
        <f t="shared" si="220"/>
        <v>0.30537136402334875</v>
      </c>
      <c r="JG169" s="86">
        <f t="shared" si="220"/>
        <v>0.22681074546495975</v>
      </c>
      <c r="JH169" s="86">
        <f t="shared" si="220"/>
        <v>0.13057715164929726</v>
      </c>
      <c r="JI169" s="86">
        <f t="shared" si="220"/>
        <v>0.13012555605295578</v>
      </c>
      <c r="JJ169" s="86">
        <f t="shared" si="220"/>
        <v>0.20565122580489281</v>
      </c>
      <c r="JK169" s="86">
        <f t="shared" si="220"/>
        <v>0.27770799786950134</v>
      </c>
      <c r="JL169" s="86">
        <f t="shared" si="220"/>
        <v>0.36066523209629542</v>
      </c>
      <c r="JM169" s="86">
        <f t="shared" si="220"/>
        <v>0.49800019985200161</v>
      </c>
    </row>
    <row r="170" spans="2:273" x14ac:dyDescent="0.25">
      <c r="B170" s="2">
        <v>143</v>
      </c>
      <c r="C170" s="37">
        <v>80.578000000000003</v>
      </c>
      <c r="D170" s="37">
        <v>77.542000000000002</v>
      </c>
      <c r="E170" s="37">
        <v>79</v>
      </c>
      <c r="F170" s="37">
        <v>82.558999999999997</v>
      </c>
      <c r="G170" s="37">
        <v>83.168999999999997</v>
      </c>
      <c r="H170" s="37">
        <v>85.322000000000003</v>
      </c>
      <c r="I170" s="37">
        <v>86.069000000000003</v>
      </c>
      <c r="J170" s="37">
        <v>85.379000000000005</v>
      </c>
      <c r="K170" s="37">
        <v>84.171999999999997</v>
      </c>
      <c r="L170" s="37">
        <v>84.983000000000004</v>
      </c>
      <c r="M170" s="37">
        <v>86.5</v>
      </c>
      <c r="N170" s="37">
        <v>83.914000000000001</v>
      </c>
      <c r="O170" s="37">
        <v>82.864000000000004</v>
      </c>
      <c r="P170" s="37">
        <v>87.033000000000001</v>
      </c>
      <c r="Q170" s="37">
        <v>94.45</v>
      </c>
      <c r="S170" s="4">
        <f t="shared" si="221"/>
        <v>82.178288970849849</v>
      </c>
      <c r="T170" s="4">
        <f t="shared" si="221"/>
        <v>80.209774313313119</v>
      </c>
      <c r="U170" s="4">
        <f t="shared" si="221"/>
        <v>80.370061507561871</v>
      </c>
      <c r="V170" s="4">
        <f t="shared" si="221"/>
        <v>83.122065340952133</v>
      </c>
      <c r="W170" s="4">
        <f t="shared" si="221"/>
        <v>82.533643646067475</v>
      </c>
      <c r="X170" s="4">
        <f t="shared" si="221"/>
        <v>85.505514230942069</v>
      </c>
      <c r="Y170" s="4">
        <f t="shared" si="221"/>
        <v>85.416225263845348</v>
      </c>
      <c r="Z170" s="4">
        <f t="shared" si="221"/>
        <v>82.650029077324234</v>
      </c>
      <c r="AA170" s="4">
        <f t="shared" si="221"/>
        <v>83.048153156476644</v>
      </c>
      <c r="AB170" s="4">
        <f t="shared" si="221"/>
        <v>83.048416985612192</v>
      </c>
      <c r="AC170" s="4">
        <f t="shared" si="221"/>
        <v>83.587058274604431</v>
      </c>
      <c r="AD170" s="4">
        <f t="shared" si="221"/>
        <v>82.602727849752839</v>
      </c>
      <c r="AE170" s="4">
        <f t="shared" si="221"/>
        <v>84.216930644207693</v>
      </c>
      <c r="AF170" s="4">
        <f t="shared" si="221"/>
        <v>88.036890070446532</v>
      </c>
      <c r="AG170" s="4">
        <f t="shared" si="221"/>
        <v>98.430471776030799</v>
      </c>
      <c r="AI170" s="4">
        <f t="shared" si="222"/>
        <v>-1.6002889708498458</v>
      </c>
      <c r="AJ170" s="4">
        <f t="shared" si="222"/>
        <v>-2.6677743133131173</v>
      </c>
      <c r="AK170" s="4">
        <f t="shared" si="222"/>
        <v>-1.3700615075618714</v>
      </c>
      <c r="AL170" s="4">
        <f t="shared" si="222"/>
        <v>-0.56306534095213578</v>
      </c>
      <c r="AM170" s="4">
        <f t="shared" si="222"/>
        <v>0.63535635393252221</v>
      </c>
      <c r="AN170" s="4">
        <f t="shared" si="222"/>
        <v>-0.18351423094206609</v>
      </c>
      <c r="AO170" s="4">
        <f t="shared" si="222"/>
        <v>0.65277473615465453</v>
      </c>
      <c r="AP170" s="4">
        <f t="shared" si="222"/>
        <v>2.7289709226757708</v>
      </c>
      <c r="AQ170" s="4">
        <f t="shared" si="222"/>
        <v>1.1238468435233528</v>
      </c>
      <c r="AR170" s="4">
        <f t="shared" si="222"/>
        <v>1.9345830143878118</v>
      </c>
      <c r="AS170" s="4">
        <f t="shared" si="222"/>
        <v>2.9129417253955694</v>
      </c>
      <c r="AT170" s="4">
        <f t="shared" si="222"/>
        <v>1.3112721502471629</v>
      </c>
      <c r="AU170" s="4">
        <f t="shared" si="222"/>
        <v>-1.3529306442076887</v>
      </c>
      <c r="AV170" s="4">
        <f t="shared" si="222"/>
        <v>-1.0038900704465306</v>
      </c>
      <c r="AW170" s="4">
        <f t="shared" si="222"/>
        <v>-3.9804717760307966</v>
      </c>
      <c r="AY170" s="2">
        <f t="shared" si="214"/>
        <v>82.178288970849849</v>
      </c>
      <c r="AZ170" s="2">
        <f t="shared" si="214"/>
        <v>79.976119817516064</v>
      </c>
      <c r="BA170" s="2">
        <f t="shared" si="214"/>
        <v>79.858789124966421</v>
      </c>
      <c r="BB170" s="2">
        <f t="shared" si="214"/>
        <v>82.739898682168672</v>
      </c>
      <c r="BC170" s="2">
        <f t="shared" si="214"/>
        <v>82.407949542333199</v>
      </c>
      <c r="BD170" s="2">
        <f t="shared" si="214"/>
        <v>84.637555570843304</v>
      </c>
      <c r="BE170" s="2">
        <f t="shared" si="214"/>
        <v>85.236117267783698</v>
      </c>
      <c r="BF170" s="2">
        <f t="shared" si="214"/>
        <v>82.57247153714556</v>
      </c>
      <c r="BG170" s="2">
        <f t="shared" si="214"/>
        <v>83.034380623648502</v>
      </c>
      <c r="BH170" s="2">
        <f t="shared" si="214"/>
        <v>83.047709487218128</v>
      </c>
      <c r="BI170" s="2">
        <f t="shared" si="214"/>
        <v>83.586347039659302</v>
      </c>
      <c r="BJ170" s="2">
        <f t="shared" si="214"/>
        <v>82.591776604625636</v>
      </c>
      <c r="BK170" s="2">
        <f t="shared" si="214"/>
        <v>84.155739001822312</v>
      </c>
      <c r="BL170" s="2">
        <f t="shared" si="214"/>
        <v>86.515733053593536</v>
      </c>
      <c r="BM170" s="2">
        <f t="shared" si="214"/>
        <v>89.887309571329709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113.2227027027027</v>
      </c>
      <c r="DL170" s="2">
        <f t="shared" si="223"/>
        <v>117.56077630662021</v>
      </c>
      <c r="DM170" s="2">
        <f t="shared" si="223"/>
        <v>125.37429365721999</v>
      </c>
      <c r="DN170" s="2">
        <f t="shared" si="223"/>
        <v>128.47790487804878</v>
      </c>
      <c r="DO170" s="2">
        <f t="shared" si="223"/>
        <v>127.32166637487688</v>
      </c>
      <c r="DP170" s="2">
        <f t="shared" si="223"/>
        <v>126.79102571397306</v>
      </c>
      <c r="DQ170" s="2">
        <f t="shared" si="223"/>
        <v>136.78403840682788</v>
      </c>
      <c r="DR170" s="2">
        <f t="shared" si="223"/>
        <v>134.50359743954479</v>
      </c>
      <c r="DS170" s="2">
        <f t="shared" si="223"/>
        <v>133.96032762762763</v>
      </c>
      <c r="DT170" s="2">
        <f t="shared" si="223"/>
        <v>132.11421604461606</v>
      </c>
      <c r="DU170" s="2">
        <f t="shared" si="223"/>
        <v>129.8000270435447</v>
      </c>
      <c r="DV170" s="2">
        <f t="shared" si="223"/>
        <v>128.8973380952381</v>
      </c>
      <c r="DW170" s="2">
        <f t="shared" si="223"/>
        <v>122.65585645645643</v>
      </c>
      <c r="DX170" s="2">
        <f t="shared" si="223"/>
        <v>124.25573039215689</v>
      </c>
      <c r="DY170" s="2">
        <f t="shared" si="223"/>
        <v>106.21076332926334</v>
      </c>
      <c r="EA170" s="2">
        <f t="shared" si="213"/>
        <v>81.964349463672548</v>
      </c>
      <c r="EB170" s="2">
        <f t="shared" si="213"/>
        <v>78.605413945945926</v>
      </c>
      <c r="EC170" s="2">
        <f t="shared" si="213"/>
        <v>78.606176593029289</v>
      </c>
      <c r="ED170" s="2">
        <f t="shared" si="213"/>
        <v>82.419884237216507</v>
      </c>
      <c r="EE170" s="2">
        <f t="shared" si="213"/>
        <v>81.688492059219385</v>
      </c>
      <c r="EF170" s="2">
        <f t="shared" si="213"/>
        <v>84.405468140496154</v>
      </c>
      <c r="EG170" s="2">
        <f t="shared" si="213"/>
        <v>84.844932173545573</v>
      </c>
      <c r="EH170" s="2">
        <f t="shared" si="213"/>
        <v>81.495526244952899</v>
      </c>
      <c r="EI170" s="2">
        <f t="shared" si="213"/>
        <v>82.71362977016814</v>
      </c>
      <c r="EJ170" s="2">
        <f t="shared" si="213"/>
        <v>82.478207940565596</v>
      </c>
      <c r="EK170" s="2">
        <f t="shared" si="212"/>
        <v>83.445580575539566</v>
      </c>
      <c r="EL170" s="2">
        <f t="shared" si="179"/>
        <v>82.096710731414873</v>
      </c>
      <c r="EM170" s="2">
        <f t="shared" si="179"/>
        <v>84.856450927442211</v>
      </c>
      <c r="EN170" s="2">
        <f t="shared" si="179"/>
        <v>86.5209643896046</v>
      </c>
      <c r="EO170" s="2">
        <f t="shared" si="179"/>
        <v>91.303841398344048</v>
      </c>
      <c r="EQ170" s="2">
        <f t="shared" si="224"/>
        <v>82.291851915569168</v>
      </c>
      <c r="ER170" s="2">
        <f t="shared" si="224"/>
        <v>80.739244055615615</v>
      </c>
      <c r="ES170" s="2">
        <f t="shared" si="224"/>
        <v>80.575281044148682</v>
      </c>
      <c r="ET170" s="2">
        <f t="shared" si="224"/>
        <v>82.909064676267491</v>
      </c>
      <c r="EU170" s="2">
        <f t="shared" si="224"/>
        <v>82.758521703661543</v>
      </c>
      <c r="EV170" s="2">
        <f t="shared" si="224"/>
        <v>84.768895386381843</v>
      </c>
      <c r="EW170" s="2">
        <f t="shared" si="224"/>
        <v>85.424973419280576</v>
      </c>
      <c r="EX170" s="2">
        <f t="shared" si="224"/>
        <v>83.062884964153611</v>
      </c>
      <c r="EY170" s="2">
        <f t="shared" si="224"/>
        <v>83.161196651605394</v>
      </c>
      <c r="EZ170" s="2">
        <f t="shared" si="224"/>
        <v>83.239801070567907</v>
      </c>
      <c r="FA170" s="2">
        <f t="shared" si="224"/>
        <v>83.629629677377437</v>
      </c>
      <c r="FB170" s="2">
        <f t="shared" si="224"/>
        <v>82.785020848727967</v>
      </c>
      <c r="FC170" s="2">
        <f t="shared" si="224"/>
        <v>83.843907112970726</v>
      </c>
      <c r="FD170" s="2">
        <f t="shared" si="224"/>
        <v>86.506601763377404</v>
      </c>
      <c r="FE170" s="2">
        <f t="shared" si="224"/>
        <v>89.072030946505748</v>
      </c>
      <c r="FG170" s="2">
        <f t="shared" si="225"/>
        <v>0.99990430411787057</v>
      </c>
      <c r="FH170" s="2">
        <f t="shared" si="225"/>
        <v>0.99991992610733038</v>
      </c>
      <c r="FI170" s="2">
        <f t="shared" si="225"/>
        <v>0.99991712110546505</v>
      </c>
      <c r="FJ170" s="2">
        <f t="shared" si="225"/>
        <v>0.99991602479604402</v>
      </c>
      <c r="FK170" s="2">
        <f t="shared" si="225"/>
        <v>0.99991448855149012</v>
      </c>
      <c r="FL170" s="2">
        <f t="shared" si="225"/>
        <v>0.99990796550278338</v>
      </c>
      <c r="FM170" s="2">
        <f t="shared" si="225"/>
        <v>0.99991496832250804</v>
      </c>
      <c r="FN170" s="2">
        <f t="shared" si="225"/>
        <v>0.99990816175082609</v>
      </c>
      <c r="FO170" s="2">
        <f t="shared" si="225"/>
        <v>0.99990434767775638</v>
      </c>
      <c r="FP170" s="2">
        <f t="shared" si="225"/>
        <v>0.99990859972472257</v>
      </c>
      <c r="FQ170" s="2">
        <f t="shared" si="225"/>
        <v>0.99990823781162563</v>
      </c>
      <c r="FR170" s="2">
        <f t="shared" si="225"/>
        <v>0.99990533368369039</v>
      </c>
      <c r="FS170" s="2">
        <f t="shared" si="225"/>
        <v>0.99990661037214024</v>
      </c>
      <c r="FT170" s="2">
        <f t="shared" si="225"/>
        <v>0.9998900776667522</v>
      </c>
      <c r="FU170" s="2">
        <f t="shared" si="225"/>
        <v>0.99986890103507153</v>
      </c>
      <c r="FW170" s="2">
        <f t="shared" si="216"/>
        <v>0.64411185402898363</v>
      </c>
      <c r="FX170" s="2">
        <f t="shared" si="216"/>
        <v>0.6409069578070874</v>
      </c>
      <c r="FY170" s="2">
        <f t="shared" si="216"/>
        <v>0.63416465357410567</v>
      </c>
      <c r="FZ170" s="2">
        <f t="shared" si="216"/>
        <v>0.64627832193856638</v>
      </c>
      <c r="GA170" s="2">
        <f t="shared" si="216"/>
        <v>0.66872476664047986</v>
      </c>
      <c r="GB170" s="2">
        <f t="shared" si="216"/>
        <v>0.62787394024497722</v>
      </c>
      <c r="GC170" s="2">
        <f t="shared" si="216"/>
        <v>0.66679503871758861</v>
      </c>
      <c r="GD170" s="2">
        <f t="shared" si="216"/>
        <v>0.68400239881829372</v>
      </c>
      <c r="GE170" s="2">
        <f t="shared" si="216"/>
        <v>0.70570232276504685</v>
      </c>
      <c r="GF170" s="2">
        <f t="shared" si="216"/>
        <v>0.74181971920682266</v>
      </c>
      <c r="GG170" s="2">
        <f t="shared" si="216"/>
        <v>0.74171988511629139</v>
      </c>
      <c r="GH170" s="2">
        <f t="shared" si="216"/>
        <v>0.71281159157228435</v>
      </c>
      <c r="GI170" s="2">
        <f t="shared" si="216"/>
        <v>0.69551755486567934</v>
      </c>
      <c r="GJ170" s="2">
        <f t="shared" si="216"/>
        <v>0.65303025966562789</v>
      </c>
      <c r="GK170" s="2">
        <f t="shared" si="216"/>
        <v>0.63557642535519698</v>
      </c>
      <c r="GM170" s="86">
        <f t="shared" si="217"/>
        <v>1.2218385486367551E-216</v>
      </c>
      <c r="GN170" s="86">
        <f t="shared" si="217"/>
        <v>1.0649710405378971E-163</v>
      </c>
      <c r="GO170" s="86">
        <f t="shared" si="217"/>
        <v>2.5313143474334905E-224</v>
      </c>
      <c r="GP170" s="86">
        <f t="shared" si="217"/>
        <v>8.7114748152634771E-301</v>
      </c>
      <c r="GQ170" s="86">
        <f t="shared" si="217"/>
        <v>2.7564303791113069E-274</v>
      </c>
      <c r="GR170" s="86">
        <f t="shared" si="217"/>
        <v>7.5217432674556461E-172</v>
      </c>
      <c r="GS170" s="86">
        <f t="shared" si="217"/>
        <v>2.5857298708827443E-230</v>
      </c>
      <c r="GT170" s="86">
        <f t="shared" si="217"/>
        <v>1.8730391975356251E-274</v>
      </c>
      <c r="GU170" s="86">
        <f t="shared" si="217"/>
        <v>3.602380452221798E-241</v>
      </c>
      <c r="GV170" s="86">
        <f t="shared" si="217"/>
        <v>2.5346672846355827E-264</v>
      </c>
      <c r="GW170" s="86">
        <f t="shared" si="217"/>
        <v>1.3545651961507252E-259</v>
      </c>
      <c r="GX170" s="86">
        <f t="shared" si="217"/>
        <v>7.137177359182764E-257</v>
      </c>
      <c r="GY170" s="86">
        <f t="shared" si="217"/>
        <v>2.9363119061211702E-202</v>
      </c>
      <c r="GZ170" s="86">
        <f t="shared" si="217"/>
        <v>1.7605008904183453E-249</v>
      </c>
      <c r="HA170" s="86">
        <f t="shared" si="217"/>
        <v>0</v>
      </c>
      <c r="HC170" s="86">
        <f t="shared" si="181"/>
        <v>2.114755523422321E-191</v>
      </c>
      <c r="HD170" s="86">
        <f t="shared" si="181"/>
        <v>2.0562564842134641E-83</v>
      </c>
      <c r="HE170" s="86">
        <f t="shared" si="181"/>
        <v>6.4662677518984562E-151</v>
      </c>
      <c r="HF170" s="86">
        <f t="shared" si="180"/>
        <v>1.4138883294339452E-193</v>
      </c>
      <c r="HG170" s="86">
        <f t="shared" si="180"/>
        <v>1.4971794543826673E-231</v>
      </c>
      <c r="HH170" s="86">
        <f t="shared" si="180"/>
        <v>2.6856292627975142E-127</v>
      </c>
      <c r="HI170" s="86">
        <f t="shared" si="180"/>
        <v>2.0251241354944735E-162</v>
      </c>
      <c r="HJ170" s="86">
        <f t="shared" si="180"/>
        <v>1.809403436417521E-220</v>
      </c>
      <c r="HK170" s="86">
        <f t="shared" si="180"/>
        <v>1.8723487335442247E-178</v>
      </c>
      <c r="HL170" s="86">
        <f t="shared" si="161"/>
        <v>4.8912802484627637E-176</v>
      </c>
      <c r="HM170" s="86">
        <f t="shared" si="161"/>
        <v>4.3784962925624597E-196</v>
      </c>
      <c r="HN170" s="86">
        <f t="shared" si="161"/>
        <v>6.9210153054543061E-172</v>
      </c>
      <c r="HO170" s="86">
        <f t="shared" ref="HO170:HQ227" si="226" xml:space="preserve"> _xlfn.NORM.DIST($B170, O$8, ABS(O$12), TRUE) * _xlfn.NORM.DIST(($B170 - O$8)*O$16, 0, ABS(O$12), TRUE) * 2</f>
        <v>3.1761089977808026E-134</v>
      </c>
      <c r="HP170" s="86">
        <f t="shared" si="226"/>
        <v>3.2434642187566924E-167</v>
      </c>
      <c r="HQ170" s="86">
        <f t="shared" si="226"/>
        <v>5.2261128076320041E-250</v>
      </c>
      <c r="HS170" s="86">
        <f t="shared" si="218"/>
        <v>3.9893996697634393E-30</v>
      </c>
      <c r="HT170" s="86">
        <f t="shared" si="218"/>
        <v>1.7230329678008419E-29</v>
      </c>
      <c r="HU170" s="86">
        <f t="shared" si="218"/>
        <v>6.331762436889628E-32</v>
      </c>
      <c r="HV170" s="86">
        <f t="shared" si="218"/>
        <v>3.6944303789878835E-34</v>
      </c>
      <c r="HW170" s="86">
        <f t="shared" si="218"/>
        <v>8.7297824450465401E-38</v>
      </c>
      <c r="HX170" s="86">
        <f t="shared" si="218"/>
        <v>2.6032285178027129E-33</v>
      </c>
      <c r="HY170" s="86">
        <f t="shared" si="218"/>
        <v>2.9811183114848282E-37</v>
      </c>
      <c r="HZ170" s="86">
        <f t="shared" si="218"/>
        <v>1.7138880238544259E-40</v>
      </c>
      <c r="IA170" s="86">
        <f t="shared" si="218"/>
        <v>2.5633261040141684E-44</v>
      </c>
      <c r="IB170" s="86">
        <f t="shared" si="218"/>
        <v>5.5623923928599775E-49</v>
      </c>
      <c r="IC170" s="86">
        <f t="shared" si="218"/>
        <v>1.6590565418109689E-50</v>
      </c>
      <c r="ID170" s="86">
        <f t="shared" si="218"/>
        <v>2.272199884135956E-46</v>
      </c>
      <c r="IE170" s="86">
        <f t="shared" si="218"/>
        <v>4.8219373581292491E-40</v>
      </c>
      <c r="IF170" s="86">
        <f t="shared" si="218"/>
        <v>1.3722116535702674E-34</v>
      </c>
      <c r="IG170" s="86">
        <f t="shared" si="218"/>
        <v>6.948111533967526E-21</v>
      </c>
      <c r="II170" s="86">
        <f t="shared" si="219"/>
        <v>0.40305447997884031</v>
      </c>
      <c r="IJ170" s="86">
        <f t="shared" si="219"/>
        <v>0.41713413976599473</v>
      </c>
      <c r="IK170" s="86">
        <f t="shared" si="219"/>
        <v>0.42120999465723663</v>
      </c>
      <c r="IL170" s="86">
        <f t="shared" si="219"/>
        <v>0.37726357188983456</v>
      </c>
      <c r="IM170" s="86">
        <f t="shared" si="219"/>
        <v>0.29175449900082878</v>
      </c>
      <c r="IN170" s="86">
        <f t="shared" si="219"/>
        <v>0.43578007101926164</v>
      </c>
      <c r="IO170" s="86">
        <f t="shared" si="219"/>
        <v>0.30617648473785286</v>
      </c>
      <c r="IP170" s="86">
        <f t="shared" si="219"/>
        <v>0.24615601123979461</v>
      </c>
      <c r="IQ170" s="86">
        <f t="shared" si="219"/>
        <v>0.17707207377000922</v>
      </c>
      <c r="IR170" s="86">
        <f t="shared" si="219"/>
        <v>9.7662361978445827E-2</v>
      </c>
      <c r="IS170" s="86">
        <f t="shared" si="219"/>
        <v>9.7252846751401653E-2</v>
      </c>
      <c r="IT170" s="86">
        <f t="shared" si="219"/>
        <v>0.15924117784319994</v>
      </c>
      <c r="IU170" s="86">
        <f t="shared" si="219"/>
        <v>0.22280139439470081</v>
      </c>
      <c r="IV170" s="86">
        <f t="shared" si="219"/>
        <v>0.29576695360371885</v>
      </c>
      <c r="IW170" s="86">
        <f t="shared" si="219"/>
        <v>0.44870330422667881</v>
      </c>
      <c r="IY170" s="86">
        <f t="shared" si="220"/>
        <v>0.40305447997884031</v>
      </c>
      <c r="IZ170" s="86">
        <f t="shared" si="220"/>
        <v>0.41713413976599473</v>
      </c>
      <c r="JA170" s="86">
        <f t="shared" si="220"/>
        <v>0.42120999465723663</v>
      </c>
      <c r="JB170" s="86">
        <f t="shared" si="220"/>
        <v>0.37726357188983456</v>
      </c>
      <c r="JC170" s="86">
        <f t="shared" si="220"/>
        <v>0.29175449900082878</v>
      </c>
      <c r="JD170" s="86">
        <f t="shared" si="220"/>
        <v>0.43578007101926164</v>
      </c>
      <c r="JE170" s="86">
        <f t="shared" si="220"/>
        <v>0.30617648473785286</v>
      </c>
      <c r="JF170" s="86">
        <f t="shared" si="220"/>
        <v>0.24615601123979461</v>
      </c>
      <c r="JG170" s="86">
        <f t="shared" si="220"/>
        <v>0.17707207377000922</v>
      </c>
      <c r="JH170" s="86">
        <f t="shared" si="220"/>
        <v>9.7662361978445827E-2</v>
      </c>
      <c r="JI170" s="86">
        <f t="shared" si="220"/>
        <v>9.7252846751401653E-2</v>
      </c>
      <c r="JJ170" s="86">
        <f t="shared" si="220"/>
        <v>0.15924117784319994</v>
      </c>
      <c r="JK170" s="86">
        <f t="shared" si="220"/>
        <v>0.22280139439470081</v>
      </c>
      <c r="JL170" s="86">
        <f t="shared" si="220"/>
        <v>0.29576695360371885</v>
      </c>
      <c r="JM170" s="86">
        <f t="shared" si="220"/>
        <v>0.44870330422667881</v>
      </c>
    </row>
    <row r="171" spans="2:273" x14ac:dyDescent="0.25">
      <c r="B171" s="2">
        <v>144</v>
      </c>
      <c r="C171" s="37">
        <v>83</v>
      </c>
      <c r="D171" s="37">
        <v>80.39</v>
      </c>
      <c r="E171" s="37">
        <v>80.441000000000003</v>
      </c>
      <c r="F171" s="37">
        <v>84.22</v>
      </c>
      <c r="G171" s="37">
        <v>81.457999999999998</v>
      </c>
      <c r="H171" s="37">
        <v>84.644000000000005</v>
      </c>
      <c r="I171" s="37">
        <v>86.638000000000005</v>
      </c>
      <c r="J171" s="37">
        <v>83.034000000000006</v>
      </c>
      <c r="K171" s="37">
        <v>82.016999999999996</v>
      </c>
      <c r="L171" s="37">
        <v>83.879000000000005</v>
      </c>
      <c r="M171" s="37">
        <v>83.483000000000004</v>
      </c>
      <c r="N171" s="37">
        <v>81.947999999999993</v>
      </c>
      <c r="O171" s="37">
        <v>81.796999999999997</v>
      </c>
      <c r="P171" s="37">
        <v>86.632999999999996</v>
      </c>
      <c r="Q171" s="37">
        <v>90.733000000000004</v>
      </c>
      <c r="S171" s="4">
        <f t="shared" si="221"/>
        <v>82.041465682338213</v>
      </c>
      <c r="T171" s="4">
        <f t="shared" si="221"/>
        <v>80.008847606758067</v>
      </c>
      <c r="U171" s="4">
        <f t="shared" si="221"/>
        <v>79.952065212915443</v>
      </c>
      <c r="V171" s="4">
        <f t="shared" si="221"/>
        <v>82.73226016402279</v>
      </c>
      <c r="W171" s="4">
        <f t="shared" si="221"/>
        <v>82.274508870327722</v>
      </c>
      <c r="X171" s="4">
        <f t="shared" si="221"/>
        <v>84.849861302174716</v>
      </c>
      <c r="Y171" s="4">
        <f t="shared" si="221"/>
        <v>85.116081883064723</v>
      </c>
      <c r="Z171" s="4">
        <f t="shared" si="221"/>
        <v>82.411224145202766</v>
      </c>
      <c r="AA171" s="4">
        <f t="shared" si="221"/>
        <v>82.848808697600518</v>
      </c>
      <c r="AB171" s="4">
        <f t="shared" si="221"/>
        <v>82.85403352260245</v>
      </c>
      <c r="AC171" s="4">
        <f t="shared" si="221"/>
        <v>83.394580068156301</v>
      </c>
      <c r="AD171" s="4">
        <f t="shared" si="221"/>
        <v>82.436481938142322</v>
      </c>
      <c r="AE171" s="4">
        <f t="shared" si="221"/>
        <v>84.016195101622102</v>
      </c>
      <c r="AF171" s="4">
        <f t="shared" si="221"/>
        <v>87.018747920721978</v>
      </c>
      <c r="AG171" s="4">
        <f t="shared" si="221"/>
        <v>94.503824866229152</v>
      </c>
      <c r="AI171" s="4">
        <f t="shared" si="222"/>
        <v>0.95853431766178687</v>
      </c>
      <c r="AJ171" s="4">
        <f t="shared" si="222"/>
        <v>0.3811523932419334</v>
      </c>
      <c r="AK171" s="4">
        <f t="shared" si="222"/>
        <v>0.48893478708455973</v>
      </c>
      <c r="AL171" s="4">
        <f t="shared" si="222"/>
        <v>1.4877398359772087</v>
      </c>
      <c r="AM171" s="4">
        <f t="shared" si="222"/>
        <v>-0.81650887032772346</v>
      </c>
      <c r="AN171" s="4">
        <f t="shared" si="222"/>
        <v>-0.20586130217471066</v>
      </c>
      <c r="AO171" s="4">
        <f t="shared" si="222"/>
        <v>1.5219181169352822</v>
      </c>
      <c r="AP171" s="4">
        <f t="shared" si="222"/>
        <v>0.62277585479723996</v>
      </c>
      <c r="AQ171" s="4">
        <f t="shared" si="222"/>
        <v>-0.8318086976005219</v>
      </c>
      <c r="AR171" s="4">
        <f t="shared" si="222"/>
        <v>1.0249664773975553</v>
      </c>
      <c r="AS171" s="4">
        <f t="shared" si="222"/>
        <v>8.841993184370267E-2</v>
      </c>
      <c r="AT171" s="4">
        <f t="shared" si="222"/>
        <v>-0.48848193814232843</v>
      </c>
      <c r="AU171" s="4">
        <f t="shared" si="222"/>
        <v>-2.2191951016221054</v>
      </c>
      <c r="AV171" s="4">
        <f t="shared" si="222"/>
        <v>-0.3857479207219825</v>
      </c>
      <c r="AW171" s="4">
        <f t="shared" si="222"/>
        <v>-3.7708248662291481</v>
      </c>
      <c r="AY171" s="2">
        <f t="shared" si="214"/>
        <v>82.041465682338213</v>
      </c>
      <c r="AZ171" s="2">
        <f t="shared" si="214"/>
        <v>79.900610659314935</v>
      </c>
      <c r="BA171" s="2">
        <f t="shared" si="214"/>
        <v>79.721691696951552</v>
      </c>
      <c r="BB171" s="2">
        <f t="shared" si="214"/>
        <v>82.574769667967587</v>
      </c>
      <c r="BC171" s="2">
        <f t="shared" si="214"/>
        <v>82.231858073429549</v>
      </c>
      <c r="BD171" s="2">
        <f t="shared" si="214"/>
        <v>84.452926741743696</v>
      </c>
      <c r="BE171" s="2">
        <f t="shared" si="214"/>
        <v>85.051921622830903</v>
      </c>
      <c r="BF171" s="2">
        <f t="shared" si="214"/>
        <v>82.38737482596801</v>
      </c>
      <c r="BG171" s="2">
        <f t="shared" si="214"/>
        <v>82.845377087241957</v>
      </c>
      <c r="BH171" s="2">
        <f t="shared" si="214"/>
        <v>82.85390419345805</v>
      </c>
      <c r="BI171" s="2">
        <f t="shared" si="214"/>
        <v>83.394450694667128</v>
      </c>
      <c r="BJ171" s="2">
        <f t="shared" si="214"/>
        <v>82.433906913665822</v>
      </c>
      <c r="BK171" s="2">
        <f t="shared" si="214"/>
        <v>83.997963240519553</v>
      </c>
      <c r="BL171" s="2">
        <f t="shared" si="214"/>
        <v>86.343571068966526</v>
      </c>
      <c r="BM171" s="2">
        <f t="shared" si="214"/>
        <v>89.644793780108671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113.29521621621622</v>
      </c>
      <c r="DL171" s="2">
        <f t="shared" si="223"/>
        <v>117.6640118466899</v>
      </c>
      <c r="DM171" s="2">
        <f t="shared" si="223"/>
        <v>125.54107139001351</v>
      </c>
      <c r="DN171" s="2">
        <f t="shared" si="223"/>
        <v>128.63444512195122</v>
      </c>
      <c r="DO171" s="2">
        <f t="shared" si="223"/>
        <v>127.44651526425208</v>
      </c>
      <c r="DP171" s="2">
        <f t="shared" si="223"/>
        <v>126.91312856986539</v>
      </c>
      <c r="DQ171" s="2">
        <f t="shared" si="223"/>
        <v>136.99443385490753</v>
      </c>
      <c r="DR171" s="2">
        <f t="shared" si="223"/>
        <v>134.69930512091037</v>
      </c>
      <c r="DS171" s="2">
        <f t="shared" si="223"/>
        <v>134.16458168168168</v>
      </c>
      <c r="DT171" s="2">
        <f t="shared" si="223"/>
        <v>132.29644332904337</v>
      </c>
      <c r="DU171" s="2">
        <f t="shared" si="223"/>
        <v>129.98431841100077</v>
      </c>
      <c r="DV171" s="2">
        <f t="shared" si="223"/>
        <v>129.09124705882351</v>
      </c>
      <c r="DW171" s="2">
        <f t="shared" si="223"/>
        <v>122.81596636636635</v>
      </c>
      <c r="DX171" s="2">
        <f t="shared" si="223"/>
        <v>124.40780826648844</v>
      </c>
      <c r="DY171" s="2">
        <f t="shared" si="223"/>
        <v>106.1960227920228</v>
      </c>
      <c r="EA171" s="2">
        <f t="shared" si="213"/>
        <v>81.81579711477103</v>
      </c>
      <c r="EB171" s="2">
        <f t="shared" si="213"/>
        <v>78.450232648648637</v>
      </c>
      <c r="EC171" s="2">
        <f t="shared" si="213"/>
        <v>78.397586686012971</v>
      </c>
      <c r="ED171" s="2">
        <f t="shared" si="213"/>
        <v>82.237289139315394</v>
      </c>
      <c r="EE171" s="2">
        <f t="shared" si="213"/>
        <v>81.474138761776587</v>
      </c>
      <c r="EF171" s="2">
        <f t="shared" si="213"/>
        <v>84.207623245702095</v>
      </c>
      <c r="EG171" s="2">
        <f t="shared" si="213"/>
        <v>84.639991970700109</v>
      </c>
      <c r="EH171" s="2">
        <f t="shared" si="213"/>
        <v>81.255177658142657</v>
      </c>
      <c r="EI171" s="2">
        <f t="shared" si="213"/>
        <v>82.509400848372678</v>
      </c>
      <c r="EJ171" s="2">
        <f t="shared" si="213"/>
        <v>82.258652260744526</v>
      </c>
      <c r="EK171" s="2">
        <f t="shared" si="212"/>
        <v>83.247765467625896</v>
      </c>
      <c r="EL171" s="2">
        <f t="shared" si="179"/>
        <v>81.915077458033579</v>
      </c>
      <c r="EM171" s="2">
        <f t="shared" si="179"/>
        <v>84.735164026579326</v>
      </c>
      <c r="EN171" s="2">
        <f t="shared" si="179"/>
        <v>86.349402726720612</v>
      </c>
      <c r="EO171" s="2">
        <f t="shared" si="179"/>
        <v>91.137583825374236</v>
      </c>
      <c r="EQ171" s="2">
        <f t="shared" si="224"/>
        <v>82.151050278503391</v>
      </c>
      <c r="ER171" s="2">
        <f t="shared" si="224"/>
        <v>80.637411568749499</v>
      </c>
      <c r="ES171" s="2">
        <f t="shared" si="224"/>
        <v>80.412889709463599</v>
      </c>
      <c r="ET171" s="2">
        <f t="shared" si="224"/>
        <v>82.737900201963456</v>
      </c>
      <c r="EU171" s="2">
        <f t="shared" si="224"/>
        <v>82.568986871561378</v>
      </c>
      <c r="EV171" s="2">
        <f t="shared" si="224"/>
        <v>84.579997835844281</v>
      </c>
      <c r="EW171" s="2">
        <f t="shared" si="224"/>
        <v>85.233744816871067</v>
      </c>
      <c r="EX171" s="2">
        <f t="shared" si="224"/>
        <v>82.858045176285728</v>
      </c>
      <c r="EY171" s="2">
        <f t="shared" si="224"/>
        <v>82.96694021546476</v>
      </c>
      <c r="EZ171" s="2">
        <f t="shared" si="224"/>
        <v>83.03734984616159</v>
      </c>
      <c r="FA171" s="2">
        <f t="shared" si="224"/>
        <v>83.435881286156928</v>
      </c>
      <c r="FB171" s="2">
        <f t="shared" si="224"/>
        <v>82.618978422886101</v>
      </c>
      <c r="FC171" s="2">
        <f t="shared" si="224"/>
        <v>83.699091129707114</v>
      </c>
      <c r="FD171" s="2">
        <f t="shared" si="224"/>
        <v>86.335080966600117</v>
      </c>
      <c r="FE171" s="2">
        <f t="shared" si="224"/>
        <v>88.86143587355906</v>
      </c>
      <c r="FG171" s="2">
        <f t="shared" si="225"/>
        <v>0.99991272358333139</v>
      </c>
      <c r="FH171" s="2">
        <f t="shared" si="225"/>
        <v>0.99992697122740182</v>
      </c>
      <c r="FI171" s="2">
        <f t="shared" si="225"/>
        <v>0.99992441299861634</v>
      </c>
      <c r="FJ171" s="2">
        <f t="shared" si="225"/>
        <v>0.99992341313786182</v>
      </c>
      <c r="FK171" s="2">
        <f t="shared" si="225"/>
        <v>0.9999220120452823</v>
      </c>
      <c r="FL171" s="2">
        <f t="shared" si="225"/>
        <v>0.99991606286121759</v>
      </c>
      <c r="FM171" s="2">
        <f t="shared" si="225"/>
        <v>0.99992244960821708</v>
      </c>
      <c r="FN171" s="2">
        <f t="shared" si="225"/>
        <v>0.99991624184445549</v>
      </c>
      <c r="FO171" s="2">
        <f t="shared" si="225"/>
        <v>0.99991276331108825</v>
      </c>
      <c r="FP171" s="2">
        <f t="shared" si="225"/>
        <v>0.99991664128783664</v>
      </c>
      <c r="FQ171" s="2">
        <f t="shared" si="225"/>
        <v>0.99991631121384972</v>
      </c>
      <c r="FR171" s="2">
        <f t="shared" si="225"/>
        <v>0.99991366257424674</v>
      </c>
      <c r="FS171" s="2">
        <f t="shared" si="225"/>
        <v>0.99991482694721801</v>
      </c>
      <c r="FT171" s="2">
        <f t="shared" si="225"/>
        <v>0.99989974867096254</v>
      </c>
      <c r="FU171" s="2">
        <f t="shared" si="225"/>
        <v>0.99988043494373957</v>
      </c>
      <c r="FW171" s="2">
        <f t="shared" si="216"/>
        <v>0.66493378969917938</v>
      </c>
      <c r="FX171" s="2">
        <f t="shared" si="216"/>
        <v>0.6618179533459384</v>
      </c>
      <c r="FY171" s="2">
        <f t="shared" si="216"/>
        <v>0.6552570809098387</v>
      </c>
      <c r="FZ171" s="2">
        <f t="shared" si="216"/>
        <v>0.66703902685844974</v>
      </c>
      <c r="GA171" s="2">
        <f t="shared" si="216"/>
        <v>0.68880241313496771</v>
      </c>
      <c r="GB171" s="2">
        <f t="shared" si="216"/>
        <v>0.64912838983491283</v>
      </c>
      <c r="GC171" s="2">
        <f t="shared" si="216"/>
        <v>0.6869348876075283</v>
      </c>
      <c r="GD171" s="2">
        <f t="shared" si="216"/>
        <v>0.70356456383298183</v>
      </c>
      <c r="GE171" s="2">
        <f t="shared" si="216"/>
        <v>0.72446227749740266</v>
      </c>
      <c r="GF171" s="2">
        <f t="shared" si="216"/>
        <v>0.7590634130116074</v>
      </c>
      <c r="GG171" s="2">
        <f t="shared" si="216"/>
        <v>0.75896808025742779</v>
      </c>
      <c r="GH171" s="2">
        <f t="shared" si="216"/>
        <v>0.73129092343248137</v>
      </c>
      <c r="GI171" s="2">
        <f t="shared" si="216"/>
        <v>0.71466423500002985</v>
      </c>
      <c r="GJ171" s="2">
        <f t="shared" si="216"/>
        <v>0.67359482419284</v>
      </c>
      <c r="GK171" s="2">
        <f t="shared" si="216"/>
        <v>0.65663152835733174</v>
      </c>
      <c r="GM171" s="86">
        <f t="shared" si="217"/>
        <v>7.8330292187476035E-222</v>
      </c>
      <c r="GN171" s="86">
        <f t="shared" si="217"/>
        <v>1.2872274489185034E-167</v>
      </c>
      <c r="GO171" s="86">
        <f t="shared" si="217"/>
        <v>1.1930450240404632E-229</v>
      </c>
      <c r="GP171" s="86">
        <f t="shared" si="217"/>
        <v>5.6072744429162704E-308</v>
      </c>
      <c r="GQ171" s="86">
        <f t="shared" si="217"/>
        <v>8.1208620104739748E-281</v>
      </c>
      <c r="GR171" s="86">
        <f t="shared" si="217"/>
        <v>5.84299936839285E-176</v>
      </c>
      <c r="GS171" s="86">
        <f t="shared" si="217"/>
        <v>9.4277812501587851E-236</v>
      </c>
      <c r="GT171" s="86">
        <f t="shared" si="217"/>
        <v>5.6434555408571313E-281</v>
      </c>
      <c r="GU171" s="86">
        <f t="shared" si="217"/>
        <v>6.8214782017651073E-247</v>
      </c>
      <c r="GV171" s="86">
        <f t="shared" si="217"/>
        <v>1.3977329082164631E-270</v>
      </c>
      <c r="GW171" s="86">
        <f t="shared" si="217"/>
        <v>1.0915680963106091E-265</v>
      </c>
      <c r="GX171" s="86">
        <f t="shared" si="217"/>
        <v>5.982032624344017E-263</v>
      </c>
      <c r="GY171" s="86">
        <f t="shared" si="217"/>
        <v>4.7514877561487911E-207</v>
      </c>
      <c r="GZ171" s="86">
        <f t="shared" si="217"/>
        <v>2.0338798761926532E-255</v>
      </c>
      <c r="HA171" s="86">
        <f t="shared" si="217"/>
        <v>0</v>
      </c>
      <c r="HC171" s="86">
        <f t="shared" si="181"/>
        <v>1.5676014762130522E-197</v>
      </c>
      <c r="HD171" s="86">
        <f t="shared" si="181"/>
        <v>4.7454367682399957E-86</v>
      </c>
      <c r="HE171" s="86">
        <f t="shared" si="181"/>
        <v>1.1253003584070615E-155</v>
      </c>
      <c r="HF171" s="86">
        <f t="shared" si="180"/>
        <v>1.1096218532000254E-199</v>
      </c>
      <c r="HG171" s="86">
        <f t="shared" si="180"/>
        <v>8.2980227193743381E-239</v>
      </c>
      <c r="HH171" s="86">
        <f t="shared" si="180"/>
        <v>2.6247335905735054E-131</v>
      </c>
      <c r="HI171" s="86">
        <f t="shared" si="180"/>
        <v>1.9921005376391211E-167</v>
      </c>
      <c r="HJ171" s="86">
        <f t="shared" si="180"/>
        <v>2.7439989313626927E-227</v>
      </c>
      <c r="HK171" s="86">
        <f t="shared" si="180"/>
        <v>6.3131662195322319E-184</v>
      </c>
      <c r="HL171" s="86">
        <f t="shared" si="180"/>
        <v>2.2456725213706091E-181</v>
      </c>
      <c r="HM171" s="86">
        <f t="shared" si="180"/>
        <v>5.6245623466516667E-202</v>
      </c>
      <c r="HN171" s="86">
        <f t="shared" si="180"/>
        <v>4.1145722103252266E-177</v>
      </c>
      <c r="HO171" s="86">
        <f t="shared" si="226"/>
        <v>2.4489212324710892E-138</v>
      </c>
      <c r="HP171" s="86">
        <f t="shared" si="226"/>
        <v>2.2037241632056441E-172</v>
      </c>
      <c r="HQ171" s="86">
        <f t="shared" si="226"/>
        <v>1.1453167082649148E-257</v>
      </c>
      <c r="HS171" s="86">
        <f t="shared" si="218"/>
        <v>4.7549893978528196E-32</v>
      </c>
      <c r="HT171" s="86">
        <f t="shared" si="218"/>
        <v>2.2692149828744772E-31</v>
      </c>
      <c r="HU171" s="86">
        <f t="shared" si="218"/>
        <v>5.746092479803797E-34</v>
      </c>
      <c r="HV171" s="86">
        <f t="shared" si="218"/>
        <v>2.614618909484066E-36</v>
      </c>
      <c r="HW171" s="86">
        <f t="shared" si="218"/>
        <v>3.9042396238256238E-40</v>
      </c>
      <c r="HX171" s="86">
        <f t="shared" si="218"/>
        <v>2.0118121640244486E-35</v>
      </c>
      <c r="HY171" s="86">
        <f t="shared" si="218"/>
        <v>1.532669880157284E-39</v>
      </c>
      <c r="HZ171" s="86">
        <f t="shared" si="218"/>
        <v>6.2070627056241909E-43</v>
      </c>
      <c r="IA171" s="86">
        <f t="shared" si="218"/>
        <v>5.9936043975223575E-47</v>
      </c>
      <c r="IB171" s="86">
        <f t="shared" si="218"/>
        <v>8.4948620471750511E-52</v>
      </c>
      <c r="IC171" s="86">
        <f t="shared" si="218"/>
        <v>2.262916044343926E-53</v>
      </c>
      <c r="ID171" s="86">
        <f t="shared" si="218"/>
        <v>4.5173049443058649E-49</v>
      </c>
      <c r="IE171" s="86">
        <f t="shared" si="218"/>
        <v>1.9811599189733562E-42</v>
      </c>
      <c r="IF171" s="86">
        <f t="shared" si="218"/>
        <v>1.0201615927763319E-36</v>
      </c>
      <c r="IG171" s="86">
        <f t="shared" si="218"/>
        <v>3.4723502366242357E-22</v>
      </c>
      <c r="II171" s="86">
        <f t="shared" si="219"/>
        <v>0.34108460764708537</v>
      </c>
      <c r="IJ171" s="86">
        <f t="shared" si="219"/>
        <v>0.35546844460804811</v>
      </c>
      <c r="IK171" s="86">
        <f t="shared" si="219"/>
        <v>0.35691395346842275</v>
      </c>
      <c r="IL171" s="86">
        <f t="shared" si="219"/>
        <v>0.31377119729454961</v>
      </c>
      <c r="IM171" s="86">
        <f t="shared" si="219"/>
        <v>0.234344112290853</v>
      </c>
      <c r="IN171" s="86">
        <f t="shared" si="219"/>
        <v>0.37059862470998717</v>
      </c>
      <c r="IO171" s="86">
        <f t="shared" si="219"/>
        <v>0.24805190960665802</v>
      </c>
      <c r="IP171" s="86">
        <f t="shared" si="219"/>
        <v>0.1947843538658155</v>
      </c>
      <c r="IQ171" s="86">
        <f t="shared" si="219"/>
        <v>0.13579290318065157</v>
      </c>
      <c r="IR171" s="86">
        <f t="shared" si="219"/>
        <v>7.1732807272938251E-2</v>
      </c>
      <c r="IS171" s="86">
        <f t="shared" si="219"/>
        <v>7.1374796265339824E-2</v>
      </c>
      <c r="IT171" s="86">
        <f t="shared" si="219"/>
        <v>0.12113174207797413</v>
      </c>
      <c r="IU171" s="86">
        <f t="shared" si="219"/>
        <v>0.17570320892971203</v>
      </c>
      <c r="IV171" s="86">
        <f t="shared" si="219"/>
        <v>0.23580079660779998</v>
      </c>
      <c r="IW171" s="86">
        <f t="shared" si="219"/>
        <v>0.39449815861137683</v>
      </c>
      <c r="IY171" s="86">
        <f t="shared" si="220"/>
        <v>0.34108460764708537</v>
      </c>
      <c r="IZ171" s="86">
        <f t="shared" si="220"/>
        <v>0.35546844460804811</v>
      </c>
      <c r="JA171" s="86">
        <f t="shared" si="220"/>
        <v>0.35691395346842275</v>
      </c>
      <c r="JB171" s="86">
        <f t="shared" si="220"/>
        <v>0.31377119729454961</v>
      </c>
      <c r="JC171" s="86">
        <f t="shared" si="220"/>
        <v>0.234344112290853</v>
      </c>
      <c r="JD171" s="86">
        <f t="shared" si="220"/>
        <v>0.37059862470998717</v>
      </c>
      <c r="JE171" s="86">
        <f t="shared" si="220"/>
        <v>0.24805190960665802</v>
      </c>
      <c r="JF171" s="86">
        <f t="shared" si="220"/>
        <v>0.1947843538658155</v>
      </c>
      <c r="JG171" s="86">
        <f t="shared" si="220"/>
        <v>0.13579290318065157</v>
      </c>
      <c r="JH171" s="86">
        <f t="shared" si="220"/>
        <v>7.1732807272938251E-2</v>
      </c>
      <c r="JI171" s="86">
        <f t="shared" si="220"/>
        <v>7.1374796265339824E-2</v>
      </c>
      <c r="JJ171" s="86">
        <f t="shared" si="220"/>
        <v>0.12113174207797413</v>
      </c>
      <c r="JK171" s="86">
        <f t="shared" si="220"/>
        <v>0.17570320892971203</v>
      </c>
      <c r="JL171" s="86">
        <f t="shared" si="220"/>
        <v>0.23580079660779998</v>
      </c>
      <c r="JM171" s="86">
        <f t="shared" si="220"/>
        <v>0.39449815861137683</v>
      </c>
    </row>
    <row r="172" spans="2:273" x14ac:dyDescent="0.25">
      <c r="B172" s="2">
        <v>145</v>
      </c>
      <c r="C172" s="37">
        <v>81.906000000000006</v>
      </c>
      <c r="D172" s="37">
        <v>80.492000000000004</v>
      </c>
      <c r="E172" s="37">
        <v>80.61</v>
      </c>
      <c r="F172" s="37">
        <v>84.694999999999993</v>
      </c>
      <c r="G172" s="37">
        <v>82.983000000000004</v>
      </c>
      <c r="H172" s="37">
        <v>85.846999999999994</v>
      </c>
      <c r="I172" s="37">
        <v>86.293000000000006</v>
      </c>
      <c r="J172" s="37">
        <v>83.620999999999995</v>
      </c>
      <c r="K172" s="37">
        <v>80.897000000000006</v>
      </c>
      <c r="L172" s="37">
        <v>84.706999999999994</v>
      </c>
      <c r="M172" s="37">
        <v>81.5</v>
      </c>
      <c r="N172" s="37">
        <v>82.516999999999996</v>
      </c>
      <c r="O172" s="37">
        <v>83.507999999999996</v>
      </c>
      <c r="P172" s="37">
        <v>84.283000000000001</v>
      </c>
      <c r="Q172" s="37">
        <v>87.516999999999996</v>
      </c>
      <c r="S172" s="4">
        <f t="shared" si="221"/>
        <v>81.904771329229064</v>
      </c>
      <c r="T172" s="4">
        <f t="shared" si="221"/>
        <v>79.871356108090197</v>
      </c>
      <c r="U172" s="4">
        <f t="shared" si="221"/>
        <v>79.678488774964848</v>
      </c>
      <c r="V172" s="4">
        <f t="shared" si="221"/>
        <v>82.467832197520593</v>
      </c>
      <c r="W172" s="4">
        <f t="shared" si="221"/>
        <v>82.068842513341735</v>
      </c>
      <c r="X172" s="4">
        <f t="shared" si="221"/>
        <v>84.430966662162007</v>
      </c>
      <c r="Y172" s="4">
        <f t="shared" si="221"/>
        <v>84.888232951496065</v>
      </c>
      <c r="Z172" s="4">
        <f t="shared" si="221"/>
        <v>82.209011048238963</v>
      </c>
      <c r="AA172" s="4">
        <f t="shared" si="221"/>
        <v>82.657175459222984</v>
      </c>
      <c r="AB172" s="4">
        <f t="shared" si="221"/>
        <v>82.660099519412739</v>
      </c>
      <c r="AC172" s="4">
        <f t="shared" si="221"/>
        <v>83.202588156697757</v>
      </c>
      <c r="AD172" s="4">
        <f t="shared" si="221"/>
        <v>82.276619129638718</v>
      </c>
      <c r="AE172" s="4">
        <f t="shared" si="221"/>
        <v>83.844922727088075</v>
      </c>
      <c r="AF172" s="4">
        <f t="shared" si="221"/>
        <v>86.443703045014828</v>
      </c>
      <c r="AG172" s="4">
        <f t="shared" si="221"/>
        <v>91.970923866897579</v>
      </c>
      <c r="AI172" s="4">
        <f t="shared" si="222"/>
        <v>1.2286707709421307E-3</v>
      </c>
      <c r="AJ172" s="4">
        <f t="shared" si="222"/>
        <v>0.62064389190980762</v>
      </c>
      <c r="AK172" s="4">
        <f t="shared" si="222"/>
        <v>0.93151122503515182</v>
      </c>
      <c r="AL172" s="4">
        <f t="shared" si="222"/>
        <v>2.2271678024793999</v>
      </c>
      <c r="AM172" s="4">
        <f t="shared" si="222"/>
        <v>0.91415748665826868</v>
      </c>
      <c r="AN172" s="4">
        <f t="shared" si="222"/>
        <v>1.4160333378379875</v>
      </c>
      <c r="AO172" s="4">
        <f t="shared" si="222"/>
        <v>1.4047670485039419</v>
      </c>
      <c r="AP172" s="4">
        <f t="shared" si="222"/>
        <v>1.4119889517610318</v>
      </c>
      <c r="AQ172" s="4">
        <f t="shared" si="222"/>
        <v>-1.7601754592229781</v>
      </c>
      <c r="AR172" s="4">
        <f t="shared" si="222"/>
        <v>2.0469004805872544</v>
      </c>
      <c r="AS172" s="4">
        <f t="shared" si="222"/>
        <v>-1.7025881566977574</v>
      </c>
      <c r="AT172" s="4">
        <f t="shared" si="222"/>
        <v>0.2403808703612782</v>
      </c>
      <c r="AU172" s="4">
        <f t="shared" si="222"/>
        <v>-0.33692272708807991</v>
      </c>
      <c r="AV172" s="4">
        <f t="shared" si="222"/>
        <v>-2.1607030450148272</v>
      </c>
      <c r="AW172" s="4">
        <f t="shared" si="222"/>
        <v>-4.4539238668975827</v>
      </c>
      <c r="AY172" s="2">
        <f t="shared" si="214"/>
        <v>81.904771329229064</v>
      </c>
      <c r="AZ172" s="2">
        <f t="shared" si="214"/>
        <v>79.825978391842114</v>
      </c>
      <c r="BA172" s="2">
        <f t="shared" si="214"/>
        <v>79.5853429827242</v>
      </c>
      <c r="BB172" s="2">
        <f t="shared" si="214"/>
        <v>82.409818723885479</v>
      </c>
      <c r="BC172" s="2">
        <f t="shared" si="214"/>
        <v>82.056020808743057</v>
      </c>
      <c r="BD172" s="2">
        <f t="shared" si="214"/>
        <v>84.268484250129319</v>
      </c>
      <c r="BE172" s="2">
        <f t="shared" si="214"/>
        <v>84.867892930194472</v>
      </c>
      <c r="BF172" s="2">
        <f t="shared" si="214"/>
        <v>82.20251974539832</v>
      </c>
      <c r="BG172" s="2">
        <f t="shared" si="214"/>
        <v>82.65642434119998</v>
      </c>
      <c r="BH172" s="2">
        <f t="shared" si="214"/>
        <v>82.660078854074868</v>
      </c>
      <c r="BI172" s="2">
        <f t="shared" si="214"/>
        <v>83.202567595411836</v>
      </c>
      <c r="BJ172" s="2">
        <f t="shared" si="214"/>
        <v>82.276087756412807</v>
      </c>
      <c r="BK172" s="2">
        <f t="shared" si="214"/>
        <v>83.840095713946994</v>
      </c>
      <c r="BL172" s="2">
        <f t="shared" si="214"/>
        <v>86.171446396885798</v>
      </c>
      <c r="BM172" s="2">
        <f t="shared" si="214"/>
        <v>89.401811531799297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113.36772972972973</v>
      </c>
      <c r="DL172" s="2">
        <f t="shared" si="223"/>
        <v>117.76724738675958</v>
      </c>
      <c r="DM172" s="2">
        <f t="shared" si="223"/>
        <v>125.70784912280703</v>
      </c>
      <c r="DN172" s="2">
        <f t="shared" si="223"/>
        <v>128.79098536585366</v>
      </c>
      <c r="DO172" s="2">
        <f t="shared" si="223"/>
        <v>127.57136415362729</v>
      </c>
      <c r="DP172" s="2">
        <f t="shared" si="223"/>
        <v>127.03523142575771</v>
      </c>
      <c r="DQ172" s="2">
        <f t="shared" si="223"/>
        <v>137.20482930298718</v>
      </c>
      <c r="DR172" s="2">
        <f t="shared" si="223"/>
        <v>134.89501280227594</v>
      </c>
      <c r="DS172" s="2">
        <f t="shared" si="223"/>
        <v>134.36883573573573</v>
      </c>
      <c r="DT172" s="2">
        <f t="shared" si="223"/>
        <v>132.47867061347063</v>
      </c>
      <c r="DU172" s="2">
        <f t="shared" si="223"/>
        <v>130.16860977845684</v>
      </c>
      <c r="DV172" s="2">
        <f t="shared" si="223"/>
        <v>129.28515602240896</v>
      </c>
      <c r="DW172" s="2">
        <f t="shared" si="223"/>
        <v>122.97607627627626</v>
      </c>
      <c r="DX172" s="2">
        <f t="shared" si="223"/>
        <v>124.55988614081998</v>
      </c>
      <c r="DY172" s="2">
        <f t="shared" si="223"/>
        <v>106.18128225478227</v>
      </c>
      <c r="EA172" s="2">
        <f t="shared" si="213"/>
        <v>81.667244765869512</v>
      </c>
      <c r="EB172" s="2">
        <f t="shared" si="213"/>
        <v>78.295051351351333</v>
      </c>
      <c r="EC172" s="2">
        <f t="shared" si="213"/>
        <v>78.188996778996653</v>
      </c>
      <c r="ED172" s="2">
        <f t="shared" si="213"/>
        <v>82.05469404141428</v>
      </c>
      <c r="EE172" s="2">
        <f t="shared" si="213"/>
        <v>81.259785464333788</v>
      </c>
      <c r="EF172" s="2">
        <f t="shared" si="213"/>
        <v>84.00977835090805</v>
      </c>
      <c r="EG172" s="2">
        <f t="shared" si="213"/>
        <v>84.435051767854631</v>
      </c>
      <c r="EH172" s="2">
        <f t="shared" si="213"/>
        <v>81.014829071332429</v>
      </c>
      <c r="EI172" s="2">
        <f t="shared" si="213"/>
        <v>82.305171926577216</v>
      </c>
      <c r="EJ172" s="2">
        <f t="shared" si="213"/>
        <v>82.039096580923484</v>
      </c>
      <c r="EK172" s="2">
        <f t="shared" si="212"/>
        <v>83.049950359712227</v>
      </c>
      <c r="EL172" s="2">
        <f t="shared" si="179"/>
        <v>81.733444184652285</v>
      </c>
      <c r="EM172" s="2">
        <f t="shared" si="179"/>
        <v>84.613877125716442</v>
      </c>
      <c r="EN172" s="2">
        <f t="shared" si="179"/>
        <v>86.17784106383661</v>
      </c>
      <c r="EO172" s="2">
        <f t="shared" si="179"/>
        <v>90.971326252404438</v>
      </c>
      <c r="EQ172" s="2">
        <f t="shared" si="224"/>
        <v>82.010248641437613</v>
      </c>
      <c r="ER172" s="2">
        <f t="shared" si="224"/>
        <v>80.535579081883398</v>
      </c>
      <c r="ES172" s="2">
        <f t="shared" si="224"/>
        <v>80.250498374778488</v>
      </c>
      <c r="ET172" s="2">
        <f t="shared" si="224"/>
        <v>82.566735727659406</v>
      </c>
      <c r="EU172" s="2">
        <f t="shared" si="224"/>
        <v>82.379452039461199</v>
      </c>
      <c r="EV172" s="2">
        <f t="shared" si="224"/>
        <v>84.39110028530672</v>
      </c>
      <c r="EW172" s="2">
        <f t="shared" si="224"/>
        <v>85.042516214461557</v>
      </c>
      <c r="EX172" s="2">
        <f t="shared" si="224"/>
        <v>82.653205388417859</v>
      </c>
      <c r="EY172" s="2">
        <f t="shared" si="224"/>
        <v>82.772683779324126</v>
      </c>
      <c r="EZ172" s="2">
        <f t="shared" si="224"/>
        <v>82.834898621755286</v>
      </c>
      <c r="FA172" s="2">
        <f t="shared" si="224"/>
        <v>83.242132894936418</v>
      </c>
      <c r="FB172" s="2">
        <f t="shared" si="224"/>
        <v>82.452935997044221</v>
      </c>
      <c r="FC172" s="2">
        <f t="shared" si="224"/>
        <v>83.55427514644353</v>
      </c>
      <c r="FD172" s="2">
        <f t="shared" si="224"/>
        <v>86.163560169822844</v>
      </c>
      <c r="FE172" s="2">
        <f t="shared" si="224"/>
        <v>88.650840800612372</v>
      </c>
      <c r="FG172" s="2">
        <f t="shared" si="225"/>
        <v>0.99992040235071755</v>
      </c>
      <c r="FH172" s="2">
        <f t="shared" si="225"/>
        <v>0.99993339653982904</v>
      </c>
      <c r="FI172" s="2">
        <f t="shared" si="225"/>
        <v>0.99993106337693749</v>
      </c>
      <c r="FJ172" s="2">
        <f t="shared" si="225"/>
        <v>0.99993015148088149</v>
      </c>
      <c r="FK172" s="2">
        <f t="shared" si="225"/>
        <v>0.99992887365188254</v>
      </c>
      <c r="FL172" s="2">
        <f t="shared" si="225"/>
        <v>0.9999234478542256</v>
      </c>
      <c r="FM172" s="2">
        <f t="shared" si="225"/>
        <v>0.9999292727194834</v>
      </c>
      <c r="FN172" s="2">
        <f t="shared" si="225"/>
        <v>0.99992361109128713</v>
      </c>
      <c r="FO172" s="2">
        <f t="shared" si="225"/>
        <v>0.99992043858341884</v>
      </c>
      <c r="FP172" s="2">
        <f t="shared" si="225"/>
        <v>0.99992397539333744</v>
      </c>
      <c r="FQ172" s="2">
        <f t="shared" si="225"/>
        <v>0.99992367435785889</v>
      </c>
      <c r="FR172" s="2">
        <f t="shared" si="225"/>
        <v>0.99992125873369264</v>
      </c>
      <c r="FS172" s="2">
        <f t="shared" si="225"/>
        <v>0.99992232067048925</v>
      </c>
      <c r="FT172" s="2">
        <f t="shared" si="225"/>
        <v>0.99990856889474145</v>
      </c>
      <c r="FU172" s="2">
        <f t="shared" si="225"/>
        <v>0.99989095422547403</v>
      </c>
      <c r="FW172" s="2">
        <f t="shared" si="216"/>
        <v>0.68513301456458497</v>
      </c>
      <c r="FX172" s="2">
        <f t="shared" si="216"/>
        <v>0.68211521545923348</v>
      </c>
      <c r="FY172" s="2">
        <f t="shared" si="216"/>
        <v>0.67575519580755905</v>
      </c>
      <c r="FZ172" s="2">
        <f t="shared" si="216"/>
        <v>0.68717104717260802</v>
      </c>
      <c r="GA172" s="2">
        <f t="shared" si="216"/>
        <v>0.70819419687624785</v>
      </c>
      <c r="GB172" s="2">
        <f t="shared" si="216"/>
        <v>0.66980728204961537</v>
      </c>
      <c r="GC172" s="2">
        <f t="shared" si="216"/>
        <v>0.70639343895460194</v>
      </c>
      <c r="GD172" s="2">
        <f t="shared" si="216"/>
        <v>0.72240718648506064</v>
      </c>
      <c r="GE172" s="2">
        <f t="shared" si="216"/>
        <v>0.74246279262914106</v>
      </c>
      <c r="GF172" s="2">
        <f t="shared" si="216"/>
        <v>0.77550394785399246</v>
      </c>
      <c r="GG172" s="2">
        <f t="shared" si="216"/>
        <v>0.77541319552687626</v>
      </c>
      <c r="GH172" s="2">
        <f t="shared" si="216"/>
        <v>0.74899989197065475</v>
      </c>
      <c r="GI172" s="2">
        <f t="shared" si="216"/>
        <v>0.73306899842809858</v>
      </c>
      <c r="GJ172" s="2">
        <f t="shared" si="216"/>
        <v>0.69351258714820652</v>
      </c>
      <c r="GK172" s="2">
        <f t="shared" si="216"/>
        <v>0.67708819325910319</v>
      </c>
      <c r="GM172" s="86">
        <f t="shared" si="217"/>
        <v>4.3537607664875533E-227</v>
      </c>
      <c r="GN172" s="86">
        <f t="shared" si="217"/>
        <v>1.3969782591176249E-171</v>
      </c>
      <c r="GO172" s="86">
        <f t="shared" si="217"/>
        <v>4.8640426067209968E-235</v>
      </c>
      <c r="GP172" s="86">
        <f t="shared" si="217"/>
        <v>0</v>
      </c>
      <c r="GQ172" s="86">
        <f t="shared" si="217"/>
        <v>2.0023469948146877E-287</v>
      </c>
      <c r="GR172" s="86">
        <f t="shared" si="217"/>
        <v>4.0544633320485326E-180</v>
      </c>
      <c r="GS172" s="86">
        <f t="shared" si="217"/>
        <v>2.9669896470712124E-241</v>
      </c>
      <c r="GT172" s="86">
        <f t="shared" si="217"/>
        <v>1.4239720623161854E-287</v>
      </c>
      <c r="GU172" s="86">
        <f t="shared" si="217"/>
        <v>1.1055880692718505E-252</v>
      </c>
      <c r="GV172" s="86">
        <f t="shared" si="217"/>
        <v>6.5046650666141189E-277</v>
      </c>
      <c r="GW172" s="86">
        <f t="shared" si="217"/>
        <v>7.4669188272535641E-272</v>
      </c>
      <c r="GX172" s="86">
        <f t="shared" si="217"/>
        <v>4.2526653069176101E-269</v>
      </c>
      <c r="GY172" s="86">
        <f t="shared" si="217"/>
        <v>6.7502109770153974E-212</v>
      </c>
      <c r="GZ172" s="86">
        <f t="shared" si="217"/>
        <v>1.9985596684366838E-261</v>
      </c>
      <c r="HA172" s="86">
        <f t="shared" si="217"/>
        <v>0</v>
      </c>
      <c r="HC172" s="86">
        <f t="shared" si="181"/>
        <v>9.2845535553651696E-204</v>
      </c>
      <c r="HD172" s="86">
        <f t="shared" si="181"/>
        <v>9.9476339331629836E-89</v>
      </c>
      <c r="HE172" s="86">
        <f t="shared" si="181"/>
        <v>1.6489850759933266E-160</v>
      </c>
      <c r="HF172" s="86">
        <f t="shared" si="180"/>
        <v>6.9878291043016112E-206</v>
      </c>
      <c r="HG172" s="86">
        <f t="shared" si="180"/>
        <v>3.5474208677563222E-246</v>
      </c>
      <c r="HH172" s="86">
        <f t="shared" si="180"/>
        <v>2.2191196489577731E-135</v>
      </c>
      <c r="HI172" s="86">
        <f t="shared" si="180"/>
        <v>1.6421202367736146E-172</v>
      </c>
      <c r="HJ172" s="86">
        <f t="shared" si="180"/>
        <v>3.2702967562105057E-234</v>
      </c>
      <c r="HK172" s="86">
        <f t="shared" si="180"/>
        <v>1.7567806360618738E-189</v>
      </c>
      <c r="HL172" s="86">
        <f t="shared" si="180"/>
        <v>8.5665176941387545E-187</v>
      </c>
      <c r="HM172" s="86">
        <f t="shared" si="180"/>
        <v>5.9010127882696478E-208</v>
      </c>
      <c r="HN172" s="86">
        <f t="shared" si="180"/>
        <v>2.039328278639772E-182</v>
      </c>
      <c r="HO172" s="86">
        <f t="shared" si="226"/>
        <v>1.6340369559758059E-142</v>
      </c>
      <c r="HP172" s="86">
        <f t="shared" si="226"/>
        <v>1.247096891909391E-177</v>
      </c>
      <c r="HQ172" s="86">
        <f t="shared" si="226"/>
        <v>1.9201173579141737E-265</v>
      </c>
      <c r="HS172" s="86">
        <f t="shared" si="218"/>
        <v>4.9129900807252755E-34</v>
      </c>
      <c r="HT172" s="86">
        <f t="shared" si="218"/>
        <v>2.5992659242785537E-33</v>
      </c>
      <c r="HU172" s="86">
        <f t="shared" si="218"/>
        <v>4.4810251021812447E-36</v>
      </c>
      <c r="HV172" s="86">
        <f t="shared" si="218"/>
        <v>1.5818558230028445E-38</v>
      </c>
      <c r="HW172" s="86">
        <f t="shared" si="218"/>
        <v>1.4748745793075945E-42</v>
      </c>
      <c r="HX172" s="86">
        <f t="shared" si="218"/>
        <v>1.3312146752334898E-37</v>
      </c>
      <c r="HY172" s="86">
        <f t="shared" si="218"/>
        <v>6.6970278054760513E-42</v>
      </c>
      <c r="HZ172" s="86">
        <f t="shared" si="218"/>
        <v>1.8967561081168109E-45</v>
      </c>
      <c r="IA172" s="86">
        <f t="shared" si="218"/>
        <v>1.1706028655455413E-49</v>
      </c>
      <c r="IB172" s="86">
        <f t="shared" si="218"/>
        <v>1.0768591741631146E-54</v>
      </c>
      <c r="IC172" s="86">
        <f t="shared" si="218"/>
        <v>2.560324271392837E-56</v>
      </c>
      <c r="ID172" s="86">
        <f t="shared" si="218"/>
        <v>7.4920556372144413E-52</v>
      </c>
      <c r="IE172" s="86">
        <f t="shared" si="218"/>
        <v>6.9068052147214959E-45</v>
      </c>
      <c r="IF172" s="86">
        <f t="shared" si="218"/>
        <v>6.5158810729923137E-39</v>
      </c>
      <c r="IG172" s="86">
        <f t="shared" si="218"/>
        <v>1.5768296042335989E-23</v>
      </c>
      <c r="II172" s="86">
        <f t="shared" si="219"/>
        <v>0.2829992035602053</v>
      </c>
      <c r="IJ172" s="86">
        <f t="shared" si="219"/>
        <v>0.29687659425229984</v>
      </c>
      <c r="IK172" s="86">
        <f t="shared" si="219"/>
        <v>0.29585571679038514</v>
      </c>
      <c r="IL172" s="86">
        <f t="shared" si="219"/>
        <v>0.25578820881841224</v>
      </c>
      <c r="IM172" s="86">
        <f t="shared" si="219"/>
        <v>0.18487069317920954</v>
      </c>
      <c r="IN172" s="86">
        <f t="shared" si="219"/>
        <v>0.30784833432155922</v>
      </c>
      <c r="IO172" s="86">
        <f t="shared" si="219"/>
        <v>0.19741850180866999</v>
      </c>
      <c r="IP172" s="86">
        <f t="shared" si="219"/>
        <v>0.15151300947254367</v>
      </c>
      <c r="IQ172" s="86">
        <f t="shared" si="219"/>
        <v>0.10232920109711147</v>
      </c>
      <c r="IR172" s="86">
        <f t="shared" si="219"/>
        <v>5.1734035674098532E-2</v>
      </c>
      <c r="IS172" s="86">
        <f t="shared" si="219"/>
        <v>5.1431231365983876E-2</v>
      </c>
      <c r="IT172" s="86">
        <f t="shared" si="219"/>
        <v>9.0535183758100726E-2</v>
      </c>
      <c r="IU172" s="86">
        <f t="shared" si="219"/>
        <v>0.13632179639881858</v>
      </c>
      <c r="IV172" s="86">
        <f t="shared" si="219"/>
        <v>0.18338790885863263</v>
      </c>
      <c r="IW172" s="86">
        <f t="shared" si="219"/>
        <v>0.33966961242966842</v>
      </c>
      <c r="IY172" s="86">
        <f t="shared" si="220"/>
        <v>0.2829992035602053</v>
      </c>
      <c r="IZ172" s="86">
        <f t="shared" si="220"/>
        <v>0.29687659425229984</v>
      </c>
      <c r="JA172" s="86">
        <f t="shared" si="220"/>
        <v>0.29585571679038514</v>
      </c>
      <c r="JB172" s="86">
        <f t="shared" si="220"/>
        <v>0.25578820881841224</v>
      </c>
      <c r="JC172" s="86">
        <f t="shared" si="220"/>
        <v>0.18487069317920954</v>
      </c>
      <c r="JD172" s="86">
        <f t="shared" si="220"/>
        <v>0.30784833432155922</v>
      </c>
      <c r="JE172" s="86">
        <f t="shared" si="220"/>
        <v>0.19741850180866999</v>
      </c>
      <c r="JF172" s="86">
        <f t="shared" si="220"/>
        <v>0.15151300947254367</v>
      </c>
      <c r="JG172" s="86">
        <f t="shared" si="220"/>
        <v>0.10232920109711147</v>
      </c>
      <c r="JH172" s="86">
        <f t="shared" si="220"/>
        <v>5.1734035674098532E-2</v>
      </c>
      <c r="JI172" s="86">
        <f t="shared" si="220"/>
        <v>5.1431231365983876E-2</v>
      </c>
      <c r="JJ172" s="86">
        <f t="shared" si="220"/>
        <v>9.0535183758100726E-2</v>
      </c>
      <c r="JK172" s="86">
        <f t="shared" si="220"/>
        <v>0.13632179639881858</v>
      </c>
      <c r="JL172" s="86">
        <f t="shared" si="220"/>
        <v>0.18338790885863263</v>
      </c>
      <c r="JM172" s="86">
        <f t="shared" si="220"/>
        <v>0.33966961242966842</v>
      </c>
    </row>
    <row r="173" spans="2:273" x14ac:dyDescent="0.25">
      <c r="B173" s="2">
        <v>146</v>
      </c>
      <c r="C173" s="37">
        <v>80.203000000000003</v>
      </c>
      <c r="D173" s="37">
        <v>79.254000000000005</v>
      </c>
      <c r="E173" s="37">
        <v>82.102000000000004</v>
      </c>
      <c r="F173" s="37">
        <v>82.763000000000005</v>
      </c>
      <c r="G173" s="37">
        <v>81.626999999999995</v>
      </c>
      <c r="H173" s="37">
        <v>85.373000000000005</v>
      </c>
      <c r="I173" s="37">
        <v>84.638000000000005</v>
      </c>
      <c r="J173" s="37">
        <v>83.585999999999999</v>
      </c>
      <c r="K173" s="37">
        <v>80.447999999999993</v>
      </c>
      <c r="L173" s="37">
        <v>83.655000000000001</v>
      </c>
      <c r="M173" s="37">
        <v>82.224000000000004</v>
      </c>
      <c r="N173" s="37">
        <v>81.397000000000006</v>
      </c>
      <c r="O173" s="37">
        <v>83.728999999999999</v>
      </c>
      <c r="P173" s="37">
        <v>85.216999999999999</v>
      </c>
      <c r="Q173" s="37">
        <v>86.05</v>
      </c>
      <c r="S173" s="4">
        <f t="shared" si="221"/>
        <v>81.76817086104441</v>
      </c>
      <c r="T173" s="4">
        <f t="shared" si="221"/>
        <v>79.76920952904274</v>
      </c>
      <c r="U173" s="4">
        <f t="shared" si="221"/>
        <v>79.483321193837966</v>
      </c>
      <c r="V173" s="4">
        <f t="shared" si="221"/>
        <v>82.264091312455022</v>
      </c>
      <c r="W173" s="4">
        <f t="shared" si="221"/>
        <v>81.883749016675367</v>
      </c>
      <c r="X173" s="4">
        <f t="shared" si="221"/>
        <v>84.143703731379361</v>
      </c>
      <c r="Y173" s="4">
        <f t="shared" si="221"/>
        <v>84.689710400407975</v>
      </c>
      <c r="Z173" s="4">
        <f t="shared" si="221"/>
        <v>82.019329711038154</v>
      </c>
      <c r="AA173" s="4">
        <f t="shared" si="221"/>
        <v>82.467628933696645</v>
      </c>
      <c r="AB173" s="4">
        <f t="shared" si="221"/>
        <v>82.466184714075879</v>
      </c>
      <c r="AC173" s="4">
        <f t="shared" si="221"/>
        <v>83.010686677036915</v>
      </c>
      <c r="AD173" s="4">
        <f t="shared" si="221"/>
        <v>82.11836003557319</v>
      </c>
      <c r="AE173" s="4">
        <f t="shared" si="221"/>
        <v>83.683356018258948</v>
      </c>
      <c r="AF173" s="4">
        <f t="shared" si="221"/>
        <v>86.099061788334609</v>
      </c>
      <c r="AG173" s="4">
        <f t="shared" si="221"/>
        <v>90.421076873120043</v>
      </c>
      <c r="AI173" s="4">
        <f t="shared" si="222"/>
        <v>-1.5651708610444075</v>
      </c>
      <c r="AJ173" s="4">
        <f t="shared" si="222"/>
        <v>-0.51520952904273543</v>
      </c>
      <c r="AK173" s="4">
        <f t="shared" si="222"/>
        <v>2.6186788061620376</v>
      </c>
      <c r="AL173" s="4">
        <f t="shared" si="222"/>
        <v>0.49890868754498285</v>
      </c>
      <c r="AM173" s="4">
        <f t="shared" si="222"/>
        <v>-0.25674901667537142</v>
      </c>
      <c r="AN173" s="4">
        <f t="shared" si="222"/>
        <v>1.2292962686206437</v>
      </c>
      <c r="AO173" s="4">
        <f t="shared" si="222"/>
        <v>-5.1710400407969814E-2</v>
      </c>
      <c r="AP173" s="4">
        <f t="shared" si="222"/>
        <v>1.5666702889618449</v>
      </c>
      <c r="AQ173" s="4">
        <f t="shared" si="222"/>
        <v>-2.0196289336966515</v>
      </c>
      <c r="AR173" s="4">
        <f t="shared" si="222"/>
        <v>1.1888152859241217</v>
      </c>
      <c r="AS173" s="4">
        <f t="shared" si="222"/>
        <v>-0.78668667703691142</v>
      </c>
      <c r="AT173" s="4">
        <f t="shared" si="222"/>
        <v>-0.72136003557318418</v>
      </c>
      <c r="AU173" s="4">
        <f t="shared" si="222"/>
        <v>4.5643981741051221E-2</v>
      </c>
      <c r="AV173" s="4">
        <f t="shared" si="222"/>
        <v>-0.88206178833461024</v>
      </c>
      <c r="AW173" s="4">
        <f t="shared" si="222"/>
        <v>-4.371076873120046</v>
      </c>
      <c r="AY173" s="2">
        <f t="shared" si="214"/>
        <v>81.76817086104441</v>
      </c>
      <c r="AZ173" s="2">
        <f t="shared" si="214"/>
        <v>79.751995843778431</v>
      </c>
      <c r="BA173" s="2">
        <f t="shared" si="214"/>
        <v>79.449535764873531</v>
      </c>
      <c r="BB173" s="2">
        <f t="shared" si="214"/>
        <v>82.244994415303665</v>
      </c>
      <c r="BC173" s="2">
        <f t="shared" si="214"/>
        <v>81.880335049569425</v>
      </c>
      <c r="BD173" s="2">
        <f t="shared" si="214"/>
        <v>84.084186859695976</v>
      </c>
      <c r="BE173" s="2">
        <f t="shared" si="214"/>
        <v>84.683973453136801</v>
      </c>
      <c r="BF173" s="2">
        <f t="shared" si="214"/>
        <v>82.017766249222618</v>
      </c>
      <c r="BG173" s="2">
        <f t="shared" si="214"/>
        <v>82.467484541067378</v>
      </c>
      <c r="BH173" s="2">
        <f t="shared" si="214"/>
        <v>82.46618182819131</v>
      </c>
      <c r="BI173" s="2">
        <f t="shared" si="214"/>
        <v>83.010683822452364</v>
      </c>
      <c r="BJ173" s="2">
        <f t="shared" si="214"/>
        <v>82.11826382520016</v>
      </c>
      <c r="BK173" s="2">
        <f t="shared" si="214"/>
        <v>83.682220644020916</v>
      </c>
      <c r="BL173" s="2">
        <f t="shared" si="214"/>
        <v>85.999357603612282</v>
      </c>
      <c r="BM173" s="2">
        <f t="shared" si="214"/>
        <v>89.158577990185037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113.44024324324324</v>
      </c>
      <c r="DL173" s="2">
        <f t="shared" si="223"/>
        <v>117.87048292682927</v>
      </c>
      <c r="DM173" s="2">
        <f t="shared" si="223"/>
        <v>125.87462685560055</v>
      </c>
      <c r="DN173" s="2">
        <f t="shared" si="223"/>
        <v>128.9475256097561</v>
      </c>
      <c r="DO173" s="2">
        <f t="shared" si="223"/>
        <v>127.69621304300249</v>
      </c>
      <c r="DP173" s="2">
        <f t="shared" si="223"/>
        <v>127.15733428165005</v>
      </c>
      <c r="DQ173" s="2">
        <f t="shared" si="223"/>
        <v>137.41522475106683</v>
      </c>
      <c r="DR173" s="2">
        <f t="shared" si="223"/>
        <v>135.09072048364152</v>
      </c>
      <c r="DS173" s="2">
        <f t="shared" si="223"/>
        <v>134.57308978978978</v>
      </c>
      <c r="DT173" s="2">
        <f t="shared" si="223"/>
        <v>132.66089789789794</v>
      </c>
      <c r="DU173" s="2">
        <f t="shared" si="223"/>
        <v>130.35290114591294</v>
      </c>
      <c r="DV173" s="2">
        <f t="shared" si="223"/>
        <v>129.4790649859944</v>
      </c>
      <c r="DW173" s="2">
        <f t="shared" si="223"/>
        <v>123.13618618618617</v>
      </c>
      <c r="DX173" s="2">
        <f t="shared" si="223"/>
        <v>124.71196401515154</v>
      </c>
      <c r="DY173" s="2">
        <f t="shared" si="223"/>
        <v>106.16654171754173</v>
      </c>
      <c r="EA173" s="2">
        <f t="shared" si="213"/>
        <v>81.518692416967994</v>
      </c>
      <c r="EB173" s="2">
        <f t="shared" si="213"/>
        <v>78.139870054054029</v>
      </c>
      <c r="EC173" s="2">
        <f t="shared" si="213"/>
        <v>77.980406871980335</v>
      </c>
      <c r="ED173" s="2">
        <f t="shared" si="213"/>
        <v>81.872098943513166</v>
      </c>
      <c r="EE173" s="2">
        <f t="shared" si="213"/>
        <v>81.04543216689099</v>
      </c>
      <c r="EF173" s="2">
        <f t="shared" si="213"/>
        <v>83.811933456113991</v>
      </c>
      <c r="EG173" s="2">
        <f t="shared" si="213"/>
        <v>84.230111565009167</v>
      </c>
      <c r="EH173" s="2">
        <f t="shared" si="213"/>
        <v>80.774480484522201</v>
      </c>
      <c r="EI173" s="2">
        <f t="shared" si="213"/>
        <v>82.100943004781755</v>
      </c>
      <c r="EJ173" s="2">
        <f t="shared" si="213"/>
        <v>81.819540901102414</v>
      </c>
      <c r="EK173" s="2">
        <f t="shared" si="212"/>
        <v>82.852135251798558</v>
      </c>
      <c r="EL173" s="2">
        <f t="shared" si="179"/>
        <v>81.551810911270991</v>
      </c>
      <c r="EM173" s="2">
        <f t="shared" si="179"/>
        <v>84.492590224853558</v>
      </c>
      <c r="EN173" s="2">
        <f t="shared" si="179"/>
        <v>86.006279400952621</v>
      </c>
      <c r="EO173" s="2">
        <f t="shared" si="179"/>
        <v>90.805068679434626</v>
      </c>
      <c r="EQ173" s="2">
        <f t="shared" si="224"/>
        <v>81.869447004371835</v>
      </c>
      <c r="ER173" s="2">
        <f t="shared" si="224"/>
        <v>80.433746595017297</v>
      </c>
      <c r="ES173" s="2">
        <f t="shared" si="224"/>
        <v>80.088107040093405</v>
      </c>
      <c r="ET173" s="2">
        <f t="shared" si="224"/>
        <v>82.395571253355357</v>
      </c>
      <c r="EU173" s="2">
        <f t="shared" si="224"/>
        <v>82.18991720736102</v>
      </c>
      <c r="EV173" s="2">
        <f t="shared" si="224"/>
        <v>84.202202734769159</v>
      </c>
      <c r="EW173" s="2">
        <f t="shared" si="224"/>
        <v>84.851287612052033</v>
      </c>
      <c r="EX173" s="2">
        <f t="shared" si="224"/>
        <v>82.448365600549977</v>
      </c>
      <c r="EY173" s="2">
        <f t="shared" si="224"/>
        <v>82.578427343183478</v>
      </c>
      <c r="EZ173" s="2">
        <f t="shared" si="224"/>
        <v>82.632447397348969</v>
      </c>
      <c r="FA173" s="2">
        <f t="shared" si="224"/>
        <v>83.048384503715909</v>
      </c>
      <c r="FB173" s="2">
        <f t="shared" si="224"/>
        <v>82.28689357120237</v>
      </c>
      <c r="FC173" s="2">
        <f t="shared" si="224"/>
        <v>83.409459163179918</v>
      </c>
      <c r="FD173" s="2">
        <f t="shared" si="224"/>
        <v>85.992039373045571</v>
      </c>
      <c r="FE173" s="2">
        <f t="shared" si="224"/>
        <v>88.440245727665683</v>
      </c>
      <c r="FG173" s="2">
        <f t="shared" si="225"/>
        <v>0.99992740557263537</v>
      </c>
      <c r="FH173" s="2">
        <f t="shared" si="225"/>
        <v>0.9999392565664057</v>
      </c>
      <c r="FI173" s="2">
        <f t="shared" si="225"/>
        <v>0.99993712867118123</v>
      </c>
      <c r="FJ173" s="2">
        <f t="shared" si="225"/>
        <v>0.99993629700193798</v>
      </c>
      <c r="FK173" s="2">
        <f t="shared" si="225"/>
        <v>0.99993513159358405</v>
      </c>
      <c r="FL173" s="2">
        <f t="shared" si="225"/>
        <v>0.9999301831430083</v>
      </c>
      <c r="FM173" s="2">
        <f t="shared" si="225"/>
        <v>0.99993549555210448</v>
      </c>
      <c r="FN173" s="2">
        <f t="shared" si="225"/>
        <v>0.99993033201898129</v>
      </c>
      <c r="FO173" s="2">
        <f t="shared" si="225"/>
        <v>0.99992743861771438</v>
      </c>
      <c r="FP173" s="2">
        <f t="shared" si="225"/>
        <v>0.99993066427085553</v>
      </c>
      <c r="FQ173" s="2">
        <f t="shared" si="225"/>
        <v>0.99993038971955572</v>
      </c>
      <c r="FR173" s="2">
        <f t="shared" si="225"/>
        <v>0.99992818661407279</v>
      </c>
      <c r="FS173" s="2">
        <f t="shared" si="225"/>
        <v>0.99992915512527181</v>
      </c>
      <c r="FT173" s="2">
        <f t="shared" si="225"/>
        <v>0.99991661317010727</v>
      </c>
      <c r="FU173" s="2">
        <f t="shared" si="225"/>
        <v>0.9999005481174208</v>
      </c>
      <c r="FW173" s="2">
        <f t="shared" si="216"/>
        <v>0.70465540936469007</v>
      </c>
      <c r="FX173" s="2">
        <f t="shared" si="216"/>
        <v>0.7017432660973717</v>
      </c>
      <c r="FY173" s="2">
        <f t="shared" si="216"/>
        <v>0.69560070346848291</v>
      </c>
      <c r="FZ173" s="2">
        <f t="shared" si="216"/>
        <v>0.7066211889761933</v>
      </c>
      <c r="GA173" s="2">
        <f t="shared" si="216"/>
        <v>0.72685678837995327</v>
      </c>
      <c r="GB173" s="2">
        <f t="shared" si="216"/>
        <v>0.68984974902208218</v>
      </c>
      <c r="GC173" s="2">
        <f t="shared" si="216"/>
        <v>0.72512649821189545</v>
      </c>
      <c r="GD173" s="2">
        <f t="shared" si="216"/>
        <v>0.7404938666666393</v>
      </c>
      <c r="GE173" s="2">
        <f t="shared" si="216"/>
        <v>0.75967745035907996</v>
      </c>
      <c r="GF173" s="2">
        <f t="shared" si="216"/>
        <v>0.79113133859833951</v>
      </c>
      <c r="GG173" s="2">
        <f t="shared" si="216"/>
        <v>0.79104520145619917</v>
      </c>
      <c r="GH173" s="2">
        <f t="shared" si="216"/>
        <v>0.76591535377588904</v>
      </c>
      <c r="GI173" s="2">
        <f t="shared" si="216"/>
        <v>0.7507007326437205</v>
      </c>
      <c r="GJ173" s="2">
        <f t="shared" si="216"/>
        <v>0.71273327168980383</v>
      </c>
      <c r="GK173" s="2">
        <f t="shared" si="216"/>
        <v>0.69688871018004062</v>
      </c>
      <c r="GM173" s="86">
        <f t="shared" si="217"/>
        <v>2.0980549101279653E-232</v>
      </c>
      <c r="GN173" s="86">
        <f t="shared" si="217"/>
        <v>1.3612548721926534E-175</v>
      </c>
      <c r="GO173" s="86">
        <f t="shared" si="217"/>
        <v>1.7154035843840131E-240</v>
      </c>
      <c r="GP173" s="86">
        <f t="shared" si="217"/>
        <v>0</v>
      </c>
      <c r="GQ173" s="86">
        <f t="shared" si="217"/>
        <v>4.1319710522411764E-294</v>
      </c>
      <c r="GR173" s="86">
        <f t="shared" si="217"/>
        <v>2.5130996324762688E-184</v>
      </c>
      <c r="GS173" s="86">
        <f t="shared" si="217"/>
        <v>8.0593756522152703E-247</v>
      </c>
      <c r="GT173" s="86">
        <f t="shared" si="217"/>
        <v>3.0089472308737775E-294</v>
      </c>
      <c r="GU173" s="86">
        <f t="shared" si="217"/>
        <v>1.5336729118015206E-258</v>
      </c>
      <c r="GV173" s="86">
        <f t="shared" si="217"/>
        <v>2.5545937323963455E-283</v>
      </c>
      <c r="GW173" s="86">
        <f t="shared" si="217"/>
        <v>4.3358112899287222E-278</v>
      </c>
      <c r="GX173" s="86">
        <f t="shared" si="217"/>
        <v>2.5642620783944454E-275</v>
      </c>
      <c r="GY173" s="86">
        <f t="shared" si="217"/>
        <v>8.4190679211986865E-217</v>
      </c>
      <c r="GZ173" s="86">
        <f t="shared" si="217"/>
        <v>1.670360929539896E-267</v>
      </c>
      <c r="HA173" s="86">
        <f t="shared" si="217"/>
        <v>0</v>
      </c>
      <c r="HC173" s="86">
        <f t="shared" si="181"/>
        <v>4.3937257511184205E-210</v>
      </c>
      <c r="HD173" s="86">
        <f t="shared" si="181"/>
        <v>1.894108505723925E-91</v>
      </c>
      <c r="HE173" s="86">
        <f t="shared" si="181"/>
        <v>2.0346762308061165E-165</v>
      </c>
      <c r="HF173" s="86">
        <f t="shared" si="180"/>
        <v>3.5311305038676218E-212</v>
      </c>
      <c r="HG173" s="86">
        <f t="shared" si="180"/>
        <v>1.1697284492142431E-253</v>
      </c>
      <c r="HH173" s="86">
        <f t="shared" si="180"/>
        <v>1.6230404853621469E-139</v>
      </c>
      <c r="HI173" s="86">
        <f t="shared" si="180"/>
        <v>1.1343048328526839E-177</v>
      </c>
      <c r="HJ173" s="86">
        <f t="shared" si="180"/>
        <v>3.0629654983259787E-241</v>
      </c>
      <c r="HK173" s="86">
        <f t="shared" si="180"/>
        <v>4.034546808506745E-195</v>
      </c>
      <c r="HL173" s="86">
        <f t="shared" si="180"/>
        <v>2.7151472984751655E-192</v>
      </c>
      <c r="HM173" s="86">
        <f t="shared" si="180"/>
        <v>5.0563334034456718E-214</v>
      </c>
      <c r="HN173" s="86">
        <f t="shared" si="180"/>
        <v>8.4266376667406885E-188</v>
      </c>
      <c r="HO173" s="86">
        <f t="shared" si="226"/>
        <v>9.4352550489235044E-147</v>
      </c>
      <c r="HP173" s="86">
        <f t="shared" si="226"/>
        <v>5.8780734995677624E-183</v>
      </c>
      <c r="HQ173" s="86">
        <f t="shared" si="226"/>
        <v>2.4625350202107724E-273</v>
      </c>
      <c r="HS173" s="86">
        <f t="shared" si="218"/>
        <v>4.4001859635075595E-36</v>
      </c>
      <c r="HT173" s="86">
        <f t="shared" si="218"/>
        <v>2.5893654701886684E-35</v>
      </c>
      <c r="HU173" s="86">
        <f t="shared" si="218"/>
        <v>3.0027097663401893E-38</v>
      </c>
      <c r="HV173" s="86">
        <f t="shared" si="218"/>
        <v>8.1808544657074603E-41</v>
      </c>
      <c r="HW173" s="86">
        <f t="shared" si="218"/>
        <v>4.7058267626437262E-45</v>
      </c>
      <c r="HX173" s="86">
        <f t="shared" si="218"/>
        <v>7.5417032327435228E-40</v>
      </c>
      <c r="HY173" s="86">
        <f t="shared" si="218"/>
        <v>2.4868926747152891E-44</v>
      </c>
      <c r="HZ173" s="86">
        <f t="shared" si="218"/>
        <v>4.8903190241827158E-48</v>
      </c>
      <c r="IA173" s="86">
        <f t="shared" si="218"/>
        <v>1.9096248291125484E-52</v>
      </c>
      <c r="IB173" s="86">
        <f t="shared" si="218"/>
        <v>1.1330547320928455E-57</v>
      </c>
      <c r="IC173" s="86">
        <f t="shared" si="218"/>
        <v>2.4028298373449107E-59</v>
      </c>
      <c r="ID173" s="86">
        <f t="shared" si="218"/>
        <v>1.0365542899388942E-54</v>
      </c>
      <c r="IE173" s="86">
        <f t="shared" si="218"/>
        <v>2.0430261989735651E-47</v>
      </c>
      <c r="IF173" s="86">
        <f t="shared" si="218"/>
        <v>3.5752864178566667E-41</v>
      </c>
      <c r="IG173" s="86">
        <f t="shared" si="218"/>
        <v>6.5061799993440149E-25</v>
      </c>
      <c r="II173" s="86">
        <f t="shared" si="219"/>
        <v>0.23087905919181348</v>
      </c>
      <c r="IJ173" s="86">
        <f t="shared" si="219"/>
        <v>0.24375071562275366</v>
      </c>
      <c r="IK173" s="86">
        <f t="shared" si="219"/>
        <v>0.24075372689798369</v>
      </c>
      <c r="IL173" s="86">
        <f t="shared" si="219"/>
        <v>0.20491920626470758</v>
      </c>
      <c r="IM173" s="86">
        <f t="shared" si="219"/>
        <v>0.14340062637451551</v>
      </c>
      <c r="IN173" s="86">
        <f t="shared" si="219"/>
        <v>0.25078042696607405</v>
      </c>
      <c r="IO173" s="86">
        <f t="shared" si="219"/>
        <v>0.15455392478793478</v>
      </c>
      <c r="IP173" s="86">
        <f t="shared" si="219"/>
        <v>0.11591260161469483</v>
      </c>
      <c r="IQ173" s="86">
        <f t="shared" si="219"/>
        <v>7.5774190093843008E-2</v>
      </c>
      <c r="IR173" s="86">
        <f t="shared" si="219"/>
        <v>3.6629157902849832E-2</v>
      </c>
      <c r="IS173" s="86">
        <f t="shared" si="219"/>
        <v>3.638078965775754E-2</v>
      </c>
      <c r="IT173" s="86">
        <f t="shared" si="219"/>
        <v>6.6482168688057078E-2</v>
      </c>
      <c r="IU173" s="86">
        <f t="shared" si="219"/>
        <v>0.10408947862680849</v>
      </c>
      <c r="IV173" s="86">
        <f t="shared" si="219"/>
        <v>0.13945912404462665</v>
      </c>
      <c r="IW173" s="86">
        <f t="shared" si="219"/>
        <v>0.28727371359212578</v>
      </c>
      <c r="IY173" s="86">
        <f t="shared" si="220"/>
        <v>0.23087905919181348</v>
      </c>
      <c r="IZ173" s="86">
        <f t="shared" si="220"/>
        <v>0.24375071562275366</v>
      </c>
      <c r="JA173" s="86">
        <f t="shared" si="220"/>
        <v>0.24075372689798369</v>
      </c>
      <c r="JB173" s="86">
        <f t="shared" si="220"/>
        <v>0.20491920626470758</v>
      </c>
      <c r="JC173" s="86">
        <f t="shared" si="220"/>
        <v>0.14340062637451551</v>
      </c>
      <c r="JD173" s="86">
        <f t="shared" si="220"/>
        <v>0.25078042696607405</v>
      </c>
      <c r="JE173" s="86">
        <f t="shared" si="220"/>
        <v>0.15455392478793478</v>
      </c>
      <c r="JF173" s="86">
        <f t="shared" si="220"/>
        <v>0.11591260161469483</v>
      </c>
      <c r="JG173" s="86">
        <f t="shared" si="220"/>
        <v>7.5774190093843008E-2</v>
      </c>
      <c r="JH173" s="86">
        <f t="shared" si="220"/>
        <v>3.6629157902849832E-2</v>
      </c>
      <c r="JI173" s="86">
        <f t="shared" si="220"/>
        <v>3.638078965775754E-2</v>
      </c>
      <c r="JJ173" s="86">
        <f t="shared" si="220"/>
        <v>6.6482168688057078E-2</v>
      </c>
      <c r="JK173" s="86">
        <f t="shared" si="220"/>
        <v>0.10408947862680849</v>
      </c>
      <c r="JL173" s="86">
        <f t="shared" si="220"/>
        <v>0.13945912404462665</v>
      </c>
      <c r="JM173" s="86">
        <f t="shared" si="220"/>
        <v>0.28727371359212578</v>
      </c>
    </row>
    <row r="174" spans="2:273" x14ac:dyDescent="0.25">
      <c r="B174" s="2">
        <v>147</v>
      </c>
      <c r="C174" s="37">
        <v>80.233999999999995</v>
      </c>
      <c r="D174" s="37">
        <v>77.135999999999996</v>
      </c>
      <c r="E174" s="37">
        <v>80.492000000000004</v>
      </c>
      <c r="F174" s="37">
        <v>80.915000000000006</v>
      </c>
      <c r="G174" s="37">
        <v>80.677999999999997</v>
      </c>
      <c r="H174" s="37">
        <v>84.593000000000004</v>
      </c>
      <c r="I174" s="37">
        <v>84.534000000000006</v>
      </c>
      <c r="J174" s="37">
        <v>82.965999999999994</v>
      </c>
      <c r="K174" s="37">
        <v>82.5</v>
      </c>
      <c r="L174" s="37">
        <v>81.861999999999995</v>
      </c>
      <c r="M174" s="37">
        <v>81.638000000000005</v>
      </c>
      <c r="N174" s="37">
        <v>79.447999999999993</v>
      </c>
      <c r="O174" s="37">
        <v>83.492000000000004</v>
      </c>
      <c r="P174" s="37">
        <v>84.566999999999993</v>
      </c>
      <c r="Q174" s="37">
        <v>87.75</v>
      </c>
      <c r="S174" s="4">
        <f t="shared" si="221"/>
        <v>81.631630935869396</v>
      </c>
      <c r="T174" s="4">
        <f t="shared" si="221"/>
        <v>79.684352540431433</v>
      </c>
      <c r="U174" s="4">
        <f t="shared" si="221"/>
        <v>79.325062286683504</v>
      </c>
      <c r="V174" s="4">
        <f t="shared" si="221"/>
        <v>82.085864236146051</v>
      </c>
      <c r="W174" s="4">
        <f t="shared" si="221"/>
        <v>81.705509577212666</v>
      </c>
      <c r="X174" s="4">
        <f t="shared" si="221"/>
        <v>83.919498219509222</v>
      </c>
      <c r="Y174" s="4">
        <f t="shared" si="221"/>
        <v>84.501548324393184</v>
      </c>
      <c r="Z174" s="4">
        <f t="shared" si="221"/>
        <v>81.833317847683347</v>
      </c>
      <c r="AA174" s="4">
        <f t="shared" si="221"/>
        <v>82.27854755677167</v>
      </c>
      <c r="AB174" s="4">
        <f t="shared" si="221"/>
        <v>82.272167553133997</v>
      </c>
      <c r="AC174" s="4">
        <f t="shared" si="221"/>
        <v>82.818787310940905</v>
      </c>
      <c r="AD174" s="4">
        <f t="shared" si="221"/>
        <v>81.960400162047975</v>
      </c>
      <c r="AE174" s="4">
        <f t="shared" si="221"/>
        <v>83.524652771184932</v>
      </c>
      <c r="AF174" s="4">
        <f t="shared" si="221"/>
        <v>85.860453973809683</v>
      </c>
      <c r="AG174" s="4">
        <f t="shared" si="221"/>
        <v>89.491813974295795</v>
      </c>
      <c r="AI174" s="4">
        <f t="shared" si="222"/>
        <v>-1.397630935869401</v>
      </c>
      <c r="AJ174" s="4">
        <f t="shared" si="222"/>
        <v>-2.5483525404314378</v>
      </c>
      <c r="AK174" s="4">
        <f t="shared" si="222"/>
        <v>1.1669377133165</v>
      </c>
      <c r="AL174" s="4">
        <f t="shared" si="222"/>
        <v>-1.1708642361460448</v>
      </c>
      <c r="AM174" s="4">
        <f t="shared" si="222"/>
        <v>-1.027509577212669</v>
      </c>
      <c r="AN174" s="4">
        <f t="shared" si="222"/>
        <v>0.67350178049078124</v>
      </c>
      <c r="AO174" s="4">
        <f t="shared" si="222"/>
        <v>3.245167560682205E-2</v>
      </c>
      <c r="AP174" s="4">
        <f t="shared" si="222"/>
        <v>1.1326821523166473</v>
      </c>
      <c r="AQ174" s="4">
        <f t="shared" si="222"/>
        <v>0.2214524432283298</v>
      </c>
      <c r="AR174" s="4">
        <f t="shared" si="222"/>
        <v>-0.41016755313400211</v>
      </c>
      <c r="AS174" s="4">
        <f t="shared" si="222"/>
        <v>-1.1807873109409002</v>
      </c>
      <c r="AT174" s="4">
        <f t="shared" si="222"/>
        <v>-2.5124001620479817</v>
      </c>
      <c r="AU174" s="4">
        <f t="shared" si="222"/>
        <v>-3.2652771184928042E-2</v>
      </c>
      <c r="AV174" s="4">
        <f t="shared" si="222"/>
        <v>-1.2934539738096902</v>
      </c>
      <c r="AW174" s="4">
        <f t="shared" si="222"/>
        <v>-1.7418139742957948</v>
      </c>
      <c r="AY174" s="2">
        <f t="shared" si="214"/>
        <v>81.631630935869396</v>
      </c>
      <c r="AZ174" s="2">
        <f t="shared" si="214"/>
        <v>79.678445419041964</v>
      </c>
      <c r="BA174" s="2">
        <f t="shared" si="214"/>
        <v>79.314071572525648</v>
      </c>
      <c r="BB174" s="2">
        <f t="shared" si="214"/>
        <v>82.080247908503225</v>
      </c>
      <c r="BC174" s="2">
        <f t="shared" si="214"/>
        <v>81.704704631812888</v>
      </c>
      <c r="BD174" s="2">
        <f t="shared" si="214"/>
        <v>83.899994868895163</v>
      </c>
      <c r="BE174" s="2">
        <f t="shared" si="214"/>
        <v>84.500109008877828</v>
      </c>
      <c r="BF174" s="2">
        <f t="shared" si="214"/>
        <v>81.832984692020261</v>
      </c>
      <c r="BG174" s="2">
        <f t="shared" si="214"/>
        <v>82.278523183254492</v>
      </c>
      <c r="BH174" s="2">
        <f t="shared" si="214"/>
        <v>82.272167200983162</v>
      </c>
      <c r="BI174" s="2">
        <f t="shared" si="214"/>
        <v>82.818786964805582</v>
      </c>
      <c r="BJ174" s="2">
        <f t="shared" si="214"/>
        <v>81.960384880744158</v>
      </c>
      <c r="BK174" s="2">
        <f t="shared" si="214"/>
        <v>83.524415565220878</v>
      </c>
      <c r="BL174" s="2">
        <f t="shared" si="214"/>
        <v>85.827303277312467</v>
      </c>
      <c r="BM174" s="2">
        <f t="shared" si="214"/>
        <v>88.915296919844479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113.51275675675676</v>
      </c>
      <c r="DL174" s="2">
        <f t="shared" si="223"/>
        <v>117.97371846689896</v>
      </c>
      <c r="DM174" s="2">
        <f t="shared" si="223"/>
        <v>126.04140458839407</v>
      </c>
      <c r="DN174" s="2">
        <f t="shared" si="223"/>
        <v>129.10406585365854</v>
      </c>
      <c r="DO174" s="2">
        <f t="shared" si="223"/>
        <v>127.8210619323777</v>
      </c>
      <c r="DP174" s="2">
        <f t="shared" si="223"/>
        <v>127.27943713754237</v>
      </c>
      <c r="DQ174" s="2">
        <f t="shared" si="223"/>
        <v>137.62562019914651</v>
      </c>
      <c r="DR174" s="2">
        <f t="shared" si="223"/>
        <v>135.2864281650071</v>
      </c>
      <c r="DS174" s="2">
        <f t="shared" si="223"/>
        <v>134.77734384384385</v>
      </c>
      <c r="DT174" s="2">
        <f t="shared" si="223"/>
        <v>132.8431251823252</v>
      </c>
      <c r="DU174" s="2">
        <f t="shared" si="223"/>
        <v>130.53719251336901</v>
      </c>
      <c r="DV174" s="2">
        <f t="shared" si="223"/>
        <v>129.67297394957981</v>
      </c>
      <c r="DW174" s="2">
        <f t="shared" si="223"/>
        <v>123.29629609609607</v>
      </c>
      <c r="DX174" s="2">
        <f t="shared" si="223"/>
        <v>124.86404188948309</v>
      </c>
      <c r="DY174" s="2">
        <f t="shared" si="223"/>
        <v>106.15180118030119</v>
      </c>
      <c r="EA174" s="2">
        <f t="shared" si="213"/>
        <v>81.370140068066476</v>
      </c>
      <c r="EB174" s="2">
        <f t="shared" si="213"/>
        <v>77.984688756756739</v>
      </c>
      <c r="EC174" s="2">
        <f t="shared" si="213"/>
        <v>77.771816964964017</v>
      </c>
      <c r="ED174" s="2">
        <f t="shared" si="213"/>
        <v>81.689503845612052</v>
      </c>
      <c r="EE174" s="2">
        <f t="shared" si="213"/>
        <v>80.831078869448191</v>
      </c>
      <c r="EF174" s="2">
        <f t="shared" si="213"/>
        <v>83.614088561319932</v>
      </c>
      <c r="EG174" s="2">
        <f t="shared" si="213"/>
        <v>84.02517136216369</v>
      </c>
      <c r="EH174" s="2">
        <f t="shared" si="213"/>
        <v>80.534131897711973</v>
      </c>
      <c r="EI174" s="2">
        <f t="shared" si="213"/>
        <v>81.896714082986279</v>
      </c>
      <c r="EJ174" s="2">
        <f t="shared" si="213"/>
        <v>81.599985221281358</v>
      </c>
      <c r="EK174" s="2">
        <f t="shared" si="212"/>
        <v>82.654320143884888</v>
      </c>
      <c r="EL174" s="2">
        <f t="shared" si="179"/>
        <v>81.370177637889697</v>
      </c>
      <c r="EM174" s="2">
        <f t="shared" si="179"/>
        <v>84.371303323990674</v>
      </c>
      <c r="EN174" s="2">
        <f t="shared" si="179"/>
        <v>85.834717738068633</v>
      </c>
      <c r="EO174" s="2">
        <f t="shared" si="179"/>
        <v>90.638811106464814</v>
      </c>
      <c r="EQ174" s="2">
        <f t="shared" si="224"/>
        <v>81.728645367306058</v>
      </c>
      <c r="ER174" s="2">
        <f t="shared" si="224"/>
        <v>80.331914108151182</v>
      </c>
      <c r="ES174" s="2">
        <f t="shared" si="224"/>
        <v>79.925715705408308</v>
      </c>
      <c r="ET174" s="2">
        <f t="shared" si="224"/>
        <v>82.224406779051307</v>
      </c>
      <c r="EU174" s="2">
        <f t="shared" si="224"/>
        <v>82.000382375260855</v>
      </c>
      <c r="EV174" s="2">
        <f t="shared" si="224"/>
        <v>84.013305184231598</v>
      </c>
      <c r="EW174" s="2">
        <f t="shared" si="224"/>
        <v>84.660059009642524</v>
      </c>
      <c r="EX174" s="2">
        <f t="shared" si="224"/>
        <v>82.243525812682108</v>
      </c>
      <c r="EY174" s="2">
        <f t="shared" si="224"/>
        <v>82.384170907042844</v>
      </c>
      <c r="EZ174" s="2">
        <f t="shared" si="224"/>
        <v>82.429996172942651</v>
      </c>
      <c r="FA174" s="2">
        <f t="shared" si="224"/>
        <v>82.854636112495399</v>
      </c>
      <c r="FB174" s="2">
        <f t="shared" si="224"/>
        <v>82.12085114536049</v>
      </c>
      <c r="FC174" s="2">
        <f t="shared" si="224"/>
        <v>83.264643179916334</v>
      </c>
      <c r="FD174" s="2">
        <f t="shared" si="224"/>
        <v>85.820518576268285</v>
      </c>
      <c r="FE174" s="2">
        <f t="shared" si="224"/>
        <v>88.229650654718995</v>
      </c>
      <c r="FG174" s="2">
        <f t="shared" si="225"/>
        <v>0.99993379267246585</v>
      </c>
      <c r="FH174" s="2">
        <f t="shared" si="225"/>
        <v>0.99994460103404792</v>
      </c>
      <c r="FI174" s="2">
        <f t="shared" si="225"/>
        <v>0.99994266034942991</v>
      </c>
      <c r="FJ174" s="2">
        <f t="shared" si="225"/>
        <v>0.99994190184961773</v>
      </c>
      <c r="FK174" s="2">
        <f t="shared" si="225"/>
        <v>0.99994083897254249</v>
      </c>
      <c r="FL174" s="2">
        <f t="shared" si="225"/>
        <v>0.99993632587849557</v>
      </c>
      <c r="FM174" s="2">
        <f t="shared" si="225"/>
        <v>0.99994117091043677</v>
      </c>
      <c r="FN174" s="2">
        <f t="shared" si="225"/>
        <v>0.99993646165666306</v>
      </c>
      <c r="FO174" s="2">
        <f t="shared" si="225"/>
        <v>0.99993382281032106</v>
      </c>
      <c r="FP174" s="2">
        <f t="shared" si="225"/>
        <v>0.99993676467768011</v>
      </c>
      <c r="FQ174" s="2">
        <f t="shared" si="225"/>
        <v>0.99993651428085739</v>
      </c>
      <c r="FR174" s="2">
        <f t="shared" si="225"/>
        <v>0.99993450499977377</v>
      </c>
      <c r="FS174" s="2">
        <f t="shared" si="225"/>
        <v>0.99993538830357287</v>
      </c>
      <c r="FT174" s="2">
        <f t="shared" si="225"/>
        <v>0.99992394974928722</v>
      </c>
      <c r="FU174" s="2">
        <f t="shared" si="225"/>
        <v>0.99990929801138861</v>
      </c>
      <c r="FW174" s="2">
        <f t="shared" si="216"/>
        <v>0.72345594779808109</v>
      </c>
      <c r="FX174" s="2">
        <f t="shared" si="216"/>
        <v>0.72065569263937024</v>
      </c>
      <c r="FY174" s="2">
        <f t="shared" si="216"/>
        <v>0.71474429942634621</v>
      </c>
      <c r="FZ174" s="2">
        <f t="shared" si="216"/>
        <v>0.72534536694848917</v>
      </c>
      <c r="GA174" s="2">
        <f t="shared" si="216"/>
        <v>0.74475598709612512</v>
      </c>
      <c r="GB174" s="2">
        <f t="shared" si="216"/>
        <v>0.7092038222243876</v>
      </c>
      <c r="GC174" s="2">
        <f t="shared" si="216"/>
        <v>0.7430990081195441</v>
      </c>
      <c r="GD174" s="2">
        <f t="shared" si="216"/>
        <v>0.7577972009641778</v>
      </c>
      <c r="GE174" s="2">
        <f t="shared" si="216"/>
        <v>0.77608844544204869</v>
      </c>
      <c r="GF174" s="2">
        <f t="shared" si="216"/>
        <v>0.80594310459492513</v>
      </c>
      <c r="GG174" s="2">
        <f t="shared" si="216"/>
        <v>0.80586157685500315</v>
      </c>
      <c r="GH174" s="2">
        <f t="shared" si="216"/>
        <v>0.78202260417713176</v>
      </c>
      <c r="GI174" s="2">
        <f t="shared" si="216"/>
        <v>0.76753714601034828</v>
      </c>
      <c r="GJ174" s="2">
        <f t="shared" si="216"/>
        <v>0.73121574280314405</v>
      </c>
      <c r="GK174" s="2">
        <f t="shared" si="216"/>
        <v>0.71598437722126795</v>
      </c>
      <c r="GM174" s="86">
        <f t="shared" si="217"/>
        <v>8.7656725815966721E-238</v>
      </c>
      <c r="GN174" s="86">
        <f t="shared" si="217"/>
        <v>1.1909768602707128E-179</v>
      </c>
      <c r="GO174" s="86">
        <f t="shared" si="217"/>
        <v>5.2331397297310762E-246</v>
      </c>
      <c r="GP174" s="86">
        <f t="shared" si="217"/>
        <v>0</v>
      </c>
      <c r="GQ174" s="86">
        <f t="shared" si="217"/>
        <v>7.1359957538760865E-301</v>
      </c>
      <c r="GR174" s="86">
        <f t="shared" si="217"/>
        <v>1.3914367323758332E-188</v>
      </c>
      <c r="GS174" s="86">
        <f t="shared" si="217"/>
        <v>1.889575687944346E-252</v>
      </c>
      <c r="GT174" s="86">
        <f t="shared" si="217"/>
        <v>5.3245521654728239E-301</v>
      </c>
      <c r="GU174" s="86">
        <f t="shared" si="217"/>
        <v>1.8209389239614256E-264</v>
      </c>
      <c r="GV174" s="86">
        <f t="shared" si="217"/>
        <v>8.4666885198895221E-290</v>
      </c>
      <c r="GW174" s="86">
        <f t="shared" si="217"/>
        <v>2.1371567379243584E-284</v>
      </c>
      <c r="GX174" s="86">
        <f t="shared" si="217"/>
        <v>1.3114480144043381E-281</v>
      </c>
      <c r="GY174" s="86">
        <f t="shared" si="217"/>
        <v>9.218670452194525E-222</v>
      </c>
      <c r="GZ174" s="86">
        <f t="shared" si="217"/>
        <v>1.1874178522920593E-273</v>
      </c>
      <c r="HA174" s="86">
        <f t="shared" si="217"/>
        <v>0</v>
      </c>
      <c r="HC174" s="86">
        <f t="shared" si="181"/>
        <v>1.6613007641719946E-216</v>
      </c>
      <c r="HD174" s="86">
        <f t="shared" si="181"/>
        <v>3.2758821562749542E-94</v>
      </c>
      <c r="HE174" s="86">
        <f t="shared" si="181"/>
        <v>2.1139815015488949E-170</v>
      </c>
      <c r="HF174" s="86">
        <f t="shared" si="180"/>
        <v>1.431813520514572E-218</v>
      </c>
      <c r="HG174" s="86">
        <f t="shared" si="180"/>
        <v>2.9750116349895726E-261</v>
      </c>
      <c r="HH174" s="86">
        <f t="shared" si="180"/>
        <v>1.0268998663661601E-143</v>
      </c>
      <c r="HI174" s="86">
        <f t="shared" si="180"/>
        <v>6.565728215688756E-183</v>
      </c>
      <c r="HJ174" s="86">
        <f t="shared" si="180"/>
        <v>2.2544775209548432E-248</v>
      </c>
      <c r="HK174" s="86">
        <f t="shared" si="180"/>
        <v>7.6467360687559215E-201</v>
      </c>
      <c r="HL174" s="86">
        <f t="shared" si="180"/>
        <v>7.1500809387767501E-198</v>
      </c>
      <c r="HM174" s="86">
        <f t="shared" si="180"/>
        <v>3.5384539417723199E-220</v>
      </c>
      <c r="HN174" s="86">
        <f t="shared" si="180"/>
        <v>2.9028426778170631E-193</v>
      </c>
      <c r="HO174" s="86">
        <f t="shared" si="226"/>
        <v>4.7146268560890875E-151</v>
      </c>
      <c r="HP174" s="86">
        <f t="shared" si="226"/>
        <v>2.3075909211345479E-188</v>
      </c>
      <c r="HQ174" s="86">
        <f t="shared" si="226"/>
        <v>2.4159433742718792E-281</v>
      </c>
      <c r="HS174" s="86">
        <f t="shared" si="218"/>
        <v>3.4158723902940897E-38</v>
      </c>
      <c r="HT174" s="86">
        <f t="shared" si="218"/>
        <v>2.2432634204854839E-37</v>
      </c>
      <c r="HU174" s="86">
        <f t="shared" si="218"/>
        <v>1.7288494567154587E-40</v>
      </c>
      <c r="HV174" s="86">
        <f t="shared" si="218"/>
        <v>3.6164413892558819E-43</v>
      </c>
      <c r="HW174" s="86">
        <f t="shared" si="218"/>
        <v>1.2681119095551935E-47</v>
      </c>
      <c r="HX174" s="86">
        <f t="shared" si="218"/>
        <v>3.6578736864307519E-42</v>
      </c>
      <c r="HY174" s="86">
        <f t="shared" si="218"/>
        <v>7.8478862477680139E-47</v>
      </c>
      <c r="HZ174" s="86">
        <f t="shared" si="218"/>
        <v>1.0637599415366673E-50</v>
      </c>
      <c r="IA174" s="86">
        <f t="shared" si="218"/>
        <v>2.6018650907590222E-55</v>
      </c>
      <c r="IB174" s="86">
        <f t="shared" si="218"/>
        <v>9.8949867048659454E-61</v>
      </c>
      <c r="IC174" s="86">
        <f t="shared" si="218"/>
        <v>1.8704072031255557E-62</v>
      </c>
      <c r="ID174" s="86">
        <f t="shared" si="218"/>
        <v>1.1962855664059981E-57</v>
      </c>
      <c r="IE174" s="86">
        <f t="shared" si="218"/>
        <v>5.1273234705531888E-50</v>
      </c>
      <c r="IF174" s="86">
        <f t="shared" si="218"/>
        <v>1.6852374998238074E-43</v>
      </c>
      <c r="IG174" s="86">
        <f t="shared" si="218"/>
        <v>2.4390743846288201E-26</v>
      </c>
      <c r="II174" s="86">
        <f t="shared" si="219"/>
        <v>0.18552326048783574</v>
      </c>
      <c r="IJ174" s="86">
        <f t="shared" si="219"/>
        <v>0.19712254769956442</v>
      </c>
      <c r="IK174" s="86">
        <f t="shared" si="219"/>
        <v>0.19273387638934206</v>
      </c>
      <c r="IL174" s="86">
        <f t="shared" si="219"/>
        <v>0.16155665074105952</v>
      </c>
      <c r="IM174" s="86">
        <f t="shared" si="219"/>
        <v>0.10941640040070789</v>
      </c>
      <c r="IN174" s="86">
        <f t="shared" si="219"/>
        <v>0.20083310333603688</v>
      </c>
      <c r="IO174" s="86">
        <f t="shared" si="219"/>
        <v>0.11908384256541855</v>
      </c>
      <c r="IP174" s="86">
        <f t="shared" si="219"/>
        <v>8.7225433223542675E-2</v>
      </c>
      <c r="IQ174" s="86">
        <f t="shared" si="219"/>
        <v>5.5129909523307936E-2</v>
      </c>
      <c r="IR174" s="86">
        <f t="shared" si="219"/>
        <v>2.545627244329518E-2</v>
      </c>
      <c r="IS174" s="86">
        <f t="shared" si="219"/>
        <v>2.5258376064621568E-2</v>
      </c>
      <c r="IT174" s="86">
        <f t="shared" si="219"/>
        <v>4.7957411535724373E-2</v>
      </c>
      <c r="IU174" s="86">
        <f t="shared" si="219"/>
        <v>7.8218537691790907E-2</v>
      </c>
      <c r="IV174" s="86">
        <f t="shared" si="219"/>
        <v>0.10384779974649253</v>
      </c>
      <c r="IW174" s="86">
        <f t="shared" si="219"/>
        <v>0.23919976165539816</v>
      </c>
      <c r="IY174" s="86">
        <f t="shared" si="220"/>
        <v>0.18552326048783574</v>
      </c>
      <c r="IZ174" s="86">
        <f t="shared" si="220"/>
        <v>0.19712254769956442</v>
      </c>
      <c r="JA174" s="86">
        <f t="shared" si="220"/>
        <v>0.19273387638934206</v>
      </c>
      <c r="JB174" s="86">
        <f t="shared" si="220"/>
        <v>0.16155665074105952</v>
      </c>
      <c r="JC174" s="86">
        <f t="shared" si="220"/>
        <v>0.10941640040070789</v>
      </c>
      <c r="JD174" s="86">
        <f t="shared" si="220"/>
        <v>0.20083310333603688</v>
      </c>
      <c r="JE174" s="86">
        <f t="shared" si="220"/>
        <v>0.11908384256541855</v>
      </c>
      <c r="JF174" s="86">
        <f t="shared" si="220"/>
        <v>8.7225433223542675E-2</v>
      </c>
      <c r="JG174" s="86">
        <f t="shared" si="220"/>
        <v>5.5129909523307936E-2</v>
      </c>
      <c r="JH174" s="86">
        <f t="shared" si="220"/>
        <v>2.545627244329518E-2</v>
      </c>
      <c r="JI174" s="86">
        <f t="shared" si="220"/>
        <v>2.5258376064621568E-2</v>
      </c>
      <c r="JJ174" s="86">
        <f t="shared" si="220"/>
        <v>4.7957411535724373E-2</v>
      </c>
      <c r="JK174" s="86">
        <f t="shared" si="220"/>
        <v>7.8218537691790907E-2</v>
      </c>
      <c r="JL174" s="86">
        <f t="shared" si="220"/>
        <v>0.10384779974649253</v>
      </c>
      <c r="JM174" s="86">
        <f t="shared" si="220"/>
        <v>0.23919976165539816</v>
      </c>
    </row>
    <row r="175" spans="2:273" x14ac:dyDescent="0.25">
      <c r="B175" s="2">
        <v>148</v>
      </c>
      <c r="C175" s="37">
        <v>81.858999999999995</v>
      </c>
      <c r="D175" s="37">
        <v>82.474999999999994</v>
      </c>
      <c r="E175" s="37">
        <v>81.813999999999993</v>
      </c>
      <c r="F175" s="37">
        <v>81.763000000000005</v>
      </c>
      <c r="G175" s="37">
        <v>82.102000000000004</v>
      </c>
      <c r="H175" s="37">
        <v>86.051000000000002</v>
      </c>
      <c r="I175" s="37">
        <v>85.034000000000006</v>
      </c>
      <c r="J175" s="37">
        <v>82.861999999999995</v>
      </c>
      <c r="K175" s="37">
        <v>82.930999999999997</v>
      </c>
      <c r="L175" s="37">
        <v>81.361999999999995</v>
      </c>
      <c r="M175" s="37">
        <v>81.638000000000005</v>
      </c>
      <c r="N175" s="37">
        <v>82.706999999999994</v>
      </c>
      <c r="O175" s="37">
        <v>83.948999999999998</v>
      </c>
      <c r="P175" s="37">
        <v>85</v>
      </c>
      <c r="Q175" s="37">
        <v>87.733000000000004</v>
      </c>
      <c r="S175" s="4">
        <f t="shared" si="221"/>
        <v>81.495120281303699</v>
      </c>
      <c r="T175" s="4">
        <f t="shared" si="221"/>
        <v>79.606955132106677</v>
      </c>
      <c r="U175" s="4">
        <f t="shared" si="221"/>
        <v>79.181969039737439</v>
      </c>
      <c r="V175" s="4">
        <f t="shared" si="221"/>
        <v>81.917008870819132</v>
      </c>
      <c r="W175" s="4">
        <f t="shared" si="221"/>
        <v>81.52920883543301</v>
      </c>
      <c r="X175" s="4">
        <f t="shared" si="221"/>
        <v>83.721586854418916</v>
      </c>
      <c r="Y175" s="4">
        <f t="shared" si="221"/>
        <v>84.316570599736465</v>
      </c>
      <c r="Z175" s="4">
        <f t="shared" si="221"/>
        <v>81.648119619830595</v>
      </c>
      <c r="AA175" s="4">
        <f t="shared" si="221"/>
        <v>82.089512879096006</v>
      </c>
      <c r="AB175" s="4">
        <f t="shared" si="221"/>
        <v>82.07799484939963</v>
      </c>
      <c r="AC175" s="4">
        <f t="shared" si="221"/>
        <v>82.626866151832203</v>
      </c>
      <c r="AD175" s="4">
        <f t="shared" si="221"/>
        <v>81.802408099625723</v>
      </c>
      <c r="AE175" s="4">
        <f t="shared" si="221"/>
        <v>83.36679477350134</v>
      </c>
      <c r="AF175" s="4">
        <f t="shared" si="221"/>
        <v>85.665286608646923</v>
      </c>
      <c r="AG175" s="4">
        <f t="shared" si="221"/>
        <v>88.916755556204762</v>
      </c>
      <c r="AI175" s="4">
        <f t="shared" si="222"/>
        <v>0.3638797186962961</v>
      </c>
      <c r="AJ175" s="4">
        <f t="shared" si="222"/>
        <v>2.8680448678933175</v>
      </c>
      <c r="AK175" s="4">
        <f t="shared" si="222"/>
        <v>2.6320309602625542</v>
      </c>
      <c r="AL175" s="4">
        <f t="shared" si="222"/>
        <v>-0.15400887081912629</v>
      </c>
      <c r="AM175" s="4">
        <f t="shared" si="222"/>
        <v>0.57279116456699342</v>
      </c>
      <c r="AN175" s="4">
        <f t="shared" si="222"/>
        <v>2.3294131455810856</v>
      </c>
      <c r="AO175" s="4">
        <f t="shared" si="222"/>
        <v>0.71742940026354063</v>
      </c>
      <c r="AP175" s="4">
        <f t="shared" si="222"/>
        <v>1.2138803801693996</v>
      </c>
      <c r="AQ175" s="4">
        <f t="shared" si="222"/>
        <v>0.84148712090399158</v>
      </c>
      <c r="AR175" s="4">
        <f t="shared" si="222"/>
        <v>-0.71599484939963531</v>
      </c>
      <c r="AS175" s="4">
        <f t="shared" si="222"/>
        <v>-0.98886615183219817</v>
      </c>
      <c r="AT175" s="4">
        <f t="shared" si="222"/>
        <v>0.90459190037427106</v>
      </c>
      <c r="AU175" s="4">
        <f t="shared" si="222"/>
        <v>0.58220522649865813</v>
      </c>
      <c r="AV175" s="4">
        <f t="shared" si="222"/>
        <v>-0.66528660864692313</v>
      </c>
      <c r="AW175" s="4">
        <f t="shared" si="222"/>
        <v>-1.1837555562047584</v>
      </c>
      <c r="AY175" s="2">
        <f t="shared" si="214"/>
        <v>81.495120281303699</v>
      </c>
      <c r="AZ175" s="2">
        <f t="shared" si="214"/>
        <v>79.605121707417027</v>
      </c>
      <c r="BA175" s="2">
        <f t="shared" si="214"/>
        <v>79.178763092281841</v>
      </c>
      <c r="BB175" s="2">
        <f t="shared" si="214"/>
        <v>81.915533493830594</v>
      </c>
      <c r="BC175" s="2">
        <f t="shared" si="214"/>
        <v>81.52904081012305</v>
      </c>
      <c r="BD175" s="2">
        <f t="shared" si="214"/>
        <v>83.715870588872889</v>
      </c>
      <c r="BE175" s="2">
        <f t="shared" si="214"/>
        <v>84.316249465172007</v>
      </c>
      <c r="BF175" s="2">
        <f t="shared" si="214"/>
        <v>81.648056824819861</v>
      </c>
      <c r="BG175" s="2">
        <f t="shared" si="214"/>
        <v>82.089509267113201</v>
      </c>
      <c r="BH175" s="2">
        <f t="shared" si="214"/>
        <v>82.077994811857252</v>
      </c>
      <c r="BI175" s="2">
        <f t="shared" si="214"/>
        <v>82.626866115180931</v>
      </c>
      <c r="BJ175" s="2">
        <f t="shared" si="214"/>
        <v>81.802405970822278</v>
      </c>
      <c r="BK175" s="2">
        <f t="shared" si="214"/>
        <v>83.366750762749334</v>
      </c>
      <c r="BL175" s="2">
        <f t="shared" si="214"/>
        <v>85.65528201842065</v>
      </c>
      <c r="BM175" s="2">
        <f t="shared" si="214"/>
        <v>88.672158335910339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113.58527027027027</v>
      </c>
      <c r="DL175" s="2">
        <f t="shared" si="223"/>
        <v>118.07695400696865</v>
      </c>
      <c r="DM175" s="2">
        <f t="shared" si="223"/>
        <v>126.20818232118759</v>
      </c>
      <c r="DN175" s="2">
        <f t="shared" si="223"/>
        <v>129.26060609756098</v>
      </c>
      <c r="DO175" s="2">
        <f t="shared" si="223"/>
        <v>127.9459108217529</v>
      </c>
      <c r="DP175" s="2">
        <f t="shared" si="223"/>
        <v>127.40153999343471</v>
      </c>
      <c r="DQ175" s="2">
        <f t="shared" si="223"/>
        <v>137.83601564722616</v>
      </c>
      <c r="DR175" s="2">
        <f t="shared" si="223"/>
        <v>135.48213584637267</v>
      </c>
      <c r="DS175" s="2">
        <f t="shared" si="223"/>
        <v>134.9815978978979</v>
      </c>
      <c r="DT175" s="2">
        <f t="shared" si="223"/>
        <v>133.02535246675251</v>
      </c>
      <c r="DU175" s="2">
        <f t="shared" si="223"/>
        <v>130.72148388082508</v>
      </c>
      <c r="DV175" s="2">
        <f t="shared" si="223"/>
        <v>129.86688291316526</v>
      </c>
      <c r="DW175" s="2">
        <f t="shared" si="223"/>
        <v>123.45640600600598</v>
      </c>
      <c r="DX175" s="2">
        <f t="shared" si="223"/>
        <v>125.01611976381464</v>
      </c>
      <c r="DY175" s="2">
        <f t="shared" si="223"/>
        <v>106.13706064306065</v>
      </c>
      <c r="EA175" s="2">
        <f t="shared" si="213"/>
        <v>81.221587719164958</v>
      </c>
      <c r="EB175" s="2">
        <f t="shared" si="213"/>
        <v>77.82950745945945</v>
      </c>
      <c r="EC175" s="2">
        <f t="shared" si="213"/>
        <v>77.563227057947699</v>
      </c>
      <c r="ED175" s="2">
        <f t="shared" si="213"/>
        <v>81.506908747710938</v>
      </c>
      <c r="EE175" s="2">
        <f t="shared" si="213"/>
        <v>80.616725572005393</v>
      </c>
      <c r="EF175" s="2">
        <f t="shared" si="213"/>
        <v>83.416243666525887</v>
      </c>
      <c r="EG175" s="2">
        <f t="shared" si="213"/>
        <v>83.820231159318226</v>
      </c>
      <c r="EH175" s="2">
        <f t="shared" si="213"/>
        <v>80.293783310901745</v>
      </c>
      <c r="EI175" s="2">
        <f t="shared" si="213"/>
        <v>81.692485161190817</v>
      </c>
      <c r="EJ175" s="2">
        <f t="shared" si="213"/>
        <v>81.380429541460302</v>
      </c>
      <c r="EK175" s="2">
        <f t="shared" si="212"/>
        <v>82.456505035971219</v>
      </c>
      <c r="EL175" s="2">
        <f t="shared" si="179"/>
        <v>81.188544364508402</v>
      </c>
      <c r="EM175" s="2">
        <f t="shared" si="179"/>
        <v>84.250016423127789</v>
      </c>
      <c r="EN175" s="2">
        <f t="shared" si="179"/>
        <v>85.663156075184631</v>
      </c>
      <c r="EO175" s="2">
        <f t="shared" si="179"/>
        <v>90.472553533495017</v>
      </c>
      <c r="EQ175" s="2">
        <f t="shared" si="224"/>
        <v>81.58784373024028</v>
      </c>
      <c r="ER175" s="2">
        <f t="shared" si="224"/>
        <v>80.23008162128508</v>
      </c>
      <c r="ES175" s="2">
        <f t="shared" si="224"/>
        <v>79.763324370723211</v>
      </c>
      <c r="ET175" s="2">
        <f t="shared" si="224"/>
        <v>82.053242304747258</v>
      </c>
      <c r="EU175" s="2">
        <f t="shared" si="224"/>
        <v>81.810847543160691</v>
      </c>
      <c r="EV175" s="2">
        <f t="shared" si="224"/>
        <v>83.824407633694037</v>
      </c>
      <c r="EW175" s="2">
        <f t="shared" si="224"/>
        <v>84.468830407233014</v>
      </c>
      <c r="EX175" s="2">
        <f t="shared" si="224"/>
        <v>82.038686024814226</v>
      </c>
      <c r="EY175" s="2">
        <f t="shared" si="224"/>
        <v>82.18991447090221</v>
      </c>
      <c r="EZ175" s="2">
        <f t="shared" si="224"/>
        <v>82.227544948536348</v>
      </c>
      <c r="FA175" s="2">
        <f t="shared" si="224"/>
        <v>82.660887721274904</v>
      </c>
      <c r="FB175" s="2">
        <f t="shared" si="224"/>
        <v>81.954808719518638</v>
      </c>
      <c r="FC175" s="2">
        <f t="shared" si="224"/>
        <v>83.119827196652722</v>
      </c>
      <c r="FD175" s="2">
        <f t="shared" si="224"/>
        <v>85.648997779491012</v>
      </c>
      <c r="FE175" s="2">
        <f t="shared" si="224"/>
        <v>88.019055581772307</v>
      </c>
      <c r="FG175" s="2">
        <f t="shared" si="225"/>
        <v>0.99993961784788621</v>
      </c>
      <c r="FH175" s="2">
        <f t="shared" si="225"/>
        <v>0.99994947529627953</v>
      </c>
      <c r="FI175" s="2">
        <f t="shared" si="225"/>
        <v>0.99994770535331468</v>
      </c>
      <c r="FJ175" s="2">
        <f t="shared" si="225"/>
        <v>0.99994701358623783</v>
      </c>
      <c r="FK175" s="2">
        <f t="shared" si="225"/>
        <v>0.999946044220823</v>
      </c>
      <c r="FL175" s="2">
        <f t="shared" si="225"/>
        <v>0.99994192818564642</v>
      </c>
      <c r="FM175" s="2">
        <f t="shared" si="225"/>
        <v>0.99994634695492346</v>
      </c>
      <c r="FN175" s="2">
        <f t="shared" si="225"/>
        <v>0.99994205201819308</v>
      </c>
      <c r="FO175" s="2">
        <f t="shared" si="225"/>
        <v>0.99993964533425694</v>
      </c>
      <c r="FP175" s="2">
        <f t="shared" si="225"/>
        <v>0.99994232837972785</v>
      </c>
      <c r="FQ175" s="2">
        <f t="shared" si="225"/>
        <v>0.99994210001256512</v>
      </c>
      <c r="FR175" s="2">
        <f t="shared" si="225"/>
        <v>0.99994026750564058</v>
      </c>
      <c r="FS175" s="2">
        <f t="shared" si="225"/>
        <v>0.99994107309750224</v>
      </c>
      <c r="FT175" s="2">
        <f t="shared" si="225"/>
        <v>0.99993064088289085</v>
      </c>
      <c r="FU175" s="2">
        <f t="shared" si="225"/>
        <v>0.99991727814304943</v>
      </c>
      <c r="FW175" s="2">
        <f t="shared" si="216"/>
        <v>0.74149874711578068</v>
      </c>
      <c r="FX175" s="2">
        <f t="shared" si="216"/>
        <v>0.7388152325593863</v>
      </c>
      <c r="FY175" s="2">
        <f t="shared" si="216"/>
        <v>0.73314582687743501</v>
      </c>
      <c r="FZ175" s="2">
        <f t="shared" si="216"/>
        <v>0.74330863210405351</v>
      </c>
      <c r="GA175" s="2">
        <f t="shared" si="216"/>
        <v>0.76186652370989616</v>
      </c>
      <c r="GB175" s="2">
        <f t="shared" si="216"/>
        <v>0.72782665859879581</v>
      </c>
      <c r="GC175" s="2">
        <f t="shared" si="216"/>
        <v>0.76028486946163154</v>
      </c>
      <c r="GD175" s="2">
        <f t="shared" si="216"/>
        <v>0.77429844626696354</v>
      </c>
      <c r="GE175" s="2">
        <f t="shared" si="216"/>
        <v>0.79168607809600144</v>
      </c>
      <c r="GF175" s="2">
        <f t="shared" si="216"/>
        <v>0.81994356165767535</v>
      </c>
      <c r="GG175" s="2">
        <f t="shared" si="216"/>
        <v>0.81986660118525345</v>
      </c>
      <c r="GH175" s="2">
        <f t="shared" si="216"/>
        <v>0.79731482188405911</v>
      </c>
      <c r="GI175" s="2">
        <f t="shared" si="216"/>
        <v>0.78356433659937885</v>
      </c>
      <c r="GJ175" s="2">
        <f t="shared" si="216"/>
        <v>0.74892796495467051</v>
      </c>
      <c r="GK175" s="2">
        <f t="shared" si="216"/>
        <v>0.73433564247972527</v>
      </c>
      <c r="GM175" s="86">
        <f t="shared" si="217"/>
        <v>3.1751805281390063E-243</v>
      </c>
      <c r="GN175" s="86">
        <f t="shared" si="217"/>
        <v>9.3557790073424914E-184</v>
      </c>
      <c r="GO175" s="86">
        <f t="shared" si="217"/>
        <v>1.3809696615160935E-251</v>
      </c>
      <c r="GP175" s="86">
        <f t="shared" si="217"/>
        <v>0</v>
      </c>
      <c r="GQ175" s="86">
        <f t="shared" si="217"/>
        <v>1.0314067885466487E-307</v>
      </c>
      <c r="GR175" s="86">
        <f t="shared" si="217"/>
        <v>6.8816618984065139E-193</v>
      </c>
      <c r="GS175" s="86">
        <f t="shared" si="217"/>
        <v>3.8238728821593159E-258</v>
      </c>
      <c r="GT175" s="86">
        <f t="shared" si="217"/>
        <v>7.8905218757598802E-308</v>
      </c>
      <c r="GU175" s="86">
        <f t="shared" si="217"/>
        <v>1.8504610934906236E-270</v>
      </c>
      <c r="GV175" s="86">
        <f t="shared" si="217"/>
        <v>2.3680937296519315E-296</v>
      </c>
      <c r="GW175" s="86">
        <f t="shared" si="217"/>
        <v>8.9420726752833091E-291</v>
      </c>
      <c r="GX175" s="86">
        <f t="shared" si="217"/>
        <v>5.6888691463395386E-288</v>
      </c>
      <c r="GY175" s="86">
        <f t="shared" si="217"/>
        <v>8.8619419060907159E-227</v>
      </c>
      <c r="GZ175" s="86">
        <f t="shared" si="217"/>
        <v>7.1795228046279349E-280</v>
      </c>
      <c r="HA175" s="86">
        <f t="shared" si="217"/>
        <v>0</v>
      </c>
      <c r="HC175" s="86">
        <f t="shared" si="181"/>
        <v>5.0188471112905088E-223</v>
      </c>
      <c r="HD175" s="86">
        <f t="shared" si="181"/>
        <v>5.1462049934490784E-97</v>
      </c>
      <c r="HE175" s="86">
        <f t="shared" si="181"/>
        <v>1.8494024872541956E-175</v>
      </c>
      <c r="HF175" s="86">
        <f t="shared" si="180"/>
        <v>4.6586218323674941E-225</v>
      </c>
      <c r="HG175" s="86">
        <f t="shared" si="180"/>
        <v>5.8360732479841171E-269</v>
      </c>
      <c r="HH175" s="86">
        <f t="shared" si="180"/>
        <v>5.6204883294743093E-148</v>
      </c>
      <c r="HI175" s="86">
        <f t="shared" si="180"/>
        <v>3.1846491476067631E-188</v>
      </c>
      <c r="HJ175" s="86">
        <f t="shared" si="180"/>
        <v>1.3040548172562664E-255</v>
      </c>
      <c r="HK175" s="86">
        <f t="shared" si="180"/>
        <v>1.1960763138855148E-206</v>
      </c>
      <c r="HL175" s="86">
        <f t="shared" si="180"/>
        <v>1.5644238021079211E-203</v>
      </c>
      <c r="HM175" s="86">
        <f t="shared" si="180"/>
        <v>2.0223558267854236E-226</v>
      </c>
      <c r="HN175" s="86">
        <f t="shared" si="180"/>
        <v>8.3366596098705366E-199</v>
      </c>
      <c r="HO175" s="86">
        <f t="shared" si="226"/>
        <v>2.0386385786916284E-155</v>
      </c>
      <c r="HP175" s="86">
        <f t="shared" si="226"/>
        <v>7.5451675864811986E-194</v>
      </c>
      <c r="HQ175" s="86">
        <f t="shared" si="226"/>
        <v>1.8131683436132769E-289</v>
      </c>
      <c r="HS175" s="86">
        <f t="shared" si="218"/>
        <v>2.2983506905153028E-40</v>
      </c>
      <c r="HT175" s="86">
        <f t="shared" si="218"/>
        <v>1.6900133029529909E-39</v>
      </c>
      <c r="HU175" s="86">
        <f t="shared" si="218"/>
        <v>8.5523882517834875E-43</v>
      </c>
      <c r="HV175" s="86">
        <f t="shared" si="218"/>
        <v>1.366453128984444E-45</v>
      </c>
      <c r="HW175" s="86">
        <f t="shared" si="218"/>
        <v>2.8860267031333732E-50</v>
      </c>
      <c r="HX175" s="86">
        <f t="shared" si="218"/>
        <v>1.5188154827171873E-44</v>
      </c>
      <c r="HY175" s="86">
        <f t="shared" si="218"/>
        <v>2.1045051294869239E-49</v>
      </c>
      <c r="HZ175" s="86">
        <f t="shared" si="218"/>
        <v>1.9521480729628669E-53</v>
      </c>
      <c r="IA175" s="86">
        <f t="shared" si="218"/>
        <v>2.9607551531289784E-58</v>
      </c>
      <c r="IB175" s="86">
        <f t="shared" si="218"/>
        <v>7.1719315406643151E-64</v>
      </c>
      <c r="IC175" s="86">
        <f t="shared" si="218"/>
        <v>1.207589273191299E-65</v>
      </c>
      <c r="ID175" s="86">
        <f t="shared" si="218"/>
        <v>1.1516302255876133E-60</v>
      </c>
      <c r="IE175" s="86">
        <f t="shared" si="218"/>
        <v>1.0917169059185702E-52</v>
      </c>
      <c r="IF175" s="86">
        <f t="shared" si="218"/>
        <v>6.8234612668788671E-46</v>
      </c>
      <c r="IG175" s="86">
        <f t="shared" si="218"/>
        <v>8.3073227763550766E-28</v>
      </c>
      <c r="II175" s="86">
        <f t="shared" si="219"/>
        <v>0.14695987101960589</v>
      </c>
      <c r="IJ175" s="86">
        <f t="shared" si="219"/>
        <v>0.15717572155701162</v>
      </c>
      <c r="IK175" s="86">
        <f t="shared" si="219"/>
        <v>0.15195124155107823</v>
      </c>
      <c r="IL175" s="86">
        <f t="shared" si="219"/>
        <v>0.12542076806961192</v>
      </c>
      <c r="IM175" s="86">
        <f t="shared" si="219"/>
        <v>8.212687994533191E-2</v>
      </c>
      <c r="IN175" s="86">
        <f t="shared" si="219"/>
        <v>0.15831431282970537</v>
      </c>
      <c r="IO175" s="86">
        <f t="shared" si="219"/>
        <v>9.031504252025048E-2</v>
      </c>
      <c r="IP175" s="86">
        <f t="shared" si="219"/>
        <v>6.4558535864408045E-2</v>
      </c>
      <c r="IQ175" s="86">
        <f t="shared" si="219"/>
        <v>3.9402714541443062E-2</v>
      </c>
      <c r="IR175" s="86">
        <f t="shared" si="219"/>
        <v>1.7362428787972874E-2</v>
      </c>
      <c r="IS175" s="86">
        <f t="shared" si="219"/>
        <v>1.7209057431303919E-2</v>
      </c>
      <c r="IT175" s="86">
        <f t="shared" si="219"/>
        <v>3.3977835830224908E-2</v>
      </c>
      <c r="IU175" s="86">
        <f t="shared" si="219"/>
        <v>5.78399425144362E-2</v>
      </c>
      <c r="IV175" s="86">
        <f t="shared" si="219"/>
        <v>7.5778703121929442E-2</v>
      </c>
      <c r="IW175" s="86">
        <f t="shared" si="219"/>
        <v>0.1964058088655623</v>
      </c>
      <c r="IY175" s="86">
        <f t="shared" si="220"/>
        <v>0.14695987101960589</v>
      </c>
      <c r="IZ175" s="86">
        <f t="shared" si="220"/>
        <v>0.15717572155701162</v>
      </c>
      <c r="JA175" s="86">
        <f t="shared" si="220"/>
        <v>0.15195124155107823</v>
      </c>
      <c r="JB175" s="86">
        <f t="shared" si="220"/>
        <v>0.12542076806961192</v>
      </c>
      <c r="JC175" s="86">
        <f t="shared" si="220"/>
        <v>8.212687994533191E-2</v>
      </c>
      <c r="JD175" s="86">
        <f t="shared" si="220"/>
        <v>0.15831431282970537</v>
      </c>
      <c r="JE175" s="86">
        <f t="shared" si="220"/>
        <v>9.031504252025048E-2</v>
      </c>
      <c r="JF175" s="86">
        <f t="shared" si="220"/>
        <v>6.4558535864408045E-2</v>
      </c>
      <c r="JG175" s="86">
        <f t="shared" si="220"/>
        <v>3.9402714541443062E-2</v>
      </c>
      <c r="JH175" s="86">
        <f t="shared" si="220"/>
        <v>1.7362428787972874E-2</v>
      </c>
      <c r="JI175" s="86">
        <f t="shared" si="220"/>
        <v>1.7209057431303919E-2</v>
      </c>
      <c r="JJ175" s="86">
        <f t="shared" si="220"/>
        <v>3.3977835830224908E-2</v>
      </c>
      <c r="JK175" s="86">
        <f t="shared" si="220"/>
        <v>5.78399425144362E-2</v>
      </c>
      <c r="JL175" s="86">
        <f t="shared" si="220"/>
        <v>7.5778703121929442E-2</v>
      </c>
      <c r="JM175" s="86">
        <f t="shared" si="220"/>
        <v>0.1964058088655623</v>
      </c>
    </row>
    <row r="176" spans="2:273" x14ac:dyDescent="0.25">
      <c r="B176" s="2">
        <v>149</v>
      </c>
      <c r="C176" s="37">
        <v>81.733999999999995</v>
      </c>
      <c r="D176" s="37">
        <v>76.186000000000007</v>
      </c>
      <c r="E176" s="37">
        <v>80.236999999999995</v>
      </c>
      <c r="F176" s="37">
        <v>81.796999999999997</v>
      </c>
      <c r="G176" s="37">
        <v>80.813999999999993</v>
      </c>
      <c r="H176" s="37">
        <v>83.983000000000004</v>
      </c>
      <c r="I176" s="37">
        <v>84.397000000000006</v>
      </c>
      <c r="J176" s="37">
        <v>82.052000000000007</v>
      </c>
      <c r="K176" s="37">
        <v>80.828000000000003</v>
      </c>
      <c r="L176" s="37">
        <v>80.328000000000003</v>
      </c>
      <c r="M176" s="37">
        <v>81.293000000000006</v>
      </c>
      <c r="N176" s="37">
        <v>82.224000000000004</v>
      </c>
      <c r="O176" s="37">
        <v>82.644000000000005</v>
      </c>
      <c r="P176" s="37">
        <v>86.4</v>
      </c>
      <c r="Q176" s="37">
        <v>86.15</v>
      </c>
      <c r="S176" s="4">
        <f t="shared" si="221"/>
        <v>81.358609979304148</v>
      </c>
      <c r="T176" s="4">
        <f t="shared" si="221"/>
        <v>79.532348179034088</v>
      </c>
      <c r="U176" s="4">
        <f t="shared" si="221"/>
        <v>79.044274488511448</v>
      </c>
      <c r="V176" s="4">
        <f t="shared" si="221"/>
        <v>81.75115511599904</v>
      </c>
      <c r="W176" s="4">
        <f t="shared" si="221"/>
        <v>81.353293940618826</v>
      </c>
      <c r="X176" s="4">
        <f t="shared" si="221"/>
        <v>83.533276895127742</v>
      </c>
      <c r="Y176" s="4">
        <f t="shared" si="221"/>
        <v>84.132412810258302</v>
      </c>
      <c r="Z176" s="4">
        <f t="shared" si="221"/>
        <v>81.462886910969857</v>
      </c>
      <c r="AA176" s="4">
        <f t="shared" si="221"/>
        <v>81.900415837577285</v>
      </c>
      <c r="AB176" s="4">
        <f t="shared" si="221"/>
        <v>81.8836301674053</v>
      </c>
      <c r="AC176" s="4">
        <f t="shared" si="221"/>
        <v>82.434911840896675</v>
      </c>
      <c r="AD176" s="4">
        <f t="shared" si="221"/>
        <v>81.644287775347038</v>
      </c>
      <c r="AE176" s="4">
        <f t="shared" si="221"/>
        <v>83.209296179933972</v>
      </c>
      <c r="AF176" s="4">
        <f t="shared" si="221"/>
        <v>85.486032289023413</v>
      </c>
      <c r="AG176" s="4">
        <f t="shared" si="221"/>
        <v>88.525737277566222</v>
      </c>
      <c r="AI176" s="4">
        <f t="shared" si="222"/>
        <v>0.37539002069584626</v>
      </c>
      <c r="AJ176" s="4">
        <f t="shared" si="222"/>
        <v>-3.3463481790340808</v>
      </c>
      <c r="AK176" s="4">
        <f t="shared" si="222"/>
        <v>1.1927255114885469</v>
      </c>
      <c r="AL176" s="4">
        <f t="shared" si="222"/>
        <v>4.5844884000956654E-2</v>
      </c>
      <c r="AM176" s="4">
        <f t="shared" si="222"/>
        <v>-0.53929394061883329</v>
      </c>
      <c r="AN176" s="4">
        <f t="shared" si="222"/>
        <v>0.44972310487226252</v>
      </c>
      <c r="AO176" s="4">
        <f t="shared" si="222"/>
        <v>0.26458718974170381</v>
      </c>
      <c r="AP176" s="4">
        <f t="shared" si="222"/>
        <v>0.58911308903014969</v>
      </c>
      <c r="AQ176" s="4">
        <f t="shared" si="222"/>
        <v>-1.0724158375772816</v>
      </c>
      <c r="AR176" s="4">
        <f t="shared" si="222"/>
        <v>-1.5556301674052975</v>
      </c>
      <c r="AS176" s="4">
        <f t="shared" si="222"/>
        <v>-1.1419118408966682</v>
      </c>
      <c r="AT176" s="4">
        <f t="shared" si="222"/>
        <v>0.57971222465296535</v>
      </c>
      <c r="AU176" s="4">
        <f t="shared" si="222"/>
        <v>-0.56529617993396641</v>
      </c>
      <c r="AV176" s="4">
        <f t="shared" si="222"/>
        <v>0.91396771097659268</v>
      </c>
      <c r="AW176" s="4">
        <f t="shared" si="222"/>
        <v>-2.3757372775662162</v>
      </c>
      <c r="AY176" s="2">
        <f t="shared" si="214"/>
        <v>81.358609979304148</v>
      </c>
      <c r="AZ176" s="2">
        <f t="shared" si="214"/>
        <v>79.531833594474236</v>
      </c>
      <c r="BA176" s="2">
        <f t="shared" si="214"/>
        <v>79.043436124083556</v>
      </c>
      <c r="BB176" s="2">
        <f t="shared" si="214"/>
        <v>81.750808994972132</v>
      </c>
      <c r="BC176" s="2">
        <f t="shared" si="214"/>
        <v>81.3532628950164</v>
      </c>
      <c r="BD176" s="2">
        <f t="shared" si="214"/>
        <v>83.531778739326356</v>
      </c>
      <c r="BE176" s="2">
        <f t="shared" si="214"/>
        <v>84.132349102534988</v>
      </c>
      <c r="BF176" s="2">
        <f t="shared" si="214"/>
        <v>81.462876443485698</v>
      </c>
      <c r="BG176" s="2">
        <f t="shared" si="214"/>
        <v>81.900415367734212</v>
      </c>
      <c r="BH176" s="2">
        <f t="shared" si="214"/>
        <v>81.883630163909118</v>
      </c>
      <c r="BI176" s="2">
        <f t="shared" si="214"/>
        <v>82.434911837508167</v>
      </c>
      <c r="BJ176" s="2">
        <f t="shared" si="214"/>
        <v>81.644287515286223</v>
      </c>
      <c r="BK176" s="2">
        <f t="shared" si="214"/>
        <v>83.209288929464265</v>
      </c>
      <c r="BL176" s="2">
        <f t="shared" si="214"/>
        <v>85.483292433719129</v>
      </c>
      <c r="BM176" s="2">
        <f t="shared" si="214"/>
        <v>88.429336668418571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113.65778378378378</v>
      </c>
      <c r="DL176" s="2">
        <f t="shared" si="223"/>
        <v>118.18018954703834</v>
      </c>
      <c r="DM176" s="2">
        <f t="shared" si="223"/>
        <v>126.37496005398113</v>
      </c>
      <c r="DN176" s="2">
        <f t="shared" si="223"/>
        <v>129.41714634146342</v>
      </c>
      <c r="DO176" s="2">
        <f t="shared" si="223"/>
        <v>128.07075971112812</v>
      </c>
      <c r="DP176" s="2">
        <f t="shared" si="223"/>
        <v>127.52364284932705</v>
      </c>
      <c r="DQ176" s="2">
        <f t="shared" si="223"/>
        <v>138.04641109530581</v>
      </c>
      <c r="DR176" s="2">
        <f t="shared" si="223"/>
        <v>135.67784352773825</v>
      </c>
      <c r="DS176" s="2">
        <f t="shared" si="223"/>
        <v>135.18585195195195</v>
      </c>
      <c r="DT176" s="2">
        <f t="shared" si="223"/>
        <v>133.20757975117976</v>
      </c>
      <c r="DU176" s="2">
        <f t="shared" si="223"/>
        <v>130.90577524828115</v>
      </c>
      <c r="DV176" s="2">
        <f t="shared" si="223"/>
        <v>130.0607918767507</v>
      </c>
      <c r="DW176" s="2">
        <f t="shared" si="223"/>
        <v>123.6165159159159</v>
      </c>
      <c r="DX176" s="2">
        <f t="shared" si="223"/>
        <v>125.16819763814618</v>
      </c>
      <c r="DY176" s="2">
        <f t="shared" si="223"/>
        <v>106.12232010582012</v>
      </c>
      <c r="EA176" s="2">
        <f t="shared" si="213"/>
        <v>81.073035370263455</v>
      </c>
      <c r="EB176" s="2">
        <f t="shared" si="213"/>
        <v>77.674326162162146</v>
      </c>
      <c r="EC176" s="2">
        <f t="shared" si="213"/>
        <v>77.354637150931381</v>
      </c>
      <c r="ED176" s="2">
        <f t="shared" si="213"/>
        <v>81.324313649809824</v>
      </c>
      <c r="EE176" s="2">
        <f t="shared" si="213"/>
        <v>80.402372274562595</v>
      </c>
      <c r="EF176" s="2">
        <f t="shared" si="213"/>
        <v>83.218398771731827</v>
      </c>
      <c r="EG176" s="2">
        <f t="shared" si="213"/>
        <v>83.615290956472748</v>
      </c>
      <c r="EH176" s="2">
        <f t="shared" si="213"/>
        <v>80.053434724091517</v>
      </c>
      <c r="EI176" s="2">
        <f t="shared" si="213"/>
        <v>81.488256239395355</v>
      </c>
      <c r="EJ176" s="2">
        <f t="shared" si="213"/>
        <v>81.160873861639246</v>
      </c>
      <c r="EK176" s="2">
        <f t="shared" si="212"/>
        <v>82.258689928057549</v>
      </c>
      <c r="EL176" s="2">
        <f t="shared" si="179"/>
        <v>81.006911091127108</v>
      </c>
      <c r="EM176" s="2">
        <f t="shared" si="179"/>
        <v>84.128729522264905</v>
      </c>
      <c r="EN176" s="2">
        <f t="shared" si="179"/>
        <v>85.491594412300628</v>
      </c>
      <c r="EO176" s="2">
        <f t="shared" si="179"/>
        <v>90.306295960525205</v>
      </c>
      <c r="EQ176" s="2">
        <f t="shared" si="224"/>
        <v>81.447042093174502</v>
      </c>
      <c r="ER176" s="2">
        <f t="shared" si="224"/>
        <v>80.128249134418979</v>
      </c>
      <c r="ES176" s="2">
        <f t="shared" si="224"/>
        <v>79.600933036038128</v>
      </c>
      <c r="ET176" s="2">
        <f t="shared" si="224"/>
        <v>81.882077830443208</v>
      </c>
      <c r="EU176" s="2">
        <f t="shared" si="224"/>
        <v>81.621312711060511</v>
      </c>
      <c r="EV176" s="2">
        <f t="shared" si="224"/>
        <v>83.635510083156476</v>
      </c>
      <c r="EW176" s="2">
        <f t="shared" si="224"/>
        <v>84.27760180482349</v>
      </c>
      <c r="EX176" s="2">
        <f t="shared" si="224"/>
        <v>81.833846236946357</v>
      </c>
      <c r="EY176" s="2">
        <f t="shared" si="224"/>
        <v>81.995658034761576</v>
      </c>
      <c r="EZ176" s="2">
        <f t="shared" si="224"/>
        <v>82.025093724130031</v>
      </c>
      <c r="FA176" s="2">
        <f t="shared" si="224"/>
        <v>82.467139330054394</v>
      </c>
      <c r="FB176" s="2">
        <f t="shared" si="224"/>
        <v>81.788766293676758</v>
      </c>
      <c r="FC176" s="2">
        <f t="shared" si="224"/>
        <v>82.975011213389138</v>
      </c>
      <c r="FD176" s="2">
        <f t="shared" si="224"/>
        <v>85.477476982713739</v>
      </c>
      <c r="FE176" s="2">
        <f t="shared" si="224"/>
        <v>87.808460508825618</v>
      </c>
      <c r="FG176" s="2">
        <f t="shared" si="225"/>
        <v>0.99994493053018585</v>
      </c>
      <c r="FH176" s="2">
        <f t="shared" si="225"/>
        <v>0.9999539207177004</v>
      </c>
      <c r="FI176" s="2">
        <f t="shared" si="225"/>
        <v>0.9999523064959277</v>
      </c>
      <c r="FJ176" s="2">
        <f t="shared" si="225"/>
        <v>0.99995167559101084</v>
      </c>
      <c r="FK176" s="2">
        <f t="shared" si="225"/>
        <v>0.99995079151092625</v>
      </c>
      <c r="FL176" s="2">
        <f t="shared" si="225"/>
        <v>0.99994703760522707</v>
      </c>
      <c r="FM176" s="2">
        <f t="shared" si="225"/>
        <v>0.99995106761032149</v>
      </c>
      <c r="FN176" s="2">
        <f t="shared" si="225"/>
        <v>0.99994715054300476</v>
      </c>
      <c r="FO176" s="2">
        <f t="shared" si="225"/>
        <v>0.9999449555983202</v>
      </c>
      <c r="FP176" s="2">
        <f t="shared" si="225"/>
        <v>0.99994740259028414</v>
      </c>
      <c r="FQ176" s="2">
        <f t="shared" si="225"/>
        <v>0.99994719431483847</v>
      </c>
      <c r="FR176" s="2">
        <f t="shared" si="225"/>
        <v>0.99994552303136175</v>
      </c>
      <c r="FS176" s="2">
        <f t="shared" si="225"/>
        <v>0.99994625774754264</v>
      </c>
      <c r="FT176" s="2">
        <f t="shared" si="225"/>
        <v>0.9999367433473425</v>
      </c>
      <c r="FU176" s="2">
        <f t="shared" si="225"/>
        <v>0.99992455622068233</v>
      </c>
      <c r="FW176" s="2">
        <f t="shared" si="216"/>
        <v>0.75875690686186303</v>
      </c>
      <c r="FX176" s="2">
        <f t="shared" si="216"/>
        <v>0.75619364266017985</v>
      </c>
      <c r="FY176" s="2">
        <f t="shared" si="216"/>
        <v>0.75077421160927282</v>
      </c>
      <c r="FZ176" s="2">
        <f t="shared" si="216"/>
        <v>0.76048499020533156</v>
      </c>
      <c r="GA176" s="2">
        <f t="shared" si="216"/>
        <v>0.77817168315187346</v>
      </c>
      <c r="GB176" s="2">
        <f t="shared" si="216"/>
        <v>0.74568453851044159</v>
      </c>
      <c r="GC176" s="2">
        <f t="shared" si="216"/>
        <v>0.77666657969122999</v>
      </c>
      <c r="GD176" s="2">
        <f t="shared" si="216"/>
        <v>0.78998702796407594</v>
      </c>
      <c r="GE176" s="2">
        <f t="shared" si="216"/>
        <v>0.80646812850919669</v>
      </c>
      <c r="GF176" s="2">
        <f t="shared" si="216"/>
        <v>0.83314305954581669</v>
      </c>
      <c r="GG176" s="2">
        <f t="shared" si="216"/>
        <v>0.83307059226682456</v>
      </c>
      <c r="GH176" s="2">
        <f t="shared" si="216"/>
        <v>0.8117924078066997</v>
      </c>
      <c r="GI176" s="2">
        <f t="shared" si="216"/>
        <v>0.79877622492098266</v>
      </c>
      <c r="GJ176" s="2">
        <f t="shared" si="216"/>
        <v>0.76584675870725594</v>
      </c>
      <c r="GK176" s="2">
        <f t="shared" si="216"/>
        <v>0.75191202505513433</v>
      </c>
      <c r="GM176" s="86">
        <f t="shared" si="217"/>
        <v>9.9716059122394108E-249</v>
      </c>
      <c r="GN176" s="86">
        <f t="shared" si="217"/>
        <v>6.598847069651925E-188</v>
      </c>
      <c r="GO176" s="86">
        <f t="shared" si="217"/>
        <v>3.1523213990698326E-257</v>
      </c>
      <c r="GP176" s="86">
        <f t="shared" si="217"/>
        <v>0</v>
      </c>
      <c r="GQ176" s="86">
        <f t="shared" si="217"/>
        <v>0</v>
      </c>
      <c r="GR176" s="86">
        <f t="shared" si="217"/>
        <v>3.0401711655423077E-197</v>
      </c>
      <c r="GS176" s="86">
        <f t="shared" si="217"/>
        <v>6.6790952646303444E-264</v>
      </c>
      <c r="GT176" s="86">
        <f t="shared" si="217"/>
        <v>0</v>
      </c>
      <c r="GU176" s="86">
        <f t="shared" si="217"/>
        <v>1.6094787399235187E-276</v>
      </c>
      <c r="GV176" s="86">
        <f t="shared" si="217"/>
        <v>5.5895458992411347E-303</v>
      </c>
      <c r="GW176" s="86">
        <f t="shared" si="217"/>
        <v>3.1759571450881702E-297</v>
      </c>
      <c r="GX176" s="86">
        <f t="shared" si="217"/>
        <v>2.0930797467865414E-294</v>
      </c>
      <c r="GY176" s="86">
        <f t="shared" si="217"/>
        <v>7.4790184138829677E-232</v>
      </c>
      <c r="GZ176" s="86">
        <f t="shared" si="217"/>
        <v>3.6921989077661655E-286</v>
      </c>
      <c r="HA176" s="86">
        <f t="shared" si="217"/>
        <v>0</v>
      </c>
      <c r="HC176" s="86">
        <f t="shared" si="181"/>
        <v>1.2114267629776829E-229</v>
      </c>
      <c r="HD176" s="86">
        <f t="shared" si="181"/>
        <v>7.343083313881452E-100</v>
      </c>
      <c r="HE176" s="86">
        <f t="shared" si="181"/>
        <v>1.3623330749288431E-180</v>
      </c>
      <c r="HF176" s="86">
        <f t="shared" si="180"/>
        <v>1.216253211577638E-231</v>
      </c>
      <c r="HG176" s="86">
        <f t="shared" si="180"/>
        <v>8.8303626685098152E-277</v>
      </c>
      <c r="HH176" s="86">
        <f t="shared" si="180"/>
        <v>2.6611198618780929E-152</v>
      </c>
      <c r="HI176" s="86">
        <f t="shared" si="180"/>
        <v>1.2943843578196326E-193</v>
      </c>
      <c r="HJ176" s="86">
        <f t="shared" si="180"/>
        <v>5.9277421886290229E-263</v>
      </c>
      <c r="HK176" s="86">
        <f t="shared" si="180"/>
        <v>1.5439760805144566E-212</v>
      </c>
      <c r="HL176" s="86">
        <f t="shared" si="180"/>
        <v>2.8439456002426743E-209</v>
      </c>
      <c r="HM176" s="86">
        <f t="shared" si="180"/>
        <v>9.4398557890714533E-233</v>
      </c>
      <c r="HN176" s="86">
        <f t="shared" si="180"/>
        <v>1.9959861784726705E-204</v>
      </c>
      <c r="HO176" s="86">
        <f t="shared" si="226"/>
        <v>7.6283360196727518E-160</v>
      </c>
      <c r="HP176" s="86">
        <f t="shared" si="226"/>
        <v>2.0547670840287174E-199</v>
      </c>
      <c r="HQ176" s="86">
        <f t="shared" si="226"/>
        <v>1.0409599156259567E-297</v>
      </c>
      <c r="HS176" s="86">
        <f t="shared" si="218"/>
        <v>1.3402793350545807E-42</v>
      </c>
      <c r="HT176" s="86">
        <f t="shared" si="218"/>
        <v>1.1071418395987913E-41</v>
      </c>
      <c r="HU176" s="86">
        <f t="shared" si="218"/>
        <v>3.6348320522211881E-45</v>
      </c>
      <c r="HV176" s="86">
        <f t="shared" si="218"/>
        <v>4.4128561777368089E-48</v>
      </c>
      <c r="HW176" s="86">
        <f t="shared" si="218"/>
        <v>5.5468458673928578E-53</v>
      </c>
      <c r="HX176" s="86">
        <f t="shared" si="218"/>
        <v>5.3985753986512971E-47</v>
      </c>
      <c r="HY176" s="86">
        <f t="shared" si="218"/>
        <v>4.7954715612600463E-52</v>
      </c>
      <c r="HZ176" s="86">
        <f t="shared" si="218"/>
        <v>3.0222326871672505E-56</v>
      </c>
      <c r="IA176" s="86">
        <f t="shared" si="218"/>
        <v>2.8137484467303096E-61</v>
      </c>
      <c r="IB176" s="86">
        <f t="shared" si="218"/>
        <v>4.3141879222930886E-67</v>
      </c>
      <c r="IC176" s="86">
        <f t="shared" si="218"/>
        <v>6.4663348226882516E-69</v>
      </c>
      <c r="ID176" s="86">
        <f t="shared" si="218"/>
        <v>9.2472262741740527E-64</v>
      </c>
      <c r="IE176" s="86">
        <f t="shared" si="218"/>
        <v>1.9720399598163701E-55</v>
      </c>
      <c r="IF176" s="86">
        <f t="shared" si="218"/>
        <v>2.3731432241129124E-48</v>
      </c>
      <c r="IG176" s="86">
        <f t="shared" si="218"/>
        <v>2.5704859088824462E-29</v>
      </c>
      <c r="II176" s="86">
        <f t="shared" si="219"/>
        <v>0.11479762892525715</v>
      </c>
      <c r="IJ176" s="86">
        <f t="shared" si="219"/>
        <v>0.12361845650985376</v>
      </c>
      <c r="IK176" s="86">
        <f t="shared" si="219"/>
        <v>0.11803278924991426</v>
      </c>
      <c r="IL176" s="86">
        <f t="shared" si="219"/>
        <v>9.5893659441141171E-2</v>
      </c>
      <c r="IM176" s="86">
        <f t="shared" si="219"/>
        <v>6.063420313146408E-2</v>
      </c>
      <c r="IN176" s="86">
        <f t="shared" si="219"/>
        <v>0.12290954682195439</v>
      </c>
      <c r="IO176" s="86">
        <f t="shared" si="219"/>
        <v>6.7417872023892961E-2</v>
      </c>
      <c r="IP176" s="86">
        <f t="shared" si="219"/>
        <v>4.6989508030732346E-2</v>
      </c>
      <c r="IQ176" s="86">
        <f t="shared" si="219"/>
        <v>2.7660888477362228E-2</v>
      </c>
      <c r="IR176" s="86">
        <f t="shared" si="219"/>
        <v>1.1620111901137967E-2</v>
      </c>
      <c r="IS176" s="86">
        <f t="shared" si="219"/>
        <v>1.1504381373474419E-2</v>
      </c>
      <c r="IT176" s="86">
        <f t="shared" si="219"/>
        <v>2.3640370219274651E-2</v>
      </c>
      <c r="IU176" s="86">
        <f t="shared" si="219"/>
        <v>4.2082312290260993E-2</v>
      </c>
      <c r="IV176" s="86">
        <f t="shared" si="219"/>
        <v>5.4203482358247568E-2</v>
      </c>
      <c r="IW176" s="86">
        <f t="shared" si="219"/>
        <v>0.1591940462142617</v>
      </c>
      <c r="IY176" s="86">
        <f t="shared" si="220"/>
        <v>0.11479762892525715</v>
      </c>
      <c r="IZ176" s="86">
        <f t="shared" si="220"/>
        <v>0.12361845650985376</v>
      </c>
      <c r="JA176" s="86">
        <f t="shared" si="220"/>
        <v>0.11803278924991426</v>
      </c>
      <c r="JB176" s="86">
        <f t="shared" si="220"/>
        <v>9.5893659441141171E-2</v>
      </c>
      <c r="JC176" s="86">
        <f t="shared" si="220"/>
        <v>6.063420313146408E-2</v>
      </c>
      <c r="JD176" s="86">
        <f t="shared" si="220"/>
        <v>0.12290954682195439</v>
      </c>
      <c r="JE176" s="86">
        <f t="shared" si="220"/>
        <v>6.7417872023892961E-2</v>
      </c>
      <c r="JF176" s="86">
        <f t="shared" si="220"/>
        <v>4.6989508030732346E-2</v>
      </c>
      <c r="JG176" s="86">
        <f t="shared" si="220"/>
        <v>2.7660888477362228E-2</v>
      </c>
      <c r="JH176" s="86">
        <f t="shared" si="220"/>
        <v>1.1620111901137967E-2</v>
      </c>
      <c r="JI176" s="86">
        <f t="shared" si="220"/>
        <v>1.1504381373474419E-2</v>
      </c>
      <c r="JJ176" s="86">
        <f t="shared" si="220"/>
        <v>2.3640370219274651E-2</v>
      </c>
      <c r="JK176" s="86">
        <f t="shared" si="220"/>
        <v>4.2082312290260993E-2</v>
      </c>
      <c r="JL176" s="86">
        <f t="shared" si="220"/>
        <v>5.4203482358247568E-2</v>
      </c>
      <c r="JM176" s="86">
        <f t="shared" si="220"/>
        <v>0.1591940462142617</v>
      </c>
    </row>
    <row r="177" spans="2:273" x14ac:dyDescent="0.25">
      <c r="B177" s="2">
        <v>150</v>
      </c>
      <c r="C177" s="37">
        <v>81.468999999999994</v>
      </c>
      <c r="D177" s="37">
        <v>79.712000000000003</v>
      </c>
      <c r="E177" s="37">
        <v>78.305000000000007</v>
      </c>
      <c r="F177" s="37">
        <v>80.457999999999998</v>
      </c>
      <c r="G177" s="37">
        <v>81.626999999999995</v>
      </c>
      <c r="H177" s="37">
        <v>85.355999999999995</v>
      </c>
      <c r="I177" s="37">
        <v>83.793000000000006</v>
      </c>
      <c r="J177" s="37">
        <v>81.206999999999994</v>
      </c>
      <c r="K177" s="37">
        <v>80.397000000000006</v>
      </c>
      <c r="L177" s="37">
        <v>80.861999999999995</v>
      </c>
      <c r="M177" s="37">
        <v>82.31</v>
      </c>
      <c r="N177" s="37">
        <v>81.947999999999993</v>
      </c>
      <c r="O177" s="37">
        <v>83.203000000000003</v>
      </c>
      <c r="P177" s="37">
        <v>85.966999999999999</v>
      </c>
      <c r="Q177" s="37">
        <v>85.632999999999996</v>
      </c>
      <c r="S177" s="4">
        <f t="shared" si="221"/>
        <v>81.222073673681308</v>
      </c>
      <c r="T177" s="4">
        <f t="shared" si="221"/>
        <v>79.458536438325723</v>
      </c>
      <c r="U177" s="4">
        <f t="shared" si="221"/>
        <v>78.908127571097353</v>
      </c>
      <c r="V177" s="4">
        <f t="shared" si="221"/>
        <v>81.586108564924459</v>
      </c>
      <c r="W177" s="4">
        <f t="shared" si="221"/>
        <v>81.177303727846748</v>
      </c>
      <c r="X177" s="4">
        <f t="shared" si="221"/>
        <v>83.348037798810637</v>
      </c>
      <c r="Y177" s="4">
        <f t="shared" si="221"/>
        <v>83.948378081492493</v>
      </c>
      <c r="Z177" s="4">
        <f t="shared" si="221"/>
        <v>81.277351254381344</v>
      </c>
      <c r="AA177" s="4">
        <f t="shared" si="221"/>
        <v>81.711217682002825</v>
      </c>
      <c r="AB177" s="4">
        <f t="shared" si="221"/>
        <v>81.689044233816617</v>
      </c>
      <c r="AC177" s="4">
        <f t="shared" si="221"/>
        <v>82.242916111553512</v>
      </c>
      <c r="AD177" s="4">
        <f t="shared" si="221"/>
        <v>81.485995299867724</v>
      </c>
      <c r="AE177" s="4">
        <f t="shared" si="221"/>
        <v>83.052086084831259</v>
      </c>
      <c r="AF177" s="4">
        <f t="shared" si="221"/>
        <v>85.312013874845576</v>
      </c>
      <c r="AG177" s="4">
        <f t="shared" si="221"/>
        <v>88.222277927740379</v>
      </c>
      <c r="AI177" s="4">
        <f t="shared" si="222"/>
        <v>0.24692632631868605</v>
      </c>
      <c r="AJ177" s="4">
        <f t="shared" si="222"/>
        <v>0.25346356167428041</v>
      </c>
      <c r="AK177" s="4">
        <f t="shared" si="222"/>
        <v>-0.60312757109734605</v>
      </c>
      <c r="AL177" s="4">
        <f t="shared" si="222"/>
        <v>-1.1281085649244602</v>
      </c>
      <c r="AM177" s="4">
        <f t="shared" si="222"/>
        <v>0.44969627215324692</v>
      </c>
      <c r="AN177" s="4">
        <f t="shared" si="222"/>
        <v>2.0079622011893576</v>
      </c>
      <c r="AO177" s="4">
        <f t="shared" si="222"/>
        <v>-0.15537808149248633</v>
      </c>
      <c r="AP177" s="4">
        <f t="shared" si="222"/>
        <v>-7.0351254381350259E-2</v>
      </c>
      <c r="AQ177" s="4">
        <f t="shared" si="222"/>
        <v>-1.3142176820028197</v>
      </c>
      <c r="AR177" s="4">
        <f t="shared" si="222"/>
        <v>-0.82704423381662195</v>
      </c>
      <c r="AS177" s="4">
        <f t="shared" si="222"/>
        <v>6.7083888446489937E-2</v>
      </c>
      <c r="AT177" s="4">
        <f t="shared" si="222"/>
        <v>0.46200470013226891</v>
      </c>
      <c r="AU177" s="4">
        <f t="shared" si="222"/>
        <v>0.15091391516874353</v>
      </c>
      <c r="AV177" s="4">
        <f t="shared" si="222"/>
        <v>0.65498612515442289</v>
      </c>
      <c r="AW177" s="4">
        <f t="shared" si="222"/>
        <v>-2.5892779277403832</v>
      </c>
      <c r="AY177" s="2">
        <f t="shared" si="214"/>
        <v>81.222073673681308</v>
      </c>
      <c r="AZ177" s="2">
        <f t="shared" si="214"/>
        <v>79.458405855902953</v>
      </c>
      <c r="BA177" s="2">
        <f t="shared" si="214"/>
        <v>78.907931065606348</v>
      </c>
      <c r="BB177" s="2">
        <f t="shared" si="214"/>
        <v>81.586036063204006</v>
      </c>
      <c r="BC177" s="2">
        <f t="shared" si="214"/>
        <v>81.177298651328414</v>
      </c>
      <c r="BD177" s="2">
        <f t="shared" si="214"/>
        <v>83.347686757400552</v>
      </c>
      <c r="BE177" s="2">
        <f t="shared" si="214"/>
        <v>83.948366845890249</v>
      </c>
      <c r="BF177" s="2">
        <f t="shared" si="214"/>
        <v>81.27734971151996</v>
      </c>
      <c r="BG177" s="2">
        <f t="shared" si="214"/>
        <v>81.711217628364935</v>
      </c>
      <c r="BH177" s="2">
        <f t="shared" si="214"/>
        <v>81.689044233532243</v>
      </c>
      <c r="BI177" s="2">
        <f t="shared" si="214"/>
        <v>82.242916111280024</v>
      </c>
      <c r="BJ177" s="2">
        <f t="shared" si="214"/>
        <v>81.485995272012119</v>
      </c>
      <c r="BK177" s="2">
        <f t="shared" si="214"/>
        <v>83.052085024402487</v>
      </c>
      <c r="BL177" s="2">
        <f t="shared" si="214"/>
        <v>85.311333133607008</v>
      </c>
      <c r="BM177" s="2">
        <f t="shared" si="214"/>
        <v>88.186989447103116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>
        <f t="shared" si="206"/>
        <v>80.861999999999995</v>
      </c>
      <c r="DE177" s="2">
        <f t="shared" si="207"/>
        <v>82.31</v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113.7302972972973</v>
      </c>
      <c r="DL177" s="2">
        <f t="shared" si="223"/>
        <v>118.28342508710801</v>
      </c>
      <c r="DM177" s="2">
        <f t="shared" si="223"/>
        <v>126.54173778677465</v>
      </c>
      <c r="DN177" s="2">
        <f t="shared" si="223"/>
        <v>129.57368658536586</v>
      </c>
      <c r="DO177" s="2">
        <f t="shared" si="223"/>
        <v>128.19560860050331</v>
      </c>
      <c r="DP177" s="2">
        <f t="shared" si="223"/>
        <v>127.64574570521937</v>
      </c>
      <c r="DQ177" s="2">
        <f t="shared" si="223"/>
        <v>138.25680654338549</v>
      </c>
      <c r="DR177" s="2">
        <f t="shared" si="223"/>
        <v>135.87355120910382</v>
      </c>
      <c r="DS177" s="2">
        <f t="shared" si="223"/>
        <v>135.39010600600599</v>
      </c>
      <c r="DT177" s="2">
        <f t="shared" si="223"/>
        <v>133.38980703560708</v>
      </c>
      <c r="DU177" s="2">
        <f t="shared" si="223"/>
        <v>131.09006661573721</v>
      </c>
      <c r="DV177" s="2">
        <f t="shared" si="223"/>
        <v>130.25470084033611</v>
      </c>
      <c r="DW177" s="2">
        <f t="shared" si="223"/>
        <v>123.7766258258258</v>
      </c>
      <c r="DX177" s="2">
        <f t="shared" si="223"/>
        <v>125.32027551247774</v>
      </c>
      <c r="DY177" s="2">
        <f t="shared" si="223"/>
        <v>106.10757956857958</v>
      </c>
      <c r="EA177" s="2">
        <f t="shared" si="213"/>
        <v>80.924483021361937</v>
      </c>
      <c r="EB177" s="2">
        <f t="shared" si="213"/>
        <v>77.519144864864842</v>
      </c>
      <c r="EC177" s="2">
        <f t="shared" si="213"/>
        <v>77.146047243915064</v>
      </c>
      <c r="ED177" s="2">
        <f t="shared" si="213"/>
        <v>81.14171855190871</v>
      </c>
      <c r="EE177" s="2">
        <f t="shared" si="213"/>
        <v>80.188018977119782</v>
      </c>
      <c r="EF177" s="2">
        <f t="shared" si="213"/>
        <v>83.020553876937768</v>
      </c>
      <c r="EG177" s="2">
        <f t="shared" si="213"/>
        <v>83.410350753627284</v>
      </c>
      <c r="EH177" s="2">
        <f t="shared" si="213"/>
        <v>79.813086137281289</v>
      </c>
      <c r="EI177" s="2">
        <f t="shared" si="213"/>
        <v>81.284027317599879</v>
      </c>
      <c r="EJ177" s="2">
        <f t="shared" si="213"/>
        <v>80.94131818181819</v>
      </c>
      <c r="EK177" s="2">
        <f t="shared" si="212"/>
        <v>82.06087482014388</v>
      </c>
      <c r="EL177" s="2">
        <f t="shared" si="179"/>
        <v>80.825277817745814</v>
      </c>
      <c r="EM177" s="2">
        <f t="shared" si="179"/>
        <v>84.007442621402021</v>
      </c>
      <c r="EN177" s="2">
        <f t="shared" si="179"/>
        <v>85.32003274941664</v>
      </c>
      <c r="EO177" s="2">
        <f t="shared" si="179"/>
        <v>90.140038387555393</v>
      </c>
      <c r="EQ177" s="2">
        <f t="shared" si="224"/>
        <v>81.306240456108725</v>
      </c>
      <c r="ER177" s="2">
        <f t="shared" si="224"/>
        <v>80.026416647552878</v>
      </c>
      <c r="ES177" s="2">
        <f t="shared" si="224"/>
        <v>79.438541701353031</v>
      </c>
      <c r="ET177" s="2">
        <f t="shared" si="224"/>
        <v>81.710913356139159</v>
      </c>
      <c r="EU177" s="2">
        <f t="shared" si="224"/>
        <v>81.431777878960347</v>
      </c>
      <c r="EV177" s="2">
        <f t="shared" si="224"/>
        <v>83.446612532618929</v>
      </c>
      <c r="EW177" s="2">
        <f t="shared" si="224"/>
        <v>84.086373202413981</v>
      </c>
      <c r="EX177" s="2">
        <f t="shared" si="224"/>
        <v>81.629006449078474</v>
      </c>
      <c r="EY177" s="2">
        <f t="shared" si="224"/>
        <v>81.801401598620942</v>
      </c>
      <c r="EZ177" s="2">
        <f t="shared" si="224"/>
        <v>81.822642499723727</v>
      </c>
      <c r="FA177" s="2">
        <f t="shared" si="224"/>
        <v>82.273390938833884</v>
      </c>
      <c r="FB177" s="2">
        <f t="shared" si="224"/>
        <v>81.622723867834907</v>
      </c>
      <c r="FC177" s="2">
        <f t="shared" si="224"/>
        <v>82.830195230125526</v>
      </c>
      <c r="FD177" s="2">
        <f t="shared" si="224"/>
        <v>85.305956185936466</v>
      </c>
      <c r="FE177" s="2">
        <f t="shared" si="224"/>
        <v>87.597865435878944</v>
      </c>
      <c r="FG177" s="2">
        <f t="shared" si="225"/>
        <v>0.99994977580324973</v>
      </c>
      <c r="FH177" s="2">
        <f t="shared" si="225"/>
        <v>0.99995797502468375</v>
      </c>
      <c r="FI177" s="2">
        <f t="shared" si="225"/>
        <v>0.99995650282478277</v>
      </c>
      <c r="FJ177" s="2">
        <f t="shared" si="225"/>
        <v>0.99995592742779882</v>
      </c>
      <c r="FK177" s="2">
        <f t="shared" si="225"/>
        <v>0.99995512113025919</v>
      </c>
      <c r="FL177" s="2">
        <f t="shared" si="225"/>
        <v>0.99995169749679358</v>
      </c>
      <c r="FM177" s="2">
        <f t="shared" si="225"/>
        <v>0.9999553729380749</v>
      </c>
      <c r="FN177" s="2">
        <f t="shared" si="225"/>
        <v>0.99995180049822996</v>
      </c>
      <c r="FO177" s="2">
        <f t="shared" si="225"/>
        <v>0.99994979866588152</v>
      </c>
      <c r="FP177" s="2">
        <f t="shared" si="225"/>
        <v>0.99995203037021363</v>
      </c>
      <c r="FQ177" s="2">
        <f t="shared" si="225"/>
        <v>0.99995184041898788</v>
      </c>
      <c r="FR177" s="2">
        <f t="shared" si="225"/>
        <v>0.99995031617595309</v>
      </c>
      <c r="FS177" s="2">
        <f t="shared" si="225"/>
        <v>0.9999509862514544</v>
      </c>
      <c r="FT177" s="2">
        <f t="shared" si="225"/>
        <v>0.99994230892601221</v>
      </c>
      <c r="FU177" s="2">
        <f t="shared" si="225"/>
        <v>0.99993119399874986</v>
      </c>
      <c r="FW177" s="2">
        <f t="shared" si="216"/>
        <v>0.77521216278322558</v>
      </c>
      <c r="FX177" s="2">
        <f t="shared" si="216"/>
        <v>0.77277137905279092</v>
      </c>
      <c r="FY177" s="2">
        <f t="shared" si="216"/>
        <v>0.76760719877656636</v>
      </c>
      <c r="FZ177" s="2">
        <f t="shared" si="216"/>
        <v>0.77685703840028342</v>
      </c>
      <c r="GA177" s="2">
        <f t="shared" si="216"/>
        <v>0.7936627801309124</v>
      </c>
      <c r="GB177" s="2">
        <f t="shared" si="216"/>
        <v>0.76275265778101853</v>
      </c>
      <c r="GC177" s="2">
        <f t="shared" si="216"/>
        <v>0.79223472097010195</v>
      </c>
      <c r="GD177" s="2">
        <f t="shared" si="216"/>
        <v>0.80485992598801825</v>
      </c>
      <c r="GE177" s="2">
        <f t="shared" si="216"/>
        <v>0.82043914628548342</v>
      </c>
      <c r="GF177" s="2">
        <f t="shared" si="216"/>
        <v>0.84555719385103423</v>
      </c>
      <c r="GG177" s="2">
        <f t="shared" si="216"/>
        <v>0.84548911823483097</v>
      </c>
      <c r="GH177" s="2">
        <f t="shared" si="216"/>
        <v>0.82546225094044146</v>
      </c>
      <c r="GI177" s="2">
        <f t="shared" si="216"/>
        <v>0.81317388412894387</v>
      </c>
      <c r="GJ177" s="2">
        <f t="shared" si="216"/>
        <v>0.78195738540277238</v>
      </c>
      <c r="GK177" s="2">
        <f t="shared" si="216"/>
        <v>0.76869183972006205</v>
      </c>
      <c r="GM177" s="86">
        <f t="shared" si="217"/>
        <v>2.7150264265405808E-254</v>
      </c>
      <c r="GN177" s="86">
        <f t="shared" si="217"/>
        <v>4.1789426872450947E-192</v>
      </c>
      <c r="GO177" s="86">
        <f t="shared" si="217"/>
        <v>6.2244385830601613E-263</v>
      </c>
      <c r="GP177" s="86">
        <f t="shared" si="217"/>
        <v>0</v>
      </c>
      <c r="GQ177" s="86">
        <f t="shared" si="217"/>
        <v>0</v>
      </c>
      <c r="GR177" s="86">
        <f t="shared" si="217"/>
        <v>1.1997101825930698E-201</v>
      </c>
      <c r="GS177" s="86">
        <f t="shared" si="217"/>
        <v>1.0069448468660037E-269</v>
      </c>
      <c r="GT177" s="86">
        <f t="shared" si="217"/>
        <v>0</v>
      </c>
      <c r="GU177" s="86">
        <f t="shared" si="217"/>
        <v>1.1981468176667933E-282</v>
      </c>
      <c r="GV177" s="86">
        <f t="shared" si="217"/>
        <v>0</v>
      </c>
      <c r="GW177" s="86">
        <f t="shared" si="217"/>
        <v>9.5751266602469913E-304</v>
      </c>
      <c r="GX177" s="86">
        <f t="shared" si="217"/>
        <v>6.5317474639018871E-301</v>
      </c>
      <c r="GY177" s="86">
        <f t="shared" si="217"/>
        <v>5.5413324429285455E-237</v>
      </c>
      <c r="GZ177" s="86">
        <f t="shared" si="217"/>
        <v>1.6149939378337844E-292</v>
      </c>
      <c r="HA177" s="86">
        <f t="shared" si="217"/>
        <v>0</v>
      </c>
      <c r="HC177" s="86">
        <f t="shared" si="181"/>
        <v>2.3362811147354944E-236</v>
      </c>
      <c r="HD177" s="86">
        <f t="shared" si="181"/>
        <v>9.5169914767686739E-103</v>
      </c>
      <c r="HE177" s="86">
        <f t="shared" si="181"/>
        <v>8.4499495460532914E-186</v>
      </c>
      <c r="HF177" s="86">
        <f t="shared" si="180"/>
        <v>2.5479062272202924E-238</v>
      </c>
      <c r="HG177" s="86">
        <f t="shared" si="180"/>
        <v>1.0305272852486755E-284</v>
      </c>
      <c r="HH177" s="86">
        <f t="shared" si="180"/>
        <v>1.0899249599144593E-156</v>
      </c>
      <c r="HI177" s="86">
        <f t="shared" si="180"/>
        <v>4.4084446990353047E-199</v>
      </c>
      <c r="HJ177" s="86">
        <f t="shared" si="180"/>
        <v>2.1175017755441195E-270</v>
      </c>
      <c r="HK177" s="86">
        <f t="shared" si="180"/>
        <v>1.6448211490878103E-218</v>
      </c>
      <c r="HL177" s="86">
        <f t="shared" si="180"/>
        <v>4.2954551490148297E-215</v>
      </c>
      <c r="HM177" s="86">
        <f t="shared" si="180"/>
        <v>3.5986084793568656E-239</v>
      </c>
      <c r="HN177" s="86">
        <f t="shared" si="180"/>
        <v>3.9839830598787066E-210</v>
      </c>
      <c r="HO177" s="86">
        <f t="shared" si="226"/>
        <v>2.4700946493889074E-164</v>
      </c>
      <c r="HP177" s="86">
        <f t="shared" si="226"/>
        <v>4.6605529003053789E-205</v>
      </c>
      <c r="HQ177" s="86">
        <f t="shared" si="226"/>
        <v>4.5716392351374351E-306</v>
      </c>
      <c r="HS177" s="86">
        <f t="shared" si="218"/>
        <v>6.773616159058102E-45</v>
      </c>
      <c r="HT177" s="86">
        <f t="shared" si="218"/>
        <v>6.3066917481533665E-44</v>
      </c>
      <c r="HU177" s="86">
        <f t="shared" si="218"/>
        <v>1.3271800790397017E-47</v>
      </c>
      <c r="HV177" s="86">
        <f t="shared" si="218"/>
        <v>1.2179772539343765E-50</v>
      </c>
      <c r="HW177" s="86">
        <f t="shared" si="218"/>
        <v>9.0028104791000807E-56</v>
      </c>
      <c r="HX177" s="86">
        <f t="shared" si="218"/>
        <v>1.6426062559484367E-49</v>
      </c>
      <c r="HY177" s="86">
        <f t="shared" si="218"/>
        <v>9.2849686960483305E-55</v>
      </c>
      <c r="HZ177" s="86">
        <f t="shared" si="218"/>
        <v>3.9470592192714849E-59</v>
      </c>
      <c r="IA177" s="86">
        <f t="shared" si="218"/>
        <v>2.2331522638058131E-64</v>
      </c>
      <c r="IB177" s="86">
        <f t="shared" si="218"/>
        <v>2.1537259770025707E-70</v>
      </c>
      <c r="IC177" s="86">
        <f t="shared" si="218"/>
        <v>2.8717056759536008E-72</v>
      </c>
      <c r="ID177" s="86">
        <f t="shared" si="218"/>
        <v>6.1932143697510635E-67</v>
      </c>
      <c r="IE177" s="86">
        <f t="shared" si="218"/>
        <v>3.0219882003377709E-58</v>
      </c>
      <c r="IF177" s="86">
        <f t="shared" si="218"/>
        <v>7.0892842151284124E-51</v>
      </c>
      <c r="IG177" s="86">
        <f t="shared" si="218"/>
        <v>7.2255343252048451E-31</v>
      </c>
      <c r="II177" s="86">
        <f t="shared" si="219"/>
        <v>8.8435901275666806E-2</v>
      </c>
      <c r="IJ177" s="86">
        <f t="shared" si="219"/>
        <v>9.5913920229125746E-2</v>
      </c>
      <c r="IK177" s="86">
        <f t="shared" si="219"/>
        <v>9.0343263959267103E-2</v>
      </c>
      <c r="IL177" s="86">
        <f t="shared" si="219"/>
        <v>7.2205605962800207E-2</v>
      </c>
      <c r="IM177" s="86">
        <f t="shared" si="219"/>
        <v>4.4026728943293715E-2</v>
      </c>
      <c r="IN177" s="86">
        <f t="shared" si="219"/>
        <v>9.399264483480646E-2</v>
      </c>
      <c r="IO177" s="86">
        <f t="shared" si="219"/>
        <v>4.9526975308584173E-2</v>
      </c>
      <c r="IP177" s="86">
        <f t="shared" si="219"/>
        <v>3.3629321684422585E-2</v>
      </c>
      <c r="IQ177" s="86">
        <f t="shared" si="219"/>
        <v>1.9069529572526826E-2</v>
      </c>
      <c r="IR177" s="86">
        <f t="shared" si="219"/>
        <v>7.6302058573009431E-3</v>
      </c>
      <c r="IS177" s="86">
        <f t="shared" si="219"/>
        <v>7.5451131283125776E-3</v>
      </c>
      <c r="IT177" s="86">
        <f t="shared" si="219"/>
        <v>1.6149750757917622E-2</v>
      </c>
      <c r="IU177" s="86">
        <f t="shared" si="219"/>
        <v>3.0120476809294923E-2</v>
      </c>
      <c r="IV177" s="86">
        <f t="shared" si="219"/>
        <v>3.8006406074060341E-2</v>
      </c>
      <c r="IW177" s="86">
        <f t="shared" si="219"/>
        <v>0.12744865644950462</v>
      </c>
      <c r="IY177" s="86">
        <f t="shared" si="220"/>
        <v>8.8435901275666806E-2</v>
      </c>
      <c r="IZ177" s="86">
        <f t="shared" si="220"/>
        <v>9.5913920229125746E-2</v>
      </c>
      <c r="JA177" s="86">
        <f t="shared" si="220"/>
        <v>9.0343263959267103E-2</v>
      </c>
      <c r="JB177" s="86">
        <f t="shared" si="220"/>
        <v>7.2205605962800207E-2</v>
      </c>
      <c r="JC177" s="86">
        <f t="shared" si="220"/>
        <v>4.4026728943293715E-2</v>
      </c>
      <c r="JD177" s="86">
        <f t="shared" si="220"/>
        <v>9.399264483480646E-2</v>
      </c>
      <c r="JE177" s="86">
        <f t="shared" si="220"/>
        <v>4.9526975308584173E-2</v>
      </c>
      <c r="JF177" s="86">
        <f t="shared" si="220"/>
        <v>3.3629321684422585E-2</v>
      </c>
      <c r="JG177" s="86">
        <f t="shared" si="220"/>
        <v>1.9069529572526826E-2</v>
      </c>
      <c r="JH177" s="86">
        <f t="shared" si="220"/>
        <v>7.6302058573009431E-3</v>
      </c>
      <c r="JI177" s="86">
        <f t="shared" si="220"/>
        <v>7.5451131283125776E-3</v>
      </c>
      <c r="JJ177" s="86">
        <f t="shared" si="220"/>
        <v>1.6149750757917622E-2</v>
      </c>
      <c r="JK177" s="86">
        <f t="shared" si="220"/>
        <v>3.0120476809294923E-2</v>
      </c>
      <c r="JL177" s="86">
        <f t="shared" si="220"/>
        <v>3.8006406074060341E-2</v>
      </c>
      <c r="JM177" s="86">
        <f t="shared" si="220"/>
        <v>0.12744865644950462</v>
      </c>
    </row>
    <row r="178" spans="2:273" x14ac:dyDescent="0.25">
      <c r="B178" s="2">
        <v>151</v>
      </c>
      <c r="C178" s="37">
        <v>78.375</v>
      </c>
      <c r="D178" s="37">
        <v>77.745999999999995</v>
      </c>
      <c r="E178" s="37">
        <v>79.78</v>
      </c>
      <c r="F178" s="37">
        <v>83.525000000000006</v>
      </c>
      <c r="G178" s="37">
        <v>82.492000000000004</v>
      </c>
      <c r="H178" s="37">
        <v>81.948999999999998</v>
      </c>
      <c r="I178" s="37">
        <v>84.828000000000003</v>
      </c>
      <c r="J178" s="37">
        <v>82.171999999999997</v>
      </c>
      <c r="K178" s="37">
        <v>80.706999999999994</v>
      </c>
      <c r="L178" s="37">
        <v>82.483000000000004</v>
      </c>
      <c r="M178" s="37">
        <v>81.69</v>
      </c>
      <c r="N178" s="37">
        <v>80.879000000000005</v>
      </c>
      <c r="O178" s="37">
        <v>84.525000000000006</v>
      </c>
      <c r="P178" s="37">
        <v>85.283000000000001</v>
      </c>
      <c r="Q178" s="37">
        <v>87.933000000000007</v>
      </c>
      <c r="S178" s="4">
        <f t="shared" si="221"/>
        <v>81.085487702348701</v>
      </c>
      <c r="T178" s="4">
        <f t="shared" si="221"/>
        <v>79.38471020010347</v>
      </c>
      <c r="U178" s="4">
        <f t="shared" si="221"/>
        <v>78.772145207193759</v>
      </c>
      <c r="V178" s="4">
        <f t="shared" si="221"/>
        <v>81.421193918220794</v>
      </c>
      <c r="W178" s="4">
        <f t="shared" si="221"/>
        <v>81.001085209288092</v>
      </c>
      <c r="X178" s="4">
        <f t="shared" si="221"/>
        <v>83.163638544643675</v>
      </c>
      <c r="Y178" s="4">
        <f t="shared" si="221"/>
        <v>83.764268135444297</v>
      </c>
      <c r="Z178" s="4">
        <f t="shared" si="221"/>
        <v>81.091395389791614</v>
      </c>
      <c r="AA178" s="4">
        <f t="shared" si="221"/>
        <v>81.521895688511279</v>
      </c>
      <c r="AB178" s="4">
        <f t="shared" si="221"/>
        <v>81.494213199696787</v>
      </c>
      <c r="AC178" s="4">
        <f t="shared" si="221"/>
        <v>82.050872257392243</v>
      </c>
      <c r="AD178" s="4">
        <f t="shared" si="221"/>
        <v>81.32750020334629</v>
      </c>
      <c r="AE178" s="4">
        <f t="shared" si="221"/>
        <v>82.895186448087557</v>
      </c>
      <c r="AF178" s="4">
        <f t="shared" si="221"/>
        <v>85.139556149927103</v>
      </c>
      <c r="AG178" s="4">
        <f t="shared" si="221"/>
        <v>87.957252919374241</v>
      </c>
      <c r="AI178" s="4">
        <f t="shared" si="222"/>
        <v>-2.7104877023487006</v>
      </c>
      <c r="AJ178" s="4">
        <f t="shared" si="222"/>
        <v>-1.6387102001034748</v>
      </c>
      <c r="AK178" s="4">
        <f t="shared" si="222"/>
        <v>1.007854792806242</v>
      </c>
      <c r="AL178" s="4">
        <f t="shared" si="222"/>
        <v>2.1038060817792115</v>
      </c>
      <c r="AM178" s="4">
        <f t="shared" si="222"/>
        <v>1.490914790711912</v>
      </c>
      <c r="AN178" s="4">
        <f t="shared" si="222"/>
        <v>-1.2146385446436767</v>
      </c>
      <c r="AO178" s="4">
        <f t="shared" si="222"/>
        <v>1.0637318645557059</v>
      </c>
      <c r="AP178" s="4">
        <f t="shared" si="222"/>
        <v>1.0806046102083826</v>
      </c>
      <c r="AQ178" s="4">
        <f t="shared" si="222"/>
        <v>-0.81489568851128524</v>
      </c>
      <c r="AR178" s="4">
        <f t="shared" si="222"/>
        <v>0.98878680030321675</v>
      </c>
      <c r="AS178" s="4">
        <f t="shared" si="222"/>
        <v>-0.36087225739224493</v>
      </c>
      <c r="AT178" s="4">
        <f t="shared" si="222"/>
        <v>-0.44850020334628482</v>
      </c>
      <c r="AU178" s="4">
        <f t="shared" si="222"/>
        <v>1.6298135519124486</v>
      </c>
      <c r="AV178" s="4">
        <f t="shared" si="222"/>
        <v>0.14344385007289873</v>
      </c>
      <c r="AW178" s="4">
        <f t="shared" si="222"/>
        <v>-2.4252919374234239E-2</v>
      </c>
      <c r="AY178" s="2">
        <f t="shared" ref="AY178:BM194" si="227">IF(OR($B178 &lt; C$230, $B178 &gt; C$233), #N/A, ((1-FG178)*DK178) + (FG178 - FW178)*EA178 + (FW178*EQ178))</f>
        <v>81.085487702348701</v>
      </c>
      <c r="AZ178" s="2">
        <f t="shared" si="227"/>
        <v>79.384680244319441</v>
      </c>
      <c r="BA178" s="2">
        <f t="shared" si="227"/>
        <v>78.772103930183079</v>
      </c>
      <c r="BB178" s="2">
        <f t="shared" si="227"/>
        <v>81.421180360342376</v>
      </c>
      <c r="BC178" s="2">
        <f t="shared" si="227"/>
        <v>81.00108447477011</v>
      </c>
      <c r="BD178" s="2">
        <f t="shared" si="227"/>
        <v>83.163565018946713</v>
      </c>
      <c r="BE178" s="2">
        <f t="shared" si="227"/>
        <v>83.764266374151319</v>
      </c>
      <c r="BF178" s="2">
        <f t="shared" si="227"/>
        <v>81.091395188737295</v>
      </c>
      <c r="BG178" s="2">
        <f t="shared" si="227"/>
        <v>81.521895683137984</v>
      </c>
      <c r="BH178" s="2">
        <f t="shared" si="227"/>
        <v>81.494213199676594</v>
      </c>
      <c r="BI178" s="2">
        <f t="shared" si="227"/>
        <v>82.050872257372973</v>
      </c>
      <c r="BJ178" s="2">
        <f t="shared" si="227"/>
        <v>81.327500200730583</v>
      </c>
      <c r="BK178" s="2">
        <f t="shared" si="227"/>
        <v>82.895186310415937</v>
      </c>
      <c r="BL178" s="2">
        <f t="shared" si="227"/>
        <v>85.139402731994707</v>
      </c>
      <c r="BM178" s="2">
        <f t="shared" si="227"/>
        <v>87.945256490383471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>
        <f t="shared" si="206"/>
        <v>82.483000000000004</v>
      </c>
      <c r="DE178" s="2">
        <f t="shared" si="207"/>
        <v>81.69</v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113.80281081081081</v>
      </c>
      <c r="DL178" s="2">
        <f t="shared" si="223"/>
        <v>118.3866606271777</v>
      </c>
      <c r="DM178" s="2">
        <f t="shared" si="223"/>
        <v>126.70851551956817</v>
      </c>
      <c r="DN178" s="2">
        <f t="shared" si="223"/>
        <v>129.7302268292683</v>
      </c>
      <c r="DO178" s="2">
        <f t="shared" si="223"/>
        <v>128.32045748987852</v>
      </c>
      <c r="DP178" s="2">
        <f t="shared" si="223"/>
        <v>127.76784856111169</v>
      </c>
      <c r="DQ178" s="2">
        <f t="shared" si="223"/>
        <v>138.46720199146515</v>
      </c>
      <c r="DR178" s="2">
        <f t="shared" si="223"/>
        <v>136.0692588904694</v>
      </c>
      <c r="DS178" s="2">
        <f t="shared" si="223"/>
        <v>135.59436006006007</v>
      </c>
      <c r="DT178" s="2">
        <f t="shared" si="223"/>
        <v>133.57203432003433</v>
      </c>
      <c r="DU178" s="2">
        <f t="shared" si="223"/>
        <v>131.27435798319328</v>
      </c>
      <c r="DV178" s="2">
        <f t="shared" si="223"/>
        <v>130.44860980392156</v>
      </c>
      <c r="DW178" s="2">
        <f t="shared" si="223"/>
        <v>123.93673573573571</v>
      </c>
      <c r="DX178" s="2">
        <f t="shared" si="223"/>
        <v>125.47235338680929</v>
      </c>
      <c r="DY178" s="2">
        <f t="shared" si="223"/>
        <v>106.09283903133904</v>
      </c>
      <c r="DZ178" s="5"/>
      <c r="EA178" s="2">
        <f t="shared" si="213"/>
        <v>80.775930672460419</v>
      </c>
      <c r="EB178" s="2">
        <f t="shared" si="213"/>
        <v>77.363963567567552</v>
      </c>
      <c r="EC178" s="2">
        <f t="shared" si="213"/>
        <v>76.937457336898746</v>
      </c>
      <c r="ED178" s="2">
        <f t="shared" si="213"/>
        <v>80.959123454007596</v>
      </c>
      <c r="EE178" s="2">
        <f t="shared" si="213"/>
        <v>79.973665679676998</v>
      </c>
      <c r="EF178" s="2">
        <f t="shared" si="213"/>
        <v>82.822708982143723</v>
      </c>
      <c r="EG178" s="2">
        <f t="shared" si="213"/>
        <v>83.205410550781806</v>
      </c>
      <c r="EH178" s="2">
        <f t="shared" si="213"/>
        <v>79.572737550471061</v>
      </c>
      <c r="EI178" s="2">
        <f t="shared" si="213"/>
        <v>81.079798395804417</v>
      </c>
      <c r="EJ178" s="2">
        <f t="shared" si="213"/>
        <v>80.721762501997134</v>
      </c>
      <c r="EK178" s="2">
        <f t="shared" si="212"/>
        <v>81.863059712230211</v>
      </c>
      <c r="EL178" s="2">
        <f t="shared" si="179"/>
        <v>80.64364454436452</v>
      </c>
      <c r="EM178" s="2">
        <f t="shared" si="179"/>
        <v>83.886155720539136</v>
      </c>
      <c r="EN178" s="2">
        <f t="shared" si="179"/>
        <v>85.148471086532652</v>
      </c>
      <c r="EO178" s="2">
        <f t="shared" si="179"/>
        <v>89.973780814585581</v>
      </c>
      <c r="EP178" s="5"/>
      <c r="EQ178" s="2">
        <f t="shared" si="224"/>
        <v>81.165438819042947</v>
      </c>
      <c r="ER178" s="2">
        <f t="shared" si="224"/>
        <v>79.924584160686763</v>
      </c>
      <c r="ES178" s="2">
        <f t="shared" si="224"/>
        <v>79.276150366667935</v>
      </c>
      <c r="ET178" s="2">
        <f t="shared" si="224"/>
        <v>81.539748881835109</v>
      </c>
      <c r="EU178" s="2">
        <f t="shared" si="224"/>
        <v>81.242243046860182</v>
      </c>
      <c r="EV178" s="2">
        <f t="shared" si="224"/>
        <v>83.257714982081367</v>
      </c>
      <c r="EW178" s="2">
        <f t="shared" si="224"/>
        <v>83.895144600004471</v>
      </c>
      <c r="EX178" s="2">
        <f t="shared" si="224"/>
        <v>81.424166661210606</v>
      </c>
      <c r="EY178" s="2">
        <f t="shared" si="224"/>
        <v>81.607145162480293</v>
      </c>
      <c r="EZ178" s="2">
        <f t="shared" si="224"/>
        <v>81.62019127531741</v>
      </c>
      <c r="FA178" s="2">
        <f t="shared" si="224"/>
        <v>82.079642547613389</v>
      </c>
      <c r="FB178" s="2">
        <f t="shared" si="224"/>
        <v>81.456681441993027</v>
      </c>
      <c r="FC178" s="2">
        <f t="shared" si="224"/>
        <v>82.685379246861942</v>
      </c>
      <c r="FD178" s="2">
        <f t="shared" si="224"/>
        <v>85.134435389159194</v>
      </c>
      <c r="FE178" s="2">
        <f t="shared" si="224"/>
        <v>87.387270362932256</v>
      </c>
      <c r="FG178" s="2">
        <f t="shared" si="225"/>
        <v>0.9999541947857441</v>
      </c>
      <c r="FH178" s="2">
        <f t="shared" si="225"/>
        <v>0.99996167262526314</v>
      </c>
      <c r="FI178" s="2">
        <f t="shared" si="225"/>
        <v>0.99996032995289219</v>
      </c>
      <c r="FJ178" s="2">
        <f t="shared" si="225"/>
        <v>0.99995980518056238</v>
      </c>
      <c r="FK178" s="2">
        <f t="shared" si="225"/>
        <v>0.9999590698227111</v>
      </c>
      <c r="FL178" s="2">
        <f t="shared" si="225"/>
        <v>0.99995594740627991</v>
      </c>
      <c r="FM178" s="2">
        <f t="shared" si="225"/>
        <v>0.99995929947597706</v>
      </c>
      <c r="FN178" s="2">
        <f t="shared" si="225"/>
        <v>0.99995604134550409</v>
      </c>
      <c r="FO178" s="2">
        <f t="shared" si="225"/>
        <v>0.99995421563689635</v>
      </c>
      <c r="FP178" s="2">
        <f t="shared" si="225"/>
        <v>0.99995625099301877</v>
      </c>
      <c r="FQ178" s="2">
        <f t="shared" si="225"/>
        <v>0.99995607775397666</v>
      </c>
      <c r="FR178" s="2">
        <f t="shared" si="225"/>
        <v>0.99995468761583928</v>
      </c>
      <c r="FS178" s="2">
        <f t="shared" si="225"/>
        <v>0.99995529873726674</v>
      </c>
      <c r="FT178" s="2">
        <f t="shared" si="225"/>
        <v>0.99994738484810464</v>
      </c>
      <c r="FU178" s="2">
        <f t="shared" si="225"/>
        <v>0.99993724780113391</v>
      </c>
      <c r="FV178" s="5"/>
      <c r="FW178" s="2">
        <f t="shared" ref="FW178:GK194" si="229">POWER(10,($B178-C$232)/C$229)/(1+POWER(10,($B178-C$232)/C$229))</f>
        <v>0.79085438718051837</v>
      </c>
      <c r="FX178" s="2">
        <f t="shared" si="229"/>
        <v>0.78853711865581855</v>
      </c>
      <c r="FY178" s="2">
        <f t="shared" si="229"/>
        <v>0.78363092108864152</v>
      </c>
      <c r="FZ178" s="2">
        <f t="shared" si="229"/>
        <v>0.79241545166623584</v>
      </c>
      <c r="GA178" s="2">
        <f t="shared" si="229"/>
        <v>0.80833852066107248</v>
      </c>
      <c r="GB178" s="2">
        <f t="shared" si="229"/>
        <v>0.77901474204494092</v>
      </c>
      <c r="GC178" s="2">
        <f t="shared" si="229"/>
        <v>0.80698733102525311</v>
      </c>
      <c r="GD178" s="2">
        <f t="shared" si="229"/>
        <v>0.81892097213422099</v>
      </c>
      <c r="GE178" s="2">
        <f t="shared" si="229"/>
        <v>0.83360968650460754</v>
      </c>
      <c r="GF178" s="2">
        <f t="shared" si="229"/>
        <v>0.85720601748157443</v>
      </c>
      <c r="GG178" s="2">
        <f t="shared" si="229"/>
        <v>0.85714220896283644</v>
      </c>
      <c r="GH178" s="2">
        <f t="shared" si="229"/>
        <v>0.83833695203159875</v>
      </c>
      <c r="GI178" s="2">
        <f t="shared" si="229"/>
        <v>0.82676480043192879</v>
      </c>
      <c r="GJ178" s="2">
        <f t="shared" si="229"/>
        <v>0.79725299231262092</v>
      </c>
      <c r="GK178" s="2">
        <f t="shared" si="229"/>
        <v>0.78466175508842795</v>
      </c>
      <c r="GL178" s="5"/>
      <c r="GM178" s="86">
        <f t="shared" ref="GM178:HA194" si="230" xml:space="preserve"> _xlfn.NORM.DIST($B178, C$7, ABS(C$11), TRUE) * _xlfn.NORM.DIST(($B178 - C$7)*C$15, 0, ABS(C$11), TRUE) * 2</f>
        <v>6.4090563823527973E-260</v>
      </c>
      <c r="GN178" s="86">
        <f t="shared" si="230"/>
        <v>2.3761497903757515E-196</v>
      </c>
      <c r="GO178" s="86">
        <f t="shared" si="230"/>
        <v>1.0631439263666312E-268</v>
      </c>
      <c r="GP178" s="86">
        <f t="shared" si="230"/>
        <v>0</v>
      </c>
      <c r="GQ178" s="86">
        <f t="shared" si="230"/>
        <v>0</v>
      </c>
      <c r="GR178" s="86">
        <f t="shared" si="230"/>
        <v>4.2288966219569201E-206</v>
      </c>
      <c r="GS178" s="86">
        <f t="shared" si="230"/>
        <v>1.3102870214271722E-275</v>
      </c>
      <c r="GT178" s="86">
        <f t="shared" si="230"/>
        <v>0</v>
      </c>
      <c r="GU178" s="86">
        <f t="shared" si="230"/>
        <v>7.6340180310730099E-289</v>
      </c>
      <c r="GV178" s="86">
        <f t="shared" si="230"/>
        <v>0</v>
      </c>
      <c r="GW178" s="86">
        <f t="shared" si="230"/>
        <v>0</v>
      </c>
      <c r="GX178" s="86">
        <f t="shared" si="230"/>
        <v>1.7288432762369485E-307</v>
      </c>
      <c r="GY178" s="86">
        <f t="shared" si="230"/>
        <v>3.6044296331365303E-242</v>
      </c>
      <c r="GZ178" s="86">
        <f t="shared" si="230"/>
        <v>6.0083030757811477E-299</v>
      </c>
      <c r="HA178" s="86">
        <f t="shared" si="230"/>
        <v>0</v>
      </c>
      <c r="HC178" s="86">
        <f t="shared" si="181"/>
        <v>3.5998559869302139E-243</v>
      </c>
      <c r="HD178" s="86">
        <f t="shared" si="181"/>
        <v>1.1203356578475808E-105</v>
      </c>
      <c r="HE178" s="86">
        <f t="shared" si="181"/>
        <v>4.4130753045789996E-191</v>
      </c>
      <c r="HF178" s="86">
        <f t="shared" si="180"/>
        <v>4.2828537412840393E-245</v>
      </c>
      <c r="HG178" s="86">
        <f t="shared" si="180"/>
        <v>9.2760079533983873E-293</v>
      </c>
      <c r="HH178" s="86">
        <f t="shared" si="180"/>
        <v>3.861606266002723E-161</v>
      </c>
      <c r="HI178" s="86">
        <f t="shared" si="180"/>
        <v>1.2581303150212086E-204</v>
      </c>
      <c r="HJ178" s="86">
        <f t="shared" si="180"/>
        <v>5.9442474015173216E-278</v>
      </c>
      <c r="HK178" s="86">
        <f t="shared" si="180"/>
        <v>1.4460752030777849E-224</v>
      </c>
      <c r="HL178" s="86">
        <f t="shared" si="180"/>
        <v>5.3903360882354566E-221</v>
      </c>
      <c r="HM178" s="86">
        <f t="shared" si="180"/>
        <v>1.1203741152363263E-245</v>
      </c>
      <c r="HN178" s="86">
        <f t="shared" si="180"/>
        <v>6.6293298824599625E-216</v>
      </c>
      <c r="HO178" s="86">
        <f t="shared" si="226"/>
        <v>6.9213246213199557E-169</v>
      </c>
      <c r="HP178" s="86">
        <f t="shared" si="226"/>
        <v>8.8042225319330689E-211</v>
      </c>
      <c r="HQ178" s="86">
        <f t="shared" si="226"/>
        <v>0</v>
      </c>
      <c r="HS178" s="86">
        <f t="shared" ref="HS178:IG194" si="231" xml:space="preserve"> _xlfn.NORM.DIST($B178, C$9, ABS(C$13), TRUE) * _xlfn.NORM.DIST(($B178 - C$9)*C$17, 0, ABS(C$13), TRUE) * 2</f>
        <v>2.9667116640648243E-47</v>
      </c>
      <c r="HT178" s="86">
        <f t="shared" si="231"/>
        <v>3.1236937154981175E-46</v>
      </c>
      <c r="HU178" s="86">
        <f t="shared" si="231"/>
        <v>4.1630073115556616E-50</v>
      </c>
      <c r="HV178" s="86">
        <f t="shared" si="231"/>
        <v>2.8730085304597521E-53</v>
      </c>
      <c r="HW178" s="86">
        <f t="shared" si="231"/>
        <v>1.2339026558253168E-58</v>
      </c>
      <c r="HX178" s="86">
        <f t="shared" si="231"/>
        <v>4.278106304729767E-52</v>
      </c>
      <c r="HY178" s="86">
        <f t="shared" si="231"/>
        <v>1.5275038764590094E-57</v>
      </c>
      <c r="HZ178" s="86">
        <f t="shared" si="231"/>
        <v>4.3484622308017795E-62</v>
      </c>
      <c r="IA178" s="86">
        <f t="shared" si="231"/>
        <v>1.4800895856675139E-67</v>
      </c>
      <c r="IB178" s="86">
        <f t="shared" si="231"/>
        <v>8.9227292297795518E-74</v>
      </c>
      <c r="IC178" s="86">
        <f t="shared" si="231"/>
        <v>1.0576751657150338E-75</v>
      </c>
      <c r="ID178" s="86">
        <f t="shared" si="231"/>
        <v>3.4595045010143257E-70</v>
      </c>
      <c r="IE178" s="86">
        <f t="shared" si="231"/>
        <v>3.9285049532508563E-61</v>
      </c>
      <c r="IF178" s="86">
        <f t="shared" si="231"/>
        <v>1.8189672654762465E-53</v>
      </c>
      <c r="IG178" s="86">
        <f t="shared" si="231"/>
        <v>1.8450541737734063E-32</v>
      </c>
      <c r="II178" s="86">
        <f t="shared" ref="II178:IW194" si="232" xml:space="preserve"> _xlfn.NORM.DIST($B178, C$10, ABS(C$14), TRUE) * _xlfn.NORM.DIST(($B178 - C$10)*C$18, 0, ABS(C$14), TRUE) * 2</f>
        <v>6.718297361085214E-2</v>
      </c>
      <c r="IJ178" s="86">
        <f t="shared" si="232"/>
        <v>7.3411786399180459E-2</v>
      </c>
      <c r="IK178" s="86">
        <f t="shared" si="232"/>
        <v>6.813314033176289E-2</v>
      </c>
      <c r="IL178" s="86">
        <f t="shared" si="232"/>
        <v>5.3538110621623114E-2</v>
      </c>
      <c r="IM178" s="86">
        <f t="shared" si="232"/>
        <v>3.1435153682340539E-2</v>
      </c>
      <c r="IN178" s="86">
        <f t="shared" si="232"/>
        <v>7.0798808748673156E-2</v>
      </c>
      <c r="IO178" s="86">
        <f t="shared" si="232"/>
        <v>3.5801225036569538E-2</v>
      </c>
      <c r="IP178" s="86">
        <f t="shared" si="232"/>
        <v>2.3661437316243792E-2</v>
      </c>
      <c r="IQ178" s="86">
        <f t="shared" si="232"/>
        <v>1.2908802166693104E-2</v>
      </c>
      <c r="IR178" s="86">
        <f t="shared" si="232"/>
        <v>4.9151336013138229E-3</v>
      </c>
      <c r="IS178" s="86">
        <f t="shared" si="232"/>
        <v>4.8541300082304952E-3</v>
      </c>
      <c r="IT178" s="86">
        <f t="shared" si="232"/>
        <v>1.0831044201200497E-2</v>
      </c>
      <c r="IU178" s="86">
        <f t="shared" si="232"/>
        <v>2.12058127255337E-2</v>
      </c>
      <c r="IV178" s="86">
        <f t="shared" si="232"/>
        <v>2.6121649769376903E-2</v>
      </c>
      <c r="IW178" s="86">
        <f t="shared" si="232"/>
        <v>0.10081015989711493</v>
      </c>
      <c r="IY178" s="86">
        <f t="shared" ref="IY178:JM194" si="233">GM178+HC178+HS178+II178</f>
        <v>6.718297361085214E-2</v>
      </c>
      <c r="IZ178" s="86">
        <f t="shared" si="233"/>
        <v>7.3411786399180459E-2</v>
      </c>
      <c r="JA178" s="86">
        <f t="shared" si="233"/>
        <v>6.813314033176289E-2</v>
      </c>
      <c r="JB178" s="86">
        <f t="shared" si="233"/>
        <v>5.3538110621623114E-2</v>
      </c>
      <c r="JC178" s="86">
        <f t="shared" si="233"/>
        <v>3.1435153682340539E-2</v>
      </c>
      <c r="JD178" s="86">
        <f t="shared" si="233"/>
        <v>7.0798808748673156E-2</v>
      </c>
      <c r="JE178" s="86">
        <f t="shared" si="233"/>
        <v>3.5801225036569538E-2</v>
      </c>
      <c r="JF178" s="86">
        <f t="shared" si="233"/>
        <v>2.3661437316243792E-2</v>
      </c>
      <c r="JG178" s="86">
        <f t="shared" si="233"/>
        <v>1.2908802166693104E-2</v>
      </c>
      <c r="JH178" s="86">
        <f t="shared" si="233"/>
        <v>4.9151336013138229E-3</v>
      </c>
      <c r="JI178" s="86">
        <f t="shared" si="233"/>
        <v>4.8541300082304952E-3</v>
      </c>
      <c r="JJ178" s="86">
        <f t="shared" si="233"/>
        <v>1.0831044201200497E-2</v>
      </c>
      <c r="JK178" s="86">
        <f t="shared" si="233"/>
        <v>2.12058127255337E-2</v>
      </c>
      <c r="JL178" s="86">
        <f t="shared" si="233"/>
        <v>2.6121649769376903E-2</v>
      </c>
      <c r="JM178" s="86">
        <f t="shared" si="233"/>
        <v>0.10081015989711493</v>
      </c>
    </row>
    <row r="179" spans="2:273" x14ac:dyDescent="0.25">
      <c r="B179" s="2">
        <v>152</v>
      </c>
      <c r="C179" s="37">
        <v>81.078000000000003</v>
      </c>
      <c r="D179" s="37">
        <v>78.626999999999995</v>
      </c>
      <c r="E179" s="37">
        <v>78.846999999999994</v>
      </c>
      <c r="F179" s="37">
        <v>81.932000000000002</v>
      </c>
      <c r="G179" s="37">
        <v>78.831000000000003</v>
      </c>
      <c r="H179" s="37">
        <v>81.542000000000002</v>
      </c>
      <c r="I179" s="37">
        <v>84.741</v>
      </c>
      <c r="J179" s="37">
        <v>83.397000000000006</v>
      </c>
      <c r="K179" s="37">
        <v>79.759</v>
      </c>
      <c r="L179" s="37">
        <v>81.31</v>
      </c>
      <c r="M179" s="37">
        <v>81.430999999999997</v>
      </c>
      <c r="N179" s="37">
        <v>79.19</v>
      </c>
      <c r="O179" s="37">
        <v>80.881</v>
      </c>
      <c r="P179" s="37">
        <v>85.733000000000004</v>
      </c>
      <c r="Q179" s="37">
        <v>86.7</v>
      </c>
      <c r="S179" s="4">
        <f t="shared" si="221"/>
        <v>80.948831159178781</v>
      </c>
      <c r="T179" s="4">
        <f t="shared" si="221"/>
        <v>79.310522307264364</v>
      </c>
      <c r="U179" s="4">
        <f t="shared" si="221"/>
        <v>78.635834690499607</v>
      </c>
      <c r="V179" s="4">
        <f t="shared" si="221"/>
        <v>81.256213901134942</v>
      </c>
      <c r="W179" s="4">
        <f t="shared" si="221"/>
        <v>80.824565463693602</v>
      </c>
      <c r="X179" s="4">
        <f t="shared" si="221"/>
        <v>82.97940073863154</v>
      </c>
      <c r="Y179" s="4">
        <f t="shared" si="221"/>
        <v>83.580016365233504</v>
      </c>
      <c r="Z179" s="4">
        <f t="shared" si="221"/>
        <v>80.904943627100351</v>
      </c>
      <c r="AA179" s="4">
        <f t="shared" si="221"/>
        <v>81.332432522246648</v>
      </c>
      <c r="AB179" s="4">
        <f t="shared" si="221"/>
        <v>81.299118111878272</v>
      </c>
      <c r="AC179" s="4">
        <f t="shared" si="221"/>
        <v>81.858774849913772</v>
      </c>
      <c r="AD179" s="4">
        <f t="shared" si="221"/>
        <v>81.168778243033174</v>
      </c>
      <c r="AE179" s="4">
        <f t="shared" si="221"/>
        <v>82.738632560959147</v>
      </c>
      <c r="AF179" s="4">
        <f t="shared" si="221"/>
        <v>84.967531205041311</v>
      </c>
      <c r="AG179" s="4">
        <f t="shared" si="221"/>
        <v>87.708046450699442</v>
      </c>
      <c r="AI179" s="4">
        <f t="shared" si="222"/>
        <v>0.12916884082122237</v>
      </c>
      <c r="AJ179" s="4">
        <f t="shared" si="222"/>
        <v>-0.68352230726436858</v>
      </c>
      <c r="AK179" s="4">
        <f t="shared" si="222"/>
        <v>0.21116530950038737</v>
      </c>
      <c r="AL179" s="4">
        <f t="shared" si="222"/>
        <v>0.67578609886506058</v>
      </c>
      <c r="AM179" s="4">
        <f t="shared" si="222"/>
        <v>-1.9935654636935993</v>
      </c>
      <c r="AN179" s="4">
        <f t="shared" si="222"/>
        <v>-1.4374007386315384</v>
      </c>
      <c r="AO179" s="4">
        <f t="shared" si="222"/>
        <v>1.1609836347664952</v>
      </c>
      <c r="AP179" s="4">
        <f t="shared" si="222"/>
        <v>2.4920563728996541</v>
      </c>
      <c r="AQ179" s="4">
        <f t="shared" si="222"/>
        <v>-1.5734325222466481</v>
      </c>
      <c r="AR179" s="4">
        <f t="shared" si="222"/>
        <v>1.0881888121730299E-2</v>
      </c>
      <c r="AS179" s="4">
        <f t="shared" si="222"/>
        <v>-0.42777484991377435</v>
      </c>
      <c r="AT179" s="4">
        <f t="shared" si="222"/>
        <v>-1.978778243033176</v>
      </c>
      <c r="AU179" s="4">
        <f t="shared" si="222"/>
        <v>-1.8576325609591464</v>
      </c>
      <c r="AV179" s="4">
        <f t="shared" si="222"/>
        <v>0.76546879495869291</v>
      </c>
      <c r="AW179" s="4">
        <f t="shared" si="222"/>
        <v>-1.0080464506994389</v>
      </c>
      <c r="AY179" s="2">
        <f t="shared" si="227"/>
        <v>80.948831159178781</v>
      </c>
      <c r="AZ179" s="2">
        <f t="shared" si="227"/>
        <v>79.310516095946497</v>
      </c>
      <c r="BA179" s="2">
        <f t="shared" si="227"/>
        <v>78.635826921483698</v>
      </c>
      <c r="BB179" s="2">
        <f t="shared" si="227"/>
        <v>81.256211638095252</v>
      </c>
      <c r="BC179" s="2">
        <f t="shared" si="227"/>
        <v>80.824565369668079</v>
      </c>
      <c r="BD179" s="2">
        <f t="shared" si="227"/>
        <v>82.979386975139278</v>
      </c>
      <c r="BE179" s="2">
        <f t="shared" si="227"/>
        <v>83.580016119855614</v>
      </c>
      <c r="BF179" s="2">
        <f t="shared" si="227"/>
        <v>80.904943603940168</v>
      </c>
      <c r="BG179" s="2">
        <f t="shared" si="227"/>
        <v>81.332432521774365</v>
      </c>
      <c r="BH179" s="2">
        <f t="shared" si="227"/>
        <v>81.299118111877021</v>
      </c>
      <c r="BI179" s="2">
        <f t="shared" si="227"/>
        <v>81.858774849912592</v>
      </c>
      <c r="BJ179" s="2">
        <f t="shared" si="227"/>
        <v>81.168778242817865</v>
      </c>
      <c r="BK179" s="2">
        <f t="shared" si="227"/>
        <v>82.738632545095626</v>
      </c>
      <c r="BL179" s="2">
        <f t="shared" si="227"/>
        <v>84.967499848259692</v>
      </c>
      <c r="BM179" s="2">
        <f t="shared" si="227"/>
        <v>87.704259564044236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>
        <f t="shared" si="205"/>
        <v>79.759</v>
      </c>
      <c r="DD179" s="2">
        <f t="shared" si="206"/>
        <v>81.31</v>
      </c>
      <c r="DE179" s="2">
        <f t="shared" si="207"/>
        <v>81.430999999999997</v>
      </c>
      <c r="DF179" s="2">
        <f t="shared" si="208"/>
        <v>79.19</v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113.87532432432432</v>
      </c>
      <c r="DL179" s="2">
        <f t="shared" si="223"/>
        <v>118.48989616724739</v>
      </c>
      <c r="DM179" s="2">
        <f t="shared" si="223"/>
        <v>126.87529325236169</v>
      </c>
      <c r="DN179" s="2">
        <f t="shared" si="223"/>
        <v>129.88676707317072</v>
      </c>
      <c r="DO179" s="2">
        <f t="shared" si="223"/>
        <v>128.44530637925374</v>
      </c>
      <c r="DP179" s="2">
        <f t="shared" si="223"/>
        <v>127.88995141700403</v>
      </c>
      <c r="DQ179" s="2">
        <f t="shared" si="223"/>
        <v>138.6775974395448</v>
      </c>
      <c r="DR179" s="2">
        <f t="shared" si="223"/>
        <v>136.26496657183498</v>
      </c>
      <c r="DS179" s="2">
        <f t="shared" si="223"/>
        <v>135.79861411411412</v>
      </c>
      <c r="DT179" s="2">
        <f t="shared" si="223"/>
        <v>133.75426160446165</v>
      </c>
      <c r="DU179" s="2">
        <f t="shared" si="223"/>
        <v>131.45864935064935</v>
      </c>
      <c r="DV179" s="2">
        <f t="shared" si="223"/>
        <v>130.642518767507</v>
      </c>
      <c r="DW179" s="2">
        <f t="shared" si="223"/>
        <v>124.09684564564563</v>
      </c>
      <c r="DX179" s="2">
        <f t="shared" si="223"/>
        <v>125.62443126114084</v>
      </c>
      <c r="DY179" s="2">
        <f t="shared" si="223"/>
        <v>106.07809849409851</v>
      </c>
      <c r="EA179" s="2">
        <f t="shared" si="213"/>
        <v>80.627378323558901</v>
      </c>
      <c r="EB179" s="2">
        <f t="shared" si="213"/>
        <v>77.208782270270248</v>
      </c>
      <c r="EC179" s="2">
        <f t="shared" si="213"/>
        <v>76.728867429882428</v>
      </c>
      <c r="ED179" s="2">
        <f t="shared" si="213"/>
        <v>80.776528356106482</v>
      </c>
      <c r="EE179" s="2">
        <f t="shared" si="213"/>
        <v>79.759312382234185</v>
      </c>
      <c r="EF179" s="2">
        <f t="shared" si="213"/>
        <v>82.624864087349664</v>
      </c>
      <c r="EG179" s="2">
        <f t="shared" si="213"/>
        <v>83.000470347936329</v>
      </c>
      <c r="EH179" s="2">
        <f t="shared" si="213"/>
        <v>79.332388963660833</v>
      </c>
      <c r="EI179" s="2">
        <f t="shared" si="213"/>
        <v>80.875569474008955</v>
      </c>
      <c r="EJ179" s="2">
        <f t="shared" si="213"/>
        <v>80.502206822176078</v>
      </c>
      <c r="EK179" s="2">
        <f t="shared" si="212"/>
        <v>81.665244604316541</v>
      </c>
      <c r="EL179" s="2">
        <f t="shared" si="179"/>
        <v>80.462011270983226</v>
      </c>
      <c r="EM179" s="2">
        <f t="shared" si="179"/>
        <v>83.764868819676252</v>
      </c>
      <c r="EN179" s="2">
        <f t="shared" si="179"/>
        <v>84.97690942364865</v>
      </c>
      <c r="EO179" s="2">
        <f t="shared" si="179"/>
        <v>89.807523241615769</v>
      </c>
      <c r="EQ179" s="2">
        <f t="shared" si="224"/>
        <v>81.02463718197717</v>
      </c>
      <c r="ER179" s="2">
        <f t="shared" si="224"/>
        <v>79.822751673820662</v>
      </c>
      <c r="ES179" s="2">
        <f t="shared" si="224"/>
        <v>79.113759031982838</v>
      </c>
      <c r="ET179" s="2">
        <f t="shared" si="224"/>
        <v>81.36858440753106</v>
      </c>
      <c r="EU179" s="2">
        <f t="shared" si="224"/>
        <v>81.052708214760003</v>
      </c>
      <c r="EV179" s="2">
        <f t="shared" si="224"/>
        <v>83.068817431543806</v>
      </c>
      <c r="EW179" s="2">
        <f t="shared" si="224"/>
        <v>83.703915997594947</v>
      </c>
      <c r="EX179" s="2">
        <f t="shared" si="224"/>
        <v>81.219326873342723</v>
      </c>
      <c r="EY179" s="2">
        <f t="shared" si="224"/>
        <v>81.412888726339659</v>
      </c>
      <c r="EZ179" s="2">
        <f t="shared" si="224"/>
        <v>81.417740050911107</v>
      </c>
      <c r="FA179" s="2">
        <f t="shared" si="224"/>
        <v>81.885894156392879</v>
      </c>
      <c r="FB179" s="2">
        <f t="shared" si="224"/>
        <v>81.290639016151161</v>
      </c>
      <c r="FC179" s="2">
        <f t="shared" si="224"/>
        <v>82.54056326359833</v>
      </c>
      <c r="FD179" s="2">
        <f t="shared" si="224"/>
        <v>84.962914592381907</v>
      </c>
      <c r="FE179" s="2">
        <f t="shared" si="224"/>
        <v>87.176675289985567</v>
      </c>
      <c r="FG179" s="2">
        <f t="shared" si="225"/>
        <v>0.99995822497973108</v>
      </c>
      <c r="FH179" s="2">
        <f t="shared" si="225"/>
        <v>0.99996504490091354</v>
      </c>
      <c r="FI179" s="2">
        <f t="shared" si="225"/>
        <v>0.9999638203607536</v>
      </c>
      <c r="FJ179" s="2">
        <f t="shared" si="225"/>
        <v>0.99996334175933743</v>
      </c>
      <c r="FK179" s="2">
        <f t="shared" si="225"/>
        <v>0.99996267110021897</v>
      </c>
      <c r="FL179" s="2">
        <f t="shared" si="225"/>
        <v>0.99995982340129497</v>
      </c>
      <c r="FM179" s="2">
        <f t="shared" si="225"/>
        <v>0.99996288054799121</v>
      </c>
      <c r="FN179" s="2">
        <f t="shared" si="225"/>
        <v>0.9999599090755491</v>
      </c>
      <c r="FO179" s="2">
        <f t="shared" si="225"/>
        <v>0.99995824399636124</v>
      </c>
      <c r="FP179" s="2">
        <f t="shared" si="225"/>
        <v>0.99996010027783055</v>
      </c>
      <c r="FQ179" s="2">
        <f t="shared" si="225"/>
        <v>0.99995994228072749</v>
      </c>
      <c r="FR179" s="2">
        <f t="shared" si="225"/>
        <v>0.99995867444972342</v>
      </c>
      <c r="FS179" s="2">
        <f t="shared" si="225"/>
        <v>0.99995923180350388</v>
      </c>
      <c r="FT179" s="2">
        <f t="shared" si="225"/>
        <v>0.9999520141890037</v>
      </c>
      <c r="FU179" s="2">
        <f t="shared" si="225"/>
        <v>0.99994276899843892</v>
      </c>
      <c r="FW179" s="2">
        <f t="shared" si="229"/>
        <v>0.80568096901896991</v>
      </c>
      <c r="FX179" s="2">
        <f t="shared" si="229"/>
        <v>0.80348715535723836</v>
      </c>
      <c r="FY179" s="2">
        <f t="shared" si="229"/>
        <v>0.7988393310319083</v>
      </c>
      <c r="FZ179" s="2">
        <f t="shared" si="229"/>
        <v>0.80715835247189949</v>
      </c>
      <c r="GA179" s="2">
        <f t="shared" si="229"/>
        <v>0.82220428278827717</v>
      </c>
      <c r="GB179" s="2">
        <f t="shared" si="229"/>
        <v>0.79446251538175716</v>
      </c>
      <c r="GC179" s="2">
        <f t="shared" si="229"/>
        <v>0.82092919012644339</v>
      </c>
      <c r="GD179" s="2">
        <f t="shared" si="229"/>
        <v>0.83218009058728371</v>
      </c>
      <c r="GE179" s="2">
        <f t="shared" si="229"/>
        <v>0.8459955211762985</v>
      </c>
      <c r="GF179" s="2">
        <f t="shared" si="229"/>
        <v>0.86811327275177974</v>
      </c>
      <c r="GG179" s="2">
        <f t="shared" si="229"/>
        <v>0.86805358798478727</v>
      </c>
      <c r="GH179" s="2">
        <f t="shared" si="229"/>
        <v>0.85043403248147342</v>
      </c>
      <c r="GI179" s="2">
        <f t="shared" si="229"/>
        <v>0.83956209414728988</v>
      </c>
      <c r="GJ179" s="2">
        <f t="shared" si="229"/>
        <v>0.8117339518278347</v>
      </c>
      <c r="GK179" s="2">
        <f t="shared" si="229"/>
        <v>0.79981621803165837</v>
      </c>
      <c r="GM179" s="86">
        <f t="shared" si="230"/>
        <v>1.311668364344087E-265</v>
      </c>
      <c r="GN179" s="86">
        <f t="shared" si="230"/>
        <v>1.2130790632007104E-200</v>
      </c>
      <c r="GO179" s="86">
        <f t="shared" si="230"/>
        <v>1.570742496214251E-274</v>
      </c>
      <c r="GP179" s="86">
        <f t="shared" si="230"/>
        <v>0</v>
      </c>
      <c r="GQ179" s="86">
        <f t="shared" si="230"/>
        <v>0</v>
      </c>
      <c r="GR179" s="86">
        <f t="shared" si="230"/>
        <v>1.3315241710290094E-210</v>
      </c>
      <c r="GS179" s="86">
        <f t="shared" si="230"/>
        <v>1.4716305563508591E-281</v>
      </c>
      <c r="GT179" s="86">
        <f t="shared" si="230"/>
        <v>0</v>
      </c>
      <c r="GU179" s="86">
        <f t="shared" si="230"/>
        <v>4.1630684377420224E-295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2.0583087498184519E-247</v>
      </c>
      <c r="GZ179" s="86">
        <f t="shared" si="230"/>
        <v>1.9011954398652499E-305</v>
      </c>
      <c r="HA179" s="86">
        <f t="shared" si="230"/>
        <v>0</v>
      </c>
      <c r="HC179" s="86">
        <f t="shared" si="181"/>
        <v>4.4317445451866913E-250</v>
      </c>
      <c r="HD179" s="86">
        <f t="shared" si="181"/>
        <v>1.1979023097246024E-108</v>
      </c>
      <c r="HE179" s="86">
        <f t="shared" si="181"/>
        <v>1.9406290538239953E-196</v>
      </c>
      <c r="HF179" s="86">
        <f t="shared" si="180"/>
        <v>5.7765825053812416E-252</v>
      </c>
      <c r="HG179" s="86">
        <f t="shared" si="180"/>
        <v>6.4399279755683236E-301</v>
      </c>
      <c r="HH179" s="86">
        <f t="shared" si="180"/>
        <v>1.1835215587767347E-165</v>
      </c>
      <c r="HI179" s="86">
        <f t="shared" si="180"/>
        <v>3.0087191657264274E-210</v>
      </c>
      <c r="HJ179" s="86">
        <f t="shared" si="180"/>
        <v>1.3113127539765077E-285</v>
      </c>
      <c r="HK179" s="86">
        <f t="shared" si="180"/>
        <v>1.0491918391249832E-230</v>
      </c>
      <c r="HL179" s="86">
        <f t="shared" si="180"/>
        <v>5.6200355289922487E-227</v>
      </c>
      <c r="HM179" s="86">
        <f t="shared" si="180"/>
        <v>2.8487125497348656E-252</v>
      </c>
      <c r="HN179" s="86">
        <f t="shared" si="180"/>
        <v>9.1962710879866894E-222</v>
      </c>
      <c r="HO179" s="86">
        <f t="shared" si="226"/>
        <v>1.6782413709492479E-173</v>
      </c>
      <c r="HP179" s="86">
        <f t="shared" si="226"/>
        <v>1.3852271687747133E-216</v>
      </c>
      <c r="HQ179" s="86">
        <f t="shared" si="226"/>
        <v>0</v>
      </c>
      <c r="HS179" s="86">
        <f t="shared" si="231"/>
        <v>1.1260148155497102E-49</v>
      </c>
      <c r="HT179" s="86">
        <f t="shared" si="231"/>
        <v>1.3452045542442441E-48</v>
      </c>
      <c r="HU179" s="86">
        <f t="shared" si="231"/>
        <v>1.1217622313537188E-52</v>
      </c>
      <c r="HV179" s="86">
        <f t="shared" si="231"/>
        <v>5.7915943689095337E-56</v>
      </c>
      <c r="HW179" s="86">
        <f t="shared" si="231"/>
        <v>1.4280392098069163E-61</v>
      </c>
      <c r="HX179" s="86">
        <f t="shared" si="231"/>
        <v>9.5371440055002391E-55</v>
      </c>
      <c r="HY179" s="86">
        <f t="shared" si="231"/>
        <v>2.1351235211305358E-60</v>
      </c>
      <c r="HZ179" s="86">
        <f t="shared" si="231"/>
        <v>4.0411113303500736E-65</v>
      </c>
      <c r="IA179" s="86">
        <f t="shared" si="231"/>
        <v>8.1918415687125754E-71</v>
      </c>
      <c r="IB179" s="86">
        <f t="shared" si="231"/>
        <v>3.0676735721393181E-77</v>
      </c>
      <c r="IC179" s="86">
        <f t="shared" si="231"/>
        <v>3.2306060709912184E-79</v>
      </c>
      <c r="ID179" s="86">
        <f t="shared" si="231"/>
        <v>1.6117315796895177E-73</v>
      </c>
      <c r="IE179" s="86">
        <f t="shared" si="231"/>
        <v>4.3321793507819306E-64</v>
      </c>
      <c r="IF179" s="86">
        <f t="shared" si="231"/>
        <v>4.0084583719326551E-56</v>
      </c>
      <c r="IG179" s="86">
        <f t="shared" si="231"/>
        <v>4.2797430304652196E-34</v>
      </c>
      <c r="II179" s="86">
        <f t="shared" si="232"/>
        <v>5.0324321090451589E-2</v>
      </c>
      <c r="IJ179" s="86">
        <f t="shared" si="232"/>
        <v>5.5423549220456676E-2</v>
      </c>
      <c r="IK179" s="86">
        <f t="shared" si="232"/>
        <v>5.0622113660976568E-2</v>
      </c>
      <c r="IL179" s="86">
        <f t="shared" si="232"/>
        <v>3.90847608173579E-2</v>
      </c>
      <c r="IM179" s="86">
        <f t="shared" si="232"/>
        <v>2.2067462929000126E-2</v>
      </c>
      <c r="IN179" s="86">
        <f t="shared" si="232"/>
        <v>5.2520865845252784E-2</v>
      </c>
      <c r="IO179" s="86">
        <f t="shared" si="232"/>
        <v>2.5461411362502951E-2</v>
      </c>
      <c r="IP179" s="86">
        <f t="shared" si="232"/>
        <v>1.6364789743480379E-2</v>
      </c>
      <c r="IQ179" s="86">
        <f t="shared" si="232"/>
        <v>8.579215387511066E-3</v>
      </c>
      <c r="IR179" s="86">
        <f t="shared" si="232"/>
        <v>3.105697213777351E-3</v>
      </c>
      <c r="IS179" s="86">
        <f t="shared" si="232"/>
        <v>3.0630329394844402E-3</v>
      </c>
      <c r="IT179" s="86">
        <f t="shared" si="232"/>
        <v>7.1303844014564098E-3</v>
      </c>
      <c r="IU179" s="86">
        <f t="shared" si="232"/>
        <v>1.4683300889452284E-2</v>
      </c>
      <c r="IV179" s="86">
        <f t="shared" si="232"/>
        <v>1.7595474183030764E-2</v>
      </c>
      <c r="IW179" s="86">
        <f t="shared" si="232"/>
        <v>7.8791050314043848E-2</v>
      </c>
      <c r="IY179" s="86">
        <f t="shared" si="233"/>
        <v>5.0324321090451589E-2</v>
      </c>
      <c r="IZ179" s="86">
        <f t="shared" si="233"/>
        <v>5.5423549220456676E-2</v>
      </c>
      <c r="JA179" s="86">
        <f t="shared" si="233"/>
        <v>5.0622113660976568E-2</v>
      </c>
      <c r="JB179" s="86">
        <f t="shared" si="233"/>
        <v>3.90847608173579E-2</v>
      </c>
      <c r="JC179" s="86">
        <f t="shared" si="233"/>
        <v>2.2067462929000126E-2</v>
      </c>
      <c r="JD179" s="86">
        <f t="shared" si="233"/>
        <v>5.2520865845252784E-2</v>
      </c>
      <c r="JE179" s="86">
        <f t="shared" si="233"/>
        <v>2.5461411362502951E-2</v>
      </c>
      <c r="JF179" s="86">
        <f t="shared" si="233"/>
        <v>1.6364789743480379E-2</v>
      </c>
      <c r="JG179" s="86">
        <f t="shared" si="233"/>
        <v>8.579215387511066E-3</v>
      </c>
      <c r="JH179" s="86">
        <f t="shared" si="233"/>
        <v>3.105697213777351E-3</v>
      </c>
      <c r="JI179" s="86">
        <f t="shared" si="233"/>
        <v>3.0630329394844402E-3</v>
      </c>
      <c r="JJ179" s="86">
        <f t="shared" si="233"/>
        <v>7.1303844014564098E-3</v>
      </c>
      <c r="JK179" s="86">
        <f t="shared" si="233"/>
        <v>1.4683300889452284E-2</v>
      </c>
      <c r="JL179" s="86">
        <f t="shared" si="233"/>
        <v>1.7595474183030764E-2</v>
      </c>
      <c r="JM179" s="86">
        <f t="shared" si="233"/>
        <v>7.8791050314043848E-2</v>
      </c>
    </row>
    <row r="180" spans="2:273" x14ac:dyDescent="0.25">
      <c r="B180" s="2">
        <v>153</v>
      </c>
      <c r="C180" s="37">
        <v>80.593999999999994</v>
      </c>
      <c r="D180" s="37">
        <v>77.932000000000002</v>
      </c>
      <c r="E180" s="37">
        <v>78.287999999999997</v>
      </c>
      <c r="F180" s="37">
        <v>81.575999999999993</v>
      </c>
      <c r="G180" s="37">
        <v>81.168999999999997</v>
      </c>
      <c r="H180" s="37">
        <v>82.525000000000006</v>
      </c>
      <c r="I180" s="37">
        <v>83.052000000000007</v>
      </c>
      <c r="J180" s="37">
        <v>79.828000000000003</v>
      </c>
      <c r="K180" s="37">
        <v>82.19</v>
      </c>
      <c r="L180" s="37">
        <v>81.516999999999996</v>
      </c>
      <c r="M180" s="37">
        <v>82.620999999999995</v>
      </c>
      <c r="N180" s="37">
        <v>81.085999999999999</v>
      </c>
      <c r="O180" s="37">
        <v>82.305000000000007</v>
      </c>
      <c r="P180" s="37">
        <v>84.632999999999996</v>
      </c>
      <c r="Q180" s="37">
        <v>85.55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80.812085892417258</v>
      </c>
      <c r="T180" s="4">
        <f t="shared" si="234"/>
        <v>79.235791663595194</v>
      </c>
      <c r="U180" s="4">
        <f t="shared" si="234"/>
        <v>78.498989912613922</v>
      </c>
      <c r="V180" s="4">
        <f t="shared" si="234"/>
        <v>81.09110406162921</v>
      </c>
      <c r="W180" s="4">
        <f t="shared" si="234"/>
        <v>80.647694765779377</v>
      </c>
      <c r="X180" s="4">
        <f t="shared" si="234"/>
        <v>82.795131512742472</v>
      </c>
      <c r="Y180" s="4">
        <f t="shared" si="234"/>
        <v>83.395589203771635</v>
      </c>
      <c r="Z180" s="4">
        <f t="shared" si="234"/>
        <v>80.717937415814404</v>
      </c>
      <c r="AA180" s="4">
        <f t="shared" si="234"/>
        <v>81.142814308220764</v>
      </c>
      <c r="AB180" s="4">
        <f t="shared" si="234"/>
        <v>81.103744515014711</v>
      </c>
      <c r="AC180" s="4">
        <f t="shared" si="234"/>
        <v>81.666619618465148</v>
      </c>
      <c r="AD180" s="4">
        <f t="shared" si="234"/>
        <v>81.009810035239568</v>
      </c>
      <c r="AE180" s="4">
        <f t="shared" si="234"/>
        <v>82.582456299228483</v>
      </c>
      <c r="AF180" s="4">
        <f t="shared" si="234"/>
        <v>84.79562892207359</v>
      </c>
      <c r="AG180" s="4">
        <f t="shared" si="234"/>
        <v>87.465212334872305</v>
      </c>
      <c r="AI180" s="4">
        <f t="shared" ref="AI180:AW196" si="235">IF(OR($B180 &lt; C$230, $B180 &gt; C$233), 0, C180-S180)</f>
        <v>-0.21808589241726395</v>
      </c>
      <c r="AJ180" s="4">
        <f t="shared" si="235"/>
        <v>-1.3037916635951916</v>
      </c>
      <c r="AK180" s="4">
        <f t="shared" si="235"/>
        <v>-0.21098991261392541</v>
      </c>
      <c r="AL180" s="4">
        <f t="shared" si="235"/>
        <v>0.4848959383707836</v>
      </c>
      <c r="AM180" s="4">
        <f t="shared" si="235"/>
        <v>0.5213052342206197</v>
      </c>
      <c r="AN180" s="4">
        <f t="shared" si="235"/>
        <v>-0.27013151274246638</v>
      </c>
      <c r="AO180" s="4">
        <f t="shared" si="235"/>
        <v>-0.3435892037716286</v>
      </c>
      <c r="AP180" s="4">
        <f t="shared" si="235"/>
        <v>-0.88993741581440133</v>
      </c>
      <c r="AQ180" s="4">
        <f t="shared" si="235"/>
        <v>1.0471856917792337</v>
      </c>
      <c r="AR180" s="4">
        <f t="shared" si="235"/>
        <v>0.41325548498528519</v>
      </c>
      <c r="AS180" s="4">
        <f t="shared" si="235"/>
        <v>0.95438038153484683</v>
      </c>
      <c r="AT180" s="4">
        <f t="shared" si="235"/>
        <v>7.6189964760430939E-2</v>
      </c>
      <c r="AU180" s="4">
        <f t="shared" si="235"/>
        <v>-0.2774562992284757</v>
      </c>
      <c r="AV180" s="4">
        <f t="shared" si="235"/>
        <v>-0.16262892207359414</v>
      </c>
      <c r="AW180" s="4">
        <f t="shared" si="235"/>
        <v>-1.915212334872308</v>
      </c>
      <c r="AY180" s="2">
        <f t="shared" si="227"/>
        <v>80.812085892417258</v>
      </c>
      <c r="AZ180" s="2">
        <f t="shared" si="227"/>
        <v>79.235790499635499</v>
      </c>
      <c r="BA180" s="2">
        <f t="shared" si="227"/>
        <v>78.498988602568957</v>
      </c>
      <c r="BB180" s="2">
        <f t="shared" si="227"/>
        <v>81.091103724505629</v>
      </c>
      <c r="BC180" s="2">
        <f t="shared" si="227"/>
        <v>80.647694755132122</v>
      </c>
      <c r="BD180" s="2">
        <f t="shared" si="227"/>
        <v>82.795129210441445</v>
      </c>
      <c r="BE180" s="2">
        <f t="shared" si="227"/>
        <v>83.395589173394228</v>
      </c>
      <c r="BF180" s="2">
        <f t="shared" si="227"/>
        <v>80.717937413456326</v>
      </c>
      <c r="BG180" s="2">
        <f t="shared" si="227"/>
        <v>81.142814308184342</v>
      </c>
      <c r="BH180" s="2">
        <f t="shared" si="227"/>
        <v>81.10374451501464</v>
      </c>
      <c r="BI180" s="2">
        <f t="shared" si="227"/>
        <v>81.666619618465091</v>
      </c>
      <c r="BJ180" s="2">
        <f t="shared" si="227"/>
        <v>81.009810035224035</v>
      </c>
      <c r="BK180" s="2">
        <f t="shared" si="227"/>
        <v>82.582456297606313</v>
      </c>
      <c r="BL180" s="2">
        <f t="shared" si="227"/>
        <v>84.795623110723071</v>
      </c>
      <c r="BM180" s="2">
        <f t="shared" si="227"/>
        <v>87.464102461275729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>
        <f t="shared" si="205"/>
        <v>82.19</v>
      </c>
      <c r="DD180" s="2">
        <f t="shared" si="206"/>
        <v>81.516999999999996</v>
      </c>
      <c r="DE180" s="2">
        <f t="shared" si="207"/>
        <v>82.620999999999995</v>
      </c>
      <c r="DF180" s="2">
        <f t="shared" si="208"/>
        <v>81.085999999999999</v>
      </c>
      <c r="DG180" s="2">
        <f t="shared" si="209"/>
        <v>82.305000000000007</v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113.94783783783784</v>
      </c>
      <c r="DL180" s="2">
        <f t="shared" si="236"/>
        <v>118.59313170731707</v>
      </c>
      <c r="DM180" s="2">
        <f t="shared" si="236"/>
        <v>127.04207098515522</v>
      </c>
      <c r="DN180" s="2">
        <f t="shared" si="236"/>
        <v>130.04330731707316</v>
      </c>
      <c r="DO180" s="2">
        <f t="shared" si="236"/>
        <v>128.57015526862892</v>
      </c>
      <c r="DP180" s="2">
        <f t="shared" si="236"/>
        <v>128.01205427289636</v>
      </c>
      <c r="DQ180" s="2">
        <f t="shared" si="236"/>
        <v>138.88799288762445</v>
      </c>
      <c r="DR180" s="2">
        <f t="shared" si="236"/>
        <v>136.46067425320055</v>
      </c>
      <c r="DS180" s="2">
        <f t="shared" si="236"/>
        <v>136.00286816816816</v>
      </c>
      <c r="DT180" s="2">
        <f t="shared" si="236"/>
        <v>133.9364888888889</v>
      </c>
      <c r="DU180" s="2">
        <f t="shared" si="236"/>
        <v>131.64294071810542</v>
      </c>
      <c r="DV180" s="2">
        <f t="shared" si="236"/>
        <v>130.83642773109244</v>
      </c>
      <c r="DW180" s="2">
        <f t="shared" si="236"/>
        <v>124.25695555555554</v>
      </c>
      <c r="DX180" s="2">
        <f t="shared" si="236"/>
        <v>125.77650913547239</v>
      </c>
      <c r="DY180" s="2">
        <f t="shared" si="236"/>
        <v>106.06335795685797</v>
      </c>
      <c r="EA180" s="2">
        <f t="shared" si="213"/>
        <v>80.478825974657383</v>
      </c>
      <c r="EB180" s="2">
        <f t="shared" si="213"/>
        <v>77.053600972972959</v>
      </c>
      <c r="EC180" s="2">
        <f t="shared" si="213"/>
        <v>76.52027752286611</v>
      </c>
      <c r="ED180" s="2">
        <f t="shared" si="213"/>
        <v>80.593933258205368</v>
      </c>
      <c r="EE180" s="2">
        <f t="shared" si="213"/>
        <v>79.544959084791401</v>
      </c>
      <c r="EF180" s="2">
        <f t="shared" si="213"/>
        <v>82.427019192555605</v>
      </c>
      <c r="EG180" s="2">
        <f t="shared" si="213"/>
        <v>82.795530145090865</v>
      </c>
      <c r="EH180" s="2">
        <f t="shared" si="213"/>
        <v>79.092040376850605</v>
      </c>
      <c r="EI180" s="2">
        <f t="shared" si="213"/>
        <v>80.671340552213493</v>
      </c>
      <c r="EJ180" s="2">
        <f t="shared" si="213"/>
        <v>80.282651142355007</v>
      </c>
      <c r="EK180" s="2">
        <f t="shared" si="212"/>
        <v>81.467429496402872</v>
      </c>
      <c r="EL180" s="2">
        <f t="shared" si="179"/>
        <v>80.280377997601931</v>
      </c>
      <c r="EM180" s="2">
        <f t="shared" si="179"/>
        <v>83.643581918813368</v>
      </c>
      <c r="EN180" s="2">
        <f t="shared" si="179"/>
        <v>84.805347760764661</v>
      </c>
      <c r="EO180" s="2">
        <f t="shared" si="179"/>
        <v>89.641265668645971</v>
      </c>
      <c r="EQ180" s="2">
        <f t="shared" ref="EQ180:FE196" si="237">CU$228*$B180+CU$229</f>
        <v>80.883835544911392</v>
      </c>
      <c r="ER180" s="2">
        <f t="shared" si="237"/>
        <v>79.720919186954561</v>
      </c>
      <c r="ES180" s="2">
        <f t="shared" si="237"/>
        <v>78.951367697297741</v>
      </c>
      <c r="ET180" s="2">
        <f t="shared" si="237"/>
        <v>81.19741993322701</v>
      </c>
      <c r="EU180" s="2">
        <f t="shared" si="237"/>
        <v>80.863173382659838</v>
      </c>
      <c r="EV180" s="2">
        <f t="shared" si="237"/>
        <v>82.879919881006245</v>
      </c>
      <c r="EW180" s="2">
        <f t="shared" si="237"/>
        <v>83.512687395185438</v>
      </c>
      <c r="EX180" s="2">
        <f t="shared" si="237"/>
        <v>81.014487085474855</v>
      </c>
      <c r="EY180" s="2">
        <f t="shared" si="237"/>
        <v>81.218632290199025</v>
      </c>
      <c r="EZ180" s="2">
        <f t="shared" si="237"/>
        <v>81.215288826504789</v>
      </c>
      <c r="FA180" s="2">
        <f t="shared" si="237"/>
        <v>81.69214576517237</v>
      </c>
      <c r="FB180" s="2">
        <f t="shared" si="237"/>
        <v>81.124596590309295</v>
      </c>
      <c r="FC180" s="2">
        <f t="shared" si="237"/>
        <v>82.395747280334746</v>
      </c>
      <c r="FD180" s="2">
        <f t="shared" si="237"/>
        <v>84.791393795604634</v>
      </c>
      <c r="FE180" s="2">
        <f t="shared" si="237"/>
        <v>86.966080217038893</v>
      </c>
      <c r="FG180" s="2">
        <f t="shared" ref="FG180:FU196" si="238">POWER(10,($B180-C$231)/C$229)/(1+POWER(10,($B180-C$231)/C$229))</f>
        <v>0.99996190058865664</v>
      </c>
      <c r="FH180" s="2">
        <f t="shared" si="238"/>
        <v>0.99996812047269157</v>
      </c>
      <c r="FI180" s="2">
        <f t="shared" si="238"/>
        <v>0.99996700367180225</v>
      </c>
      <c r="FJ180" s="2">
        <f t="shared" si="238"/>
        <v>0.99996656717932553</v>
      </c>
      <c r="FK180" s="2">
        <f t="shared" si="238"/>
        <v>0.99996595552695811</v>
      </c>
      <c r="FL180" s="2">
        <f t="shared" si="238"/>
        <v>0.9999633583769606</v>
      </c>
      <c r="FM180" s="2">
        <f t="shared" si="238"/>
        <v>0.99996614654684801</v>
      </c>
      <c r="FN180" s="2">
        <f t="shared" si="238"/>
        <v>0.99996343651336084</v>
      </c>
      <c r="FO180" s="2">
        <f t="shared" si="238"/>
        <v>0.99996191793215694</v>
      </c>
      <c r="FP180" s="2">
        <f t="shared" si="238"/>
        <v>0.99996361089314134</v>
      </c>
      <c r="FQ180" s="2">
        <f t="shared" si="238"/>
        <v>0.99996346679705705</v>
      </c>
      <c r="FR180" s="2">
        <f t="shared" si="238"/>
        <v>0.99996231051315887</v>
      </c>
      <c r="FS180" s="2">
        <f t="shared" si="238"/>
        <v>0.99996281882951976</v>
      </c>
      <c r="FT180" s="2">
        <f t="shared" si="238"/>
        <v>0.99995623623545538</v>
      </c>
      <c r="FU180" s="2">
        <f t="shared" si="238"/>
        <v>0.9999478044433876</v>
      </c>
      <c r="FW180" s="2">
        <f t="shared" si="229"/>
        <v>0.81969610718442099</v>
      </c>
      <c r="FX180" s="2">
        <f t="shared" si="229"/>
        <v>0.8176247043290209</v>
      </c>
      <c r="FY180" s="2">
        <f t="shared" si="229"/>
        <v>0.81323353070885129</v>
      </c>
      <c r="FZ180" s="2">
        <f t="shared" si="229"/>
        <v>0.82109059694999975</v>
      </c>
      <c r="GA180" s="2">
        <f t="shared" si="229"/>
        <v>0.83527134787667245</v>
      </c>
      <c r="GB180" s="2">
        <f t="shared" si="229"/>
        <v>0.80909505672814874</v>
      </c>
      <c r="GC180" s="2">
        <f t="shared" si="229"/>
        <v>0.83407105577590379</v>
      </c>
      <c r="GD180" s="2">
        <f t="shared" si="229"/>
        <v>0.84465251080458159</v>
      </c>
      <c r="GE180" s="2">
        <f t="shared" si="229"/>
        <v>0.85761685113311137</v>
      </c>
      <c r="GF180" s="2">
        <f t="shared" si="229"/>
        <v>0.87830566075747452</v>
      </c>
      <c r="GG180" s="2">
        <f t="shared" si="229"/>
        <v>0.87824994162046555</v>
      </c>
      <c r="GH180" s="2">
        <f t="shared" si="229"/>
        <v>0.86177515199918298</v>
      </c>
      <c r="GI180" s="2">
        <f t="shared" si="229"/>
        <v>0.85158372849113628</v>
      </c>
      <c r="GJ180" s="2">
        <f t="shared" si="229"/>
        <v>0.82540712758156431</v>
      </c>
      <c r="GK180" s="2">
        <f t="shared" si="229"/>
        <v>0.81415677791966024</v>
      </c>
      <c r="GM180" s="86">
        <f t="shared" si="230"/>
        <v>2.3273558863643461E-271</v>
      </c>
      <c r="GN180" s="86">
        <f t="shared" si="230"/>
        <v>5.5604658019077834E-205</v>
      </c>
      <c r="GO180" s="86">
        <f t="shared" si="230"/>
        <v>2.007418351597461E-280</v>
      </c>
      <c r="GP180" s="86">
        <f t="shared" si="230"/>
        <v>0</v>
      </c>
      <c r="GQ180" s="86">
        <f t="shared" si="230"/>
        <v>0</v>
      </c>
      <c r="GR180" s="86">
        <f t="shared" si="230"/>
        <v>3.7449082966271616E-215</v>
      </c>
      <c r="GS180" s="86">
        <f t="shared" si="230"/>
        <v>1.4265982383664273E-287</v>
      </c>
      <c r="GT180" s="86">
        <f t="shared" si="230"/>
        <v>0</v>
      </c>
      <c r="GU180" s="86">
        <f t="shared" si="230"/>
        <v>1.9430772148772388E-301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1.0318938589850851E-252</v>
      </c>
      <c r="GZ180" s="86">
        <f t="shared" si="230"/>
        <v>0</v>
      </c>
      <c r="HA180" s="86">
        <f t="shared" si="230"/>
        <v>0</v>
      </c>
      <c r="HC180" s="86">
        <f t="shared" si="181"/>
        <v>4.359045955372647E-257</v>
      </c>
      <c r="HD180" s="86">
        <f t="shared" si="181"/>
        <v>1.163367760058029E-111</v>
      </c>
      <c r="HE180" s="86">
        <f t="shared" si="181"/>
        <v>7.1854727892810368E-202</v>
      </c>
      <c r="HF180" s="86">
        <f t="shared" si="180"/>
        <v>6.2516451866628855E-259</v>
      </c>
      <c r="HG180" s="86">
        <f t="shared" si="180"/>
        <v>0</v>
      </c>
      <c r="HH180" s="86">
        <f t="shared" si="180"/>
        <v>3.1377533864012652E-170</v>
      </c>
      <c r="HI180" s="86">
        <f t="shared" si="180"/>
        <v>6.0290831509120106E-216</v>
      </c>
      <c r="HJ180" s="86">
        <f t="shared" si="180"/>
        <v>2.2732636092050303E-293</v>
      </c>
      <c r="HK180" s="86">
        <f t="shared" si="180"/>
        <v>6.2821541643078182E-237</v>
      </c>
      <c r="HL180" s="86">
        <f t="shared" si="180"/>
        <v>4.8682932980848214E-233</v>
      </c>
      <c r="HM180" s="86">
        <f t="shared" si="180"/>
        <v>5.9154697296886283E-259</v>
      </c>
      <c r="HN180" s="86">
        <f t="shared" si="180"/>
        <v>1.0635104634462893E-227</v>
      </c>
      <c r="HO180" s="86">
        <f t="shared" si="226"/>
        <v>3.5213324883800266E-178</v>
      </c>
      <c r="HP180" s="86">
        <f t="shared" si="226"/>
        <v>1.8152029865070228E-222</v>
      </c>
      <c r="HQ180" s="86">
        <f t="shared" si="226"/>
        <v>0</v>
      </c>
      <c r="HS180" s="86">
        <f t="shared" si="231"/>
        <v>3.7035015235955647E-52</v>
      </c>
      <c r="HT180" s="86">
        <f t="shared" si="231"/>
        <v>5.0367098989141136E-51</v>
      </c>
      <c r="HU180" s="86">
        <f t="shared" si="231"/>
        <v>2.5965483633787442E-55</v>
      </c>
      <c r="HV180" s="86">
        <f t="shared" si="231"/>
        <v>9.9772089642995323E-59</v>
      </c>
      <c r="HW180" s="86">
        <f t="shared" si="231"/>
        <v>1.3955406616309003E-64</v>
      </c>
      <c r="HX180" s="86">
        <f t="shared" si="231"/>
        <v>1.8197836098805403E-57</v>
      </c>
      <c r="HY180" s="86">
        <f t="shared" si="231"/>
        <v>2.5356513566688804E-63</v>
      </c>
      <c r="HZ180" s="86">
        <f t="shared" si="231"/>
        <v>3.1677919134045274E-68</v>
      </c>
      <c r="IA180" s="86">
        <f t="shared" si="231"/>
        <v>3.7860567117185747E-74</v>
      </c>
      <c r="IB180" s="86">
        <f t="shared" si="231"/>
        <v>8.7521310465753339E-81</v>
      </c>
      <c r="IC180" s="86">
        <f t="shared" si="231"/>
        <v>8.1832241921274329E-83</v>
      </c>
      <c r="ID180" s="86">
        <f t="shared" si="231"/>
        <v>6.2624064959482472E-77</v>
      </c>
      <c r="IE180" s="86">
        <f t="shared" si="231"/>
        <v>4.0524542689376421E-67</v>
      </c>
      <c r="IF180" s="86">
        <f t="shared" si="231"/>
        <v>7.5865934588124789E-59</v>
      </c>
      <c r="IG180" s="86">
        <f t="shared" si="231"/>
        <v>9.0174089189628364E-36</v>
      </c>
      <c r="II180" s="86">
        <f t="shared" si="232"/>
        <v>3.7164909546613237E-2</v>
      </c>
      <c r="IJ180" s="86">
        <f t="shared" si="232"/>
        <v>4.1268429651460464E-2</v>
      </c>
      <c r="IK180" s="86">
        <f t="shared" si="232"/>
        <v>3.7049730276585285E-2</v>
      </c>
      <c r="IL180" s="86">
        <f t="shared" si="232"/>
        <v>2.8089614566497011E-2</v>
      </c>
      <c r="IM180" s="86">
        <f t="shared" si="232"/>
        <v>1.5228910690197829E-2</v>
      </c>
      <c r="IN180" s="86">
        <f t="shared" si="232"/>
        <v>3.8366620767234981E-2</v>
      </c>
      <c r="IO180" s="86">
        <f t="shared" si="232"/>
        <v>1.7813074331095011E-2</v>
      </c>
      <c r="IP180" s="86">
        <f t="shared" si="232"/>
        <v>1.1124267077819716E-2</v>
      </c>
      <c r="IQ180" s="86">
        <f t="shared" si="232"/>
        <v>5.597231476843865E-3</v>
      </c>
      <c r="IR180" s="86">
        <f t="shared" si="232"/>
        <v>1.924701177681212E-3</v>
      </c>
      <c r="IS180" s="86">
        <f t="shared" si="232"/>
        <v>1.8955800534655499E-3</v>
      </c>
      <c r="IT180" s="86">
        <f t="shared" si="232"/>
        <v>4.6072687580699136E-3</v>
      </c>
      <c r="IU180" s="86">
        <f t="shared" si="232"/>
        <v>9.9981017111148082E-3</v>
      </c>
      <c r="IV180" s="86">
        <f t="shared" si="232"/>
        <v>1.1614341102474234E-2</v>
      </c>
      <c r="IW180" s="86">
        <f t="shared" si="232"/>
        <v>6.0848610094352253E-2</v>
      </c>
      <c r="IY180" s="86">
        <f t="shared" si="233"/>
        <v>3.7164909546613237E-2</v>
      </c>
      <c r="IZ180" s="86">
        <f t="shared" si="233"/>
        <v>4.1268429651460464E-2</v>
      </c>
      <c r="JA180" s="86">
        <f t="shared" si="233"/>
        <v>3.7049730276585285E-2</v>
      </c>
      <c r="JB180" s="86">
        <f t="shared" si="233"/>
        <v>2.8089614566497011E-2</v>
      </c>
      <c r="JC180" s="86">
        <f t="shared" si="233"/>
        <v>1.5228910690197829E-2</v>
      </c>
      <c r="JD180" s="86">
        <f t="shared" si="233"/>
        <v>3.8366620767234981E-2</v>
      </c>
      <c r="JE180" s="86">
        <f t="shared" si="233"/>
        <v>1.7813074331095011E-2</v>
      </c>
      <c r="JF180" s="86">
        <f t="shared" si="233"/>
        <v>1.1124267077819716E-2</v>
      </c>
      <c r="JG180" s="86">
        <f t="shared" si="233"/>
        <v>5.597231476843865E-3</v>
      </c>
      <c r="JH180" s="86">
        <f t="shared" si="233"/>
        <v>1.924701177681212E-3</v>
      </c>
      <c r="JI180" s="86">
        <f t="shared" si="233"/>
        <v>1.8955800534655499E-3</v>
      </c>
      <c r="JJ180" s="86">
        <f t="shared" si="233"/>
        <v>4.6072687580699136E-3</v>
      </c>
      <c r="JK180" s="86">
        <f t="shared" si="233"/>
        <v>9.9981017111148082E-3</v>
      </c>
      <c r="JL180" s="86">
        <f t="shared" si="233"/>
        <v>1.1614341102474234E-2</v>
      </c>
      <c r="JM180" s="86">
        <f t="shared" si="233"/>
        <v>6.0848610094352253E-2</v>
      </c>
    </row>
    <row r="181" spans="2:273" x14ac:dyDescent="0.25">
      <c r="B181" s="2">
        <v>154</v>
      </c>
      <c r="C181" s="37">
        <v>81.811999999999998</v>
      </c>
      <c r="D181" s="37">
        <v>79.61</v>
      </c>
      <c r="E181" s="37">
        <v>78.661000000000001</v>
      </c>
      <c r="F181" s="37">
        <v>82.016999999999996</v>
      </c>
      <c r="G181" s="37">
        <v>80.254000000000005</v>
      </c>
      <c r="H181" s="37">
        <v>81.897999999999996</v>
      </c>
      <c r="I181" s="37">
        <v>85.655000000000001</v>
      </c>
      <c r="J181" s="37">
        <v>81.741</v>
      </c>
      <c r="K181" s="37">
        <v>82.171999999999997</v>
      </c>
      <c r="L181" s="37">
        <v>81.293000000000006</v>
      </c>
      <c r="M181" s="37">
        <v>81.793000000000006</v>
      </c>
      <c r="N181" s="37">
        <v>81.414000000000001</v>
      </c>
      <c r="O181" s="37">
        <v>82.897999999999996</v>
      </c>
      <c r="P181" s="37">
        <v>83.632999999999996</v>
      </c>
      <c r="Q181" s="37">
        <v>85.832999999999998</v>
      </c>
      <c r="S181" s="4">
        <f t="shared" si="234"/>
        <v>80.675236448027206</v>
      </c>
      <c r="T181" s="4">
        <f t="shared" si="234"/>
        <v>79.160398278412146</v>
      </c>
      <c r="U181" s="4">
        <f t="shared" si="234"/>
        <v>78.361493905114656</v>
      </c>
      <c r="V181" s="4">
        <f t="shared" si="234"/>
        <v>80.925834474975758</v>
      </c>
      <c r="W181" s="4">
        <f t="shared" si="234"/>
        <v>80.470434130122342</v>
      </c>
      <c r="X181" s="4">
        <f t="shared" si="234"/>
        <v>82.610771774241996</v>
      </c>
      <c r="Y181" s="4">
        <f t="shared" si="234"/>
        <v>83.210963111048898</v>
      </c>
      <c r="Z181" s="4">
        <f t="shared" si="234"/>
        <v>80.530330188728882</v>
      </c>
      <c r="AA181" s="4">
        <f t="shared" si="234"/>
        <v>80.953030164556168</v>
      </c>
      <c r="AB181" s="4">
        <f t="shared" si="234"/>
        <v>80.908082047063616</v>
      </c>
      <c r="AC181" s="4">
        <f t="shared" si="234"/>
        <v>81.474403344420764</v>
      </c>
      <c r="AD181" s="4">
        <f t="shared" si="234"/>
        <v>80.850580575974121</v>
      </c>
      <c r="AE181" s="4">
        <f t="shared" si="234"/>
        <v>82.426683364182907</v>
      </c>
      <c r="AF181" s="4">
        <f t="shared" si="234"/>
        <v>84.623772137597172</v>
      </c>
      <c r="AG181" s="4">
        <f t="shared" si="234"/>
        <v>87.22517342706233</v>
      </c>
      <c r="AI181" s="4">
        <f t="shared" si="235"/>
        <v>1.1367635519727912</v>
      </c>
      <c r="AJ181" s="4">
        <f t="shared" si="235"/>
        <v>0.44960172158785383</v>
      </c>
      <c r="AK181" s="4">
        <f t="shared" si="235"/>
        <v>0.29950609488534496</v>
      </c>
      <c r="AL181" s="4">
        <f t="shared" si="235"/>
        <v>1.0911655250242376</v>
      </c>
      <c r="AM181" s="4">
        <f t="shared" si="235"/>
        <v>-0.21643413012233736</v>
      </c>
      <c r="AN181" s="4">
        <f t="shared" si="235"/>
        <v>-0.71277177424200033</v>
      </c>
      <c r="AO181" s="4">
        <f t="shared" si="235"/>
        <v>2.4440368889511035</v>
      </c>
      <c r="AP181" s="4">
        <f t="shared" si="235"/>
        <v>1.2106698112711172</v>
      </c>
      <c r="AQ181" s="4">
        <f t="shared" si="235"/>
        <v>1.2189698354438292</v>
      </c>
      <c r="AR181" s="4">
        <f t="shared" si="235"/>
        <v>0.38491795293639086</v>
      </c>
      <c r="AS181" s="4">
        <f t="shared" si="235"/>
        <v>0.31859665557924188</v>
      </c>
      <c r="AT181" s="4">
        <f t="shared" si="235"/>
        <v>0.56341942402588074</v>
      </c>
      <c r="AU181" s="4">
        <f t="shared" si="235"/>
        <v>0.47131663581708949</v>
      </c>
      <c r="AV181" s="4">
        <f t="shared" si="235"/>
        <v>-0.99077213759717608</v>
      </c>
      <c r="AW181" s="4">
        <f t="shared" si="235"/>
        <v>-1.3921734270623318</v>
      </c>
      <c r="AY181" s="2">
        <f t="shared" si="227"/>
        <v>80.675236448027206</v>
      </c>
      <c r="AZ181" s="2">
        <f t="shared" si="227"/>
        <v>79.160398081309808</v>
      </c>
      <c r="BA181" s="2">
        <f t="shared" si="227"/>
        <v>78.361493707229982</v>
      </c>
      <c r="BB181" s="2">
        <f t="shared" si="227"/>
        <v>80.925834430160364</v>
      </c>
      <c r="BC181" s="2">
        <f t="shared" si="227"/>
        <v>80.470434129055931</v>
      </c>
      <c r="BD181" s="2">
        <f t="shared" si="227"/>
        <v>82.610771430145476</v>
      </c>
      <c r="BE181" s="2">
        <f t="shared" si="227"/>
        <v>83.210963107707528</v>
      </c>
      <c r="BF181" s="2">
        <f t="shared" si="227"/>
        <v>80.5303301885167</v>
      </c>
      <c r="BG181" s="2">
        <f t="shared" si="227"/>
        <v>80.953030164553709</v>
      </c>
      <c r="BH181" s="2">
        <f t="shared" si="227"/>
        <v>80.908082047063616</v>
      </c>
      <c r="BI181" s="2">
        <f t="shared" si="227"/>
        <v>81.474403344420764</v>
      </c>
      <c r="BJ181" s="2">
        <f t="shared" si="227"/>
        <v>80.85058057597314</v>
      </c>
      <c r="BK181" s="2">
        <f t="shared" si="227"/>
        <v>82.426683364035711</v>
      </c>
      <c r="BL181" s="2">
        <f t="shared" si="227"/>
        <v>84.623771161150884</v>
      </c>
      <c r="BM181" s="2">
        <f t="shared" si="227"/>
        <v>87.22487144645676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>
        <f t="shared" si="204"/>
        <v>81.741</v>
      </c>
      <c r="DC181" s="2">
        <f t="shared" si="205"/>
        <v>82.171999999999997</v>
      </c>
      <c r="DD181" s="2">
        <f t="shared" si="206"/>
        <v>81.293000000000006</v>
      </c>
      <c r="DE181" s="2">
        <f t="shared" si="207"/>
        <v>81.793000000000006</v>
      </c>
      <c r="DF181" s="2">
        <f t="shared" si="208"/>
        <v>81.414000000000001</v>
      </c>
      <c r="DG181" s="2">
        <f t="shared" si="209"/>
        <v>82.897999999999996</v>
      </c>
      <c r="DH181" s="2">
        <f t="shared" si="210"/>
        <v>83.632999999999996</v>
      </c>
      <c r="DI181" s="2" t="str">
        <f t="shared" si="211"/>
        <v/>
      </c>
      <c r="DK181" s="2">
        <f t="shared" si="236"/>
        <v>114.02035135135135</v>
      </c>
      <c r="DL181" s="2">
        <f t="shared" si="236"/>
        <v>118.69636724738676</v>
      </c>
      <c r="DM181" s="2">
        <f t="shared" si="236"/>
        <v>127.20884871794874</v>
      </c>
      <c r="DN181" s="2">
        <f t="shared" si="236"/>
        <v>130.1998475609756</v>
      </c>
      <c r="DO181" s="2">
        <f t="shared" si="236"/>
        <v>128.69500415800414</v>
      </c>
      <c r="DP181" s="2">
        <f t="shared" si="236"/>
        <v>128.13415712878867</v>
      </c>
      <c r="DQ181" s="2">
        <f t="shared" si="236"/>
        <v>139.0983883357041</v>
      </c>
      <c r="DR181" s="2">
        <f t="shared" si="236"/>
        <v>136.65638193456613</v>
      </c>
      <c r="DS181" s="2">
        <f t="shared" si="236"/>
        <v>136.20712222222221</v>
      </c>
      <c r="DT181" s="2">
        <f t="shared" si="236"/>
        <v>134.11871617331622</v>
      </c>
      <c r="DU181" s="2">
        <f t="shared" si="236"/>
        <v>131.82723208556152</v>
      </c>
      <c r="DV181" s="2">
        <f t="shared" si="236"/>
        <v>131.03033669467786</v>
      </c>
      <c r="DW181" s="2">
        <f t="shared" si="236"/>
        <v>124.41706546546544</v>
      </c>
      <c r="DX181" s="2">
        <f t="shared" si="236"/>
        <v>125.92858700980395</v>
      </c>
      <c r="DY181" s="2">
        <f t="shared" si="236"/>
        <v>106.04861741961743</v>
      </c>
      <c r="EA181" s="2">
        <f t="shared" si="213"/>
        <v>80.330273625755865</v>
      </c>
      <c r="EB181" s="2">
        <f t="shared" si="213"/>
        <v>76.898419675675655</v>
      </c>
      <c r="EC181" s="2">
        <f t="shared" si="213"/>
        <v>76.311687615849792</v>
      </c>
      <c r="ED181" s="2">
        <f t="shared" si="213"/>
        <v>80.411338160304268</v>
      </c>
      <c r="EE181" s="2">
        <f t="shared" si="213"/>
        <v>79.330605787348588</v>
      </c>
      <c r="EF181" s="2">
        <f t="shared" si="213"/>
        <v>82.22917429776156</v>
      </c>
      <c r="EG181" s="2">
        <f t="shared" si="213"/>
        <v>82.590589942245401</v>
      </c>
      <c r="EH181" s="2">
        <f t="shared" si="213"/>
        <v>78.851691790040377</v>
      </c>
      <c r="EI181" s="2">
        <f t="shared" si="213"/>
        <v>80.467111630418032</v>
      </c>
      <c r="EJ181" s="2">
        <f t="shared" si="213"/>
        <v>80.063095462533965</v>
      </c>
      <c r="EK181" s="2">
        <f t="shared" si="212"/>
        <v>81.269614388489202</v>
      </c>
      <c r="EL181" s="2">
        <f t="shared" si="179"/>
        <v>80.098744724220637</v>
      </c>
      <c r="EM181" s="2">
        <f t="shared" si="179"/>
        <v>83.522295017950483</v>
      </c>
      <c r="EN181" s="2">
        <f t="shared" si="179"/>
        <v>84.633786097880659</v>
      </c>
      <c r="EO181" s="2">
        <f t="shared" si="179"/>
        <v>89.475008095676159</v>
      </c>
      <c r="EQ181" s="2">
        <f t="shared" si="237"/>
        <v>80.743033907845614</v>
      </c>
      <c r="ER181" s="2">
        <f t="shared" si="237"/>
        <v>79.619086700088445</v>
      </c>
      <c r="ES181" s="2">
        <f t="shared" si="237"/>
        <v>78.788976362612658</v>
      </c>
      <c r="ET181" s="2">
        <f t="shared" si="237"/>
        <v>81.026255458922975</v>
      </c>
      <c r="EU181" s="2">
        <f t="shared" si="237"/>
        <v>80.673638550559659</v>
      </c>
      <c r="EV181" s="2">
        <f t="shared" si="237"/>
        <v>82.691022330468684</v>
      </c>
      <c r="EW181" s="2">
        <f t="shared" si="237"/>
        <v>83.321458792775928</v>
      </c>
      <c r="EX181" s="2">
        <f t="shared" si="237"/>
        <v>80.809647297606972</v>
      </c>
      <c r="EY181" s="2">
        <f t="shared" si="237"/>
        <v>81.024375854058391</v>
      </c>
      <c r="EZ181" s="2">
        <f t="shared" si="237"/>
        <v>81.012837602098472</v>
      </c>
      <c r="FA181" s="2">
        <f t="shared" si="237"/>
        <v>81.49839737395186</v>
      </c>
      <c r="FB181" s="2">
        <f t="shared" si="237"/>
        <v>80.958554164467429</v>
      </c>
      <c r="FC181" s="2">
        <f t="shared" si="237"/>
        <v>82.250931297071133</v>
      </c>
      <c r="FD181" s="2">
        <f t="shared" si="237"/>
        <v>84.619872998827361</v>
      </c>
      <c r="FE181" s="2">
        <f t="shared" si="237"/>
        <v>86.755485144092205</v>
      </c>
      <c r="FG181" s="2">
        <f t="shared" si="238"/>
        <v>0.99996525280739745</v>
      </c>
      <c r="FH181" s="2">
        <f t="shared" si="238"/>
        <v>0.99997092544398547</v>
      </c>
      <c r="FI181" s="2">
        <f t="shared" si="238"/>
        <v>0.99996990690365484</v>
      </c>
      <c r="FJ181" s="2">
        <f t="shared" si="238"/>
        <v>0.99996950881545787</v>
      </c>
      <c r="FK181" s="2">
        <f t="shared" si="238"/>
        <v>0.99996895097855687</v>
      </c>
      <c r="FL181" s="2">
        <f t="shared" si="238"/>
        <v>0.99996658233487568</v>
      </c>
      <c r="FM181" s="2">
        <f t="shared" si="238"/>
        <v>0.99996912519180781</v>
      </c>
      <c r="FN181" s="2">
        <f t="shared" si="238"/>
        <v>0.99996665359657866</v>
      </c>
      <c r="FO181" s="2">
        <f t="shared" si="238"/>
        <v>0.99996526862496382</v>
      </c>
      <c r="FP181" s="2">
        <f t="shared" si="238"/>
        <v>0.99996681263384957</v>
      </c>
      <c r="FQ181" s="2">
        <f t="shared" si="238"/>
        <v>0.99996668121581556</v>
      </c>
      <c r="FR181" s="2">
        <f t="shared" si="238"/>
        <v>0.99996562666547995</v>
      </c>
      <c r="FS181" s="2">
        <f t="shared" si="238"/>
        <v>0.99996609025856498</v>
      </c>
      <c r="FT181" s="2">
        <f t="shared" si="238"/>
        <v>0.9999600868186691</v>
      </c>
      <c r="FU181" s="2">
        <f t="shared" si="238"/>
        <v>0.99995239686797899</v>
      </c>
      <c r="FW181" s="2">
        <f t="shared" si="229"/>
        <v>0.83291004868793173</v>
      </c>
      <c r="FX181" s="2">
        <f t="shared" si="229"/>
        <v>0.83095914662844128</v>
      </c>
      <c r="FY181" s="2">
        <f t="shared" si="229"/>
        <v>0.82682103201896517</v>
      </c>
      <c r="FZ181" s="2">
        <f t="shared" si="229"/>
        <v>0.83422300914315983</v>
      </c>
      <c r="GA181" s="2">
        <f t="shared" si="229"/>
        <v>0.84755611078485549</v>
      </c>
      <c r="GB181" s="2">
        <f t="shared" si="229"/>
        <v>0.82291807721338461</v>
      </c>
      <c r="GC181" s="2">
        <f t="shared" si="229"/>
        <v>0.84642887376621312</v>
      </c>
      <c r="GD181" s="2">
        <f t="shared" si="229"/>
        <v>0.85635797824792581</v>
      </c>
      <c r="GE181" s="2">
        <f t="shared" si="229"/>
        <v>0.86849753921334483</v>
      </c>
      <c r="GF181" s="2">
        <f t="shared" si="229"/>
        <v>0.88781216050840084</v>
      </c>
      <c r="GG181" s="2">
        <f t="shared" si="229"/>
        <v>0.88776023779874536</v>
      </c>
      <c r="GH181" s="2">
        <f t="shared" si="229"/>
        <v>0.87238535423471764</v>
      </c>
      <c r="GI181" s="2">
        <f t="shared" si="229"/>
        <v>0.86285172920298436</v>
      </c>
      <c r="GJ181" s="2">
        <f t="shared" si="229"/>
        <v>0.8382850982306721</v>
      </c>
      <c r="GK181" s="2">
        <f t="shared" si="229"/>
        <v>0.82769134330014704</v>
      </c>
      <c r="GM181" s="86">
        <f t="shared" si="230"/>
        <v>3.5802163534191159E-277</v>
      </c>
      <c r="GN181" s="86">
        <f t="shared" si="230"/>
        <v>2.288436850339742E-209</v>
      </c>
      <c r="GO181" s="86">
        <f t="shared" si="230"/>
        <v>2.2191655226406623E-286</v>
      </c>
      <c r="GP181" s="86">
        <f t="shared" si="230"/>
        <v>0</v>
      </c>
      <c r="GQ181" s="86">
        <f t="shared" si="230"/>
        <v>0</v>
      </c>
      <c r="GR181" s="86">
        <f t="shared" si="230"/>
        <v>9.4081100188043516E-220</v>
      </c>
      <c r="GS181" s="86">
        <f t="shared" si="230"/>
        <v>1.1936419133543084E-293</v>
      </c>
      <c r="GT181" s="86">
        <f t="shared" si="230"/>
        <v>0</v>
      </c>
      <c r="GU181" s="86">
        <f t="shared" si="230"/>
        <v>7.7621432837495033E-308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4.5416014998750497E-258</v>
      </c>
      <c r="GZ181" s="86">
        <f t="shared" si="230"/>
        <v>0</v>
      </c>
      <c r="HA181" s="86">
        <f t="shared" si="230"/>
        <v>0</v>
      </c>
      <c r="HC181" s="86">
        <f t="shared" si="181"/>
        <v>3.4255711055002217E-264</v>
      </c>
      <c r="HD181" s="86">
        <f t="shared" si="181"/>
        <v>1.0262017119254421E-114</v>
      </c>
      <c r="HE181" s="86">
        <f t="shared" si="181"/>
        <v>2.240152343524829E-207</v>
      </c>
      <c r="HF181" s="86">
        <f t="shared" si="180"/>
        <v>5.4287648544293712E-266</v>
      </c>
      <c r="HG181" s="86">
        <f t="shared" si="180"/>
        <v>0</v>
      </c>
      <c r="HH181" s="86">
        <f t="shared" si="180"/>
        <v>7.1960412803385941E-175</v>
      </c>
      <c r="HI181" s="86">
        <f t="shared" si="180"/>
        <v>1.0123539383979053E-221</v>
      </c>
      <c r="HJ181" s="86">
        <f t="shared" si="180"/>
        <v>3.0968865695223752E-301</v>
      </c>
      <c r="HK181" s="86">
        <f t="shared" si="180"/>
        <v>3.1042011533275554E-243</v>
      </c>
      <c r="HL181" s="86">
        <f t="shared" si="180"/>
        <v>3.5036994474138954E-239</v>
      </c>
      <c r="HM181" s="86">
        <f t="shared" si="180"/>
        <v>1.0031893635958141E-265</v>
      </c>
      <c r="HN181" s="86">
        <f t="shared" si="180"/>
        <v>1.0253156841273443E-233</v>
      </c>
      <c r="HO181" s="86">
        <f t="shared" si="226"/>
        <v>6.3935926585238645E-183</v>
      </c>
      <c r="HP181" s="86">
        <f t="shared" si="226"/>
        <v>1.9810775421352063E-228</v>
      </c>
      <c r="HQ181" s="86">
        <f t="shared" si="226"/>
        <v>0</v>
      </c>
      <c r="HS181" s="86">
        <f t="shared" si="231"/>
        <v>1.0555219809868307E-54</v>
      </c>
      <c r="HT181" s="86">
        <f t="shared" si="231"/>
        <v>1.6395737995425915E-53</v>
      </c>
      <c r="HU181" s="86">
        <f t="shared" si="231"/>
        <v>5.1627447171023119E-58</v>
      </c>
      <c r="HV181" s="86">
        <f t="shared" si="231"/>
        <v>1.4687805338990268E-61</v>
      </c>
      <c r="HW181" s="86">
        <f t="shared" si="231"/>
        <v>1.1515309313922913E-67</v>
      </c>
      <c r="HX181" s="86">
        <f t="shared" si="231"/>
        <v>2.9719586848884976E-60</v>
      </c>
      <c r="HY181" s="86">
        <f t="shared" si="231"/>
        <v>2.558408373194819E-66</v>
      </c>
      <c r="HZ181" s="86">
        <f t="shared" si="231"/>
        <v>2.0945546827076173E-71</v>
      </c>
      <c r="IA181" s="86">
        <f t="shared" si="231"/>
        <v>1.4611461902166688E-77</v>
      </c>
      <c r="IB181" s="86">
        <f t="shared" si="231"/>
        <v>2.0720560930054388E-84</v>
      </c>
      <c r="IC181" s="86">
        <f t="shared" si="231"/>
        <v>1.7189520453947007E-86</v>
      </c>
      <c r="ID181" s="86">
        <f t="shared" si="231"/>
        <v>2.0293126652836257E-80</v>
      </c>
      <c r="IE181" s="86">
        <f t="shared" si="231"/>
        <v>3.2155198376764981E-70</v>
      </c>
      <c r="IF181" s="86">
        <f t="shared" si="231"/>
        <v>1.2331645632455758E-61</v>
      </c>
      <c r="IG181" s="86">
        <f t="shared" si="231"/>
        <v>1.7257917804753629E-37</v>
      </c>
      <c r="II181" s="86">
        <f t="shared" si="232"/>
        <v>2.7056665336953226E-2</v>
      </c>
      <c r="IJ181" s="86">
        <f t="shared" si="232"/>
        <v>3.0303110200496936E-2</v>
      </c>
      <c r="IK181" s="86">
        <f t="shared" si="232"/>
        <v>2.6707771363483072E-2</v>
      </c>
      <c r="IL181" s="86">
        <f t="shared" si="232"/>
        <v>1.9871156579092657E-2</v>
      </c>
      <c r="IM181" s="86">
        <f t="shared" si="232"/>
        <v>1.0330269484423463E-2</v>
      </c>
      <c r="IN181" s="86">
        <f t="shared" si="232"/>
        <v>2.7595203531457006E-2</v>
      </c>
      <c r="IO181" s="86">
        <f t="shared" si="232"/>
        <v>1.2257867815445914E-2</v>
      </c>
      <c r="IP181" s="86">
        <f t="shared" si="232"/>
        <v>7.4314578062971886E-3</v>
      </c>
      <c r="IQ181" s="86">
        <f t="shared" si="232"/>
        <v>3.5843948074053499E-3</v>
      </c>
      <c r="IR181" s="86">
        <f t="shared" si="232"/>
        <v>1.1697884648860075E-3</v>
      </c>
      <c r="IS181" s="86">
        <f t="shared" si="232"/>
        <v>1.1503820553774443E-3</v>
      </c>
      <c r="IT181" s="86">
        <f t="shared" si="232"/>
        <v>2.9215698497668612E-3</v>
      </c>
      <c r="IU181" s="86">
        <f t="shared" si="232"/>
        <v>6.6940667316374618E-3</v>
      </c>
      <c r="IV181" s="86">
        <f t="shared" si="232"/>
        <v>7.5113759997479327E-3</v>
      </c>
      <c r="IW181" s="86">
        <f t="shared" si="232"/>
        <v>4.6430253611759578E-2</v>
      </c>
      <c r="IY181" s="86">
        <f t="shared" si="233"/>
        <v>2.7056665336953226E-2</v>
      </c>
      <c r="IZ181" s="86">
        <f t="shared" si="233"/>
        <v>3.0303110200496936E-2</v>
      </c>
      <c r="JA181" s="86">
        <f t="shared" si="233"/>
        <v>2.6707771363483072E-2</v>
      </c>
      <c r="JB181" s="86">
        <f t="shared" si="233"/>
        <v>1.9871156579092657E-2</v>
      </c>
      <c r="JC181" s="86">
        <f t="shared" si="233"/>
        <v>1.0330269484423463E-2</v>
      </c>
      <c r="JD181" s="86">
        <f t="shared" si="233"/>
        <v>2.7595203531457006E-2</v>
      </c>
      <c r="JE181" s="86">
        <f t="shared" si="233"/>
        <v>1.2257867815445914E-2</v>
      </c>
      <c r="JF181" s="86">
        <f t="shared" si="233"/>
        <v>7.4314578062971886E-3</v>
      </c>
      <c r="JG181" s="86">
        <f t="shared" si="233"/>
        <v>3.5843948074053499E-3</v>
      </c>
      <c r="JH181" s="86">
        <f t="shared" si="233"/>
        <v>1.1697884648860075E-3</v>
      </c>
      <c r="JI181" s="86">
        <f t="shared" si="233"/>
        <v>1.1503820553774443E-3</v>
      </c>
      <c r="JJ181" s="86">
        <f t="shared" si="233"/>
        <v>2.9215698497668612E-3</v>
      </c>
      <c r="JK181" s="86">
        <f t="shared" si="233"/>
        <v>6.6940667316374618E-3</v>
      </c>
      <c r="JL181" s="86">
        <f t="shared" si="233"/>
        <v>7.5113759997479327E-3</v>
      </c>
      <c r="JM181" s="86">
        <f t="shared" si="233"/>
        <v>4.6430253611759578E-2</v>
      </c>
    </row>
    <row r="182" spans="2:273" x14ac:dyDescent="0.25">
      <c r="B182" s="2">
        <v>155</v>
      </c>
      <c r="C182" s="37">
        <v>80.468999999999994</v>
      </c>
      <c r="D182" s="37">
        <v>80.661000000000001</v>
      </c>
      <c r="E182" s="37">
        <v>80.355999999999995</v>
      </c>
      <c r="F182" s="37">
        <v>83.153000000000006</v>
      </c>
      <c r="G182" s="37">
        <v>81.236999999999995</v>
      </c>
      <c r="H182" s="37">
        <v>83.22</v>
      </c>
      <c r="I182" s="37">
        <v>80.430999999999997</v>
      </c>
      <c r="J182" s="37">
        <v>79.983000000000004</v>
      </c>
      <c r="K182" s="37">
        <v>80.81</v>
      </c>
      <c r="L182" s="37">
        <v>82.120999999999995</v>
      </c>
      <c r="M182" s="37">
        <v>83.052000000000007</v>
      </c>
      <c r="N182" s="37">
        <v>83.983000000000004</v>
      </c>
      <c r="O182" s="37">
        <v>83.186000000000007</v>
      </c>
      <c r="P182" s="37">
        <v>84.117000000000004</v>
      </c>
      <c r="Q182" s="37">
        <v>85.582999999999998</v>
      </c>
      <c r="S182" s="4">
        <f t="shared" si="234"/>
        <v>80.538269967115298</v>
      </c>
      <c r="T182" s="4">
        <f t="shared" si="234"/>
        <v>79.084250493359306</v>
      </c>
      <c r="U182" s="4">
        <f t="shared" si="234"/>
        <v>78.223262674587872</v>
      </c>
      <c r="V182" s="4">
        <f t="shared" si="234"/>
        <v>80.760385393198547</v>
      </c>
      <c r="W182" s="4">
        <f t="shared" si="234"/>
        <v>80.29275261986237</v>
      </c>
      <c r="X182" s="4">
        <f t="shared" si="234"/>
        <v>82.426296433130958</v>
      </c>
      <c r="Y182" s="4">
        <f t="shared" si="234"/>
        <v>83.026119739992083</v>
      </c>
      <c r="Z182" s="4">
        <f t="shared" si="234"/>
        <v>80.342085873424139</v>
      </c>
      <c r="AA182" s="4">
        <f t="shared" si="234"/>
        <v>80.76307193171688</v>
      </c>
      <c r="AB182" s="4">
        <f t="shared" si="234"/>
        <v>80.712124024019957</v>
      </c>
      <c r="AC182" s="4" t="e">
        <f t="shared" si="234"/>
        <v>#N/A</v>
      </c>
      <c r="AD182" s="4">
        <f t="shared" si="234"/>
        <v>80.691078857301932</v>
      </c>
      <c r="AE182" s="4">
        <f t="shared" si="234"/>
        <v>82.271333255092244</v>
      </c>
      <c r="AF182" s="4">
        <f t="shared" si="234"/>
        <v>84.451942808568575</v>
      </c>
      <c r="AG182" s="4">
        <f t="shared" si="234"/>
        <v>86.986712270446972</v>
      </c>
      <c r="AI182" s="4">
        <f t="shared" si="235"/>
        <v>-6.9269967115303643E-2</v>
      </c>
      <c r="AJ182" s="4">
        <f t="shared" si="235"/>
        <v>1.5767495066406951</v>
      </c>
      <c r="AK182" s="4">
        <f t="shared" si="235"/>
        <v>2.1327373254121227</v>
      </c>
      <c r="AL182" s="4">
        <f t="shared" si="235"/>
        <v>2.3926146068014589</v>
      </c>
      <c r="AM182" s="4">
        <f t="shared" si="235"/>
        <v>0.94424738013762521</v>
      </c>
      <c r="AN182" s="4">
        <f t="shared" si="235"/>
        <v>0.79370356686904131</v>
      </c>
      <c r="AO182" s="4">
        <f t="shared" si="235"/>
        <v>-2.5951197399920858</v>
      </c>
      <c r="AP182" s="4">
        <f t="shared" si="235"/>
        <v>-0.35908587342413512</v>
      </c>
      <c r="AQ182" s="4">
        <f t="shared" si="235"/>
        <v>4.692806828312257E-2</v>
      </c>
      <c r="AR182" s="4">
        <f t="shared" si="235"/>
        <v>1.4088759759800382</v>
      </c>
      <c r="AS182" s="4">
        <f t="shared" si="235"/>
        <v>0</v>
      </c>
      <c r="AT182" s="4">
        <f t="shared" si="235"/>
        <v>3.2919211426980723</v>
      </c>
      <c r="AU182" s="4">
        <f t="shared" si="235"/>
        <v>0.91466674490776256</v>
      </c>
      <c r="AV182" s="4">
        <f t="shared" si="235"/>
        <v>-0.33494280856857017</v>
      </c>
      <c r="AW182" s="4">
        <f t="shared" si="235"/>
        <v>-1.4037122704469738</v>
      </c>
      <c r="AY182" s="2">
        <f t="shared" si="227"/>
        <v>80.538269967115298</v>
      </c>
      <c r="AZ182" s="2">
        <f t="shared" si="227"/>
        <v>79.084250463201627</v>
      </c>
      <c r="BA182" s="2">
        <f t="shared" si="227"/>
        <v>78.22326264781519</v>
      </c>
      <c r="BB182" s="2">
        <f t="shared" si="227"/>
        <v>80.760385387882906</v>
      </c>
      <c r="BC182" s="2">
        <f t="shared" si="227"/>
        <v>80.29275261976791</v>
      </c>
      <c r="BD182" s="2">
        <f t="shared" si="227"/>
        <v>82.426296387186952</v>
      </c>
      <c r="BE182" s="2">
        <f t="shared" si="227"/>
        <v>83.02611973966556</v>
      </c>
      <c r="BF182" s="2">
        <f t="shared" si="227"/>
        <v>80.342085873407271</v>
      </c>
      <c r="BG182" s="2">
        <f t="shared" si="227"/>
        <v>80.763071931716738</v>
      </c>
      <c r="BH182" s="2">
        <f t="shared" si="227"/>
        <v>80.712124024019957</v>
      </c>
      <c r="BI182" s="2" t="e">
        <f t="shared" si="227"/>
        <v>#N/A</v>
      </c>
      <c r="BJ182" s="2">
        <f t="shared" si="227"/>
        <v>80.691078857301875</v>
      </c>
      <c r="BK182" s="2">
        <f t="shared" si="227"/>
        <v>82.271333255080393</v>
      </c>
      <c r="BL182" s="2">
        <f t="shared" si="227"/>
        <v>84.451942659842658</v>
      </c>
      <c r="BM182" s="2">
        <f t="shared" si="227"/>
        <v>86.986636000080381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>
        <f t="shared" si="201"/>
        <v>81.236999999999995</v>
      </c>
      <c r="CZ182" s="2" t="str">
        <f t="shared" si="202"/>
        <v/>
      </c>
      <c r="DA182" s="2">
        <f t="shared" si="203"/>
        <v>80.430999999999997</v>
      </c>
      <c r="DB182" s="2">
        <f t="shared" si="204"/>
        <v>79.983000000000004</v>
      </c>
      <c r="DC182" s="2">
        <f t="shared" si="205"/>
        <v>80.81</v>
      </c>
      <c r="DD182" s="2">
        <f t="shared" si="206"/>
        <v>82.120999999999995</v>
      </c>
      <c r="DE182" s="2" t="str">
        <f t="shared" si="207"/>
        <v/>
      </c>
      <c r="DF182" s="2">
        <f t="shared" si="208"/>
        <v>83.983000000000004</v>
      </c>
      <c r="DG182" s="2">
        <f t="shared" si="209"/>
        <v>83.186000000000007</v>
      </c>
      <c r="DH182" s="2">
        <f t="shared" si="210"/>
        <v>84.117000000000004</v>
      </c>
      <c r="DI182" s="2" t="str">
        <f t="shared" si="211"/>
        <v/>
      </c>
      <c r="DK182" s="2">
        <f t="shared" si="236"/>
        <v>114.09286486486486</v>
      </c>
      <c r="DL182" s="2">
        <f t="shared" si="236"/>
        <v>118.79960278745645</v>
      </c>
      <c r="DM182" s="2">
        <f t="shared" si="236"/>
        <v>127.37562645074226</v>
      </c>
      <c r="DN182" s="2">
        <f t="shared" si="236"/>
        <v>130.35638780487804</v>
      </c>
      <c r="DO182" s="2">
        <f t="shared" si="236"/>
        <v>128.81985304737935</v>
      </c>
      <c r="DP182" s="2">
        <f t="shared" si="236"/>
        <v>128.25625998468101</v>
      </c>
      <c r="DQ182" s="2">
        <f t="shared" si="236"/>
        <v>139.30878378378378</v>
      </c>
      <c r="DR182" s="2">
        <f t="shared" si="236"/>
        <v>136.8520896159317</v>
      </c>
      <c r="DS182" s="2">
        <f t="shared" si="236"/>
        <v>136.41137627627626</v>
      </c>
      <c r="DT182" s="2">
        <f t="shared" si="236"/>
        <v>134.30094345774347</v>
      </c>
      <c r="DU182" s="2">
        <f t="shared" si="236"/>
        <v>132.01152345301759</v>
      </c>
      <c r="DV182" s="2">
        <f t="shared" si="236"/>
        <v>131.2242456582633</v>
      </c>
      <c r="DW182" s="2">
        <f t="shared" si="236"/>
        <v>124.57717537537536</v>
      </c>
      <c r="DX182" s="2">
        <f t="shared" si="236"/>
        <v>126.0806648841355</v>
      </c>
      <c r="DY182" s="2">
        <f t="shared" si="236"/>
        <v>106.0338768823769</v>
      </c>
      <c r="EA182" s="2">
        <f t="shared" si="213"/>
        <v>80.181721276854347</v>
      </c>
      <c r="EB182" s="2">
        <f t="shared" si="213"/>
        <v>76.743238378378365</v>
      </c>
      <c r="EC182" s="2">
        <f t="shared" si="213"/>
        <v>76.103097708833474</v>
      </c>
      <c r="ED182" s="2">
        <f t="shared" si="213"/>
        <v>80.22874306240314</v>
      </c>
      <c r="EE182" s="2">
        <f t="shared" si="213"/>
        <v>79.11625248990579</v>
      </c>
      <c r="EF182" s="2">
        <f t="shared" si="213"/>
        <v>82.031329402967501</v>
      </c>
      <c r="EG182" s="2">
        <f t="shared" si="213"/>
        <v>82.385649739399923</v>
      </c>
      <c r="EH182" s="2">
        <f t="shared" si="213"/>
        <v>78.611343203230149</v>
      </c>
      <c r="EI182" s="2">
        <f t="shared" si="213"/>
        <v>80.262882708622556</v>
      </c>
      <c r="EJ182" s="2">
        <f t="shared" si="213"/>
        <v>79.843539782712895</v>
      </c>
      <c r="EK182" s="2">
        <f t="shared" si="212"/>
        <v>81.071799280575533</v>
      </c>
      <c r="EL182" s="2">
        <f t="shared" si="179"/>
        <v>79.917111450839329</v>
      </c>
      <c r="EM182" s="2">
        <f t="shared" si="179"/>
        <v>83.401008117087599</v>
      </c>
      <c r="EN182" s="2">
        <f t="shared" si="179"/>
        <v>84.462224434996671</v>
      </c>
      <c r="EO182" s="2">
        <f t="shared" si="179"/>
        <v>89.308750522706347</v>
      </c>
      <c r="EQ182" s="2">
        <f t="shared" si="237"/>
        <v>80.602232270779837</v>
      </c>
      <c r="ER182" s="2">
        <f t="shared" si="237"/>
        <v>79.517254213222344</v>
      </c>
      <c r="ES182" s="2">
        <f t="shared" si="237"/>
        <v>78.626585027927561</v>
      </c>
      <c r="ET182" s="2">
        <f t="shared" si="237"/>
        <v>80.855090984618926</v>
      </c>
      <c r="EU182" s="2">
        <f t="shared" si="237"/>
        <v>80.484103718459494</v>
      </c>
      <c r="EV182" s="2">
        <f t="shared" si="237"/>
        <v>82.502124779931123</v>
      </c>
      <c r="EW182" s="2">
        <f t="shared" si="237"/>
        <v>83.130230190366404</v>
      </c>
      <c r="EX182" s="2">
        <f t="shared" si="237"/>
        <v>80.604807509739103</v>
      </c>
      <c r="EY182" s="2">
        <f t="shared" si="237"/>
        <v>80.830119417917757</v>
      </c>
      <c r="EZ182" s="2">
        <f t="shared" si="237"/>
        <v>80.810386377692168</v>
      </c>
      <c r="FA182" s="2">
        <f t="shared" si="237"/>
        <v>81.304648982731365</v>
      </c>
      <c r="FB182" s="2">
        <f t="shared" si="237"/>
        <v>80.792511738625564</v>
      </c>
      <c r="FC182" s="2">
        <f t="shared" si="237"/>
        <v>82.106115313807535</v>
      </c>
      <c r="FD182" s="2">
        <f t="shared" si="237"/>
        <v>84.448352202050089</v>
      </c>
      <c r="FE182" s="2">
        <f t="shared" si="237"/>
        <v>86.544890071145517</v>
      </c>
      <c r="FG182" s="2">
        <f t="shared" si="238"/>
        <v>0.9999683100868213</v>
      </c>
      <c r="FH182" s="2">
        <f t="shared" si="238"/>
        <v>0.99997348362192984</v>
      </c>
      <c r="FI182" s="2">
        <f t="shared" si="238"/>
        <v>0.99997255469727198</v>
      </c>
      <c r="FJ182" s="2">
        <f t="shared" si="238"/>
        <v>0.99997219163458595</v>
      </c>
      <c r="FK182" s="2">
        <f t="shared" si="238"/>
        <v>0.99997168287853078</v>
      </c>
      <c r="FL182" s="2">
        <f t="shared" si="238"/>
        <v>0.99996952263756533</v>
      </c>
      <c r="FM182" s="2">
        <f t="shared" si="238"/>
        <v>0.99997184176376963</v>
      </c>
      <c r="FN182" s="2">
        <f t="shared" si="238"/>
        <v>0.99996958762939259</v>
      </c>
      <c r="FO182" s="2">
        <f t="shared" si="238"/>
        <v>0.99996832451270146</v>
      </c>
      <c r="FP182" s="2">
        <f t="shared" si="238"/>
        <v>0.99996973267395661</v>
      </c>
      <c r="FQ182" s="2">
        <f t="shared" si="238"/>
        <v>0.99996961281858376</v>
      </c>
      <c r="FR182" s="2">
        <f t="shared" si="238"/>
        <v>0.99996865105151866</v>
      </c>
      <c r="FS182" s="2">
        <f t="shared" si="238"/>
        <v>0.99996907385597755</v>
      </c>
      <c r="FT182" s="2">
        <f t="shared" si="238"/>
        <v>0.99996359861815398</v>
      </c>
      <c r="FU182" s="2">
        <f t="shared" si="238"/>
        <v>0.99995658524576425</v>
      </c>
      <c r="FW182" s="2">
        <f t="shared" si="229"/>
        <v>0.84533830078136396</v>
      </c>
      <c r="FX182" s="2">
        <f t="shared" si="229"/>
        <v>0.84350524354376544</v>
      </c>
      <c r="FY182" s="2">
        <f t="shared" si="229"/>
        <v>0.8396149776054298</v>
      </c>
      <c r="FZ182" s="2">
        <f t="shared" si="229"/>
        <v>0.84657159193824971</v>
      </c>
      <c r="GA182" s="2">
        <f t="shared" si="229"/>
        <v>0.85907929344784373</v>
      </c>
      <c r="GB182" s="2">
        <f t="shared" si="229"/>
        <v>0.83594314964354144</v>
      </c>
      <c r="GC182" s="2">
        <f t="shared" si="229"/>
        <v>0.85802299050557074</v>
      </c>
      <c r="GD182" s="2">
        <f t="shared" si="229"/>
        <v>0.86731998429438983</v>
      </c>
      <c r="GE182" s="2">
        <f t="shared" si="229"/>
        <v>0.87866438125740209</v>
      </c>
      <c r="GF182" s="2">
        <f t="shared" si="229"/>
        <v>0.89666340639399422</v>
      </c>
      <c r="GG182" s="2">
        <f t="shared" si="229"/>
        <v>0.89661510317582971</v>
      </c>
      <c r="GH182" s="2">
        <f t="shared" si="229"/>
        <v>0.88229235531638628</v>
      </c>
      <c r="GI182" s="2">
        <f t="shared" si="229"/>
        <v>0.87339143380929918</v>
      </c>
      <c r="GJ182" s="2">
        <f t="shared" si="229"/>
        <v>0.85038536636959017</v>
      </c>
      <c r="GK182" s="2">
        <f t="shared" si="229"/>
        <v>0.84043340124667409</v>
      </c>
      <c r="GM182" s="86">
        <f t="shared" si="230"/>
        <v>4.7748795039808721E-283</v>
      </c>
      <c r="GN182" s="86">
        <f t="shared" si="230"/>
        <v>8.4561238243847323E-214</v>
      </c>
      <c r="GO182" s="86">
        <f t="shared" si="230"/>
        <v>2.1220684602153014E-292</v>
      </c>
      <c r="GP182" s="86">
        <f t="shared" si="230"/>
        <v>0</v>
      </c>
      <c r="GQ182" s="86">
        <f t="shared" si="230"/>
        <v>0</v>
      </c>
      <c r="GR182" s="86">
        <f t="shared" si="230"/>
        <v>2.1112108484729987E-224</v>
      </c>
      <c r="GS182" s="86">
        <f t="shared" si="230"/>
        <v>8.6201519292851054E-300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1.7548156276962437E-263</v>
      </c>
      <c r="GZ182" s="86">
        <f t="shared" si="230"/>
        <v>0</v>
      </c>
      <c r="HA182" s="86">
        <f t="shared" si="230"/>
        <v>0</v>
      </c>
      <c r="HC182" s="86">
        <f t="shared" si="181"/>
        <v>2.1507855175401908E-271</v>
      </c>
      <c r="HD182" s="86">
        <f t="shared" si="181"/>
        <v>8.2217891700176645E-118</v>
      </c>
      <c r="HE182" s="86">
        <f t="shared" si="181"/>
        <v>5.880401620989138E-213</v>
      </c>
      <c r="HF182" s="86">
        <f t="shared" si="180"/>
        <v>3.7825873123170422E-273</v>
      </c>
      <c r="HG182" s="86">
        <f t="shared" si="180"/>
        <v>0</v>
      </c>
      <c r="HH182" s="86">
        <f t="shared" si="180"/>
        <v>1.4275736880647393E-179</v>
      </c>
      <c r="HI182" s="86">
        <f t="shared" si="180"/>
        <v>1.4243703727045125E-227</v>
      </c>
      <c r="HJ182" s="86">
        <f t="shared" si="180"/>
        <v>0</v>
      </c>
      <c r="HK182" s="86">
        <f t="shared" si="180"/>
        <v>1.2658338425546387E-249</v>
      </c>
      <c r="HL182" s="86">
        <f t="shared" si="180"/>
        <v>2.0950164922337331E-245</v>
      </c>
      <c r="HM182" s="86">
        <f t="shared" si="180"/>
        <v>1.3894015581824728E-272</v>
      </c>
      <c r="HN182" s="86">
        <f t="shared" si="180"/>
        <v>8.2405710543099126E-240</v>
      </c>
      <c r="HO182" s="86">
        <f t="shared" si="226"/>
        <v>1.0045376213546067E-187</v>
      </c>
      <c r="HP182" s="86">
        <f t="shared" si="226"/>
        <v>1.8007266433693976E-234</v>
      </c>
      <c r="HQ182" s="86">
        <f t="shared" si="226"/>
        <v>0</v>
      </c>
      <c r="HS182" s="86">
        <f t="shared" si="231"/>
        <v>2.6067295360214225E-57</v>
      </c>
      <c r="HT182" s="86">
        <f t="shared" si="231"/>
        <v>4.6401076377418428E-56</v>
      </c>
      <c r="HU182" s="86">
        <f t="shared" si="231"/>
        <v>8.8174117230888915E-61</v>
      </c>
      <c r="HV182" s="86">
        <f t="shared" si="231"/>
        <v>1.8476926916443625E-64</v>
      </c>
      <c r="HW182" s="86">
        <f t="shared" si="231"/>
        <v>8.0228364620385491E-71</v>
      </c>
      <c r="HX182" s="86">
        <f t="shared" si="231"/>
        <v>4.1540839663750164E-63</v>
      </c>
      <c r="HY182" s="86">
        <f t="shared" si="231"/>
        <v>2.1930713038738356E-69</v>
      </c>
      <c r="HZ182" s="86">
        <f t="shared" si="231"/>
        <v>1.1681409926640508E-74</v>
      </c>
      <c r="IA182" s="86">
        <f t="shared" si="231"/>
        <v>4.7085902110505909E-81</v>
      </c>
      <c r="IB182" s="86">
        <f t="shared" si="231"/>
        <v>4.0706399113112481E-88</v>
      </c>
      <c r="IC182" s="86">
        <f t="shared" si="231"/>
        <v>2.994281941308012E-90</v>
      </c>
      <c r="ID182" s="86">
        <f t="shared" si="231"/>
        <v>5.4841078440041399E-84</v>
      </c>
      <c r="IE182" s="86">
        <f t="shared" si="231"/>
        <v>2.1641890083931048E-73</v>
      </c>
      <c r="IF182" s="86">
        <f t="shared" si="231"/>
        <v>1.7214274542683875E-64</v>
      </c>
      <c r="IG182" s="86">
        <f t="shared" si="231"/>
        <v>3.0000295974433627E-39</v>
      </c>
      <c r="II182" s="86">
        <f t="shared" si="232"/>
        <v>1.9415751329685847E-2</v>
      </c>
      <c r="IJ182" s="86">
        <f t="shared" si="232"/>
        <v>2.1940944538334534E-2</v>
      </c>
      <c r="IK182" s="86">
        <f t="shared" si="232"/>
        <v>1.8960356484871703E-2</v>
      </c>
      <c r="IL182" s="86">
        <f t="shared" si="232"/>
        <v>1.3835309756990223E-2</v>
      </c>
      <c r="IM182" s="86">
        <f t="shared" si="232"/>
        <v>6.8870313063924661E-3</v>
      </c>
      <c r="IN182" s="86">
        <f t="shared" si="232"/>
        <v>1.9539714405453348E-2</v>
      </c>
      <c r="IO182" s="86">
        <f t="shared" si="232"/>
        <v>8.2958854461716355E-3</v>
      </c>
      <c r="IP182" s="86">
        <f t="shared" si="232"/>
        <v>4.8783437390042522E-3</v>
      </c>
      <c r="IQ182" s="86">
        <f t="shared" si="232"/>
        <v>2.2528488558848144E-3</v>
      </c>
      <c r="IR182" s="86">
        <f t="shared" si="232"/>
        <v>6.9719446628784378E-4</v>
      </c>
      <c r="IS182" s="86">
        <f t="shared" si="232"/>
        <v>6.8456427924307769E-4</v>
      </c>
      <c r="IT182" s="86">
        <f t="shared" si="232"/>
        <v>1.8179799960115082E-3</v>
      </c>
      <c r="IU182" s="86">
        <f t="shared" si="232"/>
        <v>4.4065481916824006E-3</v>
      </c>
      <c r="IV182" s="86">
        <f t="shared" si="232"/>
        <v>4.7590238447350851E-3</v>
      </c>
      <c r="IW182" s="86">
        <f t="shared" si="232"/>
        <v>3.5002123445888225E-2</v>
      </c>
      <c r="IY182" s="86">
        <f t="shared" si="233"/>
        <v>1.9415751329685847E-2</v>
      </c>
      <c r="IZ182" s="86">
        <f t="shared" si="233"/>
        <v>2.1940944538334534E-2</v>
      </c>
      <c r="JA182" s="86">
        <f t="shared" si="233"/>
        <v>1.8960356484871703E-2</v>
      </c>
      <c r="JB182" s="86">
        <f t="shared" si="233"/>
        <v>1.3835309756990223E-2</v>
      </c>
      <c r="JC182" s="86">
        <f t="shared" si="233"/>
        <v>6.8870313063924661E-3</v>
      </c>
      <c r="JD182" s="86">
        <f t="shared" si="233"/>
        <v>1.9539714405453348E-2</v>
      </c>
      <c r="JE182" s="86">
        <f t="shared" si="233"/>
        <v>8.2958854461716355E-3</v>
      </c>
      <c r="JF182" s="86">
        <f t="shared" si="233"/>
        <v>4.8783437390042522E-3</v>
      </c>
      <c r="JG182" s="86">
        <f t="shared" si="233"/>
        <v>2.2528488558848144E-3</v>
      </c>
      <c r="JH182" s="86">
        <f t="shared" si="233"/>
        <v>6.9719446628784378E-4</v>
      </c>
      <c r="JI182" s="86">
        <f t="shared" si="233"/>
        <v>6.8456427924307769E-4</v>
      </c>
      <c r="JJ182" s="86">
        <f t="shared" si="233"/>
        <v>1.8179799960115082E-3</v>
      </c>
      <c r="JK182" s="86">
        <f t="shared" si="233"/>
        <v>4.4065481916824006E-3</v>
      </c>
      <c r="JL182" s="86">
        <f t="shared" si="233"/>
        <v>4.7590238447350851E-3</v>
      </c>
      <c r="JM182" s="86">
        <f t="shared" si="233"/>
        <v>3.5002123445888225E-2</v>
      </c>
    </row>
    <row r="183" spans="2:273" x14ac:dyDescent="0.25">
      <c r="B183" s="2">
        <v>156</v>
      </c>
      <c r="C183" s="37">
        <v>78.796999999999997</v>
      </c>
      <c r="D183" s="37">
        <v>78.424000000000007</v>
      </c>
      <c r="E183" s="37">
        <v>79.61</v>
      </c>
      <c r="F183" s="37">
        <v>81.846999999999994</v>
      </c>
      <c r="G183" s="37">
        <v>78.168999999999997</v>
      </c>
      <c r="H183" s="37">
        <v>80.373000000000005</v>
      </c>
      <c r="I183" s="37">
        <v>82.671999999999997</v>
      </c>
      <c r="J183" s="37">
        <v>80.31</v>
      </c>
      <c r="K183" s="37">
        <v>81.861999999999995</v>
      </c>
      <c r="L183" s="37">
        <v>82.275999999999996</v>
      </c>
      <c r="M183" s="37">
        <v>80.171999999999997</v>
      </c>
      <c r="N183" s="37">
        <v>80.671999999999997</v>
      </c>
      <c r="O183" s="37">
        <v>82.22</v>
      </c>
      <c r="P183" s="37">
        <v>83.5</v>
      </c>
      <c r="Q183" s="37">
        <v>84.566999999999993</v>
      </c>
      <c r="S183" s="4">
        <f t="shared" si="234"/>
        <v>80.401176046807578</v>
      </c>
      <c r="T183" s="4">
        <f t="shared" si="234"/>
        <v>79.007275463839207</v>
      </c>
      <c r="U183" s="4">
        <f t="shared" si="234"/>
        <v>78.084230779640777</v>
      </c>
      <c r="V183" s="4">
        <f t="shared" si="234"/>
        <v>80.594741840411302</v>
      </c>
      <c r="W183" s="4">
        <f t="shared" si="234"/>
        <v>80.114626454138715</v>
      </c>
      <c r="X183" s="4">
        <f t="shared" si="234"/>
        <v>82.241689764172406</v>
      </c>
      <c r="Y183" s="4">
        <f t="shared" si="234"/>
        <v>82.841044843928515</v>
      </c>
      <c r="Z183" s="4">
        <f t="shared" si="234"/>
        <v>80.153177953611873</v>
      </c>
      <c r="AA183" s="4">
        <f t="shared" si="234"/>
        <v>80.572933915514653</v>
      </c>
      <c r="AB183" s="4" t="e">
        <f t="shared" si="234"/>
        <v>#N/A</v>
      </c>
      <c r="AC183" s="4" t="e">
        <f t="shared" si="234"/>
        <v>#N/A</v>
      </c>
      <c r="AD183" s="4">
        <f t="shared" si="234"/>
        <v>80.531297480715196</v>
      </c>
      <c r="AE183" s="4">
        <f t="shared" si="234"/>
        <v>82.116419732017675</v>
      </c>
      <c r="AF183" s="4">
        <f t="shared" si="234"/>
        <v>84.280136311468084</v>
      </c>
      <c r="AG183" s="4">
        <f t="shared" si="234"/>
        <v>86.749467680907188</v>
      </c>
      <c r="AI183" s="4">
        <f t="shared" si="235"/>
        <v>-1.6041760468075807</v>
      </c>
      <c r="AJ183" s="4">
        <f t="shared" si="235"/>
        <v>-0.58327546383920037</v>
      </c>
      <c r="AK183" s="4">
        <f t="shared" si="235"/>
        <v>1.5257692203592228</v>
      </c>
      <c r="AL183" s="4">
        <f t="shared" si="235"/>
        <v>1.2522581595886919</v>
      </c>
      <c r="AM183" s="4">
        <f t="shared" si="235"/>
        <v>-1.9456264541387185</v>
      </c>
      <c r="AN183" s="4">
        <f t="shared" si="235"/>
        <v>-1.8686897641724016</v>
      </c>
      <c r="AO183" s="4">
        <f t="shared" si="235"/>
        <v>-0.16904484392851771</v>
      </c>
      <c r="AP183" s="4">
        <f t="shared" si="235"/>
        <v>0.15682204638812891</v>
      </c>
      <c r="AQ183" s="4">
        <f t="shared" si="235"/>
        <v>1.2890660844853414</v>
      </c>
      <c r="AR183" s="4">
        <f t="shared" si="235"/>
        <v>0</v>
      </c>
      <c r="AS183" s="4">
        <f t="shared" si="235"/>
        <v>0</v>
      </c>
      <c r="AT183" s="4">
        <f t="shared" si="235"/>
        <v>0.14070251928480104</v>
      </c>
      <c r="AU183" s="4">
        <f t="shared" si="235"/>
        <v>0.10358026798232345</v>
      </c>
      <c r="AV183" s="4">
        <f t="shared" si="235"/>
        <v>-0.78013631146808393</v>
      </c>
      <c r="AW183" s="4">
        <f t="shared" si="235"/>
        <v>-2.1824676809071946</v>
      </c>
      <c r="AY183" s="2">
        <f t="shared" si="227"/>
        <v>80.401176046807578</v>
      </c>
      <c r="AZ183" s="2">
        <f t="shared" si="227"/>
        <v>79.007275459670396</v>
      </c>
      <c r="BA183" s="2">
        <f t="shared" si="227"/>
        <v>78.084230776396794</v>
      </c>
      <c r="BB183" s="2">
        <f t="shared" si="227"/>
        <v>80.594741839848794</v>
      </c>
      <c r="BC183" s="2">
        <f t="shared" si="227"/>
        <v>80.114626454131312</v>
      </c>
      <c r="BD183" s="2">
        <f t="shared" si="227"/>
        <v>82.241689758692686</v>
      </c>
      <c r="BE183" s="2">
        <f t="shared" si="227"/>
        <v>82.841044843900164</v>
      </c>
      <c r="BF183" s="2">
        <f t="shared" si="227"/>
        <v>80.153177953610694</v>
      </c>
      <c r="BG183" s="2">
        <f t="shared" si="227"/>
        <v>80.572933915514639</v>
      </c>
      <c r="BH183" s="2" t="e">
        <f t="shared" si="227"/>
        <v>#N/A</v>
      </c>
      <c r="BI183" s="2" t="e">
        <f t="shared" si="227"/>
        <v>#N/A</v>
      </c>
      <c r="BJ183" s="2">
        <f t="shared" si="227"/>
        <v>80.531297480715196</v>
      </c>
      <c r="BK183" s="2">
        <f t="shared" si="227"/>
        <v>82.116419732016823</v>
      </c>
      <c r="BL183" s="2">
        <f t="shared" si="227"/>
        <v>84.280136290935744</v>
      </c>
      <c r="BM183" s="2">
        <f t="shared" si="227"/>
        <v>86.749449801051185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>
        <f t="shared" si="200"/>
        <v>81.846999999999994</v>
      </c>
      <c r="CY183" s="2">
        <f t="shared" si="201"/>
        <v>78.168999999999997</v>
      </c>
      <c r="CZ183" s="2" t="str">
        <f t="shared" si="202"/>
        <v/>
      </c>
      <c r="DA183" s="2">
        <f t="shared" si="203"/>
        <v>82.671999999999997</v>
      </c>
      <c r="DB183" s="2">
        <f t="shared" si="204"/>
        <v>80.31</v>
      </c>
      <c r="DC183" s="2">
        <f t="shared" si="205"/>
        <v>81.861999999999995</v>
      </c>
      <c r="DD183" s="2" t="str">
        <f t="shared" si="206"/>
        <v/>
      </c>
      <c r="DE183" s="2" t="str">
        <f t="shared" si="207"/>
        <v/>
      </c>
      <c r="DF183" s="2">
        <f t="shared" si="208"/>
        <v>80.671999999999997</v>
      </c>
      <c r="DG183" s="2">
        <f t="shared" si="209"/>
        <v>82.22</v>
      </c>
      <c r="DH183" s="2">
        <f t="shared" si="210"/>
        <v>83.5</v>
      </c>
      <c r="DI183" s="2" t="str">
        <f t="shared" si="211"/>
        <v/>
      </c>
      <c r="DK183" s="2">
        <f t="shared" si="236"/>
        <v>114.16537837837838</v>
      </c>
      <c r="DL183" s="2">
        <f t="shared" si="236"/>
        <v>118.90283832752614</v>
      </c>
      <c r="DM183" s="2">
        <f t="shared" si="236"/>
        <v>127.54240418353578</v>
      </c>
      <c r="DN183" s="2">
        <f t="shared" si="236"/>
        <v>130.51292804878048</v>
      </c>
      <c r="DO183" s="2">
        <f t="shared" si="236"/>
        <v>128.94470193675454</v>
      </c>
      <c r="DP183" s="2">
        <f t="shared" si="236"/>
        <v>128.37836284057335</v>
      </c>
      <c r="DQ183" s="2">
        <f t="shared" si="236"/>
        <v>139.51917923186343</v>
      </c>
      <c r="DR183" s="2">
        <f t="shared" si="236"/>
        <v>137.04779729729728</v>
      </c>
      <c r="DS183" s="2">
        <f t="shared" si="236"/>
        <v>136.61563033033033</v>
      </c>
      <c r="DT183" s="2">
        <f t="shared" si="236"/>
        <v>134.48317074217078</v>
      </c>
      <c r="DU183" s="2">
        <f t="shared" si="236"/>
        <v>132.19581482047366</v>
      </c>
      <c r="DV183" s="2">
        <f t="shared" si="236"/>
        <v>131.41815462184871</v>
      </c>
      <c r="DW183" s="2">
        <f t="shared" si="236"/>
        <v>124.73728528528527</v>
      </c>
      <c r="DX183" s="2">
        <f t="shared" si="236"/>
        <v>126.23274275846705</v>
      </c>
      <c r="DY183" s="2">
        <f t="shared" si="236"/>
        <v>106.01913634513636</v>
      </c>
      <c r="EA183" s="2">
        <f t="shared" si="213"/>
        <v>80.033168927952829</v>
      </c>
      <c r="EB183" s="2">
        <f t="shared" si="213"/>
        <v>76.588057081081061</v>
      </c>
      <c r="EC183" s="2">
        <f t="shared" si="213"/>
        <v>75.894507801817156</v>
      </c>
      <c r="ED183" s="2">
        <f t="shared" si="213"/>
        <v>80.04614796450204</v>
      </c>
      <c r="EE183" s="2">
        <f t="shared" si="213"/>
        <v>78.901899192462992</v>
      </c>
      <c r="EF183" s="2">
        <f t="shared" si="213"/>
        <v>81.833484508173456</v>
      </c>
      <c r="EG183" s="2">
        <f t="shared" si="213"/>
        <v>82.180709536554446</v>
      </c>
      <c r="EH183" s="2">
        <f t="shared" si="213"/>
        <v>78.370994616419921</v>
      </c>
      <c r="EI183" s="2">
        <f t="shared" si="213"/>
        <v>80.058653786827094</v>
      </c>
      <c r="EJ183" s="2">
        <f t="shared" si="213"/>
        <v>79.623984102891839</v>
      </c>
      <c r="EK183" s="2">
        <f t="shared" si="212"/>
        <v>80.873984172661864</v>
      </c>
      <c r="EL183" s="2">
        <f t="shared" si="179"/>
        <v>79.735478177458035</v>
      </c>
      <c r="EM183" s="2">
        <f t="shared" si="179"/>
        <v>83.279721216224715</v>
      </c>
      <c r="EN183" s="2">
        <f t="shared" si="179"/>
        <v>84.290662772112682</v>
      </c>
      <c r="EO183" s="2">
        <f t="shared" si="179"/>
        <v>89.14249294973655</v>
      </c>
      <c r="EQ183" s="2">
        <f t="shared" si="237"/>
        <v>80.461430633714059</v>
      </c>
      <c r="ER183" s="2">
        <f t="shared" si="237"/>
        <v>79.415421726356243</v>
      </c>
      <c r="ES183" s="2">
        <f t="shared" si="237"/>
        <v>78.464193693242464</v>
      </c>
      <c r="ET183" s="2">
        <f t="shared" si="237"/>
        <v>80.683926510314876</v>
      </c>
      <c r="EU183" s="2">
        <f t="shared" si="237"/>
        <v>80.294568886359315</v>
      </c>
      <c r="EV183" s="2">
        <f t="shared" si="237"/>
        <v>82.313227229393561</v>
      </c>
      <c r="EW183" s="2">
        <f t="shared" si="237"/>
        <v>82.939001587956895</v>
      </c>
      <c r="EX183" s="2">
        <f t="shared" si="237"/>
        <v>80.399967721871221</v>
      </c>
      <c r="EY183" s="2">
        <f t="shared" si="237"/>
        <v>80.635862981777109</v>
      </c>
      <c r="EZ183" s="2">
        <f t="shared" si="237"/>
        <v>80.607935153285851</v>
      </c>
      <c r="FA183" s="2">
        <f t="shared" si="237"/>
        <v>81.110900591510855</v>
      </c>
      <c r="FB183" s="2">
        <f t="shared" si="237"/>
        <v>80.626469312783698</v>
      </c>
      <c r="FC183" s="2">
        <f t="shared" si="237"/>
        <v>81.961299330543937</v>
      </c>
      <c r="FD183" s="2">
        <f t="shared" si="237"/>
        <v>84.276831405272816</v>
      </c>
      <c r="FE183" s="2">
        <f t="shared" si="237"/>
        <v>86.334294998198828</v>
      </c>
      <c r="FG183" s="2">
        <f t="shared" si="238"/>
        <v>0.99997109837509446</v>
      </c>
      <c r="FH183" s="2">
        <f t="shared" si="238"/>
        <v>0.99997581671935631</v>
      </c>
      <c r="FI183" s="2">
        <f t="shared" si="238"/>
        <v>0.99997496952597675</v>
      </c>
      <c r="FJ183" s="2">
        <f t="shared" si="238"/>
        <v>0.99997463840726197</v>
      </c>
      <c r="FK183" s="2">
        <f t="shared" si="238"/>
        <v>0.99997417441393366</v>
      </c>
      <c r="FL183" s="2">
        <f t="shared" si="238"/>
        <v>0.99997220424056532</v>
      </c>
      <c r="FM183" s="2">
        <f t="shared" si="238"/>
        <v>0.99997431931971381</v>
      </c>
      <c r="FN183" s="2">
        <f t="shared" si="238"/>
        <v>0.99997226351413382</v>
      </c>
      <c r="FO183" s="2">
        <f t="shared" si="238"/>
        <v>0.9999711115317268</v>
      </c>
      <c r="FP183" s="2">
        <f t="shared" si="238"/>
        <v>0.99997239579705477</v>
      </c>
      <c r="FQ183" s="2">
        <f t="shared" si="238"/>
        <v>0.99997228648707215</v>
      </c>
      <c r="FR183" s="2">
        <f t="shared" si="238"/>
        <v>0.99997140934031903</v>
      </c>
      <c r="FS183" s="2">
        <f t="shared" si="238"/>
        <v>0.99997179494468136</v>
      </c>
      <c r="FT183" s="2">
        <f t="shared" si="238"/>
        <v>0.99996680143885641</v>
      </c>
      <c r="FU183" s="2">
        <f t="shared" si="238"/>
        <v>0.99996040512229556</v>
      </c>
      <c r="FW183" s="2">
        <f t="shared" si="229"/>
        <v>0.85700084224816009</v>
      </c>
      <c r="FX183" s="2">
        <f t="shared" si="229"/>
        <v>0.85528234654844837</v>
      </c>
      <c r="FY183" s="2">
        <f t="shared" si="229"/>
        <v>0.85163334964533566</v>
      </c>
      <c r="FZ183" s="2">
        <f t="shared" si="229"/>
        <v>0.85815673954023786</v>
      </c>
      <c r="GA183" s="2">
        <f t="shared" si="229"/>
        <v>0.86986518215225672</v>
      </c>
      <c r="GB183" s="2">
        <f t="shared" si="229"/>
        <v>0.84818691827840431</v>
      </c>
      <c r="GC183" s="2">
        <f t="shared" si="229"/>
        <v>0.86887738730587838</v>
      </c>
      <c r="GD183" s="2">
        <f t="shared" si="229"/>
        <v>0.87756503233023431</v>
      </c>
      <c r="GE183" s="2">
        <f t="shared" si="229"/>
        <v>0.888146427240183</v>
      </c>
      <c r="GF183" s="2">
        <f t="shared" si="229"/>
        <v>0.9048911291077586</v>
      </c>
      <c r="GG183" s="2">
        <f t="shared" si="229"/>
        <v>0.90484626369184851</v>
      </c>
      <c r="GH183" s="2">
        <f t="shared" si="229"/>
        <v>0.89152588611692618</v>
      </c>
      <c r="GI183" s="2">
        <f t="shared" si="229"/>
        <v>0.88323078503400176</v>
      </c>
      <c r="GJ183" s="2">
        <f t="shared" si="229"/>
        <v>0.86172957610402645</v>
      </c>
      <c r="GK183" s="2">
        <f t="shared" si="229"/>
        <v>0.85240122620483638</v>
      </c>
      <c r="GM183" s="86">
        <f t="shared" si="230"/>
        <v>5.5210440950560908E-289</v>
      </c>
      <c r="GN183" s="86">
        <f t="shared" si="230"/>
        <v>2.8054811938202382E-218</v>
      </c>
      <c r="GO183" s="86">
        <f t="shared" si="230"/>
        <v>1.755278291634833E-298</v>
      </c>
      <c r="GP183" s="86">
        <f t="shared" si="230"/>
        <v>0</v>
      </c>
      <c r="GQ183" s="86">
        <f t="shared" si="230"/>
        <v>0</v>
      </c>
      <c r="GR183" s="86">
        <f t="shared" si="230"/>
        <v>4.2318263499062551E-229</v>
      </c>
      <c r="GS183" s="86">
        <f t="shared" si="230"/>
        <v>5.3730797678686694E-306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5.9525280207069219E-269</v>
      </c>
      <c r="GZ183" s="86">
        <f t="shared" si="230"/>
        <v>0</v>
      </c>
      <c r="HA183" s="86">
        <f t="shared" si="230"/>
        <v>0</v>
      </c>
      <c r="HC183" s="86">
        <f t="shared" si="181"/>
        <v>1.0789011454307118E-278</v>
      </c>
      <c r="HD183" s="86">
        <f t="shared" si="181"/>
        <v>5.9829547280375569E-121</v>
      </c>
      <c r="HE183" s="86">
        <f t="shared" si="181"/>
        <v>1.299695404021598E-218</v>
      </c>
      <c r="HF183" s="86">
        <f t="shared" si="180"/>
        <v>2.1147354809646751E-280</v>
      </c>
      <c r="HG183" s="86">
        <f t="shared" si="180"/>
        <v>0</v>
      </c>
      <c r="HH183" s="86">
        <f t="shared" si="180"/>
        <v>2.4498043545750311E-184</v>
      </c>
      <c r="HI183" s="86">
        <f t="shared" si="180"/>
        <v>1.6792717661043937E-233</v>
      </c>
      <c r="HJ183" s="86">
        <f t="shared" si="180"/>
        <v>0</v>
      </c>
      <c r="HK183" s="86">
        <f t="shared" si="180"/>
        <v>4.2597803584061028E-256</v>
      </c>
      <c r="HL183" s="86">
        <f t="shared" si="180"/>
        <v>1.0407745644731131E-251</v>
      </c>
      <c r="HM183" s="86">
        <f t="shared" si="180"/>
        <v>1.5715275589507314E-279</v>
      </c>
      <c r="HN183" s="86">
        <f t="shared" si="180"/>
        <v>5.5212702786020696E-246</v>
      </c>
      <c r="HO183" s="86">
        <f t="shared" si="226"/>
        <v>1.3657425271234999E-192</v>
      </c>
      <c r="HP183" s="86">
        <f t="shared" si="226"/>
        <v>1.3632081718843327E-240</v>
      </c>
      <c r="HQ183" s="86">
        <f t="shared" si="226"/>
        <v>0</v>
      </c>
      <c r="HS183" s="86">
        <f t="shared" si="231"/>
        <v>5.578109732687872E-60</v>
      </c>
      <c r="HT183" s="86">
        <f t="shared" si="231"/>
        <v>1.1416334044203582E-58</v>
      </c>
      <c r="HU183" s="86">
        <f t="shared" si="231"/>
        <v>1.2934995291753053E-63</v>
      </c>
      <c r="HV183" s="86">
        <f t="shared" si="231"/>
        <v>1.9861701792384893E-67</v>
      </c>
      <c r="HW183" s="86">
        <f t="shared" si="231"/>
        <v>4.7194211047685391E-74</v>
      </c>
      <c r="HX183" s="86">
        <f t="shared" si="231"/>
        <v>4.9694229000597547E-66</v>
      </c>
      <c r="HY183" s="86">
        <f t="shared" si="231"/>
        <v>1.5970837882615008E-72</v>
      </c>
      <c r="HZ183" s="86">
        <f t="shared" si="231"/>
        <v>5.4948685890101257E-78</v>
      </c>
      <c r="IA183" s="86">
        <f t="shared" si="231"/>
        <v>1.2669782078032779E-84</v>
      </c>
      <c r="IB183" s="86">
        <f t="shared" si="231"/>
        <v>6.6357253571974339E-92</v>
      </c>
      <c r="IC183" s="86">
        <f t="shared" si="231"/>
        <v>4.3251639042485847E-94</v>
      </c>
      <c r="ID183" s="86">
        <f t="shared" si="231"/>
        <v>1.2359562077475855E-87</v>
      </c>
      <c r="IE183" s="86">
        <f t="shared" si="231"/>
        <v>1.2354931163990802E-76</v>
      </c>
      <c r="IF183" s="86">
        <f t="shared" si="231"/>
        <v>2.0636655194467277E-67</v>
      </c>
      <c r="IG183" s="86">
        <f t="shared" si="231"/>
        <v>4.7367662653698251E-41</v>
      </c>
      <c r="II183" s="86">
        <f t="shared" si="232"/>
        <v>1.3731850927852647E-2</v>
      </c>
      <c r="IJ183" s="86">
        <f t="shared" si="232"/>
        <v>1.5663138567498569E-2</v>
      </c>
      <c r="IK183" s="86">
        <f t="shared" si="232"/>
        <v>1.3254518555548909E-2</v>
      </c>
      <c r="IL183" s="86">
        <f t="shared" si="232"/>
        <v>9.4797396903795218E-3</v>
      </c>
      <c r="IM183" s="86">
        <f t="shared" si="232"/>
        <v>4.5121687157061883E-3</v>
      </c>
      <c r="IN183" s="86">
        <f t="shared" si="232"/>
        <v>1.3619390500214993E-2</v>
      </c>
      <c r="IO183" s="86">
        <f t="shared" si="232"/>
        <v>5.5212620115539608E-3</v>
      </c>
      <c r="IP183" s="86">
        <f t="shared" si="232"/>
        <v>3.1464763950377062E-3</v>
      </c>
      <c r="IQ183" s="86">
        <f t="shared" si="232"/>
        <v>1.3895758672514602E-3</v>
      </c>
      <c r="IR183" s="86">
        <f t="shared" si="232"/>
        <v>4.0744488658719968E-4</v>
      </c>
      <c r="IS183" s="86">
        <f t="shared" si="232"/>
        <v>3.9941486605154115E-4</v>
      </c>
      <c r="IT183" s="86">
        <f t="shared" si="232"/>
        <v>1.1100012437443374E-3</v>
      </c>
      <c r="IU183" s="86">
        <f t="shared" si="232"/>
        <v>2.8516999318729556E-3</v>
      </c>
      <c r="IV183" s="86">
        <f t="shared" si="232"/>
        <v>2.9534966869630081E-3</v>
      </c>
      <c r="IW183" s="86">
        <f t="shared" si="232"/>
        <v>2.6067210375993733E-2</v>
      </c>
      <c r="IY183" s="86">
        <f t="shared" si="233"/>
        <v>1.3731850927852647E-2</v>
      </c>
      <c r="IZ183" s="86">
        <f t="shared" si="233"/>
        <v>1.5663138567498569E-2</v>
      </c>
      <c r="JA183" s="86">
        <f t="shared" si="233"/>
        <v>1.3254518555548909E-2</v>
      </c>
      <c r="JB183" s="86">
        <f t="shared" si="233"/>
        <v>9.4797396903795218E-3</v>
      </c>
      <c r="JC183" s="86">
        <f t="shared" si="233"/>
        <v>4.5121687157061883E-3</v>
      </c>
      <c r="JD183" s="86">
        <f t="shared" si="233"/>
        <v>1.3619390500214993E-2</v>
      </c>
      <c r="JE183" s="86">
        <f t="shared" si="233"/>
        <v>5.5212620115539608E-3</v>
      </c>
      <c r="JF183" s="86">
        <f t="shared" si="233"/>
        <v>3.1464763950377062E-3</v>
      </c>
      <c r="JG183" s="86">
        <f t="shared" si="233"/>
        <v>1.3895758672514602E-3</v>
      </c>
      <c r="JH183" s="86">
        <f t="shared" si="233"/>
        <v>4.0744488658719968E-4</v>
      </c>
      <c r="JI183" s="86">
        <f t="shared" si="233"/>
        <v>3.9941486605154115E-4</v>
      </c>
      <c r="JJ183" s="86">
        <f t="shared" si="233"/>
        <v>1.1100012437443374E-3</v>
      </c>
      <c r="JK183" s="86">
        <f t="shared" si="233"/>
        <v>2.8516999318729556E-3</v>
      </c>
      <c r="JL183" s="86">
        <f t="shared" si="233"/>
        <v>2.9534966869630081E-3</v>
      </c>
      <c r="JM183" s="86">
        <f t="shared" si="233"/>
        <v>2.6067210375993733E-2</v>
      </c>
    </row>
    <row r="184" spans="2:273" x14ac:dyDescent="0.25">
      <c r="B184" s="2">
        <v>157</v>
      </c>
      <c r="C184" s="37">
        <v>79.483999999999995</v>
      </c>
      <c r="D184" s="37">
        <v>78.965999999999994</v>
      </c>
      <c r="E184" s="37">
        <v>79.78</v>
      </c>
      <c r="F184" s="37">
        <v>81.39</v>
      </c>
      <c r="G184" s="37">
        <v>80.575999999999993</v>
      </c>
      <c r="H184" s="37">
        <v>82.186000000000007</v>
      </c>
      <c r="I184" s="37">
        <v>83.224000000000004</v>
      </c>
      <c r="J184" s="37">
        <v>80.965999999999994</v>
      </c>
      <c r="K184" s="37">
        <v>79.759</v>
      </c>
      <c r="L184" s="37">
        <v>80.344999999999999</v>
      </c>
      <c r="M184" s="37">
        <v>82.585999999999999</v>
      </c>
      <c r="N184" s="37">
        <v>81.275999999999996</v>
      </c>
      <c r="O184" s="37">
        <v>80.338999999999999</v>
      </c>
      <c r="P184" s="37">
        <v>83.566999999999993</v>
      </c>
      <c r="Q184" s="37">
        <v>86.016999999999996</v>
      </c>
      <c r="S184" s="4">
        <f t="shared" si="234"/>
        <v>80.263946573689879</v>
      </c>
      <c r="T184" s="4">
        <f t="shared" si="234"/>
        <v>78.929416071063386</v>
      </c>
      <c r="U184" s="4">
        <f t="shared" si="234"/>
        <v>77.944347456033142</v>
      </c>
      <c r="V184" s="4">
        <f t="shared" si="234"/>
        <v>80.42889238565887</v>
      </c>
      <c r="W184" s="4">
        <f t="shared" si="234"/>
        <v>79.936038368795181</v>
      </c>
      <c r="X184" s="4">
        <f t="shared" si="234"/>
        <v>82.056939983444195</v>
      </c>
      <c r="Y184" s="4">
        <f t="shared" si="234"/>
        <v>82.655727833789967</v>
      </c>
      <c r="Z184" s="4">
        <f t="shared" si="234"/>
        <v>79.963588569264473</v>
      </c>
      <c r="AA184" s="4">
        <f t="shared" si="234"/>
        <v>80.382612627546337</v>
      </c>
      <c r="AB184" s="4" t="e">
        <f t="shared" si="234"/>
        <v>#N/A</v>
      </c>
      <c r="AC184" s="4" t="e">
        <f t="shared" si="234"/>
        <v>#N/A</v>
      </c>
      <c r="AD184" s="4" t="e">
        <f t="shared" si="234"/>
        <v>#N/A</v>
      </c>
      <c r="AE184" s="4">
        <f t="shared" si="234"/>
        <v>81.961951369639806</v>
      </c>
      <c r="AF184" s="4">
        <f t="shared" si="234"/>
        <v>84.108350770193397</v>
      </c>
      <c r="AG184" s="4">
        <f t="shared" si="234"/>
        <v>86.513355774710092</v>
      </c>
      <c r="AI184" s="4">
        <f t="shared" si="235"/>
        <v>-0.77994657368988385</v>
      </c>
      <c r="AJ184" s="4">
        <f t="shared" si="235"/>
        <v>3.658392893660789E-2</v>
      </c>
      <c r="AK184" s="4">
        <f t="shared" si="235"/>
        <v>1.8356525439668587</v>
      </c>
      <c r="AL184" s="4">
        <f t="shared" si="235"/>
        <v>0.96110761434113101</v>
      </c>
      <c r="AM184" s="4">
        <f t="shared" si="235"/>
        <v>0.63996163120481242</v>
      </c>
      <c r="AN184" s="4">
        <f t="shared" si="235"/>
        <v>0.12906001655581179</v>
      </c>
      <c r="AO184" s="4">
        <f t="shared" si="235"/>
        <v>0.56827216621003629</v>
      </c>
      <c r="AP184" s="4">
        <f t="shared" si="235"/>
        <v>1.0024114307355205</v>
      </c>
      <c r="AQ184" s="4">
        <f t="shared" si="235"/>
        <v>-0.62361262754633628</v>
      </c>
      <c r="AR184" s="4">
        <f t="shared" si="235"/>
        <v>0</v>
      </c>
      <c r="AS184" s="4">
        <f t="shared" si="235"/>
        <v>0</v>
      </c>
      <c r="AT184" s="4">
        <f t="shared" si="235"/>
        <v>0</v>
      </c>
      <c r="AU184" s="4">
        <f t="shared" si="235"/>
        <v>-1.6229513696398072</v>
      </c>
      <c r="AV184" s="4">
        <f t="shared" si="235"/>
        <v>-0.54135077019340372</v>
      </c>
      <c r="AW184" s="4">
        <f t="shared" si="235"/>
        <v>-0.4963557747100964</v>
      </c>
      <c r="AY184" s="2">
        <f t="shared" si="227"/>
        <v>80.263946573689879</v>
      </c>
      <c r="AZ184" s="2">
        <f t="shared" si="227"/>
        <v>78.9294160705428</v>
      </c>
      <c r="BA184" s="2">
        <f t="shared" si="227"/>
        <v>77.944347455681154</v>
      </c>
      <c r="BB184" s="2">
        <f t="shared" si="227"/>
        <v>80.428892385605764</v>
      </c>
      <c r="BC184" s="2">
        <f t="shared" si="227"/>
        <v>79.936038368794669</v>
      </c>
      <c r="BD184" s="2">
        <f t="shared" si="227"/>
        <v>82.056939982860456</v>
      </c>
      <c r="BE184" s="2">
        <f t="shared" si="227"/>
        <v>82.655727833787779</v>
      </c>
      <c r="BF184" s="2">
        <f t="shared" si="227"/>
        <v>79.963588569264402</v>
      </c>
      <c r="BG184" s="2">
        <f t="shared" si="227"/>
        <v>80.382612627546337</v>
      </c>
      <c r="BH184" s="2" t="e">
        <f t="shared" si="227"/>
        <v>#N/A</v>
      </c>
      <c r="BI184" s="2" t="e">
        <f t="shared" si="227"/>
        <v>#N/A</v>
      </c>
      <c r="BJ184" s="2" t="e">
        <f t="shared" si="227"/>
        <v>#N/A</v>
      </c>
      <c r="BK184" s="2">
        <f t="shared" si="227"/>
        <v>81.961951369639749</v>
      </c>
      <c r="BL184" s="2">
        <f t="shared" si="227"/>
        <v>84.108350767624444</v>
      </c>
      <c r="BM184" s="2">
        <f t="shared" si="227"/>
        <v>86.513351884556911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79.483999999999995</v>
      </c>
      <c r="CV184" s="2" t="str">
        <f t="shared" si="198"/>
        <v/>
      </c>
      <c r="CW184" s="2">
        <f t="shared" si="199"/>
        <v>79.78</v>
      </c>
      <c r="CX184" s="2">
        <f t="shared" si="200"/>
        <v>81.39</v>
      </c>
      <c r="CY184" s="2">
        <f t="shared" si="201"/>
        <v>80.575999999999993</v>
      </c>
      <c r="CZ184" s="2">
        <f t="shared" si="202"/>
        <v>82.186000000000007</v>
      </c>
      <c r="DA184" s="2">
        <f t="shared" si="203"/>
        <v>83.224000000000004</v>
      </c>
      <c r="DB184" s="2">
        <f t="shared" si="204"/>
        <v>80.965999999999994</v>
      </c>
      <c r="DC184" s="2">
        <f t="shared" si="205"/>
        <v>79.759</v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>
        <f t="shared" si="209"/>
        <v>80.338999999999999</v>
      </c>
      <c r="DH184" s="2">
        <f t="shared" si="210"/>
        <v>83.566999999999993</v>
      </c>
      <c r="DI184" s="2" t="str">
        <f t="shared" si="211"/>
        <v/>
      </c>
      <c r="DK184" s="2">
        <f t="shared" si="236"/>
        <v>114.23789189189189</v>
      </c>
      <c r="DL184" s="2">
        <f t="shared" si="236"/>
        <v>119.00607386759583</v>
      </c>
      <c r="DM184" s="2">
        <f t="shared" si="236"/>
        <v>127.7091819163293</v>
      </c>
      <c r="DN184" s="2">
        <f t="shared" si="236"/>
        <v>130.66946829268292</v>
      </c>
      <c r="DO184" s="2">
        <f t="shared" si="236"/>
        <v>129.06955082612976</v>
      </c>
      <c r="DP184" s="2">
        <f t="shared" si="236"/>
        <v>128.50046569646568</v>
      </c>
      <c r="DQ184" s="2">
        <f t="shared" si="236"/>
        <v>139.72957467994308</v>
      </c>
      <c r="DR184" s="2">
        <f t="shared" si="236"/>
        <v>137.24350497866286</v>
      </c>
      <c r="DS184" s="2">
        <f t="shared" si="236"/>
        <v>136.81988438438438</v>
      </c>
      <c r="DT184" s="2">
        <f t="shared" si="236"/>
        <v>134.66539802659804</v>
      </c>
      <c r="DU184" s="2">
        <f t="shared" si="236"/>
        <v>132.38010618792973</v>
      </c>
      <c r="DV184" s="2">
        <f t="shared" si="236"/>
        <v>131.61206358543416</v>
      </c>
      <c r="DW184" s="2">
        <f t="shared" si="236"/>
        <v>124.89739519519517</v>
      </c>
      <c r="DX184" s="2">
        <f t="shared" si="236"/>
        <v>126.38482063279859</v>
      </c>
      <c r="DY184" s="2">
        <f t="shared" si="236"/>
        <v>106.00439580789582</v>
      </c>
      <c r="EA184" s="2">
        <f t="shared" si="213"/>
        <v>79.884616579051311</v>
      </c>
      <c r="EB184" s="2">
        <f t="shared" si="213"/>
        <v>76.432875783783771</v>
      </c>
      <c r="EC184" s="2">
        <f t="shared" si="213"/>
        <v>75.685917894800838</v>
      </c>
      <c r="ED184" s="2">
        <f t="shared" si="213"/>
        <v>79.863552866600926</v>
      </c>
      <c r="EE184" s="2">
        <f t="shared" si="213"/>
        <v>78.687545895020193</v>
      </c>
      <c r="EF184" s="2">
        <f t="shared" si="213"/>
        <v>81.635639613379396</v>
      </c>
      <c r="EG184" s="2">
        <f t="shared" si="213"/>
        <v>81.975769333708982</v>
      </c>
      <c r="EH184" s="2">
        <f t="shared" si="213"/>
        <v>78.130646029609693</v>
      </c>
      <c r="EI184" s="2">
        <f t="shared" si="213"/>
        <v>79.854424865031632</v>
      </c>
      <c r="EJ184" s="2">
        <f t="shared" si="213"/>
        <v>79.404428423070783</v>
      </c>
      <c r="EK184" s="2">
        <f t="shared" si="212"/>
        <v>80.676169064748194</v>
      </c>
      <c r="EL184" s="2">
        <f t="shared" si="179"/>
        <v>79.55384490407674</v>
      </c>
      <c r="EM184" s="2">
        <f t="shared" si="179"/>
        <v>83.158434315361831</v>
      </c>
      <c r="EN184" s="2">
        <f t="shared" si="179"/>
        <v>84.11910110922868</v>
      </c>
      <c r="EO184" s="2">
        <f t="shared" si="179"/>
        <v>88.976235376766738</v>
      </c>
      <c r="EQ184" s="2">
        <f t="shared" si="237"/>
        <v>80.320628996648296</v>
      </c>
      <c r="ER184" s="2">
        <f t="shared" si="237"/>
        <v>79.313589239490142</v>
      </c>
      <c r="ES184" s="2">
        <f t="shared" si="237"/>
        <v>78.301802358557367</v>
      </c>
      <c r="ET184" s="2">
        <f t="shared" si="237"/>
        <v>80.512762036010827</v>
      </c>
      <c r="EU184" s="2">
        <f t="shared" si="237"/>
        <v>80.10503405425915</v>
      </c>
      <c r="EV184" s="2">
        <f t="shared" si="237"/>
        <v>82.124329678856014</v>
      </c>
      <c r="EW184" s="2">
        <f t="shared" si="237"/>
        <v>82.747772985547371</v>
      </c>
      <c r="EX184" s="2">
        <f t="shared" si="237"/>
        <v>80.195127934003352</v>
      </c>
      <c r="EY184" s="2">
        <f t="shared" si="237"/>
        <v>80.441606545636475</v>
      </c>
      <c r="EZ184" s="2">
        <f t="shared" si="237"/>
        <v>80.405483928879534</v>
      </c>
      <c r="FA184" s="2">
        <f t="shared" si="237"/>
        <v>80.917152200290346</v>
      </c>
      <c r="FB184" s="2">
        <f t="shared" si="237"/>
        <v>80.460426886941832</v>
      </c>
      <c r="FC184" s="2">
        <f t="shared" si="237"/>
        <v>81.816483347280339</v>
      </c>
      <c r="FD184" s="2">
        <f t="shared" si="237"/>
        <v>84.105310608495529</v>
      </c>
      <c r="FE184" s="2">
        <f t="shared" si="237"/>
        <v>86.12369992525214</v>
      </c>
      <c r="FG184" s="2">
        <f t="shared" si="238"/>
        <v>0.99997364133778022</v>
      </c>
      <c r="FH184" s="2">
        <f t="shared" si="238"/>
        <v>0.99997794453899069</v>
      </c>
      <c r="FI184" s="2">
        <f t="shared" si="238"/>
        <v>0.99997717188609969</v>
      </c>
      <c r="FJ184" s="2">
        <f t="shared" si="238"/>
        <v>0.99997686990090373</v>
      </c>
      <c r="FK184" s="2">
        <f t="shared" si="238"/>
        <v>0.99997644673205299</v>
      </c>
      <c r="FL184" s="2">
        <f t="shared" si="238"/>
        <v>0.999974649904108</v>
      </c>
      <c r="FM184" s="2">
        <f t="shared" si="238"/>
        <v>0.99997657888829417</v>
      </c>
      <c r="FN184" s="2">
        <f t="shared" si="238"/>
        <v>0.9999747039625092</v>
      </c>
      <c r="FO184" s="2">
        <f t="shared" si="238"/>
        <v>0.99997365333683264</v>
      </c>
      <c r="FP184" s="2">
        <f t="shared" si="238"/>
        <v>0.9999748246065544</v>
      </c>
      <c r="FQ184" s="2">
        <f t="shared" si="238"/>
        <v>0.99997472491418016</v>
      </c>
      <c r="FR184" s="2">
        <f t="shared" si="238"/>
        <v>0.99997392494287041</v>
      </c>
      <c r="FS184" s="2">
        <f t="shared" si="238"/>
        <v>0.99997427661998606</v>
      </c>
      <c r="FT184" s="2">
        <f t="shared" si="238"/>
        <v>0.99996972246394189</v>
      </c>
      <c r="FU184" s="2">
        <f t="shared" si="238"/>
        <v>0.99996388891654242</v>
      </c>
      <c r="FW184" s="2">
        <f t="shared" si="229"/>
        <v>0.86792135495608569</v>
      </c>
      <c r="FX184" s="2">
        <f t="shared" si="229"/>
        <v>0.86631362460058137</v>
      </c>
      <c r="FY184" s="2">
        <f t="shared" si="229"/>
        <v>0.8628981895638691</v>
      </c>
      <c r="FZ184" s="2">
        <f t="shared" si="229"/>
        <v>0.86900247212949977</v>
      </c>
      <c r="GA184" s="2">
        <f t="shared" si="229"/>
        <v>0.87994090446745088</v>
      </c>
      <c r="GB184" s="2">
        <f t="shared" si="229"/>
        <v>0.85967031319974652</v>
      </c>
      <c r="GC184" s="2">
        <f t="shared" si="229"/>
        <v>0.87901895300153732</v>
      </c>
      <c r="GD184" s="2">
        <f t="shared" si="229"/>
        <v>0.88712195280609174</v>
      </c>
      <c r="GE184" s="2">
        <f t="shared" si="229"/>
        <v>0.89697436098149042</v>
      </c>
      <c r="GF184" s="2">
        <f t="shared" si="229"/>
        <v>0.91252766221956749</v>
      </c>
      <c r="GG184" s="2">
        <f t="shared" si="229"/>
        <v>0.91248605077024558</v>
      </c>
      <c r="GH184" s="2">
        <f t="shared" si="229"/>
        <v>0.90011709534785211</v>
      </c>
      <c r="GI184" s="2">
        <f t="shared" si="229"/>
        <v>0.89239967879471094</v>
      </c>
      <c r="GJ184" s="2">
        <f t="shared" si="229"/>
        <v>0.87234275853400256</v>
      </c>
      <c r="GK184" s="2">
        <f t="shared" si="229"/>
        <v>0.86361710113865375</v>
      </c>
      <c r="GM184" s="86">
        <f t="shared" si="230"/>
        <v>5.5345802013310008E-295</v>
      </c>
      <c r="GN184" s="86">
        <f t="shared" si="230"/>
        <v>8.3569159038221031E-223</v>
      </c>
      <c r="GO184" s="86">
        <f t="shared" si="230"/>
        <v>1.2558810562795474E-304</v>
      </c>
      <c r="GP184" s="86">
        <f t="shared" si="230"/>
        <v>0</v>
      </c>
      <c r="GQ184" s="86">
        <f t="shared" si="230"/>
        <v>0</v>
      </c>
      <c r="GR184" s="86">
        <f t="shared" si="230"/>
        <v>7.5768745046176626E-234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1.7726293436552634E-274</v>
      </c>
      <c r="GZ184" s="86">
        <f t="shared" si="230"/>
        <v>0</v>
      </c>
      <c r="HA184" s="86">
        <f t="shared" si="230"/>
        <v>0</v>
      </c>
      <c r="HC184" s="86">
        <f t="shared" si="181"/>
        <v>4.3239889906817138E-286</v>
      </c>
      <c r="HD184" s="86">
        <f t="shared" si="181"/>
        <v>3.9543840672818955E-124</v>
      </c>
      <c r="HE184" s="86">
        <f t="shared" si="181"/>
        <v>2.4186852047814158E-224</v>
      </c>
      <c r="HF184" s="86">
        <f t="shared" si="180"/>
        <v>9.4863756906203345E-288</v>
      </c>
      <c r="HG184" s="86">
        <f t="shared" si="180"/>
        <v>0</v>
      </c>
      <c r="HH184" s="86">
        <f t="shared" si="180"/>
        <v>3.6365558182689784E-189</v>
      </c>
      <c r="HI184" s="86">
        <f t="shared" si="180"/>
        <v>1.6589170193159676E-239</v>
      </c>
      <c r="HJ184" s="86">
        <f t="shared" si="180"/>
        <v>0</v>
      </c>
      <c r="HK184" s="86">
        <f t="shared" si="180"/>
        <v>1.1829857647606397E-262</v>
      </c>
      <c r="HL184" s="86">
        <f t="shared" si="180"/>
        <v>4.2956878639447626E-258</v>
      </c>
      <c r="HM184" s="86">
        <f t="shared" si="180"/>
        <v>1.4516563667070864E-286</v>
      </c>
      <c r="HN184" s="86">
        <f t="shared" si="180"/>
        <v>3.0839042520767351E-252</v>
      </c>
      <c r="HO184" s="86">
        <f t="shared" si="226"/>
        <v>1.6067599104534322E-197</v>
      </c>
      <c r="HP184" s="86">
        <f t="shared" si="226"/>
        <v>8.5949381879642164E-247</v>
      </c>
      <c r="HQ184" s="86">
        <f t="shared" si="226"/>
        <v>0</v>
      </c>
      <c r="HS184" s="86">
        <f t="shared" si="231"/>
        <v>1.0342600478781304E-62</v>
      </c>
      <c r="HT184" s="86">
        <f t="shared" si="231"/>
        <v>2.4418335250406131E-61</v>
      </c>
      <c r="HU184" s="86">
        <f t="shared" si="231"/>
        <v>1.629841374788221E-66</v>
      </c>
      <c r="HV184" s="86">
        <f t="shared" si="231"/>
        <v>1.8243437838387535E-70</v>
      </c>
      <c r="HW184" s="86">
        <f t="shared" si="231"/>
        <v>2.3439477503731551E-77</v>
      </c>
      <c r="HX184" s="86">
        <f t="shared" si="231"/>
        <v>5.0877325940978103E-69</v>
      </c>
      <c r="HY184" s="86">
        <f t="shared" si="231"/>
        <v>9.8806361207542253E-76</v>
      </c>
      <c r="HZ184" s="86">
        <f t="shared" si="231"/>
        <v>2.1800600878940994E-81</v>
      </c>
      <c r="IA184" s="86">
        <f t="shared" si="231"/>
        <v>2.8465537216652871E-88</v>
      </c>
      <c r="IB184" s="86">
        <f t="shared" si="231"/>
        <v>8.975740084584567E-96</v>
      </c>
      <c r="IC184" s="86">
        <f t="shared" si="231"/>
        <v>5.180662016380622E-98</v>
      </c>
      <c r="ID184" s="86">
        <f t="shared" si="231"/>
        <v>2.3229058095706776E-91</v>
      </c>
      <c r="IE184" s="86">
        <f t="shared" si="231"/>
        <v>5.982427861167653E-80</v>
      </c>
      <c r="IF184" s="86">
        <f t="shared" si="231"/>
        <v>2.1245301660451621E-70</v>
      </c>
      <c r="IG184" s="86">
        <f t="shared" si="231"/>
        <v>6.7927736782220641E-43</v>
      </c>
      <c r="II184" s="86">
        <f t="shared" si="232"/>
        <v>9.5710258475111068E-3</v>
      </c>
      <c r="IJ184" s="86">
        <f t="shared" si="232"/>
        <v>1.102344678541472E-2</v>
      </c>
      <c r="IK184" s="86">
        <f t="shared" si="232"/>
        <v>9.1231783875246261E-3</v>
      </c>
      <c r="IL184" s="86">
        <f t="shared" si="232"/>
        <v>6.391501446050123E-3</v>
      </c>
      <c r="IM184" s="86">
        <f t="shared" si="232"/>
        <v>2.9048948229048271E-3</v>
      </c>
      <c r="IN184" s="86">
        <f t="shared" si="232"/>
        <v>9.3434283281109802E-3</v>
      </c>
      <c r="IO184" s="86">
        <f t="shared" si="232"/>
        <v>3.6132779447321656E-3</v>
      </c>
      <c r="IP184" s="86">
        <f t="shared" si="232"/>
        <v>1.9938459598619123E-3</v>
      </c>
      <c r="IQ184" s="86">
        <f t="shared" si="232"/>
        <v>8.4106592450196175E-4</v>
      </c>
      <c r="IR184" s="86">
        <f t="shared" si="232"/>
        <v>2.3346439233059324E-4</v>
      </c>
      <c r="IS184" s="86">
        <f t="shared" si="232"/>
        <v>2.2847595342930551E-4</v>
      </c>
      <c r="IT184" s="86">
        <f t="shared" si="232"/>
        <v>6.6494226496951266E-4</v>
      </c>
      <c r="IU184" s="86">
        <f t="shared" si="232"/>
        <v>1.8141361674104065E-3</v>
      </c>
      <c r="IV184" s="86">
        <f t="shared" si="232"/>
        <v>1.7952569524885013E-3</v>
      </c>
      <c r="IW184" s="86">
        <f t="shared" si="232"/>
        <v>1.9176354065932971E-2</v>
      </c>
      <c r="IY184" s="86">
        <f t="shared" si="233"/>
        <v>9.5710258475111068E-3</v>
      </c>
      <c r="IZ184" s="86">
        <f t="shared" si="233"/>
        <v>1.102344678541472E-2</v>
      </c>
      <c r="JA184" s="86">
        <f t="shared" si="233"/>
        <v>9.1231783875246261E-3</v>
      </c>
      <c r="JB184" s="86">
        <f t="shared" si="233"/>
        <v>6.391501446050123E-3</v>
      </c>
      <c r="JC184" s="86">
        <f t="shared" si="233"/>
        <v>2.9048948229048271E-3</v>
      </c>
      <c r="JD184" s="86">
        <f t="shared" si="233"/>
        <v>9.3434283281109802E-3</v>
      </c>
      <c r="JE184" s="86">
        <f t="shared" si="233"/>
        <v>3.6132779447321656E-3</v>
      </c>
      <c r="JF184" s="86">
        <f t="shared" si="233"/>
        <v>1.9938459598619123E-3</v>
      </c>
      <c r="JG184" s="86">
        <f t="shared" si="233"/>
        <v>8.4106592450196175E-4</v>
      </c>
      <c r="JH184" s="86">
        <f t="shared" si="233"/>
        <v>2.3346439233059324E-4</v>
      </c>
      <c r="JI184" s="86">
        <f t="shared" si="233"/>
        <v>2.2847595342930551E-4</v>
      </c>
      <c r="JJ184" s="86">
        <f t="shared" si="233"/>
        <v>6.6494226496951266E-4</v>
      </c>
      <c r="JK184" s="86">
        <f t="shared" si="233"/>
        <v>1.8141361674104065E-3</v>
      </c>
      <c r="JL184" s="86">
        <f t="shared" si="233"/>
        <v>1.7952569524885013E-3</v>
      </c>
      <c r="JM184" s="86">
        <f t="shared" si="233"/>
        <v>1.9176354065932971E-2</v>
      </c>
    </row>
    <row r="185" spans="2:273" x14ac:dyDescent="0.25">
      <c r="B185" s="2">
        <v>158</v>
      </c>
      <c r="C185" s="37">
        <v>79.453000000000003</v>
      </c>
      <c r="D185" s="37">
        <v>81.186000000000007</v>
      </c>
      <c r="E185" s="37">
        <v>76.525000000000006</v>
      </c>
      <c r="F185" s="37">
        <v>81.236999999999995</v>
      </c>
      <c r="G185" s="37">
        <v>81.507999999999996</v>
      </c>
      <c r="H185" s="37">
        <v>82.373000000000005</v>
      </c>
      <c r="I185" s="37">
        <v>82.465999999999994</v>
      </c>
      <c r="J185" s="37">
        <v>80.465999999999994</v>
      </c>
      <c r="K185" s="37">
        <v>83.120999999999995</v>
      </c>
      <c r="L185" s="37">
        <v>81.414000000000001</v>
      </c>
      <c r="M185" s="37">
        <v>79.914000000000001</v>
      </c>
      <c r="N185" s="37">
        <v>80.465999999999994</v>
      </c>
      <c r="O185" s="37">
        <v>79.558999999999997</v>
      </c>
      <c r="P185" s="37">
        <v>83.05</v>
      </c>
      <c r="Q185" s="37">
        <v>85.233000000000004</v>
      </c>
      <c r="S185" s="4">
        <f t="shared" si="234"/>
        <v>80.126575538317567</v>
      </c>
      <c r="T185" s="4">
        <f t="shared" si="234"/>
        <v>78.850629329565706</v>
      </c>
      <c r="U185" s="4">
        <f t="shared" si="234"/>
        <v>77.80357499320391</v>
      </c>
      <c r="V185" s="4">
        <f t="shared" si="234"/>
        <v>80.262828703518835</v>
      </c>
      <c r="W185" s="4">
        <f t="shared" si="234"/>
        <v>79.756976988453033</v>
      </c>
      <c r="X185" s="4">
        <f t="shared" si="234"/>
        <v>81.872038066456369</v>
      </c>
      <c r="Y185" s="4">
        <f t="shared" si="234"/>
        <v>82.470161422787854</v>
      </c>
      <c r="Z185" s="4">
        <f t="shared" si="234"/>
        <v>79.773307604654562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 t="e">
        <f t="shared" si="234"/>
        <v>#N/A</v>
      </c>
      <c r="AE185" s="4">
        <f t="shared" si="234"/>
        <v>81.807932127914853</v>
      </c>
      <c r="AF185" s="4">
        <f t="shared" si="234"/>
        <v>83.936584837351418</v>
      </c>
      <c r="AG185" s="4">
        <f t="shared" si="234"/>
        <v>86.278368703564425</v>
      </c>
      <c r="AI185" s="4">
        <f t="shared" si="235"/>
        <v>-0.67357553831756434</v>
      </c>
      <c r="AJ185" s="4">
        <f t="shared" si="235"/>
        <v>2.3353706704343011</v>
      </c>
      <c r="AK185" s="4">
        <f t="shared" si="235"/>
        <v>-1.2785749932039039</v>
      </c>
      <c r="AL185" s="4">
        <f t="shared" si="235"/>
        <v>0.97417129648115974</v>
      </c>
      <c r="AM185" s="4">
        <f t="shared" si="235"/>
        <v>1.7510230115469625</v>
      </c>
      <c r="AN185" s="4">
        <f t="shared" si="235"/>
        <v>0.5009619335436355</v>
      </c>
      <c r="AO185" s="4">
        <f t="shared" si="235"/>
        <v>-4.1614227878596921E-3</v>
      </c>
      <c r="AP185" s="4">
        <f t="shared" si="235"/>
        <v>0.69269239534543203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0</v>
      </c>
      <c r="AU185" s="4">
        <f t="shared" si="235"/>
        <v>-2.2489321279148555</v>
      </c>
      <c r="AV185" s="4">
        <f t="shared" si="235"/>
        <v>-0.88658483735142113</v>
      </c>
      <c r="AW185" s="4">
        <f t="shared" si="235"/>
        <v>-1.0453687035644208</v>
      </c>
      <c r="AY185" s="2">
        <f t="shared" si="227"/>
        <v>80.126575538317567</v>
      </c>
      <c r="AZ185" s="2">
        <f t="shared" si="227"/>
        <v>78.850629329506987</v>
      </c>
      <c r="BA185" s="2">
        <f t="shared" si="227"/>
        <v>77.803574993169718</v>
      </c>
      <c r="BB185" s="2">
        <f t="shared" si="227"/>
        <v>80.262828703514359</v>
      </c>
      <c r="BC185" s="2">
        <f t="shared" si="227"/>
        <v>79.756976988453005</v>
      </c>
      <c r="BD185" s="2">
        <f t="shared" si="227"/>
        <v>81.872038066400833</v>
      </c>
      <c r="BE185" s="2">
        <f t="shared" si="227"/>
        <v>82.470161422787697</v>
      </c>
      <c r="BF185" s="2">
        <f t="shared" si="227"/>
        <v>79.773307604654562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 t="e">
        <f t="shared" si="227"/>
        <v>#N/A</v>
      </c>
      <c r="BK185" s="2">
        <f t="shared" si="227"/>
        <v>81.807932127914853</v>
      </c>
      <c r="BL185" s="2">
        <f t="shared" si="227"/>
        <v>83.936584837060153</v>
      </c>
      <c r="BM185" s="2">
        <f t="shared" si="227"/>
        <v>86.278367918094247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79.453000000000003</v>
      </c>
      <c r="CV185" s="2">
        <f t="shared" si="198"/>
        <v>81.186000000000007</v>
      </c>
      <c r="CW185" s="2">
        <f t="shared" si="199"/>
        <v>76.525000000000006</v>
      </c>
      <c r="CX185" s="2">
        <f t="shared" si="200"/>
        <v>81.236999999999995</v>
      </c>
      <c r="CY185" s="2">
        <f t="shared" si="201"/>
        <v>81.507999999999996</v>
      </c>
      <c r="CZ185" s="2">
        <f t="shared" si="202"/>
        <v>82.373000000000005</v>
      </c>
      <c r="DA185" s="2">
        <f t="shared" si="203"/>
        <v>82.465999999999994</v>
      </c>
      <c r="DB185" s="2">
        <f t="shared" si="204"/>
        <v>80.465999999999994</v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>
        <f t="shared" si="209"/>
        <v>79.558999999999997</v>
      </c>
      <c r="DH185" s="2">
        <f t="shared" si="210"/>
        <v>83.05</v>
      </c>
      <c r="DI185" s="2" t="str">
        <f t="shared" si="211"/>
        <v/>
      </c>
      <c r="DK185" s="2">
        <f t="shared" si="236"/>
        <v>114.3104054054054</v>
      </c>
      <c r="DL185" s="2">
        <f t="shared" si="236"/>
        <v>119.10930940766551</v>
      </c>
      <c r="DM185" s="2">
        <f t="shared" si="236"/>
        <v>127.87595964912282</v>
      </c>
      <c r="DN185" s="2">
        <f t="shared" si="236"/>
        <v>130.82600853658536</v>
      </c>
      <c r="DO185" s="2">
        <f t="shared" si="236"/>
        <v>129.19439971550494</v>
      </c>
      <c r="DP185" s="2">
        <f t="shared" si="236"/>
        <v>128.62256855235802</v>
      </c>
      <c r="DQ185" s="2">
        <f t="shared" si="236"/>
        <v>139.93997012802276</v>
      </c>
      <c r="DR185" s="2">
        <f t="shared" si="236"/>
        <v>137.43921266002843</v>
      </c>
      <c r="DS185" s="2">
        <f t="shared" si="236"/>
        <v>137.02413843843843</v>
      </c>
      <c r="DT185" s="2">
        <f t="shared" si="236"/>
        <v>134.84762531102535</v>
      </c>
      <c r="DU185" s="2">
        <f t="shared" si="236"/>
        <v>132.5643975553858</v>
      </c>
      <c r="DV185" s="2">
        <f t="shared" si="236"/>
        <v>131.8059725490196</v>
      </c>
      <c r="DW185" s="2">
        <f t="shared" si="236"/>
        <v>125.05750510510509</v>
      </c>
      <c r="DX185" s="2">
        <f t="shared" si="236"/>
        <v>126.53689850713015</v>
      </c>
      <c r="DY185" s="2">
        <f t="shared" si="236"/>
        <v>105.98965527065528</v>
      </c>
      <c r="EA185" s="2">
        <f t="shared" si="213"/>
        <v>79.736064230149793</v>
      </c>
      <c r="EB185" s="2">
        <f t="shared" si="213"/>
        <v>76.277694486486467</v>
      </c>
      <c r="EC185" s="2">
        <f t="shared" si="213"/>
        <v>75.47732798778452</v>
      </c>
      <c r="ED185" s="2">
        <f t="shared" si="213"/>
        <v>79.680957768699813</v>
      </c>
      <c r="EE185" s="2">
        <f t="shared" si="213"/>
        <v>78.473192597577395</v>
      </c>
      <c r="EF185" s="2">
        <f t="shared" ref="EF185:EO227" si="239">CJ$228*$B185+CJ$229</f>
        <v>81.437794718585337</v>
      </c>
      <c r="EG185" s="2">
        <f t="shared" si="239"/>
        <v>81.770829130863518</v>
      </c>
      <c r="EH185" s="2">
        <f t="shared" si="239"/>
        <v>77.890297442799465</v>
      </c>
      <c r="EI185" s="2">
        <f t="shared" si="239"/>
        <v>79.650195943236156</v>
      </c>
      <c r="EJ185" s="2">
        <f t="shared" si="239"/>
        <v>79.184872743249727</v>
      </c>
      <c r="EK185" s="2">
        <f t="shared" si="212"/>
        <v>80.478353956834539</v>
      </c>
      <c r="EL185" s="2">
        <f t="shared" si="179"/>
        <v>79.372211630695446</v>
      </c>
      <c r="EM185" s="2">
        <f t="shared" si="179"/>
        <v>83.037147414498946</v>
      </c>
      <c r="EN185" s="2">
        <f t="shared" si="179"/>
        <v>83.947539446344678</v>
      </c>
      <c r="EO185" s="2">
        <f t="shared" si="179"/>
        <v>88.809977803796926</v>
      </c>
      <c r="EQ185" s="2">
        <f t="shared" si="237"/>
        <v>80.179827359582518</v>
      </c>
      <c r="ER185" s="2">
        <f t="shared" si="237"/>
        <v>79.211756752624026</v>
      </c>
      <c r="ES185" s="2">
        <f t="shared" si="237"/>
        <v>78.13941102387227</v>
      </c>
      <c r="ET185" s="2">
        <f t="shared" si="237"/>
        <v>80.341597561706777</v>
      </c>
      <c r="EU185" s="2">
        <f t="shared" si="237"/>
        <v>79.915499222158985</v>
      </c>
      <c r="EV185" s="2">
        <f t="shared" si="237"/>
        <v>81.935432128318439</v>
      </c>
      <c r="EW185" s="2">
        <f t="shared" si="237"/>
        <v>82.556544383137862</v>
      </c>
      <c r="EX185" s="2">
        <f t="shared" si="237"/>
        <v>79.99028814613547</v>
      </c>
      <c r="EY185" s="2">
        <f t="shared" si="237"/>
        <v>80.247350109495841</v>
      </c>
      <c r="EZ185" s="2">
        <f t="shared" si="237"/>
        <v>80.20303270447323</v>
      </c>
      <c r="FA185" s="2">
        <f t="shared" si="237"/>
        <v>80.72340380906985</v>
      </c>
      <c r="FB185" s="2">
        <f t="shared" si="237"/>
        <v>80.294384461099966</v>
      </c>
      <c r="FC185" s="2">
        <f t="shared" si="237"/>
        <v>81.671667364016741</v>
      </c>
      <c r="FD185" s="2">
        <f t="shared" si="237"/>
        <v>83.933789811718256</v>
      </c>
      <c r="FE185" s="2">
        <f t="shared" si="237"/>
        <v>85.913104852305452</v>
      </c>
      <c r="FG185" s="2">
        <f t="shared" si="238"/>
        <v>0.99997596055859062</v>
      </c>
      <c r="FH185" s="2">
        <f t="shared" si="238"/>
        <v>0.99997988514145675</v>
      </c>
      <c r="FI185" s="2">
        <f t="shared" si="238"/>
        <v>0.99997918047086221</v>
      </c>
      <c r="FJ185" s="2">
        <f t="shared" si="238"/>
        <v>0.99997890505597642</v>
      </c>
      <c r="FK185" s="2">
        <f t="shared" si="238"/>
        <v>0.99997851911981239</v>
      </c>
      <c r="FL185" s="2">
        <f t="shared" si="238"/>
        <v>0.9999768803861987</v>
      </c>
      <c r="FM185" s="2">
        <f t="shared" si="238"/>
        <v>0.99997863964823497</v>
      </c>
      <c r="FN185" s="2">
        <f t="shared" si="238"/>
        <v>0.99997692968826624</v>
      </c>
      <c r="FO185" s="2">
        <f t="shared" si="238"/>
        <v>0.99997597150190709</v>
      </c>
      <c r="FP185" s="2">
        <f t="shared" si="238"/>
        <v>0.99997703971743179</v>
      </c>
      <c r="FQ185" s="2">
        <f t="shared" si="238"/>
        <v>0.99997694879650223</v>
      </c>
      <c r="FR185" s="2">
        <f t="shared" si="238"/>
        <v>0.99997621921070023</v>
      </c>
      <c r="FS185" s="2">
        <f t="shared" si="238"/>
        <v>0.9999765399455034</v>
      </c>
      <c r="FT185" s="2">
        <f t="shared" si="238"/>
        <v>0.99997238648536102</v>
      </c>
      <c r="FU185" s="2">
        <f t="shared" si="238"/>
        <v>0.99996706619582243</v>
      </c>
      <c r="FW185" s="2">
        <f t="shared" si="229"/>
        <v>0.87812649243071161</v>
      </c>
      <c r="FX185" s="2">
        <f t="shared" si="229"/>
        <v>0.8766253262004251</v>
      </c>
      <c r="FY185" s="2">
        <f t="shared" si="229"/>
        <v>0.87343484745826971</v>
      </c>
      <c r="FZ185" s="2">
        <f t="shared" si="229"/>
        <v>0.87913570901925253</v>
      </c>
      <c r="GA185" s="2">
        <f t="shared" si="229"/>
        <v>0.88933575762688255</v>
      </c>
      <c r="GB185" s="2">
        <f t="shared" si="229"/>
        <v>0.87041778932872327</v>
      </c>
      <c r="GC185" s="2">
        <f t="shared" si="229"/>
        <v>0.88847680707471877</v>
      </c>
      <c r="GD185" s="2">
        <f t="shared" si="229"/>
        <v>0.89602127610779525</v>
      </c>
      <c r="GE185" s="2">
        <f t="shared" si="229"/>
        <v>0.90517994344327013</v>
      </c>
      <c r="GF185" s="2">
        <f t="shared" si="229"/>
        <v>0.91960551418753433</v>
      </c>
      <c r="GG185" s="2">
        <f t="shared" si="229"/>
        <v>0.91956697296366396</v>
      </c>
      <c r="GH185" s="2">
        <f t="shared" si="229"/>
        <v>0.9080980173365617</v>
      </c>
      <c r="GI185" s="2">
        <f t="shared" si="229"/>
        <v>0.90092937354233216</v>
      </c>
      <c r="GJ185" s="2">
        <f t="shared" si="229"/>
        <v>0.88225262008797922</v>
      </c>
      <c r="GK185" s="2">
        <f t="shared" si="229"/>
        <v>0.87410656947606402</v>
      </c>
      <c r="GM185" s="86">
        <f t="shared" si="230"/>
        <v>4.8100752447657051E-301</v>
      </c>
      <c r="GN185" s="86">
        <f t="shared" si="230"/>
        <v>2.2350456056097175E-227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1.2117622640926594E-238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4.6342560333422013E-280</v>
      </c>
      <c r="GZ185" s="86">
        <f t="shared" si="230"/>
        <v>0</v>
      </c>
      <c r="HA185" s="86">
        <f t="shared" si="230"/>
        <v>0</v>
      </c>
      <c r="HC185" s="86">
        <f t="shared" si="181"/>
        <v>1.3845348767433336E-293</v>
      </c>
      <c r="HD185" s="86">
        <f t="shared" si="181"/>
        <v>2.3738527613183753E-127</v>
      </c>
      <c r="HE185" s="86">
        <f t="shared" si="181"/>
        <v>3.7898181371878104E-230</v>
      </c>
      <c r="HF185" s="86">
        <f t="shared" si="180"/>
        <v>3.4144429453941552E-295</v>
      </c>
      <c r="HG185" s="86">
        <f t="shared" si="180"/>
        <v>0</v>
      </c>
      <c r="HH185" s="86">
        <f t="shared" si="180"/>
        <v>4.6695301936249121E-194</v>
      </c>
      <c r="HI185" s="86">
        <f t="shared" si="180"/>
        <v>1.373194813518205E-245</v>
      </c>
      <c r="HJ185" s="86">
        <f t="shared" si="180"/>
        <v>0</v>
      </c>
      <c r="HK185" s="86">
        <f t="shared" si="180"/>
        <v>2.7111394587811977E-269</v>
      </c>
      <c r="HL185" s="86">
        <f t="shared" si="180"/>
        <v>1.4730376743700608E-264</v>
      </c>
      <c r="HM185" s="86">
        <f t="shared" si="180"/>
        <v>1.0950943962374933E-293</v>
      </c>
      <c r="HN185" s="86">
        <f t="shared" si="180"/>
        <v>1.4359562208900393E-258</v>
      </c>
      <c r="HO185" s="86">
        <f t="shared" si="226"/>
        <v>1.6357272295565667E-202</v>
      </c>
      <c r="HP185" s="86">
        <f t="shared" si="226"/>
        <v>4.5132324693424638E-253</v>
      </c>
      <c r="HQ185" s="86">
        <f t="shared" si="226"/>
        <v>0</v>
      </c>
      <c r="HS185" s="86">
        <f t="shared" si="231"/>
        <v>1.6615521974650982E-65</v>
      </c>
      <c r="HT185" s="86">
        <f t="shared" si="231"/>
        <v>4.5403167869117512E-64</v>
      </c>
      <c r="HU185" s="86">
        <f t="shared" si="231"/>
        <v>1.763876769965002E-69</v>
      </c>
      <c r="HV185" s="86">
        <f t="shared" si="231"/>
        <v>1.4318275377180775E-73</v>
      </c>
      <c r="HW185" s="86">
        <f t="shared" si="231"/>
        <v>9.8287009129750182E-81</v>
      </c>
      <c r="HX185" s="86">
        <f t="shared" si="231"/>
        <v>4.4577978317703705E-72</v>
      </c>
      <c r="HY185" s="86">
        <f t="shared" si="231"/>
        <v>5.1929624316850723E-79</v>
      </c>
      <c r="HZ185" s="86">
        <f t="shared" si="231"/>
        <v>7.2949099717974769E-85</v>
      </c>
      <c r="IA185" s="86">
        <f t="shared" si="231"/>
        <v>5.3399002029472516E-92</v>
      </c>
      <c r="IB185" s="86">
        <f t="shared" si="231"/>
        <v>1.0073964158884697E-99</v>
      </c>
      <c r="IC185" s="86">
        <f t="shared" si="231"/>
        <v>5.1455655294522448E-102</v>
      </c>
      <c r="ID185" s="86">
        <f t="shared" si="231"/>
        <v>3.6406875826004222E-95</v>
      </c>
      <c r="IE185" s="86">
        <f t="shared" si="231"/>
        <v>2.4569596619877746E-83</v>
      </c>
      <c r="IF185" s="86">
        <f t="shared" si="231"/>
        <v>1.8782364095962484E-73</v>
      </c>
      <c r="IG185" s="86">
        <f t="shared" si="231"/>
        <v>8.8473108808707067E-45</v>
      </c>
      <c r="II185" s="86">
        <f t="shared" si="232"/>
        <v>6.5736281467257641E-3</v>
      </c>
      <c r="IJ185" s="86">
        <f t="shared" si="232"/>
        <v>7.6477564523926463E-3</v>
      </c>
      <c r="IK185" s="86">
        <f t="shared" si="232"/>
        <v>6.1823380881166094E-3</v>
      </c>
      <c r="IL185" s="86">
        <f t="shared" si="232"/>
        <v>4.2400299585779464E-3</v>
      </c>
      <c r="IM185" s="86">
        <f t="shared" si="232"/>
        <v>1.8375093982792505E-3</v>
      </c>
      <c r="IN185" s="86">
        <f t="shared" si="232"/>
        <v>6.3084391835867811E-3</v>
      </c>
      <c r="IO185" s="86">
        <f t="shared" si="232"/>
        <v>2.3249553820956044E-3</v>
      </c>
      <c r="IP185" s="86">
        <f t="shared" si="232"/>
        <v>1.2411898567379668E-3</v>
      </c>
      <c r="IQ185" s="86">
        <f t="shared" si="232"/>
        <v>4.9950734282313517E-4</v>
      </c>
      <c r="IR185" s="86">
        <f t="shared" si="232"/>
        <v>1.3115360596965906E-4</v>
      </c>
      <c r="IS185" s="86">
        <f t="shared" si="232"/>
        <v>1.2812502256380338E-4</v>
      </c>
      <c r="IT185" s="86">
        <f t="shared" si="232"/>
        <v>3.9078502796215374E-4</v>
      </c>
      <c r="IU185" s="86">
        <f t="shared" si="232"/>
        <v>1.134392819140382E-3</v>
      </c>
      <c r="IV185" s="86">
        <f t="shared" si="232"/>
        <v>1.068670266933225E-3</v>
      </c>
      <c r="IW185" s="86">
        <f t="shared" si="232"/>
        <v>1.3933978376194448E-2</v>
      </c>
      <c r="IY185" s="86">
        <f t="shared" si="233"/>
        <v>6.5736281467257641E-3</v>
      </c>
      <c r="IZ185" s="86">
        <f t="shared" si="233"/>
        <v>7.6477564523926463E-3</v>
      </c>
      <c r="JA185" s="86">
        <f t="shared" si="233"/>
        <v>6.1823380881166094E-3</v>
      </c>
      <c r="JB185" s="86">
        <f t="shared" si="233"/>
        <v>4.2400299585779464E-3</v>
      </c>
      <c r="JC185" s="86">
        <f t="shared" si="233"/>
        <v>1.8375093982792505E-3</v>
      </c>
      <c r="JD185" s="86">
        <f t="shared" si="233"/>
        <v>6.3084391835867811E-3</v>
      </c>
      <c r="JE185" s="86">
        <f t="shared" si="233"/>
        <v>2.3249553820956044E-3</v>
      </c>
      <c r="JF185" s="86">
        <f t="shared" si="233"/>
        <v>1.2411898567379668E-3</v>
      </c>
      <c r="JG185" s="86">
        <f t="shared" si="233"/>
        <v>4.9950734282313517E-4</v>
      </c>
      <c r="JH185" s="86">
        <f t="shared" si="233"/>
        <v>1.3115360596965906E-4</v>
      </c>
      <c r="JI185" s="86">
        <f t="shared" si="233"/>
        <v>1.2812502256380338E-4</v>
      </c>
      <c r="JJ185" s="86">
        <f t="shared" si="233"/>
        <v>3.9078502796215374E-4</v>
      </c>
      <c r="JK185" s="86">
        <f t="shared" si="233"/>
        <v>1.134392819140382E-3</v>
      </c>
      <c r="JL185" s="86">
        <f t="shared" si="233"/>
        <v>1.068670266933225E-3</v>
      </c>
      <c r="JM185" s="86">
        <f t="shared" si="233"/>
        <v>1.3933978376194448E-2</v>
      </c>
    </row>
    <row r="186" spans="2:273" x14ac:dyDescent="0.25">
      <c r="B186" s="2">
        <v>159</v>
      </c>
      <c r="C186" s="37">
        <v>81.468999999999994</v>
      </c>
      <c r="D186" s="37">
        <v>80.575999999999993</v>
      </c>
      <c r="E186" s="37">
        <v>78.507999999999996</v>
      </c>
      <c r="F186" s="37">
        <v>80.034000000000006</v>
      </c>
      <c r="G186" s="37">
        <v>81.712000000000003</v>
      </c>
      <c r="H186" s="37">
        <v>82.119</v>
      </c>
      <c r="I186" s="37">
        <v>82.602999999999994</v>
      </c>
      <c r="J186" s="37">
        <v>82.171999999999997</v>
      </c>
      <c r="K186" s="37">
        <v>80.085999999999999</v>
      </c>
      <c r="L186" s="37">
        <v>80.344999999999999</v>
      </c>
      <c r="M186" s="37">
        <v>82.344999999999999</v>
      </c>
      <c r="N186" s="37">
        <v>80.638000000000005</v>
      </c>
      <c r="O186" s="37">
        <v>80.897999999999996</v>
      </c>
      <c r="P186" s="37">
        <v>84.233000000000004</v>
      </c>
      <c r="Q186" s="37">
        <v>84.1</v>
      </c>
      <c r="S186" s="4">
        <f t="shared" si="234"/>
        <v>79.989058838438581</v>
      </c>
      <c r="T186" s="4">
        <f t="shared" si="234"/>
        <v>78.7708850598532</v>
      </c>
      <c r="U186" s="4">
        <f t="shared" si="234"/>
        <v>77.661887487390445</v>
      </c>
      <c r="V186" s="4">
        <f t="shared" si="234"/>
        <v>80.096545256803495</v>
      </c>
      <c r="W186" s="4">
        <f t="shared" si="234"/>
        <v>79.577436191709523</v>
      </c>
      <c r="X186" s="4">
        <f t="shared" si="234"/>
        <v>81.686977372025183</v>
      </c>
      <c r="Y186" s="4">
        <f t="shared" si="234"/>
        <v>82.284341277587245</v>
      </c>
      <c r="Z186" s="4">
        <f t="shared" si="234"/>
        <v>79.582331779536872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 t="e">
        <f t="shared" si="234"/>
        <v>#N/A</v>
      </c>
      <c r="AE186" s="4">
        <f t="shared" si="234"/>
        <v>81.654361917259081</v>
      </c>
      <c r="AF186" s="4">
        <f t="shared" si="234"/>
        <v>83.764837284792719</v>
      </c>
      <c r="AG186" s="4">
        <f t="shared" si="234"/>
        <v>86.044511691448321</v>
      </c>
      <c r="AI186" s="4">
        <f t="shared" si="235"/>
        <v>1.4799411615614133</v>
      </c>
      <c r="AJ186" s="4">
        <f t="shared" si="235"/>
        <v>1.8051149401467939</v>
      </c>
      <c r="AK186" s="4">
        <f t="shared" si="235"/>
        <v>0.846112512609551</v>
      </c>
      <c r="AL186" s="4">
        <f t="shared" si="235"/>
        <v>-6.2545256803488769E-2</v>
      </c>
      <c r="AM186" s="4">
        <f t="shared" si="235"/>
        <v>2.1345638082904799</v>
      </c>
      <c r="AN186" s="4">
        <f t="shared" si="235"/>
        <v>0.43202262797481694</v>
      </c>
      <c r="AO186" s="4">
        <f t="shared" si="235"/>
        <v>0.31865872241274928</v>
      </c>
      <c r="AP186" s="4">
        <f t="shared" si="235"/>
        <v>2.5896682204631247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</v>
      </c>
      <c r="AU186" s="4">
        <f t="shared" si="235"/>
        <v>-0.75636191725908475</v>
      </c>
      <c r="AV186" s="4">
        <f t="shared" si="235"/>
        <v>0.46816271520728492</v>
      </c>
      <c r="AW186" s="4">
        <f t="shared" si="235"/>
        <v>-1.9445116914483265</v>
      </c>
      <c r="AY186" s="2">
        <f t="shared" si="227"/>
        <v>79.989058838438581</v>
      </c>
      <c r="AZ186" s="2">
        <f t="shared" si="227"/>
        <v>78.770885059847217</v>
      </c>
      <c r="BA186" s="2">
        <f t="shared" si="227"/>
        <v>77.661887487387474</v>
      </c>
      <c r="BB186" s="2">
        <f t="shared" si="227"/>
        <v>80.096545256803154</v>
      </c>
      <c r="BC186" s="2">
        <f t="shared" si="227"/>
        <v>79.577436191709523</v>
      </c>
      <c r="BD186" s="2">
        <f t="shared" si="227"/>
        <v>81.686977372020465</v>
      </c>
      <c r="BE186" s="2">
        <f t="shared" si="227"/>
        <v>82.284341277587231</v>
      </c>
      <c r="BF186" s="2">
        <f t="shared" si="227"/>
        <v>79.582331779536872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 t="e">
        <f t="shared" si="227"/>
        <v>#N/A</v>
      </c>
      <c r="BK186" s="2">
        <f t="shared" si="227"/>
        <v>81.654361917259081</v>
      </c>
      <c r="BL186" s="2">
        <f t="shared" si="227"/>
        <v>83.764837284762791</v>
      </c>
      <c r="BM186" s="2">
        <f t="shared" si="227"/>
        <v>86.04451154427764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81.468999999999994</v>
      </c>
      <c r="CV186" s="2">
        <f t="shared" si="198"/>
        <v>80.575999999999993</v>
      </c>
      <c r="CW186" s="2">
        <f t="shared" si="199"/>
        <v>78.507999999999996</v>
      </c>
      <c r="CX186" s="2">
        <f t="shared" si="200"/>
        <v>80.034000000000006</v>
      </c>
      <c r="CY186" s="2">
        <f t="shared" si="201"/>
        <v>81.712000000000003</v>
      </c>
      <c r="CZ186" s="2">
        <f t="shared" si="202"/>
        <v>82.119</v>
      </c>
      <c r="DA186" s="2">
        <f t="shared" si="203"/>
        <v>82.602999999999994</v>
      </c>
      <c r="DB186" s="2">
        <f t="shared" si="204"/>
        <v>82.171999999999997</v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>
        <f t="shared" si="209"/>
        <v>80.897999999999996</v>
      </c>
      <c r="DH186" s="2">
        <f t="shared" si="210"/>
        <v>84.233000000000004</v>
      </c>
      <c r="DI186" s="2">
        <f t="shared" si="211"/>
        <v>84.1</v>
      </c>
      <c r="DK186" s="2">
        <f t="shared" si="236"/>
        <v>114.38291891891892</v>
      </c>
      <c r="DL186" s="2">
        <f t="shared" si="236"/>
        <v>119.2125449477352</v>
      </c>
      <c r="DM186" s="2">
        <f t="shared" si="236"/>
        <v>128.04273738191634</v>
      </c>
      <c r="DN186" s="2">
        <f t="shared" si="236"/>
        <v>130.9825487804878</v>
      </c>
      <c r="DO186" s="2">
        <f t="shared" si="236"/>
        <v>129.31924860488016</v>
      </c>
      <c r="DP186" s="2">
        <f t="shared" si="236"/>
        <v>128.74467140825033</v>
      </c>
      <c r="DQ186" s="2">
        <f t="shared" si="236"/>
        <v>140.15036557610242</v>
      </c>
      <c r="DR186" s="2">
        <f t="shared" si="236"/>
        <v>137.63492034139401</v>
      </c>
      <c r="DS186" s="2">
        <f t="shared" si="236"/>
        <v>137.2283924924925</v>
      </c>
      <c r="DT186" s="2">
        <f t="shared" si="236"/>
        <v>135.02985259545261</v>
      </c>
      <c r="DU186" s="2">
        <f t="shared" si="236"/>
        <v>132.74868892284186</v>
      </c>
      <c r="DV186" s="2">
        <f t="shared" si="236"/>
        <v>131.99988151260504</v>
      </c>
      <c r="DW186" s="2">
        <f t="shared" si="236"/>
        <v>125.217615015015</v>
      </c>
      <c r="DX186" s="2">
        <f t="shared" si="236"/>
        <v>126.6889763814617</v>
      </c>
      <c r="DY186" s="2">
        <f t="shared" si="236"/>
        <v>105.97491473341475</v>
      </c>
      <c r="EA186" s="2">
        <f t="shared" ref="EA186:EE227" si="240">CE$228*$B186+CE$229</f>
        <v>79.58751188124829</v>
      </c>
      <c r="EB186" s="2">
        <f t="shared" si="240"/>
        <v>76.122513189189164</v>
      </c>
      <c r="EC186" s="2">
        <f t="shared" si="240"/>
        <v>75.268738080768202</v>
      </c>
      <c r="ED186" s="2">
        <f t="shared" si="240"/>
        <v>79.498362670798699</v>
      </c>
      <c r="EE186" s="2">
        <f t="shared" si="240"/>
        <v>78.258839300134596</v>
      </c>
      <c r="EF186" s="2">
        <f t="shared" si="239"/>
        <v>81.239949823791292</v>
      </c>
      <c r="EG186" s="2">
        <f t="shared" si="239"/>
        <v>81.56588892801804</v>
      </c>
      <c r="EH186" s="2">
        <f t="shared" si="239"/>
        <v>77.649948855989237</v>
      </c>
      <c r="EI186" s="2">
        <f t="shared" si="239"/>
        <v>79.445967021440708</v>
      </c>
      <c r="EJ186" s="2">
        <f t="shared" si="239"/>
        <v>78.965317063428671</v>
      </c>
      <c r="EK186" s="2">
        <f t="shared" si="212"/>
        <v>80.28053884892087</v>
      </c>
      <c r="EL186" s="2">
        <f t="shared" si="179"/>
        <v>79.190578357314152</v>
      </c>
      <c r="EM186" s="2">
        <f t="shared" si="179"/>
        <v>82.915860513636062</v>
      </c>
      <c r="EN186" s="2">
        <f t="shared" si="179"/>
        <v>83.775977783460689</v>
      </c>
      <c r="EO186" s="2">
        <f t="shared" si="179"/>
        <v>88.643720230827114</v>
      </c>
      <c r="EQ186" s="2">
        <f t="shared" si="237"/>
        <v>80.03902572251674</v>
      </c>
      <c r="ER186" s="2">
        <f t="shared" si="237"/>
        <v>79.109924265757925</v>
      </c>
      <c r="ES186" s="2">
        <f t="shared" si="237"/>
        <v>77.977019689187188</v>
      </c>
      <c r="ET186" s="2">
        <f t="shared" si="237"/>
        <v>80.170433087402728</v>
      </c>
      <c r="EU186" s="2">
        <f t="shared" si="237"/>
        <v>79.725964390058806</v>
      </c>
      <c r="EV186" s="2">
        <f t="shared" si="237"/>
        <v>81.746534577780892</v>
      </c>
      <c r="EW186" s="2">
        <f t="shared" si="237"/>
        <v>82.365315780728338</v>
      </c>
      <c r="EX186" s="2">
        <f t="shared" si="237"/>
        <v>79.785448358267587</v>
      </c>
      <c r="EY186" s="2">
        <f t="shared" si="237"/>
        <v>80.053093673355207</v>
      </c>
      <c r="EZ186" s="2">
        <f t="shared" si="237"/>
        <v>80.000581480066927</v>
      </c>
      <c r="FA186" s="2">
        <f t="shared" si="237"/>
        <v>80.529655417849341</v>
      </c>
      <c r="FB186" s="2">
        <f t="shared" si="237"/>
        <v>80.1283420352581</v>
      </c>
      <c r="FC186" s="2">
        <f t="shared" si="237"/>
        <v>81.526851380753143</v>
      </c>
      <c r="FD186" s="2">
        <f t="shared" si="237"/>
        <v>83.762269014940983</v>
      </c>
      <c r="FE186" s="2">
        <f t="shared" si="237"/>
        <v>85.702509779358763</v>
      </c>
      <c r="FG186" s="2">
        <f t="shared" si="238"/>
        <v>0.99997807572248809</v>
      </c>
      <c r="FH186" s="2">
        <f t="shared" si="238"/>
        <v>0.99998165499850777</v>
      </c>
      <c r="FI186" s="2">
        <f t="shared" si="238"/>
        <v>0.99998101232897274</v>
      </c>
      <c r="FJ186" s="2">
        <f t="shared" si="238"/>
        <v>0.9999807611466851</v>
      </c>
      <c r="FK186" s="2">
        <f t="shared" si="238"/>
        <v>0.99998040916740172</v>
      </c>
      <c r="FL186" s="2">
        <f t="shared" si="238"/>
        <v>0.99997891461871802</v>
      </c>
      <c r="FM186" s="2">
        <f t="shared" si="238"/>
        <v>0.99998051909104391</v>
      </c>
      <c r="FN186" s="2">
        <f t="shared" si="238"/>
        <v>0.99997895958292082</v>
      </c>
      <c r="FO186" s="2">
        <f t="shared" si="238"/>
        <v>0.99997808570295355</v>
      </c>
      <c r="FP186" s="2">
        <f t="shared" si="238"/>
        <v>0.9999790599311188</v>
      </c>
      <c r="FQ186" s="2">
        <f t="shared" si="238"/>
        <v>0.9999789770099099</v>
      </c>
      <c r="FR186" s="2">
        <f t="shared" si="238"/>
        <v>0.99997831161700823</v>
      </c>
      <c r="FS186" s="2">
        <f t="shared" si="238"/>
        <v>0.99997860413184125</v>
      </c>
      <c r="FT186" s="2">
        <f t="shared" si="238"/>
        <v>0.99997481611414751</v>
      </c>
      <c r="FU186" s="2">
        <f t="shared" si="238"/>
        <v>0.99996996392656978</v>
      </c>
      <c r="FW186" s="2">
        <f t="shared" si="229"/>
        <v>0.88764519799507691</v>
      </c>
      <c r="FX186" s="2">
        <f t="shared" si="229"/>
        <v>0.88624608937383065</v>
      </c>
      <c r="FY186" s="2">
        <f t="shared" si="229"/>
        <v>0.88327127572166531</v>
      </c>
      <c r="FZ186" s="2">
        <f t="shared" si="229"/>
        <v>0.88858559244053681</v>
      </c>
      <c r="GA186" s="2">
        <f t="shared" si="229"/>
        <v>0.89808059632591619</v>
      </c>
      <c r="GB186" s="2">
        <f t="shared" si="229"/>
        <v>0.88045660582793495</v>
      </c>
      <c r="GC186" s="2">
        <f t="shared" si="229"/>
        <v>0.89728168159658883</v>
      </c>
      <c r="GD186" s="2">
        <f t="shared" si="229"/>
        <v>0.90429466860976193</v>
      </c>
      <c r="GE186" s="2">
        <f t="shared" si="229"/>
        <v>0.91279552170605072</v>
      </c>
      <c r="GF186" s="2">
        <f t="shared" si="229"/>
        <v>0.92615700372815934</v>
      </c>
      <c r="GG186" s="2">
        <f t="shared" si="229"/>
        <v>0.9261213509742231</v>
      </c>
      <c r="GH186" s="2">
        <f t="shared" si="229"/>
        <v>0.91550110562544196</v>
      </c>
      <c r="GI186" s="2">
        <f t="shared" si="229"/>
        <v>0.90885196450727301</v>
      </c>
      <c r="GJ186" s="2">
        <f t="shared" si="229"/>
        <v>0.89148888454869668</v>
      </c>
      <c r="GK186" s="2">
        <f t="shared" si="229"/>
        <v>0.88389773206548883</v>
      </c>
      <c r="GM186" s="86">
        <f t="shared" si="230"/>
        <v>3.6242808559402564E-307</v>
      </c>
      <c r="GN186" s="86">
        <f t="shared" si="230"/>
        <v>5.3669494913224829E-232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1.7310471780724947E-243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1.0636207930277602E-285</v>
      </c>
      <c r="GZ186" s="86">
        <f t="shared" si="230"/>
        <v>0</v>
      </c>
      <c r="HA186" s="86">
        <f t="shared" si="230"/>
        <v>0</v>
      </c>
      <c r="HC186" s="86">
        <f t="shared" si="181"/>
        <v>3.5419115593636626E-301</v>
      </c>
      <c r="HD186" s="86">
        <f t="shared" si="181"/>
        <v>1.2943109694084219E-130</v>
      </c>
      <c r="HE186" s="86">
        <f t="shared" si="181"/>
        <v>4.9998480750248729E-236</v>
      </c>
      <c r="HF186" s="86">
        <f t="shared" si="180"/>
        <v>9.8608156219632309E-303</v>
      </c>
      <c r="HG186" s="86">
        <f t="shared" si="180"/>
        <v>0</v>
      </c>
      <c r="HH186" s="86">
        <f t="shared" si="180"/>
        <v>5.1865473888876316E-199</v>
      </c>
      <c r="HI186" s="86">
        <f t="shared" si="180"/>
        <v>9.5244898150326202E-252</v>
      </c>
      <c r="HJ186" s="86">
        <f t="shared" si="180"/>
        <v>0</v>
      </c>
      <c r="HK186" s="86">
        <f t="shared" si="180"/>
        <v>5.1274627023299809E-276</v>
      </c>
      <c r="HL186" s="86">
        <f t="shared" si="180"/>
        <v>4.1966080956565361E-271</v>
      </c>
      <c r="HM186" s="86">
        <f t="shared" si="180"/>
        <v>6.746578421793636E-301</v>
      </c>
      <c r="HN186" s="86">
        <f t="shared" si="180"/>
        <v>5.5738883897477428E-265</v>
      </c>
      <c r="HO186" s="86">
        <f t="shared" si="226"/>
        <v>1.4409429976227004E-207</v>
      </c>
      <c r="HP186" s="86">
        <f t="shared" si="226"/>
        <v>1.9737642114079281E-259</v>
      </c>
      <c r="HQ186" s="86">
        <f t="shared" si="226"/>
        <v>0</v>
      </c>
      <c r="HS186" s="86">
        <f t="shared" si="231"/>
        <v>2.3127588441406905E-68</v>
      </c>
      <c r="HT186" s="86">
        <f t="shared" si="231"/>
        <v>7.3388425393076434E-67</v>
      </c>
      <c r="HU186" s="86">
        <f t="shared" si="231"/>
        <v>1.6395533660264444E-72</v>
      </c>
      <c r="HV186" s="86">
        <f t="shared" si="231"/>
        <v>9.6019504007339847E-77</v>
      </c>
      <c r="HW186" s="86">
        <f t="shared" si="231"/>
        <v>3.479561310974488E-84</v>
      </c>
      <c r="HX186" s="86">
        <f t="shared" si="231"/>
        <v>3.3426045307090164E-75</v>
      </c>
      <c r="HY186" s="86">
        <f t="shared" si="231"/>
        <v>2.3185150268672019E-82</v>
      </c>
      <c r="HZ186" s="86">
        <f t="shared" si="231"/>
        <v>2.0587493784155625E-88</v>
      </c>
      <c r="IA186" s="86">
        <f t="shared" si="231"/>
        <v>8.363777219833886E-96</v>
      </c>
      <c r="IB186" s="86">
        <f t="shared" si="231"/>
        <v>9.3814807571392066E-104</v>
      </c>
      <c r="IC186" s="86">
        <f t="shared" si="231"/>
        <v>4.2377851305012391E-106</v>
      </c>
      <c r="ID186" s="86">
        <f t="shared" si="231"/>
        <v>4.7582897424318846E-99</v>
      </c>
      <c r="IE186" s="86">
        <f t="shared" si="231"/>
        <v>8.5584267989008257E-87</v>
      </c>
      <c r="IF186" s="86">
        <f t="shared" si="231"/>
        <v>1.4259118983380966E-76</v>
      </c>
      <c r="IG186" s="86">
        <f t="shared" si="231"/>
        <v>1.0465625349877661E-46</v>
      </c>
      <c r="II186" s="86">
        <f t="shared" si="232"/>
        <v>4.448714914844166E-3</v>
      </c>
      <c r="IJ186" s="86">
        <f t="shared" si="232"/>
        <v>5.2299122420375573E-3</v>
      </c>
      <c r="IK186" s="86">
        <f t="shared" si="232"/>
        <v>4.1242645269277236E-3</v>
      </c>
      <c r="IL186" s="86">
        <f t="shared" si="232"/>
        <v>2.7673126401773747E-3</v>
      </c>
      <c r="IM186" s="86">
        <f t="shared" si="232"/>
        <v>1.1419525841736154E-3</v>
      </c>
      <c r="IN186" s="86">
        <f t="shared" si="232"/>
        <v>4.1914660935778248E-3</v>
      </c>
      <c r="IO186" s="86">
        <f t="shared" si="232"/>
        <v>1.4707670224269611E-3</v>
      </c>
      <c r="IP186" s="86">
        <f t="shared" si="232"/>
        <v>7.5898217265306736E-4</v>
      </c>
      <c r="IQ186" s="86">
        <f t="shared" si="232"/>
        <v>2.9106294390349657E-4</v>
      </c>
      <c r="IR186" s="86">
        <f t="shared" si="232"/>
        <v>7.2230533474909435E-5</v>
      </c>
      <c r="IS186" s="86">
        <f t="shared" si="232"/>
        <v>7.0433251685301447E-5</v>
      </c>
      <c r="IT186" s="86">
        <f t="shared" si="232"/>
        <v>2.2529697285898469E-4</v>
      </c>
      <c r="IU186" s="86">
        <f t="shared" si="232"/>
        <v>6.9719447018720497E-4</v>
      </c>
      <c r="IV186" s="86">
        <f t="shared" si="232"/>
        <v>6.2294118670888328E-4</v>
      </c>
      <c r="IW186" s="86">
        <f t="shared" si="232"/>
        <v>9.9997762947912749E-3</v>
      </c>
      <c r="IY186" s="86">
        <f t="shared" si="233"/>
        <v>4.448714914844166E-3</v>
      </c>
      <c r="IZ186" s="86">
        <f t="shared" si="233"/>
        <v>5.2299122420375573E-3</v>
      </c>
      <c r="JA186" s="86">
        <f t="shared" si="233"/>
        <v>4.1242645269277236E-3</v>
      </c>
      <c r="JB186" s="86">
        <f t="shared" si="233"/>
        <v>2.7673126401773747E-3</v>
      </c>
      <c r="JC186" s="86">
        <f t="shared" si="233"/>
        <v>1.1419525841736154E-3</v>
      </c>
      <c r="JD186" s="86">
        <f t="shared" si="233"/>
        <v>4.1914660935778248E-3</v>
      </c>
      <c r="JE186" s="86">
        <f t="shared" si="233"/>
        <v>1.4707670224269611E-3</v>
      </c>
      <c r="JF186" s="86">
        <f t="shared" si="233"/>
        <v>7.5898217265306736E-4</v>
      </c>
      <c r="JG186" s="86">
        <f t="shared" si="233"/>
        <v>2.9106294390349657E-4</v>
      </c>
      <c r="JH186" s="86">
        <f t="shared" si="233"/>
        <v>7.2230533474909435E-5</v>
      </c>
      <c r="JI186" s="86">
        <f t="shared" si="233"/>
        <v>7.0433251685301447E-5</v>
      </c>
      <c r="JJ186" s="86">
        <f t="shared" si="233"/>
        <v>2.2529697285898469E-4</v>
      </c>
      <c r="JK186" s="86">
        <f t="shared" si="233"/>
        <v>6.9719447018720497E-4</v>
      </c>
      <c r="JL186" s="86">
        <f t="shared" si="233"/>
        <v>6.2294118670888328E-4</v>
      </c>
      <c r="JM186" s="86">
        <f t="shared" si="233"/>
        <v>9.9997762947912749E-3</v>
      </c>
    </row>
    <row r="187" spans="2:273" x14ac:dyDescent="0.25">
      <c r="B187" s="2">
        <v>160</v>
      </c>
      <c r="C187" s="37">
        <v>80.656000000000006</v>
      </c>
      <c r="D187" s="37">
        <v>80.78</v>
      </c>
      <c r="E187" s="37">
        <v>78.728999999999999</v>
      </c>
      <c r="F187" s="37">
        <v>80.119</v>
      </c>
      <c r="G187" s="37">
        <v>81.287999999999997</v>
      </c>
      <c r="H187" s="37">
        <v>80.677999999999997</v>
      </c>
      <c r="I187" s="37">
        <v>85.741</v>
      </c>
      <c r="J187" s="37">
        <v>83.328000000000003</v>
      </c>
      <c r="K187" s="37">
        <v>81.69</v>
      </c>
      <c r="L187" s="37">
        <v>82.655000000000001</v>
      </c>
      <c r="M187" s="37">
        <v>79.759</v>
      </c>
      <c r="N187" s="37">
        <v>80.81</v>
      </c>
      <c r="O187" s="37">
        <v>81.881</v>
      </c>
      <c r="P187" s="37">
        <v>83.082999999999998</v>
      </c>
      <c r="Q187" s="37">
        <v>84.632999999999996</v>
      </c>
      <c r="S187" s="4">
        <f t="shared" si="234"/>
        <v>79.851394077561196</v>
      </c>
      <c r="T187" s="4">
        <f t="shared" si="234"/>
        <v>78.690164583388523</v>
      </c>
      <c r="U187" s="4">
        <f t="shared" si="234"/>
        <v>77.519269629149434</v>
      </c>
      <c r="V187" s="4">
        <f t="shared" si="234"/>
        <v>79.930038993905484</v>
      </c>
      <c r="W187" s="4" t="e">
        <f t="shared" si="234"/>
        <v>#N/A</v>
      </c>
      <c r="X187" s="4">
        <f t="shared" si="234"/>
        <v>81.5017533944132</v>
      </c>
      <c r="Y187" s="4">
        <f t="shared" si="234"/>
        <v>82.098265672643279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 t="e">
        <f t="shared" si="234"/>
        <v>#N/A</v>
      </c>
      <c r="AF187" s="4">
        <f t="shared" si="234"/>
        <v>83.593106938433863</v>
      </c>
      <c r="AG187" s="4">
        <f t="shared" si="234"/>
        <v>85.811785771687056</v>
      </c>
      <c r="AI187" s="4">
        <f t="shared" si="235"/>
        <v>0.80460592243881024</v>
      </c>
      <c r="AJ187" s="4">
        <f t="shared" si="235"/>
        <v>2.0898354166114785</v>
      </c>
      <c r="AK187" s="4">
        <f t="shared" si="235"/>
        <v>1.2097303708505649</v>
      </c>
      <c r="AL187" s="4">
        <f t="shared" si="235"/>
        <v>0.18896100609451594</v>
      </c>
      <c r="AM187" s="4">
        <f t="shared" si="235"/>
        <v>0</v>
      </c>
      <c r="AN187" s="4">
        <f t="shared" si="235"/>
        <v>-0.8237533944132025</v>
      </c>
      <c r="AO187" s="4">
        <f t="shared" si="235"/>
        <v>3.6427343273567203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</v>
      </c>
      <c r="AV187" s="4">
        <f t="shared" si="235"/>
        <v>-0.51010693843386434</v>
      </c>
      <c r="AW187" s="4">
        <f t="shared" si="235"/>
        <v>-1.1787857716870604</v>
      </c>
      <c r="AY187" s="2">
        <f t="shared" si="227"/>
        <v>79.851394077561196</v>
      </c>
      <c r="AZ187" s="2">
        <f t="shared" si="227"/>
        <v>78.690164583387968</v>
      </c>
      <c r="BA187" s="2">
        <f t="shared" si="227"/>
        <v>77.519269629149207</v>
      </c>
      <c r="BB187" s="2">
        <f t="shared" si="227"/>
        <v>79.930038993905455</v>
      </c>
      <c r="BC187" s="2" t="e">
        <f t="shared" si="227"/>
        <v>#N/A</v>
      </c>
      <c r="BD187" s="2">
        <f t="shared" si="227"/>
        <v>81.501753394412845</v>
      </c>
      <c r="BE187" s="2">
        <f t="shared" si="227"/>
        <v>82.098265672643279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 t="e">
        <f t="shared" si="227"/>
        <v>#N/A</v>
      </c>
      <c r="BL187" s="2">
        <f t="shared" si="227"/>
        <v>83.593106938431077</v>
      </c>
      <c r="BM187" s="2">
        <f t="shared" si="227"/>
        <v>85.811785746100483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80.656000000000006</v>
      </c>
      <c r="CV187" s="2">
        <f t="shared" si="198"/>
        <v>80.78</v>
      </c>
      <c r="CW187" s="2">
        <f t="shared" si="199"/>
        <v>78.728999999999999</v>
      </c>
      <c r="CX187" s="2">
        <f t="shared" si="200"/>
        <v>80.119</v>
      </c>
      <c r="CY187" s="2" t="str">
        <f t="shared" si="201"/>
        <v/>
      </c>
      <c r="CZ187" s="2">
        <f t="shared" si="202"/>
        <v>80.677999999999997</v>
      </c>
      <c r="DA187" s="2">
        <f t="shared" si="203"/>
        <v>85.741</v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>
        <f t="shared" si="210"/>
        <v>83.082999999999998</v>
      </c>
      <c r="DI187" s="2">
        <f t="shared" si="211"/>
        <v>84.632999999999996</v>
      </c>
      <c r="DK187" s="2">
        <f t="shared" si="236"/>
        <v>114.45543243243243</v>
      </c>
      <c r="DL187" s="2">
        <f t="shared" si="236"/>
        <v>119.31578048780489</v>
      </c>
      <c r="DM187" s="2">
        <f t="shared" si="236"/>
        <v>128.20951511470986</v>
      </c>
      <c r="DN187" s="2">
        <f t="shared" si="236"/>
        <v>131.13908902439024</v>
      </c>
      <c r="DO187" s="2">
        <f t="shared" si="236"/>
        <v>129.44409749425537</v>
      </c>
      <c r="DP187" s="2">
        <f t="shared" si="236"/>
        <v>128.86677426414266</v>
      </c>
      <c r="DQ187" s="2">
        <f t="shared" si="236"/>
        <v>140.36076102418207</v>
      </c>
      <c r="DR187" s="2">
        <f t="shared" si="236"/>
        <v>137.83062802275958</v>
      </c>
      <c r="DS187" s="2">
        <f t="shared" si="236"/>
        <v>137.43264654654655</v>
      </c>
      <c r="DT187" s="2">
        <f t="shared" si="236"/>
        <v>135.21207987987992</v>
      </c>
      <c r="DU187" s="2">
        <f t="shared" si="236"/>
        <v>132.93298029029796</v>
      </c>
      <c r="DV187" s="2">
        <f t="shared" si="236"/>
        <v>132.19379047619046</v>
      </c>
      <c r="DW187" s="2">
        <f t="shared" si="236"/>
        <v>125.37772492492491</v>
      </c>
      <c r="DX187" s="2">
        <f t="shared" si="236"/>
        <v>126.84105425579325</v>
      </c>
      <c r="DY187" s="2">
        <f t="shared" si="236"/>
        <v>105.96017419617421</v>
      </c>
      <c r="EA187" s="2">
        <f t="shared" si="240"/>
        <v>79.438959532346772</v>
      </c>
      <c r="EB187" s="2">
        <f t="shared" si="240"/>
        <v>75.967331891891874</v>
      </c>
      <c r="EC187" s="2">
        <f t="shared" si="240"/>
        <v>75.060148173751884</v>
      </c>
      <c r="ED187" s="2">
        <f t="shared" si="240"/>
        <v>79.315767572897585</v>
      </c>
      <c r="EE187" s="2">
        <f t="shared" si="240"/>
        <v>78.044486002691798</v>
      </c>
      <c r="EF187" s="2">
        <f t="shared" si="239"/>
        <v>81.042104928997233</v>
      </c>
      <c r="EG187" s="2">
        <f t="shared" si="239"/>
        <v>81.360948725172562</v>
      </c>
      <c r="EH187" s="2">
        <f t="shared" si="239"/>
        <v>77.409600269179009</v>
      </c>
      <c r="EI187" s="2">
        <f t="shared" si="239"/>
        <v>79.241738099645232</v>
      </c>
      <c r="EJ187" s="2">
        <f t="shared" si="239"/>
        <v>78.745761383607615</v>
      </c>
      <c r="EK187" s="2">
        <f t="shared" si="212"/>
        <v>80.0827237410072</v>
      </c>
      <c r="EL187" s="2">
        <f t="shared" si="179"/>
        <v>79.008945083932858</v>
      </c>
      <c r="EM187" s="2">
        <f t="shared" si="179"/>
        <v>82.794573612773178</v>
      </c>
      <c r="EN187" s="2">
        <f t="shared" si="179"/>
        <v>83.604416120576701</v>
      </c>
      <c r="EO187" s="2">
        <f t="shared" si="179"/>
        <v>88.477462657857302</v>
      </c>
      <c r="EQ187" s="2">
        <f t="shared" si="237"/>
        <v>79.898224085450963</v>
      </c>
      <c r="ER187" s="2">
        <f t="shared" si="237"/>
        <v>79.008091778891824</v>
      </c>
      <c r="ES187" s="2">
        <f t="shared" si="237"/>
        <v>77.814628354502091</v>
      </c>
      <c r="ET187" s="2">
        <f t="shared" si="237"/>
        <v>79.999268613098678</v>
      </c>
      <c r="EU187" s="2">
        <f t="shared" si="237"/>
        <v>79.536429557958641</v>
      </c>
      <c r="EV187" s="2">
        <f t="shared" si="237"/>
        <v>81.557637027243331</v>
      </c>
      <c r="EW187" s="2">
        <f t="shared" si="237"/>
        <v>82.174087178318828</v>
      </c>
      <c r="EX187" s="2">
        <f t="shared" si="237"/>
        <v>79.580608570399718</v>
      </c>
      <c r="EY187" s="2">
        <f t="shared" si="237"/>
        <v>79.858837237214573</v>
      </c>
      <c r="EZ187" s="2">
        <f t="shared" si="237"/>
        <v>79.798130255660595</v>
      </c>
      <c r="FA187" s="2">
        <f t="shared" si="237"/>
        <v>80.335907026628831</v>
      </c>
      <c r="FB187" s="2">
        <f t="shared" si="237"/>
        <v>79.962299609416235</v>
      </c>
      <c r="FC187" s="2">
        <f t="shared" si="237"/>
        <v>81.382035397489545</v>
      </c>
      <c r="FD187" s="2">
        <f t="shared" si="237"/>
        <v>83.590748218163711</v>
      </c>
      <c r="FE187" s="2">
        <f t="shared" si="237"/>
        <v>85.491914706412075</v>
      </c>
      <c r="FG187" s="2">
        <f t="shared" si="238"/>
        <v>0.99998000478269133</v>
      </c>
      <c r="FH187" s="2">
        <f t="shared" si="238"/>
        <v>0.99998326913278479</v>
      </c>
      <c r="FI187" s="2">
        <f t="shared" si="238"/>
        <v>0.99998268300927728</v>
      </c>
      <c r="FJ187" s="2">
        <f t="shared" si="238"/>
        <v>0.99998245392753793</v>
      </c>
      <c r="FK187" s="2">
        <f t="shared" si="238"/>
        <v>0.99998213291751936</v>
      </c>
      <c r="FL187" s="2">
        <f t="shared" si="238"/>
        <v>0.99998076986804152</v>
      </c>
      <c r="FM187" s="2">
        <f t="shared" si="238"/>
        <v>0.99998223316941726</v>
      </c>
      <c r="FN187" s="2">
        <f t="shared" si="238"/>
        <v>0.99998081087603385</v>
      </c>
      <c r="FO187" s="2">
        <f t="shared" si="238"/>
        <v>0.99998001388501923</v>
      </c>
      <c r="FP187" s="2">
        <f t="shared" si="238"/>
        <v>0.99998090239501614</v>
      </c>
      <c r="FQ187" s="2">
        <f t="shared" si="238"/>
        <v>0.99998082676969557</v>
      </c>
      <c r="FR187" s="2">
        <f t="shared" si="238"/>
        <v>0.99998021992187625</v>
      </c>
      <c r="FS187" s="2">
        <f t="shared" si="238"/>
        <v>0.99998048669958595</v>
      </c>
      <c r="FT187" s="2">
        <f t="shared" si="238"/>
        <v>0.99997703197223031</v>
      </c>
      <c r="FU187" s="2">
        <f t="shared" si="238"/>
        <v>0.99997260670306365</v>
      </c>
      <c r="FW187" s="2">
        <f t="shared" si="229"/>
        <v>0.89650808111899938</v>
      </c>
      <c r="FX187" s="2">
        <f t="shared" si="229"/>
        <v>0.89520630879023788</v>
      </c>
      <c r="FY187" s="2">
        <f t="shared" si="229"/>
        <v>0.89243737728894557</v>
      </c>
      <c r="FZ187" s="2">
        <f t="shared" si="229"/>
        <v>0.89738287022065433</v>
      </c>
      <c r="GA187" s="2">
        <f t="shared" si="229"/>
        <v>0.90620728453379695</v>
      </c>
      <c r="GB187" s="2">
        <f t="shared" si="229"/>
        <v>0.88981615746929676</v>
      </c>
      <c r="GC187" s="2">
        <f t="shared" si="229"/>
        <v>0.9054653668786069</v>
      </c>
      <c r="GD187" s="2">
        <f t="shared" si="229"/>
        <v>0.9119744343019166</v>
      </c>
      <c r="GE187" s="2">
        <f t="shared" si="229"/>
        <v>0.91985360333884947</v>
      </c>
      <c r="GF187" s="2">
        <f t="shared" si="229"/>
        <v>0.93221395507591676</v>
      </c>
      <c r="GG187" s="2">
        <f t="shared" si="229"/>
        <v>0.93218101258593689</v>
      </c>
      <c r="GH187" s="2">
        <f t="shared" si="229"/>
        <v>0.92235883135345931</v>
      </c>
      <c r="GI187" s="2">
        <f t="shared" si="229"/>
        <v>0.91619992375342429</v>
      </c>
      <c r="GJ187" s="2">
        <f t="shared" si="229"/>
        <v>0.90008269588483159</v>
      </c>
      <c r="GK187" s="2">
        <f t="shared" si="229"/>
        <v>0.8930205993089545</v>
      </c>
      <c r="GM187" s="86">
        <f t="shared" si="230"/>
        <v>0</v>
      </c>
      <c r="GN187" s="86">
        <f t="shared" si="230"/>
        <v>1.1570935971790501E-236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2.2088368539761481E-248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2.1430753775258028E-291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6.4096099581398954E-134</v>
      </c>
      <c r="HE187" s="86">
        <f t="shared" si="181"/>
        <v>5.5538339485736361E-242</v>
      </c>
      <c r="HF187" s="86">
        <f t="shared" si="180"/>
        <v>0</v>
      </c>
      <c r="HG187" s="86">
        <f t="shared" si="180"/>
        <v>0</v>
      </c>
      <c r="HH187" s="86">
        <f t="shared" si="180"/>
        <v>4.9831501409791962E-204</v>
      </c>
      <c r="HI187" s="86">
        <f t="shared" ref="HI187:HN227" si="241" xml:space="preserve"> _xlfn.NORM.DIST($B187, I$8, ABS(I$12), TRUE) * _xlfn.NORM.DIST(($B187 - I$8)*I$16, 0, ABS(I$12), TRUE) * 2</f>
        <v>5.5354341519165897E-258</v>
      </c>
      <c r="HJ187" s="86">
        <f t="shared" si="241"/>
        <v>0</v>
      </c>
      <c r="HK187" s="86">
        <f t="shared" si="241"/>
        <v>8.002576289793871E-283</v>
      </c>
      <c r="HL187" s="86">
        <f t="shared" si="241"/>
        <v>9.9330995365360578E-278</v>
      </c>
      <c r="HM187" s="86">
        <f t="shared" si="241"/>
        <v>0</v>
      </c>
      <c r="HN187" s="86">
        <f t="shared" si="241"/>
        <v>1.8036425539211912E-271</v>
      </c>
      <c r="HO187" s="86">
        <f t="shared" si="226"/>
        <v>1.098391295960945E-212</v>
      </c>
      <c r="HP187" s="86">
        <f t="shared" si="226"/>
        <v>7.1889219930158306E-266</v>
      </c>
      <c r="HQ187" s="86">
        <f t="shared" si="226"/>
        <v>0</v>
      </c>
      <c r="HS187" s="86">
        <f t="shared" si="231"/>
        <v>2.7891379841815171E-71</v>
      </c>
      <c r="HT187" s="86">
        <f t="shared" si="231"/>
        <v>1.0311728655652257E-69</v>
      </c>
      <c r="HU187" s="86">
        <f t="shared" si="231"/>
        <v>1.3089059920668967E-75</v>
      </c>
      <c r="HV187" s="86">
        <f t="shared" si="231"/>
        <v>5.5017949613428394E-80</v>
      </c>
      <c r="HW187" s="86">
        <f t="shared" si="231"/>
        <v>1.0399794885566287E-87</v>
      </c>
      <c r="HX187" s="86">
        <f t="shared" si="231"/>
        <v>2.1449121366986617E-78</v>
      </c>
      <c r="HY187" s="86">
        <f t="shared" si="231"/>
        <v>8.793484925848063E-86</v>
      </c>
      <c r="HZ187" s="86">
        <f t="shared" si="231"/>
        <v>4.9001722677288033E-92</v>
      </c>
      <c r="IA187" s="86">
        <f t="shared" si="231"/>
        <v>1.093754491506548E-99</v>
      </c>
      <c r="IB187" s="86">
        <f t="shared" si="231"/>
        <v>7.2489693236538939E-108</v>
      </c>
      <c r="IC187" s="86">
        <f t="shared" si="231"/>
        <v>2.8939827477341115E-110</v>
      </c>
      <c r="ID187" s="86">
        <f t="shared" si="231"/>
        <v>5.1859321081754825E-103</v>
      </c>
      <c r="IE187" s="86">
        <f t="shared" si="231"/>
        <v>2.5284690255623084E-90</v>
      </c>
      <c r="IF187" s="86">
        <f t="shared" si="231"/>
        <v>9.2956994265882543E-80</v>
      </c>
      <c r="IG187" s="86">
        <f t="shared" si="231"/>
        <v>1.124346576862243E-48</v>
      </c>
      <c r="II187" s="86">
        <f t="shared" si="232"/>
        <v>2.9662994092184251E-3</v>
      </c>
      <c r="IJ187" s="86">
        <f t="shared" si="232"/>
        <v>3.5250618494511981E-3</v>
      </c>
      <c r="IK187" s="86">
        <f t="shared" si="232"/>
        <v>2.7082773878903412E-3</v>
      </c>
      <c r="IL187" s="86">
        <f t="shared" si="232"/>
        <v>1.7767950626683946E-3</v>
      </c>
      <c r="IM187" s="86">
        <f t="shared" si="232"/>
        <v>6.9719444506384585E-4</v>
      </c>
      <c r="IN187" s="86">
        <f t="shared" si="232"/>
        <v>2.7403290242771481E-3</v>
      </c>
      <c r="IO187" s="86">
        <f t="shared" si="232"/>
        <v>9.1465556468620752E-4</v>
      </c>
      <c r="IP187" s="86">
        <f t="shared" si="232"/>
        <v>4.5587048038875214E-4</v>
      </c>
      <c r="IQ187" s="86">
        <f t="shared" si="232"/>
        <v>1.663936284701654E-4</v>
      </c>
      <c r="IR187" s="86">
        <f t="shared" si="232"/>
        <v>3.8995782531689677E-5</v>
      </c>
      <c r="IS187" s="86">
        <f t="shared" si="232"/>
        <v>3.7953080242567562E-5</v>
      </c>
      <c r="IT187" s="86">
        <f t="shared" si="232"/>
        <v>1.2741147271833758E-4</v>
      </c>
      <c r="IU187" s="86">
        <f t="shared" si="232"/>
        <v>4.2112687849893009E-4</v>
      </c>
      <c r="IV187" s="86">
        <f t="shared" si="232"/>
        <v>3.5554879249919237E-4</v>
      </c>
      <c r="IW187" s="86">
        <f t="shared" si="232"/>
        <v>7.0873212130271217E-3</v>
      </c>
      <c r="IY187" s="86">
        <f t="shared" si="233"/>
        <v>2.9662994092184251E-3</v>
      </c>
      <c r="IZ187" s="86">
        <f t="shared" si="233"/>
        <v>3.5250618494511981E-3</v>
      </c>
      <c r="JA187" s="86">
        <f t="shared" si="233"/>
        <v>2.7082773878903412E-3</v>
      </c>
      <c r="JB187" s="86">
        <f t="shared" si="233"/>
        <v>1.7767950626683946E-3</v>
      </c>
      <c r="JC187" s="86">
        <f t="shared" si="233"/>
        <v>6.9719444506384585E-4</v>
      </c>
      <c r="JD187" s="86">
        <f t="shared" si="233"/>
        <v>2.7403290242771481E-3</v>
      </c>
      <c r="JE187" s="86">
        <f t="shared" si="233"/>
        <v>9.1465556468620752E-4</v>
      </c>
      <c r="JF187" s="86">
        <f t="shared" si="233"/>
        <v>4.5587048038875214E-4</v>
      </c>
      <c r="JG187" s="86">
        <f t="shared" si="233"/>
        <v>1.663936284701654E-4</v>
      </c>
      <c r="JH187" s="86">
        <f t="shared" si="233"/>
        <v>3.8995782531689677E-5</v>
      </c>
      <c r="JI187" s="86">
        <f t="shared" si="233"/>
        <v>3.7953080242567562E-5</v>
      </c>
      <c r="JJ187" s="86">
        <f t="shared" si="233"/>
        <v>1.2741147271833758E-4</v>
      </c>
      <c r="JK187" s="86">
        <f t="shared" si="233"/>
        <v>4.2112687849893009E-4</v>
      </c>
      <c r="JL187" s="86">
        <f t="shared" si="233"/>
        <v>3.5554879249919237E-4</v>
      </c>
      <c r="JM187" s="86">
        <f t="shared" si="233"/>
        <v>7.0873212130271217E-3</v>
      </c>
    </row>
    <row r="188" spans="2:273" x14ac:dyDescent="0.25">
      <c r="B188" s="2">
        <v>161</v>
      </c>
      <c r="C188" s="37">
        <v>79.796999999999997</v>
      </c>
      <c r="D188" s="37">
        <v>78.271000000000001</v>
      </c>
      <c r="E188" s="37">
        <v>79.153000000000006</v>
      </c>
      <c r="F188" s="37">
        <v>78.338999999999999</v>
      </c>
      <c r="G188" s="37">
        <v>80.728999999999999</v>
      </c>
      <c r="H188" s="37">
        <v>82.897999999999996</v>
      </c>
      <c r="I188" s="37">
        <v>80.947999999999993</v>
      </c>
      <c r="J188" s="37">
        <v>82.983000000000004</v>
      </c>
      <c r="K188" s="37">
        <v>80.828000000000003</v>
      </c>
      <c r="L188" s="37">
        <v>81.034000000000006</v>
      </c>
      <c r="M188" s="37">
        <v>81.155000000000001</v>
      </c>
      <c r="N188" s="37">
        <v>79.671999999999997</v>
      </c>
      <c r="O188" s="37">
        <v>81.694999999999993</v>
      </c>
      <c r="P188" s="37">
        <v>84.617000000000004</v>
      </c>
      <c r="Q188" s="37">
        <v>85.483000000000004</v>
      </c>
      <c r="S188" s="4">
        <f t="shared" si="234"/>
        <v>79.713580364421333</v>
      </c>
      <c r="T188" s="4">
        <f t="shared" si="234"/>
        <v>78.608459421518759</v>
      </c>
      <c r="U188" s="4">
        <f t="shared" si="234"/>
        <v>77.375715494383769</v>
      </c>
      <c r="V188" s="4">
        <f t="shared" si="234"/>
        <v>79.763309051133817</v>
      </c>
      <c r="W188" s="4" t="e">
        <f t="shared" si="234"/>
        <v>#N/A</v>
      </c>
      <c r="X188" s="4">
        <f t="shared" si="234"/>
        <v>81.316363532059114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83.421392671087133</v>
      </c>
      <c r="AG188" s="4">
        <f t="shared" si="234"/>
        <v>85.58018420189741</v>
      </c>
      <c r="AI188" s="4">
        <f t="shared" si="235"/>
        <v>8.3419635578664497E-2</v>
      </c>
      <c r="AJ188" s="4">
        <f t="shared" si="235"/>
        <v>-0.33745942151875852</v>
      </c>
      <c r="AK188" s="4">
        <f t="shared" si="235"/>
        <v>1.7772845056162367</v>
      </c>
      <c r="AL188" s="4">
        <f t="shared" si="235"/>
        <v>-1.4243090511338181</v>
      </c>
      <c r="AM188" s="4">
        <f t="shared" si="235"/>
        <v>0</v>
      </c>
      <c r="AN188" s="4">
        <f t="shared" si="235"/>
        <v>1.5816364679408821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1.195607328912871</v>
      </c>
      <c r="AW188" s="4">
        <f t="shared" si="235"/>
        <v>-9.7184201897405842E-2</v>
      </c>
      <c r="AY188" s="2">
        <f t="shared" si="227"/>
        <v>79.713580364421333</v>
      </c>
      <c r="AZ188" s="2">
        <f t="shared" si="227"/>
        <v>78.608459421518717</v>
      </c>
      <c r="BA188" s="2">
        <f t="shared" si="227"/>
        <v>77.375715494383755</v>
      </c>
      <c r="BB188" s="2">
        <f t="shared" si="227"/>
        <v>79.763309051133817</v>
      </c>
      <c r="BC188" s="2" t="e">
        <f t="shared" si="227"/>
        <v>#N/A</v>
      </c>
      <c r="BD188" s="2">
        <f t="shared" si="227"/>
        <v>81.316363532059086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83.421392671086892</v>
      </c>
      <c r="BM188" s="2">
        <f t="shared" si="227"/>
        <v>85.580184197770024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79.796999999999997</v>
      </c>
      <c r="CV188" s="2">
        <f t="shared" si="198"/>
        <v>78.271000000000001</v>
      </c>
      <c r="CW188" s="2">
        <f t="shared" si="199"/>
        <v>79.153000000000006</v>
      </c>
      <c r="CX188" s="2">
        <f t="shared" si="200"/>
        <v>78.338999999999999</v>
      </c>
      <c r="CY188" s="2" t="str">
        <f t="shared" si="201"/>
        <v/>
      </c>
      <c r="CZ188" s="2">
        <f t="shared" si="202"/>
        <v>82.897999999999996</v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84.617000000000004</v>
      </c>
      <c r="DI188" s="2">
        <f t="shared" si="211"/>
        <v>85.483000000000004</v>
      </c>
      <c r="DK188" s="2">
        <f t="shared" si="236"/>
        <v>114.52794594594594</v>
      </c>
      <c r="DL188" s="2">
        <f t="shared" si="236"/>
        <v>119.41901602787456</v>
      </c>
      <c r="DM188" s="2">
        <f t="shared" si="236"/>
        <v>128.37629284750341</v>
      </c>
      <c r="DN188" s="2">
        <f t="shared" si="236"/>
        <v>131.29562926829269</v>
      </c>
      <c r="DO188" s="2">
        <f t="shared" si="236"/>
        <v>129.56894638363056</v>
      </c>
      <c r="DP188" s="2">
        <f t="shared" si="236"/>
        <v>128.988877120035</v>
      </c>
      <c r="DQ188" s="2">
        <f t="shared" si="236"/>
        <v>140.57115647226172</v>
      </c>
      <c r="DR188" s="2">
        <f t="shared" si="236"/>
        <v>138.02633570412516</v>
      </c>
      <c r="DS188" s="2">
        <f t="shared" si="236"/>
        <v>137.6369006006006</v>
      </c>
      <c r="DT188" s="2">
        <f t="shared" si="236"/>
        <v>135.39430716430718</v>
      </c>
      <c r="DU188" s="2">
        <f t="shared" si="236"/>
        <v>133.11727165775403</v>
      </c>
      <c r="DV188" s="2">
        <f t="shared" si="236"/>
        <v>132.3876994397759</v>
      </c>
      <c r="DW188" s="2">
        <f t="shared" si="236"/>
        <v>125.53783483483481</v>
      </c>
      <c r="DX188" s="2">
        <f t="shared" si="236"/>
        <v>126.99313213012479</v>
      </c>
      <c r="DY188" s="2">
        <f t="shared" si="236"/>
        <v>105.94543365893367</v>
      </c>
      <c r="EA188" s="2">
        <f t="shared" si="240"/>
        <v>79.290407183445254</v>
      </c>
      <c r="EB188" s="2">
        <f t="shared" si="240"/>
        <v>75.812150594594584</v>
      </c>
      <c r="EC188" s="2">
        <f t="shared" si="240"/>
        <v>74.851558266735566</v>
      </c>
      <c r="ED188" s="2">
        <f t="shared" si="240"/>
        <v>79.133172474996471</v>
      </c>
      <c r="EE188" s="2">
        <f t="shared" si="240"/>
        <v>77.830132705248985</v>
      </c>
      <c r="EF188" s="2">
        <f t="shared" si="239"/>
        <v>80.844260034203188</v>
      </c>
      <c r="EG188" s="2">
        <f t="shared" si="239"/>
        <v>81.156008522327099</v>
      </c>
      <c r="EH188" s="2">
        <f t="shared" si="239"/>
        <v>77.169251682368781</v>
      </c>
      <c r="EI188" s="2">
        <f t="shared" si="239"/>
        <v>79.03750917784977</v>
      </c>
      <c r="EJ188" s="2">
        <f t="shared" si="239"/>
        <v>78.526205703786559</v>
      </c>
      <c r="EK188" s="2">
        <f t="shared" si="212"/>
        <v>79.884908633093531</v>
      </c>
      <c r="EL188" s="2">
        <f t="shared" si="179"/>
        <v>78.827311810551564</v>
      </c>
      <c r="EM188" s="2">
        <f t="shared" si="179"/>
        <v>82.673286711910293</v>
      </c>
      <c r="EN188" s="2">
        <f t="shared" si="179"/>
        <v>83.432854457692699</v>
      </c>
      <c r="EO188" s="2">
        <f t="shared" si="179"/>
        <v>88.311205084887504</v>
      </c>
      <c r="EQ188" s="2">
        <f t="shared" si="237"/>
        <v>79.757422448385185</v>
      </c>
      <c r="ER188" s="2">
        <f t="shared" si="237"/>
        <v>78.906259292025709</v>
      </c>
      <c r="ES188" s="2">
        <f t="shared" si="237"/>
        <v>77.652237019816994</v>
      </c>
      <c r="ET188" s="2">
        <f t="shared" si="237"/>
        <v>79.828104138794629</v>
      </c>
      <c r="EU188" s="2">
        <f t="shared" si="237"/>
        <v>79.346894725858462</v>
      </c>
      <c r="EV188" s="2">
        <f t="shared" si="237"/>
        <v>81.36873947670577</v>
      </c>
      <c r="EW188" s="2">
        <f t="shared" si="237"/>
        <v>81.982858575909319</v>
      </c>
      <c r="EX188" s="2">
        <f t="shared" si="237"/>
        <v>79.37576878253185</v>
      </c>
      <c r="EY188" s="2">
        <f t="shared" si="237"/>
        <v>79.664580801073924</v>
      </c>
      <c r="EZ188" s="2">
        <f t="shared" si="237"/>
        <v>79.595679031254292</v>
      </c>
      <c r="FA188" s="2">
        <f t="shared" si="237"/>
        <v>80.142158635408322</v>
      </c>
      <c r="FB188" s="2">
        <f t="shared" si="237"/>
        <v>79.796257183574369</v>
      </c>
      <c r="FC188" s="2">
        <f t="shared" si="237"/>
        <v>81.237219414225947</v>
      </c>
      <c r="FD188" s="2">
        <f t="shared" si="237"/>
        <v>83.419227421386438</v>
      </c>
      <c r="FE188" s="2">
        <f t="shared" si="237"/>
        <v>85.281319633465387</v>
      </c>
      <c r="FG188" s="2">
        <f t="shared" si="238"/>
        <v>0.99998176411299566</v>
      </c>
      <c r="FH188" s="2">
        <f t="shared" si="238"/>
        <v>0.99998474124528502</v>
      </c>
      <c r="FI188" s="2">
        <f t="shared" si="238"/>
        <v>0.9999842066926915</v>
      </c>
      <c r="FJ188" s="2">
        <f t="shared" si="238"/>
        <v>0.99998399776702118</v>
      </c>
      <c r="FK188" s="2">
        <f t="shared" si="238"/>
        <v>0.99998370500149247</v>
      </c>
      <c r="FL188" s="2">
        <f t="shared" si="238"/>
        <v>0.99998246188153639</v>
      </c>
      <c r="FM188" s="2">
        <f t="shared" si="238"/>
        <v>0.99998379643259672</v>
      </c>
      <c r="FN188" s="2">
        <f t="shared" si="238"/>
        <v>0.99998249928139626</v>
      </c>
      <c r="FO188" s="2">
        <f t="shared" si="238"/>
        <v>0.99998177241444652</v>
      </c>
      <c r="FP188" s="2">
        <f t="shared" si="238"/>
        <v>0.99998258274798135</v>
      </c>
      <c r="FQ188" s="2">
        <f t="shared" si="238"/>
        <v>0.99998251377663705</v>
      </c>
      <c r="FR188" s="2">
        <f t="shared" si="238"/>
        <v>0.99998196032295106</v>
      </c>
      <c r="FS188" s="2">
        <f t="shared" si="238"/>
        <v>0.9999822036279552</v>
      </c>
      <c r="FT188" s="2">
        <f t="shared" si="238"/>
        <v>0.99997905286738253</v>
      </c>
      <c r="FU188" s="2">
        <f t="shared" si="238"/>
        <v>0.9999750169560514</v>
      </c>
      <c r="FW188" s="2">
        <f t="shared" si="229"/>
        <v>0.90474685716160486</v>
      </c>
      <c r="FX188" s="2">
        <f t="shared" si="229"/>
        <v>0.90353756569110621</v>
      </c>
      <c r="FY188" s="2">
        <f t="shared" si="229"/>
        <v>0.90096441524758542</v>
      </c>
      <c r="FZ188" s="2">
        <f t="shared" si="229"/>
        <v>0.90555934221149537</v>
      </c>
      <c r="GA188" s="2">
        <f t="shared" si="229"/>
        <v>0.91374821307103427</v>
      </c>
      <c r="GB188" s="2">
        <f t="shared" si="229"/>
        <v>0.89852736574273406</v>
      </c>
      <c r="GC188" s="2">
        <f t="shared" si="229"/>
        <v>0.91306022283089616</v>
      </c>
      <c r="GD188" s="2">
        <f t="shared" si="229"/>
        <v>0.9190930819431602</v>
      </c>
      <c r="GE188" s="2">
        <f t="shared" si="229"/>
        <v>0.92638649402239137</v>
      </c>
      <c r="GF188" s="2">
        <f t="shared" si="229"/>
        <v>0.93780744870590094</v>
      </c>
      <c r="GG188" s="2">
        <f t="shared" si="229"/>
        <v>0.93777704308721543</v>
      </c>
      <c r="GH188" s="2">
        <f t="shared" si="229"/>
        <v>0.92870334371305885</v>
      </c>
      <c r="GI188" s="2">
        <f t="shared" si="229"/>
        <v>0.92300570481415389</v>
      </c>
      <c r="GJ188" s="2">
        <f t="shared" si="229"/>
        <v>0.90806608575538961</v>
      </c>
      <c r="GK188" s="2">
        <f t="shared" si="229"/>
        <v>0.90150650498780593</v>
      </c>
      <c r="GM188" s="86">
        <f t="shared" si="230"/>
        <v>0</v>
      </c>
      <c r="GN188" s="86">
        <f t="shared" si="230"/>
        <v>2.2397959990685143E-241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2.5175653990576924E-253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3.790801644947336E-297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2.8829091099410492E-137</v>
      </c>
      <c r="HE188" s="86">
        <f t="shared" si="181"/>
        <v>5.1942746783515182E-248</v>
      </c>
      <c r="HF188" s="86">
        <f t="shared" si="181"/>
        <v>0</v>
      </c>
      <c r="HG188" s="86">
        <f t="shared" si="181"/>
        <v>0</v>
      </c>
      <c r="HH188" s="86">
        <f t="shared" si="181"/>
        <v>4.141411139335522E-209</v>
      </c>
      <c r="HI188" s="86">
        <f t="shared" si="241"/>
        <v>2.695630993340311E-264</v>
      </c>
      <c r="HJ188" s="86">
        <f t="shared" si="241"/>
        <v>0</v>
      </c>
      <c r="HK188" s="86">
        <f t="shared" si="241"/>
        <v>1.030699831650681E-289</v>
      </c>
      <c r="HL188" s="86">
        <f t="shared" si="241"/>
        <v>1.9533111264324203E-284</v>
      </c>
      <c r="HM188" s="86">
        <f t="shared" si="241"/>
        <v>0</v>
      </c>
      <c r="HN188" s="86">
        <f t="shared" si="241"/>
        <v>4.8653742626148706E-278</v>
      </c>
      <c r="HO188" s="86">
        <f t="shared" si="226"/>
        <v>7.2450290592254367E-218</v>
      </c>
      <c r="HP188" s="86">
        <f t="shared" si="226"/>
        <v>2.1806782077408597E-272</v>
      </c>
      <c r="HQ188" s="86">
        <f t="shared" si="226"/>
        <v>0</v>
      </c>
      <c r="HS188" s="86">
        <f t="shared" si="231"/>
        <v>2.914235536555685E-74</v>
      </c>
      <c r="HT188" s="86">
        <f t="shared" si="231"/>
        <v>1.2594751404629791E-72</v>
      </c>
      <c r="HU188" s="86">
        <f t="shared" si="231"/>
        <v>8.9744666639580813E-79</v>
      </c>
      <c r="HV188" s="86">
        <f t="shared" si="231"/>
        <v>2.6935034512548213E-83</v>
      </c>
      <c r="HW188" s="86">
        <f t="shared" si="231"/>
        <v>2.6241532101194966E-91</v>
      </c>
      <c r="HX188" s="86">
        <f t="shared" si="231"/>
        <v>1.1778385618543291E-81</v>
      </c>
      <c r="HY188" s="86">
        <f t="shared" si="231"/>
        <v>2.8330934865634324E-89</v>
      </c>
      <c r="HZ188" s="86">
        <f t="shared" si="231"/>
        <v>9.8364014884629276E-96</v>
      </c>
      <c r="IA188" s="86">
        <f t="shared" si="231"/>
        <v>1.1942033253796437E-103</v>
      </c>
      <c r="IB188" s="86">
        <f t="shared" si="231"/>
        <v>4.6473826516255595E-112</v>
      </c>
      <c r="IC188" s="86">
        <f t="shared" si="231"/>
        <v>1.638693506728977E-114</v>
      </c>
      <c r="ID188" s="86">
        <f t="shared" si="231"/>
        <v>4.7130763078661982E-107</v>
      </c>
      <c r="IE188" s="86">
        <f t="shared" si="231"/>
        <v>6.3355159459876944E-94</v>
      </c>
      <c r="IF188" s="86">
        <f t="shared" si="231"/>
        <v>5.2036818909144789E-83</v>
      </c>
      <c r="IG188" s="86">
        <f t="shared" si="231"/>
        <v>1.0970040646493285E-50</v>
      </c>
      <c r="II188" s="86">
        <f t="shared" si="232"/>
        <v>1.9485740200516448E-3</v>
      </c>
      <c r="IJ188" s="86">
        <f t="shared" si="232"/>
        <v>2.3416484713488345E-3</v>
      </c>
      <c r="IK188" s="86">
        <f t="shared" si="232"/>
        <v>1.7504953669000482E-3</v>
      </c>
      <c r="IL188" s="86">
        <f t="shared" si="232"/>
        <v>1.1222132024560328E-3</v>
      </c>
      <c r="IM188" s="86">
        <f t="shared" si="232"/>
        <v>4.1813601806494981E-4</v>
      </c>
      <c r="IN188" s="86">
        <f t="shared" si="232"/>
        <v>1.7627847605166868E-3</v>
      </c>
      <c r="IO188" s="86">
        <f t="shared" si="232"/>
        <v>5.5914772185282032E-4</v>
      </c>
      <c r="IP188" s="86">
        <f t="shared" si="232"/>
        <v>2.6893046945697803E-4</v>
      </c>
      <c r="IQ188" s="86">
        <f t="shared" si="232"/>
        <v>9.3317888547494955E-5</v>
      </c>
      <c r="IR188" s="86">
        <f t="shared" si="232"/>
        <v>2.0637056709172761E-5</v>
      </c>
      <c r="IS188" s="86">
        <f t="shared" si="232"/>
        <v>2.0045590320121794E-5</v>
      </c>
      <c r="IT188" s="86">
        <f t="shared" si="232"/>
        <v>7.0675979376773443E-5</v>
      </c>
      <c r="IU188" s="86">
        <f t="shared" si="232"/>
        <v>2.4998523569846176E-4</v>
      </c>
      <c r="IV188" s="86">
        <f t="shared" si="232"/>
        <v>1.9868538001786981E-4</v>
      </c>
      <c r="IW188" s="86">
        <f t="shared" si="232"/>
        <v>4.960475447155924E-3</v>
      </c>
      <c r="IY188" s="86">
        <f t="shared" si="233"/>
        <v>1.9485740200516448E-3</v>
      </c>
      <c r="IZ188" s="86">
        <f t="shared" si="233"/>
        <v>2.3416484713488345E-3</v>
      </c>
      <c r="JA188" s="86">
        <f t="shared" si="233"/>
        <v>1.7504953669000482E-3</v>
      </c>
      <c r="JB188" s="86">
        <f t="shared" si="233"/>
        <v>1.1222132024560328E-3</v>
      </c>
      <c r="JC188" s="86">
        <f t="shared" si="233"/>
        <v>4.1813601806494981E-4</v>
      </c>
      <c r="JD188" s="86">
        <f t="shared" si="233"/>
        <v>1.7627847605166868E-3</v>
      </c>
      <c r="JE188" s="86">
        <f t="shared" si="233"/>
        <v>5.5914772185282032E-4</v>
      </c>
      <c r="JF188" s="86">
        <f t="shared" si="233"/>
        <v>2.6893046945697803E-4</v>
      </c>
      <c r="JG188" s="86">
        <f t="shared" si="233"/>
        <v>9.3317888547494955E-5</v>
      </c>
      <c r="JH188" s="86">
        <f t="shared" si="233"/>
        <v>2.0637056709172761E-5</v>
      </c>
      <c r="JI188" s="86">
        <f t="shared" si="233"/>
        <v>2.0045590320121794E-5</v>
      </c>
      <c r="JJ188" s="86">
        <f t="shared" si="233"/>
        <v>7.0675979376773443E-5</v>
      </c>
      <c r="JK188" s="86">
        <f t="shared" si="233"/>
        <v>2.4998523569846176E-4</v>
      </c>
      <c r="JL188" s="86">
        <f t="shared" si="233"/>
        <v>1.9868538001786981E-4</v>
      </c>
      <c r="JM188" s="86">
        <f t="shared" si="233"/>
        <v>4.960475447155924E-3</v>
      </c>
    </row>
    <row r="189" spans="2:273" x14ac:dyDescent="0.25">
      <c r="B189" s="2">
        <v>162</v>
      </c>
      <c r="C189" s="37">
        <v>78.156000000000006</v>
      </c>
      <c r="D189" s="37">
        <v>78.626999999999995</v>
      </c>
      <c r="E189" s="37">
        <v>79.406999999999996</v>
      </c>
      <c r="F189" s="37">
        <v>79.305000000000007</v>
      </c>
      <c r="G189" s="37">
        <v>78.338999999999999</v>
      </c>
      <c r="H189" s="37">
        <v>80.694999999999993</v>
      </c>
      <c r="I189" s="37">
        <v>83.344999999999999</v>
      </c>
      <c r="J189" s="37">
        <v>81.793000000000006</v>
      </c>
      <c r="K189" s="37">
        <v>79.724000000000004</v>
      </c>
      <c r="L189" s="37">
        <v>79.016999999999996</v>
      </c>
      <c r="M189" s="37">
        <v>83.516999999999996</v>
      </c>
      <c r="N189" s="37">
        <v>81.259</v>
      </c>
      <c r="O189" s="37">
        <v>81.406999999999996</v>
      </c>
      <c r="P189" s="37">
        <v>84.617000000000004</v>
      </c>
      <c r="Q189" s="37">
        <v>85.066999999999993</v>
      </c>
      <c r="S189" s="4">
        <f t="shared" si="234"/>
        <v>79.575618117827347</v>
      </c>
      <c r="T189" s="4">
        <f t="shared" si="234"/>
        <v>78.5257700200698</v>
      </c>
      <c r="U189" s="4">
        <f t="shared" si="234"/>
        <v>77.231227358442709</v>
      </c>
      <c r="V189" s="4" t="e">
        <f t="shared" si="234"/>
        <v>#N/A</v>
      </c>
      <c r="W189" s="4" t="e">
        <f t="shared" si="234"/>
        <v>#N/A</v>
      </c>
      <c r="X189" s="4">
        <f t="shared" si="234"/>
        <v>81.130806860915726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83.249693403530202</v>
      </c>
      <c r="AG189" s="4">
        <f t="shared" si="234"/>
        <v>85.349692572252792</v>
      </c>
      <c r="AI189" s="4">
        <f t="shared" si="235"/>
        <v>-1.4196181178273406</v>
      </c>
      <c r="AJ189" s="4">
        <f t="shared" si="235"/>
        <v>0.10122997993019567</v>
      </c>
      <c r="AK189" s="4">
        <f t="shared" si="235"/>
        <v>2.1757726415572876</v>
      </c>
      <c r="AL189" s="4">
        <f t="shared" si="235"/>
        <v>0</v>
      </c>
      <c r="AM189" s="4">
        <f t="shared" si="235"/>
        <v>0</v>
      </c>
      <c r="AN189" s="4">
        <f t="shared" si="235"/>
        <v>-0.43580686091573284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1.3673065964698026</v>
      </c>
      <c r="AW189" s="4">
        <f t="shared" si="235"/>
        <v>-0.28269257225279887</v>
      </c>
      <c r="AY189" s="2">
        <f t="shared" si="227"/>
        <v>79.575618117827347</v>
      </c>
      <c r="AZ189" s="2">
        <f t="shared" si="227"/>
        <v>78.5257700200698</v>
      </c>
      <c r="BA189" s="2">
        <f t="shared" si="227"/>
        <v>77.231227358442709</v>
      </c>
      <c r="BB189" s="2" t="e">
        <f t="shared" si="227"/>
        <v>#N/A</v>
      </c>
      <c r="BC189" s="2" t="e">
        <f t="shared" si="227"/>
        <v>#N/A</v>
      </c>
      <c r="BD189" s="2">
        <f t="shared" si="227"/>
        <v>81.130806860915726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83.249693403530188</v>
      </c>
      <c r="BM189" s="2">
        <f t="shared" si="227"/>
        <v>85.349692571635089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78.156000000000006</v>
      </c>
      <c r="CV189" s="2">
        <f t="shared" si="198"/>
        <v>78.626999999999995</v>
      </c>
      <c r="CW189" s="2">
        <f t="shared" si="199"/>
        <v>79.406999999999996</v>
      </c>
      <c r="CX189" s="2" t="str">
        <f t="shared" si="200"/>
        <v/>
      </c>
      <c r="CY189" s="2" t="str">
        <f t="shared" si="201"/>
        <v/>
      </c>
      <c r="CZ189" s="2">
        <f t="shared" si="202"/>
        <v>80.694999999999993</v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84.617000000000004</v>
      </c>
      <c r="DI189" s="2">
        <f t="shared" si="211"/>
        <v>85.066999999999993</v>
      </c>
      <c r="DK189" s="2">
        <f t="shared" si="236"/>
        <v>114.60045945945946</v>
      </c>
      <c r="DL189" s="2">
        <f t="shared" si="236"/>
        <v>119.52225156794425</v>
      </c>
      <c r="DM189" s="2">
        <f t="shared" si="236"/>
        <v>128.5430705802969</v>
      </c>
      <c r="DN189" s="2">
        <f t="shared" si="236"/>
        <v>131.45216951219513</v>
      </c>
      <c r="DO189" s="2">
        <f t="shared" si="236"/>
        <v>129.69379527300578</v>
      </c>
      <c r="DP189" s="2">
        <f t="shared" si="236"/>
        <v>129.11097997592734</v>
      </c>
      <c r="DQ189" s="2">
        <f t="shared" si="236"/>
        <v>140.78155192034137</v>
      </c>
      <c r="DR189" s="2">
        <f t="shared" si="236"/>
        <v>138.22204338549074</v>
      </c>
      <c r="DS189" s="2">
        <f t="shared" si="236"/>
        <v>137.84115465465464</v>
      </c>
      <c r="DT189" s="2">
        <f t="shared" si="236"/>
        <v>135.57653444873449</v>
      </c>
      <c r="DU189" s="2">
        <f t="shared" si="236"/>
        <v>133.3015630252101</v>
      </c>
      <c r="DV189" s="2">
        <f t="shared" si="236"/>
        <v>132.58160840336134</v>
      </c>
      <c r="DW189" s="2">
        <f t="shared" si="236"/>
        <v>125.69794474474472</v>
      </c>
      <c r="DX189" s="2">
        <f t="shared" si="236"/>
        <v>127.14521000445635</v>
      </c>
      <c r="DY189" s="2">
        <f t="shared" si="236"/>
        <v>105.93069312169314</v>
      </c>
      <c r="EA189" s="2">
        <f t="shared" si="240"/>
        <v>79.141854834543736</v>
      </c>
      <c r="EB189" s="2">
        <f t="shared" si="240"/>
        <v>75.65696929729728</v>
      </c>
      <c r="EC189" s="2">
        <f t="shared" si="240"/>
        <v>74.642968359719248</v>
      </c>
      <c r="ED189" s="2">
        <f t="shared" si="240"/>
        <v>78.950577377095357</v>
      </c>
      <c r="EE189" s="2">
        <f t="shared" si="240"/>
        <v>77.615779407806201</v>
      </c>
      <c r="EF189" s="2">
        <f t="shared" si="239"/>
        <v>80.646415139409129</v>
      </c>
      <c r="EG189" s="2">
        <f t="shared" si="239"/>
        <v>80.951068319481635</v>
      </c>
      <c r="EH189" s="2">
        <f t="shared" si="239"/>
        <v>76.928903095558553</v>
      </c>
      <c r="EI189" s="2">
        <f t="shared" si="239"/>
        <v>78.833280256054309</v>
      </c>
      <c r="EJ189" s="2">
        <f t="shared" si="239"/>
        <v>78.306650023965489</v>
      </c>
      <c r="EK189" s="2">
        <f t="shared" si="212"/>
        <v>79.687093525179847</v>
      </c>
      <c r="EL189" s="2">
        <f t="shared" si="179"/>
        <v>78.645678537170269</v>
      </c>
      <c r="EM189" s="2">
        <f t="shared" si="179"/>
        <v>82.551999811047409</v>
      </c>
      <c r="EN189" s="2">
        <f t="shared" si="179"/>
        <v>83.26129279480871</v>
      </c>
      <c r="EO189" s="2">
        <f t="shared" si="179"/>
        <v>88.144947511917692</v>
      </c>
      <c r="EQ189" s="2">
        <f t="shared" si="237"/>
        <v>79.616620811319407</v>
      </c>
      <c r="ER189" s="2">
        <f t="shared" si="237"/>
        <v>78.804426805159608</v>
      </c>
      <c r="ES189" s="2">
        <f t="shared" si="237"/>
        <v>77.489845685131897</v>
      </c>
      <c r="ET189" s="2">
        <f t="shared" si="237"/>
        <v>79.656939664490579</v>
      </c>
      <c r="EU189" s="2">
        <f t="shared" si="237"/>
        <v>79.157359893758297</v>
      </c>
      <c r="EV189" s="2">
        <f t="shared" si="237"/>
        <v>81.179841926168208</v>
      </c>
      <c r="EW189" s="2">
        <f t="shared" si="237"/>
        <v>81.791629973499795</v>
      </c>
      <c r="EX189" s="2">
        <f t="shared" si="237"/>
        <v>79.170928994663967</v>
      </c>
      <c r="EY189" s="2">
        <f t="shared" si="237"/>
        <v>79.47032436493329</v>
      </c>
      <c r="EZ189" s="2">
        <f t="shared" si="237"/>
        <v>79.393227806847989</v>
      </c>
      <c r="FA189" s="2">
        <f t="shared" si="237"/>
        <v>79.948410244187812</v>
      </c>
      <c r="FB189" s="2">
        <f t="shared" si="237"/>
        <v>79.630214757732503</v>
      </c>
      <c r="FC189" s="2">
        <f t="shared" si="237"/>
        <v>81.092403430962349</v>
      </c>
      <c r="FD189" s="2">
        <f t="shared" si="237"/>
        <v>83.247706624609151</v>
      </c>
      <c r="FE189" s="2">
        <f t="shared" si="237"/>
        <v>85.070724560518713</v>
      </c>
      <c r="FG189" s="2">
        <f t="shared" si="238"/>
        <v>0.99998336864670079</v>
      </c>
      <c r="FH189" s="2">
        <f t="shared" si="238"/>
        <v>0.99998608383162091</v>
      </c>
      <c r="FI189" s="2">
        <f t="shared" si="238"/>
        <v>0.99998559631252948</v>
      </c>
      <c r="FJ189" s="2">
        <f t="shared" si="238"/>
        <v>0.99998540576952044</v>
      </c>
      <c r="FK189" s="2">
        <f t="shared" si="238"/>
        <v>0.9999851387634261</v>
      </c>
      <c r="FL189" s="2">
        <f t="shared" si="238"/>
        <v>0.99998400502117635</v>
      </c>
      <c r="FM189" s="2">
        <f t="shared" si="238"/>
        <v>0.99998522214982255</v>
      </c>
      <c r="FN189" s="2">
        <f t="shared" si="238"/>
        <v>0.99998403913035916</v>
      </c>
      <c r="FO189" s="2">
        <f t="shared" si="238"/>
        <v>0.99998337621773825</v>
      </c>
      <c r="FP189" s="2">
        <f t="shared" si="238"/>
        <v>0.99998411525302333</v>
      </c>
      <c r="FQ189" s="2">
        <f t="shared" si="238"/>
        <v>0.99998405235021648</v>
      </c>
      <c r="FR189" s="2">
        <f t="shared" si="238"/>
        <v>0.999983547592878</v>
      </c>
      <c r="FS189" s="2">
        <f t="shared" si="238"/>
        <v>0.9999837694903787</v>
      </c>
      <c r="FT189" s="2">
        <f t="shared" si="238"/>
        <v>0.99998089595278838</v>
      </c>
      <c r="FU189" s="2">
        <f t="shared" si="238"/>
        <v>0.99997721514303228</v>
      </c>
      <c r="FW189" s="2">
        <f t="shared" si="229"/>
        <v>0.91239385274499563</v>
      </c>
      <c r="FX189" s="2">
        <f t="shared" si="229"/>
        <v>0.91127212327846396</v>
      </c>
      <c r="FY189" s="2">
        <f t="shared" si="229"/>
        <v>0.9088844873642018</v>
      </c>
      <c r="FZ189" s="2">
        <f t="shared" si="229"/>
        <v>0.91314737243345556</v>
      </c>
      <c r="GA189" s="2">
        <f t="shared" si="229"/>
        <v>0.92073588239520254</v>
      </c>
      <c r="GB189" s="2">
        <f t="shared" si="229"/>
        <v>0.90662213413884107</v>
      </c>
      <c r="GC189" s="2">
        <f t="shared" si="229"/>
        <v>0.920098755665962</v>
      </c>
      <c r="GD189" s="2">
        <f t="shared" si="229"/>
        <v>0.92568295578317228</v>
      </c>
      <c r="GE189" s="2">
        <f t="shared" si="229"/>
        <v>0.93242599491468159</v>
      </c>
      <c r="GF189" s="2">
        <f t="shared" si="229"/>
        <v>0.94296762250211963</v>
      </c>
      <c r="GG189" s="2">
        <f t="shared" si="229"/>
        <v>0.94293958616847617</v>
      </c>
      <c r="GH189" s="2">
        <f t="shared" si="229"/>
        <v>0.93456618857162999</v>
      </c>
      <c r="GI189" s="2">
        <f t="shared" si="229"/>
        <v>0.92930140906495007</v>
      </c>
      <c r="GJ189" s="2">
        <f t="shared" si="229"/>
        <v>0.91547150683624201</v>
      </c>
      <c r="GK189" s="2">
        <f t="shared" si="229"/>
        <v>0.90938758513925444</v>
      </c>
      <c r="GM189" s="86">
        <f t="shared" si="230"/>
        <v>0</v>
      </c>
      <c r="GN189" s="86">
        <f t="shared" si="230"/>
        <v>3.8926610051771706E-246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2.5630638450872624E-258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5.8866313411863729E-303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1.1777008838085425E-140</v>
      </c>
      <c r="HE189" s="86">
        <f t="shared" si="181"/>
        <v>4.090262938019597E-254</v>
      </c>
      <c r="HF189" s="86">
        <f t="shared" si="181"/>
        <v>0</v>
      </c>
      <c r="HG189" s="86">
        <f t="shared" si="181"/>
        <v>0</v>
      </c>
      <c r="HH189" s="86">
        <f t="shared" si="181"/>
        <v>2.9772124726050557E-214</v>
      </c>
      <c r="HI189" s="86">
        <f t="shared" si="241"/>
        <v>1.0999334801544804E-270</v>
      </c>
      <c r="HJ189" s="86">
        <f t="shared" si="241"/>
        <v>0</v>
      </c>
      <c r="HK189" s="86">
        <f t="shared" si="241"/>
        <v>1.0954892520916164E-296</v>
      </c>
      <c r="HL189" s="86">
        <f t="shared" si="241"/>
        <v>3.1912206078545879E-291</v>
      </c>
      <c r="HM189" s="86">
        <f t="shared" si="241"/>
        <v>0</v>
      </c>
      <c r="HN189" s="86">
        <f t="shared" si="241"/>
        <v>1.0940926574692645E-284</v>
      </c>
      <c r="HO189" s="86">
        <f t="shared" si="226"/>
        <v>4.1351798952330143E-223</v>
      </c>
      <c r="HP189" s="86">
        <f t="shared" si="226"/>
        <v>5.5090554295051814E-279</v>
      </c>
      <c r="HQ189" s="86">
        <f t="shared" si="226"/>
        <v>0</v>
      </c>
      <c r="HS189" s="86">
        <f t="shared" si="231"/>
        <v>2.6380711849064777E-77</v>
      </c>
      <c r="HT189" s="86">
        <f t="shared" si="231"/>
        <v>1.337193210673334E-75</v>
      </c>
      <c r="HU189" s="86">
        <f t="shared" si="231"/>
        <v>5.2846757764922875E-82</v>
      </c>
      <c r="HV189" s="86">
        <f t="shared" si="231"/>
        <v>1.1266560116262684E-86</v>
      </c>
      <c r="HW189" s="86">
        <f t="shared" si="231"/>
        <v>5.5899821520290362E-95</v>
      </c>
      <c r="HX189" s="86">
        <f t="shared" si="231"/>
        <v>5.5348536838218546E-85</v>
      </c>
      <c r="HY189" s="86">
        <f t="shared" si="231"/>
        <v>7.753582425600033E-93</v>
      </c>
      <c r="HZ189" s="86">
        <f t="shared" si="231"/>
        <v>1.6652188167097877E-99</v>
      </c>
      <c r="IA189" s="86">
        <f t="shared" si="231"/>
        <v>1.0886069364668307E-107</v>
      </c>
      <c r="IB189" s="86">
        <f t="shared" si="231"/>
        <v>2.4720753008395646E-116</v>
      </c>
      <c r="IC189" s="86">
        <f t="shared" si="231"/>
        <v>7.6937536981715781E-119</v>
      </c>
      <c r="ID189" s="86">
        <f t="shared" si="231"/>
        <v>3.5717202022983324E-111</v>
      </c>
      <c r="IE189" s="86">
        <f t="shared" si="231"/>
        <v>1.3463571252844756E-97</v>
      </c>
      <c r="IF189" s="86">
        <f t="shared" si="231"/>
        <v>2.5013328736348998E-86</v>
      </c>
      <c r="IG189" s="86">
        <f t="shared" si="231"/>
        <v>9.7203446756793163E-53</v>
      </c>
      <c r="II189" s="86">
        <f t="shared" si="232"/>
        <v>1.2609941152122671E-3</v>
      </c>
      <c r="IJ189" s="86">
        <f t="shared" si="232"/>
        <v>1.5329643583500514E-3</v>
      </c>
      <c r="IK189" s="86">
        <f t="shared" si="232"/>
        <v>1.1135781312173931E-3</v>
      </c>
      <c r="IL189" s="86">
        <f t="shared" si="232"/>
        <v>6.9717817387035573E-4</v>
      </c>
      <c r="IM189" s="86">
        <f t="shared" si="232"/>
        <v>2.4632685963883342E-4</v>
      </c>
      <c r="IN189" s="86">
        <f t="shared" si="232"/>
        <v>1.1156431640162677E-3</v>
      </c>
      <c r="IO189" s="86">
        <f t="shared" si="232"/>
        <v>3.3598807357856323E-4</v>
      </c>
      <c r="IP189" s="86">
        <f t="shared" si="232"/>
        <v>1.5581217761613308E-4</v>
      </c>
      <c r="IQ189" s="86">
        <f t="shared" si="232"/>
        <v>5.1338978876547516E-5</v>
      </c>
      <c r="IR189" s="86">
        <f t="shared" si="232"/>
        <v>1.0705080107990494E-5</v>
      </c>
      <c r="IS189" s="86">
        <f t="shared" si="232"/>
        <v>1.0377002234804029E-5</v>
      </c>
      <c r="IT189" s="86">
        <f t="shared" si="232"/>
        <v>3.8452231562335527E-5</v>
      </c>
      <c r="IU189" s="86">
        <f t="shared" si="232"/>
        <v>1.4582563361615041E-4</v>
      </c>
      <c r="IV189" s="86">
        <f t="shared" si="232"/>
        <v>1.0869651495662418E-4</v>
      </c>
      <c r="IW189" s="86">
        <f t="shared" si="232"/>
        <v>3.4283759030325463E-3</v>
      </c>
      <c r="IY189" s="86">
        <f t="shared" si="233"/>
        <v>1.2609941152122671E-3</v>
      </c>
      <c r="IZ189" s="86">
        <f t="shared" si="233"/>
        <v>1.5329643583500514E-3</v>
      </c>
      <c r="JA189" s="86">
        <f t="shared" si="233"/>
        <v>1.1135781312173931E-3</v>
      </c>
      <c r="JB189" s="86">
        <f t="shared" si="233"/>
        <v>6.9717817387035573E-4</v>
      </c>
      <c r="JC189" s="86">
        <f t="shared" si="233"/>
        <v>2.4632685963883342E-4</v>
      </c>
      <c r="JD189" s="86">
        <f t="shared" si="233"/>
        <v>1.1156431640162677E-3</v>
      </c>
      <c r="JE189" s="86">
        <f t="shared" si="233"/>
        <v>3.3598807357856323E-4</v>
      </c>
      <c r="JF189" s="86">
        <f t="shared" si="233"/>
        <v>1.5581217761613308E-4</v>
      </c>
      <c r="JG189" s="86">
        <f t="shared" si="233"/>
        <v>5.1338978876547516E-5</v>
      </c>
      <c r="JH189" s="86">
        <f t="shared" si="233"/>
        <v>1.0705080107990494E-5</v>
      </c>
      <c r="JI189" s="86">
        <f t="shared" si="233"/>
        <v>1.0377002234804029E-5</v>
      </c>
      <c r="JJ189" s="86">
        <f t="shared" si="233"/>
        <v>3.8452231562335527E-5</v>
      </c>
      <c r="JK189" s="86">
        <f t="shared" si="233"/>
        <v>1.4582563361615041E-4</v>
      </c>
      <c r="JL189" s="86">
        <f t="shared" si="233"/>
        <v>1.0869651495662418E-4</v>
      </c>
      <c r="JM189" s="86">
        <f t="shared" si="233"/>
        <v>3.4283759030325463E-3</v>
      </c>
    </row>
    <row r="190" spans="2:273" x14ac:dyDescent="0.25">
      <c r="B190" s="2">
        <v>163</v>
      </c>
      <c r="C190" s="37">
        <v>81</v>
      </c>
      <c r="D190" s="37">
        <v>79.102000000000004</v>
      </c>
      <c r="E190" s="37">
        <v>75.593000000000004</v>
      </c>
      <c r="F190" s="37">
        <v>80.897999999999996</v>
      </c>
      <c r="G190" s="37">
        <v>77.965999999999994</v>
      </c>
      <c r="H190" s="37">
        <v>81.22</v>
      </c>
      <c r="I190" s="37">
        <v>84.171999999999997</v>
      </c>
      <c r="J190" s="37">
        <v>82.052000000000007</v>
      </c>
      <c r="K190" s="37">
        <v>81.947999999999993</v>
      </c>
      <c r="L190" s="37">
        <v>80.414000000000001</v>
      </c>
      <c r="M190" s="37">
        <v>81.447999999999993</v>
      </c>
      <c r="N190" s="37">
        <v>80.379000000000005</v>
      </c>
      <c r="O190" s="37">
        <v>81.016999999999996</v>
      </c>
      <c r="P190" s="37">
        <v>83.3</v>
      </c>
      <c r="Q190" s="37">
        <v>84.55</v>
      </c>
      <c r="S190" s="4">
        <f t="shared" si="234"/>
        <v>79.437508880340857</v>
      </c>
      <c r="T190" s="4">
        <f t="shared" si="234"/>
        <v>78.442104522976337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83.078008106112406</v>
      </c>
      <c r="AG190" s="4">
        <f t="shared" si="234"/>
        <v>85.120289778804292</v>
      </c>
      <c r="AI190" s="4">
        <f t="shared" si="235"/>
        <v>1.5624911196591427</v>
      </c>
      <c r="AJ190" s="4">
        <f t="shared" si="235"/>
        <v>0.65989547702366735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0.22199189388759066</v>
      </c>
      <c r="AW190" s="4">
        <f t="shared" si="235"/>
        <v>-0.57028977880429466</v>
      </c>
      <c r="AY190" s="2">
        <f t="shared" si="227"/>
        <v>79.437508880340857</v>
      </c>
      <c r="AZ190" s="2">
        <f t="shared" si="227"/>
        <v>78.442104522976337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83.078008106112406</v>
      </c>
      <c r="BM190" s="2">
        <f t="shared" si="227"/>
        <v>85.120289778718529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81</v>
      </c>
      <c r="CV190" s="2">
        <f t="shared" si="198"/>
        <v>79.102000000000004</v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83.3</v>
      </c>
      <c r="DI190" s="2">
        <f t="shared" si="211"/>
        <v>84.55</v>
      </c>
      <c r="DK190" s="2">
        <f t="shared" si="236"/>
        <v>114.67297297297297</v>
      </c>
      <c r="DL190" s="2">
        <f t="shared" si="236"/>
        <v>119.62548710801394</v>
      </c>
      <c r="DM190" s="2">
        <f t="shared" si="236"/>
        <v>128.70984831309045</v>
      </c>
      <c r="DN190" s="2">
        <f t="shared" si="236"/>
        <v>131.60870975609754</v>
      </c>
      <c r="DO190" s="2">
        <f t="shared" si="236"/>
        <v>129.81864416238099</v>
      </c>
      <c r="DP190" s="2">
        <f t="shared" si="236"/>
        <v>129.23308283181964</v>
      </c>
      <c r="DQ190" s="2">
        <f t="shared" si="236"/>
        <v>140.99194736842105</v>
      </c>
      <c r="DR190" s="2">
        <f t="shared" si="236"/>
        <v>138.41775106685631</v>
      </c>
      <c r="DS190" s="2">
        <f t="shared" si="236"/>
        <v>138.04540870870869</v>
      </c>
      <c r="DT190" s="2">
        <f t="shared" si="236"/>
        <v>135.75876173316175</v>
      </c>
      <c r="DU190" s="2">
        <f t="shared" si="236"/>
        <v>133.48585439266617</v>
      </c>
      <c r="DV190" s="2">
        <f t="shared" si="236"/>
        <v>132.77551736694676</v>
      </c>
      <c r="DW190" s="2">
        <f t="shared" si="236"/>
        <v>125.85805465465464</v>
      </c>
      <c r="DX190" s="2">
        <f t="shared" si="236"/>
        <v>127.2972878787879</v>
      </c>
      <c r="DY190" s="2">
        <f t="shared" si="236"/>
        <v>105.9159525844526</v>
      </c>
      <c r="EA190" s="2">
        <f t="shared" si="240"/>
        <v>78.993302485642218</v>
      </c>
      <c r="EB190" s="2">
        <f t="shared" si="240"/>
        <v>75.501787999999976</v>
      </c>
      <c r="EC190" s="2">
        <f t="shared" si="240"/>
        <v>74.43437845270293</v>
      </c>
      <c r="ED190" s="2">
        <f t="shared" si="240"/>
        <v>78.767982279194243</v>
      </c>
      <c r="EE190" s="2">
        <f t="shared" si="240"/>
        <v>77.401426110363388</v>
      </c>
      <c r="EF190" s="2">
        <f t="shared" si="239"/>
        <v>80.44857024461507</v>
      </c>
      <c r="EG190" s="2">
        <f t="shared" si="239"/>
        <v>80.746128116636157</v>
      </c>
      <c r="EH190" s="2">
        <f t="shared" si="239"/>
        <v>76.688554508748325</v>
      </c>
      <c r="EI190" s="2">
        <f t="shared" si="239"/>
        <v>78.629051334258833</v>
      </c>
      <c r="EJ190" s="2">
        <f t="shared" si="239"/>
        <v>78.087094344144447</v>
      </c>
      <c r="EK190" s="2">
        <f t="shared" si="212"/>
        <v>79.489278417266192</v>
      </c>
      <c r="EL190" s="2">
        <f t="shared" si="179"/>
        <v>78.464045263788975</v>
      </c>
      <c r="EM190" s="2">
        <f t="shared" si="179"/>
        <v>82.430712910184525</v>
      </c>
      <c r="EN190" s="2">
        <f t="shared" si="179"/>
        <v>83.089731131924708</v>
      </c>
      <c r="EO190" s="2">
        <f t="shared" si="179"/>
        <v>87.97868993894788</v>
      </c>
      <c r="EQ190" s="2">
        <f t="shared" si="237"/>
        <v>79.47581917425363</v>
      </c>
      <c r="ER190" s="2">
        <f t="shared" si="237"/>
        <v>78.702594318293507</v>
      </c>
      <c r="ES190" s="2">
        <f t="shared" si="237"/>
        <v>77.3274543504468</v>
      </c>
      <c r="ET190" s="2">
        <f t="shared" si="237"/>
        <v>79.48577519018653</v>
      </c>
      <c r="EU190" s="2">
        <f t="shared" si="237"/>
        <v>78.967825061658118</v>
      </c>
      <c r="EV190" s="2">
        <f t="shared" si="237"/>
        <v>80.990944375630647</v>
      </c>
      <c r="EW190" s="2">
        <f t="shared" si="237"/>
        <v>81.600401371090285</v>
      </c>
      <c r="EX190" s="2">
        <f t="shared" si="237"/>
        <v>78.966089206796084</v>
      </c>
      <c r="EY190" s="2">
        <f t="shared" si="237"/>
        <v>79.276067928792656</v>
      </c>
      <c r="EZ190" s="2">
        <f t="shared" si="237"/>
        <v>79.190776582441671</v>
      </c>
      <c r="FA190" s="2">
        <f t="shared" si="237"/>
        <v>79.754661852967317</v>
      </c>
      <c r="FB190" s="2">
        <f t="shared" si="237"/>
        <v>79.464172331890637</v>
      </c>
      <c r="FC190" s="2">
        <f t="shared" si="237"/>
        <v>80.947587447698751</v>
      </c>
      <c r="FD190" s="2">
        <f t="shared" si="237"/>
        <v>83.076185827831878</v>
      </c>
      <c r="FE190" s="2">
        <f t="shared" si="237"/>
        <v>84.860129487572024</v>
      </c>
      <c r="FG190" s="2">
        <f t="shared" si="238"/>
        <v>0.99998483200332144</v>
      </c>
      <c r="FH190" s="2">
        <f t="shared" si="238"/>
        <v>0.99998730828805538</v>
      </c>
      <c r="FI190" s="2">
        <f t="shared" si="238"/>
        <v>0.9999868636642516</v>
      </c>
      <c r="FJ190" s="2">
        <f t="shared" si="238"/>
        <v>0.99998668988651862</v>
      </c>
      <c r="FK190" s="2">
        <f t="shared" si="238"/>
        <v>0.99998644637343526</v>
      </c>
      <c r="FL190" s="2">
        <f t="shared" si="238"/>
        <v>0.99998541238540717</v>
      </c>
      <c r="FM190" s="2">
        <f t="shared" si="238"/>
        <v>0.99998652242293107</v>
      </c>
      <c r="FN190" s="2">
        <f t="shared" si="238"/>
        <v>0.9999854434934391</v>
      </c>
      <c r="FO190" s="2">
        <f t="shared" si="238"/>
        <v>0.99998483890820988</v>
      </c>
      <c r="FP190" s="2">
        <f t="shared" si="238"/>
        <v>0.99998551291832849</v>
      </c>
      <c r="FQ190" s="2">
        <f t="shared" si="238"/>
        <v>0.99998545555012619</v>
      </c>
      <c r="FR190" s="2">
        <f t="shared" si="238"/>
        <v>0.99998499520464978</v>
      </c>
      <c r="FS190" s="2">
        <f t="shared" si="238"/>
        <v>0.99998519757815763</v>
      </c>
      <c r="FT190" s="2">
        <f t="shared" si="238"/>
        <v>0.99998257687258008</v>
      </c>
      <c r="FU190" s="2">
        <f t="shared" si="238"/>
        <v>0.99997921992181193</v>
      </c>
      <c r="FW190" s="2">
        <f t="shared" si="229"/>
        <v>0.91948157658954743</v>
      </c>
      <c r="FX190" s="2">
        <f t="shared" si="229"/>
        <v>0.91844248772435721</v>
      </c>
      <c r="FY190" s="2">
        <f t="shared" si="229"/>
        <v>0.9162300664177927</v>
      </c>
      <c r="FZ190" s="2">
        <f t="shared" si="229"/>
        <v>0.92017946654830263</v>
      </c>
      <c r="GA190" s="2">
        <f t="shared" si="229"/>
        <v>0.92720254824960924</v>
      </c>
      <c r="GB190" s="2">
        <f t="shared" si="229"/>
        <v>0.91413286922068404</v>
      </c>
      <c r="GC190" s="2">
        <f t="shared" si="229"/>
        <v>0.92661325774991765</v>
      </c>
      <c r="GD190" s="2">
        <f t="shared" si="229"/>
        <v>0.93177592647215368</v>
      </c>
      <c r="GE190" s="2">
        <f t="shared" si="229"/>
        <v>0.93800315530494061</v>
      </c>
      <c r="GF190" s="2">
        <f t="shared" si="229"/>
        <v>0.94772351806413646</v>
      </c>
      <c r="GG190" s="2">
        <f t="shared" si="229"/>
        <v>0.94769768998848058</v>
      </c>
      <c r="GH190" s="2">
        <f t="shared" si="229"/>
        <v>0.93997808054773202</v>
      </c>
      <c r="GI190" s="2">
        <f t="shared" si="229"/>
        <v>0.93511850982638745</v>
      </c>
      <c r="GJ190" s="2">
        <f t="shared" si="229"/>
        <v>0.92233143093725001</v>
      </c>
      <c r="GK190" s="2">
        <f t="shared" si="229"/>
        <v>0.9166963227178615</v>
      </c>
      <c r="GM190" s="86">
        <f t="shared" si="230"/>
        <v>0</v>
      </c>
      <c r="GN190" s="86">
        <f t="shared" si="230"/>
        <v>6.0741012800696918E-251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2.3307667324851965E-263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4.3696045898285377E-144</v>
      </c>
      <c r="HE190" s="86">
        <f t="shared" si="181"/>
        <v>2.7118786491550784E-260</v>
      </c>
      <c r="HF190" s="86">
        <f t="shared" si="181"/>
        <v>0</v>
      </c>
      <c r="HG190" s="86">
        <f t="shared" si="181"/>
        <v>0</v>
      </c>
      <c r="HH190" s="86">
        <f t="shared" si="181"/>
        <v>1.8513427695703623E-219</v>
      </c>
      <c r="HI190" s="86">
        <f t="shared" si="241"/>
        <v>3.7606951354582812E-277</v>
      </c>
      <c r="HJ190" s="86">
        <f t="shared" si="241"/>
        <v>0</v>
      </c>
      <c r="HK190" s="86">
        <f t="shared" si="241"/>
        <v>9.608510959591483E-304</v>
      </c>
      <c r="HL190" s="86">
        <f t="shared" si="241"/>
        <v>4.3315123396026692E-298</v>
      </c>
      <c r="HM190" s="86">
        <f t="shared" si="241"/>
        <v>0</v>
      </c>
      <c r="HN190" s="86">
        <f t="shared" si="241"/>
        <v>2.0509854085830978E-291</v>
      </c>
      <c r="HO190" s="86">
        <f t="shared" si="226"/>
        <v>2.0422947681874618E-228</v>
      </c>
      <c r="HP190" s="86">
        <f t="shared" si="226"/>
        <v>1.1590947453362079E-285</v>
      </c>
      <c r="HQ190" s="86">
        <f t="shared" si="226"/>
        <v>0</v>
      </c>
      <c r="HS190" s="86">
        <f t="shared" si="231"/>
        <v>2.0689417040391796E-80</v>
      </c>
      <c r="HT190" s="86">
        <f t="shared" si="231"/>
        <v>1.2340644693463414E-78</v>
      </c>
      <c r="HU190" s="86">
        <f t="shared" si="231"/>
        <v>2.6725769989389499E-85</v>
      </c>
      <c r="HV190" s="86">
        <f t="shared" si="231"/>
        <v>4.0264167393860604E-90</v>
      </c>
      <c r="HW190" s="86">
        <f t="shared" si="231"/>
        <v>1.0052673714980895E-98</v>
      </c>
      <c r="HX190" s="86">
        <f t="shared" si="231"/>
        <v>2.2256836952679772E-88</v>
      </c>
      <c r="HY190" s="86">
        <f t="shared" si="231"/>
        <v>1.8025145952421509E-96</v>
      </c>
      <c r="HZ190" s="86">
        <f t="shared" si="231"/>
        <v>2.3774427097446709E-103</v>
      </c>
      <c r="IA190" s="86">
        <f t="shared" si="231"/>
        <v>8.2849911324976372E-112</v>
      </c>
      <c r="IB190" s="86">
        <f t="shared" si="231"/>
        <v>1.0910136532537426E-120</v>
      </c>
      <c r="IC190" s="86">
        <f t="shared" si="231"/>
        <v>2.9951037303203521E-123</v>
      </c>
      <c r="ID190" s="86">
        <f t="shared" si="231"/>
        <v>2.2570421663521921E-115</v>
      </c>
      <c r="IE190" s="86">
        <f t="shared" si="231"/>
        <v>2.4265327267504815E-101</v>
      </c>
      <c r="IF190" s="86">
        <f t="shared" si="231"/>
        <v>1.0324226859009758E-89</v>
      </c>
      <c r="IG190" s="86">
        <f t="shared" si="231"/>
        <v>7.8219189086913358E-55</v>
      </c>
      <c r="II190" s="86">
        <f t="shared" si="232"/>
        <v>8.038557795507213E-4</v>
      </c>
      <c r="IJ190" s="86">
        <f t="shared" si="232"/>
        <v>9.8894597078757833E-4</v>
      </c>
      <c r="IK190" s="86">
        <f t="shared" si="232"/>
        <v>6.9718048592072319E-4</v>
      </c>
      <c r="IL190" s="86">
        <f t="shared" si="232"/>
        <v>4.2600641990582912E-4</v>
      </c>
      <c r="IM190" s="86">
        <f t="shared" si="232"/>
        <v>1.4253162889121232E-4</v>
      </c>
      <c r="IN190" s="86">
        <f t="shared" si="232"/>
        <v>6.9462863673130091E-4</v>
      </c>
      <c r="IO190" s="86">
        <f t="shared" si="232"/>
        <v>1.9843785673787448E-4</v>
      </c>
      <c r="IP190" s="86">
        <f t="shared" si="232"/>
        <v>8.8654696175232109E-5</v>
      </c>
      <c r="IQ190" s="86">
        <f t="shared" si="232"/>
        <v>2.7705189691290009E-5</v>
      </c>
      <c r="IR190" s="86">
        <f t="shared" si="232"/>
        <v>5.4428254128234016E-6</v>
      </c>
      <c r="IS190" s="86">
        <f t="shared" si="232"/>
        <v>5.2648553776640192E-6</v>
      </c>
      <c r="IT190" s="86">
        <f t="shared" si="232"/>
        <v>2.0518032300783141E-5</v>
      </c>
      <c r="IU190" s="86">
        <f t="shared" si="232"/>
        <v>8.3588975806677079E-5</v>
      </c>
      <c r="IV190" s="86">
        <f t="shared" si="232"/>
        <v>5.8212908139223683E-5</v>
      </c>
      <c r="IW190" s="86">
        <f t="shared" si="232"/>
        <v>2.3396659268089281E-3</v>
      </c>
      <c r="IY190" s="86">
        <f t="shared" si="233"/>
        <v>8.038557795507213E-4</v>
      </c>
      <c r="IZ190" s="86">
        <f t="shared" si="233"/>
        <v>9.8894597078757833E-4</v>
      </c>
      <c r="JA190" s="86">
        <f t="shared" si="233"/>
        <v>6.9718048592072319E-4</v>
      </c>
      <c r="JB190" s="86">
        <f t="shared" si="233"/>
        <v>4.2600641990582912E-4</v>
      </c>
      <c r="JC190" s="86">
        <f t="shared" si="233"/>
        <v>1.4253162889121232E-4</v>
      </c>
      <c r="JD190" s="86">
        <f t="shared" si="233"/>
        <v>6.9462863673130091E-4</v>
      </c>
      <c r="JE190" s="86">
        <f t="shared" si="233"/>
        <v>1.9843785673787448E-4</v>
      </c>
      <c r="JF190" s="86">
        <f t="shared" si="233"/>
        <v>8.8654696175232109E-5</v>
      </c>
      <c r="JG190" s="86">
        <f t="shared" si="233"/>
        <v>2.7705189691290009E-5</v>
      </c>
      <c r="JH190" s="86">
        <f t="shared" si="233"/>
        <v>5.4428254128234016E-6</v>
      </c>
      <c r="JI190" s="86">
        <f t="shared" si="233"/>
        <v>5.2648553776640192E-6</v>
      </c>
      <c r="JJ190" s="86">
        <f t="shared" si="233"/>
        <v>2.0518032300783141E-5</v>
      </c>
      <c r="JK190" s="86">
        <f t="shared" si="233"/>
        <v>8.3588975806677079E-5</v>
      </c>
      <c r="JL190" s="86">
        <f t="shared" si="233"/>
        <v>5.8212908139223683E-5</v>
      </c>
      <c r="JM190" s="86">
        <f t="shared" si="233"/>
        <v>2.3396659268089281E-3</v>
      </c>
    </row>
    <row r="191" spans="2:273" x14ac:dyDescent="0.25">
      <c r="B191" s="2">
        <v>164</v>
      </c>
      <c r="C191" s="37">
        <v>80.733999999999995</v>
      </c>
      <c r="D191" s="37">
        <v>78.203000000000003</v>
      </c>
      <c r="E191" s="37">
        <v>75.677999999999997</v>
      </c>
      <c r="F191" s="37">
        <v>80.745999999999995</v>
      </c>
      <c r="G191" s="37">
        <v>79.677999999999997</v>
      </c>
      <c r="H191" s="37">
        <v>81.796999999999997</v>
      </c>
      <c r="I191" s="37">
        <v>82.741</v>
      </c>
      <c r="J191" s="37">
        <v>82.293000000000006</v>
      </c>
      <c r="K191" s="37">
        <v>79.397000000000006</v>
      </c>
      <c r="L191" s="37">
        <v>80.620999999999995</v>
      </c>
      <c r="M191" s="37">
        <v>82.414000000000001</v>
      </c>
      <c r="N191" s="37">
        <v>80.361999999999995</v>
      </c>
      <c r="O191" s="37">
        <v>79.016999999999996</v>
      </c>
      <c r="P191" s="37">
        <v>83.316999999999993</v>
      </c>
      <c r="Q191" s="37">
        <v>81.95</v>
      </c>
      <c r="S191" s="4" t="e">
        <f t="shared" si="234"/>
        <v>#N/A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82.906335799859846</v>
      </c>
      <c r="AG191" s="4">
        <f t="shared" si="234"/>
        <v>84.891949126727809</v>
      </c>
      <c r="AI191" s="4">
        <f t="shared" si="235"/>
        <v>0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0.41066420014014682</v>
      </c>
      <c r="AW191" s="4">
        <f t="shared" si="235"/>
        <v>-2.9419491267278062</v>
      </c>
      <c r="AY191" s="2" t="e">
        <f t="shared" si="227"/>
        <v>#N/A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82.906335799859846</v>
      </c>
      <c r="BM191" s="2">
        <f t="shared" si="227"/>
        <v>84.891949126716767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83.316999999999993</v>
      </c>
      <c r="DI191" s="2">
        <f t="shared" si="211"/>
        <v>81.95</v>
      </c>
      <c r="DK191" s="2">
        <f t="shared" si="236"/>
        <v>114.74548648648648</v>
      </c>
      <c r="DL191" s="2">
        <f t="shared" si="236"/>
        <v>119.72872264808363</v>
      </c>
      <c r="DM191" s="2">
        <f t="shared" si="236"/>
        <v>128.87662604588397</v>
      </c>
      <c r="DN191" s="2">
        <f t="shared" si="236"/>
        <v>131.76524999999998</v>
      </c>
      <c r="DO191" s="2">
        <f t="shared" si="236"/>
        <v>129.94349305175618</v>
      </c>
      <c r="DP191" s="2">
        <f t="shared" si="236"/>
        <v>129.35518568771198</v>
      </c>
      <c r="DQ191" s="2">
        <f t="shared" si="236"/>
        <v>141.2023428165007</v>
      </c>
      <c r="DR191" s="2">
        <f t="shared" si="236"/>
        <v>138.61345874822189</v>
      </c>
      <c r="DS191" s="2">
        <f t="shared" si="236"/>
        <v>138.24966276276277</v>
      </c>
      <c r="DT191" s="2">
        <f t="shared" si="236"/>
        <v>135.94098901758906</v>
      </c>
      <c r="DU191" s="2">
        <f t="shared" si="236"/>
        <v>133.67014576012224</v>
      </c>
      <c r="DV191" s="2">
        <f t="shared" si="236"/>
        <v>132.9694263305322</v>
      </c>
      <c r="DW191" s="2">
        <f t="shared" si="236"/>
        <v>126.01816456456454</v>
      </c>
      <c r="DX191" s="2">
        <f t="shared" si="236"/>
        <v>127.44936575311945</v>
      </c>
      <c r="DY191" s="2">
        <f t="shared" si="236"/>
        <v>105.90121204721206</v>
      </c>
      <c r="EA191" s="2">
        <f t="shared" si="240"/>
        <v>78.8447501367407</v>
      </c>
      <c r="EB191" s="2">
        <f t="shared" si="240"/>
        <v>75.346606702702687</v>
      </c>
      <c r="EC191" s="2">
        <f t="shared" si="240"/>
        <v>74.225788545686612</v>
      </c>
      <c r="ED191" s="2">
        <f t="shared" si="240"/>
        <v>78.585387181293129</v>
      </c>
      <c r="EE191" s="2">
        <f t="shared" si="240"/>
        <v>77.187072812920604</v>
      </c>
      <c r="EF191" s="2">
        <f t="shared" si="239"/>
        <v>80.25072534982101</v>
      </c>
      <c r="EG191" s="2">
        <f t="shared" si="239"/>
        <v>80.541187913790679</v>
      </c>
      <c r="EH191" s="2">
        <f t="shared" si="239"/>
        <v>76.448205921938097</v>
      </c>
      <c r="EI191" s="2">
        <f t="shared" si="239"/>
        <v>78.424822412463371</v>
      </c>
      <c r="EJ191" s="2">
        <f t="shared" si="239"/>
        <v>77.867538664323376</v>
      </c>
      <c r="EK191" s="2">
        <f t="shared" si="239"/>
        <v>79.291463309352523</v>
      </c>
      <c r="EL191" s="2">
        <f t="shared" si="179"/>
        <v>78.282411990407681</v>
      </c>
      <c r="EM191" s="2">
        <f t="shared" si="179"/>
        <v>82.309426009321641</v>
      </c>
      <c r="EN191" s="2">
        <f t="shared" si="179"/>
        <v>82.91816946904072</v>
      </c>
      <c r="EO191" s="2">
        <f t="shared" si="179"/>
        <v>87.812432365978083</v>
      </c>
      <c r="EQ191" s="2">
        <f t="shared" si="237"/>
        <v>79.335017537187852</v>
      </c>
      <c r="ER191" s="2">
        <f t="shared" si="237"/>
        <v>78.600761831427405</v>
      </c>
      <c r="ES191" s="2">
        <f t="shared" si="237"/>
        <v>77.165063015761717</v>
      </c>
      <c r="ET191" s="2">
        <f t="shared" si="237"/>
        <v>79.31461071588248</v>
      </c>
      <c r="EU191" s="2">
        <f t="shared" si="237"/>
        <v>78.778290229557953</v>
      </c>
      <c r="EV191" s="2">
        <f t="shared" si="237"/>
        <v>80.802046825093086</v>
      </c>
      <c r="EW191" s="2">
        <f t="shared" si="237"/>
        <v>81.409172768680776</v>
      </c>
      <c r="EX191" s="2">
        <f t="shared" si="237"/>
        <v>78.761249418928216</v>
      </c>
      <c r="EY191" s="2">
        <f t="shared" si="237"/>
        <v>79.081811492652022</v>
      </c>
      <c r="EZ191" s="2">
        <f t="shared" si="237"/>
        <v>78.988325358035354</v>
      </c>
      <c r="FA191" s="2">
        <f t="shared" si="237"/>
        <v>79.560913461746807</v>
      </c>
      <c r="FB191" s="2">
        <f t="shared" si="237"/>
        <v>79.298129906048771</v>
      </c>
      <c r="FC191" s="2">
        <f t="shared" si="237"/>
        <v>80.802771464435153</v>
      </c>
      <c r="FD191" s="2">
        <f t="shared" si="237"/>
        <v>82.904665031054606</v>
      </c>
      <c r="FE191" s="2">
        <f t="shared" si="237"/>
        <v>84.649534414625336</v>
      </c>
      <c r="FG191" s="2">
        <f t="shared" si="238"/>
        <v>0.99998616660415551</v>
      </c>
      <c r="FH191" s="2">
        <f t="shared" si="238"/>
        <v>0.99998842500821028</v>
      </c>
      <c r="FI191" s="2">
        <f t="shared" si="238"/>
        <v>0.99998801950556027</v>
      </c>
      <c r="FJ191" s="2">
        <f t="shared" si="238"/>
        <v>0.9999878610180154</v>
      </c>
      <c r="FK191" s="2">
        <f t="shared" si="238"/>
        <v>0.99998763893091891</v>
      </c>
      <c r="FL191" s="2">
        <f t="shared" si="238"/>
        <v>0.99998669592029454</v>
      </c>
      <c r="FM191" s="2">
        <f t="shared" si="238"/>
        <v>0.99998770828904837</v>
      </c>
      <c r="FN191" s="2">
        <f t="shared" si="238"/>
        <v>0.99998672429122959</v>
      </c>
      <c r="FO191" s="2">
        <f t="shared" si="238"/>
        <v>0.99998617290150538</v>
      </c>
      <c r="FP191" s="2">
        <f t="shared" si="238"/>
        <v>0.99998678760764304</v>
      </c>
      <c r="FQ191" s="2">
        <f t="shared" si="238"/>
        <v>0.99998673528708704</v>
      </c>
      <c r="FR191" s="2">
        <f t="shared" si="238"/>
        <v>0.9999863154459312</v>
      </c>
      <c r="FS191" s="2">
        <f t="shared" si="238"/>
        <v>0.99998650001324796</v>
      </c>
      <c r="FT191" s="2">
        <f t="shared" si="238"/>
        <v>0.99998410989457731</v>
      </c>
      <c r="FU191" s="2">
        <f t="shared" si="238"/>
        <v>0.99998104830879808</v>
      </c>
      <c r="FW191" s="2">
        <f t="shared" si="229"/>
        <v>0.92604235375912169</v>
      </c>
      <c r="FX191" s="2">
        <f t="shared" si="229"/>
        <v>0.92508103300218003</v>
      </c>
      <c r="FY191" s="2">
        <f t="shared" si="229"/>
        <v>0.92303360510594845</v>
      </c>
      <c r="FZ191" s="2">
        <f t="shared" si="229"/>
        <v>0.92668791244426185</v>
      </c>
      <c r="GA191" s="2">
        <f t="shared" si="229"/>
        <v>0.93317992651774573</v>
      </c>
      <c r="GB191" s="2">
        <f t="shared" si="229"/>
        <v>0.92109206682001421</v>
      </c>
      <c r="GC191" s="2">
        <f t="shared" si="229"/>
        <v>0.9326355070490765</v>
      </c>
      <c r="GD191" s="2">
        <f t="shared" si="229"/>
        <v>0.93740313779044337</v>
      </c>
      <c r="GE191" s="2">
        <f t="shared" si="229"/>
        <v>0.94314807552301505</v>
      </c>
      <c r="GF191" s="2">
        <f t="shared" si="229"/>
        <v>0.95210296679320949</v>
      </c>
      <c r="GG191" s="2">
        <f t="shared" si="229"/>
        <v>0.95207919305027011</v>
      </c>
      <c r="GH191" s="2">
        <f t="shared" si="229"/>
        <v>0.94496872337280446</v>
      </c>
      <c r="GI191" s="2">
        <f t="shared" si="229"/>
        <v>0.94048762942837061</v>
      </c>
      <c r="GJ191" s="2">
        <f t="shared" si="229"/>
        <v>0.92867800920873456</v>
      </c>
      <c r="GK191" s="2">
        <f t="shared" si="229"/>
        <v>0.92346515668608087</v>
      </c>
      <c r="GM191" s="86">
        <f t="shared" si="230"/>
        <v>0</v>
      </c>
      <c r="GN191" s="86">
        <f t="shared" si="230"/>
        <v>8.5096951142071474E-256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1.8932070983225485E-268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1.4724847565429744E-147</v>
      </c>
      <c r="HE191" s="86">
        <f t="shared" si="181"/>
        <v>1.5138416794189809E-266</v>
      </c>
      <c r="HF191" s="86">
        <f t="shared" si="181"/>
        <v>0</v>
      </c>
      <c r="HG191" s="86">
        <f t="shared" si="181"/>
        <v>0</v>
      </c>
      <c r="HH191" s="86">
        <f t="shared" si="181"/>
        <v>9.9581309256337434E-225</v>
      </c>
      <c r="HI191" s="86">
        <f t="shared" si="241"/>
        <v>1.077368100958262E-283</v>
      </c>
      <c r="HJ191" s="86">
        <f t="shared" si="241"/>
        <v>0</v>
      </c>
      <c r="HK191" s="86">
        <f t="shared" si="241"/>
        <v>0</v>
      </c>
      <c r="HL191" s="86">
        <f t="shared" si="241"/>
        <v>4.8844786413980916E-305</v>
      </c>
      <c r="HM191" s="86">
        <f t="shared" si="241"/>
        <v>0</v>
      </c>
      <c r="HN191" s="86">
        <f t="shared" si="241"/>
        <v>3.2050901740696633E-298</v>
      </c>
      <c r="HO191" s="86">
        <f t="shared" si="226"/>
        <v>8.7279198461014459E-234</v>
      </c>
      <c r="HP191" s="86">
        <f t="shared" si="226"/>
        <v>2.0310261341278231E-292</v>
      </c>
      <c r="HQ191" s="86">
        <f t="shared" si="226"/>
        <v>0</v>
      </c>
      <c r="HS191" s="86">
        <f t="shared" si="231"/>
        <v>1.4057334464741279E-83</v>
      </c>
      <c r="HT191" s="86">
        <f t="shared" si="231"/>
        <v>9.8995114862158433E-82</v>
      </c>
      <c r="HU191" s="86">
        <f t="shared" si="231"/>
        <v>1.1607465015818335E-88</v>
      </c>
      <c r="HV191" s="86">
        <f t="shared" si="231"/>
        <v>1.2293994458467506E-93</v>
      </c>
      <c r="HW191" s="86">
        <f t="shared" si="231"/>
        <v>1.526146370907604E-102</v>
      </c>
      <c r="HX191" s="86">
        <f t="shared" si="231"/>
        <v>7.6586265565475729E-92</v>
      </c>
      <c r="HY191" s="86">
        <f t="shared" si="231"/>
        <v>3.5594565186487462E-100</v>
      </c>
      <c r="HZ191" s="86">
        <f t="shared" si="231"/>
        <v>2.8625058620582727E-107</v>
      </c>
      <c r="IA191" s="86">
        <f t="shared" si="231"/>
        <v>5.264234296861065E-116</v>
      </c>
      <c r="IB191" s="86">
        <f t="shared" si="231"/>
        <v>3.9949224695927007E-125</v>
      </c>
      <c r="IC191" s="86">
        <f t="shared" si="231"/>
        <v>9.6674759099570197E-128</v>
      </c>
      <c r="ID191" s="86">
        <f t="shared" si="231"/>
        <v>1.1892837853850635E-119</v>
      </c>
      <c r="IE191" s="86">
        <f t="shared" si="231"/>
        <v>3.7089727388769277E-105</v>
      </c>
      <c r="IF191" s="86">
        <f t="shared" si="231"/>
        <v>3.659000606884351E-93</v>
      </c>
      <c r="IG191" s="86">
        <f t="shared" si="231"/>
        <v>5.7160550679118056E-57</v>
      </c>
      <c r="II191" s="86">
        <f t="shared" si="232"/>
        <v>5.0476432509394546E-4</v>
      </c>
      <c r="IJ191" s="86">
        <f t="shared" si="232"/>
        <v>6.286657070926192E-4</v>
      </c>
      <c r="IK191" s="86">
        <f t="shared" si="232"/>
        <v>4.2954575990126684E-4</v>
      </c>
      <c r="IL191" s="86">
        <f t="shared" si="232"/>
        <v>2.560165121978401E-4</v>
      </c>
      <c r="IM191" s="86">
        <f t="shared" si="232"/>
        <v>8.1001419325594896E-5</v>
      </c>
      <c r="IN191" s="86">
        <f t="shared" si="232"/>
        <v>4.2545673655923922E-4</v>
      </c>
      <c r="IO191" s="86">
        <f t="shared" si="232"/>
        <v>1.1518751805026151E-4</v>
      </c>
      <c r="IP191" s="86">
        <f t="shared" si="232"/>
        <v>4.9535768807105949E-5</v>
      </c>
      <c r="IQ191" s="86">
        <f t="shared" si="232"/>
        <v>1.4665122968603688E-5</v>
      </c>
      <c r="IR191" s="86">
        <f t="shared" si="232"/>
        <v>2.7122696797175933E-6</v>
      </c>
      <c r="IS191" s="86">
        <f t="shared" si="232"/>
        <v>2.6178459732082002E-6</v>
      </c>
      <c r="IT191" s="86">
        <f t="shared" si="232"/>
        <v>1.0737271444057604E-5</v>
      </c>
      <c r="IU191" s="86">
        <f t="shared" si="232"/>
        <v>4.7080261758296946E-5</v>
      </c>
      <c r="IV191" s="86">
        <f t="shared" si="232"/>
        <v>3.051758484500575E-5</v>
      </c>
      <c r="IW191" s="86">
        <f t="shared" si="232"/>
        <v>1.5765128598269637E-3</v>
      </c>
      <c r="IY191" s="86">
        <f t="shared" si="233"/>
        <v>5.0476432509394546E-4</v>
      </c>
      <c r="IZ191" s="86">
        <f t="shared" si="233"/>
        <v>6.286657070926192E-4</v>
      </c>
      <c r="JA191" s="86">
        <f t="shared" si="233"/>
        <v>4.2954575990126684E-4</v>
      </c>
      <c r="JB191" s="86">
        <f t="shared" si="233"/>
        <v>2.560165121978401E-4</v>
      </c>
      <c r="JC191" s="86">
        <f t="shared" si="233"/>
        <v>8.1001419325594896E-5</v>
      </c>
      <c r="JD191" s="86">
        <f t="shared" si="233"/>
        <v>4.2545673655923922E-4</v>
      </c>
      <c r="JE191" s="86">
        <f t="shared" si="233"/>
        <v>1.1518751805026151E-4</v>
      </c>
      <c r="JF191" s="86">
        <f t="shared" si="233"/>
        <v>4.9535768807105949E-5</v>
      </c>
      <c r="JG191" s="86">
        <f t="shared" si="233"/>
        <v>1.4665122968603688E-5</v>
      </c>
      <c r="JH191" s="86">
        <f t="shared" si="233"/>
        <v>2.7122696797175933E-6</v>
      </c>
      <c r="JI191" s="86">
        <f t="shared" si="233"/>
        <v>2.6178459732082002E-6</v>
      </c>
      <c r="JJ191" s="86">
        <f t="shared" si="233"/>
        <v>1.0737271444057604E-5</v>
      </c>
      <c r="JK191" s="86">
        <f t="shared" si="233"/>
        <v>4.7080261758296946E-5</v>
      </c>
      <c r="JL191" s="86">
        <f t="shared" si="233"/>
        <v>3.051758484500575E-5</v>
      </c>
      <c r="JM191" s="86">
        <f t="shared" si="233"/>
        <v>1.5765128598269637E-3</v>
      </c>
    </row>
    <row r="192" spans="2:273" x14ac:dyDescent="0.25">
      <c r="B192" s="2">
        <v>165</v>
      </c>
      <c r="C192" s="37">
        <v>80.453000000000003</v>
      </c>
      <c r="D192" s="37">
        <v>78.119</v>
      </c>
      <c r="E192" s="37">
        <v>78.153000000000006</v>
      </c>
      <c r="F192" s="37">
        <v>79.355999999999995</v>
      </c>
      <c r="G192" s="37">
        <v>78.338999999999999</v>
      </c>
      <c r="H192" s="37">
        <v>82.897999999999996</v>
      </c>
      <c r="I192" s="37">
        <v>84.328000000000003</v>
      </c>
      <c r="J192" s="37">
        <v>81.293000000000006</v>
      </c>
      <c r="K192" s="37">
        <v>80.534000000000006</v>
      </c>
      <c r="L192" s="37">
        <v>82.31</v>
      </c>
      <c r="M192" s="37">
        <v>80.19</v>
      </c>
      <c r="N192" s="37">
        <v>80.483000000000004</v>
      </c>
      <c r="O192" s="37">
        <v>80</v>
      </c>
      <c r="P192" s="37">
        <v>84.082999999999998</v>
      </c>
      <c r="Q192" s="37">
        <v>86.6</v>
      </c>
      <c r="S192" s="4" t="e">
        <f t="shared" si="234"/>
        <v>#N/A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 t="e">
        <f t="shared" si="234"/>
        <v>#N/A</v>
      </c>
      <c r="AG192" s="4">
        <f t="shared" si="234"/>
        <v>84.664639384896958</v>
      </c>
      <c r="AI192" s="4">
        <f t="shared" si="235"/>
        <v>0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0</v>
      </c>
      <c r="AW192" s="4">
        <f t="shared" si="235"/>
        <v>1.9353606151030363</v>
      </c>
      <c r="AY192" s="2" t="e">
        <f t="shared" si="227"/>
        <v>#N/A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 t="e">
        <f t="shared" si="227"/>
        <v>#N/A</v>
      </c>
      <c r="BM192" s="2">
        <f t="shared" si="227"/>
        <v>84.664639384895636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>
        <f t="shared" si="211"/>
        <v>86.6</v>
      </c>
      <c r="DK192" s="2">
        <f t="shared" si="236"/>
        <v>114.818</v>
      </c>
      <c r="DL192" s="2">
        <f t="shared" si="236"/>
        <v>119.83195818815332</v>
      </c>
      <c r="DM192" s="2">
        <f t="shared" si="236"/>
        <v>129.04340377867749</v>
      </c>
      <c r="DN192" s="2">
        <f t="shared" si="236"/>
        <v>131.92179024390242</v>
      </c>
      <c r="DO192" s="2">
        <f t="shared" si="236"/>
        <v>130.06834194113139</v>
      </c>
      <c r="DP192" s="2">
        <f t="shared" si="236"/>
        <v>129.47728854360432</v>
      </c>
      <c r="DQ192" s="2">
        <f t="shared" si="236"/>
        <v>141.41273826458036</v>
      </c>
      <c r="DR192" s="2">
        <f t="shared" si="236"/>
        <v>138.80916642958746</v>
      </c>
      <c r="DS192" s="2">
        <f t="shared" si="236"/>
        <v>138.45391681681681</v>
      </c>
      <c r="DT192" s="2">
        <f t="shared" si="236"/>
        <v>136.12321630201632</v>
      </c>
      <c r="DU192" s="2">
        <f t="shared" si="236"/>
        <v>133.85443712757831</v>
      </c>
      <c r="DV192" s="2">
        <f t="shared" si="236"/>
        <v>133.16333529411764</v>
      </c>
      <c r="DW192" s="2">
        <f t="shared" si="236"/>
        <v>126.17827447447445</v>
      </c>
      <c r="DX192" s="2">
        <f t="shared" si="236"/>
        <v>127.601443627451</v>
      </c>
      <c r="DY192" s="2">
        <f t="shared" si="236"/>
        <v>105.88647150997153</v>
      </c>
      <c r="EA192" s="2">
        <f t="shared" si="240"/>
        <v>78.696197787839182</v>
      </c>
      <c r="EB192" s="2">
        <f t="shared" si="240"/>
        <v>75.191425405405397</v>
      </c>
      <c r="EC192" s="2">
        <f t="shared" si="240"/>
        <v>74.017198638670294</v>
      </c>
      <c r="ED192" s="2">
        <f t="shared" si="240"/>
        <v>78.402792083392015</v>
      </c>
      <c r="EE192" s="2">
        <f t="shared" si="240"/>
        <v>76.972719515477792</v>
      </c>
      <c r="EF192" s="2">
        <f t="shared" si="239"/>
        <v>80.052880455026965</v>
      </c>
      <c r="EG192" s="2">
        <f t="shared" si="239"/>
        <v>80.336247710945202</v>
      </c>
      <c r="EH192" s="2">
        <f t="shared" si="239"/>
        <v>76.207857335127869</v>
      </c>
      <c r="EI192" s="2">
        <f t="shared" si="239"/>
        <v>78.220593490667909</v>
      </c>
      <c r="EJ192" s="2">
        <f t="shared" si="239"/>
        <v>77.647982984502335</v>
      </c>
      <c r="EK192" s="2">
        <f t="shared" si="239"/>
        <v>79.093648201438853</v>
      </c>
      <c r="EL192" s="2">
        <f t="shared" si="179"/>
        <v>78.100778717026387</v>
      </c>
      <c r="EM192" s="2">
        <f t="shared" si="179"/>
        <v>82.18813910845877</v>
      </c>
      <c r="EN192" s="2">
        <f t="shared" si="179"/>
        <v>82.746607806156732</v>
      </c>
      <c r="EO192" s="2">
        <f t="shared" si="179"/>
        <v>87.646174793008271</v>
      </c>
      <c r="EQ192" s="2">
        <f t="shared" si="237"/>
        <v>79.194215900122074</v>
      </c>
      <c r="ER192" s="2">
        <f t="shared" si="237"/>
        <v>78.49892934456129</v>
      </c>
      <c r="ES192" s="2">
        <f t="shared" si="237"/>
        <v>77.00267168107662</v>
      </c>
      <c r="ET192" s="2">
        <f t="shared" si="237"/>
        <v>79.143446241578431</v>
      </c>
      <c r="EU192" s="2">
        <f t="shared" si="237"/>
        <v>78.588755397457788</v>
      </c>
      <c r="EV192" s="2">
        <f t="shared" si="237"/>
        <v>80.613149274555525</v>
      </c>
      <c r="EW192" s="2">
        <f t="shared" si="237"/>
        <v>81.217944166271252</v>
      </c>
      <c r="EX192" s="2">
        <f t="shared" si="237"/>
        <v>78.556409631060347</v>
      </c>
      <c r="EY192" s="2">
        <f t="shared" si="237"/>
        <v>78.887555056511388</v>
      </c>
      <c r="EZ192" s="2">
        <f t="shared" si="237"/>
        <v>78.785874133629051</v>
      </c>
      <c r="FA192" s="2">
        <f t="shared" si="237"/>
        <v>79.367165070526312</v>
      </c>
      <c r="FB192" s="2">
        <f t="shared" si="237"/>
        <v>79.132087480206906</v>
      </c>
      <c r="FC192" s="2">
        <f t="shared" si="237"/>
        <v>80.657955481171555</v>
      </c>
      <c r="FD192" s="2">
        <f t="shared" si="237"/>
        <v>82.733144234277319</v>
      </c>
      <c r="FE192" s="2">
        <f t="shared" si="237"/>
        <v>84.438939341678662</v>
      </c>
      <c r="FG192" s="2">
        <f t="shared" si="238"/>
        <v>0.99998738377768837</v>
      </c>
      <c r="FH192" s="2">
        <f t="shared" si="238"/>
        <v>0.99998944347127083</v>
      </c>
      <c r="FI192" s="2">
        <f t="shared" si="238"/>
        <v>0.99998907364769207</v>
      </c>
      <c r="FJ192" s="2">
        <f t="shared" si="238"/>
        <v>0.99998892910502646</v>
      </c>
      <c r="FK192" s="2">
        <f t="shared" si="238"/>
        <v>0.9999887265587506</v>
      </c>
      <c r="FL192" s="2">
        <f t="shared" si="238"/>
        <v>0.99998786652089733</v>
      </c>
      <c r="FM192" s="2">
        <f t="shared" si="238"/>
        <v>0.99998878981425365</v>
      </c>
      <c r="FN192" s="2">
        <f t="shared" si="238"/>
        <v>0.99998789239555808</v>
      </c>
      <c r="FO192" s="2">
        <f t="shared" si="238"/>
        <v>0.99998738952095378</v>
      </c>
      <c r="FP192" s="2">
        <f t="shared" si="238"/>
        <v>0.9999879501409481</v>
      </c>
      <c r="FQ192" s="2">
        <f t="shared" si="238"/>
        <v>0.99998790242392266</v>
      </c>
      <c r="FR192" s="2">
        <f t="shared" si="238"/>
        <v>0.99998751952332976</v>
      </c>
      <c r="FS192" s="2">
        <f t="shared" si="238"/>
        <v>0.99998768785112602</v>
      </c>
      <c r="FT192" s="2">
        <f t="shared" si="238"/>
        <v>0.99998550803135389</v>
      </c>
      <c r="FU192" s="2">
        <f t="shared" si="238"/>
        <v>0.99998271582337761</v>
      </c>
      <c r="FW192" s="2">
        <f t="shared" si="229"/>
        <v>0.93210801986857006</v>
      </c>
      <c r="FX192" s="2">
        <f t="shared" si="229"/>
        <v>0.93121968627453955</v>
      </c>
      <c r="FY192" s="2">
        <f t="shared" si="229"/>
        <v>0.9293272026727929</v>
      </c>
      <c r="FZ192" s="2">
        <f t="shared" si="229"/>
        <v>0.93270448036772258</v>
      </c>
      <c r="GA192" s="2">
        <f t="shared" si="229"/>
        <v>0.93869895273466308</v>
      </c>
      <c r="GB192" s="2">
        <f t="shared" si="229"/>
        <v>0.92753196093116597</v>
      </c>
      <c r="GC192" s="2">
        <f t="shared" si="229"/>
        <v>0.93819652169104162</v>
      </c>
      <c r="GD192" s="2">
        <f t="shared" si="229"/>
        <v>0.94259480421369057</v>
      </c>
      <c r="GE192" s="2">
        <f t="shared" si="229"/>
        <v>0.9478897547912648</v>
      </c>
      <c r="GF192" s="2">
        <f t="shared" si="229"/>
        <v>0.95613251052844006</v>
      </c>
      <c r="GG192" s="2">
        <f t="shared" si="229"/>
        <v>0.95611064465607865</v>
      </c>
      <c r="GH192" s="2">
        <f t="shared" si="229"/>
        <v>0.94956667318445387</v>
      </c>
      <c r="GI192" s="2">
        <f t="shared" si="229"/>
        <v>0.94543836403703629</v>
      </c>
      <c r="GJ192" s="2">
        <f t="shared" si="229"/>
        <v>0.93454279053066636</v>
      </c>
      <c r="GK192" s="2">
        <f t="shared" si="229"/>
        <v>0.92972615259243296</v>
      </c>
      <c r="GM192" s="86">
        <f t="shared" si="230"/>
        <v>0</v>
      </c>
      <c r="GN192" s="86">
        <f t="shared" si="230"/>
        <v>1.0703892124613528E-260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1.3735883280170761E-273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4.5067088804294823E-151</v>
      </c>
      <c r="HE192" s="86">
        <f t="shared" si="181"/>
        <v>7.1150895692996205E-273</v>
      </c>
      <c r="HF192" s="86">
        <f t="shared" si="181"/>
        <v>0</v>
      </c>
      <c r="HG192" s="86">
        <f t="shared" si="181"/>
        <v>0</v>
      </c>
      <c r="HH192" s="86">
        <f t="shared" si="181"/>
        <v>4.6332031981513333E-230</v>
      </c>
      <c r="HI192" s="86">
        <f t="shared" si="241"/>
        <v>2.5861456217971046E-290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4.1752818300904069E-305</v>
      </c>
      <c r="HO192" s="86">
        <f t="shared" si="226"/>
        <v>3.2275278352506479E-239</v>
      </c>
      <c r="HP192" s="86">
        <f t="shared" si="226"/>
        <v>2.963913057962538E-299</v>
      </c>
      <c r="HQ192" s="86">
        <f t="shared" si="226"/>
        <v>0</v>
      </c>
      <c r="HS192" s="86">
        <f t="shared" si="231"/>
        <v>8.2745459819209179E-87</v>
      </c>
      <c r="HT192" s="86">
        <f t="shared" si="231"/>
        <v>6.9026429409935862E-85</v>
      </c>
      <c r="HU192" s="86">
        <f t="shared" si="231"/>
        <v>4.329455807470555E-92</v>
      </c>
      <c r="HV192" s="86">
        <f t="shared" si="231"/>
        <v>3.2070660798539904E-97</v>
      </c>
      <c r="HW192" s="86">
        <f t="shared" si="231"/>
        <v>1.9559065195144219E-106</v>
      </c>
      <c r="HX192" s="86">
        <f t="shared" si="231"/>
        <v>2.2550807683014603E-95</v>
      </c>
      <c r="HY192" s="86">
        <f t="shared" si="231"/>
        <v>5.9705055829491828E-104</v>
      </c>
      <c r="HZ192" s="86">
        <f t="shared" si="231"/>
        <v>2.9065279562696395E-111</v>
      </c>
      <c r="IA192" s="86">
        <f t="shared" si="231"/>
        <v>2.7925116163669564E-120</v>
      </c>
      <c r="IB192" s="86">
        <f t="shared" si="231"/>
        <v>1.2136429939289868E-129</v>
      </c>
      <c r="IC192" s="86">
        <f t="shared" si="231"/>
        <v>2.5872408200941991E-132</v>
      </c>
      <c r="ID192" s="86">
        <f t="shared" si="231"/>
        <v>5.2252793215787543E-124</v>
      </c>
      <c r="IE192" s="86">
        <f t="shared" si="231"/>
        <v>4.80791827992253E-109</v>
      </c>
      <c r="IF192" s="86">
        <f t="shared" si="231"/>
        <v>1.1134744925435517E-96</v>
      </c>
      <c r="IG192" s="86">
        <f t="shared" si="231"/>
        <v>3.7933644091014356E-59</v>
      </c>
      <c r="II192" s="86">
        <f t="shared" si="232"/>
        <v>3.1219271792680967E-4</v>
      </c>
      <c r="IJ192" s="86">
        <f t="shared" si="232"/>
        <v>3.9377838062103036E-4</v>
      </c>
      <c r="IK192" s="86">
        <f t="shared" si="232"/>
        <v>2.6042941319575318E-4</v>
      </c>
      <c r="IL192" s="86">
        <f t="shared" si="232"/>
        <v>1.5131311381665365E-4</v>
      </c>
      <c r="IM192" s="86">
        <f t="shared" si="232"/>
        <v>4.5209970031587865E-5</v>
      </c>
      <c r="IN192" s="86">
        <f t="shared" si="232"/>
        <v>2.5633585890584348E-4</v>
      </c>
      <c r="IO192" s="86">
        <f t="shared" si="232"/>
        <v>6.5712057414099053E-5</v>
      </c>
      <c r="IP192" s="86">
        <f t="shared" si="232"/>
        <v>2.7178927867056869E-5</v>
      </c>
      <c r="IQ192" s="86">
        <f t="shared" si="232"/>
        <v>7.6138016385317064E-6</v>
      </c>
      <c r="IR192" s="86">
        <f t="shared" si="232"/>
        <v>1.3246411835325112E-6</v>
      </c>
      <c r="IS192" s="86">
        <f t="shared" si="232"/>
        <v>1.2756388916779169E-6</v>
      </c>
      <c r="IT192" s="86">
        <f t="shared" si="232"/>
        <v>5.510325834178795E-6</v>
      </c>
      <c r="IU192" s="86">
        <f t="shared" si="232"/>
        <v>2.6054578339090876E-5</v>
      </c>
      <c r="IV192" s="86">
        <f t="shared" si="232"/>
        <v>1.5659701599775117E-5</v>
      </c>
      <c r="IW192" s="86">
        <f t="shared" si="232"/>
        <v>1.0488149975330847E-3</v>
      </c>
      <c r="IY192" s="86">
        <f t="shared" si="233"/>
        <v>3.1219271792680967E-4</v>
      </c>
      <c r="IZ192" s="86">
        <f t="shared" si="233"/>
        <v>3.9377838062103036E-4</v>
      </c>
      <c r="JA192" s="86">
        <f t="shared" si="233"/>
        <v>2.6042941319575318E-4</v>
      </c>
      <c r="JB192" s="86">
        <f t="shared" si="233"/>
        <v>1.5131311381665365E-4</v>
      </c>
      <c r="JC192" s="86">
        <f t="shared" si="233"/>
        <v>4.5209970031587865E-5</v>
      </c>
      <c r="JD192" s="86">
        <f t="shared" si="233"/>
        <v>2.5633585890584348E-4</v>
      </c>
      <c r="JE192" s="86">
        <f t="shared" si="233"/>
        <v>6.5712057414099053E-5</v>
      </c>
      <c r="JF192" s="86">
        <f t="shared" si="233"/>
        <v>2.7178927867056869E-5</v>
      </c>
      <c r="JG192" s="86">
        <f t="shared" si="233"/>
        <v>7.6138016385317064E-6</v>
      </c>
      <c r="JH192" s="86">
        <f t="shared" si="233"/>
        <v>1.3246411835325112E-6</v>
      </c>
      <c r="JI192" s="86">
        <f t="shared" si="233"/>
        <v>1.2756388916779169E-6</v>
      </c>
      <c r="JJ192" s="86">
        <f t="shared" si="233"/>
        <v>5.510325834178795E-6</v>
      </c>
      <c r="JK192" s="86">
        <f t="shared" si="233"/>
        <v>2.6054578339090876E-5</v>
      </c>
      <c r="JL192" s="86">
        <f t="shared" si="233"/>
        <v>1.5659701599775117E-5</v>
      </c>
      <c r="JM192" s="86">
        <f t="shared" si="233"/>
        <v>1.0488149975330847E-3</v>
      </c>
    </row>
    <row r="193" spans="2:273" x14ac:dyDescent="0.25">
      <c r="B193" s="2">
        <v>166</v>
      </c>
      <c r="C193" s="37">
        <v>79.078000000000003</v>
      </c>
      <c r="D193" s="37">
        <v>79.796999999999997</v>
      </c>
      <c r="E193" s="37">
        <v>77.168999999999997</v>
      </c>
      <c r="F193" s="37">
        <v>77.203000000000003</v>
      </c>
      <c r="G193" s="37">
        <v>79.694999999999993</v>
      </c>
      <c r="H193" s="37">
        <v>83.593000000000004</v>
      </c>
      <c r="I193" s="37">
        <v>82.102999999999994</v>
      </c>
      <c r="J193" s="37">
        <v>80.793000000000006</v>
      </c>
      <c r="K193" s="37">
        <v>80.965999999999994</v>
      </c>
      <c r="L193" s="37">
        <v>80.483000000000004</v>
      </c>
      <c r="M193" s="37">
        <v>80.224000000000004</v>
      </c>
      <c r="N193" s="37">
        <v>82.171999999999997</v>
      </c>
      <c r="O193" s="37">
        <v>81.441000000000003</v>
      </c>
      <c r="P193" s="37">
        <v>84.332999999999998</v>
      </c>
      <c r="Q193" s="37">
        <v>83.132999999999996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 t="e">
        <f t="shared" si="234"/>
        <v>#N/A</v>
      </c>
      <c r="AG193" s="4">
        <f t="shared" si="234"/>
        <v>84.438325750032888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0</v>
      </c>
      <c r="AW193" s="4">
        <f t="shared" si="235"/>
        <v>-1.3053257500328925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 t="e">
        <f t="shared" si="227"/>
        <v>#N/A</v>
      </c>
      <c r="BM193" s="2">
        <f t="shared" si="227"/>
        <v>84.438325750032746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>
        <f t="shared" si="211"/>
        <v>83.132999999999996</v>
      </c>
      <c r="DK193" s="2">
        <f t="shared" si="236"/>
        <v>114.89051351351351</v>
      </c>
      <c r="DL193" s="2">
        <f t="shared" si="236"/>
        <v>119.935193728223</v>
      </c>
      <c r="DM193" s="2">
        <f t="shared" si="236"/>
        <v>129.21018151147101</v>
      </c>
      <c r="DN193" s="2">
        <f t="shared" si="236"/>
        <v>132.07833048780486</v>
      </c>
      <c r="DO193" s="2">
        <f t="shared" si="236"/>
        <v>130.19319083050658</v>
      </c>
      <c r="DP193" s="2">
        <f t="shared" si="236"/>
        <v>129.59939139949665</v>
      </c>
      <c r="DQ193" s="2">
        <f t="shared" si="236"/>
        <v>141.62313371266001</v>
      </c>
      <c r="DR193" s="2">
        <f t="shared" si="236"/>
        <v>139.00487411095304</v>
      </c>
      <c r="DS193" s="2">
        <f t="shared" si="236"/>
        <v>138.65817087087086</v>
      </c>
      <c r="DT193" s="2">
        <f t="shared" si="236"/>
        <v>136.30544358644363</v>
      </c>
      <c r="DU193" s="2">
        <f t="shared" si="236"/>
        <v>134.03872849503438</v>
      </c>
      <c r="DV193" s="2">
        <f t="shared" si="236"/>
        <v>133.35724425770309</v>
      </c>
      <c r="DW193" s="2">
        <f t="shared" si="236"/>
        <v>126.33838438438437</v>
      </c>
      <c r="DX193" s="2">
        <f t="shared" si="236"/>
        <v>127.75352150178256</v>
      </c>
      <c r="DY193" s="2">
        <f t="shared" si="236"/>
        <v>105.87173097273099</v>
      </c>
      <c r="EA193" s="2">
        <f t="shared" si="240"/>
        <v>78.547645438937678</v>
      </c>
      <c r="EB193" s="2">
        <f t="shared" si="240"/>
        <v>75.036244108108093</v>
      </c>
      <c r="EC193" s="2">
        <f t="shared" si="240"/>
        <v>73.808608731653976</v>
      </c>
      <c r="ED193" s="2">
        <f t="shared" si="240"/>
        <v>78.220196985490901</v>
      </c>
      <c r="EE193" s="2">
        <f t="shared" si="240"/>
        <v>76.758366218035007</v>
      </c>
      <c r="EF193" s="2">
        <f t="shared" si="239"/>
        <v>79.85503556023292</v>
      </c>
      <c r="EG193" s="2">
        <f t="shared" si="239"/>
        <v>80.131307508099738</v>
      </c>
      <c r="EH193" s="2">
        <f t="shared" si="239"/>
        <v>75.967508748317641</v>
      </c>
      <c r="EI193" s="2">
        <f t="shared" si="239"/>
        <v>78.016364568872447</v>
      </c>
      <c r="EJ193" s="2">
        <f t="shared" si="239"/>
        <v>77.428427304681264</v>
      </c>
      <c r="EK193" s="2">
        <f t="shared" si="239"/>
        <v>78.895833093525184</v>
      </c>
      <c r="EL193" s="2">
        <f t="shared" si="179"/>
        <v>77.919145443645093</v>
      </c>
      <c r="EM193" s="2">
        <f t="shared" si="179"/>
        <v>82.066852207595886</v>
      </c>
      <c r="EN193" s="2">
        <f t="shared" si="179"/>
        <v>82.575046143272729</v>
      </c>
      <c r="EO193" s="2">
        <f t="shared" si="179"/>
        <v>87.479917220038459</v>
      </c>
      <c r="EQ193" s="2">
        <f t="shared" si="237"/>
        <v>79.053414263056297</v>
      </c>
      <c r="ER193" s="2">
        <f t="shared" si="237"/>
        <v>78.397096857695189</v>
      </c>
      <c r="ES193" s="2">
        <f t="shared" si="237"/>
        <v>76.840280346391523</v>
      </c>
      <c r="ET193" s="2">
        <f t="shared" si="237"/>
        <v>78.972281767274382</v>
      </c>
      <c r="EU193" s="2">
        <f t="shared" si="237"/>
        <v>78.399220565357609</v>
      </c>
      <c r="EV193" s="2">
        <f t="shared" si="237"/>
        <v>80.424251724017978</v>
      </c>
      <c r="EW193" s="2">
        <f t="shared" si="237"/>
        <v>81.026715563861742</v>
      </c>
      <c r="EX193" s="2">
        <f t="shared" si="237"/>
        <v>78.351569843192465</v>
      </c>
      <c r="EY193" s="2">
        <f t="shared" si="237"/>
        <v>78.69329862037074</v>
      </c>
      <c r="EZ193" s="2">
        <f t="shared" si="237"/>
        <v>78.583422909222733</v>
      </c>
      <c r="FA193" s="2">
        <f t="shared" si="237"/>
        <v>79.173416679305802</v>
      </c>
      <c r="FB193" s="2">
        <f t="shared" si="237"/>
        <v>78.96604505436504</v>
      </c>
      <c r="FC193" s="2">
        <f t="shared" si="237"/>
        <v>80.513139497907957</v>
      </c>
      <c r="FD193" s="2">
        <f t="shared" si="237"/>
        <v>82.561623437500046</v>
      </c>
      <c r="FE193" s="2">
        <f t="shared" si="237"/>
        <v>84.228344268731973</v>
      </c>
      <c r="FG193" s="2">
        <f t="shared" si="238"/>
        <v>0.99998849385572719</v>
      </c>
      <c r="FH193" s="2">
        <f t="shared" si="238"/>
        <v>0.99999037232243027</v>
      </c>
      <c r="FI193" s="2">
        <f t="shared" si="238"/>
        <v>0.99999003503868023</v>
      </c>
      <c r="FJ193" s="2">
        <f t="shared" si="238"/>
        <v>0.99998990321394732</v>
      </c>
      <c r="FK193" s="2">
        <f t="shared" si="238"/>
        <v>0.99998971848918505</v>
      </c>
      <c r="FL193" s="2">
        <f t="shared" si="238"/>
        <v>0.99998893412372525</v>
      </c>
      <c r="FM193" s="2">
        <f t="shared" si="238"/>
        <v>0.99998977617900364</v>
      </c>
      <c r="FN193" s="2">
        <f t="shared" si="238"/>
        <v>0.99998895772174656</v>
      </c>
      <c r="FO193" s="2">
        <f t="shared" si="238"/>
        <v>0.99998849909365906</v>
      </c>
      <c r="FP193" s="2">
        <f t="shared" si="238"/>
        <v>0.99998901038628019</v>
      </c>
      <c r="FQ193" s="2">
        <f t="shared" si="238"/>
        <v>0.9999889668677433</v>
      </c>
      <c r="FR193" s="2">
        <f t="shared" si="238"/>
        <v>0.99998861765749703</v>
      </c>
      <c r="FS193" s="2">
        <f t="shared" si="238"/>
        <v>0.99998877117460649</v>
      </c>
      <c r="FT193" s="2">
        <f t="shared" si="238"/>
        <v>0.99998678315065792</v>
      </c>
      <c r="FU193" s="2">
        <f t="shared" si="238"/>
        <v>0.99998423661959779</v>
      </c>
      <c r="FW193" s="2">
        <f t="shared" si="229"/>
        <v>0.93770967084109746</v>
      </c>
      <c r="FX193" s="2">
        <f t="shared" si="229"/>
        <v>0.93688966954613795</v>
      </c>
      <c r="FY193" s="2">
        <f t="shared" si="229"/>
        <v>0.93514232924827367</v>
      </c>
      <c r="FZ193" s="2">
        <f t="shared" si="229"/>
        <v>0.93826017811193096</v>
      </c>
      <c r="GA193" s="2">
        <f t="shared" si="229"/>
        <v>0.94378959117022343</v>
      </c>
      <c r="GB193" s="2">
        <f t="shared" si="229"/>
        <v>0.93348423158820026</v>
      </c>
      <c r="GC193" s="2">
        <f t="shared" si="229"/>
        <v>0.94332636459246066</v>
      </c>
      <c r="GD193" s="2">
        <f t="shared" si="229"/>
        <v>0.94738005401901326</v>
      </c>
      <c r="GE193" s="2">
        <f t="shared" si="229"/>
        <v>0.95225597866193579</v>
      </c>
      <c r="GF193" s="2">
        <f t="shared" si="229"/>
        <v>0.95983735176347518</v>
      </c>
      <c r="GG193" s="2">
        <f t="shared" si="229"/>
        <v>0.95981725497000425</v>
      </c>
      <c r="GH193" s="2">
        <f t="shared" si="229"/>
        <v>0.95379923942674505</v>
      </c>
      <c r="GI193" s="2">
        <f t="shared" si="229"/>
        <v>0.94999915088473819</v>
      </c>
      <c r="GJ193" s="2">
        <f t="shared" si="229"/>
        <v>0.93995649337734133</v>
      </c>
      <c r="GK193" s="2">
        <f t="shared" si="229"/>
        <v>0.93551073056501766</v>
      </c>
      <c r="GM193" s="86">
        <f t="shared" si="230"/>
        <v>0</v>
      </c>
      <c r="GN193" s="86">
        <f t="shared" si="230"/>
        <v>1.2088278173745831E-265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8.9017104249790854E-279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1.2527568367347102E-154</v>
      </c>
      <c r="HE193" s="86">
        <f t="shared" si="181"/>
        <v>2.8155845237849636E-279</v>
      </c>
      <c r="HF193" s="86">
        <f t="shared" si="181"/>
        <v>0</v>
      </c>
      <c r="HG193" s="86">
        <f t="shared" si="181"/>
        <v>0</v>
      </c>
      <c r="HH193" s="86">
        <f t="shared" si="181"/>
        <v>1.864644124775803E-235</v>
      </c>
      <c r="HI193" s="86">
        <f t="shared" si="241"/>
        <v>5.2015570532720089E-297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1.0327491099336519E-244</v>
      </c>
      <c r="HP193" s="86">
        <f t="shared" si="226"/>
        <v>3.6021967027702885E-306</v>
      </c>
      <c r="HQ193" s="86">
        <f t="shared" si="226"/>
        <v>0</v>
      </c>
      <c r="HS193" s="86">
        <f t="shared" si="231"/>
        <v>4.2195457061162612E-90</v>
      </c>
      <c r="HT193" s="86">
        <f t="shared" si="231"/>
        <v>4.1834698790067112E-88</v>
      </c>
      <c r="HU193" s="86">
        <f t="shared" si="231"/>
        <v>1.3867937174909758E-95</v>
      </c>
      <c r="HV193" s="86">
        <f t="shared" si="231"/>
        <v>7.1475542108371377E-101</v>
      </c>
      <c r="HW193" s="86">
        <f t="shared" si="231"/>
        <v>2.1160772100453265E-110</v>
      </c>
      <c r="HX193" s="86">
        <f t="shared" si="231"/>
        <v>5.6818666012885188E-99</v>
      </c>
      <c r="HY193" s="86">
        <f t="shared" si="231"/>
        <v>8.5065872782201602E-108</v>
      </c>
      <c r="HZ193" s="86">
        <f t="shared" si="231"/>
        <v>2.4887940124851937E-115</v>
      </c>
      <c r="IA193" s="86">
        <f t="shared" si="231"/>
        <v>1.2367049101713357E-124</v>
      </c>
      <c r="IB193" s="86">
        <f t="shared" si="231"/>
        <v>3.0589543972239206E-134</v>
      </c>
      <c r="IC193" s="86">
        <f t="shared" si="231"/>
        <v>5.7408775848765289E-137</v>
      </c>
      <c r="ID193" s="86">
        <f t="shared" si="231"/>
        <v>1.9142850280269104E-128</v>
      </c>
      <c r="IE193" s="86">
        <f t="shared" si="231"/>
        <v>5.2855611823435595E-113</v>
      </c>
      <c r="IF193" s="86">
        <f t="shared" si="231"/>
        <v>2.9094118075367483E-100</v>
      </c>
      <c r="IG193" s="86">
        <f t="shared" si="231"/>
        <v>2.2860817744576724E-61</v>
      </c>
      <c r="II193" s="86">
        <f t="shared" si="232"/>
        <v>1.9017795312488255E-4</v>
      </c>
      <c r="IJ193" s="86">
        <f t="shared" si="232"/>
        <v>2.4302366308337611E-4</v>
      </c>
      <c r="IK193" s="86">
        <f t="shared" si="232"/>
        <v>1.5536935611461423E-4</v>
      </c>
      <c r="IL193" s="86">
        <f t="shared" si="232"/>
        <v>8.7946958113620981E-5</v>
      </c>
      <c r="IM193" s="86">
        <f t="shared" si="232"/>
        <v>2.478083135642814E-5</v>
      </c>
      <c r="IN193" s="86">
        <f t="shared" si="232"/>
        <v>1.5191203731228299E-4</v>
      </c>
      <c r="IO193" s="86">
        <f t="shared" si="232"/>
        <v>3.6840329245926495E-5</v>
      </c>
      <c r="IP193" s="86">
        <f t="shared" si="232"/>
        <v>1.4642757547081061E-5</v>
      </c>
      <c r="IQ193" s="86">
        <f t="shared" si="232"/>
        <v>3.8769537765727234E-6</v>
      </c>
      <c r="IR193" s="86">
        <f t="shared" si="232"/>
        <v>6.3402247899818439E-7</v>
      </c>
      <c r="IS193" s="86">
        <f t="shared" si="232"/>
        <v>6.0914614999844234E-7</v>
      </c>
      <c r="IT193" s="86">
        <f t="shared" si="232"/>
        <v>2.7731166148036061E-6</v>
      </c>
      <c r="IU193" s="86">
        <f t="shared" si="232"/>
        <v>1.4166627369190741E-5</v>
      </c>
      <c r="IV193" s="86">
        <f t="shared" si="232"/>
        <v>7.864957577746866E-6</v>
      </c>
      <c r="IW193" s="86">
        <f t="shared" si="232"/>
        <v>6.8887240359167537E-4</v>
      </c>
      <c r="IY193" s="86">
        <f t="shared" si="233"/>
        <v>1.9017795312488255E-4</v>
      </c>
      <c r="IZ193" s="86">
        <f t="shared" si="233"/>
        <v>2.4302366308337611E-4</v>
      </c>
      <c r="JA193" s="86">
        <f t="shared" si="233"/>
        <v>1.5536935611461423E-4</v>
      </c>
      <c r="JB193" s="86">
        <f t="shared" si="233"/>
        <v>8.7946958113620981E-5</v>
      </c>
      <c r="JC193" s="86">
        <f t="shared" si="233"/>
        <v>2.478083135642814E-5</v>
      </c>
      <c r="JD193" s="86">
        <f t="shared" si="233"/>
        <v>1.5191203731228299E-4</v>
      </c>
      <c r="JE193" s="86">
        <f t="shared" si="233"/>
        <v>3.6840329245926495E-5</v>
      </c>
      <c r="JF193" s="86">
        <f t="shared" si="233"/>
        <v>1.4642757547081061E-5</v>
      </c>
      <c r="JG193" s="86">
        <f t="shared" si="233"/>
        <v>3.8769537765727234E-6</v>
      </c>
      <c r="JH193" s="86">
        <f t="shared" si="233"/>
        <v>6.3402247899818439E-7</v>
      </c>
      <c r="JI193" s="86">
        <f t="shared" si="233"/>
        <v>6.0914614999844234E-7</v>
      </c>
      <c r="JJ193" s="86">
        <f t="shared" si="233"/>
        <v>2.7731166148036061E-6</v>
      </c>
      <c r="JK193" s="86">
        <f t="shared" si="233"/>
        <v>1.4166627369190741E-5</v>
      </c>
      <c r="JL193" s="86">
        <f t="shared" si="233"/>
        <v>7.864957577746866E-6</v>
      </c>
      <c r="JM193" s="86">
        <f t="shared" si="233"/>
        <v>6.8887240359167537E-4</v>
      </c>
    </row>
    <row r="194" spans="2:273" x14ac:dyDescent="0.25">
      <c r="B194" s="2">
        <v>167</v>
      </c>
      <c r="C194" s="37">
        <v>81.578000000000003</v>
      </c>
      <c r="D194" s="37">
        <v>77.864000000000004</v>
      </c>
      <c r="E194" s="37">
        <v>75.271000000000001</v>
      </c>
      <c r="F194" s="37">
        <v>79.728999999999999</v>
      </c>
      <c r="G194" s="37">
        <v>79.558999999999997</v>
      </c>
      <c r="H194" s="37">
        <v>79.915000000000006</v>
      </c>
      <c r="I194" s="37">
        <v>82.275999999999996</v>
      </c>
      <c r="J194" s="37">
        <v>79.947999999999993</v>
      </c>
      <c r="K194" s="37">
        <v>78.671999999999997</v>
      </c>
      <c r="L194" s="37">
        <v>79.638000000000005</v>
      </c>
      <c r="M194" s="37">
        <v>81.328000000000003</v>
      </c>
      <c r="N194" s="37">
        <v>81.414000000000001</v>
      </c>
      <c r="O194" s="37">
        <v>79.831000000000003</v>
      </c>
      <c r="P194" s="37">
        <v>81.266999999999996</v>
      </c>
      <c r="Q194" s="37">
        <v>83.65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 t="e">
        <f t="shared" si="234"/>
        <v>#N/A</v>
      </c>
      <c r="AG194" s="4">
        <f t="shared" si="234"/>
        <v>84.212970711431112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</v>
      </c>
      <c r="AW194" s="4">
        <f t="shared" si="235"/>
        <v>-0.562970711431106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 t="e">
        <f t="shared" si="227"/>
        <v>#N/A</v>
      </c>
      <c r="BM194" s="2">
        <f t="shared" si="227"/>
        <v>84.212970711431097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>
        <f t="shared" si="211"/>
        <v>83.65</v>
      </c>
      <c r="DK194" s="2">
        <f t="shared" si="236"/>
        <v>114.96302702702702</v>
      </c>
      <c r="DL194" s="2">
        <f t="shared" si="236"/>
        <v>120.03842926829269</v>
      </c>
      <c r="DM194" s="2">
        <f t="shared" si="236"/>
        <v>129.37695924426453</v>
      </c>
      <c r="DN194" s="2">
        <f t="shared" si="236"/>
        <v>132.2348707317073</v>
      </c>
      <c r="DO194" s="2">
        <f t="shared" si="236"/>
        <v>130.3180397198818</v>
      </c>
      <c r="DP194" s="2">
        <f t="shared" si="236"/>
        <v>129.72149425538896</v>
      </c>
      <c r="DQ194" s="2">
        <f t="shared" si="236"/>
        <v>141.83352916073966</v>
      </c>
      <c r="DR194" s="2">
        <f t="shared" si="236"/>
        <v>139.20058179231862</v>
      </c>
      <c r="DS194" s="2">
        <f t="shared" si="236"/>
        <v>138.86242492492494</v>
      </c>
      <c r="DT194" s="2">
        <f t="shared" si="236"/>
        <v>136.48767087087089</v>
      </c>
      <c r="DU194" s="2">
        <f t="shared" si="236"/>
        <v>134.22301986249047</v>
      </c>
      <c r="DV194" s="2">
        <f t="shared" si="236"/>
        <v>133.5511532212885</v>
      </c>
      <c r="DW194" s="2">
        <f t="shared" si="236"/>
        <v>126.49849429429428</v>
      </c>
      <c r="DX194" s="2">
        <f t="shared" si="236"/>
        <v>127.90559937611411</v>
      </c>
      <c r="DY194" s="2">
        <f t="shared" si="236"/>
        <v>105.85699043549045</v>
      </c>
      <c r="EA194" s="2">
        <f t="shared" si="240"/>
        <v>78.39909309003616</v>
      </c>
      <c r="EB194" s="2">
        <f t="shared" si="240"/>
        <v>74.881062810810789</v>
      </c>
      <c r="EC194" s="2">
        <f t="shared" si="240"/>
        <v>73.600018824637658</v>
      </c>
      <c r="ED194" s="2">
        <f t="shared" si="240"/>
        <v>78.037601887589801</v>
      </c>
      <c r="EE194" s="2">
        <f t="shared" si="240"/>
        <v>76.544012920592195</v>
      </c>
      <c r="EF194" s="2">
        <f t="shared" si="239"/>
        <v>79.657190665438861</v>
      </c>
      <c r="EG194" s="2">
        <f t="shared" si="239"/>
        <v>79.926367305254274</v>
      </c>
      <c r="EH194" s="2">
        <f t="shared" si="239"/>
        <v>75.727160161507399</v>
      </c>
      <c r="EI194" s="2">
        <f t="shared" si="239"/>
        <v>77.812135647076985</v>
      </c>
      <c r="EJ194" s="2">
        <f t="shared" si="239"/>
        <v>77.208871624860208</v>
      </c>
      <c r="EK194" s="2">
        <f t="shared" si="239"/>
        <v>78.698017985611514</v>
      </c>
      <c r="EL194" s="2">
        <f t="shared" si="179"/>
        <v>77.737512170263798</v>
      </c>
      <c r="EM194" s="2">
        <f t="shared" si="179"/>
        <v>81.945565306733002</v>
      </c>
      <c r="EN194" s="2">
        <f t="shared" si="179"/>
        <v>82.403484480388727</v>
      </c>
      <c r="EO194" s="2">
        <f t="shared" si="179"/>
        <v>87.313659647068647</v>
      </c>
      <c r="EQ194" s="2">
        <f t="shared" si="237"/>
        <v>78.912612625990519</v>
      </c>
      <c r="ER194" s="2">
        <f t="shared" si="237"/>
        <v>78.295264370829088</v>
      </c>
      <c r="ES194" s="2">
        <f t="shared" si="237"/>
        <v>76.677889011706426</v>
      </c>
      <c r="ET194" s="2">
        <f t="shared" si="237"/>
        <v>78.801117292970332</v>
      </c>
      <c r="EU194" s="2">
        <f t="shared" si="237"/>
        <v>78.209685733257444</v>
      </c>
      <c r="EV194" s="2">
        <f t="shared" si="237"/>
        <v>80.235354173480403</v>
      </c>
      <c r="EW194" s="2">
        <f t="shared" si="237"/>
        <v>80.835486961452233</v>
      </c>
      <c r="EX194" s="2">
        <f t="shared" si="237"/>
        <v>78.146730055324582</v>
      </c>
      <c r="EY194" s="2">
        <f t="shared" si="237"/>
        <v>78.499042184230106</v>
      </c>
      <c r="EZ194" s="2">
        <f t="shared" si="237"/>
        <v>78.380971684816416</v>
      </c>
      <c r="FA194" s="2">
        <f t="shared" si="237"/>
        <v>78.979668288085293</v>
      </c>
      <c r="FB194" s="2">
        <f t="shared" si="237"/>
        <v>78.800002628523174</v>
      </c>
      <c r="FC194" s="2">
        <f t="shared" si="237"/>
        <v>80.368323514644359</v>
      </c>
      <c r="FD194" s="2">
        <f t="shared" si="237"/>
        <v>82.390102640722773</v>
      </c>
      <c r="FE194" s="2">
        <f t="shared" si="237"/>
        <v>84.017749195785285</v>
      </c>
      <c r="FG194" s="2">
        <f t="shared" si="238"/>
        <v>0.99998950626107996</v>
      </c>
      <c r="FH194" s="2">
        <f t="shared" si="238"/>
        <v>0.99999121944626024</v>
      </c>
      <c r="FI194" s="2">
        <f t="shared" si="238"/>
        <v>0.99999091183929401</v>
      </c>
      <c r="FJ194" s="2">
        <f t="shared" si="238"/>
        <v>0.99999079161349647</v>
      </c>
      <c r="FK194" s="2">
        <f t="shared" si="238"/>
        <v>0.99999062314220888</v>
      </c>
      <c r="FL194" s="2">
        <f t="shared" si="238"/>
        <v>0.99998990779106389</v>
      </c>
      <c r="FM194" s="2">
        <f t="shared" si="238"/>
        <v>0.99999067575604372</v>
      </c>
      <c r="FN194" s="2">
        <f t="shared" si="238"/>
        <v>0.9999899293127571</v>
      </c>
      <c r="FO194" s="2">
        <f t="shared" si="238"/>
        <v>0.99998951103814038</v>
      </c>
      <c r="FP194" s="2">
        <f t="shared" si="238"/>
        <v>0.99998997734347561</v>
      </c>
      <c r="FQ194" s="2">
        <f t="shared" si="238"/>
        <v>0.99998993765402133</v>
      </c>
      <c r="FR194" s="2">
        <f t="shared" si="238"/>
        <v>0.99998961916986329</v>
      </c>
      <c r="FS194" s="2">
        <f t="shared" si="238"/>
        <v>0.9999897591794098</v>
      </c>
      <c r="FT194" s="2">
        <f t="shared" si="238"/>
        <v>0.99998794607611985</v>
      </c>
      <c r="FU194" s="2">
        <f t="shared" si="238"/>
        <v>0.99998562360626819</v>
      </c>
      <c r="FW194" s="2">
        <f t="shared" si="229"/>
        <v>0.94287746320593258</v>
      </c>
      <c r="FX194" s="2">
        <f t="shared" si="229"/>
        <v>0.94212129264154865</v>
      </c>
      <c r="FY194" s="2">
        <f t="shared" si="229"/>
        <v>0.94050960312726573</v>
      </c>
      <c r="FZ194" s="2">
        <f t="shared" si="229"/>
        <v>0.9433850562099948</v>
      </c>
      <c r="GA194" s="2">
        <f t="shared" si="229"/>
        <v>0.94848068815336684</v>
      </c>
      <c r="GB194" s="2">
        <f t="shared" si="229"/>
        <v>0.93897976713960307</v>
      </c>
      <c r="GC194" s="2">
        <f t="shared" si="229"/>
        <v>0.94805399283510494</v>
      </c>
      <c r="GD194" s="2">
        <f t="shared" si="229"/>
        <v>0.95178681257020092</v>
      </c>
      <c r="GE194" s="2">
        <f t="shared" si="229"/>
        <v>0.95627324081801313</v>
      </c>
      <c r="GF194" s="2">
        <f t="shared" si="229"/>
        <v>0.96324132882241631</v>
      </c>
      <c r="GG194" s="2">
        <f t="shared" si="229"/>
        <v>0.96322287006494445</v>
      </c>
      <c r="GH194" s="2">
        <f t="shared" si="229"/>
        <v>0.9576924182216261</v>
      </c>
      <c r="GI194" s="2">
        <f t="shared" si="229"/>
        <v>0.95419717259087533</v>
      </c>
      <c r="GJ194" s="2">
        <f t="shared" si="229"/>
        <v>0.94494882598956165</v>
      </c>
      <c r="GK194" s="2">
        <f t="shared" si="229"/>
        <v>0.9408494459109501</v>
      </c>
      <c r="GM194" s="86">
        <f t="shared" si="230"/>
        <v>0</v>
      </c>
      <c r="GN194" s="86">
        <f t="shared" si="230"/>
        <v>1.2256922323312278E-270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5.1528560002206202E-284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3.1627964174553082E-158</v>
      </c>
      <c r="HE194" s="86">
        <f t="shared" si="181"/>
        <v>9.3808820951341124E-286</v>
      </c>
      <c r="HF194" s="86">
        <f t="shared" si="181"/>
        <v>0</v>
      </c>
      <c r="HG194" s="86">
        <f t="shared" si="181"/>
        <v>0</v>
      </c>
      <c r="HH194" s="86">
        <f t="shared" si="181"/>
        <v>6.4911296883692229E-241</v>
      </c>
      <c r="HI194" s="86">
        <f t="shared" si="241"/>
        <v>8.7660507320866878E-304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2.8594595398161256E-250</v>
      </c>
      <c r="HP194" s="86">
        <f t="shared" si="226"/>
        <v>0</v>
      </c>
      <c r="HQ194" s="86">
        <f t="shared" si="226"/>
        <v>0</v>
      </c>
      <c r="HS194" s="86">
        <f t="shared" si="231"/>
        <v>1.8640679350716283E-93</v>
      </c>
      <c r="HT194" s="86">
        <f t="shared" si="231"/>
        <v>2.2037974516350432E-91</v>
      </c>
      <c r="HU194" s="86">
        <f t="shared" si="231"/>
        <v>3.8147601836610942E-99</v>
      </c>
      <c r="HV194" s="86">
        <f t="shared" si="231"/>
        <v>1.3609307730810508E-104</v>
      </c>
      <c r="HW194" s="86">
        <f t="shared" si="231"/>
        <v>1.9325954522377395E-114</v>
      </c>
      <c r="HX194" s="86">
        <f t="shared" si="231"/>
        <v>1.224988422193171E-102</v>
      </c>
      <c r="HY194" s="86">
        <f t="shared" si="231"/>
        <v>1.0294637988707482E-111</v>
      </c>
      <c r="HZ194" s="86">
        <f t="shared" si="231"/>
        <v>1.7971509392347266E-119</v>
      </c>
      <c r="IA194" s="86">
        <f t="shared" si="231"/>
        <v>4.5723922668331777E-129</v>
      </c>
      <c r="IB194" s="86">
        <f t="shared" si="231"/>
        <v>6.3966086827957718E-139</v>
      </c>
      <c r="IC194" s="86">
        <f t="shared" si="231"/>
        <v>1.0561674796868959E-141</v>
      </c>
      <c r="ID194" s="86">
        <f t="shared" si="231"/>
        <v>5.847522862850184E-133</v>
      </c>
      <c r="IE194" s="86">
        <f t="shared" si="231"/>
        <v>4.9277724724582428E-117</v>
      </c>
      <c r="IF194" s="86">
        <f t="shared" si="231"/>
        <v>6.5272740377989786E-104</v>
      </c>
      <c r="IG194" s="86">
        <f t="shared" si="231"/>
        <v>1.2511007638159093E-63</v>
      </c>
      <c r="II194" s="86">
        <f t="shared" si="232"/>
        <v>1.1409902339323614E-4</v>
      </c>
      <c r="IJ194" s="86">
        <f t="shared" si="232"/>
        <v>1.4777158799844219E-4</v>
      </c>
      <c r="IK194" s="86">
        <f t="shared" si="232"/>
        <v>9.12042987206468E-5</v>
      </c>
      <c r="IL194" s="86">
        <f t="shared" si="232"/>
        <v>5.0266786238679532E-5</v>
      </c>
      <c r="IM194" s="86">
        <f t="shared" si="232"/>
        <v>1.3338864204715815E-5</v>
      </c>
      <c r="IN194" s="86">
        <f t="shared" si="232"/>
        <v>8.8548882979280871E-5</v>
      </c>
      <c r="IO194" s="86">
        <f t="shared" si="232"/>
        <v>2.0296547244443547E-5</v>
      </c>
      <c r="IP194" s="86">
        <f t="shared" si="232"/>
        <v>7.7459157389789354E-6</v>
      </c>
      <c r="IQ194" s="86">
        <f t="shared" si="232"/>
        <v>1.936137044589829E-6</v>
      </c>
      <c r="IR194" s="86">
        <f t="shared" si="232"/>
        <v>2.973974506659252E-7</v>
      </c>
      <c r="IS194" s="86">
        <f t="shared" si="232"/>
        <v>2.8504307102643525E-7</v>
      </c>
      <c r="IT194" s="86">
        <f t="shared" si="232"/>
        <v>1.3685166256591688E-6</v>
      </c>
      <c r="IU194" s="86">
        <f t="shared" si="232"/>
        <v>7.5677937847246817E-6</v>
      </c>
      <c r="IV194" s="86">
        <f t="shared" si="232"/>
        <v>3.8660518798768915E-6</v>
      </c>
      <c r="IW194" s="86">
        <f t="shared" si="232"/>
        <v>4.4668286925341128E-4</v>
      </c>
      <c r="IY194" s="86">
        <f t="shared" si="233"/>
        <v>1.1409902339323614E-4</v>
      </c>
      <c r="IZ194" s="86">
        <f t="shared" si="233"/>
        <v>1.4777158799844219E-4</v>
      </c>
      <c r="JA194" s="86">
        <f t="shared" si="233"/>
        <v>9.12042987206468E-5</v>
      </c>
      <c r="JB194" s="86">
        <f t="shared" si="233"/>
        <v>5.0266786238679532E-5</v>
      </c>
      <c r="JC194" s="86">
        <f t="shared" si="233"/>
        <v>1.3338864204715815E-5</v>
      </c>
      <c r="JD194" s="86">
        <f t="shared" si="233"/>
        <v>8.8548882979280871E-5</v>
      </c>
      <c r="JE194" s="86">
        <f t="shared" si="233"/>
        <v>2.0296547244443547E-5</v>
      </c>
      <c r="JF194" s="86">
        <f t="shared" si="233"/>
        <v>7.7459157389789354E-6</v>
      </c>
      <c r="JG194" s="86">
        <f t="shared" si="233"/>
        <v>1.936137044589829E-6</v>
      </c>
      <c r="JH194" s="86">
        <f t="shared" si="233"/>
        <v>2.973974506659252E-7</v>
      </c>
      <c r="JI194" s="86">
        <f t="shared" si="233"/>
        <v>2.8504307102643525E-7</v>
      </c>
      <c r="JJ194" s="86">
        <f t="shared" si="233"/>
        <v>1.3685166256591688E-6</v>
      </c>
      <c r="JK194" s="86">
        <f t="shared" si="233"/>
        <v>7.5677937847246817E-6</v>
      </c>
      <c r="JL194" s="86">
        <f t="shared" si="233"/>
        <v>3.8660518798768915E-6</v>
      </c>
      <c r="JM194" s="86">
        <f t="shared" si="233"/>
        <v>4.4668286925341128E-4</v>
      </c>
    </row>
    <row r="195" spans="2:273" x14ac:dyDescent="0.25">
      <c r="B195" s="2">
        <v>168</v>
      </c>
      <c r="C195" s="37">
        <v>79.031000000000006</v>
      </c>
      <c r="D195" s="37">
        <v>78.525000000000006</v>
      </c>
      <c r="E195" s="37">
        <v>76.831000000000003</v>
      </c>
      <c r="F195" s="37">
        <v>77.153000000000006</v>
      </c>
      <c r="G195" s="37">
        <v>78.745999999999995</v>
      </c>
      <c r="H195" s="37">
        <v>82.457999999999998</v>
      </c>
      <c r="I195" s="37">
        <v>82.620999999999995</v>
      </c>
      <c r="J195" s="37">
        <v>79.102999999999994</v>
      </c>
      <c r="K195" s="37">
        <v>79.983000000000004</v>
      </c>
      <c r="L195" s="37">
        <v>80.31</v>
      </c>
      <c r="M195" s="37">
        <v>80.138000000000005</v>
      </c>
      <c r="N195" s="37">
        <v>81.414000000000001</v>
      </c>
      <c r="O195" s="37">
        <v>82.119</v>
      </c>
      <c r="P195" s="37">
        <v>84.917000000000002</v>
      </c>
      <c r="Q195" s="37">
        <v>84.433000000000007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 t="e">
        <f t="shared" si="234"/>
        <v>#N/A</v>
      </c>
      <c r="AG195" s="4">
        <f t="shared" si="234"/>
        <v>83.988534816099445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</v>
      </c>
      <c r="AW195" s="4">
        <f t="shared" si="235"/>
        <v>0.44446518390056156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 t="e">
        <f t="shared" si="242"/>
        <v>#N/A</v>
      </c>
      <c r="BM195" s="2">
        <f t="shared" si="242"/>
        <v>83.988534816099445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>
        <f t="shared" si="211"/>
        <v>84.433000000000007</v>
      </c>
      <c r="DK195" s="2">
        <f t="shared" si="236"/>
        <v>115.03554054054054</v>
      </c>
      <c r="DL195" s="2">
        <f t="shared" si="236"/>
        <v>120.14166480836238</v>
      </c>
      <c r="DM195" s="2">
        <f t="shared" si="236"/>
        <v>129.54373697705805</v>
      </c>
      <c r="DN195" s="2">
        <f t="shared" si="236"/>
        <v>132.39141097560974</v>
      </c>
      <c r="DO195" s="2">
        <f t="shared" si="236"/>
        <v>130.44288860925701</v>
      </c>
      <c r="DP195" s="2">
        <f t="shared" si="236"/>
        <v>129.8435971112813</v>
      </c>
      <c r="DQ195" s="2">
        <f t="shared" si="236"/>
        <v>142.04392460881934</v>
      </c>
      <c r="DR195" s="2">
        <f t="shared" si="236"/>
        <v>139.39628947368419</v>
      </c>
      <c r="DS195" s="2">
        <f t="shared" si="236"/>
        <v>139.06667897897898</v>
      </c>
      <c r="DT195" s="2">
        <f t="shared" si="236"/>
        <v>136.6698981552982</v>
      </c>
      <c r="DU195" s="2">
        <f t="shared" si="236"/>
        <v>134.40731122994654</v>
      </c>
      <c r="DV195" s="2">
        <f t="shared" si="236"/>
        <v>133.74506218487394</v>
      </c>
      <c r="DW195" s="2">
        <f t="shared" si="236"/>
        <v>126.65860420420418</v>
      </c>
      <c r="DX195" s="2">
        <f t="shared" si="236"/>
        <v>128.05767725044566</v>
      </c>
      <c r="DY195" s="2">
        <f t="shared" si="236"/>
        <v>105.8422498982499</v>
      </c>
      <c r="EA195" s="2">
        <f t="shared" si="240"/>
        <v>78.250540741134643</v>
      </c>
      <c r="EB195" s="2">
        <f t="shared" si="240"/>
        <v>74.725881513513499</v>
      </c>
      <c r="EC195" s="2">
        <f t="shared" si="240"/>
        <v>73.39142891762134</v>
      </c>
      <c r="ED195" s="2">
        <f t="shared" si="240"/>
        <v>77.855006789688673</v>
      </c>
      <c r="EE195" s="2">
        <f t="shared" si="240"/>
        <v>76.329659623149396</v>
      </c>
      <c r="EF195" s="2">
        <f t="shared" si="239"/>
        <v>79.459345770644802</v>
      </c>
      <c r="EG195" s="2">
        <f t="shared" si="239"/>
        <v>79.721427102408796</v>
      </c>
      <c r="EH195" s="2">
        <f t="shared" si="239"/>
        <v>75.486811574697171</v>
      </c>
      <c r="EI195" s="2">
        <f t="shared" si="239"/>
        <v>77.607906725281509</v>
      </c>
      <c r="EJ195" s="2">
        <f t="shared" si="239"/>
        <v>76.989315945039152</v>
      </c>
      <c r="EK195" s="2">
        <f t="shared" si="239"/>
        <v>78.500202877697845</v>
      </c>
      <c r="EL195" s="2">
        <f t="shared" si="179"/>
        <v>77.555878896882504</v>
      </c>
      <c r="EM195" s="2">
        <f t="shared" si="179"/>
        <v>81.824278405870118</v>
      </c>
      <c r="EN195" s="2">
        <f t="shared" si="179"/>
        <v>82.231922817504739</v>
      </c>
      <c r="EO195" s="2">
        <f t="shared" si="179"/>
        <v>87.147402074098835</v>
      </c>
      <c r="EQ195" s="2">
        <f t="shared" si="237"/>
        <v>78.771810988924742</v>
      </c>
      <c r="ER195" s="2">
        <f t="shared" si="237"/>
        <v>78.193431883962973</v>
      </c>
      <c r="ES195" s="2">
        <f t="shared" si="237"/>
        <v>76.51549767702133</v>
      </c>
      <c r="ET195" s="2">
        <f t="shared" si="237"/>
        <v>78.629952818666283</v>
      </c>
      <c r="EU195" s="2">
        <f t="shared" si="237"/>
        <v>78.02015090115728</v>
      </c>
      <c r="EV195" s="2">
        <f t="shared" si="237"/>
        <v>80.046456622942856</v>
      </c>
      <c r="EW195" s="2">
        <f t="shared" si="237"/>
        <v>80.644258359042709</v>
      </c>
      <c r="EX195" s="2">
        <f t="shared" si="237"/>
        <v>77.941890267456714</v>
      </c>
      <c r="EY195" s="2">
        <f t="shared" si="237"/>
        <v>78.304785748089472</v>
      </c>
      <c r="EZ195" s="2">
        <f t="shared" si="237"/>
        <v>78.178520460410112</v>
      </c>
      <c r="FA195" s="2">
        <f t="shared" si="237"/>
        <v>78.785919896864783</v>
      </c>
      <c r="FB195" s="2">
        <f t="shared" si="237"/>
        <v>78.633960202681308</v>
      </c>
      <c r="FC195" s="2">
        <f t="shared" si="237"/>
        <v>80.223507531380761</v>
      </c>
      <c r="FD195" s="2">
        <f t="shared" si="237"/>
        <v>82.218581843945501</v>
      </c>
      <c r="FE195" s="2">
        <f t="shared" si="237"/>
        <v>83.807154122838597</v>
      </c>
      <c r="FG195" s="2">
        <f t="shared" si="238"/>
        <v>0.99999042958752293</v>
      </c>
      <c r="FH195" s="2">
        <f t="shared" si="238"/>
        <v>0.99999199203362688</v>
      </c>
      <c r="FI195" s="2">
        <f t="shared" si="238"/>
        <v>0.99999171149229837</v>
      </c>
      <c r="FJ195" s="2">
        <f t="shared" si="238"/>
        <v>0.99999160184489133</v>
      </c>
      <c r="FK195" s="2">
        <f t="shared" si="238"/>
        <v>0.9999914481969997</v>
      </c>
      <c r="FL195" s="2">
        <f t="shared" si="238"/>
        <v>0.99999079578788386</v>
      </c>
      <c r="FM195" s="2">
        <f t="shared" si="238"/>
        <v>0.99999149618146621</v>
      </c>
      <c r="FN195" s="2">
        <f t="shared" si="238"/>
        <v>0.99999081541593615</v>
      </c>
      <c r="FO195" s="2">
        <f t="shared" si="238"/>
        <v>0.99999043394426168</v>
      </c>
      <c r="FP195" s="2">
        <f t="shared" si="238"/>
        <v>0.99999085922054942</v>
      </c>
      <c r="FQ195" s="2">
        <f t="shared" si="238"/>
        <v>0.99999082302327302</v>
      </c>
      <c r="FR195" s="2">
        <f t="shared" si="238"/>
        <v>0.9999905325617463</v>
      </c>
      <c r="FS195" s="2">
        <f t="shared" si="238"/>
        <v>0.99999066025220196</v>
      </c>
      <c r="FT195" s="2">
        <f t="shared" si="238"/>
        <v>0.99998900667910484</v>
      </c>
      <c r="FU195" s="2">
        <f t="shared" si="238"/>
        <v>0.9999868885565002</v>
      </c>
      <c r="FW195" s="2">
        <f t="shared" ref="FW195:GK211" si="244">POWER(10,($B195-C$232)/C$229)/(1+POWER(10,($B195-C$232)/C$229))</f>
        <v>0.94764045963197419</v>
      </c>
      <c r="FX195" s="2">
        <f t="shared" si="244"/>
        <v>0.94694379223132241</v>
      </c>
      <c r="FY195" s="2">
        <f t="shared" si="244"/>
        <v>0.94545861578865631</v>
      </c>
      <c r="FZ195" s="2">
        <f t="shared" si="244"/>
        <v>0.94810805781216279</v>
      </c>
      <c r="GA195" s="2">
        <f t="shared" si="244"/>
        <v>0.95279986428901664</v>
      </c>
      <c r="GB195" s="2">
        <f t="shared" si="244"/>
        <v>0.94404847581570817</v>
      </c>
      <c r="GC195" s="2">
        <f t="shared" si="244"/>
        <v>0.95240714643536861</v>
      </c>
      <c r="GD195" s="2">
        <f t="shared" si="244"/>
        <v>0.95584172053765948</v>
      </c>
      <c r="GE195" s="2">
        <f t="shared" si="244"/>
        <v>0.95996669427947656</v>
      </c>
      <c r="GF195" s="2">
        <f t="shared" si="244"/>
        <v>0.96636691177499645</v>
      </c>
      <c r="GG195" s="2">
        <f t="shared" si="244"/>
        <v>0.96634996773149395</v>
      </c>
      <c r="GH195" s="2">
        <f t="shared" si="244"/>
        <v>0.96127085337652496</v>
      </c>
      <c r="GI195" s="2">
        <f t="shared" si="244"/>
        <v>0.95805829346303484</v>
      </c>
      <c r="GJ195" s="2">
        <f t="shared" si="244"/>
        <v>0.94954834950069777</v>
      </c>
      <c r="GK195" s="2">
        <f t="shared" si="244"/>
        <v>0.94577181710372094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1.1158144393897392E-275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2.664277839238656E-289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7.2522292389213833E-162</v>
      </c>
      <c r="HE195" s="86">
        <f t="shared" si="181"/>
        <v>2.6315060261672531E-292</v>
      </c>
      <c r="HF195" s="86">
        <f t="shared" si="181"/>
        <v>0</v>
      </c>
      <c r="HG195" s="86">
        <f t="shared" si="181"/>
        <v>0</v>
      </c>
      <c r="HH195" s="86">
        <f t="shared" si="181"/>
        <v>1.9545780014262109E-246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6.8507185702522822E-256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7.1338964434158435E-97</v>
      </c>
      <c r="HT195" s="86">
        <f t="shared" si="246"/>
        <v>1.0090554023859175E-94</v>
      </c>
      <c r="HU195" s="86">
        <f t="shared" si="246"/>
        <v>9.0114348040000858E-103</v>
      </c>
      <c r="HV195" s="86">
        <f t="shared" si="246"/>
        <v>2.2137996335711713E-108</v>
      </c>
      <c r="HW195" s="86">
        <f t="shared" si="246"/>
        <v>1.4899484174687915E-118</v>
      </c>
      <c r="HX195" s="86">
        <f t="shared" si="246"/>
        <v>2.2598496977725831E-106</v>
      </c>
      <c r="HY195" s="86">
        <f t="shared" si="246"/>
        <v>1.0582131881192211E-115</v>
      </c>
      <c r="HZ195" s="86">
        <f t="shared" si="246"/>
        <v>1.0943503982571184E-123</v>
      </c>
      <c r="IA195" s="86">
        <f t="shared" si="246"/>
        <v>1.4113099972911208E-133</v>
      </c>
      <c r="IB195" s="86">
        <f t="shared" si="246"/>
        <v>1.1097286893806941E-143</v>
      </c>
      <c r="IC195" s="86">
        <f t="shared" si="246"/>
        <v>1.6110016959858235E-146</v>
      </c>
      <c r="ID195" s="86">
        <f t="shared" si="246"/>
        <v>1.4893641347779165E-137</v>
      </c>
      <c r="IE195" s="86">
        <f t="shared" si="246"/>
        <v>3.8961071627724643E-121</v>
      </c>
      <c r="IF195" s="86">
        <f t="shared" si="246"/>
        <v>1.2573468483899858E-107</v>
      </c>
      <c r="IG195" s="86">
        <f t="shared" si="246"/>
        <v>6.2175709574918871E-66</v>
      </c>
      <c r="II195" s="86">
        <f t="shared" ref="II195:IW211" si="247" xml:space="preserve"> _xlfn.NORM.DIST($B195, C$10, ABS(C$14), TRUE) * _xlfn.NORM.DIST(($B195 - C$10)*C$18, 0, ABS(C$14), TRUE) * 2</f>
        <v>6.7417150709895757E-5</v>
      </c>
      <c r="IJ195" s="86">
        <f t="shared" si="247"/>
        <v>8.8524067298611055E-5</v>
      </c>
      <c r="IK195" s="86">
        <f t="shared" si="247"/>
        <v>5.267701034765307E-5</v>
      </c>
      <c r="IL195" s="86">
        <f t="shared" si="247"/>
        <v>2.8251349125216642E-5</v>
      </c>
      <c r="IM195" s="86">
        <f t="shared" si="247"/>
        <v>7.0505940554546238E-6</v>
      </c>
      <c r="IN195" s="86">
        <f t="shared" si="247"/>
        <v>5.076480468089786E-5</v>
      </c>
      <c r="IO195" s="86">
        <f t="shared" si="247"/>
        <v>1.0988128968397214E-5</v>
      </c>
      <c r="IP195" s="86">
        <f t="shared" si="247"/>
        <v>4.02314265872221E-6</v>
      </c>
      <c r="IQ195" s="86">
        <f t="shared" si="247"/>
        <v>9.4824879528937701E-7</v>
      </c>
      <c r="IR195" s="86">
        <f t="shared" si="247"/>
        <v>1.3670429235895068E-7</v>
      </c>
      <c r="IS195" s="86">
        <f t="shared" si="247"/>
        <v>1.3070157668563643E-7</v>
      </c>
      <c r="IT195" s="86">
        <f t="shared" si="247"/>
        <v>6.6222840821802587E-7</v>
      </c>
      <c r="IU195" s="86">
        <f t="shared" si="247"/>
        <v>3.9717032206882624E-6</v>
      </c>
      <c r="IV195" s="86">
        <f t="shared" si="247"/>
        <v>1.8598490877790965E-6</v>
      </c>
      <c r="IW195" s="86">
        <f t="shared" si="247"/>
        <v>2.8593259538377773E-4</v>
      </c>
      <c r="IY195" s="86">
        <f t="shared" ref="IY195:JM211" si="248">GM195+HC195+HS195+II195</f>
        <v>6.7417150709895757E-5</v>
      </c>
      <c r="IZ195" s="86">
        <f t="shared" si="248"/>
        <v>8.8524067298611055E-5</v>
      </c>
      <c r="JA195" s="86">
        <f t="shared" si="248"/>
        <v>5.267701034765307E-5</v>
      </c>
      <c r="JB195" s="86">
        <f t="shared" si="248"/>
        <v>2.8251349125216642E-5</v>
      </c>
      <c r="JC195" s="86">
        <f t="shared" si="248"/>
        <v>7.0505940554546238E-6</v>
      </c>
      <c r="JD195" s="86">
        <f t="shared" si="248"/>
        <v>5.076480468089786E-5</v>
      </c>
      <c r="JE195" s="86">
        <f t="shared" si="248"/>
        <v>1.0988128968397214E-5</v>
      </c>
      <c r="JF195" s="86">
        <f t="shared" si="248"/>
        <v>4.02314265872221E-6</v>
      </c>
      <c r="JG195" s="86">
        <f t="shared" si="248"/>
        <v>9.4824879528937701E-7</v>
      </c>
      <c r="JH195" s="86">
        <f t="shared" si="248"/>
        <v>1.3670429235895068E-7</v>
      </c>
      <c r="JI195" s="86">
        <f t="shared" si="248"/>
        <v>1.3070157668563643E-7</v>
      </c>
      <c r="JJ195" s="86">
        <f t="shared" si="248"/>
        <v>6.6222840821802587E-7</v>
      </c>
      <c r="JK195" s="86">
        <f t="shared" si="248"/>
        <v>3.9717032206882624E-6</v>
      </c>
      <c r="JL195" s="86">
        <f t="shared" si="248"/>
        <v>1.8598490877790965E-6</v>
      </c>
      <c r="JM195" s="86">
        <f t="shared" si="248"/>
        <v>2.8593259538377773E-4</v>
      </c>
    </row>
    <row r="196" spans="2:273" x14ac:dyDescent="0.25">
      <c r="B196" s="2">
        <v>169</v>
      </c>
      <c r="C196" s="37">
        <v>80.141000000000005</v>
      </c>
      <c r="D196" s="37">
        <v>80.661000000000001</v>
      </c>
      <c r="E196" s="37">
        <v>74.745999999999995</v>
      </c>
      <c r="F196" s="37">
        <v>78.831000000000003</v>
      </c>
      <c r="G196" s="37">
        <v>79.593000000000004</v>
      </c>
      <c r="H196" s="37">
        <v>80.831000000000003</v>
      </c>
      <c r="I196" s="37">
        <v>81.983000000000004</v>
      </c>
      <c r="J196" s="37">
        <v>80.102999999999994</v>
      </c>
      <c r="K196" s="37">
        <v>79.483000000000004</v>
      </c>
      <c r="L196" s="37">
        <v>82.171999999999997</v>
      </c>
      <c r="M196" s="37">
        <v>80.775999999999996</v>
      </c>
      <c r="N196" s="37">
        <v>80.569000000000003</v>
      </c>
      <c r="O196" s="37">
        <v>81.254000000000005</v>
      </c>
      <c r="P196" s="37">
        <v>84.117000000000004</v>
      </c>
      <c r="Q196" s="37">
        <v>86.016999999999996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 t="e">
        <f t="shared" si="234"/>
        <v>#N/A</v>
      </c>
      <c r="AG196" s="4" t="e">
        <f t="shared" si="234"/>
        <v>#N/A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</v>
      </c>
      <c r="AW196" s="4">
        <f t="shared" si="235"/>
        <v>0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 t="e">
        <f t="shared" si="242"/>
        <v>#N/A</v>
      </c>
      <c r="BM196" s="2" t="e">
        <f t="shared" si="242"/>
        <v>#N/A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115.10805405405405</v>
      </c>
      <c r="DL196" s="2">
        <f t="shared" si="236"/>
        <v>120.24490034843205</v>
      </c>
      <c r="DM196" s="2">
        <f t="shared" si="236"/>
        <v>129.71051470985157</v>
      </c>
      <c r="DN196" s="2">
        <f t="shared" si="236"/>
        <v>132.54795121951219</v>
      </c>
      <c r="DO196" s="2">
        <f t="shared" si="236"/>
        <v>130.5677374986322</v>
      </c>
      <c r="DP196" s="2">
        <f t="shared" si="236"/>
        <v>129.96569996717363</v>
      </c>
      <c r="DQ196" s="2">
        <f t="shared" si="236"/>
        <v>142.25432005689899</v>
      </c>
      <c r="DR196" s="2">
        <f t="shared" si="236"/>
        <v>139.59199715504977</v>
      </c>
      <c r="DS196" s="2">
        <f t="shared" si="236"/>
        <v>139.27093303303303</v>
      </c>
      <c r="DT196" s="2">
        <f t="shared" si="236"/>
        <v>136.85212543972546</v>
      </c>
      <c r="DU196" s="2">
        <f t="shared" si="236"/>
        <v>134.59160259740261</v>
      </c>
      <c r="DV196" s="2">
        <f t="shared" si="236"/>
        <v>133.93897114845936</v>
      </c>
      <c r="DW196" s="2">
        <f t="shared" si="236"/>
        <v>126.8187141141141</v>
      </c>
      <c r="DX196" s="2">
        <f t="shared" si="236"/>
        <v>128.20975512477722</v>
      </c>
      <c r="DY196" s="2">
        <f t="shared" si="236"/>
        <v>105.82750936100938</v>
      </c>
      <c r="EA196" s="2">
        <f t="shared" si="240"/>
        <v>78.101988392233125</v>
      </c>
      <c r="EB196" s="2">
        <f t="shared" si="240"/>
        <v>74.570700216216196</v>
      </c>
      <c r="EC196" s="2">
        <f t="shared" si="240"/>
        <v>73.182839010605022</v>
      </c>
      <c r="ED196" s="2">
        <f t="shared" si="240"/>
        <v>77.672411691787573</v>
      </c>
      <c r="EE196" s="2">
        <f t="shared" si="240"/>
        <v>76.115306325706598</v>
      </c>
      <c r="EF196" s="2">
        <f t="shared" si="239"/>
        <v>79.261500875850743</v>
      </c>
      <c r="EG196" s="2">
        <f t="shared" si="239"/>
        <v>79.516486899563319</v>
      </c>
      <c r="EH196" s="2">
        <f t="shared" si="239"/>
        <v>75.246462987886943</v>
      </c>
      <c r="EI196" s="2">
        <f t="shared" si="239"/>
        <v>77.403677803486048</v>
      </c>
      <c r="EJ196" s="2">
        <f t="shared" si="239"/>
        <v>76.769760265218096</v>
      </c>
      <c r="EK196" s="2">
        <f t="shared" si="239"/>
        <v>78.302387769784175</v>
      </c>
      <c r="EL196" s="2">
        <f t="shared" si="179"/>
        <v>77.37424562350121</v>
      </c>
      <c r="EM196" s="2">
        <f t="shared" si="179"/>
        <v>81.702991505007233</v>
      </c>
      <c r="EN196" s="2">
        <f t="shared" si="179"/>
        <v>82.06036115462075</v>
      </c>
      <c r="EO196" s="2">
        <f t="shared" si="179"/>
        <v>86.981144501129023</v>
      </c>
      <c r="EQ196" s="2">
        <f t="shared" si="237"/>
        <v>78.631009351858964</v>
      </c>
      <c r="ER196" s="2">
        <f t="shared" si="237"/>
        <v>78.091599397096871</v>
      </c>
      <c r="ES196" s="2">
        <f t="shared" si="237"/>
        <v>76.353106342336247</v>
      </c>
      <c r="ET196" s="2">
        <f t="shared" si="237"/>
        <v>78.458788344362233</v>
      </c>
      <c r="EU196" s="2">
        <f t="shared" si="237"/>
        <v>77.830616069057101</v>
      </c>
      <c r="EV196" s="2">
        <f t="shared" si="237"/>
        <v>79.857559072405294</v>
      </c>
      <c r="EW196" s="2">
        <f t="shared" si="237"/>
        <v>80.4530297566332</v>
      </c>
      <c r="EX196" s="2">
        <f t="shared" si="237"/>
        <v>77.737050479588845</v>
      </c>
      <c r="EY196" s="2">
        <f t="shared" si="237"/>
        <v>78.110529311948824</v>
      </c>
      <c r="EZ196" s="2">
        <f t="shared" si="237"/>
        <v>77.976069236003809</v>
      </c>
      <c r="FA196" s="2">
        <f t="shared" si="237"/>
        <v>78.592171505644274</v>
      </c>
      <c r="FB196" s="2">
        <f t="shared" si="237"/>
        <v>78.467917776839442</v>
      </c>
      <c r="FC196" s="2">
        <f t="shared" si="237"/>
        <v>80.078691548117163</v>
      </c>
      <c r="FD196" s="2">
        <f t="shared" si="237"/>
        <v>82.047061047168228</v>
      </c>
      <c r="FE196" s="2">
        <f t="shared" si="237"/>
        <v>83.596559049891908</v>
      </c>
      <c r="FG196" s="2">
        <f t="shared" si="238"/>
        <v>0.99999127167273372</v>
      </c>
      <c r="FH196" s="2">
        <f t="shared" si="238"/>
        <v>0.9999926966427205</v>
      </c>
      <c r="FI196" s="2">
        <f t="shared" si="238"/>
        <v>0.99999244078562111</v>
      </c>
      <c r="FJ196" s="2">
        <f t="shared" si="238"/>
        <v>0.99999234078585053</v>
      </c>
      <c r="FK196" s="2">
        <f t="shared" si="238"/>
        <v>0.99999220065709893</v>
      </c>
      <c r="FL196" s="2">
        <f t="shared" si="238"/>
        <v>0.99999160565198397</v>
      </c>
      <c r="FM196" s="2">
        <f t="shared" si="238"/>
        <v>0.99999224441951828</v>
      </c>
      <c r="FN196" s="2">
        <f t="shared" si="238"/>
        <v>0.99999162355300941</v>
      </c>
      <c r="FO196" s="2">
        <f t="shared" si="238"/>
        <v>0.99999127564613344</v>
      </c>
      <c r="FP196" s="2">
        <f t="shared" si="238"/>
        <v>0.999991663503356</v>
      </c>
      <c r="FQ196" s="2">
        <f t="shared" si="238"/>
        <v>0.99999163049099438</v>
      </c>
      <c r="FR196" s="2">
        <f t="shared" si="238"/>
        <v>0.99999136558649893</v>
      </c>
      <c r="FS196" s="2">
        <f t="shared" si="238"/>
        <v>0.99999148204177135</v>
      </c>
      <c r="FT196" s="2">
        <f t="shared" si="238"/>
        <v>0.99998997396248501</v>
      </c>
      <c r="FU196" s="2">
        <f t="shared" si="238"/>
        <v>0.99998804220761328</v>
      </c>
      <c r="FW196" s="2">
        <f t="shared" si="244"/>
        <v>0.95202651433771301</v>
      </c>
      <c r="FX196" s="2">
        <f t="shared" si="244"/>
        <v>0.95138521154207367</v>
      </c>
      <c r="FY196" s="2">
        <f t="shared" si="244"/>
        <v>0.95001779929463903</v>
      </c>
      <c r="FZ196" s="2">
        <f t="shared" si="244"/>
        <v>0.9524569078932148</v>
      </c>
      <c r="GA196" s="2">
        <f t="shared" si="244"/>
        <v>0.95677344037374579</v>
      </c>
      <c r="GB196" s="2">
        <f t="shared" si="244"/>
        <v>0.94871914125183643</v>
      </c>
      <c r="GC196" s="2">
        <f t="shared" si="244"/>
        <v>0.95641227129275252</v>
      </c>
      <c r="GD196" s="2">
        <f t="shared" si="244"/>
        <v>0.95957008206058858</v>
      </c>
      <c r="GE196" s="2">
        <f t="shared" si="244"/>
        <v>0.96336012740751298</v>
      </c>
      <c r="GF196" s="2">
        <f t="shared" si="244"/>
        <v>0.96923521529823164</v>
      </c>
      <c r="GG196" s="2">
        <f t="shared" si="244"/>
        <v>0.96921967025355793</v>
      </c>
      <c r="GH196" s="2">
        <f t="shared" si="244"/>
        <v>0.96455782056695327</v>
      </c>
      <c r="GI196" s="2">
        <f t="shared" si="244"/>
        <v>0.9616070229776289</v>
      </c>
      <c r="GJ196" s="2">
        <f t="shared" si="244"/>
        <v>0.95378237869157545</v>
      </c>
      <c r="GK196" s="2">
        <f t="shared" si="244"/>
        <v>0.950306195796086</v>
      </c>
      <c r="GM196" s="86">
        <f t="shared" si="245"/>
        <v>0</v>
      </c>
      <c r="GN196" s="86">
        <f t="shared" si="245"/>
        <v>9.1200114428621072E-281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1.2304594084156681E-294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1.51031081218246E-165</v>
      </c>
      <c r="HE196" s="86">
        <f t="shared" si="181"/>
        <v>6.2151177502894411E-299</v>
      </c>
      <c r="HF196" s="86">
        <f t="shared" si="181"/>
        <v>0</v>
      </c>
      <c r="HG196" s="86">
        <f t="shared" si="181"/>
        <v>0</v>
      </c>
      <c r="HH196" s="86">
        <f t="shared" si="181"/>
        <v>5.0908797054513555E-252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1.4202020489444693E-261</v>
      </c>
      <c r="HP196" s="86">
        <f t="shared" si="226"/>
        <v>0</v>
      </c>
      <c r="HQ196" s="86">
        <f t="shared" si="226"/>
        <v>0</v>
      </c>
      <c r="HS196" s="86">
        <f t="shared" si="246"/>
        <v>2.3651336498500079E-100</v>
      </c>
      <c r="HT196" s="86">
        <f t="shared" si="246"/>
        <v>4.015701807204895E-98</v>
      </c>
      <c r="HU196" s="86">
        <f t="shared" si="246"/>
        <v>1.8280445532078261E-106</v>
      </c>
      <c r="HV196" s="86">
        <f t="shared" si="246"/>
        <v>3.0765164532070571E-112</v>
      </c>
      <c r="HW196" s="86">
        <f t="shared" si="246"/>
        <v>9.6965542070510558E-123</v>
      </c>
      <c r="HX196" s="86">
        <f t="shared" si="246"/>
        <v>3.5672096399916394E-110</v>
      </c>
      <c r="HY196" s="86">
        <f t="shared" si="246"/>
        <v>9.23925188557867E-120</v>
      </c>
      <c r="HZ196" s="86">
        <f t="shared" si="246"/>
        <v>5.6195279548245242E-128</v>
      </c>
      <c r="IA196" s="86">
        <f t="shared" si="246"/>
        <v>3.6366237946102935E-138</v>
      </c>
      <c r="IB196" s="86">
        <f t="shared" si="246"/>
        <v>1.5972387436789706E-148</v>
      </c>
      <c r="IC196" s="86">
        <f t="shared" si="246"/>
        <v>2.0373411202796095E-151</v>
      </c>
      <c r="ID196" s="86">
        <f t="shared" si="246"/>
        <v>3.1629266837895166E-142</v>
      </c>
      <c r="IE196" s="86">
        <f t="shared" si="246"/>
        <v>2.6123254207130062E-125</v>
      </c>
      <c r="IF196" s="86">
        <f t="shared" si="246"/>
        <v>2.0795534809143176E-111</v>
      </c>
      <c r="IG196" s="86">
        <f t="shared" si="246"/>
        <v>2.8058989682613046E-68</v>
      </c>
      <c r="II196" s="86">
        <f t="shared" si="247"/>
        <v>3.9229167363620623E-5</v>
      </c>
      <c r="IJ196" s="86">
        <f t="shared" si="247"/>
        <v>5.2244833032672651E-5</v>
      </c>
      <c r="IK196" s="86">
        <f t="shared" si="247"/>
        <v>2.9934039586602834E-5</v>
      </c>
      <c r="IL196" s="86">
        <f t="shared" si="247"/>
        <v>1.5612699840147997E-5</v>
      </c>
      <c r="IM196" s="86">
        <f t="shared" si="247"/>
        <v>3.6594868045186428E-6</v>
      </c>
      <c r="IN196" s="86">
        <f t="shared" si="247"/>
        <v>2.8622862944059151E-5</v>
      </c>
      <c r="IO196" s="86">
        <f t="shared" si="247"/>
        <v>5.8453715166716882E-6</v>
      </c>
      <c r="IP196" s="86">
        <f t="shared" si="247"/>
        <v>2.0515655405366728E-6</v>
      </c>
      <c r="IQ196" s="86">
        <f t="shared" si="247"/>
        <v>4.5544360482475461E-7</v>
      </c>
      <c r="IR196" s="86">
        <f t="shared" si="247"/>
        <v>6.1578119717755118E-8</v>
      </c>
      <c r="IS196" s="86">
        <f t="shared" si="247"/>
        <v>5.8724528449889188E-8</v>
      </c>
      <c r="IT196" s="86">
        <f t="shared" si="247"/>
        <v>3.1421508106721102E-7</v>
      </c>
      <c r="IU196" s="86">
        <f t="shared" si="247"/>
        <v>2.0477375213067093E-6</v>
      </c>
      <c r="IV196" s="86">
        <f t="shared" si="247"/>
        <v>8.7560495644302641E-7</v>
      </c>
      <c r="IW196" s="86">
        <f t="shared" si="247"/>
        <v>1.8068255131819662E-4</v>
      </c>
      <c r="IY196" s="86">
        <f t="shared" si="248"/>
        <v>3.9229167363620623E-5</v>
      </c>
      <c r="IZ196" s="86">
        <f t="shared" si="248"/>
        <v>5.2244833032672651E-5</v>
      </c>
      <c r="JA196" s="86">
        <f t="shared" si="248"/>
        <v>2.9934039586602834E-5</v>
      </c>
      <c r="JB196" s="86">
        <f t="shared" si="248"/>
        <v>1.5612699840147997E-5</v>
      </c>
      <c r="JC196" s="86">
        <f t="shared" si="248"/>
        <v>3.6594868045186428E-6</v>
      </c>
      <c r="JD196" s="86">
        <f t="shared" si="248"/>
        <v>2.8622862944059151E-5</v>
      </c>
      <c r="JE196" s="86">
        <f t="shared" si="248"/>
        <v>5.8453715166716882E-6</v>
      </c>
      <c r="JF196" s="86">
        <f t="shared" si="248"/>
        <v>2.0515655405366728E-6</v>
      </c>
      <c r="JG196" s="86">
        <f t="shared" si="248"/>
        <v>4.5544360482475461E-7</v>
      </c>
      <c r="JH196" s="86">
        <f t="shared" si="248"/>
        <v>6.1578119717755118E-8</v>
      </c>
      <c r="JI196" s="86">
        <f t="shared" si="248"/>
        <v>5.8724528449889188E-8</v>
      </c>
      <c r="JJ196" s="86">
        <f t="shared" si="248"/>
        <v>3.1421508106721102E-7</v>
      </c>
      <c r="JK196" s="86">
        <f t="shared" si="248"/>
        <v>2.0477375213067093E-6</v>
      </c>
      <c r="JL196" s="86">
        <f t="shared" si="248"/>
        <v>8.7560495644302641E-7</v>
      </c>
      <c r="JM196" s="86">
        <f t="shared" si="248"/>
        <v>1.8068255131819662E-4</v>
      </c>
    </row>
    <row r="197" spans="2:273" x14ac:dyDescent="0.25">
      <c r="B197" s="2">
        <v>170</v>
      </c>
      <c r="C197" s="37">
        <v>79.906000000000006</v>
      </c>
      <c r="D197" s="37">
        <v>76.677999999999997</v>
      </c>
      <c r="E197" s="37">
        <v>75.932000000000002</v>
      </c>
      <c r="F197" s="37">
        <v>79.915000000000006</v>
      </c>
      <c r="G197" s="37">
        <v>82.474999999999994</v>
      </c>
      <c r="H197" s="37">
        <v>79.61</v>
      </c>
      <c r="I197" s="37">
        <v>82.275999999999996</v>
      </c>
      <c r="J197" s="37">
        <v>79.120999999999995</v>
      </c>
      <c r="K197" s="37">
        <v>81.069000000000003</v>
      </c>
      <c r="L197" s="37">
        <v>79.759</v>
      </c>
      <c r="M197" s="37">
        <v>79.120999999999995</v>
      </c>
      <c r="N197" s="37">
        <v>80.585999999999999</v>
      </c>
      <c r="O197" s="37">
        <v>81.305000000000007</v>
      </c>
      <c r="P197" s="37">
        <v>84.2</v>
      </c>
      <c r="Q197" s="37">
        <v>82.533000000000001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 t="e">
        <f t="shared" si="249"/>
        <v>#N/A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0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 t="e">
        <f t="shared" si="242"/>
        <v>#N/A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115.18056756756756</v>
      </c>
      <c r="DL197" s="2">
        <f t="shared" si="251"/>
        <v>120.34813588850174</v>
      </c>
      <c r="DM197" s="2">
        <f t="shared" si="251"/>
        <v>129.87729244264509</v>
      </c>
      <c r="DN197" s="2">
        <f t="shared" si="251"/>
        <v>132.70449146341463</v>
      </c>
      <c r="DO197" s="2">
        <f t="shared" si="251"/>
        <v>130.69258638800741</v>
      </c>
      <c r="DP197" s="2">
        <f t="shared" si="251"/>
        <v>130.08780282306597</v>
      </c>
      <c r="DQ197" s="2">
        <f t="shared" si="251"/>
        <v>142.46471550497864</v>
      </c>
      <c r="DR197" s="2">
        <f t="shared" si="251"/>
        <v>139.78770483641534</v>
      </c>
      <c r="DS197" s="2">
        <f t="shared" si="251"/>
        <v>139.47518708708708</v>
      </c>
      <c r="DT197" s="2">
        <f t="shared" si="251"/>
        <v>137.03435272415277</v>
      </c>
      <c r="DU197" s="2">
        <f t="shared" si="251"/>
        <v>134.77589396485868</v>
      </c>
      <c r="DV197" s="2">
        <f t="shared" si="251"/>
        <v>134.1328801120448</v>
      </c>
      <c r="DW197" s="2">
        <f t="shared" si="251"/>
        <v>126.97882402402401</v>
      </c>
      <c r="DX197" s="2">
        <f t="shared" si="251"/>
        <v>128.36183299910874</v>
      </c>
      <c r="DY197" s="2">
        <f t="shared" si="251"/>
        <v>105.81276882376883</v>
      </c>
      <c r="EA197" s="2">
        <f t="shared" si="240"/>
        <v>77.953436043331607</v>
      </c>
      <c r="EB197" s="2">
        <f t="shared" si="240"/>
        <v>74.415518918918906</v>
      </c>
      <c r="EC197" s="2">
        <f t="shared" si="240"/>
        <v>72.974249103588704</v>
      </c>
      <c r="ED197" s="2">
        <f t="shared" si="240"/>
        <v>77.489816593886445</v>
      </c>
      <c r="EE197" s="2">
        <f t="shared" si="240"/>
        <v>75.9009530282638</v>
      </c>
      <c r="EF197" s="2">
        <f t="shared" si="239"/>
        <v>79.063655981056698</v>
      </c>
      <c r="EG197" s="2">
        <f t="shared" si="239"/>
        <v>79.311546696717855</v>
      </c>
      <c r="EH197" s="2">
        <f t="shared" si="239"/>
        <v>75.006114401076715</v>
      </c>
      <c r="EI197" s="2">
        <f t="shared" si="239"/>
        <v>77.199448881690586</v>
      </c>
      <c r="EJ197" s="2">
        <f t="shared" si="239"/>
        <v>76.55020458539704</v>
      </c>
      <c r="EK197" s="2">
        <f t="shared" si="239"/>
        <v>78.104572661870506</v>
      </c>
      <c r="EL197" s="2">
        <f t="shared" si="179"/>
        <v>77.192612350119916</v>
      </c>
      <c r="EM197" s="2">
        <f t="shared" si="179"/>
        <v>81.581704604144349</v>
      </c>
      <c r="EN197" s="2">
        <f t="shared" si="179"/>
        <v>81.888799491736748</v>
      </c>
      <c r="EO197" s="2">
        <f t="shared" si="179"/>
        <v>86.814886928159225</v>
      </c>
      <c r="EQ197" s="2">
        <f t="shared" ref="EQ197:FE213" si="252">CU$228*$B197+CU$229</f>
        <v>78.490207714793186</v>
      </c>
      <c r="ER197" s="2">
        <f t="shared" si="252"/>
        <v>77.98976691023077</v>
      </c>
      <c r="ES197" s="2">
        <f t="shared" si="252"/>
        <v>76.19071500765115</v>
      </c>
      <c r="ET197" s="2">
        <f t="shared" si="252"/>
        <v>78.287623870058184</v>
      </c>
      <c r="EU197" s="2">
        <f t="shared" si="252"/>
        <v>77.641081236956921</v>
      </c>
      <c r="EV197" s="2">
        <f t="shared" si="252"/>
        <v>79.668661521867733</v>
      </c>
      <c r="EW197" s="2">
        <f t="shared" si="252"/>
        <v>80.26180115422369</v>
      </c>
      <c r="EX197" s="2">
        <f t="shared" si="252"/>
        <v>77.532210691720962</v>
      </c>
      <c r="EY197" s="2">
        <f t="shared" si="252"/>
        <v>77.916272875808204</v>
      </c>
      <c r="EZ197" s="2">
        <f t="shared" si="252"/>
        <v>77.773618011597478</v>
      </c>
      <c r="FA197" s="2">
        <f t="shared" si="252"/>
        <v>78.398423114423778</v>
      </c>
      <c r="FB197" s="2">
        <f t="shared" si="252"/>
        <v>78.301875350997577</v>
      </c>
      <c r="FC197" s="2">
        <f t="shared" si="252"/>
        <v>79.933875564853565</v>
      </c>
      <c r="FD197" s="2">
        <f t="shared" si="252"/>
        <v>81.875540250390941</v>
      </c>
      <c r="FE197" s="2">
        <f t="shared" si="252"/>
        <v>83.38596397694522</v>
      </c>
      <c r="FG197" s="2">
        <f t="shared" ref="FG197:FU213" si="253">POWER(10,($B197-C$231)/C$229)/(1+POWER(10,($B197-C$231)/C$229))</f>
        <v>0.99999203966481021</v>
      </c>
      <c r="FH197" s="2">
        <f t="shared" si="253"/>
        <v>0.99999333925471712</v>
      </c>
      <c r="FI197" s="2">
        <f t="shared" si="253"/>
        <v>0.99999310590996404</v>
      </c>
      <c r="FJ197" s="2">
        <f t="shared" si="253"/>
        <v>0.99999301470896718</v>
      </c>
      <c r="FK197" s="2">
        <f t="shared" si="253"/>
        <v>0.999992886909853</v>
      </c>
      <c r="FL197" s="2">
        <f t="shared" si="253"/>
        <v>0.99999234425796546</v>
      </c>
      <c r="FM197" s="2">
        <f t="shared" si="253"/>
        <v>0.99999292682170837</v>
      </c>
      <c r="FN197" s="2">
        <f t="shared" si="253"/>
        <v>0.99999236058391872</v>
      </c>
      <c r="FO197" s="2">
        <f t="shared" si="253"/>
        <v>0.99999204328859936</v>
      </c>
      <c r="FP197" s="2">
        <f t="shared" si="253"/>
        <v>0.99999239701912146</v>
      </c>
      <c r="FQ197" s="2">
        <f t="shared" si="253"/>
        <v>0.99999236691144555</v>
      </c>
      <c r="FR197" s="2">
        <f t="shared" si="253"/>
        <v>0.9999921253153129</v>
      </c>
      <c r="FS197" s="2">
        <f t="shared" si="253"/>
        <v>0.9999922315239439</v>
      </c>
      <c r="FT197" s="2">
        <f t="shared" si="253"/>
        <v>0.99999085613704397</v>
      </c>
      <c r="FU197" s="2">
        <f t="shared" si="253"/>
        <v>0.99998909435225403</v>
      </c>
      <c r="FW197" s="2">
        <f t="shared" si="244"/>
        <v>0.95606219314428675</v>
      </c>
      <c r="FX197" s="2">
        <f t="shared" si="244"/>
        <v>0.95547231548862566</v>
      </c>
      <c r="FY197" s="2">
        <f t="shared" si="244"/>
        <v>0.95421433075854079</v>
      </c>
      <c r="FZ197" s="2">
        <f t="shared" si="244"/>
        <v>0.95645803657806017</v>
      </c>
      <c r="GA197" s="2">
        <f t="shared" si="244"/>
        <v>0.96042639209381209</v>
      </c>
      <c r="GB197" s="2">
        <f t="shared" si="244"/>
        <v>0.95301931662312134</v>
      </c>
      <c r="GC197" s="2">
        <f t="shared" si="244"/>
        <v>0.96009447137065584</v>
      </c>
      <c r="GD197" s="2">
        <f t="shared" si="244"/>
        <v>0.96299583820168555</v>
      </c>
      <c r="GE197" s="2">
        <f t="shared" si="244"/>
        <v>0.96647596050202522</v>
      </c>
      <c r="GF197" s="2">
        <f t="shared" si="244"/>
        <v>0.97186602512355635</v>
      </c>
      <c r="GG197" s="2">
        <f t="shared" si="244"/>
        <v>0.97185177078726992</v>
      </c>
      <c r="GH197" s="2">
        <f t="shared" si="244"/>
        <v>0.96757523064787698</v>
      </c>
      <c r="GI197" s="2">
        <f t="shared" si="244"/>
        <v>0.96486650201833724</v>
      </c>
      <c r="GJ197" s="2">
        <f t="shared" si="244"/>
        <v>0.95767691523726728</v>
      </c>
      <c r="GK197" s="2">
        <f t="shared" si="244"/>
        <v>0.9544796735559854</v>
      </c>
      <c r="GM197" s="86">
        <f t="shared" si="245"/>
        <v>0</v>
      </c>
      <c r="GN197" s="86">
        <f t="shared" si="245"/>
        <v>6.6925400478257628E-286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5.0758721077321782E-300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2.856632679423961E-169</v>
      </c>
      <c r="HE197" s="86">
        <f t="shared" si="181"/>
        <v>1.2358831594325662E-305</v>
      </c>
      <c r="HF197" s="86">
        <f t="shared" si="181"/>
        <v>0</v>
      </c>
      <c r="HG197" s="86">
        <f t="shared" si="181"/>
        <v>0</v>
      </c>
      <c r="HH197" s="86">
        <f t="shared" si="181"/>
        <v>1.1469342742385985E-257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2.547562288181794E-267</v>
      </c>
      <c r="HP197" s="86">
        <f t="shared" si="226"/>
        <v>0</v>
      </c>
      <c r="HQ197" s="86">
        <f t="shared" si="226"/>
        <v>0</v>
      </c>
      <c r="HS197" s="86">
        <f t="shared" si="246"/>
        <v>6.792716089031843E-104</v>
      </c>
      <c r="HT197" s="86">
        <f t="shared" si="246"/>
        <v>1.3890122731311326E-101</v>
      </c>
      <c r="HU197" s="86">
        <f t="shared" si="246"/>
        <v>3.1844967099738138E-110</v>
      </c>
      <c r="HV197" s="86">
        <f t="shared" si="246"/>
        <v>3.6525320965107795E-116</v>
      </c>
      <c r="HW197" s="86">
        <f t="shared" si="246"/>
        <v>5.3269040526735678E-127</v>
      </c>
      <c r="HX197" s="86">
        <f t="shared" si="246"/>
        <v>4.8180840145412337E-114</v>
      </c>
      <c r="HY197" s="86">
        <f t="shared" si="246"/>
        <v>6.8516853633518931E-124</v>
      </c>
      <c r="HZ197" s="86">
        <f t="shared" si="246"/>
        <v>2.4333828349178633E-132</v>
      </c>
      <c r="IA197" s="86">
        <f t="shared" si="246"/>
        <v>7.8228871093231772E-143</v>
      </c>
      <c r="IB197" s="86">
        <f t="shared" si="246"/>
        <v>1.9072376037204586E-153</v>
      </c>
      <c r="IC197" s="86">
        <f t="shared" si="246"/>
        <v>2.1361517302732404E-156</v>
      </c>
      <c r="ID197" s="86">
        <f t="shared" si="246"/>
        <v>5.6005732140968634E-147</v>
      </c>
      <c r="IE197" s="86">
        <f t="shared" si="246"/>
        <v>1.485372767102547E-129</v>
      </c>
      <c r="IF197" s="86">
        <f t="shared" si="246"/>
        <v>2.9530596930895031E-115</v>
      </c>
      <c r="IG197" s="86">
        <f t="shared" si="246"/>
        <v>1.1498502270409437E-70</v>
      </c>
      <c r="II197" s="86">
        <f t="shared" si="247"/>
        <v>2.2479291366063525E-5</v>
      </c>
      <c r="IJ197" s="86">
        <f t="shared" si="247"/>
        <v>3.0375364414896469E-5</v>
      </c>
      <c r="IK197" s="86">
        <f t="shared" si="247"/>
        <v>1.6735228097075893E-5</v>
      </c>
      <c r="IL197" s="86">
        <f t="shared" si="247"/>
        <v>8.4836292665008299E-6</v>
      </c>
      <c r="IM197" s="86">
        <f t="shared" si="247"/>
        <v>1.86503546884543E-6</v>
      </c>
      <c r="IN197" s="86">
        <f t="shared" si="247"/>
        <v>1.5871476949276041E-5</v>
      </c>
      <c r="IO197" s="86">
        <f t="shared" si="247"/>
        <v>3.0554290860171789E-6</v>
      </c>
      <c r="IP197" s="86">
        <f t="shared" si="247"/>
        <v>1.0271129563341868E-6</v>
      </c>
      <c r="IQ197" s="86">
        <f t="shared" si="247"/>
        <v>2.1451583034275292E-7</v>
      </c>
      <c r="IR197" s="86">
        <f t="shared" si="247"/>
        <v>2.7180530075810123E-8</v>
      </c>
      <c r="IS197" s="86">
        <f t="shared" si="247"/>
        <v>2.5853209734469184E-8</v>
      </c>
      <c r="IT197" s="86">
        <f t="shared" si="247"/>
        <v>1.4618215777963739E-7</v>
      </c>
      <c r="IU197" s="86">
        <f t="shared" si="247"/>
        <v>1.0371654859048754E-6</v>
      </c>
      <c r="IV197" s="86">
        <f t="shared" si="247"/>
        <v>4.0340586699823788E-7</v>
      </c>
      <c r="IW197" s="86">
        <f t="shared" si="247"/>
        <v>1.1270475794765006E-4</v>
      </c>
      <c r="IY197" s="86">
        <f t="shared" si="248"/>
        <v>2.2479291366063525E-5</v>
      </c>
      <c r="IZ197" s="86">
        <f t="shared" si="248"/>
        <v>3.0375364414896469E-5</v>
      </c>
      <c r="JA197" s="86">
        <f t="shared" si="248"/>
        <v>1.6735228097075893E-5</v>
      </c>
      <c r="JB197" s="86">
        <f t="shared" si="248"/>
        <v>8.4836292665008299E-6</v>
      </c>
      <c r="JC197" s="86">
        <f t="shared" si="248"/>
        <v>1.86503546884543E-6</v>
      </c>
      <c r="JD197" s="86">
        <f t="shared" si="248"/>
        <v>1.5871476949276041E-5</v>
      </c>
      <c r="JE197" s="86">
        <f t="shared" si="248"/>
        <v>3.0554290860171789E-6</v>
      </c>
      <c r="JF197" s="86">
        <f t="shared" si="248"/>
        <v>1.0271129563341868E-6</v>
      </c>
      <c r="JG197" s="86">
        <f t="shared" si="248"/>
        <v>2.1451583034275292E-7</v>
      </c>
      <c r="JH197" s="86">
        <f t="shared" si="248"/>
        <v>2.7180530075810123E-8</v>
      </c>
      <c r="JI197" s="86">
        <f t="shared" si="248"/>
        <v>2.5853209734469184E-8</v>
      </c>
      <c r="JJ197" s="86">
        <f t="shared" si="248"/>
        <v>1.4618215777963739E-7</v>
      </c>
      <c r="JK197" s="86">
        <f t="shared" si="248"/>
        <v>1.0371654859048754E-6</v>
      </c>
      <c r="JL197" s="86">
        <f t="shared" si="248"/>
        <v>4.0340586699823788E-7</v>
      </c>
      <c r="JM197" s="86">
        <f t="shared" si="248"/>
        <v>1.1270475794765006E-4</v>
      </c>
    </row>
    <row r="198" spans="2:273" x14ac:dyDescent="0.25">
      <c r="B198" s="2">
        <v>171</v>
      </c>
      <c r="C198" s="37">
        <v>77.953000000000003</v>
      </c>
      <c r="D198" s="37">
        <v>78.694999999999993</v>
      </c>
      <c r="E198" s="37">
        <v>73.813999999999993</v>
      </c>
      <c r="F198" s="37">
        <v>80.287999999999997</v>
      </c>
      <c r="G198" s="37">
        <v>78.457999999999998</v>
      </c>
      <c r="H198" s="37">
        <v>78.457999999999998</v>
      </c>
      <c r="I198" s="37">
        <v>82.655000000000001</v>
      </c>
      <c r="J198" s="37">
        <v>80.414000000000001</v>
      </c>
      <c r="K198" s="37">
        <v>79.069000000000003</v>
      </c>
      <c r="L198" s="37">
        <v>82.569000000000003</v>
      </c>
      <c r="M198" s="37">
        <v>80.414000000000001</v>
      </c>
      <c r="N198" s="37">
        <v>79.930999999999997</v>
      </c>
      <c r="O198" s="37">
        <v>80.305000000000007</v>
      </c>
      <c r="P198" s="37">
        <v>85.082999999999998</v>
      </c>
      <c r="Q198" s="37">
        <v>83.316999999999993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 t="e">
        <f t="shared" si="249"/>
        <v>#N/A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0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 t="e">
        <f t="shared" si="242"/>
        <v>#N/A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115.25308108108108</v>
      </c>
      <c r="DL198" s="2">
        <f t="shared" si="251"/>
        <v>120.45137142857143</v>
      </c>
      <c r="DM198" s="2">
        <f t="shared" si="251"/>
        <v>130.04407017543861</v>
      </c>
      <c r="DN198" s="2">
        <f t="shared" si="251"/>
        <v>132.86103170731707</v>
      </c>
      <c r="DO198" s="2">
        <f t="shared" si="251"/>
        <v>130.81743527738263</v>
      </c>
      <c r="DP198" s="2">
        <f t="shared" si="251"/>
        <v>130.20990567895828</v>
      </c>
      <c r="DQ198" s="2">
        <f t="shared" si="251"/>
        <v>142.67511095305832</v>
      </c>
      <c r="DR198" s="2">
        <f t="shared" si="251"/>
        <v>139.98341251778092</v>
      </c>
      <c r="DS198" s="2">
        <f t="shared" si="251"/>
        <v>139.67944114114113</v>
      </c>
      <c r="DT198" s="2">
        <f t="shared" si="251"/>
        <v>137.21658000858002</v>
      </c>
      <c r="DU198" s="2">
        <f t="shared" si="251"/>
        <v>134.96018533231475</v>
      </c>
      <c r="DV198" s="2">
        <f t="shared" si="251"/>
        <v>134.32678907563024</v>
      </c>
      <c r="DW198" s="2">
        <f t="shared" si="251"/>
        <v>127.13893393393391</v>
      </c>
      <c r="DX198" s="2">
        <f t="shared" si="251"/>
        <v>128.5139108734403</v>
      </c>
      <c r="DY198" s="2">
        <f t="shared" si="251"/>
        <v>105.79802828652829</v>
      </c>
      <c r="EA198" s="2">
        <f t="shared" si="240"/>
        <v>77.804883694430089</v>
      </c>
      <c r="EB198" s="2">
        <f t="shared" si="240"/>
        <v>74.260337621621602</v>
      </c>
      <c r="EC198" s="2">
        <f t="shared" si="240"/>
        <v>72.765659196572386</v>
      </c>
      <c r="ED198" s="2">
        <f t="shared" si="240"/>
        <v>77.307221495985345</v>
      </c>
      <c r="EE198" s="2">
        <f t="shared" si="240"/>
        <v>75.686599730821001</v>
      </c>
      <c r="EF198" s="2">
        <f t="shared" si="239"/>
        <v>78.865811086262639</v>
      </c>
      <c r="EG198" s="2">
        <f t="shared" si="239"/>
        <v>79.106606493872391</v>
      </c>
      <c r="EH198" s="2">
        <f t="shared" si="239"/>
        <v>74.765765814266487</v>
      </c>
      <c r="EI198" s="2">
        <f t="shared" si="239"/>
        <v>76.99521995989511</v>
      </c>
      <c r="EJ198" s="2">
        <f t="shared" si="239"/>
        <v>76.33064890557597</v>
      </c>
      <c r="EK198" s="2">
        <f t="shared" si="239"/>
        <v>77.906757553956837</v>
      </c>
      <c r="EL198" s="2">
        <f t="shared" si="179"/>
        <v>77.010979076738622</v>
      </c>
      <c r="EM198" s="2">
        <f t="shared" si="179"/>
        <v>81.460417703281465</v>
      </c>
      <c r="EN198" s="2">
        <f t="shared" si="179"/>
        <v>81.71723782885276</v>
      </c>
      <c r="EO198" s="2">
        <f t="shared" si="179"/>
        <v>86.648629355189414</v>
      </c>
      <c r="EQ198" s="2">
        <f t="shared" si="252"/>
        <v>78.349406077727409</v>
      </c>
      <c r="ER198" s="2">
        <f t="shared" si="252"/>
        <v>77.887934423364669</v>
      </c>
      <c r="ES198" s="2">
        <f t="shared" si="252"/>
        <v>76.028323672966053</v>
      </c>
      <c r="ET198" s="2">
        <f t="shared" si="252"/>
        <v>78.116459395754148</v>
      </c>
      <c r="EU198" s="2">
        <f t="shared" si="252"/>
        <v>77.451546404856757</v>
      </c>
      <c r="EV198" s="2">
        <f t="shared" si="252"/>
        <v>79.479763971330172</v>
      </c>
      <c r="EW198" s="2">
        <f t="shared" si="252"/>
        <v>80.070572551814166</v>
      </c>
      <c r="EX198" s="2">
        <f t="shared" si="252"/>
        <v>77.32737090385308</v>
      </c>
      <c r="EY198" s="2">
        <f t="shared" si="252"/>
        <v>77.722016439667556</v>
      </c>
      <c r="EZ198" s="2">
        <f t="shared" si="252"/>
        <v>77.571166787191174</v>
      </c>
      <c r="FA198" s="2">
        <f t="shared" si="252"/>
        <v>78.204674723203269</v>
      </c>
      <c r="FB198" s="2">
        <f t="shared" si="252"/>
        <v>78.135832925155711</v>
      </c>
      <c r="FC198" s="2">
        <f t="shared" si="252"/>
        <v>79.789059581589967</v>
      </c>
      <c r="FD198" s="2">
        <f t="shared" si="252"/>
        <v>81.704019453613668</v>
      </c>
      <c r="FE198" s="2">
        <f t="shared" si="252"/>
        <v>83.175368903998532</v>
      </c>
      <c r="FG198" s="2">
        <f t="shared" si="253"/>
        <v>0.99999274008293693</v>
      </c>
      <c r="FH198" s="2">
        <f t="shared" si="253"/>
        <v>0.99999392532454356</v>
      </c>
      <c r="FI198" s="2">
        <f t="shared" si="253"/>
        <v>0.99999371251134561</v>
      </c>
      <c r="FJ198" s="2">
        <f t="shared" si="253"/>
        <v>0.9999936293349464</v>
      </c>
      <c r="FK198" s="2">
        <f t="shared" si="253"/>
        <v>0.99999351278062443</v>
      </c>
      <c r="FL198" s="2">
        <f t="shared" si="253"/>
        <v>0.99999301787557782</v>
      </c>
      <c r="FM198" s="2">
        <f t="shared" si="253"/>
        <v>0.99999354918071459</v>
      </c>
      <c r="FN198" s="2">
        <f t="shared" si="253"/>
        <v>0.99999303276504425</v>
      </c>
      <c r="FO198" s="2">
        <f t="shared" si="253"/>
        <v>0.99999274338787658</v>
      </c>
      <c r="FP198" s="2">
        <f t="shared" si="253"/>
        <v>0.99999306599438864</v>
      </c>
      <c r="FQ198" s="2">
        <f t="shared" si="253"/>
        <v>0.999993038535825</v>
      </c>
      <c r="FR198" s="2">
        <f t="shared" si="253"/>
        <v>0.99999281819723262</v>
      </c>
      <c r="FS198" s="2">
        <f t="shared" si="253"/>
        <v>0.99999291506078869</v>
      </c>
      <c r="FT198" s="2">
        <f t="shared" si="253"/>
        <v>0.99999166069116108</v>
      </c>
      <c r="FU198" s="2">
        <f t="shared" si="253"/>
        <v>0.99999005392150142</v>
      </c>
      <c r="FW198" s="2">
        <f t="shared" si="244"/>
        <v>0.95977272319657669</v>
      </c>
      <c r="FX198" s="2">
        <f t="shared" si="244"/>
        <v>0.95923053620735776</v>
      </c>
      <c r="FY198" s="2">
        <f t="shared" si="244"/>
        <v>0.95807406877177892</v>
      </c>
      <c r="FZ198" s="2">
        <f t="shared" si="244"/>
        <v>0.96013653164265178</v>
      </c>
      <c r="GA198" s="2">
        <f t="shared" si="244"/>
        <v>0.96378232894840821</v>
      </c>
      <c r="GB198" s="2">
        <f t="shared" si="244"/>
        <v>0.95697525220918311</v>
      </c>
      <c r="GC198" s="2">
        <f t="shared" si="244"/>
        <v>0.96347748551586454</v>
      </c>
      <c r="GD198" s="2">
        <f t="shared" si="244"/>
        <v>0.9661415614431238</v>
      </c>
      <c r="GE198" s="2">
        <f t="shared" si="244"/>
        <v>0.96933525921542341</v>
      </c>
      <c r="GF198" s="2">
        <f t="shared" si="244"/>
        <v>0.9742778351294572</v>
      </c>
      <c r="GG198" s="2">
        <f t="shared" si="244"/>
        <v>0.97426477040089676</v>
      </c>
      <c r="GH198" s="2">
        <f t="shared" si="244"/>
        <v>0.97034364847888199</v>
      </c>
      <c r="GI198" s="2">
        <f t="shared" si="244"/>
        <v>0.96785850786819516</v>
      </c>
      <c r="GJ198" s="2">
        <f t="shared" si="244"/>
        <v>0.96125660860940432</v>
      </c>
      <c r="GK198" s="2">
        <f t="shared" si="244"/>
        <v>0.95831802023371748</v>
      </c>
      <c r="GM198" s="86">
        <f t="shared" si="245"/>
        <v>0</v>
      </c>
      <c r="GN198" s="86">
        <f t="shared" si="245"/>
        <v>4.4093858924681148E-291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1.8702901986086868E-305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4.907208478621566E-173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2.2350585015191966E-263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3.954203587375637E-273</v>
      </c>
      <c r="HP198" s="86">
        <f t="shared" si="226"/>
        <v>0</v>
      </c>
      <c r="HQ198" s="86">
        <f t="shared" si="226"/>
        <v>0</v>
      </c>
      <c r="HS198" s="86">
        <f t="shared" si="246"/>
        <v>1.6899951167853699E-107</v>
      </c>
      <c r="HT198" s="86">
        <f t="shared" si="246"/>
        <v>4.1758435530919689E-105</v>
      </c>
      <c r="HU198" s="86">
        <f t="shared" si="246"/>
        <v>4.7637762270126147E-114</v>
      </c>
      <c r="HV198" s="86">
        <f t="shared" si="246"/>
        <v>3.7045730696892632E-120</v>
      </c>
      <c r="HW198" s="86">
        <f t="shared" si="246"/>
        <v>2.4702399146508843E-131</v>
      </c>
      <c r="HX198" s="86">
        <f t="shared" si="246"/>
        <v>5.5681658325546448E-118</v>
      </c>
      <c r="HY198" s="86">
        <f t="shared" si="246"/>
        <v>4.3156938766608366E-128</v>
      </c>
      <c r="HZ198" s="86">
        <f t="shared" si="246"/>
        <v>8.885543779930729E-137</v>
      </c>
      <c r="IA198" s="86">
        <f t="shared" si="246"/>
        <v>1.4048320194270562E-147</v>
      </c>
      <c r="IB198" s="86">
        <f t="shared" si="246"/>
        <v>1.889373647192735E-158</v>
      </c>
      <c r="IC198" s="86">
        <f t="shared" si="246"/>
        <v>1.8569374417124452E-161</v>
      </c>
      <c r="ID198" s="86">
        <f t="shared" si="246"/>
        <v>8.2685052011529237E-152</v>
      </c>
      <c r="IE198" s="86">
        <f t="shared" si="246"/>
        <v>7.162280257648642E-134</v>
      </c>
      <c r="IF198" s="86">
        <f t="shared" si="246"/>
        <v>3.6004527493618314E-119</v>
      </c>
      <c r="IG198" s="86">
        <f t="shared" si="246"/>
        <v>4.2788186819999085E-73</v>
      </c>
      <c r="II198" s="86">
        <f t="shared" si="247"/>
        <v>1.2684593767780665E-5</v>
      </c>
      <c r="IJ198" s="86">
        <f t="shared" si="247"/>
        <v>1.7397281912232615E-5</v>
      </c>
      <c r="IK198" s="86">
        <f t="shared" si="247"/>
        <v>9.2045976918739535E-6</v>
      </c>
      <c r="IL198" s="86">
        <f t="shared" si="247"/>
        <v>4.5324743674039984E-6</v>
      </c>
      <c r="IM198" s="86">
        <f t="shared" si="247"/>
        <v>9.3328063477087375E-7</v>
      </c>
      <c r="IN198" s="86">
        <f t="shared" si="247"/>
        <v>8.6548561048228603E-6</v>
      </c>
      <c r="IO198" s="86">
        <f t="shared" si="247"/>
        <v>1.5692420238267669E-6</v>
      </c>
      <c r="IP198" s="86">
        <f t="shared" si="247"/>
        <v>5.0483604346100743E-7</v>
      </c>
      <c r="IQ198" s="86">
        <f t="shared" si="247"/>
        <v>9.9079480458996742E-8</v>
      </c>
      <c r="IR198" s="86">
        <f t="shared" si="247"/>
        <v>1.1756154073627435E-8</v>
      </c>
      <c r="IS198" s="86">
        <f t="shared" si="247"/>
        <v>1.1152037672486214E-8</v>
      </c>
      <c r="IT198" s="86">
        <f t="shared" si="247"/>
        <v>6.6680266154596507E-8</v>
      </c>
      <c r="IU198" s="86">
        <f t="shared" si="247"/>
        <v>5.1604222393311889E-7</v>
      </c>
      <c r="IV198" s="86">
        <f t="shared" si="247"/>
        <v>1.8187118000218134E-7</v>
      </c>
      <c r="IW198" s="86">
        <f t="shared" si="247"/>
        <v>6.9394971031717172E-5</v>
      </c>
      <c r="IY198" s="86">
        <f t="shared" si="248"/>
        <v>1.2684593767780665E-5</v>
      </c>
      <c r="IZ198" s="86">
        <f t="shared" si="248"/>
        <v>1.7397281912232615E-5</v>
      </c>
      <c r="JA198" s="86">
        <f t="shared" si="248"/>
        <v>9.2045976918739535E-6</v>
      </c>
      <c r="JB198" s="86">
        <f t="shared" si="248"/>
        <v>4.5324743674039984E-6</v>
      </c>
      <c r="JC198" s="86">
        <f t="shared" si="248"/>
        <v>9.3328063477087375E-7</v>
      </c>
      <c r="JD198" s="86">
        <f t="shared" si="248"/>
        <v>8.6548561048228603E-6</v>
      </c>
      <c r="JE198" s="86">
        <f t="shared" si="248"/>
        <v>1.5692420238267669E-6</v>
      </c>
      <c r="JF198" s="86">
        <f t="shared" si="248"/>
        <v>5.0483604346100743E-7</v>
      </c>
      <c r="JG198" s="86">
        <f t="shared" si="248"/>
        <v>9.9079480458996742E-8</v>
      </c>
      <c r="JH198" s="86">
        <f t="shared" si="248"/>
        <v>1.1756154073627435E-8</v>
      </c>
      <c r="JI198" s="86">
        <f t="shared" si="248"/>
        <v>1.1152037672486214E-8</v>
      </c>
      <c r="JJ198" s="86">
        <f t="shared" si="248"/>
        <v>6.6680266154596507E-8</v>
      </c>
      <c r="JK198" s="86">
        <f t="shared" si="248"/>
        <v>5.1604222393311889E-7</v>
      </c>
      <c r="JL198" s="86">
        <f t="shared" si="248"/>
        <v>1.8187118000218134E-7</v>
      </c>
      <c r="JM198" s="86">
        <f t="shared" si="248"/>
        <v>6.9394971031717172E-5</v>
      </c>
    </row>
    <row r="199" spans="2:273" x14ac:dyDescent="0.25">
      <c r="B199" s="2">
        <v>172</v>
      </c>
      <c r="C199" s="37">
        <v>80.108999999999995</v>
      </c>
      <c r="D199" s="37">
        <v>76.626999999999995</v>
      </c>
      <c r="E199" s="37">
        <v>76.558999999999997</v>
      </c>
      <c r="F199" s="37">
        <v>79.22</v>
      </c>
      <c r="G199" s="37">
        <v>77.084999999999994</v>
      </c>
      <c r="H199" s="37">
        <v>78.745999999999995</v>
      </c>
      <c r="I199" s="37">
        <v>82.171999999999997</v>
      </c>
      <c r="J199" s="37">
        <v>82.293000000000006</v>
      </c>
      <c r="K199" s="37">
        <v>80.879000000000005</v>
      </c>
      <c r="L199" s="37">
        <v>80.516999999999996</v>
      </c>
      <c r="M199" s="37">
        <v>80.69</v>
      </c>
      <c r="N199" s="37">
        <v>78.983000000000004</v>
      </c>
      <c r="O199" s="37">
        <v>82.373000000000005</v>
      </c>
      <c r="P199" s="37">
        <v>83.433000000000007</v>
      </c>
      <c r="Q199" s="37">
        <v>82.9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 t="e">
        <f t="shared" si="249"/>
        <v>#N/A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0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 t="e">
        <f t="shared" si="242"/>
        <v>#N/A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 t="str">
        <f t="shared" si="211"/>
        <v/>
      </c>
      <c r="DK199" s="2">
        <f t="shared" si="251"/>
        <v>115.32559459459459</v>
      </c>
      <c r="DL199" s="2">
        <f t="shared" si="251"/>
        <v>120.55460696864112</v>
      </c>
      <c r="DM199" s="2">
        <f t="shared" si="251"/>
        <v>130.21084790823215</v>
      </c>
      <c r="DN199" s="2">
        <f t="shared" si="251"/>
        <v>133.01757195121951</v>
      </c>
      <c r="DO199" s="2">
        <f t="shared" si="251"/>
        <v>130.94228416675782</v>
      </c>
      <c r="DP199" s="2">
        <f t="shared" si="251"/>
        <v>130.33200853485062</v>
      </c>
      <c r="DQ199" s="2">
        <f t="shared" si="251"/>
        <v>142.88550640113797</v>
      </c>
      <c r="DR199" s="2">
        <f t="shared" si="251"/>
        <v>140.1791201991465</v>
      </c>
      <c r="DS199" s="2">
        <f t="shared" si="251"/>
        <v>139.8836951951952</v>
      </c>
      <c r="DT199" s="2">
        <f t="shared" si="251"/>
        <v>137.39880729300734</v>
      </c>
      <c r="DU199" s="2">
        <f t="shared" si="251"/>
        <v>135.14447669977082</v>
      </c>
      <c r="DV199" s="2">
        <f t="shared" si="251"/>
        <v>134.52069803921569</v>
      </c>
      <c r="DW199" s="2">
        <f t="shared" si="251"/>
        <v>127.29904384384383</v>
      </c>
      <c r="DX199" s="2">
        <f t="shared" si="251"/>
        <v>128.66598874777185</v>
      </c>
      <c r="DY199" s="2">
        <f t="shared" si="251"/>
        <v>105.78328774928777</v>
      </c>
      <c r="EA199" s="2">
        <f t="shared" si="240"/>
        <v>77.656331345528571</v>
      </c>
      <c r="EB199" s="2">
        <f t="shared" si="240"/>
        <v>74.105156324324298</v>
      </c>
      <c r="EC199" s="2">
        <f t="shared" si="240"/>
        <v>72.557069289556068</v>
      </c>
      <c r="ED199" s="2">
        <f t="shared" si="240"/>
        <v>77.124626398084231</v>
      </c>
      <c r="EE199" s="2">
        <f t="shared" si="240"/>
        <v>75.472246433378203</v>
      </c>
      <c r="EF199" s="2">
        <f t="shared" si="239"/>
        <v>78.667966191468594</v>
      </c>
      <c r="EG199" s="2">
        <f t="shared" si="239"/>
        <v>78.901666291026913</v>
      </c>
      <c r="EH199" s="2">
        <f t="shared" si="239"/>
        <v>74.525417227456259</v>
      </c>
      <c r="EI199" s="2">
        <f t="shared" si="239"/>
        <v>76.790991038099662</v>
      </c>
      <c r="EJ199" s="2">
        <f t="shared" si="239"/>
        <v>76.111093225754928</v>
      </c>
      <c r="EK199" s="2">
        <f t="shared" si="239"/>
        <v>77.708942446043167</v>
      </c>
      <c r="EL199" s="2">
        <f t="shared" si="179"/>
        <v>76.829345803357313</v>
      </c>
      <c r="EM199" s="2">
        <f t="shared" si="179"/>
        <v>81.33913080241858</v>
      </c>
      <c r="EN199" s="2">
        <f t="shared" si="179"/>
        <v>81.545676165968757</v>
      </c>
      <c r="EO199" s="2">
        <f t="shared" si="179"/>
        <v>86.482371782219602</v>
      </c>
      <c r="EQ199" s="2">
        <f t="shared" si="252"/>
        <v>78.208604440661645</v>
      </c>
      <c r="ER199" s="2">
        <f t="shared" si="252"/>
        <v>77.786101936498554</v>
      </c>
      <c r="ES199" s="2">
        <f t="shared" si="252"/>
        <v>75.865932338280956</v>
      </c>
      <c r="ET199" s="2">
        <f t="shared" si="252"/>
        <v>77.945294921450099</v>
      </c>
      <c r="EU199" s="2">
        <f t="shared" si="252"/>
        <v>77.262011572756592</v>
      </c>
      <c r="EV199" s="2">
        <f t="shared" si="252"/>
        <v>79.290866420792611</v>
      </c>
      <c r="EW199" s="2">
        <f t="shared" si="252"/>
        <v>79.879343949404657</v>
      </c>
      <c r="EX199" s="2">
        <f t="shared" si="252"/>
        <v>77.122531115985211</v>
      </c>
      <c r="EY199" s="2">
        <f t="shared" si="252"/>
        <v>77.527760003526922</v>
      </c>
      <c r="EZ199" s="2">
        <f t="shared" si="252"/>
        <v>77.368715562784871</v>
      </c>
      <c r="FA199" s="2">
        <f t="shared" si="252"/>
        <v>78.010926331982773</v>
      </c>
      <c r="FB199" s="2">
        <f t="shared" si="252"/>
        <v>77.969790499313831</v>
      </c>
      <c r="FC199" s="2">
        <f t="shared" si="252"/>
        <v>79.644243598326369</v>
      </c>
      <c r="FD199" s="2">
        <f t="shared" si="252"/>
        <v>81.532498656836395</v>
      </c>
      <c r="FE199" s="2">
        <f t="shared" si="252"/>
        <v>82.964773831051843</v>
      </c>
      <c r="FG199" s="2">
        <f t="shared" si="253"/>
        <v>0.99999337887271611</v>
      </c>
      <c r="FH199" s="2">
        <f t="shared" si="253"/>
        <v>0.99999445982717694</v>
      </c>
      <c r="FI199" s="2">
        <f t="shared" si="253"/>
        <v>0.9999942657390225</v>
      </c>
      <c r="FJ199" s="2">
        <f t="shared" si="253"/>
        <v>0.99999418988116029</v>
      </c>
      <c r="FK199" s="2">
        <f t="shared" si="253"/>
        <v>0.99999408358223507</v>
      </c>
      <c r="FL199" s="2">
        <f t="shared" si="253"/>
        <v>0.99999363222293325</v>
      </c>
      <c r="FM199" s="2">
        <f t="shared" si="253"/>
        <v>0.99999411677954964</v>
      </c>
      <c r="FN199" s="2">
        <f t="shared" si="253"/>
        <v>0.99999364580230465</v>
      </c>
      <c r="FO199" s="2">
        <f t="shared" si="253"/>
        <v>0.99999338188686082</v>
      </c>
      <c r="FP199" s="2">
        <f t="shared" si="253"/>
        <v>0.99999367610786394</v>
      </c>
      <c r="FQ199" s="2">
        <f t="shared" si="253"/>
        <v>0.99999365106532567</v>
      </c>
      <c r="FR199" s="2">
        <f t="shared" si="253"/>
        <v>0.99999345011389107</v>
      </c>
      <c r="FS199" s="2">
        <f t="shared" si="253"/>
        <v>0.99999353845461503</v>
      </c>
      <c r="FT199" s="2">
        <f t="shared" si="253"/>
        <v>0.99999239445436539</v>
      </c>
      <c r="FU199" s="2">
        <f t="shared" si="253"/>
        <v>0.99999092906066189</v>
      </c>
      <c r="FW199" s="2">
        <f t="shared" si="244"/>
        <v>0.9631819677240967</v>
      </c>
      <c r="FX199" s="2">
        <f t="shared" si="244"/>
        <v>0.96268394430572357</v>
      </c>
      <c r="FY199" s="2">
        <f t="shared" si="244"/>
        <v>0.96162151699061915</v>
      </c>
      <c r="FZ199" s="2">
        <f t="shared" si="244"/>
        <v>0.96351611560118322</v>
      </c>
      <c r="GA199" s="2">
        <f t="shared" si="244"/>
        <v>0.96686349324840948</v>
      </c>
      <c r="GB199" s="2">
        <f t="shared" si="244"/>
        <v>0.96061185148960615</v>
      </c>
      <c r="GC199" s="2">
        <f t="shared" si="244"/>
        <v>0.96658368472725109</v>
      </c>
      <c r="GD199" s="2">
        <f t="shared" si="244"/>
        <v>0.96902846739857218</v>
      </c>
      <c r="GE199" s="2">
        <f t="shared" si="244"/>
        <v>0.9719577614373397</v>
      </c>
      <c r="GF199" s="2">
        <f t="shared" si="244"/>
        <v>0.97648789253901402</v>
      </c>
      <c r="GG199" s="2">
        <f t="shared" si="244"/>
        <v>0.97647592323295374</v>
      </c>
      <c r="GH199" s="2">
        <f t="shared" si="244"/>
        <v>0.97288232407711883</v>
      </c>
      <c r="GI199" s="2">
        <f t="shared" si="244"/>
        <v>0.9706034743829467</v>
      </c>
      <c r="GJ199" s="2">
        <f t="shared" si="244"/>
        <v>0.96454474017118608</v>
      </c>
      <c r="GK199" s="2">
        <f t="shared" si="244"/>
        <v>0.9618456491843691</v>
      </c>
      <c r="GM199" s="86">
        <f t="shared" si="245"/>
        <v>0</v>
      </c>
      <c r="GN199" s="86">
        <f t="shared" si="245"/>
        <v>2.6082915499330113E-296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7.6560626306905014E-177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3.7674089594111937E-269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5.3106989573042993E-279</v>
      </c>
      <c r="HP199" s="86">
        <f t="shared" si="226"/>
        <v>0</v>
      </c>
      <c r="HQ199" s="86">
        <f t="shared" si="226"/>
        <v>0</v>
      </c>
      <c r="HS199" s="86">
        <f t="shared" si="246"/>
        <v>3.6423124970513111E-111</v>
      </c>
      <c r="HT199" s="86">
        <f t="shared" si="246"/>
        <v>1.0911172636694252E-108</v>
      </c>
      <c r="HU199" s="86">
        <f t="shared" si="246"/>
        <v>6.1194723874706425E-118</v>
      </c>
      <c r="HV199" s="86">
        <f t="shared" si="246"/>
        <v>3.2098689319187459E-124</v>
      </c>
      <c r="HW199" s="86">
        <f t="shared" si="246"/>
        <v>9.6695440943851485E-136</v>
      </c>
      <c r="HX199" s="86">
        <f t="shared" si="246"/>
        <v>5.5060181634473998E-122</v>
      </c>
      <c r="HY199" s="86">
        <f t="shared" si="246"/>
        <v>2.3088319877789841E-132</v>
      </c>
      <c r="HZ199" s="86">
        <f t="shared" si="246"/>
        <v>2.7360028875324724E-141</v>
      </c>
      <c r="IA199" s="86">
        <f t="shared" si="246"/>
        <v>2.1060394112370268E-152</v>
      </c>
      <c r="IB199" s="86">
        <f t="shared" si="246"/>
        <v>1.5527635333417999E-163</v>
      </c>
      <c r="IC199" s="86">
        <f t="shared" si="246"/>
        <v>1.3383068208470934E-166</v>
      </c>
      <c r="ID199" s="86">
        <f t="shared" si="246"/>
        <v>1.0178152177893855E-156</v>
      </c>
      <c r="IE199" s="86">
        <f t="shared" si="246"/>
        <v>2.9286731942386244E-138</v>
      </c>
      <c r="IF199" s="86">
        <f t="shared" si="246"/>
        <v>3.7689519600801543E-123</v>
      </c>
      <c r="IG199" s="86">
        <f t="shared" si="246"/>
        <v>1.4458241635943431E-75</v>
      </c>
      <c r="II199" s="86">
        <f t="shared" si="247"/>
        <v>7.0481872807901404E-6</v>
      </c>
      <c r="IJ199" s="86">
        <f t="shared" si="247"/>
        <v>9.8154351134082147E-6</v>
      </c>
      <c r="IK199" s="86">
        <f t="shared" si="247"/>
        <v>4.9804732386842888E-6</v>
      </c>
      <c r="IL199" s="86">
        <f t="shared" si="247"/>
        <v>2.3808122339964118E-6</v>
      </c>
      <c r="IM199" s="86">
        <f t="shared" si="247"/>
        <v>4.5854545207112282E-7</v>
      </c>
      <c r="IN199" s="86">
        <f t="shared" si="247"/>
        <v>4.641153585563627E-6</v>
      </c>
      <c r="IO199" s="86">
        <f t="shared" si="247"/>
        <v>7.9186673364794147E-7</v>
      </c>
      <c r="IP199" s="86">
        <f t="shared" si="247"/>
        <v>2.4359545637874948E-7</v>
      </c>
      <c r="IQ199" s="86">
        <f t="shared" si="247"/>
        <v>4.4874099244561345E-8</v>
      </c>
      <c r="IR199" s="86">
        <f t="shared" si="247"/>
        <v>4.9823907840158076E-9</v>
      </c>
      <c r="IS199" s="86">
        <f t="shared" si="247"/>
        <v>4.7133329798955159E-9</v>
      </c>
      <c r="IT199" s="86">
        <f t="shared" si="247"/>
        <v>2.9821135199022798E-8</v>
      </c>
      <c r="IU199" s="86">
        <f t="shared" si="247"/>
        <v>2.5221666860939584E-7</v>
      </c>
      <c r="IV199" s="86">
        <f t="shared" si="247"/>
        <v>8.0234007063811255E-8</v>
      </c>
      <c r="IW199" s="86">
        <f t="shared" si="247"/>
        <v>4.2175527973550888E-5</v>
      </c>
      <c r="IY199" s="86">
        <f t="shared" si="248"/>
        <v>7.0481872807901404E-6</v>
      </c>
      <c r="IZ199" s="86">
        <f t="shared" si="248"/>
        <v>9.8154351134082147E-6</v>
      </c>
      <c r="JA199" s="86">
        <f t="shared" si="248"/>
        <v>4.9804732386842888E-6</v>
      </c>
      <c r="JB199" s="86">
        <f t="shared" si="248"/>
        <v>2.3808122339964118E-6</v>
      </c>
      <c r="JC199" s="86">
        <f t="shared" si="248"/>
        <v>4.5854545207112282E-7</v>
      </c>
      <c r="JD199" s="86">
        <f t="shared" si="248"/>
        <v>4.641153585563627E-6</v>
      </c>
      <c r="JE199" s="86">
        <f t="shared" si="248"/>
        <v>7.9186673364794147E-7</v>
      </c>
      <c r="JF199" s="86">
        <f t="shared" si="248"/>
        <v>2.4359545637874948E-7</v>
      </c>
      <c r="JG199" s="86">
        <f t="shared" si="248"/>
        <v>4.4874099244561345E-8</v>
      </c>
      <c r="JH199" s="86">
        <f t="shared" si="248"/>
        <v>4.9823907840158076E-9</v>
      </c>
      <c r="JI199" s="86">
        <f t="shared" si="248"/>
        <v>4.7133329798955159E-9</v>
      </c>
      <c r="JJ199" s="86">
        <f t="shared" si="248"/>
        <v>2.9821135199022798E-8</v>
      </c>
      <c r="JK199" s="86">
        <f t="shared" si="248"/>
        <v>2.5221666860939584E-7</v>
      </c>
      <c r="JL199" s="86">
        <f t="shared" si="248"/>
        <v>8.0234007063811255E-8</v>
      </c>
      <c r="JM199" s="86">
        <f t="shared" si="248"/>
        <v>4.2175527973550888E-5</v>
      </c>
    </row>
    <row r="200" spans="2:273" x14ac:dyDescent="0.25">
      <c r="B200" s="2">
        <v>173</v>
      </c>
      <c r="C200" s="37">
        <v>81.016000000000005</v>
      </c>
      <c r="D200" s="37">
        <v>78.525000000000006</v>
      </c>
      <c r="E200" s="37">
        <v>75.22</v>
      </c>
      <c r="F200" s="37">
        <v>79.051000000000002</v>
      </c>
      <c r="G200" s="37">
        <v>81.322000000000003</v>
      </c>
      <c r="H200" s="37">
        <v>80.694999999999993</v>
      </c>
      <c r="I200" s="37">
        <v>83.397000000000006</v>
      </c>
      <c r="J200" s="37">
        <v>80.724000000000004</v>
      </c>
      <c r="K200" s="37">
        <v>79.397000000000006</v>
      </c>
      <c r="L200" s="37">
        <v>82.155000000000001</v>
      </c>
      <c r="M200" s="37">
        <v>78.655000000000001</v>
      </c>
      <c r="N200" s="37">
        <v>78.534000000000006</v>
      </c>
      <c r="O200" s="37">
        <v>80.474999999999994</v>
      </c>
      <c r="P200" s="37">
        <v>81.599999999999994</v>
      </c>
      <c r="Q200" s="37">
        <v>81.95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 t="e">
        <f t="shared" si="249"/>
        <v>#N/A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0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 t="e">
        <f t="shared" si="242"/>
        <v>#N/A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 t="str">
        <f t="shared" si="211"/>
        <v/>
      </c>
      <c r="DK200" s="2">
        <f t="shared" si="251"/>
        <v>115.3981081081081</v>
      </c>
      <c r="DL200" s="2">
        <f t="shared" si="251"/>
        <v>120.65784250871081</v>
      </c>
      <c r="DM200" s="2">
        <f t="shared" si="251"/>
        <v>130.37762564102565</v>
      </c>
      <c r="DN200" s="2">
        <f t="shared" si="251"/>
        <v>133.17411219512195</v>
      </c>
      <c r="DO200" s="2">
        <f t="shared" si="251"/>
        <v>131.06713305613303</v>
      </c>
      <c r="DP200" s="2">
        <f t="shared" si="251"/>
        <v>130.45411139074295</v>
      </c>
      <c r="DQ200" s="2">
        <f t="shared" si="251"/>
        <v>143.09590184921763</v>
      </c>
      <c r="DR200" s="2">
        <f t="shared" si="251"/>
        <v>140.37482788051207</v>
      </c>
      <c r="DS200" s="2">
        <f t="shared" si="251"/>
        <v>140.08794924924925</v>
      </c>
      <c r="DT200" s="2">
        <f t="shared" si="251"/>
        <v>137.58103457743459</v>
      </c>
      <c r="DU200" s="2">
        <f t="shared" si="251"/>
        <v>135.32876806722692</v>
      </c>
      <c r="DV200" s="2">
        <f t="shared" si="251"/>
        <v>134.7146070028011</v>
      </c>
      <c r="DW200" s="2">
        <f t="shared" si="251"/>
        <v>127.45915375375374</v>
      </c>
      <c r="DX200" s="2">
        <f t="shared" si="251"/>
        <v>128.8180666221034</v>
      </c>
      <c r="DY200" s="2">
        <f t="shared" si="251"/>
        <v>105.76854721204722</v>
      </c>
      <c r="EA200" s="2">
        <f t="shared" si="240"/>
        <v>77.507778996627053</v>
      </c>
      <c r="EB200" s="2">
        <f t="shared" si="240"/>
        <v>73.949975027027008</v>
      </c>
      <c r="EC200" s="2">
        <f t="shared" si="240"/>
        <v>72.34847938253975</v>
      </c>
      <c r="ED200" s="2">
        <f t="shared" si="240"/>
        <v>76.942031300183118</v>
      </c>
      <c r="EE200" s="2">
        <f t="shared" si="240"/>
        <v>75.257893135935404</v>
      </c>
      <c r="EF200" s="2">
        <f t="shared" si="239"/>
        <v>78.470121296674535</v>
      </c>
      <c r="EG200" s="2">
        <f t="shared" si="239"/>
        <v>78.696726088181435</v>
      </c>
      <c r="EH200" s="2">
        <f t="shared" si="239"/>
        <v>74.285068640646031</v>
      </c>
      <c r="EI200" s="2">
        <f t="shared" si="239"/>
        <v>76.586762116304186</v>
      </c>
      <c r="EJ200" s="2">
        <f t="shared" si="239"/>
        <v>75.891537545933858</v>
      </c>
      <c r="EK200" s="2">
        <f t="shared" si="239"/>
        <v>77.511127338129498</v>
      </c>
      <c r="EL200" s="2">
        <f t="shared" si="179"/>
        <v>76.647712529976019</v>
      </c>
      <c r="EM200" s="2">
        <f t="shared" si="179"/>
        <v>81.217843901555696</v>
      </c>
      <c r="EN200" s="2">
        <f t="shared" si="179"/>
        <v>81.374114503084769</v>
      </c>
      <c r="EO200" s="2">
        <f t="shared" si="179"/>
        <v>86.316114209249804</v>
      </c>
      <c r="EQ200" s="2">
        <f t="shared" si="252"/>
        <v>78.067802803595868</v>
      </c>
      <c r="ER200" s="2">
        <f t="shared" si="252"/>
        <v>77.684269449632453</v>
      </c>
      <c r="ES200" s="2">
        <f t="shared" si="252"/>
        <v>75.703541003595859</v>
      </c>
      <c r="ET200" s="2">
        <f t="shared" si="252"/>
        <v>77.77413044714605</v>
      </c>
      <c r="EU200" s="2">
        <f t="shared" si="252"/>
        <v>77.072476740656413</v>
      </c>
      <c r="EV200" s="2">
        <f t="shared" si="252"/>
        <v>79.101968870255064</v>
      </c>
      <c r="EW200" s="2">
        <f t="shared" si="252"/>
        <v>79.688115346995147</v>
      </c>
      <c r="EX200" s="2">
        <f t="shared" si="252"/>
        <v>76.917691328117343</v>
      </c>
      <c r="EY200" s="2">
        <f t="shared" si="252"/>
        <v>77.333503567386288</v>
      </c>
      <c r="EZ200" s="2">
        <f t="shared" si="252"/>
        <v>77.166264338378554</v>
      </c>
      <c r="FA200" s="2">
        <f t="shared" si="252"/>
        <v>77.817177940762264</v>
      </c>
      <c r="FB200" s="2">
        <f t="shared" si="252"/>
        <v>77.803748073471979</v>
      </c>
      <c r="FC200" s="2">
        <f t="shared" si="252"/>
        <v>79.499427615062771</v>
      </c>
      <c r="FD200" s="2">
        <f t="shared" si="252"/>
        <v>81.360977860059123</v>
      </c>
      <c r="FE200" s="2">
        <f t="shared" si="252"/>
        <v>82.754178758105155</v>
      </c>
      <c r="FG200" s="2">
        <f t="shared" si="253"/>
        <v>0.99999396145663044</v>
      </c>
      <c r="FH200" s="2">
        <f t="shared" si="253"/>
        <v>0.99999494729987037</v>
      </c>
      <c r="FI200" s="2">
        <f t="shared" si="253"/>
        <v>0.99999477028919415</v>
      </c>
      <c r="FJ200" s="2">
        <f t="shared" si="253"/>
        <v>0.99999470110593136</v>
      </c>
      <c r="FK200" s="2">
        <f t="shared" si="253"/>
        <v>0.99999460416005925</v>
      </c>
      <c r="FL200" s="2">
        <f t="shared" si="253"/>
        <v>0.99999419251503863</v>
      </c>
      <c r="FM200" s="2">
        <f t="shared" si="253"/>
        <v>0.99999463443640135</v>
      </c>
      <c r="FN200" s="2">
        <f t="shared" si="253"/>
        <v>0.99999420489958635</v>
      </c>
      <c r="FO200" s="2">
        <f t="shared" si="253"/>
        <v>0.99999396420556619</v>
      </c>
      <c r="FP200" s="2">
        <f t="shared" si="253"/>
        <v>0.99999423253861586</v>
      </c>
      <c r="FQ200" s="2">
        <f t="shared" si="253"/>
        <v>0.99999420969952402</v>
      </c>
      <c r="FR200" s="2">
        <f t="shared" si="253"/>
        <v>0.99999402642942947</v>
      </c>
      <c r="FS200" s="2">
        <f t="shared" si="253"/>
        <v>0.99999410699721947</v>
      </c>
      <c r="FT200" s="2">
        <f t="shared" si="253"/>
        <v>0.99999306365530027</v>
      </c>
      <c r="FU200" s="2">
        <f t="shared" si="253"/>
        <v>0.99999172719839757</v>
      </c>
      <c r="FW200" s="2">
        <f t="shared" si="244"/>
        <v>0.96631242161413466</v>
      </c>
      <c r="FX200" s="2">
        <f t="shared" si="244"/>
        <v>0.96585524153740721</v>
      </c>
      <c r="FY200" s="2">
        <f t="shared" si="244"/>
        <v>0.96487981046276305</v>
      </c>
      <c r="FZ200" s="2">
        <f t="shared" si="244"/>
        <v>0.96661914319509445</v>
      </c>
      <c r="GA200" s="2">
        <f t="shared" si="244"/>
        <v>0.96969077547012983</v>
      </c>
      <c r="GB200" s="2">
        <f t="shared" si="244"/>
        <v>0.96395265123375162</v>
      </c>
      <c r="GC200" s="2">
        <f t="shared" si="244"/>
        <v>0.96943408611231296</v>
      </c>
      <c r="GD200" s="2">
        <f t="shared" si="244"/>
        <v>0.97167644034807565</v>
      </c>
      <c r="GE200" s="2">
        <f t="shared" si="244"/>
        <v>0.97436191472528333</v>
      </c>
      <c r="GF200" s="2">
        <f t="shared" si="244"/>
        <v>0.97851224905253953</v>
      </c>
      <c r="GG200" s="2">
        <f t="shared" si="244"/>
        <v>0.9785012875967154</v>
      </c>
      <c r="GH200" s="2">
        <f t="shared" si="244"/>
        <v>0.97520923332520559</v>
      </c>
      <c r="GI200" s="2">
        <f t="shared" si="244"/>
        <v>0.97312052420120132</v>
      </c>
      <c r="GJ200" s="2">
        <f t="shared" si="244"/>
        <v>0.96756322641707426</v>
      </c>
      <c r="GK200" s="2">
        <f t="shared" si="244"/>
        <v>0.96508560495226303</v>
      </c>
      <c r="GM200" s="86">
        <f t="shared" si="245"/>
        <v>0</v>
      </c>
      <c r="GN200" s="86">
        <f t="shared" si="245"/>
        <v>1.3852381263876413E-301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1.0848411824899929E-180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5.4928662159942626E-275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6.1716562003928845E-285</v>
      </c>
      <c r="HP200" s="86">
        <f t="shared" si="226"/>
        <v>0</v>
      </c>
      <c r="HQ200" s="86">
        <f t="shared" si="226"/>
        <v>0</v>
      </c>
      <c r="HS200" s="86">
        <f t="shared" si="246"/>
        <v>6.8000875267233611E-115</v>
      </c>
      <c r="HT200" s="86">
        <f t="shared" si="246"/>
        <v>2.4778983581462075E-112</v>
      </c>
      <c r="HU200" s="86">
        <f t="shared" si="246"/>
        <v>6.7503215894926255E-122</v>
      </c>
      <c r="HV200" s="86">
        <f t="shared" si="246"/>
        <v>2.37595023130053E-128</v>
      </c>
      <c r="HW200" s="86">
        <f t="shared" si="246"/>
        <v>3.1950043749570098E-140</v>
      </c>
      <c r="HX200" s="86">
        <f t="shared" si="246"/>
        <v>4.6585059001938795E-126</v>
      </c>
      <c r="HY200" s="86">
        <f t="shared" si="246"/>
        <v>1.0491040738725886E-136</v>
      </c>
      <c r="HZ200" s="86">
        <f t="shared" si="246"/>
        <v>7.1040213197486916E-146</v>
      </c>
      <c r="IA200" s="86">
        <f t="shared" si="246"/>
        <v>2.6356616274032515E-157</v>
      </c>
      <c r="IB200" s="86">
        <f t="shared" si="246"/>
        <v>1.0586775647957927E-168</v>
      </c>
      <c r="IC200" s="86">
        <f t="shared" si="246"/>
        <v>7.9965734736784527E-172</v>
      </c>
      <c r="ID200" s="86">
        <f t="shared" si="246"/>
        <v>1.0446112624785924E-161</v>
      </c>
      <c r="IE200" s="86">
        <f t="shared" si="246"/>
        <v>1.0155247765110795E-142</v>
      </c>
      <c r="IF200" s="86">
        <f t="shared" si="246"/>
        <v>3.3873394838867064E-127</v>
      </c>
      <c r="IG200" s="86">
        <f t="shared" si="246"/>
        <v>4.4362080099734761E-78</v>
      </c>
      <c r="II200" s="86">
        <f t="shared" si="247"/>
        <v>3.8563157000799773E-6</v>
      </c>
      <c r="IJ200" s="86">
        <f t="shared" si="247"/>
        <v>5.4549817550836007E-6</v>
      </c>
      <c r="IK200" s="86">
        <f t="shared" si="247"/>
        <v>2.6510364442518811E-6</v>
      </c>
      <c r="IL200" s="86">
        <f t="shared" si="247"/>
        <v>1.2295269184794686E-6</v>
      </c>
      <c r="IM200" s="86">
        <f t="shared" si="247"/>
        <v>2.2119997460141399E-7</v>
      </c>
      <c r="IN200" s="86">
        <f t="shared" si="247"/>
        <v>2.4473827461692316E-6</v>
      </c>
      <c r="IO200" s="86">
        <f t="shared" si="247"/>
        <v>3.9259644386756378E-7</v>
      </c>
      <c r="IP200" s="86">
        <f t="shared" si="247"/>
        <v>1.153885816370948E-7</v>
      </c>
      <c r="IQ200" s="86">
        <f t="shared" si="247"/>
        <v>1.9928938945423526E-8</v>
      </c>
      <c r="IR200" s="86">
        <f t="shared" si="247"/>
        <v>2.0690236072069028E-9</v>
      </c>
      <c r="IS200" s="86">
        <f t="shared" si="247"/>
        <v>1.9517586309252919E-9</v>
      </c>
      <c r="IT200" s="86">
        <f t="shared" si="247"/>
        <v>1.3075668785195043E-8</v>
      </c>
      <c r="IU200" s="86">
        <f t="shared" si="247"/>
        <v>1.2108835826562623E-7</v>
      </c>
      <c r="IV200" s="86">
        <f t="shared" si="247"/>
        <v>3.463476364319108E-8</v>
      </c>
      <c r="IW200" s="86">
        <f t="shared" si="247"/>
        <v>2.5300417604747679E-5</v>
      </c>
      <c r="IY200" s="86">
        <f t="shared" si="248"/>
        <v>3.8563157000799773E-6</v>
      </c>
      <c r="IZ200" s="86">
        <f t="shared" si="248"/>
        <v>5.4549817550836007E-6</v>
      </c>
      <c r="JA200" s="86">
        <f t="shared" si="248"/>
        <v>2.6510364442518811E-6</v>
      </c>
      <c r="JB200" s="86">
        <f t="shared" si="248"/>
        <v>1.2295269184794686E-6</v>
      </c>
      <c r="JC200" s="86">
        <f t="shared" si="248"/>
        <v>2.2119997460141399E-7</v>
      </c>
      <c r="JD200" s="86">
        <f t="shared" si="248"/>
        <v>2.4473827461692316E-6</v>
      </c>
      <c r="JE200" s="86">
        <f t="shared" si="248"/>
        <v>3.9259644386756378E-7</v>
      </c>
      <c r="JF200" s="86">
        <f t="shared" si="248"/>
        <v>1.153885816370948E-7</v>
      </c>
      <c r="JG200" s="86">
        <f t="shared" si="248"/>
        <v>1.9928938945423526E-8</v>
      </c>
      <c r="JH200" s="86">
        <f t="shared" si="248"/>
        <v>2.0690236072069028E-9</v>
      </c>
      <c r="JI200" s="86">
        <f t="shared" si="248"/>
        <v>1.9517586309252919E-9</v>
      </c>
      <c r="JJ200" s="86">
        <f t="shared" si="248"/>
        <v>1.3075668785195043E-8</v>
      </c>
      <c r="JK200" s="86">
        <f t="shared" si="248"/>
        <v>1.2108835826562623E-7</v>
      </c>
      <c r="JL200" s="86">
        <f t="shared" si="248"/>
        <v>3.463476364319108E-8</v>
      </c>
      <c r="JM200" s="86">
        <f t="shared" si="248"/>
        <v>2.5300417604747679E-5</v>
      </c>
    </row>
    <row r="201" spans="2:273" x14ac:dyDescent="0.25">
      <c r="B201" s="2">
        <v>174</v>
      </c>
      <c r="C201" s="37">
        <v>79.141000000000005</v>
      </c>
      <c r="D201" s="37">
        <v>78.355999999999995</v>
      </c>
      <c r="E201" s="37">
        <v>75.644000000000005</v>
      </c>
      <c r="F201" s="37">
        <v>78.932000000000002</v>
      </c>
      <c r="G201" s="37">
        <v>79.39</v>
      </c>
      <c r="H201" s="37">
        <v>80.406999999999996</v>
      </c>
      <c r="I201" s="37">
        <v>83.361999999999995</v>
      </c>
      <c r="J201" s="37">
        <v>80.655000000000001</v>
      </c>
      <c r="K201" s="37">
        <v>79.069000000000003</v>
      </c>
      <c r="L201" s="37">
        <v>78.844999999999999</v>
      </c>
      <c r="M201" s="37">
        <v>77.241</v>
      </c>
      <c r="N201" s="37">
        <v>75.793000000000006</v>
      </c>
      <c r="O201" s="37">
        <v>81.203000000000003</v>
      </c>
      <c r="P201" s="37">
        <v>81.2</v>
      </c>
      <c r="Q201" s="37">
        <v>82.832999999999998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 t="e">
        <f t="shared" si="249"/>
        <v>#N/A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0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 t="e">
        <f t="shared" si="242"/>
        <v>#N/A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 t="str">
        <f t="shared" si="211"/>
        <v/>
      </c>
      <c r="DK201" s="2">
        <f t="shared" si="251"/>
        <v>115.47062162162162</v>
      </c>
      <c r="DL201" s="2">
        <f t="shared" si="251"/>
        <v>120.76107804878049</v>
      </c>
      <c r="DM201" s="2">
        <f t="shared" si="251"/>
        <v>130.54440337381919</v>
      </c>
      <c r="DN201" s="2">
        <f t="shared" si="251"/>
        <v>133.33065243902439</v>
      </c>
      <c r="DO201" s="2">
        <f t="shared" si="251"/>
        <v>131.19198194550825</v>
      </c>
      <c r="DP201" s="2">
        <f t="shared" si="251"/>
        <v>130.57621424663529</v>
      </c>
      <c r="DQ201" s="2">
        <f t="shared" si="251"/>
        <v>143.30629729729728</v>
      </c>
      <c r="DR201" s="2">
        <f t="shared" si="251"/>
        <v>140.57053556187765</v>
      </c>
      <c r="DS201" s="2">
        <f t="shared" si="251"/>
        <v>140.2922033033033</v>
      </c>
      <c r="DT201" s="2">
        <f t="shared" si="251"/>
        <v>137.76326186186191</v>
      </c>
      <c r="DU201" s="2">
        <f t="shared" si="251"/>
        <v>135.51305943468299</v>
      </c>
      <c r="DV201" s="2">
        <f t="shared" si="251"/>
        <v>134.90851596638655</v>
      </c>
      <c r="DW201" s="2">
        <f t="shared" si="251"/>
        <v>127.61926366366365</v>
      </c>
      <c r="DX201" s="2">
        <f t="shared" si="251"/>
        <v>128.97014449643495</v>
      </c>
      <c r="DY201" s="2">
        <f t="shared" si="251"/>
        <v>105.75380667480668</v>
      </c>
      <c r="EA201" s="2">
        <f t="shared" si="240"/>
        <v>77.359226647725535</v>
      </c>
      <c r="EB201" s="2">
        <f t="shared" si="240"/>
        <v>73.794793729729719</v>
      </c>
      <c r="EC201" s="2">
        <f t="shared" si="240"/>
        <v>72.139889475523432</v>
      </c>
      <c r="ED201" s="2">
        <f t="shared" si="240"/>
        <v>76.759436202282004</v>
      </c>
      <c r="EE201" s="2">
        <f t="shared" si="240"/>
        <v>75.043539838492592</v>
      </c>
      <c r="EF201" s="2">
        <f t="shared" si="239"/>
        <v>78.272276401880475</v>
      </c>
      <c r="EG201" s="2">
        <f t="shared" si="239"/>
        <v>78.491785885335972</v>
      </c>
      <c r="EH201" s="2">
        <f t="shared" si="239"/>
        <v>74.044720053835803</v>
      </c>
      <c r="EI201" s="2">
        <f t="shared" si="239"/>
        <v>76.382533194508724</v>
      </c>
      <c r="EJ201" s="2">
        <f t="shared" si="239"/>
        <v>75.671981866112816</v>
      </c>
      <c r="EK201" s="2">
        <f t="shared" si="239"/>
        <v>77.313312230215828</v>
      </c>
      <c r="EL201" s="2">
        <f t="shared" si="179"/>
        <v>76.466079256594725</v>
      </c>
      <c r="EM201" s="2">
        <f t="shared" si="179"/>
        <v>81.096557000692812</v>
      </c>
      <c r="EN201" s="2">
        <f t="shared" si="179"/>
        <v>81.202552840200781</v>
      </c>
      <c r="EO201" s="2">
        <f t="shared" si="179"/>
        <v>86.149856636279992</v>
      </c>
      <c r="EQ201" s="2">
        <f t="shared" si="252"/>
        <v>77.92700116653009</v>
      </c>
      <c r="ER201" s="2">
        <f t="shared" si="252"/>
        <v>77.582436962766351</v>
      </c>
      <c r="ES201" s="2">
        <f t="shared" si="252"/>
        <v>75.541149668910776</v>
      </c>
      <c r="ET201" s="2">
        <f t="shared" si="252"/>
        <v>77.602965972842</v>
      </c>
      <c r="EU201" s="2">
        <f t="shared" si="252"/>
        <v>76.882941908556248</v>
      </c>
      <c r="EV201" s="2">
        <f t="shared" si="252"/>
        <v>78.913071319717488</v>
      </c>
      <c r="EW201" s="2">
        <f t="shared" si="252"/>
        <v>79.496886744585623</v>
      </c>
      <c r="EX201" s="2">
        <f t="shared" si="252"/>
        <v>76.71285154024946</v>
      </c>
      <c r="EY201" s="2">
        <f t="shared" si="252"/>
        <v>77.139247131245639</v>
      </c>
      <c r="EZ201" s="2">
        <f t="shared" si="252"/>
        <v>76.963813113972236</v>
      </c>
      <c r="FA201" s="2">
        <f t="shared" si="252"/>
        <v>77.623429549541754</v>
      </c>
      <c r="FB201" s="2">
        <f t="shared" si="252"/>
        <v>77.637705647630099</v>
      </c>
      <c r="FC201" s="2">
        <f t="shared" si="252"/>
        <v>79.354611631799173</v>
      </c>
      <c r="FD201" s="2">
        <f t="shared" si="252"/>
        <v>81.18945706328185</v>
      </c>
      <c r="FE201" s="2">
        <f t="shared" si="252"/>
        <v>82.543583685158481</v>
      </c>
      <c r="FG201" s="2">
        <f t="shared" si="253"/>
        <v>0.99999449278006691</v>
      </c>
      <c r="FH201" s="2">
        <f t="shared" si="253"/>
        <v>0.99999539188066511</v>
      </c>
      <c r="FI201" s="2">
        <f t="shared" si="253"/>
        <v>0.9999952304448636</v>
      </c>
      <c r="FJ201" s="2">
        <f t="shared" si="253"/>
        <v>0.99999516734891958</v>
      </c>
      <c r="FK201" s="2">
        <f t="shared" si="253"/>
        <v>0.99999507893315021</v>
      </c>
      <c r="FL201" s="2">
        <f t="shared" si="253"/>
        <v>0.9999947035080593</v>
      </c>
      <c r="FM201" s="2">
        <f t="shared" si="253"/>
        <v>0.99999510654552859</v>
      </c>
      <c r="FN201" s="2">
        <f t="shared" si="253"/>
        <v>0.99999471480291269</v>
      </c>
      <c r="FO201" s="2">
        <f t="shared" si="253"/>
        <v>0.9999944952871288</v>
      </c>
      <c r="FP201" s="2">
        <f t="shared" si="253"/>
        <v>0.99999474001003275</v>
      </c>
      <c r="FQ201" s="2">
        <f t="shared" si="253"/>
        <v>0.9999947191805123</v>
      </c>
      <c r="FR201" s="2">
        <f t="shared" si="253"/>
        <v>0.9999945520360265</v>
      </c>
      <c r="FS201" s="2">
        <f t="shared" si="253"/>
        <v>0.99999462551480101</v>
      </c>
      <c r="FT201" s="2">
        <f t="shared" si="253"/>
        <v>0.99999367397458738</v>
      </c>
      <c r="FU201" s="2">
        <f t="shared" si="253"/>
        <v>0.99999245510977475</v>
      </c>
      <c r="FW201" s="2">
        <f t="shared" si="244"/>
        <v>0.9691852239964841</v>
      </c>
      <c r="FX201" s="2">
        <f t="shared" si="244"/>
        <v>0.96876577103701256</v>
      </c>
      <c r="FY201" s="2">
        <f t="shared" si="244"/>
        <v>0.96787072069143443</v>
      </c>
      <c r="FZ201" s="2">
        <f t="shared" si="244"/>
        <v>0.96946661552767532</v>
      </c>
      <c r="GA201" s="2">
        <f t="shared" si="244"/>
        <v>0.97228374267453332</v>
      </c>
      <c r="GB201" s="2">
        <f t="shared" si="244"/>
        <v>0.96701982145763565</v>
      </c>
      <c r="GC201" s="2">
        <f t="shared" si="244"/>
        <v>0.9720483802016634</v>
      </c>
      <c r="GD201" s="2">
        <f t="shared" si="244"/>
        <v>0.97410406962486118</v>
      </c>
      <c r="GE201" s="2">
        <f t="shared" si="244"/>
        <v>0.97656492175470966</v>
      </c>
      <c r="GF201" s="2">
        <f t="shared" si="244"/>
        <v>0.98036581608364348</v>
      </c>
      <c r="GG201" s="2">
        <f t="shared" si="244"/>
        <v>0.98035578119762756</v>
      </c>
      <c r="GH201" s="2">
        <f t="shared" si="244"/>
        <v>0.97734112584957344</v>
      </c>
      <c r="GI201" s="2">
        <f t="shared" si="244"/>
        <v>0.97542751025802465</v>
      </c>
      <c r="GJ201" s="2">
        <f t="shared" si="244"/>
        <v>0.97033263774040424</v>
      </c>
      <c r="GK201" s="2">
        <f t="shared" si="244"/>
        <v>0.96805956944343197</v>
      </c>
      <c r="GM201" s="86">
        <f t="shared" si="245"/>
        <v>0</v>
      </c>
      <c r="GN201" s="86">
        <f t="shared" si="245"/>
        <v>6.6051458141321148E-307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1.3960965724980767E-184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6.927181604873715E-281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6.2059478754589051E-291</v>
      </c>
      <c r="HP201" s="86">
        <f t="shared" si="226"/>
        <v>0</v>
      </c>
      <c r="HQ201" s="86">
        <f t="shared" si="226"/>
        <v>0</v>
      </c>
      <c r="HS201" s="86">
        <f t="shared" si="246"/>
        <v>1.0997483757124851E-118</v>
      </c>
      <c r="HT201" s="86">
        <f t="shared" si="246"/>
        <v>4.8907604217368485E-116</v>
      </c>
      <c r="HU201" s="86">
        <f t="shared" si="246"/>
        <v>6.3940906534784449E-126</v>
      </c>
      <c r="HV201" s="86">
        <f t="shared" si="246"/>
        <v>1.5023958671112354E-132</v>
      </c>
      <c r="HW201" s="86">
        <f t="shared" si="246"/>
        <v>8.9111077927268653E-145</v>
      </c>
      <c r="HX201" s="86">
        <f t="shared" si="246"/>
        <v>3.3723701652146446E-130</v>
      </c>
      <c r="HY201" s="86">
        <f t="shared" si="246"/>
        <v>4.0487933578006627E-141</v>
      </c>
      <c r="HZ201" s="86">
        <f t="shared" si="246"/>
        <v>1.5554050326240824E-150</v>
      </c>
      <c r="IA201" s="86">
        <f t="shared" si="246"/>
        <v>2.7535334065076361E-162</v>
      </c>
      <c r="IB201" s="86">
        <f t="shared" si="246"/>
        <v>5.9881086933271914E-174</v>
      </c>
      <c r="IC201" s="86">
        <f t="shared" si="246"/>
        <v>3.9613090912337274E-177</v>
      </c>
      <c r="ID201" s="86">
        <f t="shared" si="246"/>
        <v>8.9388341374947397E-167</v>
      </c>
      <c r="IE201" s="86">
        <f t="shared" si="246"/>
        <v>2.9861153713729618E-147</v>
      </c>
      <c r="IF201" s="86">
        <f t="shared" si="246"/>
        <v>2.6137720719114887E-131</v>
      </c>
      <c r="IG201" s="86">
        <f t="shared" si="246"/>
        <v>1.2359735978135902E-80</v>
      </c>
      <c r="II201" s="86">
        <f t="shared" si="247"/>
        <v>2.077543491274871E-6</v>
      </c>
      <c r="IJ201" s="86">
        <f t="shared" si="247"/>
        <v>2.9862128124227069E-6</v>
      </c>
      <c r="IK201" s="86">
        <f t="shared" si="247"/>
        <v>1.3881217949625616E-6</v>
      </c>
      <c r="IL201" s="86">
        <f t="shared" si="247"/>
        <v>6.2425474372351579E-7</v>
      </c>
      <c r="IM201" s="86">
        <f t="shared" si="247"/>
        <v>1.047631736282356E-7</v>
      </c>
      <c r="IN201" s="86">
        <f t="shared" si="247"/>
        <v>1.2690386993670341E-6</v>
      </c>
      <c r="IO201" s="86">
        <f t="shared" si="247"/>
        <v>1.912322484050993E-7</v>
      </c>
      <c r="IP201" s="86">
        <f t="shared" si="247"/>
        <v>5.3656233179071162E-8</v>
      </c>
      <c r="IQ201" s="86">
        <f t="shared" si="247"/>
        <v>8.678376050941032E-9</v>
      </c>
      <c r="IR201" s="86">
        <f t="shared" si="247"/>
        <v>8.4185793559169918E-10</v>
      </c>
      <c r="IS201" s="86">
        <f t="shared" si="247"/>
        <v>7.9184237896013024E-10</v>
      </c>
      <c r="IT201" s="86">
        <f t="shared" si="247"/>
        <v>5.6209045927039631E-9</v>
      </c>
      <c r="IU201" s="86">
        <f t="shared" si="247"/>
        <v>5.7103198751219143E-8</v>
      </c>
      <c r="IV201" s="86">
        <f t="shared" si="247"/>
        <v>1.4628919264570187E-8</v>
      </c>
      <c r="IW201" s="86">
        <f t="shared" si="247"/>
        <v>1.4980215456873678E-5</v>
      </c>
      <c r="IY201" s="86">
        <f t="shared" si="248"/>
        <v>2.077543491274871E-6</v>
      </c>
      <c r="IZ201" s="86">
        <f t="shared" si="248"/>
        <v>2.9862128124227069E-6</v>
      </c>
      <c r="JA201" s="86">
        <f t="shared" si="248"/>
        <v>1.3881217949625616E-6</v>
      </c>
      <c r="JB201" s="86">
        <f t="shared" si="248"/>
        <v>6.2425474372351579E-7</v>
      </c>
      <c r="JC201" s="86">
        <f t="shared" si="248"/>
        <v>1.047631736282356E-7</v>
      </c>
      <c r="JD201" s="86">
        <f t="shared" si="248"/>
        <v>1.2690386993670341E-6</v>
      </c>
      <c r="JE201" s="86">
        <f t="shared" si="248"/>
        <v>1.912322484050993E-7</v>
      </c>
      <c r="JF201" s="86">
        <f t="shared" si="248"/>
        <v>5.3656233179071162E-8</v>
      </c>
      <c r="JG201" s="86">
        <f t="shared" si="248"/>
        <v>8.678376050941032E-9</v>
      </c>
      <c r="JH201" s="86">
        <f t="shared" si="248"/>
        <v>8.4185793559169918E-10</v>
      </c>
      <c r="JI201" s="86">
        <f t="shared" si="248"/>
        <v>7.9184237896013024E-10</v>
      </c>
      <c r="JJ201" s="86">
        <f t="shared" si="248"/>
        <v>5.6209045927039631E-9</v>
      </c>
      <c r="JK201" s="86">
        <f t="shared" si="248"/>
        <v>5.7103198751219143E-8</v>
      </c>
      <c r="JL201" s="86">
        <f t="shared" si="248"/>
        <v>1.4628919264570187E-8</v>
      </c>
      <c r="JM201" s="86">
        <f t="shared" si="248"/>
        <v>1.4980215456873678E-5</v>
      </c>
    </row>
    <row r="202" spans="2:273" x14ac:dyDescent="0.25">
      <c r="B202" s="2">
        <v>175</v>
      </c>
      <c r="C202" s="37">
        <v>78.906000000000006</v>
      </c>
      <c r="D202" s="37">
        <v>78.677999999999997</v>
      </c>
      <c r="E202" s="37">
        <v>75.694999999999993</v>
      </c>
      <c r="F202" s="37">
        <v>76.965999999999994</v>
      </c>
      <c r="G202" s="37">
        <v>78.965999999999994</v>
      </c>
      <c r="H202" s="37">
        <v>81.457999999999998</v>
      </c>
      <c r="I202" s="37">
        <v>81.759</v>
      </c>
      <c r="J202" s="37">
        <v>82.828000000000003</v>
      </c>
      <c r="K202" s="37">
        <v>79.379000000000005</v>
      </c>
      <c r="L202" s="37">
        <v>79.447999999999993</v>
      </c>
      <c r="M202" s="37">
        <v>80.085999999999999</v>
      </c>
      <c r="N202" s="37">
        <v>80.947999999999993</v>
      </c>
      <c r="O202" s="37">
        <v>81.186000000000007</v>
      </c>
      <c r="P202" s="37">
        <v>82.917000000000002</v>
      </c>
      <c r="Q202" s="37">
        <v>86.25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 t="e">
        <f t="shared" si="249"/>
        <v>#N/A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0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 t="e">
        <f t="shared" si="242"/>
        <v>#N/A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 t="str">
        <f t="shared" si="211"/>
        <v/>
      </c>
      <c r="DK202" s="2">
        <f t="shared" si="251"/>
        <v>115.54313513513513</v>
      </c>
      <c r="DL202" s="2">
        <f t="shared" si="251"/>
        <v>120.86431358885018</v>
      </c>
      <c r="DM202" s="2">
        <f t="shared" si="251"/>
        <v>130.71118110661271</v>
      </c>
      <c r="DN202" s="2">
        <f t="shared" si="251"/>
        <v>133.48719268292683</v>
      </c>
      <c r="DO202" s="2">
        <f t="shared" si="251"/>
        <v>131.31683083488343</v>
      </c>
      <c r="DP202" s="2">
        <f t="shared" si="251"/>
        <v>130.6983171025276</v>
      </c>
      <c r="DQ202" s="2">
        <f t="shared" si="251"/>
        <v>143.51669274537693</v>
      </c>
      <c r="DR202" s="2">
        <f t="shared" si="251"/>
        <v>140.76624324324322</v>
      </c>
      <c r="DS202" s="2">
        <f t="shared" si="251"/>
        <v>140.49645735735737</v>
      </c>
      <c r="DT202" s="2">
        <f t="shared" si="251"/>
        <v>137.94548914628916</v>
      </c>
      <c r="DU202" s="2">
        <f t="shared" si="251"/>
        <v>135.69735080213906</v>
      </c>
      <c r="DV202" s="2">
        <f t="shared" si="251"/>
        <v>135.10242492997199</v>
      </c>
      <c r="DW202" s="2">
        <f t="shared" si="251"/>
        <v>127.77937357357355</v>
      </c>
      <c r="DX202" s="2">
        <f t="shared" si="251"/>
        <v>129.12222237076651</v>
      </c>
      <c r="DY202" s="2">
        <f t="shared" si="251"/>
        <v>105.73906613756616</v>
      </c>
      <c r="EA202" s="2">
        <f t="shared" si="240"/>
        <v>77.210674298824017</v>
      </c>
      <c r="EB202" s="2">
        <f t="shared" si="240"/>
        <v>73.639612432432415</v>
      </c>
      <c r="EC202" s="2">
        <f t="shared" si="240"/>
        <v>71.931299568507114</v>
      </c>
      <c r="ED202" s="2">
        <f t="shared" si="240"/>
        <v>76.57684110438089</v>
      </c>
      <c r="EE202" s="2">
        <f t="shared" si="240"/>
        <v>74.829186541049808</v>
      </c>
      <c r="EF202" s="2">
        <f t="shared" si="239"/>
        <v>78.074431507086416</v>
      </c>
      <c r="EG202" s="2">
        <f t="shared" si="239"/>
        <v>78.286845682490508</v>
      </c>
      <c r="EH202" s="2">
        <f t="shared" si="239"/>
        <v>73.804371467025561</v>
      </c>
      <c r="EI202" s="2">
        <f t="shared" si="239"/>
        <v>76.178304272713262</v>
      </c>
      <c r="EJ202" s="2">
        <f t="shared" si="239"/>
        <v>75.452426186291746</v>
      </c>
      <c r="EK202" s="2">
        <f t="shared" si="239"/>
        <v>77.115497122302159</v>
      </c>
      <c r="EL202" s="2">
        <f t="shared" si="179"/>
        <v>76.284445983213431</v>
      </c>
      <c r="EM202" s="2">
        <f t="shared" si="179"/>
        <v>80.975270099829928</v>
      </c>
      <c r="EN202" s="2">
        <f t="shared" si="179"/>
        <v>81.030991177316778</v>
      </c>
      <c r="EO202" s="2">
        <f t="shared" si="179"/>
        <v>85.98359906331018</v>
      </c>
      <c r="EQ202" s="2">
        <f t="shared" si="252"/>
        <v>77.786199529464312</v>
      </c>
      <c r="ER202" s="2">
        <f t="shared" si="252"/>
        <v>77.480604475900236</v>
      </c>
      <c r="ES202" s="2">
        <f t="shared" si="252"/>
        <v>75.37875833422568</v>
      </c>
      <c r="ET202" s="2">
        <f t="shared" si="252"/>
        <v>77.431801498537951</v>
      </c>
      <c r="EU202" s="2">
        <f t="shared" si="252"/>
        <v>76.693407076456083</v>
      </c>
      <c r="EV202" s="2">
        <f t="shared" si="252"/>
        <v>78.724173769179941</v>
      </c>
      <c r="EW202" s="2">
        <f t="shared" si="252"/>
        <v>79.3056581421761</v>
      </c>
      <c r="EX202" s="2">
        <f t="shared" si="252"/>
        <v>76.508011752381577</v>
      </c>
      <c r="EY202" s="2">
        <f t="shared" si="252"/>
        <v>76.94499069510502</v>
      </c>
      <c r="EZ202" s="2">
        <f t="shared" si="252"/>
        <v>76.761361889565933</v>
      </c>
      <c r="FA202" s="2">
        <f t="shared" si="252"/>
        <v>77.429681158321245</v>
      </c>
      <c r="FB202" s="2">
        <f t="shared" si="252"/>
        <v>77.471663221788248</v>
      </c>
      <c r="FC202" s="2">
        <f t="shared" si="252"/>
        <v>79.209795648535575</v>
      </c>
      <c r="FD202" s="2">
        <f t="shared" si="252"/>
        <v>81.017936266504563</v>
      </c>
      <c r="FE202" s="2">
        <f t="shared" si="252"/>
        <v>82.332988612211793</v>
      </c>
      <c r="FG202" s="2">
        <f t="shared" si="253"/>
        <v>0.99999497735329246</v>
      </c>
      <c r="FH202" s="2">
        <f t="shared" si="253"/>
        <v>0.99999579734351352</v>
      </c>
      <c r="FI202" s="2">
        <f t="shared" si="253"/>
        <v>0.99999565011219127</v>
      </c>
      <c r="FJ202" s="2">
        <f t="shared" si="253"/>
        <v>0.99999559256795767</v>
      </c>
      <c r="FK202" s="2">
        <f t="shared" si="253"/>
        <v>0.9999955119317484</v>
      </c>
      <c r="FL202" s="2">
        <f t="shared" si="253"/>
        <v>0.99999516953968837</v>
      </c>
      <c r="FM202" s="2">
        <f t="shared" si="253"/>
        <v>0.99999553711455857</v>
      </c>
      <c r="FN202" s="2">
        <f t="shared" si="253"/>
        <v>0.99999517984072661</v>
      </c>
      <c r="FO202" s="2">
        <f t="shared" si="253"/>
        <v>0.99999497963976225</v>
      </c>
      <c r="FP202" s="2">
        <f t="shared" si="253"/>
        <v>0.99999520282991472</v>
      </c>
      <c r="FQ202" s="2">
        <f t="shared" si="253"/>
        <v>0.99999518383314867</v>
      </c>
      <c r="FR202" s="2">
        <f t="shared" si="253"/>
        <v>0.99999503139542201</v>
      </c>
      <c r="FS202" s="2">
        <f t="shared" si="253"/>
        <v>0.99999509840892464</v>
      </c>
      <c r="FT202" s="2">
        <f t="shared" si="253"/>
        <v>0.99999423059304227</v>
      </c>
      <c r="FU202" s="2">
        <f t="shared" si="253"/>
        <v>0.99999311897376464</v>
      </c>
      <c r="FW202" s="2">
        <f t="shared" si="244"/>
        <v>0.97182018447098006</v>
      </c>
      <c r="FX202" s="2">
        <f t="shared" si="244"/>
        <v>0.9714355416804239</v>
      </c>
      <c r="FY202" s="2">
        <f t="shared" si="244"/>
        <v>0.97061467586642192</v>
      </c>
      <c r="FZ202" s="2">
        <f t="shared" si="244"/>
        <v>0.97207820751948004</v>
      </c>
      <c r="GA202" s="2">
        <f t="shared" si="244"/>
        <v>0.97466067712037985</v>
      </c>
      <c r="GB202" s="2">
        <f t="shared" si="244"/>
        <v>0.96983418155037038</v>
      </c>
      <c r="GC202" s="2">
        <f t="shared" si="244"/>
        <v>0.97444496871133335</v>
      </c>
      <c r="GD202" s="2">
        <f t="shared" si="244"/>
        <v>0.97632869428443592</v>
      </c>
      <c r="GE202" s="2">
        <f t="shared" si="244"/>
        <v>0.97858279163162132</v>
      </c>
      <c r="GF202" s="2">
        <f t="shared" si="244"/>
        <v>0.98206242257079002</v>
      </c>
      <c r="GG202" s="2">
        <f t="shared" si="244"/>
        <v>0.98205323893407004</v>
      </c>
      <c r="GH202" s="2">
        <f t="shared" si="244"/>
        <v>0.97929357804245087</v>
      </c>
      <c r="GI202" s="2">
        <f t="shared" si="244"/>
        <v>0.97754106425408882</v>
      </c>
      <c r="GJ202" s="2">
        <f t="shared" si="244"/>
        <v>0.97287222954113783</v>
      </c>
      <c r="GK202" s="2">
        <f t="shared" si="244"/>
        <v>0.97078788304416286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1.6317450321441984E-188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7.5563900726678218E-287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5.3997031369213254E-297</v>
      </c>
      <c r="HP202" s="86">
        <f t="shared" si="226"/>
        <v>0</v>
      </c>
      <c r="HQ202" s="86">
        <f t="shared" si="226"/>
        <v>0</v>
      </c>
      <c r="HS202" s="86">
        <f t="shared" si="246"/>
        <v>1.540670827719254E-122</v>
      </c>
      <c r="HT202" s="86">
        <f t="shared" si="246"/>
        <v>8.3896976641420519E-120</v>
      </c>
      <c r="HU202" s="86">
        <f t="shared" si="246"/>
        <v>5.2008357076235853E-130</v>
      </c>
      <c r="HV202" s="86">
        <f t="shared" si="246"/>
        <v>8.1156760461786526E-137</v>
      </c>
      <c r="HW202" s="86">
        <f t="shared" si="246"/>
        <v>2.0978917913363277E-149</v>
      </c>
      <c r="HX202" s="86">
        <f t="shared" si="246"/>
        <v>2.0888133841863446E-134</v>
      </c>
      <c r="HY202" s="86">
        <f t="shared" si="246"/>
        <v>1.327119021927018E-145</v>
      </c>
      <c r="HZ202" s="86">
        <f t="shared" si="246"/>
        <v>2.8716454986382891E-155</v>
      </c>
      <c r="IA202" s="86">
        <f t="shared" si="246"/>
        <v>2.4014039383863711E-167</v>
      </c>
      <c r="IB202" s="86">
        <f t="shared" si="246"/>
        <v>2.8098299103392109E-179</v>
      </c>
      <c r="IC202" s="86">
        <f t="shared" si="246"/>
        <v>1.6268854323256622E-182</v>
      </c>
      <c r="ID202" s="86">
        <f t="shared" si="246"/>
        <v>6.3774080277295449E-172</v>
      </c>
      <c r="IE202" s="86">
        <f t="shared" si="246"/>
        <v>7.445874175889247E-152</v>
      </c>
      <c r="IF202" s="86">
        <f t="shared" si="246"/>
        <v>1.7315856397830956E-135</v>
      </c>
      <c r="IG202" s="86">
        <f t="shared" si="246"/>
        <v>3.1268250664388273E-83</v>
      </c>
      <c r="II202" s="86">
        <f t="shared" si="247"/>
        <v>1.1020439396157845E-6</v>
      </c>
      <c r="IJ202" s="86">
        <f t="shared" si="247"/>
        <v>1.6102034256126486E-6</v>
      </c>
      <c r="IK202" s="86">
        <f t="shared" si="247"/>
        <v>7.1498101123251518E-7</v>
      </c>
      <c r="IL202" s="86">
        <f t="shared" si="247"/>
        <v>3.1159116373651366E-7</v>
      </c>
      <c r="IM202" s="86">
        <f t="shared" si="247"/>
        <v>4.8712696464470665E-8</v>
      </c>
      <c r="IN202" s="86">
        <f t="shared" si="247"/>
        <v>6.4704250499344792E-7</v>
      </c>
      <c r="IO202" s="86">
        <f t="shared" si="247"/>
        <v>9.1513576402222348E-8</v>
      </c>
      <c r="IP202" s="86">
        <f t="shared" si="247"/>
        <v>2.4492367493559891E-8</v>
      </c>
      <c r="IQ202" s="86">
        <f t="shared" si="247"/>
        <v>3.7055159821078412E-9</v>
      </c>
      <c r="IR202" s="86">
        <f t="shared" si="247"/>
        <v>3.3562090031730804E-10</v>
      </c>
      <c r="IS202" s="86">
        <f t="shared" si="247"/>
        <v>3.1474375943586121E-10</v>
      </c>
      <c r="IT202" s="86">
        <f t="shared" si="247"/>
        <v>2.3688707683561612E-9</v>
      </c>
      <c r="IU202" s="86">
        <f t="shared" si="247"/>
        <v>2.6450746763534737E-8</v>
      </c>
      <c r="IV202" s="86">
        <f t="shared" si="247"/>
        <v>6.0456983090163107E-9</v>
      </c>
      <c r="IW202" s="86">
        <f t="shared" si="247"/>
        <v>8.7542891339191871E-6</v>
      </c>
      <c r="IY202" s="86">
        <f t="shared" si="248"/>
        <v>1.1020439396157845E-6</v>
      </c>
      <c r="IZ202" s="86">
        <f t="shared" si="248"/>
        <v>1.6102034256126486E-6</v>
      </c>
      <c r="JA202" s="86">
        <f t="shared" si="248"/>
        <v>7.1498101123251518E-7</v>
      </c>
      <c r="JB202" s="86">
        <f t="shared" si="248"/>
        <v>3.1159116373651366E-7</v>
      </c>
      <c r="JC202" s="86">
        <f t="shared" si="248"/>
        <v>4.8712696464470665E-8</v>
      </c>
      <c r="JD202" s="86">
        <f t="shared" si="248"/>
        <v>6.4704250499344792E-7</v>
      </c>
      <c r="JE202" s="86">
        <f t="shared" si="248"/>
        <v>9.1513576402222348E-8</v>
      </c>
      <c r="JF202" s="86">
        <f t="shared" si="248"/>
        <v>2.4492367493559891E-8</v>
      </c>
      <c r="JG202" s="86">
        <f t="shared" si="248"/>
        <v>3.7055159821078412E-9</v>
      </c>
      <c r="JH202" s="86">
        <f t="shared" si="248"/>
        <v>3.3562090031730804E-10</v>
      </c>
      <c r="JI202" s="86">
        <f t="shared" si="248"/>
        <v>3.1474375943586121E-10</v>
      </c>
      <c r="JJ202" s="86">
        <f t="shared" si="248"/>
        <v>2.3688707683561612E-9</v>
      </c>
      <c r="JK202" s="86">
        <f t="shared" si="248"/>
        <v>2.6450746763534737E-8</v>
      </c>
      <c r="JL202" s="86">
        <f t="shared" si="248"/>
        <v>6.0456983090163107E-9</v>
      </c>
      <c r="JM202" s="86">
        <f t="shared" si="248"/>
        <v>8.7542891339191871E-6</v>
      </c>
    </row>
    <row r="203" spans="2:273" x14ac:dyDescent="0.25">
      <c r="B203" s="2">
        <v>176</v>
      </c>
      <c r="C203" s="37">
        <v>77.938000000000002</v>
      </c>
      <c r="D203" s="37">
        <v>77.881</v>
      </c>
      <c r="E203" s="37">
        <v>75.644000000000005</v>
      </c>
      <c r="F203" s="37">
        <v>78.355999999999995</v>
      </c>
      <c r="G203" s="37">
        <v>76.813999999999993</v>
      </c>
      <c r="H203" s="37">
        <v>81.492000000000004</v>
      </c>
      <c r="I203" s="37">
        <v>82.171999999999997</v>
      </c>
      <c r="J203" s="37">
        <v>81.120999999999995</v>
      </c>
      <c r="K203" s="37">
        <v>80.914000000000001</v>
      </c>
      <c r="L203" s="37">
        <v>79.447999999999993</v>
      </c>
      <c r="M203" s="37">
        <v>78.483000000000004</v>
      </c>
      <c r="N203" s="37">
        <v>80.430999999999997</v>
      </c>
      <c r="O203" s="37">
        <v>80.507999999999996</v>
      </c>
      <c r="P203" s="37">
        <v>81.667000000000002</v>
      </c>
      <c r="Q203" s="37">
        <v>80.766999999999996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 t="e">
        <f t="shared" si="249"/>
        <v>#N/A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 t="e">
        <f t="shared" si="242"/>
        <v>#N/A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 t="str">
        <f t="shared" si="211"/>
        <v/>
      </c>
      <c r="DK203" s="2">
        <f t="shared" si="251"/>
        <v>115.61564864864864</v>
      </c>
      <c r="DL203" s="2">
        <f t="shared" si="251"/>
        <v>120.96754912891987</v>
      </c>
      <c r="DM203" s="2">
        <f t="shared" si="251"/>
        <v>130.87795883940623</v>
      </c>
      <c r="DN203" s="2">
        <f t="shared" si="251"/>
        <v>133.64373292682927</v>
      </c>
      <c r="DO203" s="2">
        <f t="shared" si="251"/>
        <v>131.44167972425865</v>
      </c>
      <c r="DP203" s="2">
        <f t="shared" si="251"/>
        <v>130.82041995841993</v>
      </c>
      <c r="DQ203" s="2">
        <f t="shared" si="251"/>
        <v>143.72708819345661</v>
      </c>
      <c r="DR203" s="2">
        <f t="shared" si="251"/>
        <v>140.9619509246088</v>
      </c>
      <c r="DS203" s="2">
        <f t="shared" si="251"/>
        <v>140.70071141141142</v>
      </c>
      <c r="DT203" s="2">
        <f t="shared" si="251"/>
        <v>138.12771643071648</v>
      </c>
      <c r="DU203" s="2">
        <f t="shared" si="251"/>
        <v>135.88164216959512</v>
      </c>
      <c r="DV203" s="2">
        <f t="shared" si="251"/>
        <v>135.2963338935574</v>
      </c>
      <c r="DW203" s="2">
        <f t="shared" si="251"/>
        <v>127.93948348348346</v>
      </c>
      <c r="DX203" s="2">
        <f t="shared" si="251"/>
        <v>129.27430024509806</v>
      </c>
      <c r="DY203" s="2">
        <f t="shared" si="251"/>
        <v>105.72432560032561</v>
      </c>
      <c r="EA203" s="2">
        <f t="shared" si="240"/>
        <v>77.062121949922499</v>
      </c>
      <c r="EB203" s="2">
        <f t="shared" si="240"/>
        <v>73.484431135135111</v>
      </c>
      <c r="EC203" s="2">
        <f t="shared" si="240"/>
        <v>71.722709661490796</v>
      </c>
      <c r="ED203" s="2">
        <f t="shared" si="240"/>
        <v>76.394246006479776</v>
      </c>
      <c r="EE203" s="2">
        <f t="shared" si="240"/>
        <v>74.614833243606995</v>
      </c>
      <c r="EF203" s="2">
        <f t="shared" si="239"/>
        <v>77.876586612292371</v>
      </c>
      <c r="EG203" s="2">
        <f t="shared" si="239"/>
        <v>78.08190547964503</v>
      </c>
      <c r="EH203" s="2">
        <f t="shared" si="239"/>
        <v>73.564022880215333</v>
      </c>
      <c r="EI203" s="2">
        <f t="shared" si="239"/>
        <v>75.974075350917786</v>
      </c>
      <c r="EJ203" s="2">
        <f t="shared" si="239"/>
        <v>75.23287050647069</v>
      </c>
      <c r="EK203" s="2">
        <f t="shared" si="239"/>
        <v>76.91768201438849</v>
      </c>
      <c r="EL203" s="2">
        <f t="shared" si="179"/>
        <v>76.102812709832136</v>
      </c>
      <c r="EM203" s="2">
        <f t="shared" si="179"/>
        <v>80.853983198967043</v>
      </c>
      <c r="EN203" s="2">
        <f t="shared" si="179"/>
        <v>80.85942951443279</v>
      </c>
      <c r="EO203" s="2">
        <f t="shared" si="179"/>
        <v>85.817341490340368</v>
      </c>
      <c r="EQ203" s="2">
        <f t="shared" si="252"/>
        <v>77.645397892398535</v>
      </c>
      <c r="ER203" s="2">
        <f t="shared" si="252"/>
        <v>77.378771989034135</v>
      </c>
      <c r="ES203" s="2">
        <f t="shared" si="252"/>
        <v>75.216366999540583</v>
      </c>
      <c r="ET203" s="2">
        <f t="shared" si="252"/>
        <v>77.260637024233901</v>
      </c>
      <c r="EU203" s="2">
        <f t="shared" si="252"/>
        <v>76.503872244355904</v>
      </c>
      <c r="EV203" s="2">
        <f t="shared" si="252"/>
        <v>78.535276218642366</v>
      </c>
      <c r="EW203" s="2">
        <f t="shared" si="252"/>
        <v>79.114429539766604</v>
      </c>
      <c r="EX203" s="2">
        <f t="shared" si="252"/>
        <v>76.303171964513709</v>
      </c>
      <c r="EY203" s="2">
        <f t="shared" si="252"/>
        <v>76.750734258964371</v>
      </c>
      <c r="EZ203" s="2">
        <f t="shared" si="252"/>
        <v>76.558910665159615</v>
      </c>
      <c r="FA203" s="2">
        <f t="shared" si="252"/>
        <v>77.235932767100735</v>
      </c>
      <c r="FB203" s="2">
        <f t="shared" si="252"/>
        <v>77.305620795946368</v>
      </c>
      <c r="FC203" s="2">
        <f t="shared" si="252"/>
        <v>79.064979665271977</v>
      </c>
      <c r="FD203" s="2">
        <f t="shared" si="252"/>
        <v>80.84641546972729</v>
      </c>
      <c r="FE203" s="2">
        <f t="shared" si="252"/>
        <v>82.122393539265104</v>
      </c>
      <c r="FG203" s="2">
        <f t="shared" si="253"/>
        <v>0.99999541928973601</v>
      </c>
      <c r="FH203" s="2">
        <f t="shared" si="253"/>
        <v>0.99999616713031292</v>
      </c>
      <c r="FI203" s="2">
        <f t="shared" si="253"/>
        <v>0.99999603285365002</v>
      </c>
      <c r="FJ203" s="2">
        <f t="shared" si="253"/>
        <v>0.99999598037264481</v>
      </c>
      <c r="FK203" s="2">
        <f t="shared" si="253"/>
        <v>0.99999590683149042</v>
      </c>
      <c r="FL203" s="2">
        <f t="shared" si="253"/>
        <v>0.99999559456596432</v>
      </c>
      <c r="FM203" s="2">
        <f t="shared" si="253"/>
        <v>0.99999592979850427</v>
      </c>
      <c r="FN203" s="2">
        <f t="shared" si="253"/>
        <v>0.99999560396063081</v>
      </c>
      <c r="FO203" s="2">
        <f t="shared" si="253"/>
        <v>0.99999542137502317</v>
      </c>
      <c r="FP203" s="2">
        <f t="shared" si="253"/>
        <v>0.99999562492703731</v>
      </c>
      <c r="FQ203" s="2">
        <f t="shared" si="253"/>
        <v>0.99999560760176609</v>
      </c>
      <c r="FR203" s="2">
        <f t="shared" si="253"/>
        <v>0.99999546857678734</v>
      </c>
      <c r="FS203" s="2">
        <f t="shared" si="253"/>
        <v>0.99999552969388117</v>
      </c>
      <c r="FT203" s="2">
        <f t="shared" si="253"/>
        <v>0.99999473823564677</v>
      </c>
      <c r="FU203" s="2">
        <f t="shared" si="253"/>
        <v>0.9999937244256879</v>
      </c>
      <c r="FW203" s="2">
        <f t="shared" si="244"/>
        <v>0.97423582003036524</v>
      </c>
      <c r="FX203" s="2">
        <f t="shared" si="244"/>
        <v>0.97388326356069632</v>
      </c>
      <c r="FY203" s="2">
        <f t="shared" si="244"/>
        <v>0.97313079311941664</v>
      </c>
      <c r="FZ203" s="2">
        <f t="shared" si="244"/>
        <v>0.97447230577929733</v>
      </c>
      <c r="GA203" s="2">
        <f t="shared" si="244"/>
        <v>0.97683862259480025</v>
      </c>
      <c r="GB203" s="2">
        <f t="shared" si="244"/>
        <v>0.97241522930324609</v>
      </c>
      <c r="GC203" s="2">
        <f t="shared" si="244"/>
        <v>0.97664101024025063</v>
      </c>
      <c r="GD203" s="2">
        <f t="shared" si="244"/>
        <v>0.97836645385944265</v>
      </c>
      <c r="GE203" s="2">
        <f t="shared" si="244"/>
        <v>0.98043039524771913</v>
      </c>
      <c r="GF203" s="2">
        <f t="shared" si="244"/>
        <v>0.98361487410569526</v>
      </c>
      <c r="GG203" s="2">
        <f t="shared" si="244"/>
        <v>0.98360647202138596</v>
      </c>
      <c r="GH203" s="2">
        <f t="shared" si="244"/>
        <v>0.98108104952479325</v>
      </c>
      <c r="GI203" s="2">
        <f t="shared" si="244"/>
        <v>0.97947665008700868</v>
      </c>
      <c r="GJ203" s="2">
        <f t="shared" si="244"/>
        <v>0.97519998289927012</v>
      </c>
      <c r="GK203" s="2">
        <f t="shared" si="244"/>
        <v>0.9732895775707594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1.7321106862941538E-192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7.1297021561758184E-293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4.065238612976472E-303</v>
      </c>
      <c r="HP203" s="86">
        <f t="shared" si="226"/>
        <v>0</v>
      </c>
      <c r="HQ203" s="86">
        <f t="shared" si="226"/>
        <v>0</v>
      </c>
      <c r="HS203" s="86">
        <f t="shared" si="246"/>
        <v>1.8696505857983522E-126</v>
      </c>
      <c r="HT203" s="86">
        <f t="shared" si="246"/>
        <v>1.250805013113828E-123</v>
      </c>
      <c r="HU203" s="86">
        <f t="shared" si="246"/>
        <v>3.6324852402257423E-134</v>
      </c>
      <c r="HV203" s="86">
        <f t="shared" si="246"/>
        <v>3.7450253576009842E-141</v>
      </c>
      <c r="HW203" s="86">
        <f t="shared" si="246"/>
        <v>4.1689064685867262E-154</v>
      </c>
      <c r="HX203" s="86">
        <f t="shared" si="246"/>
        <v>1.1069710729652758E-138</v>
      </c>
      <c r="HY203" s="86">
        <f t="shared" si="246"/>
        <v>3.6946044914007972E-150</v>
      </c>
      <c r="HZ203" s="86">
        <f t="shared" si="246"/>
        <v>4.4705703713765183E-160</v>
      </c>
      <c r="IA203" s="86">
        <f t="shared" si="246"/>
        <v>1.748280240318105E-172</v>
      </c>
      <c r="IB203" s="86">
        <f t="shared" si="246"/>
        <v>1.0937844224660365E-184</v>
      </c>
      <c r="IC203" s="86">
        <f t="shared" si="246"/>
        <v>5.5393100206829926E-188</v>
      </c>
      <c r="ID203" s="86">
        <f t="shared" si="246"/>
        <v>3.7935129010552618E-177</v>
      </c>
      <c r="IE203" s="86">
        <f t="shared" si="246"/>
        <v>1.5743982952799505E-156</v>
      </c>
      <c r="IF203" s="86">
        <f t="shared" si="246"/>
        <v>9.8488173882901957E-140</v>
      </c>
      <c r="IG203" s="86">
        <f t="shared" si="246"/>
        <v>7.1827620925116129E-86</v>
      </c>
      <c r="II203" s="86">
        <f t="shared" si="247"/>
        <v>5.7558365151732424E-7</v>
      </c>
      <c r="IJ203" s="86">
        <f t="shared" si="247"/>
        <v>8.5519031818881986E-7</v>
      </c>
      <c r="IK203" s="86">
        <f t="shared" si="247"/>
        <v>3.6224757470247771E-7</v>
      </c>
      <c r="IL203" s="86">
        <f t="shared" si="247"/>
        <v>1.5289635737339607E-7</v>
      </c>
      <c r="IM203" s="86">
        <f t="shared" si="247"/>
        <v>2.2236957468309825E-8</v>
      </c>
      <c r="IN203" s="86">
        <f t="shared" si="247"/>
        <v>3.2438773203084083E-7</v>
      </c>
      <c r="IO203" s="86">
        <f t="shared" si="247"/>
        <v>4.3023855446345043E-8</v>
      </c>
      <c r="IP203" s="86">
        <f t="shared" si="247"/>
        <v>1.097450056071273E-8</v>
      </c>
      <c r="IQ203" s="86">
        <f t="shared" si="247"/>
        <v>1.5513347550265507E-9</v>
      </c>
      <c r="IR203" s="86">
        <f t="shared" si="247"/>
        <v>1.3109545640375219E-10</v>
      </c>
      <c r="IS203" s="86">
        <f t="shared" si="247"/>
        <v>1.2256681163968415E-10</v>
      </c>
      <c r="IT203" s="86">
        <f t="shared" si="247"/>
        <v>9.7872399747335029E-10</v>
      </c>
      <c r="IU203" s="86">
        <f t="shared" si="247"/>
        <v>1.2034429188624534E-8</v>
      </c>
      <c r="IV203" s="86">
        <f t="shared" si="247"/>
        <v>2.4445764012348375E-9</v>
      </c>
      <c r="IW203" s="86">
        <f t="shared" si="247"/>
        <v>5.049240305830054E-6</v>
      </c>
      <c r="IY203" s="86">
        <f t="shared" si="248"/>
        <v>5.7558365151732424E-7</v>
      </c>
      <c r="IZ203" s="86">
        <f t="shared" si="248"/>
        <v>8.5519031818881986E-7</v>
      </c>
      <c r="JA203" s="86">
        <f t="shared" si="248"/>
        <v>3.6224757470247771E-7</v>
      </c>
      <c r="JB203" s="86">
        <f t="shared" si="248"/>
        <v>1.5289635737339607E-7</v>
      </c>
      <c r="JC203" s="86">
        <f t="shared" si="248"/>
        <v>2.2236957468309825E-8</v>
      </c>
      <c r="JD203" s="86">
        <f t="shared" si="248"/>
        <v>3.2438773203084083E-7</v>
      </c>
      <c r="JE203" s="86">
        <f t="shared" si="248"/>
        <v>4.3023855446345043E-8</v>
      </c>
      <c r="JF203" s="86">
        <f t="shared" si="248"/>
        <v>1.097450056071273E-8</v>
      </c>
      <c r="JG203" s="86">
        <f t="shared" si="248"/>
        <v>1.5513347550265507E-9</v>
      </c>
      <c r="JH203" s="86">
        <f t="shared" si="248"/>
        <v>1.3109545640375219E-10</v>
      </c>
      <c r="JI203" s="86">
        <f t="shared" si="248"/>
        <v>1.2256681163968415E-10</v>
      </c>
      <c r="JJ203" s="86">
        <f t="shared" si="248"/>
        <v>9.7872399747335029E-10</v>
      </c>
      <c r="JK203" s="86">
        <f t="shared" si="248"/>
        <v>1.2034429188624534E-8</v>
      </c>
      <c r="JL203" s="86">
        <f t="shared" si="248"/>
        <v>2.4445764012348375E-9</v>
      </c>
      <c r="JM203" s="86">
        <f t="shared" si="248"/>
        <v>5.049240305830054E-6</v>
      </c>
    </row>
    <row r="204" spans="2:273" x14ac:dyDescent="0.25">
      <c r="B204" s="2">
        <v>177</v>
      </c>
      <c r="C204" s="37">
        <v>78.218999999999994</v>
      </c>
      <c r="D204" s="37">
        <v>77.034000000000006</v>
      </c>
      <c r="E204" s="37">
        <v>78.102000000000004</v>
      </c>
      <c r="F204" s="37">
        <v>78.813999999999993</v>
      </c>
      <c r="G204" s="37">
        <v>77.542000000000002</v>
      </c>
      <c r="H204" s="37">
        <v>82.322000000000003</v>
      </c>
      <c r="I204" s="37">
        <v>83.293000000000006</v>
      </c>
      <c r="J204" s="37">
        <v>80.947999999999993</v>
      </c>
      <c r="K204" s="37">
        <v>78.861999999999995</v>
      </c>
      <c r="L204" s="37">
        <v>79.655000000000001</v>
      </c>
      <c r="M204" s="37">
        <v>77.620999999999995</v>
      </c>
      <c r="N204" s="37">
        <v>77.155000000000001</v>
      </c>
      <c r="O204" s="37">
        <v>79.932000000000002</v>
      </c>
      <c r="P204" s="37">
        <v>83.216999999999999</v>
      </c>
      <c r="Q204" s="37">
        <v>82.983000000000004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 t="e">
        <f t="shared" si="249"/>
        <v>#N/A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 t="e">
        <f t="shared" si="242"/>
        <v>#N/A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115.68816216216216</v>
      </c>
      <c r="DL204" s="2">
        <f t="shared" si="251"/>
        <v>121.07078466898955</v>
      </c>
      <c r="DM204" s="2">
        <f t="shared" si="251"/>
        <v>131.04473657219975</v>
      </c>
      <c r="DN204" s="2">
        <f t="shared" si="251"/>
        <v>133.80027317073171</v>
      </c>
      <c r="DO204" s="2">
        <f t="shared" si="251"/>
        <v>131.56652861363386</v>
      </c>
      <c r="DP204" s="2">
        <f t="shared" si="251"/>
        <v>130.94252281431227</v>
      </c>
      <c r="DQ204" s="2">
        <f t="shared" si="251"/>
        <v>143.93748364153626</v>
      </c>
      <c r="DR204" s="2">
        <f t="shared" si="251"/>
        <v>141.15765860597438</v>
      </c>
      <c r="DS204" s="2">
        <f t="shared" si="251"/>
        <v>140.90496546546547</v>
      </c>
      <c r="DT204" s="2">
        <f t="shared" si="251"/>
        <v>138.30994371514373</v>
      </c>
      <c r="DU204" s="2">
        <f t="shared" si="251"/>
        <v>136.06593353705119</v>
      </c>
      <c r="DV204" s="2">
        <f t="shared" si="251"/>
        <v>135.49024285714285</v>
      </c>
      <c r="DW204" s="2">
        <f t="shared" si="251"/>
        <v>128.09959339339338</v>
      </c>
      <c r="DX204" s="2">
        <f t="shared" si="251"/>
        <v>129.42637811942961</v>
      </c>
      <c r="DY204" s="2">
        <f t="shared" si="251"/>
        <v>105.70958506308507</v>
      </c>
      <c r="EA204" s="2">
        <f t="shared" si="240"/>
        <v>76.913569601020995</v>
      </c>
      <c r="EB204" s="2">
        <f t="shared" si="240"/>
        <v>73.329249837837821</v>
      </c>
      <c r="EC204" s="2">
        <f t="shared" si="240"/>
        <v>71.514119754474478</v>
      </c>
      <c r="ED204" s="2">
        <f t="shared" si="240"/>
        <v>76.211650908578662</v>
      </c>
      <c r="EE204" s="2">
        <f t="shared" si="240"/>
        <v>74.400479946164211</v>
      </c>
      <c r="EF204" s="2">
        <f t="shared" si="239"/>
        <v>77.678741717498326</v>
      </c>
      <c r="EG204" s="2">
        <f t="shared" si="239"/>
        <v>77.876965276799552</v>
      </c>
      <c r="EH204" s="2">
        <f t="shared" si="239"/>
        <v>73.323674293405105</v>
      </c>
      <c r="EI204" s="2">
        <f t="shared" si="239"/>
        <v>75.769846429122325</v>
      </c>
      <c r="EJ204" s="2">
        <f t="shared" si="239"/>
        <v>75.013314826649633</v>
      </c>
      <c r="EK204" s="2">
        <f t="shared" si="239"/>
        <v>76.71986690647482</v>
      </c>
      <c r="EL204" s="2">
        <f t="shared" si="179"/>
        <v>75.921179436450842</v>
      </c>
      <c r="EM204" s="2">
        <f t="shared" si="179"/>
        <v>80.732696298104159</v>
      </c>
      <c r="EN204" s="2">
        <f t="shared" si="179"/>
        <v>80.687867851548788</v>
      </c>
      <c r="EO204" s="2">
        <f t="shared" si="179"/>
        <v>85.651083917370556</v>
      </c>
      <c r="EQ204" s="2">
        <f t="shared" si="252"/>
        <v>77.504596255332757</v>
      </c>
      <c r="ER204" s="2">
        <f t="shared" si="252"/>
        <v>77.276939502168034</v>
      </c>
      <c r="ES204" s="2">
        <f t="shared" si="252"/>
        <v>75.053975664855486</v>
      </c>
      <c r="ET204" s="2">
        <f t="shared" si="252"/>
        <v>77.089472549929852</v>
      </c>
      <c r="EU204" s="2">
        <f t="shared" si="252"/>
        <v>76.314337412255725</v>
      </c>
      <c r="EV204" s="2">
        <f t="shared" si="252"/>
        <v>78.346378668104819</v>
      </c>
      <c r="EW204" s="2">
        <f t="shared" si="252"/>
        <v>78.92320093735708</v>
      </c>
      <c r="EX204" s="2">
        <f t="shared" si="252"/>
        <v>76.09833217664584</v>
      </c>
      <c r="EY204" s="2">
        <f t="shared" si="252"/>
        <v>76.556477822823737</v>
      </c>
      <c r="EZ204" s="2">
        <f t="shared" si="252"/>
        <v>76.356459440753298</v>
      </c>
      <c r="FA204" s="2">
        <f t="shared" si="252"/>
        <v>77.042184375880225</v>
      </c>
      <c r="FB204" s="2">
        <f t="shared" si="252"/>
        <v>77.139578370104516</v>
      </c>
      <c r="FC204" s="2">
        <f t="shared" si="252"/>
        <v>78.920163682008379</v>
      </c>
      <c r="FD204" s="2">
        <f t="shared" si="252"/>
        <v>80.674894672950018</v>
      </c>
      <c r="FE204" s="2">
        <f t="shared" si="252"/>
        <v>81.91179846631843</v>
      </c>
      <c r="FG204" s="2">
        <f t="shared" si="253"/>
        <v>0.99999582234090345</v>
      </c>
      <c r="FH204" s="2">
        <f t="shared" si="253"/>
        <v>0.99999650438012055</v>
      </c>
      <c r="FI204" s="2">
        <f t="shared" si="253"/>
        <v>0.99999638191826457</v>
      </c>
      <c r="FJ204" s="2">
        <f t="shared" si="253"/>
        <v>0.99999633405498534</v>
      </c>
      <c r="FK204" s="2">
        <f t="shared" si="253"/>
        <v>0.99999626698460753</v>
      </c>
      <c r="FL204" s="2">
        <f t="shared" si="253"/>
        <v>0.99999598219484997</v>
      </c>
      <c r="FM204" s="2">
        <f t="shared" si="253"/>
        <v>0.9999962879307881</v>
      </c>
      <c r="FN204" s="2">
        <f t="shared" si="253"/>
        <v>0.99999599076289425</v>
      </c>
      <c r="FO204" s="2">
        <f t="shared" si="253"/>
        <v>0.9999958242427095</v>
      </c>
      <c r="FP204" s="2">
        <f t="shared" si="253"/>
        <v>0.99999600988449899</v>
      </c>
      <c r="FQ204" s="2">
        <f t="shared" si="253"/>
        <v>0.9999959940836517</v>
      </c>
      <c r="FR204" s="2">
        <f t="shared" si="253"/>
        <v>0.99999586729126455</v>
      </c>
      <c r="FS204" s="2">
        <f t="shared" si="253"/>
        <v>0.99999592303076079</v>
      </c>
      <c r="FT204" s="2">
        <f t="shared" si="253"/>
        <v>0.99999520121165397</v>
      </c>
      <c r="FU204" s="2">
        <f t="shared" si="253"/>
        <v>0.99999427660504381</v>
      </c>
      <c r="FW204" s="2">
        <f t="shared" si="244"/>
        <v>0.97644940013086368</v>
      </c>
      <c r="FX204" s="2">
        <f t="shared" si="244"/>
        <v>0.97612639197297446</v>
      </c>
      <c r="FY204" s="2">
        <f t="shared" si="244"/>
        <v>0.9754369200719768</v>
      </c>
      <c r="FZ204" s="2">
        <f t="shared" si="244"/>
        <v>0.97666605438262233</v>
      </c>
      <c r="GA204" s="2">
        <f t="shared" si="244"/>
        <v>0.9788334363503266</v>
      </c>
      <c r="GB204" s="2">
        <f t="shared" si="244"/>
        <v>0.97478117999155778</v>
      </c>
      <c r="GC204" s="2">
        <f t="shared" si="244"/>
        <v>0.978652471758787</v>
      </c>
      <c r="GD204" s="2">
        <f t="shared" si="244"/>
        <v>0.98023234334440978</v>
      </c>
      <c r="GE204" s="2">
        <f t="shared" si="244"/>
        <v>0.98212152316059742</v>
      </c>
      <c r="GF204" s="2">
        <f t="shared" si="244"/>
        <v>0.98503501235585078</v>
      </c>
      <c r="GG204" s="2">
        <f t="shared" si="244"/>
        <v>0.98502732741522281</v>
      </c>
      <c r="GH204" s="2">
        <f t="shared" si="244"/>
        <v>0.98271694163697709</v>
      </c>
      <c r="GI204" s="2">
        <f t="shared" si="244"/>
        <v>0.98124862057220907</v>
      </c>
      <c r="GJ204" s="2">
        <f t="shared" si="244"/>
        <v>0.97733265242782019</v>
      </c>
      <c r="GK204" s="2">
        <f t="shared" si="244"/>
        <v>0.9755824183452062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1.6698769948907538E-196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5.8187090371656824E-299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1.9653578025418903E-130</v>
      </c>
      <c r="HT204" s="86">
        <f t="shared" si="246"/>
        <v>1.6207007255187146E-127</v>
      </c>
      <c r="HU204" s="86">
        <f t="shared" si="246"/>
        <v>2.178549778542324E-138</v>
      </c>
      <c r="HV204" s="86">
        <f t="shared" si="246"/>
        <v>1.4762883012288405E-145</v>
      </c>
      <c r="HW204" s="86">
        <f t="shared" si="246"/>
        <v>6.9927112425027488E-159</v>
      </c>
      <c r="HX204" s="86">
        <f t="shared" si="246"/>
        <v>5.0192833070839986E-143</v>
      </c>
      <c r="HY204" s="86">
        <f t="shared" si="246"/>
        <v>8.7356776525825558E-155</v>
      </c>
      <c r="HZ204" s="86">
        <f t="shared" si="246"/>
        <v>5.8686293291981371E-165</v>
      </c>
      <c r="IA204" s="86">
        <f t="shared" si="246"/>
        <v>1.0624898113404859E-177</v>
      </c>
      <c r="IB204" s="86">
        <f t="shared" si="246"/>
        <v>3.5321722328775208E-190</v>
      </c>
      <c r="IC204" s="86">
        <f t="shared" si="246"/>
        <v>1.5636227744127273E-193</v>
      </c>
      <c r="ID204" s="86">
        <f t="shared" si="246"/>
        <v>1.8813516841937651E-182</v>
      </c>
      <c r="IE204" s="86">
        <f t="shared" si="246"/>
        <v>2.8229308475061678E-161</v>
      </c>
      <c r="IF204" s="86">
        <f t="shared" si="246"/>
        <v>4.8093321505821405E-144</v>
      </c>
      <c r="IG204" s="86">
        <f t="shared" si="246"/>
        <v>1.4981988446785257E-88</v>
      </c>
      <c r="II204" s="86">
        <f t="shared" si="247"/>
        <v>2.9598443157936711E-7</v>
      </c>
      <c r="IJ204" s="86">
        <f t="shared" si="247"/>
        <v>4.4735979990576734E-7</v>
      </c>
      <c r="IK204" s="86">
        <f t="shared" si="247"/>
        <v>1.8053032037951982E-7</v>
      </c>
      <c r="IL204" s="86">
        <f t="shared" si="247"/>
        <v>7.3754370554717925E-8</v>
      </c>
      <c r="IM204" s="86">
        <f t="shared" si="247"/>
        <v>9.9654878060921805E-9</v>
      </c>
      <c r="IN204" s="86">
        <f t="shared" si="247"/>
        <v>1.5990390616033048E-7</v>
      </c>
      <c r="IO204" s="86">
        <f t="shared" si="247"/>
        <v>1.9871145442891118E-8</v>
      </c>
      <c r="IP204" s="86">
        <f t="shared" si="247"/>
        <v>4.8269513580337371E-9</v>
      </c>
      <c r="IQ204" s="86">
        <f t="shared" si="247"/>
        <v>6.367957719702893E-10</v>
      </c>
      <c r="IR204" s="86">
        <f t="shared" si="247"/>
        <v>5.017031638283853E-11</v>
      </c>
      <c r="IS204" s="86">
        <f t="shared" si="247"/>
        <v>4.6760389447424365E-11</v>
      </c>
      <c r="IT204" s="86">
        <f t="shared" si="247"/>
        <v>3.9641876893053122E-10</v>
      </c>
      <c r="IU204" s="86">
        <f t="shared" si="247"/>
        <v>5.3779190118320958E-9</v>
      </c>
      <c r="IV204" s="86">
        <f t="shared" si="247"/>
        <v>9.671037650616258E-10</v>
      </c>
      <c r="IW204" s="86">
        <f t="shared" si="247"/>
        <v>2.8742462417017811E-6</v>
      </c>
      <c r="IY204" s="86">
        <f t="shared" si="248"/>
        <v>2.9598443157936711E-7</v>
      </c>
      <c r="IZ204" s="86">
        <f t="shared" si="248"/>
        <v>4.4735979990576734E-7</v>
      </c>
      <c r="JA204" s="86">
        <f t="shared" si="248"/>
        <v>1.8053032037951982E-7</v>
      </c>
      <c r="JB204" s="86">
        <f t="shared" si="248"/>
        <v>7.3754370554717925E-8</v>
      </c>
      <c r="JC204" s="86">
        <f t="shared" si="248"/>
        <v>9.9654878060921805E-9</v>
      </c>
      <c r="JD204" s="86">
        <f t="shared" si="248"/>
        <v>1.5990390616033048E-7</v>
      </c>
      <c r="JE204" s="86">
        <f t="shared" si="248"/>
        <v>1.9871145442891118E-8</v>
      </c>
      <c r="JF204" s="86">
        <f t="shared" si="248"/>
        <v>4.8269513580337371E-9</v>
      </c>
      <c r="JG204" s="86">
        <f t="shared" si="248"/>
        <v>6.367957719702893E-10</v>
      </c>
      <c r="JH204" s="86">
        <f t="shared" si="248"/>
        <v>5.017031638283853E-11</v>
      </c>
      <c r="JI204" s="86">
        <f t="shared" si="248"/>
        <v>4.6760389447424365E-11</v>
      </c>
      <c r="JJ204" s="86">
        <f t="shared" si="248"/>
        <v>3.9641876893053122E-10</v>
      </c>
      <c r="JK204" s="86">
        <f t="shared" si="248"/>
        <v>5.3779190118320958E-9</v>
      </c>
      <c r="JL204" s="86">
        <f t="shared" si="248"/>
        <v>9.671037650616258E-10</v>
      </c>
      <c r="JM204" s="86">
        <f t="shared" si="248"/>
        <v>2.8742462417017811E-6</v>
      </c>
    </row>
    <row r="205" spans="2:273" x14ac:dyDescent="0.25">
      <c r="B205" s="2">
        <v>178</v>
      </c>
      <c r="C205" s="37">
        <v>77.671999999999997</v>
      </c>
      <c r="D205" s="37">
        <v>77.796999999999997</v>
      </c>
      <c r="E205" s="37">
        <v>76.694999999999993</v>
      </c>
      <c r="F205" s="37">
        <v>79.575999999999993</v>
      </c>
      <c r="G205" s="37">
        <v>77.897999999999996</v>
      </c>
      <c r="H205" s="37">
        <v>80.661000000000001</v>
      </c>
      <c r="I205" s="37">
        <v>83</v>
      </c>
      <c r="J205" s="37">
        <v>80.085999999999999</v>
      </c>
      <c r="K205" s="37">
        <v>80.293000000000006</v>
      </c>
      <c r="L205" s="37">
        <v>78.120999999999995</v>
      </c>
      <c r="M205" s="37">
        <v>79.759</v>
      </c>
      <c r="N205" s="37">
        <v>78.259</v>
      </c>
      <c r="O205" s="37">
        <v>80.051000000000002</v>
      </c>
      <c r="P205" s="37">
        <v>81.7</v>
      </c>
      <c r="Q205" s="37">
        <v>81.832999999999998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115.76067567567567</v>
      </c>
      <c r="DL205" s="2">
        <f t="shared" si="251"/>
        <v>121.17402020905924</v>
      </c>
      <c r="DM205" s="2">
        <f t="shared" si="251"/>
        <v>131.21151430499327</v>
      </c>
      <c r="DN205" s="2">
        <f t="shared" si="251"/>
        <v>133.95681341463415</v>
      </c>
      <c r="DO205" s="2">
        <f t="shared" si="251"/>
        <v>131.69137750300905</v>
      </c>
      <c r="DP205" s="2">
        <f t="shared" si="251"/>
        <v>131.06462567020461</v>
      </c>
      <c r="DQ205" s="2">
        <f t="shared" si="251"/>
        <v>144.14787908961591</v>
      </c>
      <c r="DR205" s="2">
        <f t="shared" si="251"/>
        <v>141.35336628733995</v>
      </c>
      <c r="DS205" s="2">
        <f t="shared" si="251"/>
        <v>141.10921951951951</v>
      </c>
      <c r="DT205" s="2">
        <f t="shared" si="251"/>
        <v>138.49217099957104</v>
      </c>
      <c r="DU205" s="2">
        <f t="shared" si="251"/>
        <v>136.25022490450726</v>
      </c>
      <c r="DV205" s="2">
        <f t="shared" si="251"/>
        <v>135.68415182072829</v>
      </c>
      <c r="DW205" s="2">
        <f t="shared" si="251"/>
        <v>128.2597033033033</v>
      </c>
      <c r="DX205" s="2">
        <f t="shared" si="251"/>
        <v>129.57845599376117</v>
      </c>
      <c r="DY205" s="2">
        <f t="shared" si="251"/>
        <v>105.69484452584453</v>
      </c>
      <c r="EA205" s="2">
        <f t="shared" si="240"/>
        <v>76.765017252119478</v>
      </c>
      <c r="EB205" s="2">
        <f t="shared" si="240"/>
        <v>73.174068540540532</v>
      </c>
      <c r="EC205" s="2">
        <f t="shared" si="240"/>
        <v>71.30552984745816</v>
      </c>
      <c r="ED205" s="2">
        <f t="shared" si="240"/>
        <v>76.029055810677548</v>
      </c>
      <c r="EE205" s="2">
        <f t="shared" si="240"/>
        <v>74.186126648721398</v>
      </c>
      <c r="EF205" s="2">
        <f t="shared" si="239"/>
        <v>77.480896822704267</v>
      </c>
      <c r="EG205" s="2">
        <f t="shared" si="239"/>
        <v>77.672025073954089</v>
      </c>
      <c r="EH205" s="2">
        <f t="shared" si="239"/>
        <v>73.083325706594877</v>
      </c>
      <c r="EI205" s="2">
        <f t="shared" si="239"/>
        <v>75.565617507326863</v>
      </c>
      <c r="EJ205" s="2">
        <f t="shared" si="239"/>
        <v>74.793759146828577</v>
      </c>
      <c r="EK205" s="2">
        <f t="shared" si="239"/>
        <v>76.522051798561151</v>
      </c>
      <c r="EL205" s="2">
        <f t="shared" si="179"/>
        <v>75.739546163069548</v>
      </c>
      <c r="EM205" s="2">
        <f t="shared" si="179"/>
        <v>80.611409397241289</v>
      </c>
      <c r="EN205" s="2">
        <f t="shared" si="179"/>
        <v>80.516306188664799</v>
      </c>
      <c r="EO205" s="2">
        <f t="shared" si="179"/>
        <v>85.484826344400759</v>
      </c>
      <c r="EQ205" s="2">
        <f t="shared" si="252"/>
        <v>77.363794618266979</v>
      </c>
      <c r="ER205" s="2">
        <f t="shared" si="252"/>
        <v>77.175107015301933</v>
      </c>
      <c r="ES205" s="2">
        <f t="shared" si="252"/>
        <v>74.891584330170389</v>
      </c>
      <c r="ET205" s="2">
        <f t="shared" si="252"/>
        <v>76.918308075625802</v>
      </c>
      <c r="EU205" s="2">
        <f t="shared" si="252"/>
        <v>76.124802580155574</v>
      </c>
      <c r="EV205" s="2">
        <f t="shared" si="252"/>
        <v>78.157481117567258</v>
      </c>
      <c r="EW205" s="2">
        <f t="shared" si="252"/>
        <v>78.731972334947557</v>
      </c>
      <c r="EX205" s="2">
        <f t="shared" si="252"/>
        <v>75.893492388777958</v>
      </c>
      <c r="EY205" s="2">
        <f t="shared" si="252"/>
        <v>76.362221386683103</v>
      </c>
      <c r="EZ205" s="2">
        <f t="shared" si="252"/>
        <v>76.154008216346995</v>
      </c>
      <c r="FA205" s="2">
        <f t="shared" si="252"/>
        <v>76.84843598465973</v>
      </c>
      <c r="FB205" s="2">
        <f t="shared" si="252"/>
        <v>76.973535944262636</v>
      </c>
      <c r="FC205" s="2">
        <f t="shared" si="252"/>
        <v>78.775347698744781</v>
      </c>
      <c r="FD205" s="2">
        <f t="shared" si="252"/>
        <v>80.503373876172745</v>
      </c>
      <c r="FE205" s="2">
        <f t="shared" si="252"/>
        <v>81.701203393371742</v>
      </c>
      <c r="FG205" s="2">
        <f t="shared" si="253"/>
        <v>0.99999618992822037</v>
      </c>
      <c r="FH205" s="2">
        <f t="shared" si="253"/>
        <v>0.99999681195579915</v>
      </c>
      <c r="FI205" s="2">
        <f t="shared" si="253"/>
        <v>0.99999670026918908</v>
      </c>
      <c r="FJ205" s="2">
        <f t="shared" si="253"/>
        <v>0.99999665661733173</v>
      </c>
      <c r="FK205" s="2">
        <f t="shared" si="253"/>
        <v>0.99999659544838027</v>
      </c>
      <c r="FL205" s="2">
        <f t="shared" si="253"/>
        <v>0.99999633571685731</v>
      </c>
      <c r="FM205" s="2">
        <f t="shared" si="253"/>
        <v>0.99999661455153654</v>
      </c>
      <c r="FN205" s="2">
        <f t="shared" si="253"/>
        <v>0.99999634353101219</v>
      </c>
      <c r="FO205" s="2">
        <f t="shared" si="253"/>
        <v>0.99999619166268927</v>
      </c>
      <c r="FP205" s="2">
        <f t="shared" si="253"/>
        <v>0.99999636097013522</v>
      </c>
      <c r="FQ205" s="2">
        <f t="shared" si="253"/>
        <v>0.99999634655958103</v>
      </c>
      <c r="FR205" s="2">
        <f t="shared" si="253"/>
        <v>0.99999623092346679</v>
      </c>
      <c r="FS205" s="2">
        <f t="shared" si="253"/>
        <v>0.99999628175852828</v>
      </c>
      <c r="FT205" s="2">
        <f t="shared" si="253"/>
        <v>0.99999562345116466</v>
      </c>
      <c r="FU205" s="2">
        <f t="shared" si="253"/>
        <v>0.99999478019913335</v>
      </c>
      <c r="FW205" s="2">
        <f t="shared" si="244"/>
        <v>0.97847699773420005</v>
      </c>
      <c r="FX205" s="2">
        <f t="shared" si="244"/>
        <v>0.97818117767794199</v>
      </c>
      <c r="FY205" s="2">
        <f t="shared" si="244"/>
        <v>0.97754968332982384</v>
      </c>
      <c r="FZ205" s="2">
        <f t="shared" si="244"/>
        <v>0.97867540641771922</v>
      </c>
      <c r="GA205" s="2">
        <f t="shared" si="244"/>
        <v>0.98065984486986901</v>
      </c>
      <c r="GB205" s="2">
        <f t="shared" si="244"/>
        <v>0.97694901305286164</v>
      </c>
      <c r="GC205" s="2">
        <f t="shared" si="244"/>
        <v>0.98049418407992794</v>
      </c>
      <c r="GD205" s="2">
        <f t="shared" si="244"/>
        <v>0.98194027086087732</v>
      </c>
      <c r="GE205" s="2">
        <f t="shared" si="244"/>
        <v>0.98366894474951649</v>
      </c>
      <c r="GF205" s="2">
        <f t="shared" si="244"/>
        <v>0.98633377396298527</v>
      </c>
      <c r="GG205" s="2">
        <f t="shared" si="244"/>
        <v>0.98632674671491949</v>
      </c>
      <c r="GH205" s="2">
        <f t="shared" si="244"/>
        <v>0.98421365679947515</v>
      </c>
      <c r="GI205" s="2">
        <f t="shared" si="244"/>
        <v>0.98287027606678401</v>
      </c>
      <c r="GJ205" s="2">
        <f t="shared" si="244"/>
        <v>0.97928581927718461</v>
      </c>
      <c r="GK205" s="2">
        <f t="shared" si="244"/>
        <v>0.97768295307487019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1.4621025911974517E-200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4.1075151185742188E-305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1.7895757117915508E-134</v>
      </c>
      <c r="HT205" s="86">
        <f t="shared" si="246"/>
        <v>1.8250830827878029E-131</v>
      </c>
      <c r="HU205" s="86">
        <f t="shared" si="246"/>
        <v>1.1219169520978945E-142</v>
      </c>
      <c r="HV205" s="86">
        <f t="shared" si="246"/>
        <v>4.9713085881489733E-150</v>
      </c>
      <c r="HW205" s="86">
        <f t="shared" si="246"/>
        <v>9.9003433473935288E-164</v>
      </c>
      <c r="HX205" s="86">
        <f t="shared" si="246"/>
        <v>1.9472095426787753E-147</v>
      </c>
      <c r="HY205" s="86">
        <f t="shared" si="246"/>
        <v>1.7542549390327045E-159</v>
      </c>
      <c r="HZ205" s="86">
        <f t="shared" si="246"/>
        <v>6.4960453634008512E-170</v>
      </c>
      <c r="IA205" s="86">
        <f t="shared" si="246"/>
        <v>5.3901824028520026E-183</v>
      </c>
      <c r="IB205" s="86">
        <f t="shared" si="246"/>
        <v>9.4625385390124134E-196</v>
      </c>
      <c r="IC205" s="86">
        <f t="shared" si="246"/>
        <v>3.6591750841084861E-199</v>
      </c>
      <c r="ID205" s="86">
        <f t="shared" si="246"/>
        <v>7.7790510499594294E-188</v>
      </c>
      <c r="IE205" s="86">
        <f t="shared" si="246"/>
        <v>4.2920978951366871E-166</v>
      </c>
      <c r="IF205" s="86">
        <f t="shared" si="246"/>
        <v>2.0162431922877694E-148</v>
      </c>
      <c r="IG205" s="86">
        <f t="shared" si="246"/>
        <v>2.8374893568628191E-91</v>
      </c>
      <c r="II205" s="86">
        <f t="shared" si="247"/>
        <v>1.498548704729438E-7</v>
      </c>
      <c r="IJ205" s="86">
        <f t="shared" si="247"/>
        <v>2.3049099902333991E-7</v>
      </c>
      <c r="IK205" s="86">
        <f t="shared" si="247"/>
        <v>8.8495005503336786E-8</v>
      </c>
      <c r="IL205" s="86">
        <f t="shared" si="247"/>
        <v>3.4974175587194095E-8</v>
      </c>
      <c r="IM205" s="86">
        <f t="shared" si="247"/>
        <v>4.38432415630593E-9</v>
      </c>
      <c r="IN205" s="86">
        <f t="shared" si="247"/>
        <v>7.7500904764320878E-8</v>
      </c>
      <c r="IO205" s="86">
        <f t="shared" si="247"/>
        <v>9.016068348861494E-9</v>
      </c>
      <c r="IP205" s="86">
        <f t="shared" si="247"/>
        <v>2.083946292668592E-9</v>
      </c>
      <c r="IQ205" s="86">
        <f t="shared" si="247"/>
        <v>2.5628568730375385E-10</v>
      </c>
      <c r="IR205" s="86">
        <f t="shared" si="247"/>
        <v>1.8811314427540471E-11</v>
      </c>
      <c r="IS205" s="86">
        <f t="shared" si="247"/>
        <v>1.7476938456394865E-11</v>
      </c>
      <c r="IT205" s="86">
        <f t="shared" si="247"/>
        <v>1.5740378249005325E-10</v>
      </c>
      <c r="IU205" s="86">
        <f t="shared" si="247"/>
        <v>2.3604558081678347E-9</v>
      </c>
      <c r="IV205" s="86">
        <f t="shared" si="247"/>
        <v>3.7432160334498248E-10</v>
      </c>
      <c r="IW205" s="86">
        <f t="shared" si="247"/>
        <v>1.6147514010912686E-6</v>
      </c>
      <c r="IY205" s="86">
        <f t="shared" si="248"/>
        <v>1.498548704729438E-7</v>
      </c>
      <c r="IZ205" s="86">
        <f t="shared" si="248"/>
        <v>2.3049099902333991E-7</v>
      </c>
      <c r="JA205" s="86">
        <f t="shared" si="248"/>
        <v>8.8495005503336786E-8</v>
      </c>
      <c r="JB205" s="86">
        <f t="shared" si="248"/>
        <v>3.4974175587194095E-8</v>
      </c>
      <c r="JC205" s="86">
        <f t="shared" si="248"/>
        <v>4.38432415630593E-9</v>
      </c>
      <c r="JD205" s="86">
        <f t="shared" si="248"/>
        <v>7.7500904764320878E-8</v>
      </c>
      <c r="JE205" s="86">
        <f t="shared" si="248"/>
        <v>9.016068348861494E-9</v>
      </c>
      <c r="JF205" s="86">
        <f t="shared" si="248"/>
        <v>2.083946292668592E-9</v>
      </c>
      <c r="JG205" s="86">
        <f t="shared" si="248"/>
        <v>2.5628568730375385E-10</v>
      </c>
      <c r="JH205" s="86">
        <f t="shared" si="248"/>
        <v>1.8811314427540471E-11</v>
      </c>
      <c r="JI205" s="86">
        <f t="shared" si="248"/>
        <v>1.7476938456394865E-11</v>
      </c>
      <c r="JJ205" s="86">
        <f t="shared" si="248"/>
        <v>1.5740378249005325E-10</v>
      </c>
      <c r="JK205" s="86">
        <f t="shared" si="248"/>
        <v>2.3604558081678347E-9</v>
      </c>
      <c r="JL205" s="86">
        <f t="shared" si="248"/>
        <v>3.7432160334498248E-10</v>
      </c>
      <c r="JM205" s="86">
        <f t="shared" si="248"/>
        <v>1.6147514010912686E-6</v>
      </c>
    </row>
    <row r="206" spans="2:273" x14ac:dyDescent="0.25">
      <c r="B206" s="2">
        <v>179</v>
      </c>
      <c r="C206" s="37">
        <v>78.688000000000002</v>
      </c>
      <c r="D206" s="37">
        <v>77.763000000000005</v>
      </c>
      <c r="E206" s="37">
        <v>74.373000000000005</v>
      </c>
      <c r="F206" s="37">
        <v>78.846999999999994</v>
      </c>
      <c r="G206" s="37">
        <v>79.575999999999993</v>
      </c>
      <c r="H206" s="37">
        <v>79.745999999999995</v>
      </c>
      <c r="I206" s="37">
        <v>82.775999999999996</v>
      </c>
      <c r="J206" s="37">
        <v>80.983000000000004</v>
      </c>
      <c r="K206" s="37">
        <v>78.671999999999997</v>
      </c>
      <c r="L206" s="37">
        <v>79.224000000000004</v>
      </c>
      <c r="M206" s="37">
        <v>79.275999999999996</v>
      </c>
      <c r="N206" s="37">
        <v>77.759</v>
      </c>
      <c r="O206" s="37">
        <v>78.661000000000001</v>
      </c>
      <c r="P206" s="37">
        <v>80.95</v>
      </c>
      <c r="Q206" s="37">
        <v>81.783000000000001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115.83318918918918</v>
      </c>
      <c r="DL206" s="2">
        <f t="shared" si="251"/>
        <v>121.27725574912893</v>
      </c>
      <c r="DM206" s="2">
        <f t="shared" si="251"/>
        <v>131.37829203778679</v>
      </c>
      <c r="DN206" s="2">
        <f t="shared" si="251"/>
        <v>134.11335365853657</v>
      </c>
      <c r="DO206" s="2">
        <f t="shared" si="251"/>
        <v>131.81622639238427</v>
      </c>
      <c r="DP206" s="2">
        <f t="shared" si="251"/>
        <v>131.18672852609694</v>
      </c>
      <c r="DQ206" s="2">
        <f t="shared" si="251"/>
        <v>144.35827453769559</v>
      </c>
      <c r="DR206" s="2">
        <f t="shared" si="251"/>
        <v>141.54907396870553</v>
      </c>
      <c r="DS206" s="2">
        <f t="shared" si="251"/>
        <v>141.31347357357356</v>
      </c>
      <c r="DT206" s="2">
        <f t="shared" si="251"/>
        <v>138.6743982839983</v>
      </c>
      <c r="DU206" s="2">
        <f t="shared" si="251"/>
        <v>136.43451627196333</v>
      </c>
      <c r="DV206" s="2">
        <f t="shared" si="251"/>
        <v>135.87806078431373</v>
      </c>
      <c r="DW206" s="2">
        <f t="shared" si="251"/>
        <v>128.41981321321319</v>
      </c>
      <c r="DX206" s="2">
        <f t="shared" si="251"/>
        <v>129.73053386809272</v>
      </c>
      <c r="DY206" s="2">
        <f t="shared" si="251"/>
        <v>105.680103988604</v>
      </c>
      <c r="EA206" s="2">
        <f t="shared" si="240"/>
        <v>76.61646490321796</v>
      </c>
      <c r="EB206" s="2">
        <f t="shared" si="240"/>
        <v>73.018887243243228</v>
      </c>
      <c r="EC206" s="2">
        <f t="shared" si="240"/>
        <v>71.096939940441843</v>
      </c>
      <c r="ED206" s="2">
        <f t="shared" si="240"/>
        <v>75.846460712776434</v>
      </c>
      <c r="EE206" s="2">
        <f t="shared" si="240"/>
        <v>73.971773351278614</v>
      </c>
      <c r="EF206" s="2">
        <f t="shared" si="239"/>
        <v>77.283051927910208</v>
      </c>
      <c r="EG206" s="2">
        <f t="shared" si="239"/>
        <v>77.467084871108625</v>
      </c>
      <c r="EH206" s="2">
        <f t="shared" si="239"/>
        <v>72.842977119784649</v>
      </c>
      <c r="EI206" s="2">
        <f t="shared" si="239"/>
        <v>75.361388585531387</v>
      </c>
      <c r="EJ206" s="2">
        <f t="shared" si="239"/>
        <v>74.574203467007521</v>
      </c>
      <c r="EK206" s="2">
        <f t="shared" si="239"/>
        <v>76.324236690647481</v>
      </c>
      <c r="EL206" s="2">
        <f t="shared" si="179"/>
        <v>75.557912889688254</v>
      </c>
      <c r="EM206" s="2">
        <f t="shared" si="179"/>
        <v>80.490122496378405</v>
      </c>
      <c r="EN206" s="2">
        <f t="shared" si="179"/>
        <v>80.344744525780797</v>
      </c>
      <c r="EO206" s="2">
        <f t="shared" si="179"/>
        <v>85.318568771430947</v>
      </c>
      <c r="EQ206" s="2">
        <f t="shared" si="252"/>
        <v>77.222992981201202</v>
      </c>
      <c r="ER206" s="2">
        <f t="shared" si="252"/>
        <v>77.073274528435817</v>
      </c>
      <c r="ES206" s="2">
        <f t="shared" si="252"/>
        <v>74.729192995485306</v>
      </c>
      <c r="ET206" s="2">
        <f t="shared" si="252"/>
        <v>76.747143601321753</v>
      </c>
      <c r="EU206" s="2">
        <f t="shared" si="252"/>
        <v>75.935267748055395</v>
      </c>
      <c r="EV206" s="2">
        <f t="shared" si="252"/>
        <v>77.968583567029697</v>
      </c>
      <c r="EW206" s="2">
        <f t="shared" si="252"/>
        <v>78.540743732538061</v>
      </c>
      <c r="EX206" s="2">
        <f t="shared" si="252"/>
        <v>75.688652600910075</v>
      </c>
      <c r="EY206" s="2">
        <f t="shared" si="252"/>
        <v>76.167964950542455</v>
      </c>
      <c r="EZ206" s="2">
        <f t="shared" si="252"/>
        <v>75.951556991940691</v>
      </c>
      <c r="FA206" s="2">
        <f t="shared" si="252"/>
        <v>76.654687593439235</v>
      </c>
      <c r="FB206" s="2">
        <f t="shared" si="252"/>
        <v>76.80749351842077</v>
      </c>
      <c r="FC206" s="2">
        <f t="shared" si="252"/>
        <v>78.630531715481183</v>
      </c>
      <c r="FD206" s="2">
        <f t="shared" si="252"/>
        <v>80.331853079395472</v>
      </c>
      <c r="FE206" s="2">
        <f t="shared" si="252"/>
        <v>81.490608320425054</v>
      </c>
      <c r="FG206" s="2">
        <f t="shared" si="253"/>
        <v>0.99999652517207327</v>
      </c>
      <c r="FH206" s="2">
        <f t="shared" si="253"/>
        <v>0.99999709246831692</v>
      </c>
      <c r="FI206" s="2">
        <f t="shared" si="253"/>
        <v>0.99999699060885983</v>
      </c>
      <c r="FJ206" s="2">
        <f t="shared" si="253"/>
        <v>0.99999695079786943</v>
      </c>
      <c r="FK206" s="2">
        <f t="shared" si="253"/>
        <v>0.99999689501108946</v>
      </c>
      <c r="FL206" s="2">
        <f t="shared" si="253"/>
        <v>0.99999665813297789</v>
      </c>
      <c r="FM206" s="2">
        <f t="shared" si="253"/>
        <v>0.99999691243338551</v>
      </c>
      <c r="FN206" s="2">
        <f t="shared" si="253"/>
        <v>0.99999666525957642</v>
      </c>
      <c r="FO206" s="2">
        <f t="shared" si="253"/>
        <v>0.9999965267539288</v>
      </c>
      <c r="FP206" s="2">
        <f t="shared" si="253"/>
        <v>0.99999668116425589</v>
      </c>
      <c r="FQ206" s="2">
        <f t="shared" si="253"/>
        <v>0.99999666802166587</v>
      </c>
      <c r="FR206" s="2">
        <f t="shared" si="253"/>
        <v>0.99999656256020741</v>
      </c>
      <c r="FS206" s="2">
        <f t="shared" si="253"/>
        <v>0.99999660892236497</v>
      </c>
      <c r="FT206" s="2">
        <f t="shared" si="253"/>
        <v>0.99999600853848614</v>
      </c>
      <c r="FU206" s="2">
        <f t="shared" si="253"/>
        <v>0.99999523948284397</v>
      </c>
      <c r="FW206" s="2">
        <f t="shared" si="244"/>
        <v>0.98033354448353949</v>
      </c>
      <c r="FX206" s="2">
        <f t="shared" si="244"/>
        <v>0.98006272155714647</v>
      </c>
      <c r="FY206" s="2">
        <f t="shared" si="244"/>
        <v>0.97948454193153744</v>
      </c>
      <c r="FZ206" s="2">
        <f t="shared" si="244"/>
        <v>0.98051517949462608</v>
      </c>
      <c r="GA206" s="2">
        <f t="shared" si="244"/>
        <v>0.98233150197907571</v>
      </c>
      <c r="GB206" s="2">
        <f t="shared" si="244"/>
        <v>0.97893452426919536</v>
      </c>
      <c r="GC206" s="2">
        <f t="shared" si="244"/>
        <v>0.98217989980584797</v>
      </c>
      <c r="GD206" s="2">
        <f t="shared" si="244"/>
        <v>0.98350311672521418</v>
      </c>
      <c r="GE206" s="2">
        <f t="shared" si="244"/>
        <v>0.98508446763203739</v>
      </c>
      <c r="GF206" s="2">
        <f t="shared" si="244"/>
        <v>0.98752124827479781</v>
      </c>
      <c r="GG206" s="2">
        <f t="shared" si="244"/>
        <v>0.98751482390335965</v>
      </c>
      <c r="GH206" s="2">
        <f t="shared" si="244"/>
        <v>0.98558265780848997</v>
      </c>
      <c r="GI206" s="2">
        <f t="shared" si="244"/>
        <v>0.98435392386191078</v>
      </c>
      <c r="GJ206" s="2">
        <f t="shared" si="244"/>
        <v>0.98107394758688615</v>
      </c>
      <c r="GK206" s="2">
        <f t="shared" si="244"/>
        <v>0.97960656556656522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1.1626655164202285E-204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1.4115056928559868E-138</v>
      </c>
      <c r="HT206" s="86">
        <f t="shared" si="246"/>
        <v>1.786182748323675E-135</v>
      </c>
      <c r="HU206" s="86">
        <f t="shared" si="246"/>
        <v>4.9611272041569405E-147</v>
      </c>
      <c r="HV206" s="86">
        <f t="shared" si="246"/>
        <v>1.4300470029260107E-154</v>
      </c>
      <c r="HW206" s="86">
        <f t="shared" si="246"/>
        <v>1.1831317793387634E-168</v>
      </c>
      <c r="HX206" s="86">
        <f t="shared" si="246"/>
        <v>6.4631776513625545E-152</v>
      </c>
      <c r="HY206" s="86">
        <f t="shared" si="246"/>
        <v>2.991942960314432E-164</v>
      </c>
      <c r="HZ206" s="86">
        <f t="shared" si="246"/>
        <v>6.0631339907369253E-175</v>
      </c>
      <c r="IA206" s="86">
        <f t="shared" si="246"/>
        <v>2.2826761856248757E-188</v>
      </c>
      <c r="IB206" s="86">
        <f t="shared" si="246"/>
        <v>2.1029378413866522E-201</v>
      </c>
      <c r="IC206" s="86">
        <f t="shared" si="246"/>
        <v>7.099155191531846E-205</v>
      </c>
      <c r="ID206" s="86">
        <f t="shared" si="246"/>
        <v>2.6816910770929058E-193</v>
      </c>
      <c r="IE206" s="86">
        <f t="shared" si="246"/>
        <v>5.5337548804691946E-171</v>
      </c>
      <c r="IF206" s="86">
        <f t="shared" si="246"/>
        <v>7.2569733223490898E-153</v>
      </c>
      <c r="IG206" s="86">
        <f t="shared" si="246"/>
        <v>4.8795829767386719E-94</v>
      </c>
      <c r="II206" s="86">
        <f t="shared" si="247"/>
        <v>7.4697430071455404E-8</v>
      </c>
      <c r="IJ206" s="86">
        <f t="shared" si="247"/>
        <v>1.1696206674362143E-7</v>
      </c>
      <c r="IK206" s="86">
        <f t="shared" si="247"/>
        <v>4.266798450100282E-8</v>
      </c>
      <c r="IL206" s="86">
        <f t="shared" si="247"/>
        <v>1.6302993331633742E-8</v>
      </c>
      <c r="IM206" s="86">
        <f t="shared" si="247"/>
        <v>1.893559987857536E-9</v>
      </c>
      <c r="IN206" s="86">
        <f t="shared" si="247"/>
        <v>3.693159906051894E-8</v>
      </c>
      <c r="IO206" s="86">
        <f t="shared" si="247"/>
        <v>4.0186821941093548E-9</v>
      </c>
      <c r="IP206" s="86">
        <f t="shared" si="247"/>
        <v>8.8311516654485969E-10</v>
      </c>
      <c r="IQ206" s="86">
        <f t="shared" si="247"/>
        <v>1.0112772792589782E-10</v>
      </c>
      <c r="IR206" s="86">
        <f t="shared" si="247"/>
        <v>6.9103095590121114E-12</v>
      </c>
      <c r="IS206" s="86">
        <f t="shared" si="247"/>
        <v>6.3992274657864457E-12</v>
      </c>
      <c r="IT206" s="86">
        <f t="shared" si="247"/>
        <v>6.1268245156319946E-11</v>
      </c>
      <c r="IU206" s="86">
        <f t="shared" si="247"/>
        <v>1.0175657112090942E-9</v>
      </c>
      <c r="IV206" s="86">
        <f t="shared" si="247"/>
        <v>1.4174563979629749E-10</v>
      </c>
      <c r="IW206" s="86">
        <f t="shared" si="247"/>
        <v>8.9528771044499196E-7</v>
      </c>
      <c r="IY206" s="86">
        <f t="shared" si="248"/>
        <v>7.4697430071455404E-8</v>
      </c>
      <c r="IZ206" s="86">
        <f t="shared" si="248"/>
        <v>1.1696206674362143E-7</v>
      </c>
      <c r="JA206" s="86">
        <f t="shared" si="248"/>
        <v>4.266798450100282E-8</v>
      </c>
      <c r="JB206" s="86">
        <f t="shared" si="248"/>
        <v>1.6302993331633742E-8</v>
      </c>
      <c r="JC206" s="86">
        <f t="shared" si="248"/>
        <v>1.893559987857536E-9</v>
      </c>
      <c r="JD206" s="86">
        <f t="shared" si="248"/>
        <v>3.693159906051894E-8</v>
      </c>
      <c r="JE206" s="86">
        <f t="shared" si="248"/>
        <v>4.0186821941093548E-9</v>
      </c>
      <c r="JF206" s="86">
        <f t="shared" si="248"/>
        <v>8.8311516654485969E-10</v>
      </c>
      <c r="JG206" s="86">
        <f t="shared" si="248"/>
        <v>1.0112772792589782E-10</v>
      </c>
      <c r="JH206" s="86">
        <f t="shared" si="248"/>
        <v>6.9103095590121114E-12</v>
      </c>
      <c r="JI206" s="86">
        <f t="shared" si="248"/>
        <v>6.3992274657864457E-12</v>
      </c>
      <c r="JJ206" s="86">
        <f t="shared" si="248"/>
        <v>6.1268245156319946E-11</v>
      </c>
      <c r="JK206" s="86">
        <f t="shared" si="248"/>
        <v>1.0175657112090942E-9</v>
      </c>
      <c r="JL206" s="86">
        <f t="shared" si="248"/>
        <v>1.4174563979629749E-10</v>
      </c>
      <c r="JM206" s="86">
        <f t="shared" si="248"/>
        <v>8.9528771044499196E-7</v>
      </c>
    </row>
    <row r="207" spans="2:273" x14ac:dyDescent="0.25">
      <c r="B207" s="2">
        <v>180</v>
      </c>
      <c r="C207" s="37">
        <v>80.358999999999995</v>
      </c>
      <c r="D207" s="37">
        <v>77.016999999999996</v>
      </c>
      <c r="E207" s="37">
        <v>73.441000000000003</v>
      </c>
      <c r="F207" s="37">
        <v>78.661000000000001</v>
      </c>
      <c r="G207" s="37">
        <v>76.881</v>
      </c>
      <c r="H207" s="37">
        <v>80.575999999999993</v>
      </c>
      <c r="I207" s="37">
        <v>80.155000000000001</v>
      </c>
      <c r="J207" s="37">
        <v>80.465999999999994</v>
      </c>
      <c r="K207" s="37">
        <v>77.930999999999997</v>
      </c>
      <c r="L207" s="37">
        <v>79.224000000000004</v>
      </c>
      <c r="M207" s="37">
        <v>80.569000000000003</v>
      </c>
      <c r="N207" s="37">
        <v>80.379000000000005</v>
      </c>
      <c r="O207" s="37">
        <v>78.61</v>
      </c>
      <c r="P207" s="37">
        <v>81.650000000000006</v>
      </c>
      <c r="Q207" s="37">
        <v>82.832999999999998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115.9057027027027</v>
      </c>
      <c r="DL207" s="2">
        <f t="shared" si="251"/>
        <v>121.38049128919862</v>
      </c>
      <c r="DM207" s="2">
        <f t="shared" si="251"/>
        <v>131.54506977058031</v>
      </c>
      <c r="DN207" s="2">
        <f t="shared" si="251"/>
        <v>134.26989390243901</v>
      </c>
      <c r="DO207" s="2">
        <f t="shared" si="251"/>
        <v>131.94107528175948</v>
      </c>
      <c r="DP207" s="2">
        <f t="shared" si="251"/>
        <v>131.30883138198925</v>
      </c>
      <c r="DQ207" s="2">
        <f t="shared" si="251"/>
        <v>144.56866998577524</v>
      </c>
      <c r="DR207" s="2">
        <f t="shared" si="251"/>
        <v>141.7447816500711</v>
      </c>
      <c r="DS207" s="2">
        <f t="shared" si="251"/>
        <v>141.51772762762761</v>
      </c>
      <c r="DT207" s="2">
        <f t="shared" si="251"/>
        <v>138.85662556842561</v>
      </c>
      <c r="DU207" s="2">
        <f t="shared" si="251"/>
        <v>136.6188076394194</v>
      </c>
      <c r="DV207" s="2">
        <f t="shared" si="251"/>
        <v>136.07196974789915</v>
      </c>
      <c r="DW207" s="2">
        <f t="shared" si="251"/>
        <v>128.57992312312311</v>
      </c>
      <c r="DX207" s="2">
        <f t="shared" si="251"/>
        <v>129.88261174242427</v>
      </c>
      <c r="DY207" s="2">
        <f t="shared" si="251"/>
        <v>105.66536345136346</v>
      </c>
      <c r="EA207" s="2">
        <f t="shared" si="240"/>
        <v>76.467912554316442</v>
      </c>
      <c r="EB207" s="2">
        <f t="shared" si="240"/>
        <v>72.863705945945924</v>
      </c>
      <c r="EC207" s="2">
        <f t="shared" si="240"/>
        <v>70.888350033425525</v>
      </c>
      <c r="ED207" s="2">
        <f t="shared" si="240"/>
        <v>75.663865614875334</v>
      </c>
      <c r="EE207" s="2">
        <f t="shared" si="240"/>
        <v>73.757420053835801</v>
      </c>
      <c r="EF207" s="2">
        <f t="shared" si="239"/>
        <v>77.085207033116149</v>
      </c>
      <c r="EG207" s="2">
        <f t="shared" si="239"/>
        <v>77.262144668263147</v>
      </c>
      <c r="EH207" s="2">
        <f t="shared" si="239"/>
        <v>72.602628532974421</v>
      </c>
      <c r="EI207" s="2">
        <f t="shared" si="239"/>
        <v>75.157159663735939</v>
      </c>
      <c r="EJ207" s="2">
        <f t="shared" si="239"/>
        <v>74.354647787186451</v>
      </c>
      <c r="EK207" s="2">
        <f t="shared" si="239"/>
        <v>76.126421582733826</v>
      </c>
      <c r="EL207" s="2">
        <f t="shared" si="179"/>
        <v>75.376279616306959</v>
      </c>
      <c r="EM207" s="2">
        <f t="shared" si="179"/>
        <v>80.36883559551552</v>
      </c>
      <c r="EN207" s="2">
        <f t="shared" si="179"/>
        <v>80.173182862896809</v>
      </c>
      <c r="EO207" s="2">
        <f t="shared" si="179"/>
        <v>85.152311198461135</v>
      </c>
      <c r="EQ207" s="2">
        <f t="shared" si="252"/>
        <v>77.082191344135424</v>
      </c>
      <c r="ER207" s="2">
        <f t="shared" si="252"/>
        <v>76.971442041569716</v>
      </c>
      <c r="ES207" s="2">
        <f t="shared" si="252"/>
        <v>74.566801660800209</v>
      </c>
      <c r="ET207" s="2">
        <f t="shared" si="252"/>
        <v>76.575979127017703</v>
      </c>
      <c r="EU207" s="2">
        <f t="shared" si="252"/>
        <v>75.745732915955216</v>
      </c>
      <c r="EV207" s="2">
        <f t="shared" si="252"/>
        <v>77.779686016492136</v>
      </c>
      <c r="EW207" s="2">
        <f t="shared" si="252"/>
        <v>78.349515130128538</v>
      </c>
      <c r="EX207" s="2">
        <f t="shared" si="252"/>
        <v>75.483812813042206</v>
      </c>
      <c r="EY207" s="2">
        <f t="shared" si="252"/>
        <v>75.973708514401835</v>
      </c>
      <c r="EZ207" s="2">
        <f t="shared" si="252"/>
        <v>75.749105767534374</v>
      </c>
      <c r="FA207" s="2">
        <f t="shared" si="252"/>
        <v>76.460939202218725</v>
      </c>
      <c r="FB207" s="2">
        <f t="shared" si="252"/>
        <v>76.641451092578905</v>
      </c>
      <c r="FC207" s="2">
        <f t="shared" si="252"/>
        <v>78.485715732217585</v>
      </c>
      <c r="FD207" s="2">
        <f t="shared" si="252"/>
        <v>80.160332282618185</v>
      </c>
      <c r="FE207" s="2">
        <f t="shared" si="252"/>
        <v>81.280013247478365</v>
      </c>
      <c r="FG207" s="2">
        <f t="shared" si="253"/>
        <v>0.99999683091829705</v>
      </c>
      <c r="FH207" s="2">
        <f t="shared" si="253"/>
        <v>0.99999734829891085</v>
      </c>
      <c r="FI207" s="2">
        <f t="shared" si="253"/>
        <v>0.99999725540193352</v>
      </c>
      <c r="FJ207" s="2">
        <f t="shared" si="253"/>
        <v>0.99999721909385941</v>
      </c>
      <c r="FK207" s="2">
        <f t="shared" si="253"/>
        <v>0.99999716821568385</v>
      </c>
      <c r="FL207" s="2">
        <f t="shared" si="253"/>
        <v>0.99999695218015594</v>
      </c>
      <c r="FM207" s="2">
        <f t="shared" si="253"/>
        <v>0.99999718410501537</v>
      </c>
      <c r="FN207" s="2">
        <f t="shared" si="253"/>
        <v>0.99999695867969485</v>
      </c>
      <c r="FO207" s="2">
        <f t="shared" si="253"/>
        <v>0.99999683236096726</v>
      </c>
      <c r="FP207" s="2">
        <f t="shared" si="253"/>
        <v>0.99999697318494341</v>
      </c>
      <c r="FQ207" s="2">
        <f t="shared" si="253"/>
        <v>0.99999696119875181</v>
      </c>
      <c r="FR207" s="2">
        <f t="shared" si="253"/>
        <v>0.99999686501670126</v>
      </c>
      <c r="FS207" s="2">
        <f t="shared" si="253"/>
        <v>0.99999690729951696</v>
      </c>
      <c r="FT207" s="2">
        <f t="shared" si="253"/>
        <v>0.99999635974255607</v>
      </c>
      <c r="FU207" s="2">
        <f t="shared" si="253"/>
        <v>0.99999565835493409</v>
      </c>
      <c r="FW207" s="2">
        <f t="shared" si="244"/>
        <v>0.98203288848020431</v>
      </c>
      <c r="FX207" s="2">
        <f t="shared" si="244"/>
        <v>0.98178503208317502</v>
      </c>
      <c r="FY207" s="2">
        <f t="shared" si="244"/>
        <v>0.98125584408028765</v>
      </c>
      <c r="FZ207" s="2">
        <f t="shared" si="244"/>
        <v>0.98219911371326984</v>
      </c>
      <c r="GA207" s="2">
        <f t="shared" si="244"/>
        <v>0.98386104808912134</v>
      </c>
      <c r="GB207" s="2">
        <f t="shared" si="244"/>
        <v>0.98075238169144596</v>
      </c>
      <c r="GC207" s="2">
        <f t="shared" si="244"/>
        <v>0.98372235250947926</v>
      </c>
      <c r="GD207" s="2">
        <f t="shared" si="244"/>
        <v>0.98493279287982949</v>
      </c>
      <c r="GE207" s="2">
        <f t="shared" si="244"/>
        <v>0.98637899653023065</v>
      </c>
      <c r="GF207" s="2">
        <f t="shared" si="244"/>
        <v>0.98860673341649319</v>
      </c>
      <c r="GG207" s="2">
        <f t="shared" si="244"/>
        <v>0.98860086142904458</v>
      </c>
      <c r="GH207" s="2">
        <f t="shared" si="244"/>
        <v>0.98683452632382906</v>
      </c>
      <c r="GI207" s="2">
        <f t="shared" si="244"/>
        <v>0.9857109374290437</v>
      </c>
      <c r="GJ207" s="2">
        <f t="shared" si="244"/>
        <v>0.98271044297040566</v>
      </c>
      <c r="GK207" s="2">
        <f t="shared" si="244"/>
        <v>0.98136753262359577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8.3968114433718624E-209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9.6435353099109185E-143</v>
      </c>
      <c r="HT207" s="86">
        <f t="shared" si="246"/>
        <v>1.5192510959931292E-139</v>
      </c>
      <c r="HU207" s="86">
        <f t="shared" si="246"/>
        <v>1.8837506810430169E-151</v>
      </c>
      <c r="HV207" s="86">
        <f t="shared" si="246"/>
        <v>3.5140424305763001E-159</v>
      </c>
      <c r="HW207" s="86">
        <f t="shared" si="246"/>
        <v>1.19341447520461E-173</v>
      </c>
      <c r="HX207" s="86">
        <f t="shared" si="246"/>
        <v>1.8354347187827695E-156</v>
      </c>
      <c r="HY207" s="86">
        <f t="shared" si="246"/>
        <v>4.3338668802647608E-169</v>
      </c>
      <c r="HZ207" s="86">
        <f t="shared" si="246"/>
        <v>4.7717565391214154E-180</v>
      </c>
      <c r="IA207" s="86">
        <f t="shared" si="246"/>
        <v>8.0694628825287124E-194</v>
      </c>
      <c r="IB207" s="86">
        <f t="shared" si="246"/>
        <v>3.8769985914537177E-207</v>
      </c>
      <c r="IC207" s="86">
        <f t="shared" si="246"/>
        <v>1.1418259974540901E-210</v>
      </c>
      <c r="ID207" s="86">
        <f t="shared" si="246"/>
        <v>7.7075039311826714E-199</v>
      </c>
      <c r="IE207" s="86">
        <f t="shared" si="246"/>
        <v>6.0499032224053571E-176</v>
      </c>
      <c r="IF207" s="86">
        <f t="shared" si="246"/>
        <v>2.24243444523146E-157</v>
      </c>
      <c r="IG207" s="86">
        <f t="shared" si="246"/>
        <v>7.6192437995571013E-97</v>
      </c>
      <c r="II207" s="86">
        <f t="shared" si="247"/>
        <v>3.6657680473666039E-8</v>
      </c>
      <c r="IJ207" s="86">
        <f t="shared" si="247"/>
        <v>5.8455025195211668E-8</v>
      </c>
      <c r="IK207" s="86">
        <f t="shared" si="247"/>
        <v>2.0234459146251533E-8</v>
      </c>
      <c r="IL207" s="86">
        <f t="shared" si="247"/>
        <v>7.4703147838280775E-9</v>
      </c>
      <c r="IM207" s="86">
        <f t="shared" si="247"/>
        <v>8.028228097229668E-10</v>
      </c>
      <c r="IN207" s="86">
        <f t="shared" si="247"/>
        <v>1.7303112245355741E-8</v>
      </c>
      <c r="IO207" s="86">
        <f t="shared" si="247"/>
        <v>1.7596011734375712E-9</v>
      </c>
      <c r="IP207" s="86">
        <f t="shared" si="247"/>
        <v>3.6733103760676697E-10</v>
      </c>
      <c r="IQ207" s="86">
        <f t="shared" si="247"/>
        <v>3.9122849444561583E-11</v>
      </c>
      <c r="IR207" s="86">
        <f t="shared" si="247"/>
        <v>2.4869969658167552E-12</v>
      </c>
      <c r="IS207" s="86">
        <f t="shared" si="247"/>
        <v>2.2953981152431363E-12</v>
      </c>
      <c r="IT207" s="86">
        <f t="shared" si="247"/>
        <v>2.3378023958941217E-11</v>
      </c>
      <c r="IU207" s="86">
        <f t="shared" si="247"/>
        <v>4.3083064049975948E-10</v>
      </c>
      <c r="IV207" s="86">
        <f t="shared" si="247"/>
        <v>5.2512018311607218E-11</v>
      </c>
      <c r="IW207" s="86">
        <f t="shared" si="247"/>
        <v>4.8987670303598402E-7</v>
      </c>
      <c r="IY207" s="86">
        <f t="shared" si="248"/>
        <v>3.6657680473666039E-8</v>
      </c>
      <c r="IZ207" s="86">
        <f t="shared" si="248"/>
        <v>5.8455025195211668E-8</v>
      </c>
      <c r="JA207" s="86">
        <f t="shared" si="248"/>
        <v>2.0234459146251533E-8</v>
      </c>
      <c r="JB207" s="86">
        <f t="shared" si="248"/>
        <v>7.4703147838280775E-9</v>
      </c>
      <c r="JC207" s="86">
        <f t="shared" si="248"/>
        <v>8.028228097229668E-10</v>
      </c>
      <c r="JD207" s="86">
        <f t="shared" si="248"/>
        <v>1.7303112245355741E-8</v>
      </c>
      <c r="JE207" s="86">
        <f t="shared" si="248"/>
        <v>1.7596011734375712E-9</v>
      </c>
      <c r="JF207" s="86">
        <f t="shared" si="248"/>
        <v>3.6733103760676697E-10</v>
      </c>
      <c r="JG207" s="86">
        <f t="shared" si="248"/>
        <v>3.9122849444561583E-11</v>
      </c>
      <c r="JH207" s="86">
        <f t="shared" si="248"/>
        <v>2.4869969658167552E-12</v>
      </c>
      <c r="JI207" s="86">
        <f t="shared" si="248"/>
        <v>2.2953981152431363E-12</v>
      </c>
      <c r="JJ207" s="86">
        <f t="shared" si="248"/>
        <v>2.3378023958941217E-11</v>
      </c>
      <c r="JK207" s="86">
        <f t="shared" si="248"/>
        <v>4.3083064049975948E-10</v>
      </c>
      <c r="JL207" s="86">
        <f t="shared" si="248"/>
        <v>5.2512018311607218E-11</v>
      </c>
      <c r="JM207" s="86">
        <f t="shared" si="248"/>
        <v>4.8987670303598402E-7</v>
      </c>
    </row>
    <row r="208" spans="2:273" x14ac:dyDescent="0.25">
      <c r="B208" s="2">
        <v>181</v>
      </c>
      <c r="C208" s="37">
        <v>79.078000000000003</v>
      </c>
      <c r="D208" s="37">
        <v>76.39</v>
      </c>
      <c r="E208" s="37">
        <v>75.575999999999993</v>
      </c>
      <c r="F208" s="37">
        <v>78.965999999999994</v>
      </c>
      <c r="G208" s="37">
        <v>77.153000000000006</v>
      </c>
      <c r="H208" s="37">
        <v>79.728999999999999</v>
      </c>
      <c r="I208" s="37">
        <v>79.552000000000007</v>
      </c>
      <c r="J208" s="37">
        <v>77.241</v>
      </c>
      <c r="K208" s="37">
        <v>79.965999999999994</v>
      </c>
      <c r="L208" s="37">
        <v>76.965999999999994</v>
      </c>
      <c r="M208" s="37">
        <v>77.447999999999993</v>
      </c>
      <c r="N208" s="37">
        <v>79.241</v>
      </c>
      <c r="O208" s="37">
        <v>78.558999999999997</v>
      </c>
      <c r="P208" s="37">
        <v>82.7</v>
      </c>
      <c r="Q208" s="37">
        <v>83.933000000000007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115.97821621621621</v>
      </c>
      <c r="DL208" s="2">
        <f t="shared" si="251"/>
        <v>121.48372682926831</v>
      </c>
      <c r="DM208" s="2">
        <f t="shared" si="251"/>
        <v>131.71184750337383</v>
      </c>
      <c r="DN208" s="2">
        <f t="shared" si="251"/>
        <v>134.42643414634145</v>
      </c>
      <c r="DO208" s="2">
        <f t="shared" si="251"/>
        <v>132.06592417113467</v>
      </c>
      <c r="DP208" s="2">
        <f t="shared" si="251"/>
        <v>131.43093423788159</v>
      </c>
      <c r="DQ208" s="2">
        <f t="shared" si="251"/>
        <v>144.7790654338549</v>
      </c>
      <c r="DR208" s="2">
        <f t="shared" si="251"/>
        <v>141.94048933143668</v>
      </c>
      <c r="DS208" s="2">
        <f t="shared" si="251"/>
        <v>141.72198168168168</v>
      </c>
      <c r="DT208" s="2">
        <f t="shared" si="251"/>
        <v>139.03885285285287</v>
      </c>
      <c r="DU208" s="2">
        <f t="shared" si="251"/>
        <v>136.8030990068755</v>
      </c>
      <c r="DV208" s="2">
        <f t="shared" si="251"/>
        <v>136.26587871148459</v>
      </c>
      <c r="DW208" s="2">
        <f t="shared" si="251"/>
        <v>128.740033033033</v>
      </c>
      <c r="DX208" s="2">
        <f t="shared" si="251"/>
        <v>130.03468961675583</v>
      </c>
      <c r="DY208" s="2">
        <f t="shared" si="251"/>
        <v>105.65062291412292</v>
      </c>
      <c r="EA208" s="2">
        <f t="shared" si="240"/>
        <v>76.319360205414924</v>
      </c>
      <c r="EB208" s="2">
        <f t="shared" si="240"/>
        <v>72.708524648648634</v>
      </c>
      <c r="EC208" s="2">
        <f t="shared" si="240"/>
        <v>70.679760126409207</v>
      </c>
      <c r="ED208" s="2">
        <f t="shared" si="240"/>
        <v>75.481270516974206</v>
      </c>
      <c r="EE208" s="2">
        <f t="shared" si="240"/>
        <v>73.543066756393003</v>
      </c>
      <c r="EF208" s="2">
        <f t="shared" si="239"/>
        <v>76.887362138322104</v>
      </c>
      <c r="EG208" s="2">
        <f t="shared" si="239"/>
        <v>77.057204465417669</v>
      </c>
      <c r="EH208" s="2">
        <f t="shared" si="239"/>
        <v>72.362279946164193</v>
      </c>
      <c r="EI208" s="2">
        <f t="shared" si="239"/>
        <v>74.952930741940463</v>
      </c>
      <c r="EJ208" s="2">
        <f t="shared" si="239"/>
        <v>74.135092107365409</v>
      </c>
      <c r="EK208" s="2">
        <f t="shared" si="239"/>
        <v>75.928606474820157</v>
      </c>
      <c r="EL208" s="2">
        <f t="shared" si="179"/>
        <v>75.194646342925665</v>
      </c>
      <c r="EM208" s="2">
        <f t="shared" si="179"/>
        <v>80.247548694652636</v>
      </c>
      <c r="EN208" s="2">
        <f t="shared" si="179"/>
        <v>80.001621200012806</v>
      </c>
      <c r="EO208" s="2">
        <f t="shared" si="179"/>
        <v>84.986053625491337</v>
      </c>
      <c r="EQ208" s="2">
        <f t="shared" si="252"/>
        <v>76.941389707069646</v>
      </c>
      <c r="ER208" s="2">
        <f t="shared" si="252"/>
        <v>76.869609554703615</v>
      </c>
      <c r="ES208" s="2">
        <f t="shared" si="252"/>
        <v>74.404410326115112</v>
      </c>
      <c r="ET208" s="2">
        <f t="shared" si="252"/>
        <v>76.404814652713668</v>
      </c>
      <c r="EU208" s="2">
        <f t="shared" si="252"/>
        <v>75.556198083855051</v>
      </c>
      <c r="EV208" s="2">
        <f t="shared" si="252"/>
        <v>77.590788465954574</v>
      </c>
      <c r="EW208" s="2">
        <f t="shared" si="252"/>
        <v>78.158286527719014</v>
      </c>
      <c r="EX208" s="2">
        <f t="shared" si="252"/>
        <v>75.278973025174338</v>
      </c>
      <c r="EY208" s="2">
        <f t="shared" si="252"/>
        <v>75.779452078261187</v>
      </c>
      <c r="EZ208" s="2">
        <f t="shared" si="252"/>
        <v>75.546654543128057</v>
      </c>
      <c r="FA208" s="2">
        <f t="shared" si="252"/>
        <v>76.267190810998216</v>
      </c>
      <c r="FB208" s="2">
        <f t="shared" si="252"/>
        <v>76.475408666737039</v>
      </c>
      <c r="FC208" s="2">
        <f t="shared" si="252"/>
        <v>78.340899748953987</v>
      </c>
      <c r="FD208" s="2">
        <f t="shared" si="252"/>
        <v>79.988811485840912</v>
      </c>
      <c r="FE208" s="2">
        <f t="shared" si="252"/>
        <v>81.069418174531677</v>
      </c>
      <c r="FG208" s="2">
        <f t="shared" si="253"/>
        <v>0.99999710976233014</v>
      </c>
      <c r="FH208" s="2">
        <f t="shared" si="253"/>
        <v>0.99999758161929964</v>
      </c>
      <c r="FI208" s="2">
        <f t="shared" si="253"/>
        <v>0.9999974968962092</v>
      </c>
      <c r="FJ208" s="2">
        <f t="shared" si="253"/>
        <v>0.99999746378283594</v>
      </c>
      <c r="FK208" s="2">
        <f t="shared" si="253"/>
        <v>0.99999741738136549</v>
      </c>
      <c r="FL208" s="2">
        <f t="shared" si="253"/>
        <v>0.99999722035452043</v>
      </c>
      <c r="FM208" s="2">
        <f t="shared" si="253"/>
        <v>0.99999743187261525</v>
      </c>
      <c r="FN208" s="2">
        <f t="shared" si="253"/>
        <v>0.99999722628217347</v>
      </c>
      <c r="FO208" s="2">
        <f t="shared" si="253"/>
        <v>0.99999711107806177</v>
      </c>
      <c r="FP208" s="2">
        <f t="shared" si="253"/>
        <v>0.99999723951112451</v>
      </c>
      <c r="FQ208" s="2">
        <f t="shared" si="253"/>
        <v>0.99999722857958195</v>
      </c>
      <c r="FR208" s="2">
        <f t="shared" si="253"/>
        <v>0.99999714086046165</v>
      </c>
      <c r="FS208" s="2">
        <f t="shared" si="253"/>
        <v>0.99999717942286903</v>
      </c>
      <c r="FT208" s="2">
        <f t="shared" si="253"/>
        <v>0.99999668004468967</v>
      </c>
      <c r="FU208" s="2">
        <f t="shared" si="253"/>
        <v>0.99999604037112666</v>
      </c>
      <c r="FW208" s="2">
        <f t="shared" si="244"/>
        <v>0.98358785339791832</v>
      </c>
      <c r="FX208" s="2">
        <f t="shared" si="244"/>
        <v>0.98336108430272595</v>
      </c>
      <c r="FY208" s="2">
        <f t="shared" si="244"/>
        <v>0.98287688577321153</v>
      </c>
      <c r="FZ208" s="2">
        <f t="shared" si="244"/>
        <v>0.98373993085325595</v>
      </c>
      <c r="GA208" s="2">
        <f t="shared" si="244"/>
        <v>0.98526016958350404</v>
      </c>
      <c r="GB208" s="2">
        <f t="shared" si="244"/>
        <v>0.98241618384015339</v>
      </c>
      <c r="GC208" s="2">
        <f t="shared" si="244"/>
        <v>0.98513331614425081</v>
      </c>
      <c r="GD208" s="2">
        <f t="shared" si="244"/>
        <v>0.98624030185527811</v>
      </c>
      <c r="GE208" s="2">
        <f t="shared" si="244"/>
        <v>0.98756259094968013</v>
      </c>
      <c r="GF208" s="2">
        <f t="shared" si="244"/>
        <v>0.98959879033427756</v>
      </c>
      <c r="GG208" s="2">
        <f t="shared" si="244"/>
        <v>0.98959342426189589</v>
      </c>
      <c r="GH208" s="2">
        <f t="shared" si="244"/>
        <v>0.98797901997067405</v>
      </c>
      <c r="GI208" s="2">
        <f t="shared" si="244"/>
        <v>0.98695181479454552</v>
      </c>
      <c r="GJ208" s="2">
        <f t="shared" si="244"/>
        <v>0.98420771187431999</v>
      </c>
      <c r="GK208" s="2">
        <f t="shared" si="244"/>
        <v>0.98297908275808565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5.5075162220618957E-213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5.7070030989084332E-147</v>
      </c>
      <c r="HT208" s="86">
        <f t="shared" si="246"/>
        <v>1.1230284396853612E-143</v>
      </c>
      <c r="HU208" s="86">
        <f t="shared" si="246"/>
        <v>6.1416773850535711E-156</v>
      </c>
      <c r="HV208" s="86">
        <f t="shared" si="246"/>
        <v>7.3762897982424076E-164</v>
      </c>
      <c r="HW208" s="86">
        <f t="shared" si="246"/>
        <v>1.0160662855835358E-178</v>
      </c>
      <c r="HX208" s="86">
        <f t="shared" si="246"/>
        <v>4.45952278324283E-161</v>
      </c>
      <c r="HY208" s="86">
        <f t="shared" si="246"/>
        <v>5.3315902470233476E-174</v>
      </c>
      <c r="HZ208" s="86">
        <f t="shared" si="246"/>
        <v>3.1665747717621394E-185</v>
      </c>
      <c r="IA208" s="86">
        <f t="shared" si="246"/>
        <v>2.3812327780457612E-199</v>
      </c>
      <c r="IB208" s="86">
        <f t="shared" si="246"/>
        <v>5.9294284955696767E-213</v>
      </c>
      <c r="IC208" s="86">
        <f t="shared" si="246"/>
        <v>1.5225114341538844E-216</v>
      </c>
      <c r="ID208" s="86">
        <f t="shared" si="246"/>
        <v>1.846881992352144E-204</v>
      </c>
      <c r="IE208" s="86">
        <f t="shared" si="246"/>
        <v>5.6085752712426595E-181</v>
      </c>
      <c r="IF208" s="86">
        <f t="shared" si="246"/>
        <v>5.9488479812637399E-162</v>
      </c>
      <c r="IG208" s="86">
        <f t="shared" si="246"/>
        <v>1.0802365636239448E-99</v>
      </c>
      <c r="II208" s="86">
        <f t="shared" si="247"/>
        <v>1.7710915188519774E-8</v>
      </c>
      <c r="IJ208" s="86">
        <f t="shared" si="247"/>
        <v>2.877243311591318E-8</v>
      </c>
      <c r="IK208" s="86">
        <f t="shared" si="247"/>
        <v>9.4379789946122019E-9</v>
      </c>
      <c r="IL208" s="86">
        <f t="shared" si="247"/>
        <v>3.3647605367404677E-9</v>
      </c>
      <c r="IM208" s="86">
        <f t="shared" si="247"/>
        <v>3.3413111397949897E-10</v>
      </c>
      <c r="IN208" s="86">
        <f t="shared" si="247"/>
        <v>7.9703381669005314E-9</v>
      </c>
      <c r="IO208" s="86">
        <f t="shared" si="247"/>
        <v>7.5683520043468182E-10</v>
      </c>
      <c r="IP208" s="86">
        <f t="shared" si="247"/>
        <v>1.4996849612634249E-10</v>
      </c>
      <c r="IQ208" s="86">
        <f t="shared" si="247"/>
        <v>1.483877529003042E-11</v>
      </c>
      <c r="IR208" s="86">
        <f t="shared" si="247"/>
        <v>8.7689196511020037E-13</v>
      </c>
      <c r="IS208" s="86">
        <f t="shared" si="247"/>
        <v>8.0658559108815306E-13</v>
      </c>
      <c r="IT208" s="86">
        <f t="shared" si="247"/>
        <v>8.7443069024850446E-12</v>
      </c>
      <c r="IU208" s="86">
        <f t="shared" si="247"/>
        <v>1.7915180531686128E-10</v>
      </c>
      <c r="IV208" s="86">
        <f t="shared" si="247"/>
        <v>1.90319635274547E-11</v>
      </c>
      <c r="IW208" s="86">
        <f t="shared" si="247"/>
        <v>2.6452733081353486E-7</v>
      </c>
      <c r="IY208" s="86">
        <f t="shared" si="248"/>
        <v>1.7710915188519774E-8</v>
      </c>
      <c r="IZ208" s="86">
        <f t="shared" si="248"/>
        <v>2.877243311591318E-8</v>
      </c>
      <c r="JA208" s="86">
        <f t="shared" si="248"/>
        <v>9.4379789946122019E-9</v>
      </c>
      <c r="JB208" s="86">
        <f t="shared" si="248"/>
        <v>3.3647605367404677E-9</v>
      </c>
      <c r="JC208" s="86">
        <f t="shared" si="248"/>
        <v>3.3413111397949897E-10</v>
      </c>
      <c r="JD208" s="86">
        <f t="shared" si="248"/>
        <v>7.9703381669005314E-9</v>
      </c>
      <c r="JE208" s="86">
        <f t="shared" si="248"/>
        <v>7.5683520043468182E-10</v>
      </c>
      <c r="JF208" s="86">
        <f t="shared" si="248"/>
        <v>1.4996849612634249E-10</v>
      </c>
      <c r="JG208" s="86">
        <f t="shared" si="248"/>
        <v>1.483877529003042E-11</v>
      </c>
      <c r="JH208" s="86">
        <f t="shared" si="248"/>
        <v>8.7689196511020037E-13</v>
      </c>
      <c r="JI208" s="86">
        <f t="shared" si="248"/>
        <v>8.0658559108815306E-13</v>
      </c>
      <c r="JJ208" s="86">
        <f t="shared" si="248"/>
        <v>8.7443069024850446E-12</v>
      </c>
      <c r="JK208" s="86">
        <f t="shared" si="248"/>
        <v>1.7915180531686128E-10</v>
      </c>
      <c r="JL208" s="86">
        <f t="shared" si="248"/>
        <v>1.90319635274547E-11</v>
      </c>
      <c r="JM208" s="86">
        <f t="shared" si="248"/>
        <v>2.6452733081353486E-7</v>
      </c>
    </row>
    <row r="209" spans="2:273" x14ac:dyDescent="0.25">
      <c r="B209" s="2">
        <v>182</v>
      </c>
      <c r="C209" s="37">
        <v>79.328000000000003</v>
      </c>
      <c r="D209" s="37">
        <v>76.051000000000002</v>
      </c>
      <c r="E209" s="37">
        <v>73.457999999999998</v>
      </c>
      <c r="F209" s="37">
        <v>79.728999999999999</v>
      </c>
      <c r="G209" s="37">
        <v>77.271000000000001</v>
      </c>
      <c r="H209" s="37">
        <v>78.983000000000004</v>
      </c>
      <c r="I209" s="37">
        <v>82.861999999999995</v>
      </c>
      <c r="J209" s="37">
        <v>80.69</v>
      </c>
      <c r="K209" s="37">
        <v>79.379000000000005</v>
      </c>
      <c r="L209" s="37">
        <v>80.224000000000004</v>
      </c>
      <c r="M209" s="37">
        <v>78.224000000000004</v>
      </c>
      <c r="N209" s="37">
        <v>78.155000000000001</v>
      </c>
      <c r="O209" s="37">
        <v>79.813999999999993</v>
      </c>
      <c r="P209" s="37">
        <v>82.667000000000002</v>
      </c>
      <c r="Q209" s="37">
        <v>81.7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116.05072972972972</v>
      </c>
      <c r="DL209" s="2">
        <f t="shared" si="251"/>
        <v>121.58696236933798</v>
      </c>
      <c r="DM209" s="2">
        <f t="shared" si="251"/>
        <v>131.87862523616735</v>
      </c>
      <c r="DN209" s="2">
        <f t="shared" si="251"/>
        <v>134.58297439024389</v>
      </c>
      <c r="DO209" s="2">
        <f t="shared" si="251"/>
        <v>132.19077306050988</v>
      </c>
      <c r="DP209" s="2">
        <f t="shared" si="251"/>
        <v>131.55303709377392</v>
      </c>
      <c r="DQ209" s="2">
        <f t="shared" si="251"/>
        <v>144.98946088193455</v>
      </c>
      <c r="DR209" s="2">
        <f t="shared" si="251"/>
        <v>142.13619701280226</v>
      </c>
      <c r="DS209" s="2">
        <f t="shared" si="251"/>
        <v>141.92623573573573</v>
      </c>
      <c r="DT209" s="2">
        <f t="shared" si="251"/>
        <v>139.22108013728018</v>
      </c>
      <c r="DU209" s="2">
        <f t="shared" si="251"/>
        <v>136.98739037433157</v>
      </c>
      <c r="DV209" s="2">
        <f t="shared" si="251"/>
        <v>136.45978767507</v>
      </c>
      <c r="DW209" s="2">
        <f t="shared" si="251"/>
        <v>128.90014294294292</v>
      </c>
      <c r="DX209" s="2">
        <f t="shared" si="251"/>
        <v>130.18676749108738</v>
      </c>
      <c r="DY209" s="2">
        <f t="shared" si="251"/>
        <v>105.63588237688239</v>
      </c>
      <c r="EA209" s="2">
        <f t="shared" si="240"/>
        <v>76.170807856513406</v>
      </c>
      <c r="EB209" s="2">
        <f t="shared" si="240"/>
        <v>72.55334335135133</v>
      </c>
      <c r="EC209" s="2">
        <f t="shared" si="240"/>
        <v>70.471170219392889</v>
      </c>
      <c r="ED209" s="2">
        <f t="shared" si="240"/>
        <v>75.298675419073106</v>
      </c>
      <c r="EE209" s="2">
        <f t="shared" si="240"/>
        <v>73.328713458950205</v>
      </c>
      <c r="EF209" s="2">
        <f t="shared" si="239"/>
        <v>76.689517243528044</v>
      </c>
      <c r="EG209" s="2">
        <f t="shared" si="239"/>
        <v>76.852264262572191</v>
      </c>
      <c r="EH209" s="2">
        <f t="shared" si="239"/>
        <v>72.121931359353965</v>
      </c>
      <c r="EI209" s="2">
        <f t="shared" si="239"/>
        <v>74.748701820145001</v>
      </c>
      <c r="EJ209" s="2">
        <f t="shared" si="239"/>
        <v>73.915536427544339</v>
      </c>
      <c r="EK209" s="2">
        <f t="shared" si="239"/>
        <v>75.730791366906487</v>
      </c>
      <c r="EL209" s="2">
        <f t="shared" si="179"/>
        <v>75.013013069544371</v>
      </c>
      <c r="EM209" s="2">
        <f t="shared" si="179"/>
        <v>80.126261793789752</v>
      </c>
      <c r="EN209" s="2">
        <f t="shared" si="179"/>
        <v>79.830059537128818</v>
      </c>
      <c r="EO209" s="2">
        <f t="shared" si="179"/>
        <v>84.819796052521525</v>
      </c>
      <c r="EQ209" s="2">
        <f t="shared" si="252"/>
        <v>76.800588070003869</v>
      </c>
      <c r="ER209" s="2">
        <f t="shared" si="252"/>
        <v>76.7677770678375</v>
      </c>
      <c r="ES209" s="2">
        <f t="shared" si="252"/>
        <v>74.242018991430029</v>
      </c>
      <c r="ET209" s="2">
        <f t="shared" si="252"/>
        <v>76.233650178409619</v>
      </c>
      <c r="EU209" s="2">
        <f t="shared" si="252"/>
        <v>75.366663251754886</v>
      </c>
      <c r="EV209" s="2">
        <f t="shared" si="252"/>
        <v>77.401890915417027</v>
      </c>
      <c r="EW209" s="2">
        <f t="shared" si="252"/>
        <v>77.967057925309504</v>
      </c>
      <c r="EX209" s="2">
        <f t="shared" si="252"/>
        <v>75.074133237306455</v>
      </c>
      <c r="EY209" s="2">
        <f t="shared" si="252"/>
        <v>75.585195642120553</v>
      </c>
      <c r="EZ209" s="2">
        <f t="shared" si="252"/>
        <v>75.344203318721753</v>
      </c>
      <c r="FA209" s="2">
        <f t="shared" si="252"/>
        <v>76.073442419777706</v>
      </c>
      <c r="FB209" s="2">
        <f t="shared" si="252"/>
        <v>76.309366240895173</v>
      </c>
      <c r="FC209" s="2">
        <f t="shared" si="252"/>
        <v>78.196083765690389</v>
      </c>
      <c r="FD209" s="2">
        <f t="shared" si="252"/>
        <v>79.81729068906364</v>
      </c>
      <c r="FE209" s="2">
        <f t="shared" si="252"/>
        <v>80.858823101584989</v>
      </c>
      <c r="FG209" s="2">
        <f t="shared" si="253"/>
        <v>0.9999973640712464</v>
      </c>
      <c r="FH209" s="2">
        <f t="shared" si="253"/>
        <v>0.99999779441011827</v>
      </c>
      <c r="FI209" s="2">
        <f t="shared" si="253"/>
        <v>0.99999771714170793</v>
      </c>
      <c r="FJ209" s="2">
        <f t="shared" si="253"/>
        <v>0.99999768694193925</v>
      </c>
      <c r="FK209" s="2">
        <f t="shared" si="253"/>
        <v>0.99999764462327612</v>
      </c>
      <c r="FL209" s="2">
        <f t="shared" si="253"/>
        <v>0.99999746493257302</v>
      </c>
      <c r="FM209" s="2">
        <f t="shared" si="253"/>
        <v>0.99999765783945904</v>
      </c>
      <c r="FN209" s="2">
        <f t="shared" si="253"/>
        <v>0.9999974703386596</v>
      </c>
      <c r="FO209" s="2">
        <f t="shared" si="253"/>
        <v>0.99999736527120853</v>
      </c>
      <c r="FP209" s="2">
        <f t="shared" si="253"/>
        <v>0.99999748240361208</v>
      </c>
      <c r="FQ209" s="2">
        <f t="shared" si="253"/>
        <v>0.99999747243392201</v>
      </c>
      <c r="FR209" s="2">
        <f t="shared" si="253"/>
        <v>0.99999739243309382</v>
      </c>
      <c r="FS209" s="2">
        <f t="shared" si="253"/>
        <v>0.99999742760244492</v>
      </c>
      <c r="FT209" s="2">
        <f t="shared" si="253"/>
        <v>0.99999697216388628</v>
      </c>
      <c r="FU209" s="2">
        <f t="shared" si="253"/>
        <v>0.99999638877428954</v>
      </c>
      <c r="FW209" s="2">
        <f t="shared" si="244"/>
        <v>0.9850102979078611</v>
      </c>
      <c r="FX209" s="2">
        <f t="shared" si="244"/>
        <v>0.98480287927209986</v>
      </c>
      <c r="FY209" s="2">
        <f t="shared" si="244"/>
        <v>0.98435997019500043</v>
      </c>
      <c r="FZ209" s="2">
        <f t="shared" si="244"/>
        <v>0.98514939378110133</v>
      </c>
      <c r="GA209" s="2">
        <f t="shared" si="244"/>
        <v>0.9865396575619404</v>
      </c>
      <c r="GB209" s="2">
        <f t="shared" si="244"/>
        <v>0.98393851897885354</v>
      </c>
      <c r="GC209" s="2">
        <f t="shared" si="244"/>
        <v>0.98642366387750102</v>
      </c>
      <c r="GD209" s="2">
        <f t="shared" si="244"/>
        <v>0.98743579460837427</v>
      </c>
      <c r="GE209" s="2">
        <f t="shared" si="244"/>
        <v>0.98864452118279578</v>
      </c>
      <c r="GF209" s="2">
        <f t="shared" si="244"/>
        <v>0.99050529454775682</v>
      </c>
      <c r="GG209" s="2">
        <f t="shared" si="244"/>
        <v>0.99050039165918824</v>
      </c>
      <c r="GH209" s="2">
        <f t="shared" si="244"/>
        <v>0.98902512761608208</v>
      </c>
      <c r="GI209" s="2">
        <f t="shared" si="244"/>
        <v>0.98808623547918795</v>
      </c>
      <c r="GJ209" s="2">
        <f t="shared" si="244"/>
        <v>0.98557722087586597</v>
      </c>
      <c r="GK209" s="2">
        <f t="shared" si="244"/>
        <v>0.98445345560065156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3.2807873496829215E-217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2.9254681076835098E-151</v>
      </c>
      <c r="HT209" s="86">
        <f t="shared" si="246"/>
        <v>7.2145079330989217E-148</v>
      </c>
      <c r="HU209" s="86">
        <f t="shared" si="246"/>
        <v>1.7193659821751363E-160</v>
      </c>
      <c r="HV209" s="86">
        <f t="shared" si="246"/>
        <v>1.3226365622009924E-168</v>
      </c>
      <c r="HW209" s="86">
        <f t="shared" si="246"/>
        <v>7.3016783539338866E-184</v>
      </c>
      <c r="HX209" s="86">
        <f t="shared" si="246"/>
        <v>9.2702554198358523E-166</v>
      </c>
      <c r="HY209" s="86">
        <f t="shared" si="246"/>
        <v>5.5705015756047821E-179</v>
      </c>
      <c r="HZ209" s="86">
        <f t="shared" si="246"/>
        <v>1.7718585601243625E-190</v>
      </c>
      <c r="IA209" s="86">
        <f t="shared" si="246"/>
        <v>5.8656144848688781E-205</v>
      </c>
      <c r="IB209" s="86">
        <f t="shared" si="246"/>
        <v>7.5227333552664283E-219</v>
      </c>
      <c r="IC209" s="86">
        <f t="shared" si="246"/>
        <v>1.6830083799741764E-222</v>
      </c>
      <c r="ID209" s="86">
        <f t="shared" si="246"/>
        <v>3.6896275401173676E-210</v>
      </c>
      <c r="IE209" s="86">
        <f t="shared" si="246"/>
        <v>4.4088955261057455E-186</v>
      </c>
      <c r="IF209" s="86">
        <f t="shared" si="246"/>
        <v>1.3548532485292213E-166</v>
      </c>
      <c r="IG209" s="86">
        <f t="shared" si="246"/>
        <v>1.3905960205405568E-102</v>
      </c>
      <c r="II209" s="86">
        <f t="shared" si="247"/>
        <v>8.424154638441933E-9</v>
      </c>
      <c r="IJ209" s="86">
        <f t="shared" si="247"/>
        <v>1.3947675525222573E-8</v>
      </c>
      <c r="IK209" s="86">
        <f t="shared" si="247"/>
        <v>4.3296882753581155E-9</v>
      </c>
      <c r="IL209" s="86">
        <f t="shared" si="247"/>
        <v>1.489723231522081E-9</v>
      </c>
      <c r="IM209" s="86">
        <f t="shared" si="247"/>
        <v>1.3650969345764274E-10</v>
      </c>
      <c r="IN209" s="86">
        <f t="shared" si="247"/>
        <v>3.6095061413349579E-9</v>
      </c>
      <c r="IO209" s="86">
        <f t="shared" si="247"/>
        <v>3.1976999169734197E-10</v>
      </c>
      <c r="IP209" s="86">
        <f t="shared" si="247"/>
        <v>6.0094903456551614E-11</v>
      </c>
      <c r="IQ209" s="86">
        <f t="shared" si="247"/>
        <v>5.517805462378882E-12</v>
      </c>
      <c r="IR209" s="86">
        <f t="shared" si="247"/>
        <v>3.0290331721103925E-13</v>
      </c>
      <c r="IS209" s="86">
        <f t="shared" si="247"/>
        <v>2.7765076809623588E-13</v>
      </c>
      <c r="IT209" s="86">
        <f t="shared" si="247"/>
        <v>3.2061345111787587E-12</v>
      </c>
      <c r="IU209" s="86">
        <f t="shared" si="247"/>
        <v>7.3164367101200342E-11</v>
      </c>
      <c r="IV209" s="86">
        <f t="shared" si="247"/>
        <v>6.7480227147083926E-12</v>
      </c>
      <c r="IW209" s="86">
        <f t="shared" si="247"/>
        <v>1.4096351110273238E-7</v>
      </c>
      <c r="IY209" s="86">
        <f t="shared" si="248"/>
        <v>8.424154638441933E-9</v>
      </c>
      <c r="IZ209" s="86">
        <f t="shared" si="248"/>
        <v>1.3947675525222573E-8</v>
      </c>
      <c r="JA209" s="86">
        <f t="shared" si="248"/>
        <v>4.3296882753581155E-9</v>
      </c>
      <c r="JB209" s="86">
        <f t="shared" si="248"/>
        <v>1.489723231522081E-9</v>
      </c>
      <c r="JC209" s="86">
        <f t="shared" si="248"/>
        <v>1.3650969345764274E-10</v>
      </c>
      <c r="JD209" s="86">
        <f t="shared" si="248"/>
        <v>3.6095061413349579E-9</v>
      </c>
      <c r="JE209" s="86">
        <f t="shared" si="248"/>
        <v>3.1976999169734197E-10</v>
      </c>
      <c r="JF209" s="86">
        <f t="shared" si="248"/>
        <v>6.0094903456551614E-11</v>
      </c>
      <c r="JG209" s="86">
        <f t="shared" si="248"/>
        <v>5.517805462378882E-12</v>
      </c>
      <c r="JH209" s="86">
        <f t="shared" si="248"/>
        <v>3.0290331721103925E-13</v>
      </c>
      <c r="JI209" s="86">
        <f t="shared" si="248"/>
        <v>2.7765076809623588E-13</v>
      </c>
      <c r="JJ209" s="86">
        <f t="shared" si="248"/>
        <v>3.2061345111787587E-12</v>
      </c>
      <c r="JK209" s="86">
        <f t="shared" si="248"/>
        <v>7.3164367101200342E-11</v>
      </c>
      <c r="JL209" s="86">
        <f t="shared" si="248"/>
        <v>6.7480227147083926E-12</v>
      </c>
      <c r="JM209" s="86">
        <f t="shared" si="248"/>
        <v>1.4096351110273238E-7</v>
      </c>
    </row>
    <row r="210" spans="2:273" x14ac:dyDescent="0.25">
      <c r="B210" s="2">
        <v>183</v>
      </c>
      <c r="C210" s="37">
        <v>76.796999999999997</v>
      </c>
      <c r="D210" s="37">
        <v>77.322000000000003</v>
      </c>
      <c r="E210" s="37">
        <v>74.441000000000003</v>
      </c>
      <c r="F210" s="37">
        <v>77.457999999999998</v>
      </c>
      <c r="G210" s="37">
        <v>79.593000000000004</v>
      </c>
      <c r="H210" s="37">
        <v>80.626999999999995</v>
      </c>
      <c r="I210" s="37">
        <v>85.206999999999994</v>
      </c>
      <c r="J210" s="37">
        <v>80.034000000000006</v>
      </c>
      <c r="K210" s="37">
        <v>77.5</v>
      </c>
      <c r="L210" s="37">
        <v>77.138000000000005</v>
      </c>
      <c r="M210" s="37">
        <v>79.293000000000006</v>
      </c>
      <c r="N210" s="37">
        <v>77.759</v>
      </c>
      <c r="O210" s="37">
        <v>81.558999999999997</v>
      </c>
      <c r="P210" s="37">
        <v>82.132999999999996</v>
      </c>
      <c r="Q210" s="37">
        <v>80.433000000000007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116.12324324324324</v>
      </c>
      <c r="DL210" s="2">
        <f t="shared" si="251"/>
        <v>121.69019790940767</v>
      </c>
      <c r="DM210" s="2">
        <f t="shared" si="251"/>
        <v>132.0454029689609</v>
      </c>
      <c r="DN210" s="2">
        <f t="shared" si="251"/>
        <v>134.73951463414633</v>
      </c>
      <c r="DO210" s="2">
        <f t="shared" si="251"/>
        <v>132.31562194988507</v>
      </c>
      <c r="DP210" s="2">
        <f t="shared" si="251"/>
        <v>131.67513994966623</v>
      </c>
      <c r="DQ210" s="2">
        <f t="shared" si="251"/>
        <v>145.1998563300142</v>
      </c>
      <c r="DR210" s="2">
        <f t="shared" si="251"/>
        <v>142.33190469416783</v>
      </c>
      <c r="DS210" s="2">
        <f t="shared" si="251"/>
        <v>142.13048978978978</v>
      </c>
      <c r="DT210" s="2">
        <f t="shared" si="251"/>
        <v>139.40330742170744</v>
      </c>
      <c r="DU210" s="2">
        <f t="shared" si="251"/>
        <v>137.17168174178764</v>
      </c>
      <c r="DV210" s="2">
        <f t="shared" si="251"/>
        <v>136.65369663865545</v>
      </c>
      <c r="DW210" s="2">
        <f t="shared" si="251"/>
        <v>129.06025285285284</v>
      </c>
      <c r="DX210" s="2">
        <f t="shared" si="251"/>
        <v>130.33884536541893</v>
      </c>
      <c r="DY210" s="2">
        <f t="shared" si="251"/>
        <v>105.62114183964185</v>
      </c>
      <c r="EA210" s="2">
        <f t="shared" si="240"/>
        <v>76.022255507611902</v>
      </c>
      <c r="EB210" s="2">
        <f t="shared" si="240"/>
        <v>72.39816205405404</v>
      </c>
      <c r="EC210" s="2">
        <f t="shared" si="240"/>
        <v>70.262580312376571</v>
      </c>
      <c r="ED210" s="2">
        <f t="shared" si="240"/>
        <v>75.116080321171978</v>
      </c>
      <c r="EE210" s="2">
        <f t="shared" si="240"/>
        <v>73.114360161507406</v>
      </c>
      <c r="EF210" s="2">
        <f t="shared" si="239"/>
        <v>76.491672348733999</v>
      </c>
      <c r="EG210" s="2">
        <f t="shared" si="239"/>
        <v>76.647324059726728</v>
      </c>
      <c r="EH210" s="2">
        <f t="shared" si="239"/>
        <v>71.881582772543737</v>
      </c>
      <c r="EI210" s="2">
        <f t="shared" si="239"/>
        <v>74.544472898349539</v>
      </c>
      <c r="EJ210" s="2">
        <f t="shared" si="239"/>
        <v>73.695980747723297</v>
      </c>
      <c r="EK210" s="2">
        <f t="shared" si="239"/>
        <v>75.532976258992818</v>
      </c>
      <c r="EL210" s="2">
        <f t="shared" si="179"/>
        <v>74.831379796163077</v>
      </c>
      <c r="EM210" s="2">
        <f t="shared" si="179"/>
        <v>80.004974892926867</v>
      </c>
      <c r="EN210" s="2">
        <f t="shared" si="179"/>
        <v>79.65849787424483</v>
      </c>
      <c r="EO210" s="2">
        <f t="shared" si="179"/>
        <v>84.653538479551713</v>
      </c>
      <c r="EQ210" s="2">
        <f t="shared" si="252"/>
        <v>76.659786432938091</v>
      </c>
      <c r="ER210" s="2">
        <f t="shared" si="252"/>
        <v>76.665944580971399</v>
      </c>
      <c r="ES210" s="2">
        <f t="shared" si="252"/>
        <v>74.079627656744918</v>
      </c>
      <c r="ET210" s="2">
        <f t="shared" si="252"/>
        <v>76.062485704105569</v>
      </c>
      <c r="EU210" s="2">
        <f t="shared" si="252"/>
        <v>75.177128419654707</v>
      </c>
      <c r="EV210" s="2">
        <f t="shared" si="252"/>
        <v>77.212993364879452</v>
      </c>
      <c r="EW210" s="2">
        <f t="shared" si="252"/>
        <v>77.775829322899995</v>
      </c>
      <c r="EX210" s="2">
        <f t="shared" si="252"/>
        <v>74.869293449438572</v>
      </c>
      <c r="EY210" s="2">
        <f t="shared" si="252"/>
        <v>75.390939205979919</v>
      </c>
      <c r="EZ210" s="2">
        <f t="shared" si="252"/>
        <v>75.141752094315436</v>
      </c>
      <c r="FA210" s="2">
        <f t="shared" si="252"/>
        <v>75.879694028557196</v>
      </c>
      <c r="FB210" s="2">
        <f t="shared" si="252"/>
        <v>76.143323815053307</v>
      </c>
      <c r="FC210" s="2">
        <f t="shared" si="252"/>
        <v>78.051267782426791</v>
      </c>
      <c r="FD210" s="2">
        <f t="shared" si="252"/>
        <v>79.645769892286353</v>
      </c>
      <c r="FE210" s="2">
        <f t="shared" si="252"/>
        <v>80.6482280286383</v>
      </c>
      <c r="FG210" s="2">
        <f t="shared" si="253"/>
        <v>0.99999759600384741</v>
      </c>
      <c r="FH210" s="2">
        <f t="shared" si="253"/>
        <v>0.99999798847773036</v>
      </c>
      <c r="FI210" s="2">
        <f t="shared" si="253"/>
        <v>0.99999791800807469</v>
      </c>
      <c r="FJ210" s="2">
        <f t="shared" si="253"/>
        <v>0.99999789046554721</v>
      </c>
      <c r="FK210" s="2">
        <f t="shared" si="253"/>
        <v>0.99999785187045187</v>
      </c>
      <c r="FL210" s="2">
        <f t="shared" si="253"/>
        <v>0.99999768799051236</v>
      </c>
      <c r="FM210" s="2">
        <f t="shared" si="253"/>
        <v>0.99999786392375889</v>
      </c>
      <c r="FN210" s="2">
        <f t="shared" si="253"/>
        <v>0.99999769292092411</v>
      </c>
      <c r="FO210" s="2">
        <f t="shared" si="253"/>
        <v>0.99999759709822644</v>
      </c>
      <c r="FP210" s="2">
        <f t="shared" si="253"/>
        <v>0.99999770392429643</v>
      </c>
      <c r="FQ210" s="2">
        <f t="shared" si="253"/>
        <v>0.99999769483182699</v>
      </c>
      <c r="FR210" s="2">
        <f t="shared" si="253"/>
        <v>0.9999976218701716</v>
      </c>
      <c r="FS210" s="2">
        <f t="shared" si="253"/>
        <v>0.99999765394501561</v>
      </c>
      <c r="FT210" s="2">
        <f t="shared" si="253"/>
        <v>0.99999723857990885</v>
      </c>
      <c r="FU210" s="2">
        <f t="shared" si="253"/>
        <v>0.99999670652196215</v>
      </c>
      <c r="FW210" s="2">
        <f t="shared" si="244"/>
        <v>0.98631117459288986</v>
      </c>
      <c r="FX210" s="2">
        <f t="shared" si="244"/>
        <v>0.98612150309433411</v>
      </c>
      <c r="FY210" s="2">
        <f t="shared" si="244"/>
        <v>0.98571646696179305</v>
      </c>
      <c r="FZ210" s="2">
        <f t="shared" si="244"/>
        <v>0.98643836527265039</v>
      </c>
      <c r="GA210" s="2">
        <f t="shared" si="244"/>
        <v>0.98770946532537296</v>
      </c>
      <c r="GB210" s="2">
        <f t="shared" si="244"/>
        <v>0.98533102448489518</v>
      </c>
      <c r="GC210" s="2">
        <f t="shared" si="244"/>
        <v>0.98760342571659299</v>
      </c>
      <c r="GD210" s="2">
        <f t="shared" si="244"/>
        <v>0.98852862673249808</v>
      </c>
      <c r="GE210" s="2">
        <f t="shared" si="244"/>
        <v>0.98963332227276546</v>
      </c>
      <c r="GF210" s="2">
        <f t="shared" si="244"/>
        <v>0.99133348543471755</v>
      </c>
      <c r="GG210" s="2">
        <f t="shared" si="244"/>
        <v>0.99132900646465194</v>
      </c>
      <c r="GH210" s="2">
        <f t="shared" si="244"/>
        <v>0.98998112249779269</v>
      </c>
      <c r="GI210" s="2">
        <f t="shared" si="244"/>
        <v>0.98912311557580157</v>
      </c>
      <c r="GJ210" s="2">
        <f t="shared" si="244"/>
        <v>0.98682955517547011</v>
      </c>
      <c r="GK210" s="2">
        <f t="shared" si="244"/>
        <v>0.98580196110694307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1.7749268270928718E-221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1.2989588866937259E-155</v>
      </c>
      <c r="HT210" s="86">
        <f t="shared" si="246"/>
        <v>4.0278639668371522E-152</v>
      </c>
      <c r="HU210" s="86">
        <f t="shared" si="246"/>
        <v>4.1329939157273068E-165</v>
      </c>
      <c r="HV210" s="86">
        <f t="shared" si="246"/>
        <v>2.0258723497021436E-173</v>
      </c>
      <c r="HW210" s="86">
        <f t="shared" si="246"/>
        <v>4.4288476490433321E-189</v>
      </c>
      <c r="HX210" s="86">
        <f t="shared" si="246"/>
        <v>1.6487175890738878E-170</v>
      </c>
      <c r="HY210" s="86">
        <f t="shared" si="246"/>
        <v>4.942943939991418E-184</v>
      </c>
      <c r="HZ210" s="86">
        <f t="shared" si="246"/>
        <v>8.3597591990762283E-196</v>
      </c>
      <c r="IA210" s="86">
        <f t="shared" si="246"/>
        <v>1.2060831697477093E-210</v>
      </c>
      <c r="IB210" s="86">
        <f t="shared" si="246"/>
        <v>7.9173872731388253E-225</v>
      </c>
      <c r="IC210" s="86">
        <f t="shared" si="246"/>
        <v>1.5423213352055148E-228</v>
      </c>
      <c r="ID210" s="86">
        <f t="shared" si="246"/>
        <v>6.145278909498773E-216</v>
      </c>
      <c r="IE210" s="86">
        <f t="shared" si="246"/>
        <v>2.9388526316187962E-191</v>
      </c>
      <c r="IF210" s="86">
        <f t="shared" si="246"/>
        <v>2.6490820410747737E-171</v>
      </c>
      <c r="IG210" s="86">
        <f t="shared" si="246"/>
        <v>1.625382500785086E-105</v>
      </c>
      <c r="II210" s="86">
        <f t="shared" si="247"/>
        <v>3.944699850393088E-9</v>
      </c>
      <c r="IJ210" s="86">
        <f t="shared" si="247"/>
        <v>6.6587173244561072E-9</v>
      </c>
      <c r="IK210" s="86">
        <f t="shared" si="247"/>
        <v>1.9535169065031541E-9</v>
      </c>
      <c r="IL210" s="86">
        <f t="shared" si="247"/>
        <v>6.4831498518887985E-10</v>
      </c>
      <c r="IM210" s="86">
        <f t="shared" si="247"/>
        <v>5.4746024686814393E-11</v>
      </c>
      <c r="IN210" s="86">
        <f t="shared" si="247"/>
        <v>1.6070517950714971E-9</v>
      </c>
      <c r="IO210" s="86">
        <f t="shared" si="247"/>
        <v>1.3271395198244336E-10</v>
      </c>
      <c r="IP210" s="86">
        <f t="shared" si="247"/>
        <v>2.3635450176997606E-11</v>
      </c>
      <c r="IQ210" s="86">
        <f t="shared" si="247"/>
        <v>2.0115424571557241E-12</v>
      </c>
      <c r="IR210" s="86">
        <f t="shared" si="247"/>
        <v>1.0250461091680233E-13</v>
      </c>
      <c r="IS210" s="86">
        <f t="shared" si="247"/>
        <v>9.3626244702376565E-14</v>
      </c>
      <c r="IT210" s="86">
        <f t="shared" si="247"/>
        <v>1.1523136396888716E-12</v>
      </c>
      <c r="IU210" s="86">
        <f t="shared" si="247"/>
        <v>2.9345098044507501E-11</v>
      </c>
      <c r="IV210" s="86">
        <f t="shared" si="247"/>
        <v>2.340615816527358E-12</v>
      </c>
      <c r="IW210" s="86">
        <f t="shared" si="247"/>
        <v>7.4129050330555413E-8</v>
      </c>
      <c r="IY210" s="86">
        <f t="shared" si="248"/>
        <v>3.944699850393088E-9</v>
      </c>
      <c r="IZ210" s="86">
        <f t="shared" si="248"/>
        <v>6.6587173244561072E-9</v>
      </c>
      <c r="JA210" s="86">
        <f t="shared" si="248"/>
        <v>1.9535169065031541E-9</v>
      </c>
      <c r="JB210" s="86">
        <f t="shared" si="248"/>
        <v>6.4831498518887985E-10</v>
      </c>
      <c r="JC210" s="86">
        <f t="shared" si="248"/>
        <v>5.4746024686814393E-11</v>
      </c>
      <c r="JD210" s="86">
        <f t="shared" si="248"/>
        <v>1.6070517950714971E-9</v>
      </c>
      <c r="JE210" s="86">
        <f t="shared" si="248"/>
        <v>1.3271395198244336E-10</v>
      </c>
      <c r="JF210" s="86">
        <f t="shared" si="248"/>
        <v>2.3635450176997606E-11</v>
      </c>
      <c r="JG210" s="86">
        <f t="shared" si="248"/>
        <v>2.0115424571557241E-12</v>
      </c>
      <c r="JH210" s="86">
        <f t="shared" si="248"/>
        <v>1.0250461091680233E-13</v>
      </c>
      <c r="JI210" s="86">
        <f t="shared" si="248"/>
        <v>9.3626244702376565E-14</v>
      </c>
      <c r="JJ210" s="86">
        <f t="shared" si="248"/>
        <v>1.1523136396888716E-12</v>
      </c>
      <c r="JK210" s="86">
        <f t="shared" si="248"/>
        <v>2.9345098044507501E-11</v>
      </c>
      <c r="JL210" s="86">
        <f t="shared" si="248"/>
        <v>2.340615816527358E-12</v>
      </c>
      <c r="JM210" s="86">
        <f t="shared" si="248"/>
        <v>7.4129050330555413E-8</v>
      </c>
    </row>
    <row r="211" spans="2:273" x14ac:dyDescent="0.25">
      <c r="B211" s="2">
        <v>184</v>
      </c>
      <c r="C211" s="37">
        <v>80.641000000000005</v>
      </c>
      <c r="D211" s="37">
        <v>77.593000000000004</v>
      </c>
      <c r="E211" s="37">
        <v>73.287999999999997</v>
      </c>
      <c r="F211" s="37">
        <v>76.881</v>
      </c>
      <c r="G211" s="37">
        <v>77.102000000000004</v>
      </c>
      <c r="H211" s="37">
        <v>81.305000000000007</v>
      </c>
      <c r="I211" s="37">
        <v>82.930999999999997</v>
      </c>
      <c r="J211" s="37">
        <v>79.861999999999995</v>
      </c>
      <c r="K211" s="37">
        <v>79.206999999999994</v>
      </c>
      <c r="L211" s="37">
        <v>77.224000000000004</v>
      </c>
      <c r="M211" s="37">
        <v>75.759</v>
      </c>
      <c r="N211" s="37">
        <v>76.914000000000001</v>
      </c>
      <c r="O211" s="37">
        <v>76.864000000000004</v>
      </c>
      <c r="P211" s="37">
        <v>83.05</v>
      </c>
      <c r="Q211" s="37">
        <v>82.3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116.19575675675675</v>
      </c>
      <c r="DL211" s="2">
        <f t="shared" si="251"/>
        <v>121.79343344947736</v>
      </c>
      <c r="DM211" s="2">
        <f t="shared" si="251"/>
        <v>132.21218070175439</v>
      </c>
      <c r="DN211" s="2">
        <f t="shared" si="251"/>
        <v>134.89605487804877</v>
      </c>
      <c r="DO211" s="2">
        <f t="shared" si="251"/>
        <v>132.44047083926029</v>
      </c>
      <c r="DP211" s="2">
        <f t="shared" si="251"/>
        <v>131.79724280555857</v>
      </c>
      <c r="DQ211" s="2">
        <f t="shared" si="251"/>
        <v>145.41025177809388</v>
      </c>
      <c r="DR211" s="2">
        <f t="shared" si="251"/>
        <v>142.52761237553341</v>
      </c>
      <c r="DS211" s="2">
        <f t="shared" si="251"/>
        <v>142.33474384384385</v>
      </c>
      <c r="DT211" s="2">
        <f t="shared" si="251"/>
        <v>139.58553470613475</v>
      </c>
      <c r="DU211" s="2">
        <f t="shared" si="251"/>
        <v>137.35597310924371</v>
      </c>
      <c r="DV211" s="2">
        <f t="shared" si="251"/>
        <v>136.84760560224089</v>
      </c>
      <c r="DW211" s="2">
        <f t="shared" si="251"/>
        <v>129.22036276276273</v>
      </c>
      <c r="DX211" s="2">
        <f t="shared" si="251"/>
        <v>130.49092323975046</v>
      </c>
      <c r="DY211" s="2">
        <f t="shared" si="251"/>
        <v>105.60640130240131</v>
      </c>
      <c r="EA211" s="2">
        <f t="shared" si="240"/>
        <v>75.873703158710384</v>
      </c>
      <c r="EB211" s="2">
        <f t="shared" si="240"/>
        <v>72.242980756756737</v>
      </c>
      <c r="EC211" s="2">
        <f t="shared" si="240"/>
        <v>70.053990405360253</v>
      </c>
      <c r="ED211" s="2">
        <f t="shared" si="240"/>
        <v>74.933485223270878</v>
      </c>
      <c r="EE211" s="2">
        <f t="shared" si="240"/>
        <v>72.900006864064608</v>
      </c>
      <c r="EF211" s="2">
        <f t="shared" si="239"/>
        <v>76.29382745393994</v>
      </c>
      <c r="EG211" s="2">
        <f t="shared" si="239"/>
        <v>76.442383856881264</v>
      </c>
      <c r="EH211" s="2">
        <f t="shared" si="239"/>
        <v>71.641234185733509</v>
      </c>
      <c r="EI211" s="2">
        <f t="shared" si="239"/>
        <v>74.340243976554063</v>
      </c>
      <c r="EJ211" s="2">
        <f t="shared" si="239"/>
        <v>73.476425067902227</v>
      </c>
      <c r="EK211" s="2">
        <f t="shared" si="239"/>
        <v>75.335161151079149</v>
      </c>
      <c r="EL211" s="2">
        <f t="shared" ref="EL211:EL222" si="254">CP$228*$B211+CP$229</f>
        <v>74.649746522781783</v>
      </c>
      <c r="EM211" s="2">
        <f t="shared" ref="EM211:EM222" si="255">CQ$228*$B211+CQ$229</f>
        <v>79.883687992063983</v>
      </c>
      <c r="EN211" s="2">
        <f t="shared" ref="EN211:EN222" si="256">CR$228*$B211+CR$229</f>
        <v>79.486936211360828</v>
      </c>
      <c r="EO211" s="2">
        <f t="shared" ref="EO211:EO222" si="257">CS$228*$B211+CS$229</f>
        <v>84.487280906581901</v>
      </c>
      <c r="EQ211" s="2">
        <f t="shared" si="252"/>
        <v>76.518984795872313</v>
      </c>
      <c r="ER211" s="2">
        <f t="shared" si="252"/>
        <v>76.564112094105298</v>
      </c>
      <c r="ES211" s="2">
        <f t="shared" si="252"/>
        <v>73.917236322059836</v>
      </c>
      <c r="ET211" s="2">
        <f t="shared" si="252"/>
        <v>75.89132122980152</v>
      </c>
      <c r="EU211" s="2">
        <f t="shared" si="252"/>
        <v>74.987593587554542</v>
      </c>
      <c r="EV211" s="2">
        <f t="shared" si="252"/>
        <v>77.024095814341905</v>
      </c>
      <c r="EW211" s="2">
        <f t="shared" si="252"/>
        <v>77.584600720490471</v>
      </c>
      <c r="EX211" s="2">
        <f t="shared" si="252"/>
        <v>74.664453661570704</v>
      </c>
      <c r="EY211" s="2">
        <f t="shared" si="252"/>
        <v>75.196682769839271</v>
      </c>
      <c r="EZ211" s="2">
        <f t="shared" si="252"/>
        <v>74.939300869909118</v>
      </c>
      <c r="FA211" s="2">
        <f t="shared" si="252"/>
        <v>75.685945637336687</v>
      </c>
      <c r="FB211" s="2">
        <f t="shared" si="252"/>
        <v>75.977281389211441</v>
      </c>
      <c r="FC211" s="2">
        <f t="shared" si="252"/>
        <v>77.906451799163193</v>
      </c>
      <c r="FD211" s="2">
        <f t="shared" si="252"/>
        <v>79.474249095509094</v>
      </c>
      <c r="FE211" s="2">
        <f t="shared" si="252"/>
        <v>80.437632955691612</v>
      </c>
      <c r="FG211" s="2">
        <f t="shared" si="253"/>
        <v>0.99999780752898726</v>
      </c>
      <c r="FH211" s="2">
        <f t="shared" si="253"/>
        <v>0.99999816546956177</v>
      </c>
      <c r="FI211" s="2">
        <f t="shared" si="253"/>
        <v>0.99999810120044885</v>
      </c>
      <c r="FJ211" s="2">
        <f t="shared" si="253"/>
        <v>0.99999807608135594</v>
      </c>
      <c r="FK211" s="2">
        <f t="shared" si="253"/>
        <v>0.99999804088219746</v>
      </c>
      <c r="FL211" s="2">
        <f t="shared" si="253"/>
        <v>0.99999789142185769</v>
      </c>
      <c r="FM211" s="2">
        <f t="shared" si="253"/>
        <v>0.99999805187494828</v>
      </c>
      <c r="FN211" s="2">
        <f t="shared" si="253"/>
        <v>0.99999789591844845</v>
      </c>
      <c r="FO211" s="2">
        <f t="shared" si="253"/>
        <v>0.99999780852707321</v>
      </c>
      <c r="FP211" s="2">
        <f t="shared" si="253"/>
        <v>0.99999790595364735</v>
      </c>
      <c r="FQ211" s="2">
        <f t="shared" si="253"/>
        <v>0.99999789766121328</v>
      </c>
      <c r="FR211" s="2">
        <f t="shared" si="253"/>
        <v>0.99999783111936524</v>
      </c>
      <c r="FS211" s="2">
        <f t="shared" si="253"/>
        <v>0.99999786037198279</v>
      </c>
      <c r="FT211" s="2">
        <f t="shared" si="253"/>
        <v>0.99999748155433288</v>
      </c>
      <c r="FU211" s="2">
        <f t="shared" si="253"/>
        <v>0.99999699631145988</v>
      </c>
      <c r="FW211" s="2">
        <f t="shared" si="244"/>
        <v>0.98750058770531524</v>
      </c>
      <c r="FX211" s="2">
        <f t="shared" si="244"/>
        <v>0.98732718488745841</v>
      </c>
      <c r="FY211" s="2">
        <f t="shared" si="244"/>
        <v>0.98695687049077885</v>
      </c>
      <c r="FZ211" s="2">
        <f t="shared" si="244"/>
        <v>0.98761686562160544</v>
      </c>
      <c r="GA211" s="2">
        <f t="shared" si="244"/>
        <v>0.98877876413117882</v>
      </c>
      <c r="GB211" s="2">
        <f t="shared" si="244"/>
        <v>0.98660444554058813</v>
      </c>
      <c r="GC211" s="2">
        <f t="shared" si="244"/>
        <v>0.98868184444414586</v>
      </c>
      <c r="GD211" s="2">
        <f t="shared" si="244"/>
        <v>0.9895274126635859</v>
      </c>
      <c r="GE211" s="2">
        <f t="shared" si="244"/>
        <v>0.9905368456785496</v>
      </c>
      <c r="GF211" s="2">
        <f t="shared" si="244"/>
        <v>0.99209001294249821</v>
      </c>
      <c r="GG211" s="2">
        <f t="shared" si="244"/>
        <v>0.9920859218345921</v>
      </c>
      <c r="GH211" s="2">
        <f t="shared" si="244"/>
        <v>0.99085461297990096</v>
      </c>
      <c r="GI211" s="2">
        <f t="shared" si="244"/>
        <v>0.99007066065303218</v>
      </c>
      <c r="GJ211" s="2">
        <f t="shared" si="244"/>
        <v>0.98797447570527286</v>
      </c>
      <c r="GK211" s="2">
        <f t="shared" si="244"/>
        <v>0.98703503784796631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8.7209156829688855E-226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4.9958073641600306E-160</v>
      </c>
      <c r="HT211" s="86">
        <f t="shared" si="246"/>
        <v>1.9543055163358379E-156</v>
      </c>
      <c r="HU211" s="86">
        <f t="shared" si="246"/>
        <v>8.5304859523405967E-170</v>
      </c>
      <c r="HV211" s="86">
        <f t="shared" si="246"/>
        <v>2.6506363807305066E-178</v>
      </c>
      <c r="HW211" s="86">
        <f t="shared" si="246"/>
        <v>2.2673770395213256E-194</v>
      </c>
      <c r="HX211" s="86">
        <f t="shared" si="246"/>
        <v>2.5087050153067292E-175</v>
      </c>
      <c r="HY211" s="86">
        <f t="shared" si="246"/>
        <v>3.7250192918904621E-189</v>
      </c>
      <c r="HZ211" s="86">
        <f t="shared" si="246"/>
        <v>3.3256885583183564E-201</v>
      </c>
      <c r="IA211" s="86">
        <f t="shared" si="246"/>
        <v>2.0700975427990344E-216</v>
      </c>
      <c r="IB211" s="86">
        <f t="shared" si="246"/>
        <v>6.9124075416925923E-231</v>
      </c>
      <c r="IC211" s="86">
        <f t="shared" si="246"/>
        <v>1.1717209823828294E-234</v>
      </c>
      <c r="ID211" s="86">
        <f t="shared" si="246"/>
        <v>8.5332438267044048E-222</v>
      </c>
      <c r="IE211" s="86">
        <f t="shared" si="246"/>
        <v>1.6610942295964695E-196</v>
      </c>
      <c r="IF211" s="86">
        <f t="shared" si="246"/>
        <v>4.4467214301488239E-176</v>
      </c>
      <c r="IG211" s="86">
        <f t="shared" si="246"/>
        <v>1.7249644815474996E-108</v>
      </c>
      <c r="II211" s="86">
        <f t="shared" si="247"/>
        <v>1.8184328761616701E-9</v>
      </c>
      <c r="IJ211" s="86">
        <f t="shared" si="247"/>
        <v>3.1306619628547368E-9</v>
      </c>
      <c r="IK211" s="86">
        <f t="shared" si="247"/>
        <v>8.6686952729674522E-10</v>
      </c>
      <c r="IL211" s="86">
        <f t="shared" si="247"/>
        <v>2.7732487385677485E-10</v>
      </c>
      <c r="IM211" s="86">
        <f t="shared" si="247"/>
        <v>2.1551511890970742E-11</v>
      </c>
      <c r="IN211" s="86">
        <f t="shared" si="247"/>
        <v>7.0342201825889735E-10</v>
      </c>
      <c r="IO211" s="86">
        <f t="shared" si="247"/>
        <v>5.4104265257108129E-11</v>
      </c>
      <c r="IP211" s="86">
        <f t="shared" si="247"/>
        <v>9.1237322009980718E-12</v>
      </c>
      <c r="IQ211" s="86">
        <f t="shared" si="247"/>
        <v>7.1892003422299511E-13</v>
      </c>
      <c r="IR211" s="86">
        <f t="shared" si="247"/>
        <v>3.39827738135453E-14</v>
      </c>
      <c r="IS211" s="86">
        <f t="shared" si="247"/>
        <v>3.0927245959552146E-14</v>
      </c>
      <c r="IT211" s="86">
        <f t="shared" si="247"/>
        <v>4.059630095141604E-13</v>
      </c>
      <c r="IU211" s="86">
        <f t="shared" si="247"/>
        <v>1.1559073890893288E-11</v>
      </c>
      <c r="IV211" s="86">
        <f t="shared" si="247"/>
        <v>7.9421376520678695E-13</v>
      </c>
      <c r="IW211" s="86">
        <f t="shared" si="247"/>
        <v>3.846885505159489E-8</v>
      </c>
      <c r="IY211" s="86">
        <f t="shared" si="248"/>
        <v>1.8184328761616701E-9</v>
      </c>
      <c r="IZ211" s="86">
        <f t="shared" si="248"/>
        <v>3.1306619628547368E-9</v>
      </c>
      <c r="JA211" s="86">
        <f t="shared" si="248"/>
        <v>8.6686952729674522E-10</v>
      </c>
      <c r="JB211" s="86">
        <f t="shared" si="248"/>
        <v>2.7732487385677485E-10</v>
      </c>
      <c r="JC211" s="86">
        <f t="shared" si="248"/>
        <v>2.1551511890970742E-11</v>
      </c>
      <c r="JD211" s="86">
        <f t="shared" si="248"/>
        <v>7.0342201825889735E-10</v>
      </c>
      <c r="JE211" s="86">
        <f t="shared" si="248"/>
        <v>5.4104265257108129E-11</v>
      </c>
      <c r="JF211" s="86">
        <f t="shared" si="248"/>
        <v>9.1237322009980718E-12</v>
      </c>
      <c r="JG211" s="86">
        <f t="shared" si="248"/>
        <v>7.1892003422299511E-13</v>
      </c>
      <c r="JH211" s="86">
        <f t="shared" si="248"/>
        <v>3.39827738135453E-14</v>
      </c>
      <c r="JI211" s="86">
        <f t="shared" si="248"/>
        <v>3.0927245959552146E-14</v>
      </c>
      <c r="JJ211" s="86">
        <f t="shared" si="248"/>
        <v>4.059630095141604E-13</v>
      </c>
      <c r="JK211" s="86">
        <f t="shared" si="248"/>
        <v>1.1559073890893288E-11</v>
      </c>
      <c r="JL211" s="86">
        <f t="shared" si="248"/>
        <v>7.9421376520678695E-13</v>
      </c>
      <c r="JM211" s="86">
        <f t="shared" si="248"/>
        <v>3.846885505159489E-8</v>
      </c>
    </row>
    <row r="212" spans="2:273" x14ac:dyDescent="0.25">
      <c r="B212" s="2">
        <v>185</v>
      </c>
      <c r="C212" s="37">
        <v>78.358999999999995</v>
      </c>
      <c r="D212" s="37">
        <v>75.575999999999993</v>
      </c>
      <c r="E212" s="37">
        <v>75.406999999999996</v>
      </c>
      <c r="F212" s="37">
        <v>79.831000000000003</v>
      </c>
      <c r="G212" s="37">
        <v>76.153000000000006</v>
      </c>
      <c r="H212" s="37">
        <v>80.813999999999993</v>
      </c>
      <c r="I212" s="37">
        <v>80.897000000000006</v>
      </c>
      <c r="J212" s="37">
        <v>79.534000000000006</v>
      </c>
      <c r="K212" s="37">
        <v>76.947999999999993</v>
      </c>
      <c r="L212" s="37">
        <v>77.052000000000007</v>
      </c>
      <c r="M212" s="37">
        <v>77.741</v>
      </c>
      <c r="N212" s="37">
        <v>78.293000000000006</v>
      </c>
      <c r="O212" s="37">
        <v>79.203000000000003</v>
      </c>
      <c r="P212" s="37">
        <v>79.332999999999998</v>
      </c>
      <c r="Q212" s="37">
        <v>80.933000000000007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116.26827027027026</v>
      </c>
      <c r="DL212" s="2">
        <f t="shared" si="251"/>
        <v>121.89666898954704</v>
      </c>
      <c r="DM212" s="2">
        <f t="shared" si="251"/>
        <v>132.37895843454794</v>
      </c>
      <c r="DN212" s="2">
        <f t="shared" si="251"/>
        <v>135.05259512195121</v>
      </c>
      <c r="DO212" s="2">
        <f t="shared" si="251"/>
        <v>132.5653197286355</v>
      </c>
      <c r="DP212" s="2">
        <f t="shared" si="251"/>
        <v>131.9193456614509</v>
      </c>
      <c r="DQ212" s="2">
        <f t="shared" si="251"/>
        <v>145.62064722617353</v>
      </c>
      <c r="DR212" s="2">
        <f t="shared" si="251"/>
        <v>142.72332005689898</v>
      </c>
      <c r="DS212" s="2">
        <f t="shared" si="251"/>
        <v>142.5389978978979</v>
      </c>
      <c r="DT212" s="2">
        <f t="shared" si="251"/>
        <v>139.76776199056201</v>
      </c>
      <c r="DU212" s="2">
        <f t="shared" si="251"/>
        <v>137.54026447669978</v>
      </c>
      <c r="DV212" s="2">
        <f t="shared" si="251"/>
        <v>137.04151456582633</v>
      </c>
      <c r="DW212" s="2">
        <f t="shared" si="251"/>
        <v>129.38047267267265</v>
      </c>
      <c r="DX212" s="2">
        <f t="shared" si="251"/>
        <v>130.64300111408201</v>
      </c>
      <c r="DY212" s="2">
        <f t="shared" si="251"/>
        <v>105.59166076516078</v>
      </c>
      <c r="EA212" s="2">
        <f t="shared" si="240"/>
        <v>75.725150809808866</v>
      </c>
      <c r="EB212" s="2">
        <f t="shared" si="240"/>
        <v>72.087799459459447</v>
      </c>
      <c r="EC212" s="2">
        <f t="shared" si="240"/>
        <v>69.845400498343935</v>
      </c>
      <c r="ED212" s="2">
        <f t="shared" si="240"/>
        <v>74.75089012536975</v>
      </c>
      <c r="EE212" s="2">
        <f t="shared" si="240"/>
        <v>72.685653566621809</v>
      </c>
      <c r="EF212" s="2">
        <f t="shared" si="239"/>
        <v>76.095982559145881</v>
      </c>
      <c r="EG212" s="2">
        <f t="shared" si="239"/>
        <v>76.237443654035786</v>
      </c>
      <c r="EH212" s="2">
        <f t="shared" si="239"/>
        <v>71.400885598923281</v>
      </c>
      <c r="EI212" s="2">
        <f t="shared" si="239"/>
        <v>74.136015054758616</v>
      </c>
      <c r="EJ212" s="2">
        <f t="shared" si="239"/>
        <v>73.256869388081171</v>
      </c>
      <c r="EK212" s="2">
        <f t="shared" si="239"/>
        <v>75.137346043165479</v>
      </c>
      <c r="EL212" s="2">
        <f t="shared" si="254"/>
        <v>74.468113249400488</v>
      </c>
      <c r="EM212" s="2">
        <f t="shared" si="255"/>
        <v>79.762401091201099</v>
      </c>
      <c r="EN212" s="2">
        <f t="shared" si="256"/>
        <v>79.315374548476839</v>
      </c>
      <c r="EO212" s="2">
        <f t="shared" si="257"/>
        <v>84.321023333612089</v>
      </c>
      <c r="EQ212" s="2">
        <f t="shared" si="252"/>
        <v>76.378183158806536</v>
      </c>
      <c r="ER212" s="2">
        <f t="shared" si="252"/>
        <v>76.462279607239196</v>
      </c>
      <c r="ES212" s="2">
        <f t="shared" si="252"/>
        <v>73.754844987374739</v>
      </c>
      <c r="ET212" s="2">
        <f t="shared" si="252"/>
        <v>75.72015675549747</v>
      </c>
      <c r="EU212" s="2">
        <f t="shared" si="252"/>
        <v>74.798058755454377</v>
      </c>
      <c r="EV212" s="2">
        <f t="shared" si="252"/>
        <v>76.83519826380433</v>
      </c>
      <c r="EW212" s="2">
        <f t="shared" si="252"/>
        <v>77.393372118080961</v>
      </c>
      <c r="EX212" s="2">
        <f t="shared" si="252"/>
        <v>74.459613873702835</v>
      </c>
      <c r="EY212" s="2">
        <f t="shared" si="252"/>
        <v>75.002426333698651</v>
      </c>
      <c r="EZ212" s="2">
        <f t="shared" si="252"/>
        <v>74.736849645502815</v>
      </c>
      <c r="FA212" s="2">
        <f t="shared" si="252"/>
        <v>75.492197246116191</v>
      </c>
      <c r="FB212" s="2">
        <f t="shared" si="252"/>
        <v>75.811238963369576</v>
      </c>
      <c r="FC212" s="2">
        <f t="shared" si="252"/>
        <v>77.761635815899595</v>
      </c>
      <c r="FD212" s="2">
        <f t="shared" si="252"/>
        <v>79.302728298731807</v>
      </c>
      <c r="FE212" s="2">
        <f t="shared" si="252"/>
        <v>80.227037882744938</v>
      </c>
      <c r="FG212" s="2">
        <f t="shared" si="253"/>
        <v>0.99999800044228571</v>
      </c>
      <c r="FH212" s="2">
        <f t="shared" si="253"/>
        <v>0.9999983268880851</v>
      </c>
      <c r="FI212" s="2">
        <f t="shared" si="253"/>
        <v>0.99999826827393823</v>
      </c>
      <c r="FJ212" s="2">
        <f t="shared" si="253"/>
        <v>0.99999824536504556</v>
      </c>
      <c r="FK212" s="2">
        <f t="shared" si="253"/>
        <v>0.99999821326302052</v>
      </c>
      <c r="FL212" s="2">
        <f t="shared" si="253"/>
        <v>0.99999807695352172</v>
      </c>
      <c r="FM212" s="2">
        <f t="shared" si="253"/>
        <v>0.99999822328853183</v>
      </c>
      <c r="FN212" s="2">
        <f t="shared" si="253"/>
        <v>0.99999808105446275</v>
      </c>
      <c r="FO212" s="2">
        <f t="shared" si="253"/>
        <v>0.99999800135255124</v>
      </c>
      <c r="FP212" s="2">
        <f t="shared" si="253"/>
        <v>0.9999980902066764</v>
      </c>
      <c r="FQ212" s="2">
        <f t="shared" si="253"/>
        <v>0.99999808264388379</v>
      </c>
      <c r="FR212" s="2">
        <f t="shared" si="253"/>
        <v>0.9999980219569744</v>
      </c>
      <c r="FS212" s="2">
        <f t="shared" si="253"/>
        <v>0.99999804863568875</v>
      </c>
      <c r="FT212" s="2">
        <f t="shared" si="253"/>
        <v>0.99999770314974434</v>
      </c>
      <c r="FU212" s="2">
        <f t="shared" si="253"/>
        <v>0.99999726060276939</v>
      </c>
      <c r="FW212" s="2">
        <f t="shared" ref="FW212:GK227" si="260">POWER(10,($B212-C$232)/C$229)/(1+POWER(10,($B212-C$232)/C$229))</f>
        <v>0.98858784927226462</v>
      </c>
      <c r="FX212" s="2">
        <f t="shared" si="260"/>
        <v>0.98842935316682401</v>
      </c>
      <c r="FY212" s="2">
        <f t="shared" si="260"/>
        <v>0.98809085693257892</v>
      </c>
      <c r="FZ212" s="2">
        <f t="shared" si="260"/>
        <v>0.98869412855220073</v>
      </c>
      <c r="GA212" s="2">
        <f t="shared" si="260"/>
        <v>0.98975599686962146</v>
      </c>
      <c r="GB212" s="2">
        <f t="shared" si="260"/>
        <v>0.98776869253702959</v>
      </c>
      <c r="GC212" s="2">
        <f t="shared" si="260"/>
        <v>0.98966742950282438</v>
      </c>
      <c r="GD212" s="2">
        <f t="shared" si="260"/>
        <v>0.99044007761154551</v>
      </c>
      <c r="GE212" s="2">
        <f t="shared" si="260"/>
        <v>0.99136230846724627</v>
      </c>
      <c r="GF212" s="2">
        <f t="shared" si="260"/>
        <v>0.99278098167729401</v>
      </c>
      <c r="GG212" s="2">
        <f t="shared" si="260"/>
        <v>0.99277724534207723</v>
      </c>
      <c r="GH212" s="2">
        <f t="shared" si="260"/>
        <v>0.99165259078971424</v>
      </c>
      <c r="GI212" s="2">
        <f t="shared" si="260"/>
        <v>0.99093641626834017</v>
      </c>
      <c r="GJ212" s="2">
        <f t="shared" si="260"/>
        <v>0.98902097441395065</v>
      </c>
      <c r="GK212" s="2">
        <f t="shared" si="260"/>
        <v>0.98816230983103781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3.8915462285932435E-230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1.664269948911854E-164</v>
      </c>
      <c r="HT212" s="86">
        <f t="shared" si="262"/>
        <v>8.2405704232280382E-161</v>
      </c>
      <c r="HU212" s="86">
        <f t="shared" si="262"/>
        <v>1.5117950463346682E-174</v>
      </c>
      <c r="HV212" s="86">
        <f t="shared" si="262"/>
        <v>2.9624592341951048E-183</v>
      </c>
      <c r="HW212" s="86">
        <f t="shared" si="262"/>
        <v>9.7975927167220019E-200</v>
      </c>
      <c r="HX212" s="86">
        <f t="shared" si="262"/>
        <v>3.2658729261989112E-180</v>
      </c>
      <c r="HY212" s="86">
        <f t="shared" si="262"/>
        <v>2.3840784021936491E-194</v>
      </c>
      <c r="HZ212" s="86">
        <f t="shared" si="262"/>
        <v>1.1155531027258737E-206</v>
      </c>
      <c r="IA212" s="86">
        <f t="shared" si="262"/>
        <v>2.9658692287213261E-222</v>
      </c>
      <c r="IB212" s="86">
        <f t="shared" si="262"/>
        <v>5.0062891804734921E-237</v>
      </c>
      <c r="IC212" s="86">
        <f t="shared" si="262"/>
        <v>7.3795905174908203E-241</v>
      </c>
      <c r="ID212" s="86">
        <f t="shared" si="262"/>
        <v>9.8786609361983589E-228</v>
      </c>
      <c r="IE212" s="86">
        <f t="shared" si="262"/>
        <v>7.9611717759605273E-202</v>
      </c>
      <c r="IF212" s="86">
        <f t="shared" si="262"/>
        <v>6.4080146789800178E-181</v>
      </c>
      <c r="IG212" s="86">
        <f t="shared" si="262"/>
        <v>1.6621580178274916E-111</v>
      </c>
      <c r="II212" s="86">
        <f t="shared" ref="II212:IW227" si="263" xml:space="preserve"> _xlfn.NORM.DIST($B212, C$10, ABS(C$14), TRUE) * _xlfn.NORM.DIST(($B212 - C$10)*C$18, 0, ABS(C$14), TRUE) * 2</f>
        <v>8.2522044750514863E-10</v>
      </c>
      <c r="IJ212" s="86">
        <f t="shared" si="263"/>
        <v>1.449547107451045E-9</v>
      </c>
      <c r="IK212" s="86">
        <f t="shared" si="263"/>
        <v>3.7832041672596077E-10</v>
      </c>
      <c r="IL212" s="86">
        <f t="shared" si="263"/>
        <v>1.1660240077655088E-10</v>
      </c>
      <c r="IM212" s="86">
        <f t="shared" si="263"/>
        <v>8.327848625343624E-12</v>
      </c>
      <c r="IN212" s="86">
        <f t="shared" si="263"/>
        <v>3.0269089452705966E-10</v>
      </c>
      <c r="IO212" s="86">
        <f t="shared" si="263"/>
        <v>2.1665881331109987E-11</v>
      </c>
      <c r="IP212" s="86">
        <f t="shared" si="263"/>
        <v>3.4566682428081883E-12</v>
      </c>
      <c r="IQ212" s="86">
        <f t="shared" si="263"/>
        <v>2.5189231027667854E-13</v>
      </c>
      <c r="IR212" s="86">
        <f t="shared" si="263"/>
        <v>1.1036851204162407E-14</v>
      </c>
      <c r="IS212" s="86">
        <f t="shared" si="263"/>
        <v>1.0007479152710502E-14</v>
      </c>
      <c r="IT212" s="86">
        <f t="shared" si="263"/>
        <v>1.4019208661252976E-13</v>
      </c>
      <c r="IU212" s="86">
        <f t="shared" si="263"/>
        <v>4.4715322652412876E-12</v>
      </c>
      <c r="IV212" s="86">
        <f t="shared" si="263"/>
        <v>2.6362813189306188E-13</v>
      </c>
      <c r="IW212" s="86">
        <f t="shared" si="263"/>
        <v>1.9699855438070218E-8</v>
      </c>
      <c r="IY212" s="86">
        <f t="shared" ref="IY212:JM227" si="264">GM212+HC212+HS212+II212</f>
        <v>8.2522044750514863E-10</v>
      </c>
      <c r="IZ212" s="86">
        <f t="shared" si="264"/>
        <v>1.449547107451045E-9</v>
      </c>
      <c r="JA212" s="86">
        <f t="shared" si="264"/>
        <v>3.7832041672596077E-10</v>
      </c>
      <c r="JB212" s="86">
        <f t="shared" si="264"/>
        <v>1.1660240077655088E-10</v>
      </c>
      <c r="JC212" s="86">
        <f t="shared" si="264"/>
        <v>8.327848625343624E-12</v>
      </c>
      <c r="JD212" s="86">
        <f t="shared" si="264"/>
        <v>3.0269089452705966E-10</v>
      </c>
      <c r="JE212" s="86">
        <f t="shared" si="264"/>
        <v>2.1665881331109987E-11</v>
      </c>
      <c r="JF212" s="86">
        <f t="shared" si="264"/>
        <v>3.4566682428081883E-12</v>
      </c>
      <c r="JG212" s="86">
        <f t="shared" si="264"/>
        <v>2.5189231027667854E-13</v>
      </c>
      <c r="JH212" s="86">
        <f t="shared" si="264"/>
        <v>1.1036851204162407E-14</v>
      </c>
      <c r="JI212" s="86">
        <f t="shared" si="264"/>
        <v>1.0007479152710502E-14</v>
      </c>
      <c r="JJ212" s="86">
        <f t="shared" si="264"/>
        <v>1.4019208661252976E-13</v>
      </c>
      <c r="JK212" s="86">
        <f t="shared" si="264"/>
        <v>4.4715322652412876E-12</v>
      </c>
      <c r="JL212" s="86">
        <f t="shared" si="264"/>
        <v>2.6362813189306188E-13</v>
      </c>
      <c r="JM212" s="86">
        <f t="shared" si="264"/>
        <v>1.9699855438070218E-8</v>
      </c>
    </row>
    <row r="213" spans="2:273" x14ac:dyDescent="0.25">
      <c r="B213" s="2">
        <v>186</v>
      </c>
      <c r="C213" s="37">
        <v>79.578000000000003</v>
      </c>
      <c r="D213" s="37">
        <v>75.677999999999997</v>
      </c>
      <c r="E213" s="37">
        <v>75.119</v>
      </c>
      <c r="F213" s="37">
        <v>76.677999999999997</v>
      </c>
      <c r="G213" s="37">
        <v>76.881</v>
      </c>
      <c r="H213" s="37">
        <v>80.305000000000007</v>
      </c>
      <c r="I213" s="37">
        <v>79.5</v>
      </c>
      <c r="J213" s="37">
        <v>77.861999999999995</v>
      </c>
      <c r="K213" s="37">
        <v>77.844999999999999</v>
      </c>
      <c r="L213" s="37">
        <v>78.897000000000006</v>
      </c>
      <c r="M213" s="37">
        <v>77.483000000000004</v>
      </c>
      <c r="N213" s="37">
        <v>81.224000000000004</v>
      </c>
      <c r="O213" s="37">
        <v>78.61</v>
      </c>
      <c r="P213" s="37">
        <v>81.516999999999996</v>
      </c>
      <c r="Q213" s="37">
        <v>80.683000000000007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116.34078378378378</v>
      </c>
      <c r="DL213" s="2">
        <f t="shared" si="251"/>
        <v>121.99990452961673</v>
      </c>
      <c r="DM213" s="2">
        <f t="shared" si="251"/>
        <v>132.54573616734146</v>
      </c>
      <c r="DN213" s="2">
        <f t="shared" si="251"/>
        <v>135.20913536585365</v>
      </c>
      <c r="DO213" s="2">
        <f t="shared" si="251"/>
        <v>132.69016861801069</v>
      </c>
      <c r="DP213" s="2">
        <f t="shared" si="251"/>
        <v>132.04144851734324</v>
      </c>
      <c r="DQ213" s="2">
        <f t="shared" si="251"/>
        <v>145.83104267425318</v>
      </c>
      <c r="DR213" s="2">
        <f t="shared" si="251"/>
        <v>142.91902773826456</v>
      </c>
      <c r="DS213" s="2">
        <f t="shared" si="251"/>
        <v>142.74325195195195</v>
      </c>
      <c r="DT213" s="2">
        <f t="shared" si="251"/>
        <v>139.94998927498932</v>
      </c>
      <c r="DU213" s="2">
        <f t="shared" si="251"/>
        <v>137.72455584415587</v>
      </c>
      <c r="DV213" s="2">
        <f t="shared" si="251"/>
        <v>137.23542352941175</v>
      </c>
      <c r="DW213" s="2">
        <f t="shared" si="251"/>
        <v>129.54058258258257</v>
      </c>
      <c r="DX213" s="2">
        <f t="shared" si="251"/>
        <v>130.79507898841356</v>
      </c>
      <c r="DY213" s="2">
        <f t="shared" si="251"/>
        <v>105.57692022792024</v>
      </c>
      <c r="EA213" s="2">
        <f t="shared" si="240"/>
        <v>75.576598460907348</v>
      </c>
      <c r="EB213" s="2">
        <f t="shared" si="240"/>
        <v>71.932618162162143</v>
      </c>
      <c r="EC213" s="2">
        <f t="shared" si="240"/>
        <v>69.636810591327617</v>
      </c>
      <c r="ED213" s="2">
        <f t="shared" si="240"/>
        <v>74.56829502746865</v>
      </c>
      <c r="EE213" s="2">
        <f t="shared" si="240"/>
        <v>72.471300269179011</v>
      </c>
      <c r="EF213" s="2">
        <f t="shared" si="239"/>
        <v>75.898137664351822</v>
      </c>
      <c r="EG213" s="2">
        <f t="shared" si="239"/>
        <v>76.032503451190308</v>
      </c>
      <c r="EH213" s="2">
        <f t="shared" si="239"/>
        <v>71.160537012113053</v>
      </c>
      <c r="EI213" s="2">
        <f t="shared" si="239"/>
        <v>73.93178613296314</v>
      </c>
      <c r="EJ213" s="2">
        <f t="shared" si="239"/>
        <v>73.037313708260115</v>
      </c>
      <c r="EK213" s="2">
        <f t="shared" si="239"/>
        <v>74.93953093525181</v>
      </c>
      <c r="EL213" s="2">
        <f t="shared" si="254"/>
        <v>74.286479976019194</v>
      </c>
      <c r="EM213" s="2">
        <f t="shared" si="255"/>
        <v>79.641114190338214</v>
      </c>
      <c r="EN213" s="2">
        <f t="shared" si="256"/>
        <v>79.143812885592837</v>
      </c>
      <c r="EO213" s="2">
        <f t="shared" si="257"/>
        <v>84.154765760642292</v>
      </c>
      <c r="EQ213" s="2">
        <f t="shared" si="252"/>
        <v>76.237381521740758</v>
      </c>
      <c r="ER213" s="2">
        <f t="shared" si="252"/>
        <v>76.360447120373081</v>
      </c>
      <c r="ES213" s="2">
        <f t="shared" si="252"/>
        <v>73.592453652689642</v>
      </c>
      <c r="ET213" s="2">
        <f t="shared" si="252"/>
        <v>75.548992281193421</v>
      </c>
      <c r="EU213" s="2">
        <f t="shared" si="252"/>
        <v>74.608523923354198</v>
      </c>
      <c r="EV213" s="2">
        <f t="shared" si="252"/>
        <v>76.646300713266783</v>
      </c>
      <c r="EW213" s="2">
        <f t="shared" si="252"/>
        <v>77.202143515671452</v>
      </c>
      <c r="EX213" s="2">
        <f t="shared" si="252"/>
        <v>74.254774085834953</v>
      </c>
      <c r="EY213" s="2">
        <f t="shared" si="252"/>
        <v>74.808169897558003</v>
      </c>
      <c r="EZ213" s="2">
        <f t="shared" si="252"/>
        <v>74.534398421096498</v>
      </c>
      <c r="FA213" s="2">
        <f t="shared" si="252"/>
        <v>75.298448854895682</v>
      </c>
      <c r="FB213" s="2">
        <f t="shared" si="252"/>
        <v>75.64519653752771</v>
      </c>
      <c r="FC213" s="2">
        <f t="shared" si="252"/>
        <v>77.616819832635997</v>
      </c>
      <c r="FD213" s="2">
        <f t="shared" si="252"/>
        <v>79.131207501954535</v>
      </c>
      <c r="FE213" s="2">
        <f t="shared" si="252"/>
        <v>80.016442809798249</v>
      </c>
      <c r="FG213" s="2">
        <f t="shared" si="253"/>
        <v>0.99999817638136979</v>
      </c>
      <c r="FH213" s="2">
        <f t="shared" si="253"/>
        <v>0.99999847410357356</v>
      </c>
      <c r="FI213" s="2">
        <f t="shared" si="253"/>
        <v>0.99999842064682021</v>
      </c>
      <c r="FJ213" s="2">
        <f t="shared" si="253"/>
        <v>0.99999839975365534</v>
      </c>
      <c r="FK213" s="2">
        <f t="shared" si="253"/>
        <v>0.99999837047625151</v>
      </c>
      <c r="FL213" s="2">
        <f t="shared" si="253"/>
        <v>0.99999824616047051</v>
      </c>
      <c r="FM213" s="2">
        <f t="shared" si="253"/>
        <v>0.99999837961962934</v>
      </c>
      <c r="FN213" s="2">
        <f t="shared" si="253"/>
        <v>0.9999982499005744</v>
      </c>
      <c r="FO213" s="2">
        <f t="shared" si="253"/>
        <v>0.99999817721154216</v>
      </c>
      <c r="FP213" s="2">
        <f t="shared" si="253"/>
        <v>0.99999825824749522</v>
      </c>
      <c r="FQ213" s="2">
        <f t="shared" si="253"/>
        <v>0.9999982513501442</v>
      </c>
      <c r="FR213" s="2">
        <f t="shared" si="253"/>
        <v>0.99999819600300588</v>
      </c>
      <c r="FS213" s="2">
        <f t="shared" si="253"/>
        <v>0.99999822033429109</v>
      </c>
      <c r="FT213" s="2">
        <f t="shared" si="253"/>
        <v>0.99999790524724708</v>
      </c>
      <c r="FU213" s="2">
        <f t="shared" si="253"/>
        <v>0.99999750163943013</v>
      </c>
      <c r="FW213" s="2">
        <f t="shared" si="260"/>
        <v>0.98958153317870301</v>
      </c>
      <c r="FX213" s="2">
        <f t="shared" si="260"/>
        <v>0.9894366902538887</v>
      </c>
      <c r="FY213" s="2">
        <f t="shared" si="260"/>
        <v>0.98912733924021456</v>
      </c>
      <c r="FZ213" s="2">
        <f t="shared" si="260"/>
        <v>0.98967865507780695</v>
      </c>
      <c r="GA213" s="2">
        <f t="shared" si="260"/>
        <v>0.99064892941414762</v>
      </c>
      <c r="GB213" s="2">
        <f t="shared" si="260"/>
        <v>0.98883289672672769</v>
      </c>
      <c r="GC213" s="2">
        <f t="shared" si="260"/>
        <v>0.99056800857349658</v>
      </c>
      <c r="GD213" s="2">
        <f t="shared" si="260"/>
        <v>0.99127390703466345</v>
      </c>
      <c r="GE213" s="2">
        <f t="shared" si="260"/>
        <v>0.99211633993034232</v>
      </c>
      <c r="GF213" s="2">
        <f t="shared" si="260"/>
        <v>0.99341199236828492</v>
      </c>
      <c r="GG213" s="2">
        <f t="shared" si="260"/>
        <v>0.99340858045586145</v>
      </c>
      <c r="GH213" s="2">
        <f t="shared" si="260"/>
        <v>0.99238147665499743</v>
      </c>
      <c r="GI213" s="2">
        <f t="shared" si="260"/>
        <v>0.99172731595157182</v>
      </c>
      <c r="GJ213" s="2">
        <f t="shared" si="260"/>
        <v>0.98997732740497113</v>
      </c>
      <c r="GK213" s="2">
        <f t="shared" si="260"/>
        <v>0.9891926414334149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1.5771028086208226E-234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4.8022784232253058E-169</v>
      </c>
      <c r="HT213" s="86">
        <f t="shared" si="262"/>
        <v>3.0197216742660449E-165</v>
      </c>
      <c r="HU213" s="86">
        <f t="shared" si="262"/>
        <v>2.3004874712070347E-179</v>
      </c>
      <c r="HV213" s="86">
        <f t="shared" si="262"/>
        <v>2.8282414618891567E-188</v>
      </c>
      <c r="HW213" s="86">
        <f t="shared" si="262"/>
        <v>3.5733488866743614E-205</v>
      </c>
      <c r="HX213" s="86">
        <f t="shared" si="262"/>
        <v>3.6374164277900093E-185</v>
      </c>
      <c r="HY213" s="86">
        <f t="shared" si="262"/>
        <v>1.2958642425335914E-199</v>
      </c>
      <c r="HZ213" s="86">
        <f t="shared" si="262"/>
        <v>3.1551328123296584E-212</v>
      </c>
      <c r="IA213" s="86">
        <f t="shared" si="262"/>
        <v>3.5469799407452082E-228</v>
      </c>
      <c r="IB213" s="86">
        <f t="shared" si="262"/>
        <v>3.0077357937328545E-243</v>
      </c>
      <c r="IC213" s="86">
        <f t="shared" si="262"/>
        <v>3.8529828849298429E-247</v>
      </c>
      <c r="ID213" s="86">
        <f t="shared" si="262"/>
        <v>9.5343553959384397E-234</v>
      </c>
      <c r="IE213" s="86">
        <f t="shared" si="262"/>
        <v>3.2353694201845443E-207</v>
      </c>
      <c r="IF213" s="86">
        <f t="shared" si="262"/>
        <v>7.9276400044137622E-186</v>
      </c>
      <c r="IG213" s="86">
        <f t="shared" si="262"/>
        <v>1.4542187095539644E-114</v>
      </c>
      <c r="II213" s="86">
        <f t="shared" si="263"/>
        <v>3.6866008732253354E-10</v>
      </c>
      <c r="IJ213" s="86">
        <f t="shared" si="263"/>
        <v>6.6095680288368559E-10</v>
      </c>
      <c r="IK213" s="86">
        <f t="shared" si="263"/>
        <v>1.6237871712945373E-10</v>
      </c>
      <c r="IL213" s="86">
        <f t="shared" si="263"/>
        <v>4.8187678805372837E-11</v>
      </c>
      <c r="IM213" s="86">
        <f t="shared" si="263"/>
        <v>3.1587264460115837E-12</v>
      </c>
      <c r="IN213" s="86">
        <f t="shared" si="263"/>
        <v>1.2804827748105595E-10</v>
      </c>
      <c r="IO213" s="86">
        <f t="shared" si="263"/>
        <v>8.5220750621024528E-12</v>
      </c>
      <c r="IP213" s="86">
        <f t="shared" si="263"/>
        <v>1.2853274904748859E-12</v>
      </c>
      <c r="IQ213" s="86">
        <f t="shared" si="263"/>
        <v>8.652205680653663E-14</v>
      </c>
      <c r="IR213" s="86">
        <f t="shared" si="263"/>
        <v>3.5115400816074022E-15</v>
      </c>
      <c r="IS213" s="86">
        <f t="shared" si="263"/>
        <v>3.1720723047459571E-15</v>
      </c>
      <c r="IT213" s="86">
        <f t="shared" si="263"/>
        <v>4.7454408950919849E-14</v>
      </c>
      <c r="IU213" s="86">
        <f t="shared" si="263"/>
        <v>1.6987527063734159E-12</v>
      </c>
      <c r="IV213" s="86">
        <f t="shared" si="263"/>
        <v>8.5602590493534427E-14</v>
      </c>
      <c r="IW213" s="86">
        <f t="shared" si="263"/>
        <v>9.9550613304268596E-9</v>
      </c>
      <c r="IY213" s="86">
        <f t="shared" si="264"/>
        <v>3.6866008732253354E-10</v>
      </c>
      <c r="IZ213" s="86">
        <f t="shared" si="264"/>
        <v>6.6095680288368559E-10</v>
      </c>
      <c r="JA213" s="86">
        <f t="shared" si="264"/>
        <v>1.6237871712945373E-10</v>
      </c>
      <c r="JB213" s="86">
        <f t="shared" si="264"/>
        <v>4.8187678805372837E-11</v>
      </c>
      <c r="JC213" s="86">
        <f t="shared" si="264"/>
        <v>3.1587264460115837E-12</v>
      </c>
      <c r="JD213" s="86">
        <f t="shared" si="264"/>
        <v>1.2804827748105595E-10</v>
      </c>
      <c r="JE213" s="86">
        <f t="shared" si="264"/>
        <v>8.5220750621024528E-12</v>
      </c>
      <c r="JF213" s="86">
        <f t="shared" si="264"/>
        <v>1.2853274904748859E-12</v>
      </c>
      <c r="JG213" s="86">
        <f t="shared" si="264"/>
        <v>8.652205680653663E-14</v>
      </c>
      <c r="JH213" s="86">
        <f t="shared" si="264"/>
        <v>3.5115400816074022E-15</v>
      </c>
      <c r="JI213" s="86">
        <f t="shared" si="264"/>
        <v>3.1720723047459571E-15</v>
      </c>
      <c r="JJ213" s="86">
        <f t="shared" si="264"/>
        <v>4.7454408950919849E-14</v>
      </c>
      <c r="JK213" s="86">
        <f t="shared" si="264"/>
        <v>1.6987527063734159E-12</v>
      </c>
      <c r="JL213" s="86">
        <f t="shared" si="264"/>
        <v>8.5602590493534427E-14</v>
      </c>
      <c r="JM213" s="86">
        <f t="shared" si="264"/>
        <v>9.9550613304268596E-9</v>
      </c>
    </row>
    <row r="214" spans="2:273" x14ac:dyDescent="0.25">
      <c r="B214" s="2">
        <v>187</v>
      </c>
      <c r="C214" s="37">
        <v>79.656000000000006</v>
      </c>
      <c r="D214" s="37">
        <v>77.084999999999994</v>
      </c>
      <c r="E214" s="37">
        <v>74.796999999999997</v>
      </c>
      <c r="F214" s="37">
        <v>77.373000000000005</v>
      </c>
      <c r="G214" s="37">
        <v>77.067999999999998</v>
      </c>
      <c r="H214" s="37">
        <v>77.864000000000004</v>
      </c>
      <c r="I214" s="37">
        <v>81.102999999999994</v>
      </c>
      <c r="J214" s="37">
        <v>79</v>
      </c>
      <c r="K214" s="37">
        <v>77.430999999999997</v>
      </c>
      <c r="L214" s="37">
        <v>78.344999999999999</v>
      </c>
      <c r="M214" s="37">
        <v>76.552000000000007</v>
      </c>
      <c r="N214" s="37">
        <v>77.138000000000005</v>
      </c>
      <c r="O214" s="37">
        <v>78.254000000000005</v>
      </c>
      <c r="P214" s="37">
        <v>79.349999999999994</v>
      </c>
      <c r="Q214" s="37">
        <v>83.1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116.41329729729729</v>
      </c>
      <c r="DL214" s="2">
        <f t="shared" si="268"/>
        <v>122.10314006968642</v>
      </c>
      <c r="DM214" s="2">
        <f t="shared" si="268"/>
        <v>132.71251390013498</v>
      </c>
      <c r="DN214" s="2">
        <f t="shared" si="268"/>
        <v>135.3656756097561</v>
      </c>
      <c r="DO214" s="2">
        <f t="shared" si="268"/>
        <v>132.8150175073859</v>
      </c>
      <c r="DP214" s="2">
        <f t="shared" si="268"/>
        <v>132.16355137323558</v>
      </c>
      <c r="DQ214" s="2">
        <f t="shared" si="268"/>
        <v>146.04143812233286</v>
      </c>
      <c r="DR214" s="2">
        <f t="shared" si="268"/>
        <v>143.11473541963014</v>
      </c>
      <c r="DS214" s="2">
        <f t="shared" si="268"/>
        <v>142.94750600600599</v>
      </c>
      <c r="DT214" s="2">
        <f t="shared" si="268"/>
        <v>140.13221655941658</v>
      </c>
      <c r="DU214" s="2">
        <f t="shared" si="268"/>
        <v>137.90884721161194</v>
      </c>
      <c r="DV214" s="2">
        <f t="shared" si="268"/>
        <v>137.42933249299719</v>
      </c>
      <c r="DW214" s="2">
        <f t="shared" si="268"/>
        <v>129.70069249249246</v>
      </c>
      <c r="DX214" s="2">
        <f t="shared" si="268"/>
        <v>130.94715686274512</v>
      </c>
      <c r="DY214" s="2">
        <f t="shared" si="268"/>
        <v>105.5621796906797</v>
      </c>
      <c r="EA214" s="2">
        <f t="shared" si="240"/>
        <v>75.428046112005831</v>
      </c>
      <c r="EB214" s="2">
        <f t="shared" si="240"/>
        <v>71.777436864864853</v>
      </c>
      <c r="EC214" s="2">
        <f t="shared" si="240"/>
        <v>69.428220684311299</v>
      </c>
      <c r="ED214" s="2">
        <f t="shared" si="240"/>
        <v>74.385699929567537</v>
      </c>
      <c r="EE214" s="2">
        <f t="shared" si="240"/>
        <v>72.256946971736213</v>
      </c>
      <c r="EF214" s="2">
        <f t="shared" si="239"/>
        <v>75.700292769557777</v>
      </c>
      <c r="EG214" s="2">
        <f t="shared" si="239"/>
        <v>75.827563248344845</v>
      </c>
      <c r="EH214" s="2">
        <f t="shared" si="239"/>
        <v>70.920188425302825</v>
      </c>
      <c r="EI214" s="2">
        <f t="shared" si="239"/>
        <v>73.727557211167678</v>
      </c>
      <c r="EJ214" s="2">
        <f t="shared" si="239"/>
        <v>72.817758028439059</v>
      </c>
      <c r="EK214" s="2">
        <f t="shared" si="239"/>
        <v>74.74171582733814</v>
      </c>
      <c r="EL214" s="2">
        <f t="shared" si="254"/>
        <v>74.1048467026379</v>
      </c>
      <c r="EM214" s="2">
        <f t="shared" si="255"/>
        <v>79.51982728947533</v>
      </c>
      <c r="EN214" s="2">
        <f t="shared" si="256"/>
        <v>78.972251222708849</v>
      </c>
      <c r="EO214" s="2">
        <f t="shared" si="257"/>
        <v>83.98850818767248</v>
      </c>
      <c r="EQ214" s="2">
        <f t="shared" ref="EQ214:FE227" si="269">CU$228*$B214+CU$229</f>
        <v>76.096579884674981</v>
      </c>
      <c r="ER214" s="2">
        <f t="shared" si="269"/>
        <v>76.25861463350698</v>
      </c>
      <c r="ES214" s="2">
        <f t="shared" si="269"/>
        <v>73.430062318004559</v>
      </c>
      <c r="ET214" s="2">
        <f t="shared" si="269"/>
        <v>75.377827806889371</v>
      </c>
      <c r="EU214" s="2">
        <f t="shared" si="269"/>
        <v>74.418989091254019</v>
      </c>
      <c r="EV214" s="2">
        <f t="shared" si="269"/>
        <v>76.457403162729221</v>
      </c>
      <c r="EW214" s="2">
        <f t="shared" si="269"/>
        <v>77.010914913261928</v>
      </c>
      <c r="EX214" s="2">
        <f t="shared" si="269"/>
        <v>74.04993429796707</v>
      </c>
      <c r="EY214" s="2">
        <f t="shared" si="269"/>
        <v>74.613913461417368</v>
      </c>
      <c r="EZ214" s="2">
        <f t="shared" si="269"/>
        <v>74.33194719669018</v>
      </c>
      <c r="FA214" s="2">
        <f t="shared" si="269"/>
        <v>75.104700463675186</v>
      </c>
      <c r="FB214" s="2">
        <f t="shared" si="269"/>
        <v>75.479154111685844</v>
      </c>
      <c r="FC214" s="2">
        <f t="shared" si="269"/>
        <v>77.472003849372385</v>
      </c>
      <c r="FD214" s="2">
        <f t="shared" si="269"/>
        <v>78.959686705177262</v>
      </c>
      <c r="FE214" s="2">
        <f t="shared" si="269"/>
        <v>79.805847736851561</v>
      </c>
      <c r="FG214" s="2">
        <f t="shared" ref="FG214:FU227" si="270">POWER(10,($B214-C$231)/C$229)/(1+POWER(10,($B214-C$231)/C$229))</f>
        <v>0.99999833683977557</v>
      </c>
      <c r="FH214" s="2">
        <f t="shared" si="270"/>
        <v>0.99999860836573251</v>
      </c>
      <c r="FI214" s="2">
        <f t="shared" si="270"/>
        <v>0.99999855961258077</v>
      </c>
      <c r="FJ214" s="2">
        <f t="shared" si="270"/>
        <v>0.99999854055778259</v>
      </c>
      <c r="FK214" s="2">
        <f t="shared" si="270"/>
        <v>0.99999851385646532</v>
      </c>
      <c r="FL214" s="2">
        <f t="shared" si="270"/>
        <v>0.99999840047909172</v>
      </c>
      <c r="FM214" s="2">
        <f t="shared" si="270"/>
        <v>0.99999852219532737</v>
      </c>
      <c r="FN214" s="2">
        <f t="shared" si="270"/>
        <v>0.99999840389010819</v>
      </c>
      <c r="FO214" s="2">
        <f t="shared" si="270"/>
        <v>0.99999833759690193</v>
      </c>
      <c r="FP214" s="2">
        <f t="shared" si="270"/>
        <v>0.99999841150259272</v>
      </c>
      <c r="FQ214" s="2">
        <f t="shared" si="270"/>
        <v>0.99999840521213179</v>
      </c>
      <c r="FR214" s="2">
        <f t="shared" si="270"/>
        <v>0.99999835473492604</v>
      </c>
      <c r="FS214" s="2">
        <f t="shared" si="270"/>
        <v>0.99999837692532889</v>
      </c>
      <c r="FT214" s="2">
        <f t="shared" si="270"/>
        <v>0.99999808956243141</v>
      </c>
      <c r="FU214" s="2">
        <f t="shared" si="270"/>
        <v>0.99999772146757882</v>
      </c>
      <c r="FW214" s="2">
        <f t="shared" si="260"/>
        <v>0.9904895269633146</v>
      </c>
      <c r="FX214" s="2">
        <f t="shared" si="260"/>
        <v>0.99035718443197496</v>
      </c>
      <c r="FY214" s="2">
        <f t="shared" si="260"/>
        <v>0.99007452006307162</v>
      </c>
      <c r="FZ214" s="2">
        <f t="shared" si="260"/>
        <v>0.99057826505039792</v>
      </c>
      <c r="GA214" s="2">
        <f t="shared" si="260"/>
        <v>0.99146469948186466</v>
      </c>
      <c r="GB214" s="2">
        <f t="shared" si="260"/>
        <v>0.98980546378194656</v>
      </c>
      <c r="GC214" s="2">
        <f t="shared" si="260"/>
        <v>0.99139077667588438</v>
      </c>
      <c r="GD214" s="2">
        <f t="shared" si="260"/>
        <v>0.99203559354640169</v>
      </c>
      <c r="GE214" s="2">
        <f t="shared" si="260"/>
        <v>0.99280502557704742</v>
      </c>
      <c r="GF214" s="2">
        <f t="shared" si="260"/>
        <v>0.99398818073923589</v>
      </c>
      <c r="GG214" s="2">
        <f t="shared" si="260"/>
        <v>0.99398506542650789</v>
      </c>
      <c r="GH214" s="2">
        <f t="shared" si="260"/>
        <v>0.99304716331295806</v>
      </c>
      <c r="GI214" s="2">
        <f t="shared" si="260"/>
        <v>0.99244972658397645</v>
      </c>
      <c r="GJ214" s="2">
        <f t="shared" si="260"/>
        <v>0.99085114570247401</v>
      </c>
      <c r="GK214" s="2">
        <f t="shared" si="260"/>
        <v>0.99013419014386639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5.8046331214525482E-239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1.2002566991102889E-173</v>
      </c>
      <c r="HT214" s="86">
        <f t="shared" si="262"/>
        <v>9.6165466896361313E-170</v>
      </c>
      <c r="HU214" s="86">
        <f t="shared" si="262"/>
        <v>3.0057468343570114E-184</v>
      </c>
      <c r="HV214" s="86">
        <f t="shared" si="262"/>
        <v>2.3064299779201232E-193</v>
      </c>
      <c r="HW214" s="86">
        <f t="shared" si="262"/>
        <v>1.0999924838363613E-210</v>
      </c>
      <c r="HX214" s="86">
        <f t="shared" si="262"/>
        <v>3.4660004438698095E-190</v>
      </c>
      <c r="HY214" s="86">
        <f t="shared" si="262"/>
        <v>5.9819576254607956E-205</v>
      </c>
      <c r="HZ214" s="86">
        <f t="shared" si="262"/>
        <v>7.5242239141086439E-218</v>
      </c>
      <c r="IA214" s="86">
        <f t="shared" si="262"/>
        <v>3.5408620265328942E-234</v>
      </c>
      <c r="IB214" s="86">
        <f t="shared" si="262"/>
        <v>1.4989897811128725E-249</v>
      </c>
      <c r="IC214" s="86">
        <f t="shared" si="262"/>
        <v>1.667695555311182E-253</v>
      </c>
      <c r="ID214" s="86">
        <f t="shared" si="262"/>
        <v>7.6717063267184653E-240</v>
      </c>
      <c r="IE214" s="86">
        <f t="shared" si="262"/>
        <v>1.11489223070792E-212</v>
      </c>
      <c r="IF214" s="86">
        <f t="shared" si="262"/>
        <v>8.4197475003818583E-191</v>
      </c>
      <c r="IG214" s="86">
        <f t="shared" si="262"/>
        <v>1.1551814308188255E-117</v>
      </c>
      <c r="II214" s="86">
        <f t="shared" si="263"/>
        <v>1.6212875221816433E-10</v>
      </c>
      <c r="IJ214" s="86">
        <f t="shared" si="263"/>
        <v>2.9679237293978328E-10</v>
      </c>
      <c r="IK214" s="86">
        <f t="shared" si="263"/>
        <v>6.8541852603814937E-11</v>
      </c>
      <c r="IL214" s="86">
        <f t="shared" si="263"/>
        <v>1.9573505859640231E-11</v>
      </c>
      <c r="IM214" s="86">
        <f t="shared" si="263"/>
        <v>1.1760067323075887E-12</v>
      </c>
      <c r="IN214" s="86">
        <f t="shared" si="263"/>
        <v>5.3251654905318654E-11</v>
      </c>
      <c r="IO214" s="86">
        <f t="shared" si="263"/>
        <v>3.2925546101755219E-12</v>
      </c>
      <c r="IP214" s="86">
        <f t="shared" si="263"/>
        <v>4.6906767787059734E-13</v>
      </c>
      <c r="IQ214" s="86">
        <f t="shared" si="263"/>
        <v>2.9134749619711792E-14</v>
      </c>
      <c r="IR214" s="86">
        <f t="shared" si="263"/>
        <v>1.0944893222965095E-15</v>
      </c>
      <c r="IS214" s="86">
        <f t="shared" si="263"/>
        <v>9.8489917471813886E-16</v>
      </c>
      <c r="IT214" s="86">
        <f t="shared" si="263"/>
        <v>1.5744928288572937E-14</v>
      </c>
      <c r="IU214" s="86">
        <f t="shared" si="263"/>
        <v>6.3378111865624737E-13</v>
      </c>
      <c r="IV214" s="86">
        <f t="shared" si="263"/>
        <v>2.719048470008567E-14</v>
      </c>
      <c r="IW214" s="86">
        <f t="shared" si="263"/>
        <v>4.964167425118706E-9</v>
      </c>
      <c r="IY214" s="86">
        <f t="shared" si="264"/>
        <v>1.6212875221816433E-10</v>
      </c>
      <c r="IZ214" s="86">
        <f t="shared" si="264"/>
        <v>2.9679237293978328E-10</v>
      </c>
      <c r="JA214" s="86">
        <f t="shared" si="264"/>
        <v>6.8541852603814937E-11</v>
      </c>
      <c r="JB214" s="86">
        <f t="shared" si="264"/>
        <v>1.9573505859640231E-11</v>
      </c>
      <c r="JC214" s="86">
        <f t="shared" si="264"/>
        <v>1.1760067323075887E-12</v>
      </c>
      <c r="JD214" s="86">
        <f t="shared" si="264"/>
        <v>5.3251654905318654E-11</v>
      </c>
      <c r="JE214" s="86">
        <f t="shared" si="264"/>
        <v>3.2925546101755219E-12</v>
      </c>
      <c r="JF214" s="86">
        <f t="shared" si="264"/>
        <v>4.6906767787059734E-13</v>
      </c>
      <c r="JG214" s="86">
        <f t="shared" si="264"/>
        <v>2.9134749619711792E-14</v>
      </c>
      <c r="JH214" s="86">
        <f t="shared" si="264"/>
        <v>1.0944893222965095E-15</v>
      </c>
      <c r="JI214" s="86">
        <f t="shared" si="264"/>
        <v>9.8489917471813886E-16</v>
      </c>
      <c r="JJ214" s="86">
        <f t="shared" si="264"/>
        <v>1.5744928288572937E-14</v>
      </c>
      <c r="JK214" s="86">
        <f t="shared" si="264"/>
        <v>6.3378111865624737E-13</v>
      </c>
      <c r="JL214" s="86">
        <f t="shared" si="264"/>
        <v>2.719048470008567E-14</v>
      </c>
      <c r="JM214" s="86">
        <f t="shared" si="264"/>
        <v>4.964167425118706E-9</v>
      </c>
    </row>
    <row r="215" spans="2:273" x14ac:dyDescent="0.25">
      <c r="B215" s="2">
        <v>188</v>
      </c>
      <c r="C215" s="37">
        <v>78.766000000000005</v>
      </c>
      <c r="D215" s="37">
        <v>75.965999999999994</v>
      </c>
      <c r="E215" s="37">
        <v>74</v>
      </c>
      <c r="F215" s="37">
        <v>76.796999999999997</v>
      </c>
      <c r="G215" s="37">
        <v>76.763000000000005</v>
      </c>
      <c r="H215" s="37">
        <v>79.593000000000004</v>
      </c>
      <c r="I215" s="37">
        <v>78.897000000000006</v>
      </c>
      <c r="J215" s="37">
        <v>79.120999999999995</v>
      </c>
      <c r="K215" s="37">
        <v>76.879000000000005</v>
      </c>
      <c r="L215" s="37">
        <v>76.361999999999995</v>
      </c>
      <c r="M215" s="37">
        <v>76.655000000000001</v>
      </c>
      <c r="N215" s="37">
        <v>77.034000000000006</v>
      </c>
      <c r="O215" s="37">
        <v>79.575999999999993</v>
      </c>
      <c r="P215" s="37">
        <v>78.45</v>
      </c>
      <c r="Q215" s="37">
        <v>81.117000000000004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116.4858108108108</v>
      </c>
      <c r="DL215" s="2">
        <f t="shared" si="268"/>
        <v>122.20637560975611</v>
      </c>
      <c r="DM215" s="2">
        <f t="shared" si="268"/>
        <v>132.8792916329285</v>
      </c>
      <c r="DN215" s="2">
        <f t="shared" si="268"/>
        <v>135.52221585365854</v>
      </c>
      <c r="DO215" s="2">
        <f t="shared" si="268"/>
        <v>132.93986639676112</v>
      </c>
      <c r="DP215" s="2">
        <f t="shared" si="268"/>
        <v>132.28565422912789</v>
      </c>
      <c r="DQ215" s="2">
        <f t="shared" si="268"/>
        <v>146.25183357041251</v>
      </c>
      <c r="DR215" s="2">
        <f t="shared" si="268"/>
        <v>143.31044310099571</v>
      </c>
      <c r="DS215" s="2">
        <f t="shared" si="268"/>
        <v>143.15176006006004</v>
      </c>
      <c r="DT215" s="2">
        <f t="shared" si="268"/>
        <v>140.31444384384389</v>
      </c>
      <c r="DU215" s="2">
        <f t="shared" si="268"/>
        <v>138.09313857906801</v>
      </c>
      <c r="DV215" s="2">
        <f t="shared" si="268"/>
        <v>137.6232414565826</v>
      </c>
      <c r="DW215" s="2">
        <f t="shared" si="268"/>
        <v>129.86080240240238</v>
      </c>
      <c r="DX215" s="2">
        <f t="shared" si="268"/>
        <v>131.09923473707667</v>
      </c>
      <c r="DY215" s="2">
        <f t="shared" si="268"/>
        <v>105.54743915343916</v>
      </c>
      <c r="EA215" s="2">
        <f t="shared" si="240"/>
        <v>75.279493763104313</v>
      </c>
      <c r="EB215" s="2">
        <f t="shared" si="240"/>
        <v>71.622255567567549</v>
      </c>
      <c r="EC215" s="2">
        <f t="shared" si="240"/>
        <v>69.219630777294981</v>
      </c>
      <c r="ED215" s="2">
        <f t="shared" si="240"/>
        <v>74.203104831666423</v>
      </c>
      <c r="EE215" s="2">
        <f t="shared" si="240"/>
        <v>72.042593674293414</v>
      </c>
      <c r="EF215" s="2">
        <f t="shared" si="239"/>
        <v>75.502447874763732</v>
      </c>
      <c r="EG215" s="2">
        <f t="shared" si="239"/>
        <v>75.622623045499381</v>
      </c>
      <c r="EH215" s="2">
        <f t="shared" si="239"/>
        <v>70.679839838492597</v>
      </c>
      <c r="EI215" s="2">
        <f t="shared" si="239"/>
        <v>73.523328289372216</v>
      </c>
      <c r="EJ215" s="2">
        <f t="shared" si="239"/>
        <v>72.598202348618003</v>
      </c>
      <c r="EK215" s="2">
        <f t="shared" si="239"/>
        <v>74.543900719424471</v>
      </c>
      <c r="EL215" s="2">
        <f t="shared" si="254"/>
        <v>73.923213429256606</v>
      </c>
      <c r="EM215" s="2">
        <f t="shared" si="255"/>
        <v>79.398540388612446</v>
      </c>
      <c r="EN215" s="2">
        <f t="shared" si="256"/>
        <v>78.80068955982486</v>
      </c>
      <c r="EO215" s="2">
        <f t="shared" si="257"/>
        <v>83.822250614702668</v>
      </c>
      <c r="EQ215" s="2">
        <f t="shared" si="269"/>
        <v>75.955778247609203</v>
      </c>
      <c r="ER215" s="2">
        <f t="shared" si="269"/>
        <v>76.156782146640879</v>
      </c>
      <c r="ES215" s="2">
        <f t="shared" si="269"/>
        <v>73.267670983319462</v>
      </c>
      <c r="ET215" s="2">
        <f t="shared" si="269"/>
        <v>75.206663332585322</v>
      </c>
      <c r="EU215" s="2">
        <f t="shared" si="269"/>
        <v>74.229454259153854</v>
      </c>
      <c r="EV215" s="2">
        <f t="shared" si="269"/>
        <v>76.26850561219166</v>
      </c>
      <c r="EW215" s="2">
        <f t="shared" si="269"/>
        <v>76.819686310852418</v>
      </c>
      <c r="EX215" s="2">
        <f t="shared" si="269"/>
        <v>73.845094510099202</v>
      </c>
      <c r="EY215" s="2">
        <f t="shared" si="269"/>
        <v>74.419657025276734</v>
      </c>
      <c r="EZ215" s="2">
        <f t="shared" si="269"/>
        <v>74.129495972283877</v>
      </c>
      <c r="FA215" s="2">
        <f t="shared" si="269"/>
        <v>74.910952072454677</v>
      </c>
      <c r="FB215" s="2">
        <f t="shared" si="269"/>
        <v>75.313111685843978</v>
      </c>
      <c r="FC215" s="2">
        <f t="shared" si="269"/>
        <v>77.327187866108801</v>
      </c>
      <c r="FD215" s="2">
        <f t="shared" si="269"/>
        <v>78.788165908399975</v>
      </c>
      <c r="FE215" s="2">
        <f t="shared" si="269"/>
        <v>79.595252663904887</v>
      </c>
      <c r="FG215" s="2">
        <f t="shared" si="270"/>
        <v>0.9999984831796257</v>
      </c>
      <c r="FH215" s="2">
        <f t="shared" si="270"/>
        <v>0.99999873081430823</v>
      </c>
      <c r="FI215" s="2">
        <f t="shared" si="270"/>
        <v>0.99999868635089428</v>
      </c>
      <c r="FJ215" s="2">
        <f t="shared" si="270"/>
        <v>0.99999866897270739</v>
      </c>
      <c r="FK215" s="2">
        <f t="shared" si="270"/>
        <v>0.99999864462081023</v>
      </c>
      <c r="FL215" s="2">
        <f t="shared" si="270"/>
        <v>0.99999854121938858</v>
      </c>
      <c r="FM215" s="2">
        <f t="shared" si="270"/>
        <v>0.99999865222594486</v>
      </c>
      <c r="FN215" s="2">
        <f t="shared" si="270"/>
        <v>0.99999854433027335</v>
      </c>
      <c r="FO215" s="2">
        <f t="shared" si="270"/>
        <v>0.99999848387013346</v>
      </c>
      <c r="FP215" s="2">
        <f t="shared" si="270"/>
        <v>0.99999855127294379</v>
      </c>
      <c r="FQ215" s="2">
        <f t="shared" si="270"/>
        <v>0.99999854553597367</v>
      </c>
      <c r="FR215" s="2">
        <f t="shared" si="270"/>
        <v>0.99999849950020181</v>
      </c>
      <c r="FS215" s="2">
        <f t="shared" si="270"/>
        <v>0.9999985197380955</v>
      </c>
      <c r="FT215" s="2">
        <f t="shared" si="270"/>
        <v>0.99999825765993666</v>
      </c>
      <c r="FU215" s="2">
        <f t="shared" si="270"/>
        <v>0.99999792195331738</v>
      </c>
      <c r="FW215" s="2">
        <f t="shared" si="260"/>
        <v>0.99131908114930378</v>
      </c>
      <c r="FX215" s="2">
        <f t="shared" si="260"/>
        <v>0.99119817965897572</v>
      </c>
      <c r="FY215" s="2">
        <f t="shared" si="260"/>
        <v>0.99093994224935933</v>
      </c>
      <c r="FZ215" s="2">
        <f t="shared" si="260"/>
        <v>0.99140014623092121</v>
      </c>
      <c r="GA215" s="2">
        <f t="shared" si="260"/>
        <v>0.99220986290884061</v>
      </c>
      <c r="GB215" s="2">
        <f t="shared" si="260"/>
        <v>0.9906941250162471</v>
      </c>
      <c r="GC215" s="2">
        <f t="shared" si="260"/>
        <v>0.99214234269049595</v>
      </c>
      <c r="GD215" s="2">
        <f t="shared" si="260"/>
        <v>0.99273128120206411</v>
      </c>
      <c r="GE215" s="2">
        <f t="shared" si="260"/>
        <v>0.99343394850307065</v>
      </c>
      <c r="GF215" s="2">
        <f t="shared" si="260"/>
        <v>0.99451425384774383</v>
      </c>
      <c r="GG215" s="2">
        <f t="shared" si="260"/>
        <v>0.99451140963975504</v>
      </c>
      <c r="GH215" s="2">
        <f t="shared" si="260"/>
        <v>0.99365505590364045</v>
      </c>
      <c r="GI215" s="2">
        <f t="shared" si="260"/>
        <v>0.99310949114853497</v>
      </c>
      <c r="GJ215" s="2">
        <f t="shared" si="260"/>
        <v>0.99164942349879737</v>
      </c>
      <c r="GK215" s="2">
        <f t="shared" si="260"/>
        <v>0.9909944569013498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1.9402861348651254E-243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2.5983762090435823E-178</v>
      </c>
      <c r="HT215" s="86">
        <f t="shared" si="262"/>
        <v>2.661410174620942E-174</v>
      </c>
      <c r="HU215" s="86">
        <f t="shared" si="262"/>
        <v>3.372006072964504E-189</v>
      </c>
      <c r="HV215" s="86">
        <f t="shared" si="262"/>
        <v>1.6066513809279682E-198</v>
      </c>
      <c r="HW215" s="86">
        <f t="shared" si="262"/>
        <v>2.8579867614255373E-216</v>
      </c>
      <c r="HX215" s="86">
        <f t="shared" si="262"/>
        <v>2.8255560859192086E-195</v>
      </c>
      <c r="HY215" s="86">
        <f t="shared" si="262"/>
        <v>2.3451465171493472E-210</v>
      </c>
      <c r="HZ215" s="86">
        <f t="shared" si="262"/>
        <v>1.5129357016678772E-223</v>
      </c>
      <c r="IA215" s="86">
        <f t="shared" si="262"/>
        <v>2.9505357633069003E-240</v>
      </c>
      <c r="IB215" s="86">
        <f t="shared" si="262"/>
        <v>6.197136332617462E-256</v>
      </c>
      <c r="IC215" s="86">
        <f t="shared" si="262"/>
        <v>5.983971638424318E-260</v>
      </c>
      <c r="ID215" s="86">
        <f t="shared" si="262"/>
        <v>5.1463355302925152E-246</v>
      </c>
      <c r="IE215" s="86">
        <f t="shared" si="262"/>
        <v>3.2576324716071504E-218</v>
      </c>
      <c r="IF215" s="86">
        <f t="shared" si="262"/>
        <v>7.6769179483499863E-196</v>
      </c>
      <c r="IG215" s="86">
        <f t="shared" si="262"/>
        <v>8.3316610880857712E-121</v>
      </c>
      <c r="II215" s="86">
        <f t="shared" si="263"/>
        <v>7.0188564692093634E-11</v>
      </c>
      <c r="IJ215" s="86">
        <f t="shared" si="263"/>
        <v>1.3123991001902031E-10</v>
      </c>
      <c r="IK215" s="86">
        <f t="shared" si="263"/>
        <v>2.8453414995898211E-11</v>
      </c>
      <c r="IL215" s="86">
        <f t="shared" si="263"/>
        <v>7.8144762433692999E-12</v>
      </c>
      <c r="IM215" s="86">
        <f t="shared" si="263"/>
        <v>4.2975501870340907E-13</v>
      </c>
      <c r="IN215" s="86">
        <f t="shared" si="263"/>
        <v>2.177066861467593E-11</v>
      </c>
      <c r="IO215" s="86">
        <f t="shared" si="263"/>
        <v>1.2494935791336665E-12</v>
      </c>
      <c r="IP215" s="86">
        <f t="shared" si="263"/>
        <v>1.6800329027932978E-13</v>
      </c>
      <c r="IQ215" s="86">
        <f t="shared" si="263"/>
        <v>9.6175278515753153E-15</v>
      </c>
      <c r="IR215" s="86">
        <f t="shared" si="263"/>
        <v>3.3418156120711052E-16</v>
      </c>
      <c r="IS215" s="86">
        <f t="shared" si="263"/>
        <v>2.9954796634595564E-16</v>
      </c>
      <c r="IT215" s="86">
        <f t="shared" si="263"/>
        <v>5.1204852102479735E-15</v>
      </c>
      <c r="IU215" s="86">
        <f t="shared" si="263"/>
        <v>2.3220892277414816E-13</v>
      </c>
      <c r="IV215" s="86">
        <f t="shared" si="263"/>
        <v>8.4484348315082948E-15</v>
      </c>
      <c r="IW215" s="86">
        <f t="shared" si="263"/>
        <v>2.4426723147996522E-9</v>
      </c>
      <c r="IY215" s="86">
        <f t="shared" si="264"/>
        <v>7.0188564692093634E-11</v>
      </c>
      <c r="IZ215" s="86">
        <f t="shared" si="264"/>
        <v>1.3123991001902031E-10</v>
      </c>
      <c r="JA215" s="86">
        <f t="shared" si="264"/>
        <v>2.8453414995898211E-11</v>
      </c>
      <c r="JB215" s="86">
        <f t="shared" si="264"/>
        <v>7.8144762433692999E-12</v>
      </c>
      <c r="JC215" s="86">
        <f t="shared" si="264"/>
        <v>4.2975501870340907E-13</v>
      </c>
      <c r="JD215" s="86">
        <f t="shared" si="264"/>
        <v>2.177066861467593E-11</v>
      </c>
      <c r="JE215" s="86">
        <f t="shared" si="264"/>
        <v>1.2494935791336665E-12</v>
      </c>
      <c r="JF215" s="86">
        <f t="shared" si="264"/>
        <v>1.6800329027932978E-13</v>
      </c>
      <c r="JG215" s="86">
        <f t="shared" si="264"/>
        <v>9.6175278515753153E-15</v>
      </c>
      <c r="JH215" s="86">
        <f t="shared" si="264"/>
        <v>3.3418156120711052E-16</v>
      </c>
      <c r="JI215" s="86">
        <f t="shared" si="264"/>
        <v>2.9954796634595564E-16</v>
      </c>
      <c r="JJ215" s="86">
        <f t="shared" si="264"/>
        <v>5.1204852102479735E-15</v>
      </c>
      <c r="JK215" s="86">
        <f t="shared" si="264"/>
        <v>2.3220892277414816E-13</v>
      </c>
      <c r="JL215" s="86">
        <f t="shared" si="264"/>
        <v>8.4484348315082948E-15</v>
      </c>
      <c r="JM215" s="86">
        <f t="shared" si="264"/>
        <v>2.4426723147996522E-9</v>
      </c>
    </row>
    <row r="216" spans="2:273" x14ac:dyDescent="0.25">
      <c r="B216" s="2">
        <v>189</v>
      </c>
      <c r="C216" s="37">
        <v>78.203000000000003</v>
      </c>
      <c r="D216" s="37">
        <v>75.254000000000005</v>
      </c>
      <c r="E216" s="37">
        <v>76.39</v>
      </c>
      <c r="F216" s="37">
        <v>76.796999999999997</v>
      </c>
      <c r="G216" s="37">
        <v>76.067999999999998</v>
      </c>
      <c r="H216" s="37">
        <v>78.287999999999997</v>
      </c>
      <c r="I216" s="37">
        <v>81.414000000000001</v>
      </c>
      <c r="J216" s="37">
        <v>79.19</v>
      </c>
      <c r="K216" s="37">
        <v>79.016999999999996</v>
      </c>
      <c r="L216" s="37">
        <v>77.120999999999995</v>
      </c>
      <c r="M216" s="37">
        <v>76.447999999999993</v>
      </c>
      <c r="N216" s="37">
        <v>76.983000000000004</v>
      </c>
      <c r="O216" s="37">
        <v>77.236999999999995</v>
      </c>
      <c r="P216" s="37">
        <v>79.716999999999999</v>
      </c>
      <c r="Q216" s="37">
        <v>81.266999999999996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116.55832432432432</v>
      </c>
      <c r="DL216" s="2">
        <f t="shared" si="268"/>
        <v>122.3096111498258</v>
      </c>
      <c r="DM216" s="2">
        <f t="shared" si="268"/>
        <v>133.04606936572202</v>
      </c>
      <c r="DN216" s="2">
        <f t="shared" si="268"/>
        <v>135.67875609756098</v>
      </c>
      <c r="DO216" s="2">
        <f t="shared" si="268"/>
        <v>133.06471528613631</v>
      </c>
      <c r="DP216" s="2">
        <f t="shared" si="268"/>
        <v>132.40775708502022</v>
      </c>
      <c r="DQ216" s="2">
        <f t="shared" si="268"/>
        <v>146.46222901849217</v>
      </c>
      <c r="DR216" s="2">
        <f t="shared" si="268"/>
        <v>143.50615078236129</v>
      </c>
      <c r="DS216" s="2">
        <f t="shared" si="268"/>
        <v>143.35601411411412</v>
      </c>
      <c r="DT216" s="2">
        <f t="shared" si="268"/>
        <v>140.49667112827115</v>
      </c>
      <c r="DU216" s="2">
        <f t="shared" si="268"/>
        <v>138.27742994652408</v>
      </c>
      <c r="DV216" s="2">
        <f t="shared" si="268"/>
        <v>137.81715042016805</v>
      </c>
      <c r="DW216" s="2">
        <f t="shared" si="268"/>
        <v>130.0209123123123</v>
      </c>
      <c r="DX216" s="2">
        <f t="shared" si="268"/>
        <v>131.25131261140822</v>
      </c>
      <c r="DY216" s="2">
        <f t="shared" si="268"/>
        <v>105.53269861619863</v>
      </c>
      <c r="EA216" s="2">
        <f t="shared" si="240"/>
        <v>75.130941414202795</v>
      </c>
      <c r="EB216" s="2">
        <f t="shared" si="240"/>
        <v>71.467074270270246</v>
      </c>
      <c r="EC216" s="2">
        <f t="shared" si="240"/>
        <v>69.011040870278663</v>
      </c>
      <c r="ED216" s="2">
        <f t="shared" si="240"/>
        <v>74.020509733765309</v>
      </c>
      <c r="EE216" s="2">
        <f t="shared" si="240"/>
        <v>71.828240376850601</v>
      </c>
      <c r="EF216" s="2">
        <f t="shared" si="239"/>
        <v>75.304602979969673</v>
      </c>
      <c r="EG216" s="2">
        <f t="shared" si="239"/>
        <v>75.417682842653903</v>
      </c>
      <c r="EH216" s="2">
        <f t="shared" si="239"/>
        <v>70.439491251682369</v>
      </c>
      <c r="EI216" s="2">
        <f t="shared" si="239"/>
        <v>73.31909936757674</v>
      </c>
      <c r="EJ216" s="2">
        <f t="shared" si="239"/>
        <v>72.378646668796932</v>
      </c>
      <c r="EK216" s="2">
        <f t="shared" si="239"/>
        <v>74.346085611510802</v>
      </c>
      <c r="EL216" s="2">
        <f t="shared" si="254"/>
        <v>73.741580155875312</v>
      </c>
      <c r="EM216" s="2">
        <f t="shared" si="255"/>
        <v>79.277253487749562</v>
      </c>
      <c r="EN216" s="2">
        <f t="shared" si="256"/>
        <v>78.629127896940858</v>
      </c>
      <c r="EO216" s="2">
        <f t="shared" si="257"/>
        <v>83.65599304173287</v>
      </c>
      <c r="EQ216" s="2">
        <f t="shared" si="269"/>
        <v>75.814976610543425</v>
      </c>
      <c r="ER216" s="2">
        <f t="shared" si="269"/>
        <v>76.054949659774763</v>
      </c>
      <c r="ES216" s="2">
        <f t="shared" si="269"/>
        <v>73.105279648634365</v>
      </c>
      <c r="ET216" s="2">
        <f t="shared" si="269"/>
        <v>75.035498858281272</v>
      </c>
      <c r="EU216" s="2">
        <f t="shared" si="269"/>
        <v>74.03991942705369</v>
      </c>
      <c r="EV216" s="2">
        <f t="shared" si="269"/>
        <v>76.079608061654099</v>
      </c>
      <c r="EW216" s="2">
        <f t="shared" si="269"/>
        <v>76.628457708442909</v>
      </c>
      <c r="EX216" s="2">
        <f t="shared" si="269"/>
        <v>73.640254722231333</v>
      </c>
      <c r="EY216" s="2">
        <f t="shared" si="269"/>
        <v>74.225400589136086</v>
      </c>
      <c r="EZ216" s="2">
        <f t="shared" si="269"/>
        <v>73.927044747877574</v>
      </c>
      <c r="FA216" s="2">
        <f t="shared" si="269"/>
        <v>74.717203681234167</v>
      </c>
      <c r="FB216" s="2">
        <f t="shared" si="269"/>
        <v>75.147069260002112</v>
      </c>
      <c r="FC216" s="2">
        <f t="shared" si="269"/>
        <v>77.182371882845189</v>
      </c>
      <c r="FD216" s="2">
        <f t="shared" si="269"/>
        <v>78.616645111622717</v>
      </c>
      <c r="FE216" s="2">
        <f t="shared" si="269"/>
        <v>79.384657590958199</v>
      </c>
      <c r="FG216" s="2">
        <f t="shared" si="270"/>
        <v>0.99999861664319267</v>
      </c>
      <c r="FH216" s="2">
        <f t="shared" si="270"/>
        <v>0.9999988424887627</v>
      </c>
      <c r="FI216" s="2">
        <f t="shared" si="270"/>
        <v>0.99999880193763802</v>
      </c>
      <c r="FJ216" s="2">
        <f t="shared" si="270"/>
        <v>0.99999878608853943</v>
      </c>
      <c r="FK216" s="2">
        <f t="shared" si="270"/>
        <v>0.99999876387934006</v>
      </c>
      <c r="FL216" s="2">
        <f t="shared" si="270"/>
        <v>0.9999986695760994</v>
      </c>
      <c r="FM216" s="2">
        <f t="shared" si="270"/>
        <v>0.99999877081530697</v>
      </c>
      <c r="FN216" s="2">
        <f t="shared" si="270"/>
        <v>0.99999867241326079</v>
      </c>
      <c r="FO216" s="2">
        <f t="shared" si="270"/>
        <v>0.99999861727294337</v>
      </c>
      <c r="FP216" s="2">
        <f t="shared" si="270"/>
        <v>0.9999986787450531</v>
      </c>
      <c r="FQ216" s="2">
        <f t="shared" si="270"/>
        <v>0.99999867351287275</v>
      </c>
      <c r="FR216" s="2">
        <f t="shared" si="270"/>
        <v>0.99999863152773882</v>
      </c>
      <c r="FS216" s="2">
        <f t="shared" si="270"/>
        <v>0.99999864998492216</v>
      </c>
      <c r="FT216" s="2">
        <f t="shared" si="270"/>
        <v>0.99999841096673281</v>
      </c>
      <c r="FU216" s="2">
        <f t="shared" si="270"/>
        <v>0.99999810479855422</v>
      </c>
      <c r="FW216" s="2">
        <f t="shared" si="260"/>
        <v>0.99207685600316187</v>
      </c>
      <c r="FX216" s="2">
        <f t="shared" si="260"/>
        <v>0.99196642272023028</v>
      </c>
      <c r="FY216" s="2">
        <f t="shared" si="260"/>
        <v>0.99173053681869838</v>
      </c>
      <c r="FZ216" s="2">
        <f t="shared" si="260"/>
        <v>0.99215090078010804</v>
      </c>
      <c r="GA216" s="2">
        <f t="shared" si="260"/>
        <v>0.99289043729993398</v>
      </c>
      <c r="GB216" s="2">
        <f t="shared" si="260"/>
        <v>0.99150598610955398</v>
      </c>
      <c r="GC216" s="2">
        <f t="shared" si="260"/>
        <v>0.99282877325685859</v>
      </c>
      <c r="GD216" s="2">
        <f t="shared" si="260"/>
        <v>0.99336660715916891</v>
      </c>
      <c r="GE216" s="2">
        <f t="shared" si="260"/>
        <v>0.99400822816862489</v>
      </c>
      <c r="GF216" s="2">
        <f t="shared" si="260"/>
        <v>0.99499452397298749</v>
      </c>
      <c r="GG216" s="2">
        <f t="shared" si="260"/>
        <v>0.99499192751788179</v>
      </c>
      <c r="GH216" s="2">
        <f t="shared" si="260"/>
        <v>0.99421010979260038</v>
      </c>
      <c r="GI216" s="2">
        <f t="shared" si="260"/>
        <v>0.99371196886782343</v>
      </c>
      <c r="GJ216" s="2">
        <f t="shared" si="260"/>
        <v>0.99237858380261157</v>
      </c>
      <c r="GK216" s="2">
        <f t="shared" si="260"/>
        <v>0.99178033389705456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5.8902308251348601E-248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4.872243093996969E-183</v>
      </c>
      <c r="HT216" s="86">
        <f t="shared" si="262"/>
        <v>6.4009267648837623E-179</v>
      </c>
      <c r="HU216" s="86">
        <f t="shared" si="262"/>
        <v>3.2480720783328337E-194</v>
      </c>
      <c r="HV216" s="86">
        <f t="shared" si="262"/>
        <v>9.5600155685720112E-204</v>
      </c>
      <c r="HW216" s="86">
        <f t="shared" si="262"/>
        <v>6.2673641161779967E-222</v>
      </c>
      <c r="HX216" s="86">
        <f t="shared" si="262"/>
        <v>1.9706837756895813E-200</v>
      </c>
      <c r="HY216" s="86">
        <f t="shared" si="262"/>
        <v>7.8079585907082692E-216</v>
      </c>
      <c r="HZ216" s="86">
        <f t="shared" si="262"/>
        <v>2.5650274991305618E-229</v>
      </c>
      <c r="IA216" s="86">
        <f t="shared" si="262"/>
        <v>2.0522606171445316E-246</v>
      </c>
      <c r="IB216" s="86">
        <f t="shared" si="262"/>
        <v>2.1252745526458119E-262</v>
      </c>
      <c r="IC216" s="86">
        <f t="shared" si="262"/>
        <v>1.7799737638275458E-266</v>
      </c>
      <c r="ID216" s="86">
        <f t="shared" si="262"/>
        <v>2.8781134591526664E-252</v>
      </c>
      <c r="IE216" s="86">
        <f t="shared" si="262"/>
        <v>8.0710417173907521E-224</v>
      </c>
      <c r="IF216" s="86">
        <f t="shared" si="262"/>
        <v>6.0090449488179131E-201</v>
      </c>
      <c r="IG216" s="86">
        <f t="shared" si="262"/>
        <v>5.4559687381653013E-124</v>
      </c>
      <c r="II216" s="86">
        <f t="shared" si="263"/>
        <v>2.9911622769739319E-11</v>
      </c>
      <c r="IJ216" s="86">
        <f t="shared" si="263"/>
        <v>5.7148852986753473E-11</v>
      </c>
      <c r="IK216" s="86">
        <f t="shared" si="263"/>
        <v>1.1616077038555891E-11</v>
      </c>
      <c r="IL216" s="86">
        <f t="shared" si="263"/>
        <v>3.0663702069877307E-12</v>
      </c>
      <c r="IM216" s="86">
        <f t="shared" si="263"/>
        <v>1.5414891895225849E-13</v>
      </c>
      <c r="IN216" s="86">
        <f t="shared" si="263"/>
        <v>8.7495216030894701E-12</v>
      </c>
      <c r="IO216" s="86">
        <f t="shared" si="263"/>
        <v>4.6573997098520476E-13</v>
      </c>
      <c r="IP216" s="86">
        <f t="shared" si="263"/>
        <v>5.9054885794443777E-14</v>
      </c>
      <c r="IQ216" s="86">
        <f t="shared" si="263"/>
        <v>3.1122805141928234E-15</v>
      </c>
      <c r="IR216" s="86">
        <f t="shared" si="263"/>
        <v>9.9955409046190377E-17</v>
      </c>
      <c r="IS216" s="86">
        <f t="shared" si="263"/>
        <v>8.9240642346772377E-17</v>
      </c>
      <c r="IT216" s="86">
        <f t="shared" si="263"/>
        <v>1.6322374792941747E-15</v>
      </c>
      <c r="IU216" s="86">
        <f t="shared" si="263"/>
        <v>8.3549594801075304E-14</v>
      </c>
      <c r="IV216" s="86">
        <f t="shared" si="263"/>
        <v>2.5677899864922163E-15</v>
      </c>
      <c r="IW216" s="86">
        <f t="shared" si="263"/>
        <v>1.1860289605899897E-9</v>
      </c>
      <c r="IY216" s="86">
        <f t="shared" si="264"/>
        <v>2.9911622769739319E-11</v>
      </c>
      <c r="IZ216" s="86">
        <f t="shared" si="264"/>
        <v>5.7148852986753473E-11</v>
      </c>
      <c r="JA216" s="86">
        <f t="shared" si="264"/>
        <v>1.1616077038555891E-11</v>
      </c>
      <c r="JB216" s="86">
        <f t="shared" si="264"/>
        <v>3.0663702069877307E-12</v>
      </c>
      <c r="JC216" s="86">
        <f t="shared" si="264"/>
        <v>1.5414891895225849E-13</v>
      </c>
      <c r="JD216" s="86">
        <f t="shared" si="264"/>
        <v>8.7495216030894701E-12</v>
      </c>
      <c r="JE216" s="86">
        <f t="shared" si="264"/>
        <v>4.6573997098520476E-13</v>
      </c>
      <c r="JF216" s="86">
        <f t="shared" si="264"/>
        <v>5.9054885794443777E-14</v>
      </c>
      <c r="JG216" s="86">
        <f t="shared" si="264"/>
        <v>3.1122805141928234E-15</v>
      </c>
      <c r="JH216" s="86">
        <f t="shared" si="264"/>
        <v>9.9955409046190377E-17</v>
      </c>
      <c r="JI216" s="86">
        <f t="shared" si="264"/>
        <v>8.9240642346772377E-17</v>
      </c>
      <c r="JJ216" s="86">
        <f t="shared" si="264"/>
        <v>1.6322374792941747E-15</v>
      </c>
      <c r="JK216" s="86">
        <f t="shared" si="264"/>
        <v>8.3549594801075304E-14</v>
      </c>
      <c r="JL216" s="86">
        <f t="shared" si="264"/>
        <v>2.5677899864922163E-15</v>
      </c>
      <c r="JM216" s="86">
        <f t="shared" si="264"/>
        <v>1.1860289605899897E-9</v>
      </c>
    </row>
    <row r="217" spans="2:273" x14ac:dyDescent="0.25">
      <c r="B217" s="2">
        <v>190</v>
      </c>
      <c r="C217" s="37">
        <v>78.25</v>
      </c>
      <c r="D217" s="37">
        <v>75.102000000000004</v>
      </c>
      <c r="E217" s="37">
        <v>73.948999999999998</v>
      </c>
      <c r="F217" s="37">
        <v>75.694999999999993</v>
      </c>
      <c r="G217" s="37">
        <v>75.153000000000006</v>
      </c>
      <c r="H217" s="37">
        <v>79.424000000000007</v>
      </c>
      <c r="I217" s="37">
        <v>80.034000000000006</v>
      </c>
      <c r="J217" s="37">
        <v>77.879000000000005</v>
      </c>
      <c r="K217" s="37">
        <v>80.241</v>
      </c>
      <c r="L217" s="37">
        <v>76.638000000000005</v>
      </c>
      <c r="M217" s="37">
        <v>77.085999999999999</v>
      </c>
      <c r="N217" s="37">
        <v>77.430999999999997</v>
      </c>
      <c r="O217" s="37">
        <v>77.457999999999998</v>
      </c>
      <c r="P217" s="37">
        <v>79.45</v>
      </c>
      <c r="Q217" s="37">
        <v>80.933000000000007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116.63083783783783</v>
      </c>
      <c r="DL217" s="2">
        <f t="shared" si="268"/>
        <v>122.41284668989547</v>
      </c>
      <c r="DM217" s="2">
        <f t="shared" si="268"/>
        <v>133.21284709851554</v>
      </c>
      <c r="DN217" s="2">
        <f t="shared" si="268"/>
        <v>135.83529634146342</v>
      </c>
      <c r="DO217" s="2">
        <f t="shared" si="268"/>
        <v>133.18956417551152</v>
      </c>
      <c r="DP217" s="2">
        <f t="shared" si="268"/>
        <v>132.52985994091256</v>
      </c>
      <c r="DQ217" s="2">
        <f t="shared" si="268"/>
        <v>146.67262446657182</v>
      </c>
      <c r="DR217" s="2">
        <f t="shared" si="268"/>
        <v>143.70185846372686</v>
      </c>
      <c r="DS217" s="2">
        <f t="shared" si="268"/>
        <v>143.56026816816816</v>
      </c>
      <c r="DT217" s="2">
        <f t="shared" si="268"/>
        <v>140.67889841269846</v>
      </c>
      <c r="DU217" s="2">
        <f t="shared" si="268"/>
        <v>138.46172131398015</v>
      </c>
      <c r="DV217" s="2">
        <f t="shared" si="268"/>
        <v>138.01105938375349</v>
      </c>
      <c r="DW217" s="2">
        <f t="shared" si="268"/>
        <v>130.1810222222222</v>
      </c>
      <c r="DX217" s="2">
        <f t="shared" si="268"/>
        <v>131.40339048573978</v>
      </c>
      <c r="DY217" s="2">
        <f t="shared" si="268"/>
        <v>105.51795807895809</v>
      </c>
      <c r="EA217" s="2">
        <f t="shared" si="240"/>
        <v>74.982389065301277</v>
      </c>
      <c r="EB217" s="2">
        <f t="shared" si="240"/>
        <v>71.311892972972956</v>
      </c>
      <c r="EC217" s="2">
        <f t="shared" si="240"/>
        <v>68.802450963262345</v>
      </c>
      <c r="ED217" s="2">
        <f t="shared" si="240"/>
        <v>73.837914635864195</v>
      </c>
      <c r="EE217" s="2">
        <f t="shared" si="240"/>
        <v>71.613887079407817</v>
      </c>
      <c r="EF217" s="2">
        <f t="shared" si="239"/>
        <v>75.106758085175613</v>
      </c>
      <c r="EG217" s="2">
        <f t="shared" si="239"/>
        <v>75.212742639808425</v>
      </c>
      <c r="EH217" s="2">
        <f t="shared" si="239"/>
        <v>70.199142664872141</v>
      </c>
      <c r="EI217" s="2">
        <f t="shared" si="239"/>
        <v>73.114870445781278</v>
      </c>
      <c r="EJ217" s="2">
        <f t="shared" si="239"/>
        <v>72.15909098897589</v>
      </c>
      <c r="EK217" s="2">
        <f t="shared" si="239"/>
        <v>74.148270503597132</v>
      </c>
      <c r="EL217" s="2">
        <f t="shared" si="254"/>
        <v>73.559946882494017</v>
      </c>
      <c r="EM217" s="2">
        <f t="shared" si="255"/>
        <v>79.155966586886677</v>
      </c>
      <c r="EN217" s="2">
        <f t="shared" si="256"/>
        <v>78.457566234056856</v>
      </c>
      <c r="EO217" s="2">
        <f t="shared" si="257"/>
        <v>83.489735468763058</v>
      </c>
      <c r="EQ217" s="2">
        <f t="shared" si="269"/>
        <v>75.674174973477648</v>
      </c>
      <c r="ER217" s="2">
        <f t="shared" si="269"/>
        <v>75.953117172908662</v>
      </c>
      <c r="ES217" s="2">
        <f t="shared" si="269"/>
        <v>72.942888313949268</v>
      </c>
      <c r="ET217" s="2">
        <f t="shared" si="269"/>
        <v>74.864334383977223</v>
      </c>
      <c r="EU217" s="2">
        <f t="shared" si="269"/>
        <v>73.85038459495351</v>
      </c>
      <c r="EV217" s="2">
        <f t="shared" si="269"/>
        <v>75.890710511116538</v>
      </c>
      <c r="EW217" s="2">
        <f t="shared" si="269"/>
        <v>76.437229106033385</v>
      </c>
      <c r="EX217" s="2">
        <f t="shared" si="269"/>
        <v>73.43541493436345</v>
      </c>
      <c r="EY217" s="2">
        <f t="shared" si="269"/>
        <v>74.031144152995466</v>
      </c>
      <c r="EZ217" s="2">
        <f t="shared" si="269"/>
        <v>73.724593523471256</v>
      </c>
      <c r="FA217" s="2">
        <f t="shared" si="269"/>
        <v>74.523455290013658</v>
      </c>
      <c r="FB217" s="2">
        <f t="shared" si="269"/>
        <v>74.981026834160247</v>
      </c>
      <c r="FC217" s="2">
        <f t="shared" si="269"/>
        <v>77.037555899581605</v>
      </c>
      <c r="FD217" s="2">
        <f t="shared" si="269"/>
        <v>78.44512431484543</v>
      </c>
      <c r="FE217" s="2">
        <f t="shared" si="269"/>
        <v>79.17406251801151</v>
      </c>
      <c r="FG217" s="2">
        <f t="shared" si="270"/>
        <v>0.99999873836344344</v>
      </c>
      <c r="FH217" s="2">
        <f t="shared" si="270"/>
        <v>0.99999894433709735</v>
      </c>
      <c r="FI217" s="2">
        <f t="shared" si="270"/>
        <v>0.99999890735402441</v>
      </c>
      <c r="FJ217" s="2">
        <f t="shared" si="270"/>
        <v>0.99999889289947175</v>
      </c>
      <c r="FK217" s="2">
        <f t="shared" si="270"/>
        <v>0.99999887264443676</v>
      </c>
      <c r="FL217" s="2">
        <f t="shared" si="270"/>
        <v>0.99999878663883968</v>
      </c>
      <c r="FM217" s="2">
        <f t="shared" si="270"/>
        <v>0.99999887897011508</v>
      </c>
      <c r="FN217" s="2">
        <f t="shared" si="270"/>
        <v>0.99999878922636221</v>
      </c>
      <c r="FO217" s="2">
        <f t="shared" si="270"/>
        <v>0.99999873893778302</v>
      </c>
      <c r="FP217" s="2">
        <f t="shared" si="270"/>
        <v>0.99999879500102673</v>
      </c>
      <c r="FQ217" s="2">
        <f t="shared" si="270"/>
        <v>0.99999879022922056</v>
      </c>
      <c r="FR217" s="2">
        <f t="shared" si="270"/>
        <v>0.99999875193831422</v>
      </c>
      <c r="FS217" s="2">
        <f t="shared" si="270"/>
        <v>0.99999876877146943</v>
      </c>
      <c r="FT217" s="2">
        <f t="shared" si="270"/>
        <v>0.99999855078423361</v>
      </c>
      <c r="FU217" s="2">
        <f t="shared" si="270"/>
        <v>0.99999827155545051</v>
      </c>
      <c r="FW217" s="2">
        <f t="shared" si="260"/>
        <v>0.99276896567181183</v>
      </c>
      <c r="FX217" s="2">
        <f t="shared" si="260"/>
        <v>0.99266810776408521</v>
      </c>
      <c r="FY217" s="2">
        <f t="shared" si="260"/>
        <v>0.99245266832994838</v>
      </c>
      <c r="FZ217" s="2">
        <f t="shared" si="260"/>
        <v>0.99283658912533734</v>
      </c>
      <c r="GA217" s="2">
        <f t="shared" si="260"/>
        <v>0.99351194305665658</v>
      </c>
      <c r="GB217" s="2">
        <f t="shared" si="260"/>
        <v>0.99224757324462876</v>
      </c>
      <c r="GC217" s="2">
        <f t="shared" si="260"/>
        <v>0.99345563404785164</v>
      </c>
      <c r="GD217" s="2">
        <f t="shared" si="260"/>
        <v>0.99394674074179268</v>
      </c>
      <c r="GE217" s="2">
        <f t="shared" si="260"/>
        <v>0.99453255664670182</v>
      </c>
      <c r="GF217" s="2">
        <f t="shared" si="260"/>
        <v>0.99543294014786232</v>
      </c>
      <c r="GG217" s="2">
        <f t="shared" si="260"/>
        <v>0.99543057006488045</v>
      </c>
      <c r="GH217" s="2">
        <f t="shared" si="260"/>
        <v>0.99471686589228725</v>
      </c>
      <c r="GI217" s="2">
        <f t="shared" si="260"/>
        <v>0.99426207277701328</v>
      </c>
      <c r="GJ217" s="2">
        <f t="shared" si="260"/>
        <v>0.99304452145882016</v>
      </c>
      <c r="GK217" s="2">
        <f t="shared" si="260"/>
        <v>0.99249814976865447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1.6239538818012597E-252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7.9132139308655149E-188</v>
      </c>
      <c r="HT217" s="86">
        <f t="shared" si="262"/>
        <v>1.3378588564780585E-183</v>
      </c>
      <c r="HU217" s="86">
        <f t="shared" si="262"/>
        <v>2.6863484514723109E-199</v>
      </c>
      <c r="HV217" s="86">
        <f t="shared" si="262"/>
        <v>4.859025497333671E-209</v>
      </c>
      <c r="HW217" s="86">
        <f t="shared" si="262"/>
        <v>1.1600105951251967E-227</v>
      </c>
      <c r="HX217" s="86">
        <f t="shared" si="262"/>
        <v>1.1758872512507545E-205</v>
      </c>
      <c r="HY217" s="86">
        <f t="shared" si="262"/>
        <v>2.2077201199094096E-221</v>
      </c>
      <c r="HZ217" s="86">
        <f t="shared" si="262"/>
        <v>3.6666929685899714E-235</v>
      </c>
      <c r="IA217" s="86">
        <f t="shared" si="262"/>
        <v>1.1915220967628045E-252</v>
      </c>
      <c r="IB217" s="86">
        <f t="shared" si="262"/>
        <v>6.0460110473404888E-269</v>
      </c>
      <c r="IC217" s="86">
        <f t="shared" si="262"/>
        <v>4.3892196482140931E-273</v>
      </c>
      <c r="ID217" s="86">
        <f t="shared" si="262"/>
        <v>1.3418984896853453E-258</v>
      </c>
      <c r="IE217" s="86">
        <f t="shared" si="262"/>
        <v>1.6955617337130243E-229</v>
      </c>
      <c r="IF217" s="86">
        <f t="shared" si="262"/>
        <v>4.0378747394371076E-206</v>
      </c>
      <c r="IG217" s="86">
        <f t="shared" si="262"/>
        <v>3.2439120200627047E-127</v>
      </c>
      <c r="II217" s="86">
        <f t="shared" si="263"/>
        <v>1.2548043605732226E-11</v>
      </c>
      <c r="IJ217" s="86">
        <f t="shared" si="263"/>
        <v>2.4506012208068219E-11</v>
      </c>
      <c r="IK217" s="86">
        <f t="shared" si="263"/>
        <v>4.6636511382673842E-12</v>
      </c>
      <c r="IL217" s="86">
        <f t="shared" si="263"/>
        <v>1.1825998611622978E-12</v>
      </c>
      <c r="IM217" s="86">
        <f t="shared" si="263"/>
        <v>5.4270478283916247E-14</v>
      </c>
      <c r="IN217" s="86">
        <f t="shared" si="263"/>
        <v>3.4567310565904009E-12</v>
      </c>
      <c r="IO217" s="86">
        <f t="shared" si="263"/>
        <v>1.7051269114057246E-13</v>
      </c>
      <c r="IP217" s="86">
        <f t="shared" si="263"/>
        <v>2.0372535318268003E-14</v>
      </c>
      <c r="IQ217" s="86">
        <f t="shared" si="263"/>
        <v>9.8730824472145852E-16</v>
      </c>
      <c r="IR217" s="86">
        <f t="shared" si="263"/>
        <v>2.9287276211998476E-17</v>
      </c>
      <c r="IS217" s="86">
        <f t="shared" si="263"/>
        <v>2.6042142412366206E-17</v>
      </c>
      <c r="IT217" s="86">
        <f t="shared" si="263"/>
        <v>5.0997992503367782E-16</v>
      </c>
      <c r="IU217" s="86">
        <f t="shared" si="263"/>
        <v>2.9521010260471986E-14</v>
      </c>
      <c r="IV217" s="86">
        <f t="shared" si="263"/>
        <v>7.6341662103167624E-16</v>
      </c>
      <c r="IW217" s="86">
        <f t="shared" si="263"/>
        <v>5.6824012284363086E-10</v>
      </c>
      <c r="IY217" s="86">
        <f t="shared" si="264"/>
        <v>1.2548043605732226E-11</v>
      </c>
      <c r="IZ217" s="86">
        <f t="shared" si="264"/>
        <v>2.4506012208068219E-11</v>
      </c>
      <c r="JA217" s="86">
        <f t="shared" si="264"/>
        <v>4.6636511382673842E-12</v>
      </c>
      <c r="JB217" s="86">
        <f t="shared" si="264"/>
        <v>1.1825998611622978E-12</v>
      </c>
      <c r="JC217" s="86">
        <f t="shared" si="264"/>
        <v>5.4270478283916247E-14</v>
      </c>
      <c r="JD217" s="86">
        <f t="shared" si="264"/>
        <v>3.4567310565904009E-12</v>
      </c>
      <c r="JE217" s="86">
        <f t="shared" si="264"/>
        <v>1.7051269114057246E-13</v>
      </c>
      <c r="JF217" s="86">
        <f t="shared" si="264"/>
        <v>2.0372535318268003E-14</v>
      </c>
      <c r="JG217" s="86">
        <f t="shared" si="264"/>
        <v>9.8730824472145852E-16</v>
      </c>
      <c r="JH217" s="86">
        <f t="shared" si="264"/>
        <v>2.9287276211998476E-17</v>
      </c>
      <c r="JI217" s="86">
        <f t="shared" si="264"/>
        <v>2.6042142412366206E-17</v>
      </c>
      <c r="JJ217" s="86">
        <f t="shared" si="264"/>
        <v>5.0997992503367782E-16</v>
      </c>
      <c r="JK217" s="86">
        <f t="shared" si="264"/>
        <v>2.9521010260471986E-14</v>
      </c>
      <c r="JL217" s="86">
        <f t="shared" si="264"/>
        <v>7.6341662103167624E-16</v>
      </c>
      <c r="JM217" s="86">
        <f t="shared" si="264"/>
        <v>5.6824012284363086E-10</v>
      </c>
    </row>
    <row r="218" spans="2:273" x14ac:dyDescent="0.25">
      <c r="B218" s="2">
        <v>191</v>
      </c>
      <c r="C218" s="37">
        <v>77.046999999999997</v>
      </c>
      <c r="D218" s="37">
        <v>77.457999999999998</v>
      </c>
      <c r="E218" s="37">
        <v>75.796999999999997</v>
      </c>
      <c r="F218" s="37">
        <v>76</v>
      </c>
      <c r="G218" s="37">
        <v>75.983000000000004</v>
      </c>
      <c r="H218" s="37">
        <v>78.355999999999995</v>
      </c>
      <c r="I218" s="37">
        <v>79.947999999999993</v>
      </c>
      <c r="J218" s="37">
        <v>77.293000000000006</v>
      </c>
      <c r="K218" s="37">
        <v>78.914000000000001</v>
      </c>
      <c r="L218" s="37">
        <v>78.171999999999997</v>
      </c>
      <c r="M218" s="37">
        <v>78.328000000000003</v>
      </c>
      <c r="N218" s="37">
        <v>76.259</v>
      </c>
      <c r="O218" s="37">
        <v>78.153000000000006</v>
      </c>
      <c r="P218" s="37">
        <v>79.183000000000007</v>
      </c>
      <c r="Q218" s="37">
        <v>81.566999999999993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116.70335135135134</v>
      </c>
      <c r="DL218" s="2">
        <f t="shared" si="268"/>
        <v>122.51608222996516</v>
      </c>
      <c r="DM218" s="2">
        <f t="shared" si="268"/>
        <v>133.37962483130906</v>
      </c>
      <c r="DN218" s="2">
        <f t="shared" si="268"/>
        <v>135.99183658536583</v>
      </c>
      <c r="DO218" s="2">
        <f t="shared" si="268"/>
        <v>133.31441306488671</v>
      </c>
      <c r="DP218" s="2">
        <f t="shared" si="268"/>
        <v>132.6519627968049</v>
      </c>
      <c r="DQ218" s="2">
        <f t="shared" si="268"/>
        <v>146.88301991465147</v>
      </c>
      <c r="DR218" s="2">
        <f t="shared" si="268"/>
        <v>143.89756614509244</v>
      </c>
      <c r="DS218" s="2">
        <f t="shared" si="268"/>
        <v>143.76452222222221</v>
      </c>
      <c r="DT218" s="2">
        <f t="shared" si="268"/>
        <v>140.86112569712571</v>
      </c>
      <c r="DU218" s="2">
        <f t="shared" si="268"/>
        <v>138.64601268143622</v>
      </c>
      <c r="DV218" s="2">
        <f t="shared" si="268"/>
        <v>138.20496834733893</v>
      </c>
      <c r="DW218" s="2">
        <f t="shared" si="268"/>
        <v>130.34113213213212</v>
      </c>
      <c r="DX218" s="2">
        <f t="shared" si="268"/>
        <v>131.55546836007133</v>
      </c>
      <c r="DY218" s="2">
        <f t="shared" si="268"/>
        <v>105.50321754171755</v>
      </c>
      <c r="EA218" s="2">
        <f t="shared" si="240"/>
        <v>74.833836716399759</v>
      </c>
      <c r="EB218" s="2">
        <f t="shared" si="240"/>
        <v>71.156711675675666</v>
      </c>
      <c r="EC218" s="2">
        <f t="shared" si="240"/>
        <v>68.593861056246027</v>
      </c>
      <c r="ED218" s="2">
        <f t="shared" si="240"/>
        <v>73.655319537963081</v>
      </c>
      <c r="EE218" s="2">
        <f t="shared" si="240"/>
        <v>71.399533781965005</v>
      </c>
      <c r="EF218" s="2">
        <f t="shared" si="239"/>
        <v>74.908913190381554</v>
      </c>
      <c r="EG218" s="2">
        <f t="shared" si="239"/>
        <v>75.007802436962962</v>
      </c>
      <c r="EH218" s="2">
        <f t="shared" si="239"/>
        <v>69.958794078061914</v>
      </c>
      <c r="EI218" s="2">
        <f t="shared" si="239"/>
        <v>72.910641523985817</v>
      </c>
      <c r="EJ218" s="2">
        <f t="shared" si="239"/>
        <v>71.93953530915482</v>
      </c>
      <c r="EK218" s="2">
        <f t="shared" si="239"/>
        <v>73.950455395683463</v>
      </c>
      <c r="EL218" s="2">
        <f t="shared" si="254"/>
        <v>73.378313609112723</v>
      </c>
      <c r="EM218" s="2">
        <f t="shared" si="255"/>
        <v>79.034679686023793</v>
      </c>
      <c r="EN218" s="2">
        <f t="shared" si="256"/>
        <v>78.286004571172867</v>
      </c>
      <c r="EO218" s="2">
        <f t="shared" si="257"/>
        <v>83.323477895793246</v>
      </c>
      <c r="EQ218" s="2">
        <f t="shared" si="269"/>
        <v>75.53337333641187</v>
      </c>
      <c r="ER218" s="2">
        <f t="shared" si="269"/>
        <v>75.851284686042561</v>
      </c>
      <c r="ES218" s="2">
        <f t="shared" si="269"/>
        <v>72.780496979264171</v>
      </c>
      <c r="ET218" s="2">
        <f t="shared" si="269"/>
        <v>74.693169909673173</v>
      </c>
      <c r="EU218" s="2">
        <f t="shared" si="269"/>
        <v>73.660849762853346</v>
      </c>
      <c r="EV218" s="2">
        <f t="shared" si="269"/>
        <v>75.701812960578991</v>
      </c>
      <c r="EW218" s="2">
        <f t="shared" si="269"/>
        <v>76.246000503623875</v>
      </c>
      <c r="EX218" s="2">
        <f t="shared" si="269"/>
        <v>73.230575146495568</v>
      </c>
      <c r="EY218" s="2">
        <f t="shared" si="269"/>
        <v>73.836887716854818</v>
      </c>
      <c r="EZ218" s="2">
        <f t="shared" si="269"/>
        <v>73.522142299064939</v>
      </c>
      <c r="FA218" s="2">
        <f t="shared" si="269"/>
        <v>74.329706898793148</v>
      </c>
      <c r="FB218" s="2">
        <f t="shared" si="269"/>
        <v>74.814984408318381</v>
      </c>
      <c r="FC218" s="2">
        <f t="shared" si="269"/>
        <v>76.892739916317993</v>
      </c>
      <c r="FD218" s="2">
        <f t="shared" si="269"/>
        <v>78.273603518068157</v>
      </c>
      <c r="FE218" s="2">
        <f t="shared" si="269"/>
        <v>78.963467445064822</v>
      </c>
      <c r="FG218" s="2">
        <f t="shared" si="270"/>
        <v>0.99999884937365735</v>
      </c>
      <c r="FH218" s="2">
        <f t="shared" si="270"/>
        <v>0.9999990372239006</v>
      </c>
      <c r="FI218" s="2">
        <f t="shared" si="270"/>
        <v>0.99999900349493087</v>
      </c>
      <c r="FJ218" s="2">
        <f t="shared" si="270"/>
        <v>0.99999899031221962</v>
      </c>
      <c r="FK218" s="2">
        <f t="shared" si="270"/>
        <v>0.99999897183940456</v>
      </c>
      <c r="FL218" s="2">
        <f t="shared" si="270"/>
        <v>0.99999889340135162</v>
      </c>
      <c r="FM218" s="2">
        <f t="shared" si="270"/>
        <v>0.99999897760849288</v>
      </c>
      <c r="FN218" s="2">
        <f t="shared" si="270"/>
        <v>0.99999889576120071</v>
      </c>
      <c r="FO218" s="2">
        <f t="shared" si="270"/>
        <v>0.99999884989746146</v>
      </c>
      <c r="FP218" s="2">
        <f t="shared" si="270"/>
        <v>0.99999890102775846</v>
      </c>
      <c r="FQ218" s="2">
        <f t="shared" si="270"/>
        <v>0.99999889667581854</v>
      </c>
      <c r="FR218" s="2">
        <f t="shared" si="270"/>
        <v>0.99999886175408936</v>
      </c>
      <c r="FS218" s="2">
        <f t="shared" si="270"/>
        <v>0.99999887710611279</v>
      </c>
      <c r="FT218" s="2">
        <f t="shared" si="270"/>
        <v>0.99999867829934397</v>
      </c>
      <c r="FU218" s="2">
        <f t="shared" si="270"/>
        <v>0.9999984236395959</v>
      </c>
      <c r="FW218" s="2">
        <f t="shared" si="260"/>
        <v>0.99340101969428951</v>
      </c>
      <c r="FX218" s="2">
        <f t="shared" si="260"/>
        <v>0.99330891821004152</v>
      </c>
      <c r="FY218" s="2">
        <f t="shared" si="260"/>
        <v>0.99311217762034065</v>
      </c>
      <c r="FZ218" s="2">
        <f t="shared" si="260"/>
        <v>0.99346277120382753</v>
      </c>
      <c r="GA218" s="2">
        <f t="shared" si="260"/>
        <v>0.99407944182084673</v>
      </c>
      <c r="GB218" s="2">
        <f t="shared" si="260"/>
        <v>0.99292487661724926</v>
      </c>
      <c r="GC218" s="2">
        <f t="shared" si="260"/>
        <v>0.99402802845504334</v>
      </c>
      <c r="GD218" s="2">
        <f t="shared" si="260"/>
        <v>0.99447641996725089</v>
      </c>
      <c r="GE218" s="2">
        <f t="shared" si="260"/>
        <v>0.9950112324231164</v>
      </c>
      <c r="GF218" s="2">
        <f t="shared" si="260"/>
        <v>0.99583311744176095</v>
      </c>
      <c r="GG218" s="2">
        <f t="shared" si="260"/>
        <v>0.9958309541616539</v>
      </c>
      <c r="GH218" s="2">
        <f t="shared" si="260"/>
        <v>0.99517948356978592</v>
      </c>
      <c r="GI218" s="2">
        <f t="shared" si="260"/>
        <v>0.9947643048034932</v>
      </c>
      <c r="GJ218" s="2">
        <f t="shared" si="260"/>
        <v>0.99365264355274474</v>
      </c>
      <c r="GK218" s="2">
        <f t="shared" si="260"/>
        <v>0.99315371216581005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4.0662047724318989E-257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1.1131969231719742E-192</v>
      </c>
      <c r="HT218" s="86">
        <f t="shared" si="262"/>
        <v>2.4300332993437297E-188</v>
      </c>
      <c r="HU218" s="86">
        <f t="shared" si="262"/>
        <v>1.9076403582026154E-204</v>
      </c>
      <c r="HV218" s="86">
        <f t="shared" si="262"/>
        <v>2.1095582462140241E-214</v>
      </c>
      <c r="HW218" s="86">
        <f t="shared" si="262"/>
        <v>1.8121304948019378E-233</v>
      </c>
      <c r="HX218" s="86">
        <f t="shared" si="262"/>
        <v>6.0027225501413385E-211</v>
      </c>
      <c r="HY218" s="86">
        <f t="shared" si="262"/>
        <v>5.3013651302843373E-227</v>
      </c>
      <c r="HZ218" s="86">
        <f t="shared" si="262"/>
        <v>4.4194301322306318E-241</v>
      </c>
      <c r="IA218" s="86">
        <f t="shared" si="262"/>
        <v>5.774414170750582E-259</v>
      </c>
      <c r="IB218" s="86">
        <f t="shared" si="262"/>
        <v>1.4267605242865347E-275</v>
      </c>
      <c r="IC218" s="86">
        <f t="shared" si="262"/>
        <v>8.9724087083819031E-280</v>
      </c>
      <c r="ID218" s="86">
        <f t="shared" si="262"/>
        <v>5.2159291054592892E-265</v>
      </c>
      <c r="IE218" s="86">
        <f t="shared" si="262"/>
        <v>3.0203160695032032E-235</v>
      </c>
      <c r="IF218" s="86">
        <f t="shared" si="262"/>
        <v>2.3293097934923651E-211</v>
      </c>
      <c r="IG218" s="86">
        <f t="shared" si="262"/>
        <v>1.7511416862556104E-130</v>
      </c>
      <c r="II218" s="86">
        <f t="shared" si="263"/>
        <v>5.1816713615907605E-12</v>
      </c>
      <c r="IJ218" s="86">
        <f t="shared" si="263"/>
        <v>1.0348005850973547E-11</v>
      </c>
      <c r="IK218" s="86">
        <f t="shared" si="263"/>
        <v>1.8413202112979339E-12</v>
      </c>
      <c r="IL218" s="86">
        <f t="shared" si="263"/>
        <v>4.4826506528522455E-13</v>
      </c>
      <c r="IM218" s="86">
        <f t="shared" si="263"/>
        <v>1.875365594229994E-14</v>
      </c>
      <c r="IN218" s="86">
        <f t="shared" si="263"/>
        <v>1.3424889838600029E-12</v>
      </c>
      <c r="IO218" s="86">
        <f t="shared" si="263"/>
        <v>6.1315336918525535E-14</v>
      </c>
      <c r="IP218" s="86">
        <f t="shared" si="263"/>
        <v>6.8973326555939309E-15</v>
      </c>
      <c r="IQ218" s="86">
        <f t="shared" si="263"/>
        <v>3.0703040061910293E-16</v>
      </c>
      <c r="IR218" s="86">
        <f t="shared" si="263"/>
        <v>8.4061419066071625E-18</v>
      </c>
      <c r="IS218" s="86">
        <f t="shared" si="263"/>
        <v>7.4439701807367608E-18</v>
      </c>
      <c r="IT218" s="86">
        <f t="shared" si="263"/>
        <v>1.5617669452763688E-16</v>
      </c>
      <c r="IU218" s="86">
        <f t="shared" si="263"/>
        <v>1.0243191706859439E-14</v>
      </c>
      <c r="IV218" s="86">
        <f t="shared" si="263"/>
        <v>2.2201267709177599E-16</v>
      </c>
      <c r="IW218" s="86">
        <f t="shared" si="263"/>
        <v>2.6863986752876572E-10</v>
      </c>
      <c r="IY218" s="86">
        <f t="shared" si="264"/>
        <v>5.1816713615907605E-12</v>
      </c>
      <c r="IZ218" s="86">
        <f t="shared" si="264"/>
        <v>1.0348005850973547E-11</v>
      </c>
      <c r="JA218" s="86">
        <f t="shared" si="264"/>
        <v>1.8413202112979339E-12</v>
      </c>
      <c r="JB218" s="86">
        <f t="shared" si="264"/>
        <v>4.4826506528522455E-13</v>
      </c>
      <c r="JC218" s="86">
        <f t="shared" si="264"/>
        <v>1.875365594229994E-14</v>
      </c>
      <c r="JD218" s="86">
        <f t="shared" si="264"/>
        <v>1.3424889838600029E-12</v>
      </c>
      <c r="JE218" s="86">
        <f t="shared" si="264"/>
        <v>6.1315336918525535E-14</v>
      </c>
      <c r="JF218" s="86">
        <f t="shared" si="264"/>
        <v>6.8973326555939309E-15</v>
      </c>
      <c r="JG218" s="86">
        <f t="shared" si="264"/>
        <v>3.0703040061910293E-16</v>
      </c>
      <c r="JH218" s="86">
        <f t="shared" si="264"/>
        <v>8.4061419066071625E-18</v>
      </c>
      <c r="JI218" s="86">
        <f t="shared" si="264"/>
        <v>7.4439701807367608E-18</v>
      </c>
      <c r="JJ218" s="86">
        <f t="shared" si="264"/>
        <v>1.5617669452763688E-16</v>
      </c>
      <c r="JK218" s="86">
        <f t="shared" si="264"/>
        <v>1.0243191706859439E-14</v>
      </c>
      <c r="JL218" s="86">
        <f t="shared" si="264"/>
        <v>2.2201267709177599E-16</v>
      </c>
      <c r="JM218" s="86">
        <f t="shared" si="264"/>
        <v>2.6863986752876572E-10</v>
      </c>
    </row>
    <row r="219" spans="2:273" x14ac:dyDescent="0.25">
      <c r="B219" s="2">
        <v>192</v>
      </c>
      <c r="C219" s="37">
        <v>78.483999999999995</v>
      </c>
      <c r="D219" s="37">
        <v>73.254000000000005</v>
      </c>
      <c r="E219" s="37">
        <v>73.593000000000004</v>
      </c>
      <c r="F219" s="37">
        <v>76.457999999999998</v>
      </c>
      <c r="G219" s="37">
        <v>77.22</v>
      </c>
      <c r="H219" s="37">
        <v>77.525000000000006</v>
      </c>
      <c r="I219" s="37">
        <v>81.328000000000003</v>
      </c>
      <c r="J219" s="37">
        <v>77.620999999999995</v>
      </c>
      <c r="K219" s="37">
        <v>76.102999999999994</v>
      </c>
      <c r="L219" s="37">
        <v>77.138000000000005</v>
      </c>
      <c r="M219" s="37">
        <v>75.620999999999995</v>
      </c>
      <c r="N219" s="37">
        <v>77.861999999999995</v>
      </c>
      <c r="O219" s="37">
        <v>80.305000000000007</v>
      </c>
      <c r="P219" s="37">
        <v>81.599999999999994</v>
      </c>
      <c r="Q219" s="37">
        <v>80.066999999999993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116.77586486486487</v>
      </c>
      <c r="DL219" s="2">
        <f t="shared" si="268"/>
        <v>122.61931777003485</v>
      </c>
      <c r="DM219" s="2">
        <f t="shared" si="268"/>
        <v>133.54640256410258</v>
      </c>
      <c r="DN219" s="2">
        <f t="shared" si="268"/>
        <v>136.14837682926827</v>
      </c>
      <c r="DO219" s="2">
        <f t="shared" si="268"/>
        <v>133.43926195426192</v>
      </c>
      <c r="DP219" s="2">
        <f t="shared" si="268"/>
        <v>132.7740656526972</v>
      </c>
      <c r="DQ219" s="2">
        <f t="shared" si="268"/>
        <v>147.09341536273115</v>
      </c>
      <c r="DR219" s="2">
        <f t="shared" si="268"/>
        <v>144.09327382645802</v>
      </c>
      <c r="DS219" s="2">
        <f t="shared" si="268"/>
        <v>143.96877627627629</v>
      </c>
      <c r="DT219" s="2">
        <f t="shared" si="268"/>
        <v>141.04335298155303</v>
      </c>
      <c r="DU219" s="2">
        <f t="shared" si="268"/>
        <v>138.83030404889229</v>
      </c>
      <c r="DV219" s="2">
        <f t="shared" si="268"/>
        <v>138.39887731092438</v>
      </c>
      <c r="DW219" s="2">
        <f t="shared" si="268"/>
        <v>130.50124204204201</v>
      </c>
      <c r="DX219" s="2">
        <f t="shared" si="268"/>
        <v>131.70754623440288</v>
      </c>
      <c r="DY219" s="2">
        <f t="shared" si="268"/>
        <v>105.48847700447702</v>
      </c>
      <c r="EA219" s="2">
        <f t="shared" si="240"/>
        <v>74.685284367498241</v>
      </c>
      <c r="EB219" s="2">
        <f t="shared" si="240"/>
        <v>71.001530378378362</v>
      </c>
      <c r="EC219" s="2">
        <f t="shared" si="240"/>
        <v>68.385271149229709</v>
      </c>
      <c r="ED219" s="2">
        <f t="shared" si="240"/>
        <v>73.472724440061967</v>
      </c>
      <c r="EE219" s="2">
        <f t="shared" si="240"/>
        <v>71.18518048452222</v>
      </c>
      <c r="EF219" s="2">
        <f t="shared" si="239"/>
        <v>74.711068295587509</v>
      </c>
      <c r="EG219" s="2">
        <f t="shared" si="239"/>
        <v>74.802862234117498</v>
      </c>
      <c r="EH219" s="2">
        <f t="shared" si="239"/>
        <v>69.718445491251686</v>
      </c>
      <c r="EI219" s="2">
        <f t="shared" si="239"/>
        <v>72.706412602190341</v>
      </c>
      <c r="EJ219" s="2">
        <f t="shared" si="239"/>
        <v>71.719979629333778</v>
      </c>
      <c r="EK219" s="2">
        <f t="shared" si="239"/>
        <v>73.752640287769793</v>
      </c>
      <c r="EL219" s="2">
        <f t="shared" si="254"/>
        <v>73.196680335731429</v>
      </c>
      <c r="EM219" s="2">
        <f t="shared" si="255"/>
        <v>78.913392785160909</v>
      </c>
      <c r="EN219" s="2">
        <f t="shared" si="256"/>
        <v>78.114442908288879</v>
      </c>
      <c r="EO219" s="2">
        <f t="shared" si="257"/>
        <v>83.157220322823434</v>
      </c>
      <c r="EQ219" s="2">
        <f t="shared" si="269"/>
        <v>75.392571699346092</v>
      </c>
      <c r="ER219" s="2">
        <f t="shared" si="269"/>
        <v>75.74945219917646</v>
      </c>
      <c r="ES219" s="2">
        <f t="shared" si="269"/>
        <v>72.618105644579089</v>
      </c>
      <c r="ET219" s="2">
        <f t="shared" si="269"/>
        <v>74.522005435369124</v>
      </c>
      <c r="EU219" s="2">
        <f t="shared" si="269"/>
        <v>73.471314930753181</v>
      </c>
      <c r="EV219" s="2">
        <f t="shared" si="269"/>
        <v>75.512915410041415</v>
      </c>
      <c r="EW219" s="2">
        <f t="shared" si="269"/>
        <v>76.054771901214366</v>
      </c>
      <c r="EX219" s="2">
        <f t="shared" si="269"/>
        <v>73.025735358627699</v>
      </c>
      <c r="EY219" s="2">
        <f t="shared" si="269"/>
        <v>73.642631280714184</v>
      </c>
      <c r="EZ219" s="2">
        <f t="shared" si="269"/>
        <v>73.319691074658635</v>
      </c>
      <c r="FA219" s="2">
        <f t="shared" si="269"/>
        <v>74.135958507572653</v>
      </c>
      <c r="FB219" s="2">
        <f t="shared" si="269"/>
        <v>74.648941982476515</v>
      </c>
      <c r="FC219" s="2">
        <f t="shared" si="269"/>
        <v>76.747923933054409</v>
      </c>
      <c r="FD219" s="2">
        <f t="shared" si="269"/>
        <v>78.102082721290884</v>
      </c>
      <c r="FE219" s="2">
        <f t="shared" si="269"/>
        <v>78.752872372118134</v>
      </c>
      <c r="FG219" s="2">
        <f t="shared" si="270"/>
        <v>0.99999895061619726</v>
      </c>
      <c r="FH219" s="2">
        <f t="shared" si="270"/>
        <v>0.99999912193768714</v>
      </c>
      <c r="FI219" s="2">
        <f t="shared" si="270"/>
        <v>0.99999909117649588</v>
      </c>
      <c r="FJ219" s="2">
        <f t="shared" si="270"/>
        <v>0.99999907915371811</v>
      </c>
      <c r="FK219" s="2">
        <f t="shared" si="270"/>
        <v>0.99999906230630753</v>
      </c>
      <c r="FL219" s="2">
        <f t="shared" si="270"/>
        <v>0.99999899076993959</v>
      </c>
      <c r="FM219" s="2">
        <f t="shared" si="270"/>
        <v>0.99999906756777956</v>
      </c>
      <c r="FN219" s="2">
        <f t="shared" si="270"/>
        <v>0.99999899292214789</v>
      </c>
      <c r="FO219" s="2">
        <f t="shared" si="270"/>
        <v>0.99999895109391224</v>
      </c>
      <c r="FP219" s="2">
        <f t="shared" si="270"/>
        <v>0.99999899772530665</v>
      </c>
      <c r="FQ219" s="2">
        <f t="shared" si="270"/>
        <v>0.99999899375628953</v>
      </c>
      <c r="FR219" s="2">
        <f t="shared" si="270"/>
        <v>0.99999896190728765</v>
      </c>
      <c r="FS219" s="2">
        <f t="shared" si="270"/>
        <v>0.99999897590850217</v>
      </c>
      <c r="FT219" s="2">
        <f t="shared" si="270"/>
        <v>0.99999879459453511</v>
      </c>
      <c r="FU219" s="2">
        <f t="shared" si="270"/>
        <v>0.99999856234202533</v>
      </c>
      <c r="FW219" s="2">
        <f t="shared" si="260"/>
        <v>0.99397816192003141</v>
      </c>
      <c r="FX219" s="2">
        <f t="shared" si="260"/>
        <v>0.99389406605668518</v>
      </c>
      <c r="FY219" s="2">
        <f t="shared" si="260"/>
        <v>0.99371442193228599</v>
      </c>
      <c r="FZ219" s="2">
        <f t="shared" si="260"/>
        <v>0.99403454511742662</v>
      </c>
      <c r="GA219" s="2">
        <f t="shared" si="260"/>
        <v>0.99459757239822655</v>
      </c>
      <c r="GB219" s="2">
        <f t="shared" si="260"/>
        <v>0.99354339132564229</v>
      </c>
      <c r="GC219" s="2">
        <f t="shared" si="260"/>
        <v>0.99455063374692687</v>
      </c>
      <c r="GD219" s="2">
        <f t="shared" si="260"/>
        <v>0.9949599856146305</v>
      </c>
      <c r="GE219" s="2">
        <f t="shared" si="260"/>
        <v>0.99544819184465505</v>
      </c>
      <c r="GF219" s="2">
        <f t="shared" si="260"/>
        <v>0.99619836410688278</v>
      </c>
      <c r="GG219" s="2">
        <f t="shared" si="260"/>
        <v>0.99619638972408886</v>
      </c>
      <c r="GH219" s="2">
        <f t="shared" si="260"/>
        <v>0.99560177124157323</v>
      </c>
      <c r="GI219" s="2">
        <f t="shared" si="260"/>
        <v>0.99522278844225909</v>
      </c>
      <c r="GJ219" s="2">
        <f t="shared" si="260"/>
        <v>0.99420790724334818</v>
      </c>
      <c r="GK219" s="2">
        <f t="shared" si="260"/>
        <v>0.99375234770562371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9.2465202957547631E-262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1.3563893894044525E-197</v>
      </c>
      <c r="HT219" s="86">
        <f t="shared" si="262"/>
        <v>3.8357191806707892E-193</v>
      </c>
      <c r="HU219" s="86">
        <f t="shared" si="262"/>
        <v>1.1631247389404596E-209</v>
      </c>
      <c r="HV219" s="86">
        <f t="shared" si="262"/>
        <v>7.8231891849386832E-220</v>
      </c>
      <c r="HW219" s="86">
        <f t="shared" si="262"/>
        <v>2.3892725971091656E-239</v>
      </c>
      <c r="HX219" s="86">
        <f t="shared" si="262"/>
        <v>2.6215786644558071E-216</v>
      </c>
      <c r="HY219" s="86">
        <f t="shared" si="262"/>
        <v>1.0811024881117403E-232</v>
      </c>
      <c r="HZ219" s="86">
        <f t="shared" si="262"/>
        <v>4.4912322182639837E-247</v>
      </c>
      <c r="IA219" s="86">
        <f t="shared" si="262"/>
        <v>2.3358682413970652E-265</v>
      </c>
      <c r="IB219" s="86">
        <f t="shared" si="262"/>
        <v>2.7929290183898917E-282</v>
      </c>
      <c r="IC219" s="86">
        <f t="shared" si="262"/>
        <v>1.5204678472970402E-286</v>
      </c>
      <c r="ID219" s="86">
        <f t="shared" si="262"/>
        <v>1.6902165105520245E-271</v>
      </c>
      <c r="IE219" s="86">
        <f t="shared" si="262"/>
        <v>4.5618844452744063E-241</v>
      </c>
      <c r="IF219" s="86">
        <f t="shared" si="262"/>
        <v>1.1535247989899085E-216</v>
      </c>
      <c r="IG219" s="86">
        <f t="shared" si="262"/>
        <v>8.5827549535993214E-134</v>
      </c>
      <c r="II219" s="86">
        <f t="shared" si="263"/>
        <v>2.1062848443048338E-12</v>
      </c>
      <c r="IJ219" s="86">
        <f t="shared" si="263"/>
        <v>4.302839606133638E-12</v>
      </c>
      <c r="IK219" s="86">
        <f t="shared" si="263"/>
        <v>7.1493196027961306E-13</v>
      </c>
      <c r="IL219" s="86">
        <f t="shared" si="263"/>
        <v>1.6699802315671471E-13</v>
      </c>
      <c r="IM219" s="86">
        <f t="shared" si="263"/>
        <v>6.3606730469170893E-15</v>
      </c>
      <c r="IN219" s="86">
        <f t="shared" si="263"/>
        <v>5.1252502249603976E-13</v>
      </c>
      <c r="IO219" s="86">
        <f t="shared" si="263"/>
        <v>2.1655910830261718E-14</v>
      </c>
      <c r="IP219" s="86">
        <f t="shared" si="263"/>
        <v>2.2917116150489465E-15</v>
      </c>
      <c r="IQ219" s="86">
        <f t="shared" si="263"/>
        <v>9.3596715858430765E-17</v>
      </c>
      <c r="IR219" s="86">
        <f t="shared" si="263"/>
        <v>2.3635013925573695E-18</v>
      </c>
      <c r="IS219" s="86">
        <f t="shared" si="263"/>
        <v>2.0842163100739849E-18</v>
      </c>
      <c r="IT219" s="86">
        <f t="shared" si="263"/>
        <v>4.6877978904247141E-17</v>
      </c>
      <c r="IU219" s="86">
        <f t="shared" si="263"/>
        <v>3.4902183089727182E-15</v>
      </c>
      <c r="IV219" s="86">
        <f t="shared" si="263"/>
        <v>6.3154370109272732E-17</v>
      </c>
      <c r="IW219" s="86">
        <f t="shared" si="263"/>
        <v>1.2531603980859178E-10</v>
      </c>
      <c r="IY219" s="86">
        <f t="shared" si="264"/>
        <v>2.1062848443048338E-12</v>
      </c>
      <c r="IZ219" s="86">
        <f t="shared" si="264"/>
        <v>4.302839606133638E-12</v>
      </c>
      <c r="JA219" s="86">
        <f t="shared" si="264"/>
        <v>7.1493196027961306E-13</v>
      </c>
      <c r="JB219" s="86">
        <f t="shared" si="264"/>
        <v>1.6699802315671471E-13</v>
      </c>
      <c r="JC219" s="86">
        <f t="shared" si="264"/>
        <v>6.3606730469170893E-15</v>
      </c>
      <c r="JD219" s="86">
        <f t="shared" si="264"/>
        <v>5.1252502249603976E-13</v>
      </c>
      <c r="JE219" s="86">
        <f t="shared" si="264"/>
        <v>2.1655910830261718E-14</v>
      </c>
      <c r="JF219" s="86">
        <f t="shared" si="264"/>
        <v>2.2917116150489465E-15</v>
      </c>
      <c r="JG219" s="86">
        <f t="shared" si="264"/>
        <v>9.3596715858430765E-17</v>
      </c>
      <c r="JH219" s="86">
        <f t="shared" si="264"/>
        <v>2.3635013925573695E-18</v>
      </c>
      <c r="JI219" s="86">
        <f t="shared" si="264"/>
        <v>2.0842163100739849E-18</v>
      </c>
      <c r="JJ219" s="86">
        <f t="shared" si="264"/>
        <v>4.6877978904247141E-17</v>
      </c>
      <c r="JK219" s="86">
        <f t="shared" si="264"/>
        <v>3.4902183089727182E-15</v>
      </c>
      <c r="JL219" s="86">
        <f t="shared" si="264"/>
        <v>6.3154370109272732E-17</v>
      </c>
      <c r="JM219" s="86">
        <f t="shared" si="264"/>
        <v>1.2531603980859178E-10</v>
      </c>
    </row>
    <row r="220" spans="2:273" x14ac:dyDescent="0.25">
      <c r="B220" s="2">
        <v>193</v>
      </c>
      <c r="C220" s="37">
        <v>78.858999999999995</v>
      </c>
      <c r="D220" s="37">
        <v>75.016999999999996</v>
      </c>
      <c r="E220" s="37">
        <v>74.322000000000003</v>
      </c>
      <c r="F220" s="37">
        <v>76.287999999999997</v>
      </c>
      <c r="G220" s="37">
        <v>79.135999999999996</v>
      </c>
      <c r="H220" s="37">
        <v>80.084999999999994</v>
      </c>
      <c r="I220" s="37">
        <v>79.120999999999995</v>
      </c>
      <c r="J220" s="37">
        <v>77.171999999999997</v>
      </c>
      <c r="K220" s="37">
        <v>76.706999999999994</v>
      </c>
      <c r="L220" s="37">
        <v>78.759</v>
      </c>
      <c r="M220" s="37">
        <v>77.534000000000006</v>
      </c>
      <c r="N220" s="37">
        <v>77.447999999999993</v>
      </c>
      <c r="O220" s="37">
        <v>79.034000000000006</v>
      </c>
      <c r="P220" s="37">
        <v>83.15</v>
      </c>
      <c r="Q220" s="37">
        <v>80.3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116.84837837837838</v>
      </c>
      <c r="DL220" s="2">
        <f t="shared" si="268"/>
        <v>122.72255331010453</v>
      </c>
      <c r="DM220" s="2">
        <f t="shared" si="268"/>
        <v>133.7131802968961</v>
      </c>
      <c r="DN220" s="2">
        <f t="shared" si="268"/>
        <v>136.30491707317071</v>
      </c>
      <c r="DO220" s="2">
        <f t="shared" si="268"/>
        <v>133.56411084363714</v>
      </c>
      <c r="DP220" s="2">
        <f t="shared" si="268"/>
        <v>132.89616850858954</v>
      </c>
      <c r="DQ220" s="2">
        <f t="shared" si="268"/>
        <v>147.3038108108108</v>
      </c>
      <c r="DR220" s="2">
        <f t="shared" si="268"/>
        <v>144.28898150782359</v>
      </c>
      <c r="DS220" s="2">
        <f t="shared" si="268"/>
        <v>144.17303033033033</v>
      </c>
      <c r="DT220" s="2">
        <f t="shared" si="268"/>
        <v>141.22558026598028</v>
      </c>
      <c r="DU220" s="2">
        <f t="shared" si="268"/>
        <v>139.01459541634836</v>
      </c>
      <c r="DV220" s="2">
        <f t="shared" si="268"/>
        <v>138.59278627450979</v>
      </c>
      <c r="DW220" s="2">
        <f t="shared" si="268"/>
        <v>130.66135195195193</v>
      </c>
      <c r="DX220" s="2">
        <f t="shared" si="268"/>
        <v>131.85962410873444</v>
      </c>
      <c r="DY220" s="2">
        <f t="shared" si="268"/>
        <v>105.47373646723648</v>
      </c>
      <c r="EA220" s="2">
        <f t="shared" si="240"/>
        <v>74.536732018596723</v>
      </c>
      <c r="EB220" s="2">
        <f t="shared" si="240"/>
        <v>70.846349081081058</v>
      </c>
      <c r="EC220" s="2">
        <f t="shared" si="240"/>
        <v>68.176681242213391</v>
      </c>
      <c r="ED220" s="2">
        <f t="shared" si="240"/>
        <v>73.290129342160867</v>
      </c>
      <c r="EE220" s="2">
        <f t="shared" si="240"/>
        <v>70.970827187079408</v>
      </c>
      <c r="EF220" s="2">
        <f t="shared" si="239"/>
        <v>74.51322340079345</v>
      </c>
      <c r="EG220" s="2">
        <f t="shared" si="239"/>
        <v>74.59792203127202</v>
      </c>
      <c r="EH220" s="2">
        <f t="shared" si="239"/>
        <v>69.478096904441458</v>
      </c>
      <c r="EI220" s="2">
        <f t="shared" si="239"/>
        <v>72.502183680394893</v>
      </c>
      <c r="EJ220" s="2">
        <f t="shared" si="239"/>
        <v>71.500423949512708</v>
      </c>
      <c r="EK220" s="2">
        <f t="shared" si="239"/>
        <v>73.554825179856124</v>
      </c>
      <c r="EL220" s="2">
        <f t="shared" si="254"/>
        <v>73.015047062350135</v>
      </c>
      <c r="EM220" s="2">
        <f t="shared" si="255"/>
        <v>78.792105884298024</v>
      </c>
      <c r="EN220" s="2">
        <f t="shared" si="256"/>
        <v>77.942881245404877</v>
      </c>
      <c r="EO220" s="2">
        <f t="shared" si="257"/>
        <v>82.990962749853622</v>
      </c>
      <c r="EQ220" s="2">
        <f t="shared" si="269"/>
        <v>75.251770062280315</v>
      </c>
      <c r="ER220" s="2">
        <f t="shared" si="269"/>
        <v>75.647619712310345</v>
      </c>
      <c r="ES220" s="2">
        <f t="shared" si="269"/>
        <v>72.455714309893992</v>
      </c>
      <c r="ET220" s="2">
        <f t="shared" si="269"/>
        <v>74.350840961065074</v>
      </c>
      <c r="EU220" s="2">
        <f t="shared" si="269"/>
        <v>73.281780098653002</v>
      </c>
      <c r="EV220" s="2">
        <f t="shared" si="269"/>
        <v>75.324017859503869</v>
      </c>
      <c r="EW220" s="2">
        <f t="shared" si="269"/>
        <v>75.863543298804842</v>
      </c>
      <c r="EX220" s="2">
        <f t="shared" si="269"/>
        <v>72.820895570759816</v>
      </c>
      <c r="EY220" s="2">
        <f t="shared" si="269"/>
        <v>73.44837484457355</v>
      </c>
      <c r="EZ220" s="2">
        <f t="shared" si="269"/>
        <v>73.117239850252318</v>
      </c>
      <c r="FA220" s="2">
        <f t="shared" si="269"/>
        <v>73.942210116352143</v>
      </c>
      <c r="FB220" s="2">
        <f t="shared" si="269"/>
        <v>74.482899556634649</v>
      </c>
      <c r="FC220" s="2">
        <f t="shared" si="269"/>
        <v>76.603107949790797</v>
      </c>
      <c r="FD220" s="2">
        <f t="shared" si="269"/>
        <v>77.930561924513597</v>
      </c>
      <c r="FE220" s="2">
        <f t="shared" si="269"/>
        <v>78.542277299171445</v>
      </c>
      <c r="FG220" s="2">
        <f t="shared" si="270"/>
        <v>0.9999990429505089</v>
      </c>
      <c r="FH220" s="2">
        <f t="shared" si="270"/>
        <v>0.99999919919759117</v>
      </c>
      <c r="FI220" s="2">
        <f t="shared" si="270"/>
        <v>0.99999917114304682</v>
      </c>
      <c r="FJ220" s="2">
        <f t="shared" si="270"/>
        <v>0.9999991601781415</v>
      </c>
      <c r="FK220" s="2">
        <f t="shared" si="270"/>
        <v>0.99999914481311791</v>
      </c>
      <c r="FL220" s="2">
        <f t="shared" si="270"/>
        <v>0.99999907957116374</v>
      </c>
      <c r="FM220" s="2">
        <f t="shared" si="270"/>
        <v>0.99999914961163827</v>
      </c>
      <c r="FN220" s="2">
        <f t="shared" si="270"/>
        <v>0.99999908153400141</v>
      </c>
      <c r="FO220" s="2">
        <f t="shared" si="270"/>
        <v>0.99999904338619028</v>
      </c>
      <c r="FP220" s="2">
        <f t="shared" si="270"/>
        <v>0.99999908591453501</v>
      </c>
      <c r="FQ220" s="2">
        <f t="shared" si="270"/>
        <v>0.99999908229474777</v>
      </c>
      <c r="FR220" s="2">
        <f t="shared" si="270"/>
        <v>0.99999905324810767</v>
      </c>
      <c r="FS220" s="2">
        <f t="shared" si="270"/>
        <v>0.99999906601736932</v>
      </c>
      <c r="FT220" s="2">
        <f t="shared" si="270"/>
        <v>0.99999890065703356</v>
      </c>
      <c r="FU220" s="2">
        <f t="shared" si="270"/>
        <v>0.99999868884017795</v>
      </c>
      <c r="FW220" s="2">
        <f t="shared" si="260"/>
        <v>0.99450510689351301</v>
      </c>
      <c r="FX220" s="2">
        <f t="shared" si="260"/>
        <v>0.99442832864542585</v>
      </c>
      <c r="FY220" s="2">
        <f t="shared" si="260"/>
        <v>0.99426431247557856</v>
      </c>
      <c r="FZ220" s="2">
        <f t="shared" si="260"/>
        <v>0.99455658326117224</v>
      </c>
      <c r="GA220" s="2">
        <f t="shared" si="260"/>
        <v>0.99507058424557548</v>
      </c>
      <c r="GB220" s="2">
        <f t="shared" si="260"/>
        <v>0.99410815567853239</v>
      </c>
      <c r="GC220" s="2">
        <f t="shared" si="260"/>
        <v>0.99502773478218032</v>
      </c>
      <c r="GD220" s="2">
        <f t="shared" si="260"/>
        <v>0.99540141293009776</v>
      </c>
      <c r="GE220" s="2">
        <f t="shared" si="260"/>
        <v>0.99584703832189292</v>
      </c>
      <c r="GF220" s="2">
        <f t="shared" si="260"/>
        <v>0.99653170670454294</v>
      </c>
      <c r="GG220" s="2">
        <f t="shared" si="260"/>
        <v>0.99652990484046555</v>
      </c>
      <c r="GH220" s="2">
        <f t="shared" si="260"/>
        <v>0.99598721476468</v>
      </c>
      <c r="GI220" s="2">
        <f t="shared" si="260"/>
        <v>0.99564129912876198</v>
      </c>
      <c r="GJ220" s="2">
        <f t="shared" si="260"/>
        <v>0.99471485509483559</v>
      </c>
      <c r="GK220" s="2">
        <f t="shared" si="260"/>
        <v>0.99429893936756131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1.9095907592631466E-266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1.4314899349887241E-202</v>
      </c>
      <c r="HT220" s="86">
        <f t="shared" si="262"/>
        <v>5.2615326510275104E-198</v>
      </c>
      <c r="HU220" s="86">
        <f t="shared" si="262"/>
        <v>6.0890557744602016E-215</v>
      </c>
      <c r="HV220" s="86">
        <f t="shared" si="262"/>
        <v>2.4781317041759851E-225</v>
      </c>
      <c r="HW220" s="86">
        <f t="shared" si="262"/>
        <v>2.6588201282431259E-245</v>
      </c>
      <c r="HX220" s="86">
        <f t="shared" si="262"/>
        <v>9.7950759272118909E-222</v>
      </c>
      <c r="HY220" s="86">
        <f t="shared" si="262"/>
        <v>1.8723187614428272E-238</v>
      </c>
      <c r="HZ220" s="86">
        <f t="shared" si="262"/>
        <v>3.8483151249745388E-253</v>
      </c>
      <c r="IA220" s="86">
        <f t="shared" si="262"/>
        <v>7.8871797202855246E-272</v>
      </c>
      <c r="IB220" s="86">
        <f t="shared" si="262"/>
        <v>4.5351728607822727E-289</v>
      </c>
      <c r="IC220" s="86">
        <f t="shared" si="262"/>
        <v>2.1359465792018405E-293</v>
      </c>
      <c r="ID220" s="86">
        <f t="shared" si="262"/>
        <v>4.5661490491635776E-278</v>
      </c>
      <c r="IE220" s="86">
        <f t="shared" si="262"/>
        <v>5.8423511454808146E-247</v>
      </c>
      <c r="IF220" s="86">
        <f t="shared" si="262"/>
        <v>4.9039971340961544E-222</v>
      </c>
      <c r="IG220" s="86">
        <f t="shared" si="262"/>
        <v>3.8192984373296671E-137</v>
      </c>
      <c r="II220" s="86">
        <f t="shared" si="263"/>
        <v>8.4277865531786388E-13</v>
      </c>
      <c r="IJ220" s="86">
        <f t="shared" si="263"/>
        <v>1.761829616540462E-12</v>
      </c>
      <c r="IK220" s="86">
        <f t="shared" si="263"/>
        <v>2.7297814782749025E-13</v>
      </c>
      <c r="IL220" s="86">
        <f t="shared" si="263"/>
        <v>6.1145270947445856E-14</v>
      </c>
      <c r="IM220" s="86">
        <f t="shared" si="263"/>
        <v>2.1174391498719408E-15</v>
      </c>
      <c r="IN220" s="86">
        <f t="shared" si="263"/>
        <v>1.9234202725724788E-13</v>
      </c>
      <c r="IO220" s="86">
        <f t="shared" si="263"/>
        <v>7.5123294830120236E-15</v>
      </c>
      <c r="IP220" s="86">
        <f t="shared" si="263"/>
        <v>7.4726992703788353E-16</v>
      </c>
      <c r="IQ220" s="86">
        <f t="shared" si="263"/>
        <v>2.7969626630787702E-17</v>
      </c>
      <c r="IR220" s="86">
        <f t="shared" si="263"/>
        <v>6.5095795944943528E-19</v>
      </c>
      <c r="IS220" s="86">
        <f t="shared" si="263"/>
        <v>5.7159408465284646E-19</v>
      </c>
      <c r="IT220" s="86">
        <f t="shared" si="263"/>
        <v>1.3791366879665504E-17</v>
      </c>
      <c r="IU220" s="86">
        <f t="shared" si="263"/>
        <v>1.1678290197750438E-15</v>
      </c>
      <c r="IV220" s="86">
        <f t="shared" si="263"/>
        <v>1.7572524320249639E-17</v>
      </c>
      <c r="IW220" s="86">
        <f t="shared" si="263"/>
        <v>5.76814737321116E-11</v>
      </c>
      <c r="IY220" s="86">
        <f t="shared" si="264"/>
        <v>8.4277865531786388E-13</v>
      </c>
      <c r="IZ220" s="86">
        <f t="shared" si="264"/>
        <v>1.761829616540462E-12</v>
      </c>
      <c r="JA220" s="86">
        <f t="shared" si="264"/>
        <v>2.7297814782749025E-13</v>
      </c>
      <c r="JB220" s="86">
        <f t="shared" si="264"/>
        <v>6.1145270947445856E-14</v>
      </c>
      <c r="JC220" s="86">
        <f t="shared" si="264"/>
        <v>2.1174391498719408E-15</v>
      </c>
      <c r="JD220" s="86">
        <f t="shared" si="264"/>
        <v>1.9234202725724788E-13</v>
      </c>
      <c r="JE220" s="86">
        <f t="shared" si="264"/>
        <v>7.5123294830120236E-15</v>
      </c>
      <c r="JF220" s="86">
        <f t="shared" si="264"/>
        <v>7.4726992703788353E-16</v>
      </c>
      <c r="JG220" s="86">
        <f t="shared" si="264"/>
        <v>2.7969626630787702E-17</v>
      </c>
      <c r="JH220" s="86">
        <f t="shared" si="264"/>
        <v>6.5095795944943528E-19</v>
      </c>
      <c r="JI220" s="86">
        <f t="shared" si="264"/>
        <v>5.7159408465284646E-19</v>
      </c>
      <c r="JJ220" s="86">
        <f t="shared" si="264"/>
        <v>1.3791366879665504E-17</v>
      </c>
      <c r="JK220" s="86">
        <f t="shared" si="264"/>
        <v>1.1678290197750438E-15</v>
      </c>
      <c r="JL220" s="86">
        <f t="shared" si="264"/>
        <v>1.7572524320249639E-17</v>
      </c>
      <c r="JM220" s="86">
        <f t="shared" si="264"/>
        <v>5.76814737321116E-11</v>
      </c>
    </row>
    <row r="221" spans="2:273" x14ac:dyDescent="0.25">
      <c r="B221" s="2">
        <v>194</v>
      </c>
      <c r="C221" s="37">
        <v>78.968999999999994</v>
      </c>
      <c r="D221" s="37">
        <v>73.881</v>
      </c>
      <c r="E221" s="37">
        <v>73.441000000000003</v>
      </c>
      <c r="F221" s="37">
        <v>78.881</v>
      </c>
      <c r="G221" s="37">
        <v>77.016999999999996</v>
      </c>
      <c r="H221" s="37">
        <v>78.338999999999999</v>
      </c>
      <c r="I221" s="37">
        <v>79.447999999999993</v>
      </c>
      <c r="J221" s="37">
        <v>81.259</v>
      </c>
      <c r="K221" s="37">
        <v>76.638000000000005</v>
      </c>
      <c r="L221" s="37">
        <v>77.930999999999997</v>
      </c>
      <c r="M221" s="37">
        <v>77.155000000000001</v>
      </c>
      <c r="N221" s="37">
        <v>78.552000000000007</v>
      </c>
      <c r="O221" s="37">
        <v>76.796999999999997</v>
      </c>
      <c r="P221" s="37">
        <v>81.283000000000001</v>
      </c>
      <c r="Q221" s="37">
        <v>79.667000000000002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116.9208918918919</v>
      </c>
      <c r="DL221" s="2">
        <f t="shared" si="268"/>
        <v>122.82578885017422</v>
      </c>
      <c r="DM221" s="2">
        <f t="shared" si="268"/>
        <v>133.87995802968965</v>
      </c>
      <c r="DN221" s="2">
        <f t="shared" si="268"/>
        <v>136.46145731707315</v>
      </c>
      <c r="DO221" s="2">
        <f t="shared" si="268"/>
        <v>133.68895973301233</v>
      </c>
      <c r="DP221" s="2">
        <f t="shared" si="268"/>
        <v>133.01827136448188</v>
      </c>
      <c r="DQ221" s="2">
        <f t="shared" si="268"/>
        <v>147.51420625889045</v>
      </c>
      <c r="DR221" s="2">
        <f t="shared" si="268"/>
        <v>144.48468918918917</v>
      </c>
      <c r="DS221" s="2">
        <f t="shared" si="268"/>
        <v>144.37728438438438</v>
      </c>
      <c r="DT221" s="2">
        <f t="shared" si="268"/>
        <v>141.4078075504076</v>
      </c>
      <c r="DU221" s="2">
        <f t="shared" si="268"/>
        <v>139.19888678380445</v>
      </c>
      <c r="DV221" s="2">
        <f t="shared" si="268"/>
        <v>138.78669523809523</v>
      </c>
      <c r="DW221" s="2">
        <f t="shared" si="268"/>
        <v>130.82146186186185</v>
      </c>
      <c r="DX221" s="2">
        <f t="shared" si="268"/>
        <v>132.01170198306599</v>
      </c>
      <c r="DY221" s="2">
        <f t="shared" si="268"/>
        <v>105.45899592999594</v>
      </c>
      <c r="EA221" s="2">
        <f t="shared" si="240"/>
        <v>74.388179669695219</v>
      </c>
      <c r="EB221" s="2">
        <f t="shared" si="240"/>
        <v>70.691167783783769</v>
      </c>
      <c r="EC221" s="2">
        <f t="shared" si="240"/>
        <v>67.968091335197073</v>
      </c>
      <c r="ED221" s="2">
        <f t="shared" si="240"/>
        <v>73.107534244259739</v>
      </c>
      <c r="EE221" s="2">
        <f t="shared" si="240"/>
        <v>70.756473889636609</v>
      </c>
      <c r="EF221" s="2">
        <f t="shared" si="239"/>
        <v>74.315378505999405</v>
      </c>
      <c r="EG221" s="2">
        <f t="shared" si="239"/>
        <v>74.392981828426542</v>
      </c>
      <c r="EH221" s="2">
        <f t="shared" si="239"/>
        <v>69.23774831763123</v>
      </c>
      <c r="EI221" s="2">
        <f t="shared" si="239"/>
        <v>72.297954758599417</v>
      </c>
      <c r="EJ221" s="2">
        <f t="shared" si="239"/>
        <v>71.280868269691652</v>
      </c>
      <c r="EK221" s="2">
        <f t="shared" si="239"/>
        <v>73.357010071942454</v>
      </c>
      <c r="EL221" s="2">
        <f t="shared" si="254"/>
        <v>72.833413788968841</v>
      </c>
      <c r="EM221" s="2">
        <f t="shared" si="255"/>
        <v>78.67081898343514</v>
      </c>
      <c r="EN221" s="2">
        <f t="shared" si="256"/>
        <v>77.771319582520874</v>
      </c>
      <c r="EO221" s="2">
        <f t="shared" si="257"/>
        <v>82.824705176883811</v>
      </c>
      <c r="EQ221" s="2">
        <f t="shared" si="269"/>
        <v>75.110968425214537</v>
      </c>
      <c r="ER221" s="2">
        <f t="shared" si="269"/>
        <v>75.545787225444244</v>
      </c>
      <c r="ES221" s="2">
        <f t="shared" si="269"/>
        <v>72.293322975208895</v>
      </c>
      <c r="ET221" s="2">
        <f t="shared" si="269"/>
        <v>74.179676486761025</v>
      </c>
      <c r="EU221" s="2">
        <f t="shared" si="269"/>
        <v>73.092245266552823</v>
      </c>
      <c r="EV221" s="2">
        <f t="shared" si="269"/>
        <v>75.135120308966293</v>
      </c>
      <c r="EW221" s="2">
        <f t="shared" si="269"/>
        <v>75.672314696395333</v>
      </c>
      <c r="EX221" s="2">
        <f t="shared" si="269"/>
        <v>72.616055782891948</v>
      </c>
      <c r="EY221" s="2">
        <f t="shared" si="269"/>
        <v>73.254118408432902</v>
      </c>
      <c r="EZ221" s="2">
        <f t="shared" si="269"/>
        <v>72.914788625846001</v>
      </c>
      <c r="FA221" s="2">
        <f t="shared" si="269"/>
        <v>73.748461725131648</v>
      </c>
      <c r="FB221" s="2">
        <f t="shared" si="269"/>
        <v>74.316857130792783</v>
      </c>
      <c r="FC221" s="2">
        <f t="shared" si="269"/>
        <v>76.458291966527213</v>
      </c>
      <c r="FD221" s="2">
        <f t="shared" si="269"/>
        <v>77.759041127736324</v>
      </c>
      <c r="FE221" s="2">
        <f t="shared" si="269"/>
        <v>78.331682226224757</v>
      </c>
      <c r="FG221" s="2">
        <f t="shared" si="270"/>
        <v>0.99999912716041683</v>
      </c>
      <c r="FH221" s="2">
        <f t="shared" si="270"/>
        <v>0.9999992696594715</v>
      </c>
      <c r="FI221" s="2">
        <f t="shared" si="270"/>
        <v>0.99999924407341934</v>
      </c>
      <c r="FJ221" s="2">
        <f t="shared" si="270"/>
        <v>0.99999923407330527</v>
      </c>
      <c r="FK221" s="2">
        <f t="shared" si="270"/>
        <v>0.99999922006023523</v>
      </c>
      <c r="FL221" s="2">
        <f t="shared" si="270"/>
        <v>0.99999916055885651</v>
      </c>
      <c r="FM221" s="2">
        <f t="shared" si="270"/>
        <v>0.99999922443653833</v>
      </c>
      <c r="FN221" s="2">
        <f t="shared" si="270"/>
        <v>0.999999162348986</v>
      </c>
      <c r="FO221" s="2">
        <f t="shared" si="270"/>
        <v>0.99999912755776299</v>
      </c>
      <c r="FP221" s="2">
        <f t="shared" si="270"/>
        <v>0.99999916634408081</v>
      </c>
      <c r="FQ221" s="2">
        <f t="shared" si="270"/>
        <v>0.99999916304279501</v>
      </c>
      <c r="FR221" s="2">
        <f t="shared" si="270"/>
        <v>0.99999913655194006</v>
      </c>
      <c r="FS221" s="2">
        <f t="shared" si="270"/>
        <v>0.99999914819764713</v>
      </c>
      <c r="FT221" s="2">
        <f t="shared" si="270"/>
        <v>0.99999899738720144</v>
      </c>
      <c r="FU221" s="2">
        <f t="shared" si="270"/>
        <v>0.99999880420789222</v>
      </c>
      <c r="FW221" s="2">
        <f t="shared" si="260"/>
        <v>0.99498617378576992</v>
      </c>
      <c r="FX221" s="2">
        <f t="shared" si="260"/>
        <v>0.99491608295781842</v>
      </c>
      <c r="FY221" s="2">
        <f t="shared" si="260"/>
        <v>0.99476634949656806</v>
      </c>
      <c r="FZ221" s="2">
        <f t="shared" si="260"/>
        <v>0.99503316600795488</v>
      </c>
      <c r="GA221" s="2">
        <f t="shared" si="260"/>
        <v>0.99550236861943042</v>
      </c>
      <c r="GB221" s="2">
        <f t="shared" si="260"/>
        <v>0.99462378698707954</v>
      </c>
      <c r="GC221" s="2">
        <f t="shared" si="260"/>
        <v>0.99546325537472891</v>
      </c>
      <c r="GD221" s="2">
        <f t="shared" si="260"/>
        <v>0.99580434107460913</v>
      </c>
      <c r="GE221" s="2">
        <f t="shared" si="260"/>
        <v>0.99621106939974158</v>
      </c>
      <c r="GF221" s="2">
        <f t="shared" si="260"/>
        <v>0.99683591332913701</v>
      </c>
      <c r="GG221" s="2">
        <f t="shared" si="260"/>
        <v>0.99683426900585637</v>
      </c>
      <c r="GH221" s="2">
        <f t="shared" si="260"/>
        <v>0.99633900373894613</v>
      </c>
      <c r="GI221" s="2">
        <f t="shared" si="260"/>
        <v>0.99602329241926835</v>
      </c>
      <c r="GJ221" s="2">
        <f t="shared" si="260"/>
        <v>0.99517764799422037</v>
      </c>
      <c r="GK221" s="2">
        <f t="shared" si="260"/>
        <v>0.99479796140075782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3.581579223274586E-271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1.3085250468954853E-207</v>
      </c>
      <c r="HT221" s="86">
        <f t="shared" si="262"/>
        <v>6.2720125760772438E-203</v>
      </c>
      <c r="HU221" s="86">
        <f t="shared" si="262"/>
        <v>2.7369431577653768E-220</v>
      </c>
      <c r="HV221" s="86">
        <f t="shared" si="262"/>
        <v>6.7051964860257202E-231</v>
      </c>
      <c r="HW221" s="86">
        <f t="shared" si="262"/>
        <v>2.4972245733983147E-251</v>
      </c>
      <c r="HX221" s="86">
        <f t="shared" si="262"/>
        <v>3.1309874574097024E-227</v>
      </c>
      <c r="HY221" s="86">
        <f t="shared" si="262"/>
        <v>2.7537522778805823E-244</v>
      </c>
      <c r="HZ221" s="86">
        <f t="shared" si="262"/>
        <v>2.7802256703870568E-259</v>
      </c>
      <c r="IA221" s="86">
        <f t="shared" si="262"/>
        <v>2.2229340287439885E-278</v>
      </c>
      <c r="IB221" s="86">
        <f t="shared" si="262"/>
        <v>6.1087372687882338E-296</v>
      </c>
      <c r="IC221" s="86">
        <f t="shared" si="262"/>
        <v>2.4874080365407455E-300</v>
      </c>
      <c r="ID221" s="86">
        <f t="shared" si="262"/>
        <v>1.0283794919484154E-284</v>
      </c>
      <c r="IE221" s="86">
        <f t="shared" si="262"/>
        <v>6.3442599180949897E-253</v>
      </c>
      <c r="IF221" s="86">
        <f t="shared" si="262"/>
        <v>1.7897626744374E-227</v>
      </c>
      <c r="IG221" s="86">
        <f t="shared" si="262"/>
        <v>1.5430864070178966E-140</v>
      </c>
      <c r="II221" s="86">
        <f t="shared" si="263"/>
        <v>3.3193659104583293E-13</v>
      </c>
      <c r="IJ221" s="86">
        <f t="shared" si="263"/>
        <v>7.1036064137352927E-13</v>
      </c>
      <c r="IK221" s="86">
        <f t="shared" si="263"/>
        <v>1.0249783348092387E-13</v>
      </c>
      <c r="IL221" s="86">
        <f t="shared" si="263"/>
        <v>2.2003180675452787E-14</v>
      </c>
      <c r="IM221" s="86">
        <f t="shared" si="263"/>
        <v>6.9183994923323995E-16</v>
      </c>
      <c r="IN221" s="86">
        <f t="shared" si="263"/>
        <v>7.0955139043420955E-14</v>
      </c>
      <c r="IO221" s="86">
        <f t="shared" si="263"/>
        <v>2.5595271317169413E-15</v>
      </c>
      <c r="IP221" s="86">
        <f t="shared" si="263"/>
        <v>2.3912777070610324E-16</v>
      </c>
      <c r="IQ221" s="86">
        <f t="shared" si="263"/>
        <v>8.1932449364551418E-18</v>
      </c>
      <c r="IR221" s="86">
        <f t="shared" si="263"/>
        <v>1.7562430981098238E-19</v>
      </c>
      <c r="IS221" s="86">
        <f t="shared" si="263"/>
        <v>1.5354515071803774E-19</v>
      </c>
      <c r="IT221" s="86">
        <f t="shared" si="263"/>
        <v>3.9767470321189494E-18</v>
      </c>
      <c r="IU221" s="86">
        <f t="shared" si="263"/>
        <v>3.8371754563532944E-16</v>
      </c>
      <c r="IV221" s="86">
        <f t="shared" si="263"/>
        <v>4.7826197702948106E-18</v>
      </c>
      <c r="IW221" s="86">
        <f t="shared" si="263"/>
        <v>2.6197241880163519E-11</v>
      </c>
      <c r="IY221" s="86">
        <f t="shared" si="264"/>
        <v>3.3193659104583293E-13</v>
      </c>
      <c r="IZ221" s="86">
        <f t="shared" si="264"/>
        <v>7.1036064137352927E-13</v>
      </c>
      <c r="JA221" s="86">
        <f t="shared" si="264"/>
        <v>1.0249783348092387E-13</v>
      </c>
      <c r="JB221" s="86">
        <f t="shared" si="264"/>
        <v>2.2003180675452787E-14</v>
      </c>
      <c r="JC221" s="86">
        <f t="shared" si="264"/>
        <v>6.9183994923323995E-16</v>
      </c>
      <c r="JD221" s="86">
        <f t="shared" si="264"/>
        <v>7.0955139043420955E-14</v>
      </c>
      <c r="JE221" s="86">
        <f t="shared" si="264"/>
        <v>2.5595271317169413E-15</v>
      </c>
      <c r="JF221" s="86">
        <f t="shared" si="264"/>
        <v>2.3912777070610324E-16</v>
      </c>
      <c r="JG221" s="86">
        <f t="shared" si="264"/>
        <v>8.1932449364551418E-18</v>
      </c>
      <c r="JH221" s="86">
        <f t="shared" si="264"/>
        <v>1.7562430981098238E-19</v>
      </c>
      <c r="JI221" s="86">
        <f t="shared" si="264"/>
        <v>1.5354515071803774E-19</v>
      </c>
      <c r="JJ221" s="86">
        <f t="shared" si="264"/>
        <v>3.9767470321189494E-18</v>
      </c>
      <c r="JK221" s="86">
        <f t="shared" si="264"/>
        <v>3.8371754563532944E-16</v>
      </c>
      <c r="JL221" s="86">
        <f t="shared" si="264"/>
        <v>4.7826197702948106E-18</v>
      </c>
      <c r="JM221" s="86">
        <f t="shared" si="264"/>
        <v>2.6197241880163519E-11</v>
      </c>
    </row>
    <row r="222" spans="2:273" x14ac:dyDescent="0.25">
      <c r="B222" s="2">
        <v>195</v>
      </c>
      <c r="C222" s="37">
        <v>76.483999999999995</v>
      </c>
      <c r="D222" s="37">
        <v>76.084999999999994</v>
      </c>
      <c r="E222" s="37">
        <v>71.932000000000002</v>
      </c>
      <c r="F222" s="37">
        <v>76.406999999999996</v>
      </c>
      <c r="G222" s="37">
        <v>78.067999999999998</v>
      </c>
      <c r="H222" s="37">
        <v>79.254000000000005</v>
      </c>
      <c r="I222" s="37">
        <v>80.120999999999995</v>
      </c>
      <c r="J222" s="37">
        <v>78.69</v>
      </c>
      <c r="K222" s="37">
        <v>79.344999999999999</v>
      </c>
      <c r="L222" s="37">
        <v>79.930999999999997</v>
      </c>
      <c r="M222" s="37">
        <v>76.69</v>
      </c>
      <c r="N222" s="37">
        <v>78.069000000000003</v>
      </c>
      <c r="O222" s="37">
        <v>79</v>
      </c>
      <c r="P222" s="37">
        <v>79.082999999999998</v>
      </c>
      <c r="Q222" s="37">
        <v>78.2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116.99340540540541</v>
      </c>
      <c r="DL222" s="2">
        <f t="shared" si="268"/>
        <v>122.92902439024391</v>
      </c>
      <c r="DM222" s="2">
        <f t="shared" si="268"/>
        <v>134.04673576248314</v>
      </c>
      <c r="DN222" s="2">
        <f t="shared" si="268"/>
        <v>136.6179975609756</v>
      </c>
      <c r="DO222" s="2">
        <f t="shared" si="268"/>
        <v>133.81380862238754</v>
      </c>
      <c r="DP222" s="2">
        <f t="shared" si="268"/>
        <v>133.14037422037421</v>
      </c>
      <c r="DQ222" s="2">
        <f t="shared" si="268"/>
        <v>147.72460170697013</v>
      </c>
      <c r="DR222" s="2">
        <f t="shared" si="268"/>
        <v>144.68039687055474</v>
      </c>
      <c r="DS222" s="2">
        <f t="shared" si="268"/>
        <v>144.58153843843843</v>
      </c>
      <c r="DT222" s="2">
        <f t="shared" si="268"/>
        <v>141.59003483483485</v>
      </c>
      <c r="DU222" s="2">
        <f t="shared" si="268"/>
        <v>139.38317815126052</v>
      </c>
      <c r="DV222" s="2">
        <f t="shared" si="268"/>
        <v>138.98060420168065</v>
      </c>
      <c r="DW222" s="2">
        <f t="shared" si="268"/>
        <v>130.98157177177174</v>
      </c>
      <c r="DX222" s="2">
        <f t="shared" si="268"/>
        <v>132.16377985739751</v>
      </c>
      <c r="DY222" s="2">
        <f t="shared" si="268"/>
        <v>105.44425539275541</v>
      </c>
      <c r="EA222" s="2">
        <f t="shared" si="240"/>
        <v>74.239627320793701</v>
      </c>
      <c r="EB222" s="2">
        <f t="shared" si="240"/>
        <v>70.535986486486465</v>
      </c>
      <c r="EC222" s="2">
        <f t="shared" si="240"/>
        <v>67.759501428180755</v>
      </c>
      <c r="ED222" s="2">
        <f t="shared" si="240"/>
        <v>72.924939146358639</v>
      </c>
      <c r="EE222" s="2">
        <f t="shared" si="240"/>
        <v>70.542120592193811</v>
      </c>
      <c r="EF222" s="2">
        <f t="shared" si="239"/>
        <v>74.117533611205346</v>
      </c>
      <c r="EG222" s="2">
        <f t="shared" si="239"/>
        <v>74.188041625581079</v>
      </c>
      <c r="EH222" s="2">
        <f t="shared" si="239"/>
        <v>68.997399730821002</v>
      </c>
      <c r="EI222" s="2">
        <f t="shared" si="239"/>
        <v>72.093725836803955</v>
      </c>
      <c r="EJ222" s="2">
        <f t="shared" si="239"/>
        <v>71.061312589870596</v>
      </c>
      <c r="EK222" s="2">
        <f t="shared" si="239"/>
        <v>73.159194964028785</v>
      </c>
      <c r="EL222" s="2">
        <f t="shared" si="254"/>
        <v>72.651780515587546</v>
      </c>
      <c r="EM222" s="2">
        <f t="shared" si="255"/>
        <v>78.549532082572256</v>
      </c>
      <c r="EN222" s="2">
        <f t="shared" si="256"/>
        <v>77.599757919636886</v>
      </c>
      <c r="EO222" s="2">
        <f t="shared" si="257"/>
        <v>82.658447603914013</v>
      </c>
      <c r="EQ222" s="2">
        <f t="shared" si="269"/>
        <v>74.970166788148759</v>
      </c>
      <c r="ER222" s="2">
        <f t="shared" si="269"/>
        <v>75.443954738578142</v>
      </c>
      <c r="ES222" s="2">
        <f t="shared" si="269"/>
        <v>72.130931640523798</v>
      </c>
      <c r="ET222" s="2">
        <f t="shared" si="269"/>
        <v>74.008512012456976</v>
      </c>
      <c r="EU222" s="2">
        <f t="shared" si="269"/>
        <v>72.902710434452672</v>
      </c>
      <c r="EV222" s="2">
        <f t="shared" si="269"/>
        <v>74.946222758428746</v>
      </c>
      <c r="EW222" s="2">
        <f t="shared" si="269"/>
        <v>75.481086093985823</v>
      </c>
      <c r="EX222" s="2">
        <f t="shared" si="269"/>
        <v>72.411215995024065</v>
      </c>
      <c r="EY222" s="2">
        <f t="shared" si="269"/>
        <v>73.059861972292282</v>
      </c>
      <c r="EZ222" s="2">
        <f t="shared" si="269"/>
        <v>72.712337401439697</v>
      </c>
      <c r="FA222" s="2">
        <f t="shared" si="269"/>
        <v>73.554713333911138</v>
      </c>
      <c r="FB222" s="2">
        <f t="shared" si="269"/>
        <v>74.150814704950918</v>
      </c>
      <c r="FC222" s="2">
        <f t="shared" si="269"/>
        <v>76.313475983263601</v>
      </c>
      <c r="FD222" s="2">
        <f t="shared" si="269"/>
        <v>77.587520330959052</v>
      </c>
      <c r="FE222" s="2">
        <f t="shared" si="269"/>
        <v>78.121087153278069</v>
      </c>
      <c r="FG222" s="2">
        <f t="shared" si="270"/>
        <v>0.9999992039607779</v>
      </c>
      <c r="FH222" s="2">
        <f t="shared" si="270"/>
        <v>0.99999933392147877</v>
      </c>
      <c r="FI222" s="2">
        <f t="shared" si="270"/>
        <v>0.99999931058671876</v>
      </c>
      <c r="FJ222" s="2">
        <f t="shared" si="270"/>
        <v>0.99999930146650517</v>
      </c>
      <c r="FK222" s="2">
        <f t="shared" si="270"/>
        <v>0.99999928868643162</v>
      </c>
      <c r="FL222" s="2">
        <f t="shared" si="270"/>
        <v>0.99999923442052152</v>
      </c>
      <c r="FM222" s="2">
        <f t="shared" si="270"/>
        <v>0.99999929267766807</v>
      </c>
      <c r="FN222" s="2">
        <f t="shared" si="270"/>
        <v>0.99999923605313934</v>
      </c>
      <c r="FO222" s="2">
        <f t="shared" si="270"/>
        <v>0.99999920432316203</v>
      </c>
      <c r="FP222" s="2">
        <f t="shared" si="270"/>
        <v>0.99999923969670967</v>
      </c>
      <c r="FQ222" s="2">
        <f t="shared" si="270"/>
        <v>0.99999923668590074</v>
      </c>
      <c r="FR222" s="2">
        <f t="shared" si="270"/>
        <v>0.99999921252595025</v>
      </c>
      <c r="FS222" s="2">
        <f t="shared" si="270"/>
        <v>0.99999922314696288</v>
      </c>
      <c r="FT222" s="2">
        <f t="shared" si="270"/>
        <v>0.99999908560617945</v>
      </c>
      <c r="FU222" s="2">
        <f t="shared" si="270"/>
        <v>0.9999989094245213</v>
      </c>
      <c r="FW222" s="2">
        <f t="shared" si="260"/>
        <v>0.99542531796845313</v>
      </c>
      <c r="FX222" s="2">
        <f t="shared" si="260"/>
        <v>0.99536133754015244</v>
      </c>
      <c r="FY222" s="2">
        <f t="shared" si="260"/>
        <v>0.99522465494351087</v>
      </c>
      <c r="FZ222" s="2">
        <f t="shared" si="260"/>
        <v>0.9954682130462057</v>
      </c>
      <c r="GA222" s="2">
        <f t="shared" si="260"/>
        <v>0.9958964874939229</v>
      </c>
      <c r="GB222" s="2">
        <f t="shared" si="260"/>
        <v>0.99509451492531886</v>
      </c>
      <c r="GC222" s="2">
        <f t="shared" si="260"/>
        <v>0.99586078741747208</v>
      </c>
      <c r="GD222" s="2">
        <f t="shared" si="260"/>
        <v>0.99617210042652027</v>
      </c>
      <c r="GE222" s="2">
        <f t="shared" si="260"/>
        <v>0.99654330181228268</v>
      </c>
      <c r="GF222" s="2">
        <f t="shared" si="260"/>
        <v>0.99711351504671442</v>
      </c>
      <c r="GG222" s="2">
        <f t="shared" si="260"/>
        <v>0.99711201457047705</v>
      </c>
      <c r="GH222" s="2">
        <f t="shared" si="260"/>
        <v>0.99666005583758388</v>
      </c>
      <c r="GI222" s="2">
        <f t="shared" si="260"/>
        <v>0.99637193009377889</v>
      </c>
      <c r="GJ222" s="2">
        <f t="shared" si="260"/>
        <v>0.99560009575546637</v>
      </c>
      <c r="GK222" s="2">
        <f t="shared" si="260"/>
        <v>0.9952535118338931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6.1007116866666077E-276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1.0360100474232022E-212</v>
      </c>
      <c r="HT222" s="86">
        <f t="shared" si="262"/>
        <v>6.4972431098817014E-208</v>
      </c>
      <c r="HU222" s="86">
        <f t="shared" si="262"/>
        <v>1.0562631552679285E-225</v>
      </c>
      <c r="HV222" s="86">
        <f t="shared" si="262"/>
        <v>1.5496856152496113E-236</v>
      </c>
      <c r="HW222" s="86">
        <f t="shared" si="262"/>
        <v>1.9795662957553471E-257</v>
      </c>
      <c r="HX222" s="86">
        <f t="shared" si="262"/>
        <v>8.562130382163205E-233</v>
      </c>
      <c r="HY222" s="86">
        <f t="shared" si="262"/>
        <v>3.4395414771808782E-250</v>
      </c>
      <c r="HZ222" s="86">
        <f t="shared" si="262"/>
        <v>1.6935275122848846E-265</v>
      </c>
      <c r="IA222" s="86">
        <f t="shared" si="262"/>
        <v>5.229514442881506E-285</v>
      </c>
      <c r="IB222" s="86">
        <f t="shared" si="262"/>
        <v>6.8254498073575488E-303</v>
      </c>
      <c r="IC222" s="86">
        <f t="shared" si="262"/>
        <v>2.4012964450930266E-307</v>
      </c>
      <c r="ID222" s="86">
        <f t="shared" si="262"/>
        <v>1.9308603245102158E-291</v>
      </c>
      <c r="IE222" s="86">
        <f t="shared" si="262"/>
        <v>5.8414775984024521E-259</v>
      </c>
      <c r="IF222" s="86">
        <f t="shared" si="262"/>
        <v>5.6073942023511873E-233</v>
      </c>
      <c r="IG222" s="86">
        <f t="shared" si="262"/>
        <v>5.6603728421157166E-144</v>
      </c>
      <c r="II222" s="86">
        <f t="shared" si="263"/>
        <v>1.2868800817800368E-13</v>
      </c>
      <c r="IJ222" s="86">
        <f t="shared" si="263"/>
        <v>2.8203062647382933E-13</v>
      </c>
      <c r="IK222" s="86">
        <f t="shared" si="263"/>
        <v>3.784610288566279E-14</v>
      </c>
      <c r="IL222" s="86">
        <f t="shared" si="263"/>
        <v>7.7817133600037252E-15</v>
      </c>
      <c r="IM222" s="86">
        <f t="shared" si="263"/>
        <v>2.2186226169918354E-16</v>
      </c>
      <c r="IN222" s="86">
        <f t="shared" si="263"/>
        <v>2.5730015344750077E-14</v>
      </c>
      <c r="IO222" s="86">
        <f t="shared" si="263"/>
        <v>8.5650137004778906E-16</v>
      </c>
      <c r="IP222" s="86">
        <f t="shared" si="263"/>
        <v>7.5095496305410329E-17</v>
      </c>
      <c r="IQ222" s="86">
        <f t="shared" si="263"/>
        <v>2.3526913881690024E-18</v>
      </c>
      <c r="IR222" s="86">
        <f t="shared" si="263"/>
        <v>4.6413866644545893E-20</v>
      </c>
      <c r="IS222" s="86">
        <f t="shared" si="263"/>
        <v>4.0400314593177415E-20</v>
      </c>
      <c r="IT222" s="86">
        <f t="shared" si="263"/>
        <v>1.1238994019475014E-18</v>
      </c>
      <c r="IU222" s="86">
        <f t="shared" si="263"/>
        <v>1.2380730937813338E-16</v>
      </c>
      <c r="IV222" s="86">
        <f t="shared" si="263"/>
        <v>1.2731939103754256E-18</v>
      </c>
      <c r="IW222" s="86">
        <f t="shared" si="263"/>
        <v>1.1739796072770988E-11</v>
      </c>
      <c r="IY222" s="86">
        <f t="shared" si="264"/>
        <v>1.2868800817800368E-13</v>
      </c>
      <c r="IZ222" s="86">
        <f t="shared" si="264"/>
        <v>2.8203062647382933E-13</v>
      </c>
      <c r="JA222" s="86">
        <f t="shared" si="264"/>
        <v>3.784610288566279E-14</v>
      </c>
      <c r="JB222" s="86">
        <f t="shared" si="264"/>
        <v>7.7817133600037252E-15</v>
      </c>
      <c r="JC222" s="86">
        <f t="shared" si="264"/>
        <v>2.2186226169918354E-16</v>
      </c>
      <c r="JD222" s="86">
        <f t="shared" si="264"/>
        <v>2.5730015344750077E-14</v>
      </c>
      <c r="JE222" s="86">
        <f t="shared" si="264"/>
        <v>8.5650137004778906E-16</v>
      </c>
      <c r="JF222" s="86">
        <f t="shared" si="264"/>
        <v>7.5095496305410329E-17</v>
      </c>
      <c r="JG222" s="86">
        <f t="shared" si="264"/>
        <v>2.3526913881690024E-18</v>
      </c>
      <c r="JH222" s="86">
        <f t="shared" si="264"/>
        <v>4.6413866644545893E-20</v>
      </c>
      <c r="JI222" s="86">
        <f t="shared" si="264"/>
        <v>4.0400314593177415E-20</v>
      </c>
      <c r="JJ222" s="86">
        <f t="shared" si="264"/>
        <v>1.1238994019475014E-18</v>
      </c>
      <c r="JK222" s="86">
        <f t="shared" si="264"/>
        <v>1.2380730937813338E-16</v>
      </c>
      <c r="JL222" s="86">
        <f t="shared" si="264"/>
        <v>1.2731939103754256E-18</v>
      </c>
      <c r="JM222" s="86">
        <f t="shared" si="264"/>
        <v>1.1739796072770988E-11</v>
      </c>
    </row>
    <row r="223" spans="2:273" x14ac:dyDescent="0.25">
      <c r="B223" s="2">
        <v>196</v>
      </c>
      <c r="C223" s="37">
        <v>78.156000000000006</v>
      </c>
      <c r="D223" s="37">
        <v>77</v>
      </c>
      <c r="E223" s="37">
        <v>72.965999999999994</v>
      </c>
      <c r="F223" s="37">
        <v>78.558999999999997</v>
      </c>
      <c r="G223" s="37">
        <v>75.796999999999997</v>
      </c>
      <c r="H223" s="37">
        <v>77.424000000000007</v>
      </c>
      <c r="I223" s="37">
        <v>79.224000000000004</v>
      </c>
      <c r="J223" s="37">
        <v>78.930999999999997</v>
      </c>
      <c r="K223" s="37">
        <v>78.620999999999995</v>
      </c>
      <c r="L223" s="37">
        <v>80.19</v>
      </c>
      <c r="M223" s="37">
        <v>79.31</v>
      </c>
      <c r="N223" s="37">
        <v>74</v>
      </c>
      <c r="O223" s="37">
        <v>79.712000000000003</v>
      </c>
      <c r="P223" s="37">
        <v>78.95</v>
      </c>
      <c r="Q223" s="37">
        <v>78.05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117.06591891891892</v>
      </c>
      <c r="DL223" s="2">
        <f t="shared" si="268"/>
        <v>123.03225993031359</v>
      </c>
      <c r="DM223" s="2">
        <f t="shared" si="268"/>
        <v>134.21351349527669</v>
      </c>
      <c r="DN223" s="2">
        <f t="shared" si="268"/>
        <v>136.77453780487804</v>
      </c>
      <c r="DO223" s="2">
        <f t="shared" si="268"/>
        <v>133.93865751176276</v>
      </c>
      <c r="DP223" s="2">
        <f t="shared" si="268"/>
        <v>133.26247707626652</v>
      </c>
      <c r="DQ223" s="2">
        <f t="shared" si="268"/>
        <v>147.93499715504979</v>
      </c>
      <c r="DR223" s="2">
        <f t="shared" si="268"/>
        <v>144.87610455192032</v>
      </c>
      <c r="DS223" s="2">
        <f t="shared" si="268"/>
        <v>144.78579249249248</v>
      </c>
      <c r="DT223" s="2">
        <f t="shared" si="268"/>
        <v>141.77226211926217</v>
      </c>
      <c r="DU223" s="2">
        <f t="shared" si="268"/>
        <v>139.56746951871659</v>
      </c>
      <c r="DV223" s="2">
        <f t="shared" si="268"/>
        <v>139.17451316526609</v>
      </c>
      <c r="DW223" s="2">
        <f t="shared" si="268"/>
        <v>131.14168168168166</v>
      </c>
      <c r="DX223" s="2">
        <f t="shared" si="268"/>
        <v>132.31585773172907</v>
      </c>
      <c r="DY223" s="2">
        <f t="shared" si="268"/>
        <v>105.42951485551487</v>
      </c>
      <c r="EA223" s="2">
        <f t="shared" si="240"/>
        <v>74.091074971892183</v>
      </c>
      <c r="EB223" s="2">
        <f t="shared" si="240"/>
        <v>70.380805189189175</v>
      </c>
      <c r="EC223" s="2">
        <f t="shared" si="240"/>
        <v>67.550911521164437</v>
      </c>
      <c r="ED223" s="2">
        <f t="shared" si="240"/>
        <v>72.742344048457511</v>
      </c>
      <c r="EE223" s="2">
        <f t="shared" si="240"/>
        <v>70.327767294751013</v>
      </c>
      <c r="EF223" s="2">
        <f t="shared" si="239"/>
        <v>73.919688716411287</v>
      </c>
      <c r="EG223" s="2">
        <f t="shared" si="239"/>
        <v>73.983101422735615</v>
      </c>
      <c r="EH223" s="2">
        <f t="shared" si="239"/>
        <v>68.757051144010774</v>
      </c>
      <c r="EI223" s="2">
        <f t="shared" si="239"/>
        <v>71.889496915008493</v>
      </c>
      <c r="EJ223" s="2">
        <f t="shared" si="239"/>
        <v>70.84175691004954</v>
      </c>
      <c r="EK223" s="2">
        <f t="shared" si="239"/>
        <v>72.961379856115116</v>
      </c>
      <c r="EL223" s="2">
        <f t="shared" si="239"/>
        <v>72.470147242206252</v>
      </c>
      <c r="EM223" s="2">
        <f t="shared" si="239"/>
        <v>78.428245181709372</v>
      </c>
      <c r="EN223" s="2">
        <f t="shared" si="239"/>
        <v>77.428196256752898</v>
      </c>
      <c r="EO223" s="2">
        <f t="shared" si="239"/>
        <v>82.492190030944201</v>
      </c>
      <c r="EQ223" s="2">
        <f t="shared" si="269"/>
        <v>74.829365151082982</v>
      </c>
      <c r="ER223" s="2">
        <f t="shared" si="269"/>
        <v>75.342122251712027</v>
      </c>
      <c r="ES223" s="2">
        <f t="shared" si="269"/>
        <v>71.968540305838701</v>
      </c>
      <c r="ET223" s="2">
        <f t="shared" si="269"/>
        <v>73.837347538152926</v>
      </c>
      <c r="EU223" s="2">
        <f t="shared" si="269"/>
        <v>72.713175602352493</v>
      </c>
      <c r="EV223" s="2">
        <f t="shared" si="269"/>
        <v>74.757325207891185</v>
      </c>
      <c r="EW223" s="2">
        <f t="shared" si="269"/>
        <v>75.289857491576299</v>
      </c>
      <c r="EX223" s="2">
        <f t="shared" si="269"/>
        <v>72.206376207156183</v>
      </c>
      <c r="EY223" s="2">
        <f t="shared" si="269"/>
        <v>72.865605536151634</v>
      </c>
      <c r="EZ223" s="2">
        <f t="shared" si="269"/>
        <v>72.50988617703338</v>
      </c>
      <c r="FA223" s="2">
        <f t="shared" si="269"/>
        <v>73.360964942690629</v>
      </c>
      <c r="FB223" s="2">
        <f t="shared" si="269"/>
        <v>73.984772279109052</v>
      </c>
      <c r="FC223" s="2">
        <f t="shared" si="269"/>
        <v>76.168660000000017</v>
      </c>
      <c r="FD223" s="2">
        <f t="shared" si="269"/>
        <v>77.415999534181765</v>
      </c>
      <c r="FE223" s="2">
        <f t="shared" si="269"/>
        <v>77.91049208033138</v>
      </c>
      <c r="FG223" s="2">
        <f t="shared" si="270"/>
        <v>0.99999927400355004</v>
      </c>
      <c r="FH223" s="2">
        <f t="shared" si="270"/>
        <v>0.99999939252913317</v>
      </c>
      <c r="FI223" s="2">
        <f t="shared" si="270"/>
        <v>0.99999937124757665</v>
      </c>
      <c r="FJ223" s="2">
        <f t="shared" si="270"/>
        <v>0.99999936292984193</v>
      </c>
      <c r="FK223" s="2">
        <f t="shared" si="270"/>
        <v>0.99999935127427486</v>
      </c>
      <c r="FL223" s="2">
        <f t="shared" si="270"/>
        <v>0.9999993017831702</v>
      </c>
      <c r="FM223" s="2">
        <f t="shared" si="270"/>
        <v>0.99999935491432623</v>
      </c>
      <c r="FN223" s="2">
        <f t="shared" si="270"/>
        <v>0.9999993032721356</v>
      </c>
      <c r="FO223" s="2">
        <f t="shared" si="270"/>
        <v>0.99999927433404834</v>
      </c>
      <c r="FP223" s="2">
        <f t="shared" si="270"/>
        <v>0.9999993065951116</v>
      </c>
      <c r="FQ223" s="2">
        <f t="shared" si="270"/>
        <v>0.99999930384922087</v>
      </c>
      <c r="FR223" s="2">
        <f t="shared" si="270"/>
        <v>0.99999928181508124</v>
      </c>
      <c r="FS223" s="2">
        <f t="shared" si="270"/>
        <v>0.99999929150156119</v>
      </c>
      <c r="FT223" s="2">
        <f t="shared" si="270"/>
        <v>0.9999991660628571</v>
      </c>
      <c r="FU223" s="2">
        <f t="shared" si="270"/>
        <v>0.99999900538324682</v>
      </c>
      <c r="FW223" s="2">
        <f t="shared" si="260"/>
        <v>0.99582616033652971</v>
      </c>
      <c r="FX223" s="2">
        <f t="shared" si="260"/>
        <v>0.99576776216009755</v>
      </c>
      <c r="FY223" s="2">
        <f t="shared" si="260"/>
        <v>0.99564300282983165</v>
      </c>
      <c r="FZ223" s="2">
        <f t="shared" si="260"/>
        <v>0.99586531247756904</v>
      </c>
      <c r="GA223" s="2">
        <f t="shared" si="260"/>
        <v>0.99625620036142726</v>
      </c>
      <c r="GB223" s="2">
        <f t="shared" si="260"/>
        <v>0.99552421255763246</v>
      </c>
      <c r="GC223" s="2">
        <f t="shared" si="260"/>
        <v>0.99622361787790992</v>
      </c>
      <c r="GD223" s="2">
        <f t="shared" si="260"/>
        <v>0.99650773785538937</v>
      </c>
      <c r="GE223" s="2">
        <f t="shared" si="260"/>
        <v>0.99684649463954533</v>
      </c>
      <c r="GF223" s="2">
        <f t="shared" si="260"/>
        <v>0.99736682566295853</v>
      </c>
      <c r="GG223" s="2">
        <f t="shared" si="260"/>
        <v>0.99736545651680364</v>
      </c>
      <c r="GH223" s="2">
        <f t="shared" si="260"/>
        <v>0.99695303928361978</v>
      </c>
      <c r="GI223" s="2">
        <f t="shared" si="260"/>
        <v>0.99669010429884741</v>
      </c>
      <c r="GJ223" s="2">
        <f t="shared" si="260"/>
        <v>0.99598568551956812</v>
      </c>
      <c r="GK223" s="2">
        <f t="shared" si="260"/>
        <v>0.99566934269004015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9.437512466416513E-281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7.1044833292147894E-218</v>
      </c>
      <c r="HT223" s="86">
        <f t="shared" si="262"/>
        <v>5.8489415323052096E-213</v>
      </c>
      <c r="HU223" s="86">
        <f t="shared" si="262"/>
        <v>3.4999950581149602E-231</v>
      </c>
      <c r="HV223" s="86">
        <f t="shared" si="262"/>
        <v>3.0592792076662055E-242</v>
      </c>
      <c r="HW223" s="86">
        <f t="shared" si="262"/>
        <v>1.3244171317998255E-263</v>
      </c>
      <c r="HX223" s="86">
        <f t="shared" si="262"/>
        <v>2.0031237117510828E-238</v>
      </c>
      <c r="HY223" s="86">
        <f t="shared" si="262"/>
        <v>3.6484242378144693E-256</v>
      </c>
      <c r="HZ223" s="86">
        <f t="shared" si="262"/>
        <v>8.6977272616135977E-272</v>
      </c>
      <c r="IA223" s="86">
        <f t="shared" si="262"/>
        <v>1.0268917865425655E-291</v>
      </c>
      <c r="IB223" s="86">
        <f t="shared" si="262"/>
        <v>0</v>
      </c>
      <c r="IC223" s="86">
        <f t="shared" si="262"/>
        <v>0</v>
      </c>
      <c r="ID223" s="86">
        <f t="shared" si="262"/>
        <v>3.0223241156896981E-298</v>
      </c>
      <c r="IE223" s="86">
        <f t="shared" si="262"/>
        <v>4.560489443838473E-265</v>
      </c>
      <c r="IF223" s="86">
        <f t="shared" si="262"/>
        <v>1.5081537702536475E-238</v>
      </c>
      <c r="IG223" s="86">
        <f t="shared" si="262"/>
        <v>1.8851521453447044E-147</v>
      </c>
      <c r="II223" s="86">
        <f t="shared" si="263"/>
        <v>4.9108731812934718E-14</v>
      </c>
      <c r="IJ223" s="86">
        <f t="shared" si="263"/>
        <v>1.1025857713797543E-13</v>
      </c>
      <c r="IK223" s="86">
        <f t="shared" si="263"/>
        <v>1.3741797569939559E-14</v>
      </c>
      <c r="IL223" s="86">
        <f t="shared" si="263"/>
        <v>2.7047583396653909E-15</v>
      </c>
      <c r="IM223" s="86">
        <f t="shared" si="263"/>
        <v>6.9829796537463248E-17</v>
      </c>
      <c r="IN223" s="86">
        <f t="shared" si="263"/>
        <v>9.171469272909525E-15</v>
      </c>
      <c r="IO223" s="86">
        <f t="shared" si="263"/>
        <v>2.8149847362418627E-16</v>
      </c>
      <c r="IP223" s="86">
        <f t="shared" si="263"/>
        <v>2.3143321634942935E-17</v>
      </c>
      <c r="IQ223" s="86">
        <f t="shared" si="263"/>
        <v>6.6223242168686088E-19</v>
      </c>
      <c r="IR223" s="86">
        <f t="shared" si="263"/>
        <v>1.2015428350236844E-20</v>
      </c>
      <c r="IS223" s="86">
        <f t="shared" si="263"/>
        <v>1.0411914829015053E-20</v>
      </c>
      <c r="IT223" s="86">
        <f t="shared" si="263"/>
        <v>3.1131674684964034E-19</v>
      </c>
      <c r="IU223" s="86">
        <f t="shared" si="263"/>
        <v>3.92265223535887E-17</v>
      </c>
      <c r="IV223" s="86">
        <f t="shared" si="263"/>
        <v>3.3152514124098535E-19</v>
      </c>
      <c r="IW223" s="86">
        <f t="shared" si="263"/>
        <v>5.1909600730722737E-12</v>
      </c>
      <c r="IY223" s="86">
        <f t="shared" si="264"/>
        <v>4.9108731812934718E-14</v>
      </c>
      <c r="IZ223" s="86">
        <f t="shared" si="264"/>
        <v>1.1025857713797543E-13</v>
      </c>
      <c r="JA223" s="86">
        <f t="shared" si="264"/>
        <v>1.3741797569939559E-14</v>
      </c>
      <c r="JB223" s="86">
        <f t="shared" si="264"/>
        <v>2.7047583396653909E-15</v>
      </c>
      <c r="JC223" s="86">
        <f t="shared" si="264"/>
        <v>6.9829796537463248E-17</v>
      </c>
      <c r="JD223" s="86">
        <f t="shared" si="264"/>
        <v>9.171469272909525E-15</v>
      </c>
      <c r="JE223" s="86">
        <f t="shared" si="264"/>
        <v>2.8149847362418627E-16</v>
      </c>
      <c r="JF223" s="86">
        <f t="shared" si="264"/>
        <v>2.3143321634942935E-17</v>
      </c>
      <c r="JG223" s="86">
        <f t="shared" si="264"/>
        <v>6.6223242168686088E-19</v>
      </c>
      <c r="JH223" s="86">
        <f t="shared" si="264"/>
        <v>1.2015428350236844E-20</v>
      </c>
      <c r="JI223" s="86">
        <f t="shared" si="264"/>
        <v>1.0411914829015053E-20</v>
      </c>
      <c r="JJ223" s="86">
        <f t="shared" si="264"/>
        <v>3.1131674684964034E-19</v>
      </c>
      <c r="JK223" s="86">
        <f t="shared" si="264"/>
        <v>3.92265223535887E-17</v>
      </c>
      <c r="JL223" s="86">
        <f t="shared" si="264"/>
        <v>3.3152514124098535E-19</v>
      </c>
      <c r="JM223" s="86">
        <f t="shared" si="264"/>
        <v>5.1909600730722737E-12</v>
      </c>
    </row>
    <row r="224" spans="2:273" x14ac:dyDescent="0.25">
      <c r="B224" s="2">
        <v>197</v>
      </c>
      <c r="C224" s="37">
        <v>78.75</v>
      </c>
      <c r="D224" s="37">
        <v>75.492000000000004</v>
      </c>
      <c r="E224" s="37">
        <v>70.236999999999995</v>
      </c>
      <c r="F224" s="37">
        <v>78.305000000000007</v>
      </c>
      <c r="G224" s="37">
        <v>74.135999999999996</v>
      </c>
      <c r="H224" s="37">
        <v>79.831000000000003</v>
      </c>
      <c r="I224" s="37">
        <v>79.897000000000006</v>
      </c>
      <c r="J224" s="37">
        <v>79.914000000000001</v>
      </c>
      <c r="K224" s="37">
        <v>78.844999999999999</v>
      </c>
      <c r="L224" s="37">
        <v>77.741</v>
      </c>
      <c r="M224" s="37">
        <v>77.102999999999994</v>
      </c>
      <c r="N224" s="37">
        <v>77.602999999999994</v>
      </c>
      <c r="O224" s="37">
        <v>76.644000000000005</v>
      </c>
      <c r="P224" s="37">
        <v>80.117000000000004</v>
      </c>
      <c r="Q224" s="37">
        <v>80.75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117.13843243243244</v>
      </c>
      <c r="DL224" s="2">
        <f t="shared" si="268"/>
        <v>123.13549547038328</v>
      </c>
      <c r="DM224" s="2">
        <f t="shared" si="268"/>
        <v>134.38029122807021</v>
      </c>
      <c r="DN224" s="2">
        <f t="shared" si="268"/>
        <v>136.93107804878048</v>
      </c>
      <c r="DO224" s="2">
        <f t="shared" si="268"/>
        <v>134.06350640113794</v>
      </c>
      <c r="DP224" s="2">
        <f t="shared" si="268"/>
        <v>133.38457993215886</v>
      </c>
      <c r="DQ224" s="2">
        <f t="shared" si="268"/>
        <v>148.14539260312944</v>
      </c>
      <c r="DR224" s="2">
        <f t="shared" si="268"/>
        <v>145.0718122332859</v>
      </c>
      <c r="DS224" s="2">
        <f t="shared" si="268"/>
        <v>144.99004654654655</v>
      </c>
      <c r="DT224" s="2">
        <f t="shared" si="268"/>
        <v>141.95448940368942</v>
      </c>
      <c r="DU224" s="2">
        <f t="shared" si="268"/>
        <v>139.75176088617266</v>
      </c>
      <c r="DV224" s="2">
        <f t="shared" si="268"/>
        <v>139.36842212885153</v>
      </c>
      <c r="DW224" s="2">
        <f t="shared" si="268"/>
        <v>131.30179159159158</v>
      </c>
      <c r="DX224" s="2">
        <f t="shared" si="268"/>
        <v>132.46793560606062</v>
      </c>
      <c r="DY224" s="2">
        <f t="shared" si="268"/>
        <v>105.41477431827433</v>
      </c>
      <c r="EA224" s="2">
        <f t="shared" si="240"/>
        <v>73.942522622990666</v>
      </c>
      <c r="EB224" s="2">
        <f t="shared" si="240"/>
        <v>70.225623891891871</v>
      </c>
      <c r="EC224" s="2">
        <f t="shared" si="240"/>
        <v>67.342321614148119</v>
      </c>
      <c r="ED224" s="2">
        <f t="shared" si="240"/>
        <v>72.559748950556411</v>
      </c>
      <c r="EE224" s="2">
        <f t="shared" si="240"/>
        <v>70.113413997308214</v>
      </c>
      <c r="EF224" s="2">
        <f t="shared" si="239"/>
        <v>73.721843821617227</v>
      </c>
      <c r="EG224" s="2">
        <f t="shared" si="239"/>
        <v>73.778161219890137</v>
      </c>
      <c r="EH224" s="2">
        <f t="shared" si="239"/>
        <v>68.516702557200546</v>
      </c>
      <c r="EI224" s="2">
        <f t="shared" si="239"/>
        <v>71.685267993213017</v>
      </c>
      <c r="EJ224" s="2">
        <f t="shared" si="239"/>
        <v>70.622201230228484</v>
      </c>
      <c r="EK224" s="2">
        <f t="shared" si="239"/>
        <v>72.763564748201446</v>
      </c>
      <c r="EL224" s="2">
        <f t="shared" si="239"/>
        <v>72.288513968824958</v>
      </c>
      <c r="EM224" s="2">
        <f t="shared" si="239"/>
        <v>78.306958280846487</v>
      </c>
      <c r="EN224" s="2">
        <f t="shared" si="239"/>
        <v>77.25663459386891</v>
      </c>
      <c r="EO224" s="2">
        <f t="shared" si="239"/>
        <v>82.325932457974403</v>
      </c>
      <c r="EQ224" s="2">
        <f t="shared" si="269"/>
        <v>74.688563514017204</v>
      </c>
      <c r="ER224" s="2">
        <f t="shared" si="269"/>
        <v>75.240289764845926</v>
      </c>
      <c r="ES224" s="2">
        <f t="shared" si="269"/>
        <v>71.806148971153618</v>
      </c>
      <c r="ET224" s="2">
        <f t="shared" si="269"/>
        <v>73.666183063848877</v>
      </c>
      <c r="EU224" s="2">
        <f t="shared" si="269"/>
        <v>72.523640770252314</v>
      </c>
      <c r="EV224" s="2">
        <f t="shared" si="269"/>
        <v>74.568427657353624</v>
      </c>
      <c r="EW224" s="2">
        <f t="shared" si="269"/>
        <v>75.098628889166775</v>
      </c>
      <c r="EX224" s="2">
        <f t="shared" si="269"/>
        <v>72.001536419288314</v>
      </c>
      <c r="EY224" s="2">
        <f t="shared" si="269"/>
        <v>72.671349100011</v>
      </c>
      <c r="EZ224" s="2">
        <f t="shared" si="269"/>
        <v>72.307434952627062</v>
      </c>
      <c r="FA224" s="2">
        <f t="shared" si="269"/>
        <v>73.167216551470119</v>
      </c>
      <c r="FB224" s="2">
        <f t="shared" si="269"/>
        <v>73.818729853267172</v>
      </c>
      <c r="FC224" s="2">
        <f t="shared" si="269"/>
        <v>76.023844016736405</v>
      </c>
      <c r="FD224" s="2">
        <f t="shared" si="269"/>
        <v>77.244478737404506</v>
      </c>
      <c r="FE224" s="2">
        <f t="shared" si="269"/>
        <v>77.699897007384706</v>
      </c>
      <c r="FG224" s="2">
        <f t="shared" si="270"/>
        <v>0.99999933788332607</v>
      </c>
      <c r="FH224" s="2">
        <f t="shared" si="270"/>
        <v>0.99999944597995527</v>
      </c>
      <c r="FI224" s="2">
        <f t="shared" si="270"/>
        <v>0.99999942657094287</v>
      </c>
      <c r="FJ224" s="2">
        <f t="shared" si="270"/>
        <v>0.99999941898507783</v>
      </c>
      <c r="FK224" s="2">
        <f t="shared" si="270"/>
        <v>0.99999940835507317</v>
      </c>
      <c r="FL224" s="2">
        <f t="shared" si="270"/>
        <v>0.99999936321864391</v>
      </c>
      <c r="FM224" s="2">
        <f t="shared" si="270"/>
        <v>0.99999941167483986</v>
      </c>
      <c r="FN224" s="2">
        <f t="shared" si="270"/>
        <v>0.99999936457659666</v>
      </c>
      <c r="FO224" s="2">
        <f t="shared" si="270"/>
        <v>0.99999933818474407</v>
      </c>
      <c r="FP224" s="2">
        <f t="shared" si="270"/>
        <v>0.99999936760718711</v>
      </c>
      <c r="FQ224" s="2">
        <f t="shared" si="270"/>
        <v>0.99999936510290477</v>
      </c>
      <c r="FR224" s="2">
        <f t="shared" si="270"/>
        <v>0.99999934500752796</v>
      </c>
      <c r="FS224" s="2">
        <f t="shared" si="270"/>
        <v>0.9999993538417038</v>
      </c>
      <c r="FT224" s="2">
        <f t="shared" si="270"/>
        <v>0.9999992394402305</v>
      </c>
      <c r="FU224" s="2">
        <f t="shared" si="270"/>
        <v>0.99999909289866074</v>
      </c>
      <c r="FW224" s="2">
        <f t="shared" si="260"/>
        <v>0.99619201449241779</v>
      </c>
      <c r="FX224" s="2">
        <f t="shared" si="260"/>
        <v>0.99613871530739573</v>
      </c>
      <c r="FY224" s="2">
        <f t="shared" si="260"/>
        <v>0.99602484740538089</v>
      </c>
      <c r="FZ224" s="2">
        <f t="shared" si="260"/>
        <v>0.99622774778785017</v>
      </c>
      <c r="GA224" s="2">
        <f t="shared" si="260"/>
        <v>0.9965844890328398</v>
      </c>
      <c r="GB224" s="2">
        <f t="shared" si="260"/>
        <v>0.99591642514127054</v>
      </c>
      <c r="GC224" s="2">
        <f t="shared" si="260"/>
        <v>0.99655475378230263</v>
      </c>
      <c r="GD224" s="2">
        <f t="shared" si="260"/>
        <v>0.9968140400846095</v>
      </c>
      <c r="GE224" s="2">
        <f t="shared" si="260"/>
        <v>0.99712317068312695</v>
      </c>
      <c r="GF224" s="2">
        <f t="shared" si="260"/>
        <v>0.99759795993211997</v>
      </c>
      <c r="GG224" s="2">
        <f t="shared" si="260"/>
        <v>0.99759671067702094</v>
      </c>
      <c r="GH224" s="2">
        <f t="shared" si="260"/>
        <v>0.99722039358843617</v>
      </c>
      <c r="GI224" s="2">
        <f t="shared" si="260"/>
        <v>0.99698045984780248</v>
      </c>
      <c r="GJ224" s="2">
        <f t="shared" si="260"/>
        <v>0.99633760806524096</v>
      </c>
      <c r="GK224" s="2">
        <f t="shared" si="260"/>
        <v>0.99604888801699665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1.325882703136756E-285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4.2197440733202827E-223</v>
      </c>
      <c r="HT224" s="86">
        <f t="shared" si="262"/>
        <v>4.5756193211175203E-218</v>
      </c>
      <c r="HU224" s="86">
        <f t="shared" si="262"/>
        <v>9.9574963198237164E-237</v>
      </c>
      <c r="HV224" s="86">
        <f t="shared" si="262"/>
        <v>5.1586558456600484E-248</v>
      </c>
      <c r="HW224" s="86">
        <f t="shared" si="262"/>
        <v>7.4786007600726563E-270</v>
      </c>
      <c r="HX224" s="86">
        <f t="shared" si="262"/>
        <v>4.0091991195909203E-244</v>
      </c>
      <c r="HY224" s="86">
        <f t="shared" si="262"/>
        <v>3.2865312369007628E-262</v>
      </c>
      <c r="HZ224" s="86">
        <f t="shared" si="262"/>
        <v>3.7663373878326447E-278</v>
      </c>
      <c r="IA224" s="86">
        <f t="shared" si="262"/>
        <v>1.6831201885241819E-298</v>
      </c>
      <c r="IB224" s="86">
        <f t="shared" si="262"/>
        <v>0</v>
      </c>
      <c r="IC224" s="86">
        <f t="shared" si="262"/>
        <v>0</v>
      </c>
      <c r="ID224" s="86">
        <f t="shared" si="262"/>
        <v>3.9438699649252489E-305</v>
      </c>
      <c r="IE224" s="86">
        <f t="shared" si="262"/>
        <v>3.0188795752649593E-271</v>
      </c>
      <c r="IF224" s="86">
        <f t="shared" si="262"/>
        <v>3.4821509893325775E-244</v>
      </c>
      <c r="IG224" s="86">
        <f t="shared" si="262"/>
        <v>5.7002360152536674E-151</v>
      </c>
      <c r="II224" s="86">
        <f t="shared" si="263"/>
        <v>1.8446482080667953E-14</v>
      </c>
      <c r="IJ224" s="86">
        <f t="shared" si="263"/>
        <v>4.2444724673613251E-14</v>
      </c>
      <c r="IK224" s="86">
        <f t="shared" si="263"/>
        <v>4.9065725163500983E-15</v>
      </c>
      <c r="IL224" s="86">
        <f t="shared" si="263"/>
        <v>9.2393548699192803E-16</v>
      </c>
      <c r="IM224" s="86">
        <f t="shared" si="263"/>
        <v>2.1571197457757825E-17</v>
      </c>
      <c r="IN224" s="86">
        <f t="shared" si="263"/>
        <v>3.2134888403539582E-15</v>
      </c>
      <c r="IO224" s="86">
        <f t="shared" si="263"/>
        <v>9.0865764570502692E-17</v>
      </c>
      <c r="IP224" s="86">
        <f t="shared" si="263"/>
        <v>6.9994210499150849E-18</v>
      </c>
      <c r="IQ224" s="86">
        <f t="shared" si="263"/>
        <v>1.8272131310763831E-19</v>
      </c>
      <c r="IR224" s="86">
        <f t="shared" si="263"/>
        <v>3.0468862503409346E-21</v>
      </c>
      <c r="IS224" s="86">
        <f t="shared" si="263"/>
        <v>2.6282747915201898E-21</v>
      </c>
      <c r="IT224" s="86">
        <f t="shared" si="263"/>
        <v>8.4518150513634424E-20</v>
      </c>
      <c r="IU224" s="86">
        <f t="shared" si="263"/>
        <v>1.2204191953088075E-17</v>
      </c>
      <c r="IV224" s="86">
        <f t="shared" si="263"/>
        <v>8.4436067062606787E-20</v>
      </c>
      <c r="IW224" s="86">
        <f t="shared" si="263"/>
        <v>2.2647148361457481E-12</v>
      </c>
      <c r="IY224" s="86">
        <f t="shared" si="264"/>
        <v>1.8446482080667953E-14</v>
      </c>
      <c r="IZ224" s="86">
        <f t="shared" si="264"/>
        <v>4.2444724673613251E-14</v>
      </c>
      <c r="JA224" s="86">
        <f t="shared" si="264"/>
        <v>4.9065725163500983E-15</v>
      </c>
      <c r="JB224" s="86">
        <f t="shared" si="264"/>
        <v>9.2393548699192803E-16</v>
      </c>
      <c r="JC224" s="86">
        <f t="shared" si="264"/>
        <v>2.1571197457757825E-17</v>
      </c>
      <c r="JD224" s="86">
        <f t="shared" si="264"/>
        <v>3.2134888403539582E-15</v>
      </c>
      <c r="JE224" s="86">
        <f t="shared" si="264"/>
        <v>9.0865764570502692E-17</v>
      </c>
      <c r="JF224" s="86">
        <f t="shared" si="264"/>
        <v>6.9994210499150849E-18</v>
      </c>
      <c r="JG224" s="86">
        <f t="shared" si="264"/>
        <v>1.8272131310763831E-19</v>
      </c>
      <c r="JH224" s="86">
        <f t="shared" si="264"/>
        <v>3.0468862503409346E-21</v>
      </c>
      <c r="JI224" s="86">
        <f t="shared" si="264"/>
        <v>2.6282747915201898E-21</v>
      </c>
      <c r="JJ224" s="86">
        <f t="shared" si="264"/>
        <v>8.4518150513634424E-20</v>
      </c>
      <c r="JK224" s="86">
        <f t="shared" si="264"/>
        <v>1.2204191953088075E-17</v>
      </c>
      <c r="JL224" s="86">
        <f t="shared" si="264"/>
        <v>8.4436067062606787E-20</v>
      </c>
      <c r="JM224" s="86">
        <f t="shared" si="264"/>
        <v>2.2647148361457481E-12</v>
      </c>
    </row>
    <row r="225" spans="1:273" x14ac:dyDescent="0.25">
      <c r="B225" s="2">
        <v>198</v>
      </c>
      <c r="C225" s="37">
        <v>78</v>
      </c>
      <c r="D225" s="37">
        <v>76.507999999999996</v>
      </c>
      <c r="E225" s="37">
        <v>74.948999999999998</v>
      </c>
      <c r="F225" s="37">
        <v>76.763000000000005</v>
      </c>
      <c r="G225" s="37">
        <v>75.457999999999998</v>
      </c>
      <c r="H225" s="37">
        <v>75.831000000000003</v>
      </c>
      <c r="I225" s="37">
        <v>80.016999999999996</v>
      </c>
      <c r="J225" s="37">
        <v>80.016999999999996</v>
      </c>
      <c r="K225" s="37">
        <v>75.5</v>
      </c>
      <c r="L225" s="37">
        <v>78.085999999999999</v>
      </c>
      <c r="M225" s="37">
        <v>75.638000000000005</v>
      </c>
      <c r="N225" s="37">
        <v>78.085999999999999</v>
      </c>
      <c r="O225" s="37">
        <v>78.474999999999994</v>
      </c>
      <c r="P225" s="37">
        <v>79.332999999999998</v>
      </c>
      <c r="Q225" s="37">
        <v>80.533000000000001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117.21094594594595</v>
      </c>
      <c r="DL225" s="2">
        <f t="shared" si="268"/>
        <v>123.23873101045297</v>
      </c>
      <c r="DM225" s="2">
        <f t="shared" si="268"/>
        <v>134.54706896086373</v>
      </c>
      <c r="DN225" s="2">
        <f t="shared" si="268"/>
        <v>137.08761829268292</v>
      </c>
      <c r="DO225" s="2">
        <f t="shared" si="268"/>
        <v>134.18835529051316</v>
      </c>
      <c r="DP225" s="2">
        <f t="shared" si="268"/>
        <v>133.50668278805119</v>
      </c>
      <c r="DQ225" s="2">
        <f t="shared" si="268"/>
        <v>148.35578805120909</v>
      </c>
      <c r="DR225" s="2">
        <f t="shared" si="268"/>
        <v>145.26751991465147</v>
      </c>
      <c r="DS225" s="2">
        <f t="shared" si="268"/>
        <v>145.1943006006006</v>
      </c>
      <c r="DT225" s="2">
        <f t="shared" si="268"/>
        <v>142.13671668811673</v>
      </c>
      <c r="DU225" s="2">
        <f t="shared" si="268"/>
        <v>139.93605225362873</v>
      </c>
      <c r="DV225" s="2">
        <f t="shared" si="268"/>
        <v>139.56233109243698</v>
      </c>
      <c r="DW225" s="2">
        <f t="shared" si="268"/>
        <v>131.46190150150147</v>
      </c>
      <c r="DX225" s="2">
        <f t="shared" si="268"/>
        <v>132.62001348039217</v>
      </c>
      <c r="DY225" s="2">
        <f t="shared" si="268"/>
        <v>105.40003378103378</v>
      </c>
      <c r="EA225" s="2">
        <f t="shared" si="240"/>
        <v>73.793970274089148</v>
      </c>
      <c r="EB225" s="2">
        <f t="shared" si="240"/>
        <v>70.070442594594581</v>
      </c>
      <c r="EC225" s="2">
        <f t="shared" si="240"/>
        <v>67.133731707131801</v>
      </c>
      <c r="ED225" s="2">
        <f t="shared" si="240"/>
        <v>72.377153852655283</v>
      </c>
      <c r="EE225" s="2">
        <f t="shared" si="240"/>
        <v>69.899060699865416</v>
      </c>
      <c r="EF225" s="2">
        <f t="shared" si="239"/>
        <v>73.523998926823182</v>
      </c>
      <c r="EG225" s="2">
        <f t="shared" si="239"/>
        <v>73.573221017044659</v>
      </c>
      <c r="EH225" s="2">
        <f t="shared" si="239"/>
        <v>68.276353970390304</v>
      </c>
      <c r="EI225" s="2">
        <f t="shared" si="239"/>
        <v>71.481039071417555</v>
      </c>
      <c r="EJ225" s="2">
        <f t="shared" si="239"/>
        <v>70.402645550407414</v>
      </c>
      <c r="EK225" s="2">
        <f t="shared" si="239"/>
        <v>72.565749640287777</v>
      </c>
      <c r="EL225" s="2">
        <f t="shared" si="239"/>
        <v>72.106880695443664</v>
      </c>
      <c r="EM225" s="2">
        <f t="shared" si="239"/>
        <v>78.185671379983603</v>
      </c>
      <c r="EN225" s="2">
        <f t="shared" si="239"/>
        <v>77.085072930984907</v>
      </c>
      <c r="EO225" s="2">
        <f t="shared" si="239"/>
        <v>82.159674885004591</v>
      </c>
      <c r="EQ225" s="2">
        <f t="shared" si="269"/>
        <v>74.547761876951441</v>
      </c>
      <c r="ER225" s="2">
        <f t="shared" si="269"/>
        <v>75.138457277979825</v>
      </c>
      <c r="ES225" s="2">
        <f t="shared" si="269"/>
        <v>71.643757636468521</v>
      </c>
      <c r="ET225" s="2">
        <f t="shared" si="269"/>
        <v>73.495018589544827</v>
      </c>
      <c r="EU225" s="2">
        <f t="shared" si="269"/>
        <v>72.334105938152149</v>
      </c>
      <c r="EV225" s="2">
        <f t="shared" si="269"/>
        <v>74.379530106816063</v>
      </c>
      <c r="EW225" s="2">
        <f t="shared" si="269"/>
        <v>74.90740028675728</v>
      </c>
      <c r="EX225" s="2">
        <f t="shared" si="269"/>
        <v>71.796696631420446</v>
      </c>
      <c r="EY225" s="2">
        <f t="shared" si="269"/>
        <v>72.477092663870366</v>
      </c>
      <c r="EZ225" s="2">
        <f t="shared" si="269"/>
        <v>72.104983728220759</v>
      </c>
      <c r="FA225" s="2">
        <f t="shared" si="269"/>
        <v>72.97346816024961</v>
      </c>
      <c r="FB225" s="2">
        <f t="shared" si="269"/>
        <v>73.65268742742532</v>
      </c>
      <c r="FC225" s="2">
        <f t="shared" si="269"/>
        <v>75.879028033472807</v>
      </c>
      <c r="FD225" s="2">
        <f t="shared" si="269"/>
        <v>77.072957940627219</v>
      </c>
      <c r="FE225" s="2">
        <f t="shared" si="269"/>
        <v>77.489301934438018</v>
      </c>
      <c r="FG225" s="2">
        <f t="shared" si="270"/>
        <v>0.99999939614238131</v>
      </c>
      <c r="FH225" s="2">
        <f t="shared" si="270"/>
        <v>0.99999949472768934</v>
      </c>
      <c r="FI225" s="2">
        <f t="shared" si="270"/>
        <v>0.99999947702645797</v>
      </c>
      <c r="FJ225" s="2">
        <f t="shared" si="270"/>
        <v>0.99999947010806611</v>
      </c>
      <c r="FK225" s="2">
        <f t="shared" si="270"/>
        <v>0.9999994604133855</v>
      </c>
      <c r="FL225" s="2">
        <f t="shared" si="270"/>
        <v>0.99999941924846847</v>
      </c>
      <c r="FM225" s="2">
        <f t="shared" si="270"/>
        <v>0.99999946344104906</v>
      </c>
      <c r="FN225" s="2">
        <f t="shared" si="270"/>
        <v>0.99999942048693613</v>
      </c>
      <c r="FO225" s="2">
        <f t="shared" si="270"/>
        <v>0.99999939641727786</v>
      </c>
      <c r="FP225" s="2">
        <f t="shared" si="270"/>
        <v>0.99999942325086788</v>
      </c>
      <c r="FQ225" s="2">
        <f t="shared" si="270"/>
        <v>0.99999942096693495</v>
      </c>
      <c r="FR225" s="2">
        <f t="shared" si="270"/>
        <v>0.99999940263973142</v>
      </c>
      <c r="FS225" s="2">
        <f t="shared" si="270"/>
        <v>0.99999941069659648</v>
      </c>
      <c r="FT225" s="2">
        <f t="shared" si="270"/>
        <v>0.99999930636119982</v>
      </c>
      <c r="FU225" s="2">
        <f t="shared" si="270"/>
        <v>0.99999917271368022</v>
      </c>
      <c r="FW225" s="2">
        <f t="shared" si="260"/>
        <v>0.99652591190798623</v>
      </c>
      <c r="FX225" s="2">
        <f t="shared" si="260"/>
        <v>0.99647726965464689</v>
      </c>
      <c r="FY225" s="2">
        <f t="shared" si="260"/>
        <v>0.99637334925074705</v>
      </c>
      <c r="FZ225" s="2">
        <f t="shared" si="260"/>
        <v>0.99655852280789725</v>
      </c>
      <c r="GA225" s="2">
        <f t="shared" si="260"/>
        <v>0.9968840805551491</v>
      </c>
      <c r="GB225" s="2">
        <f t="shared" si="260"/>
        <v>0.99627439681783003</v>
      </c>
      <c r="GC225" s="2">
        <f t="shared" si="260"/>
        <v>0.99685694530602298</v>
      </c>
      <c r="GD225" s="2">
        <f t="shared" si="260"/>
        <v>0.99709355525993437</v>
      </c>
      <c r="GE225" s="2">
        <f t="shared" si="260"/>
        <v>0.99737563617535296</v>
      </c>
      <c r="GF225" s="2">
        <f t="shared" si="260"/>
        <v>0.99780885031439437</v>
      </c>
      <c r="GG225" s="2">
        <f t="shared" si="260"/>
        <v>0.99780771049832029</v>
      </c>
      <c r="GH225" s="2">
        <f t="shared" si="260"/>
        <v>0.99746434866598943</v>
      </c>
      <c r="GI225" s="2">
        <f t="shared" si="260"/>
        <v>0.99724541479438711</v>
      </c>
      <c r="GJ225" s="2">
        <f t="shared" si="260"/>
        <v>0.99665878214742987</v>
      </c>
      <c r="GK225" s="2">
        <f t="shared" si="260"/>
        <v>0.99639528984838688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1.6916972658769354E-290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2.1708175965275603E-228</v>
      </c>
      <c r="HT225" s="86">
        <f t="shared" si="262"/>
        <v>3.1106092742277892E-223</v>
      </c>
      <c r="HU225" s="86">
        <f t="shared" si="262"/>
        <v>2.4323094713581454E-242</v>
      </c>
      <c r="HV225" s="86">
        <f t="shared" si="262"/>
        <v>7.4300969686552815E-254</v>
      </c>
      <c r="HW225" s="86">
        <f t="shared" si="262"/>
        <v>3.564144578852674E-276</v>
      </c>
      <c r="HX225" s="86">
        <f t="shared" si="262"/>
        <v>6.8648325218008587E-250</v>
      </c>
      <c r="HY225" s="86">
        <f t="shared" si="262"/>
        <v>2.5141804711614402E-268</v>
      </c>
      <c r="HZ225" s="86">
        <f t="shared" si="262"/>
        <v>1.3750902409746943E-284</v>
      </c>
      <c r="IA225" s="86">
        <f t="shared" si="262"/>
        <v>2.3026682667910786E-305</v>
      </c>
      <c r="IB225" s="86">
        <f t="shared" si="262"/>
        <v>0</v>
      </c>
      <c r="IC225" s="86">
        <f t="shared" si="262"/>
        <v>0</v>
      </c>
      <c r="ID225" s="86">
        <f t="shared" si="262"/>
        <v>0</v>
      </c>
      <c r="IE225" s="86">
        <f t="shared" si="262"/>
        <v>1.6944328806251203E-277</v>
      </c>
      <c r="IF225" s="86">
        <f t="shared" si="262"/>
        <v>6.9018514325156146E-250</v>
      </c>
      <c r="IG225" s="86">
        <f t="shared" si="262"/>
        <v>1.5648866045706172E-154</v>
      </c>
      <c r="II225" s="86">
        <f t="shared" si="263"/>
        <v>6.8202334751115601E-15</v>
      </c>
      <c r="IJ225" s="86">
        <f t="shared" si="263"/>
        <v>1.6088921457432207E-14</v>
      </c>
      <c r="IK225" s="86">
        <f t="shared" si="263"/>
        <v>1.7227479579067627E-15</v>
      </c>
      <c r="IL225" s="86">
        <f t="shared" si="263"/>
        <v>3.1017828436099265E-16</v>
      </c>
      <c r="IM225" s="86">
        <f t="shared" si="263"/>
        <v>6.5400431491338048E-18</v>
      </c>
      <c r="IN225" s="86">
        <f t="shared" si="263"/>
        <v>1.1067516561330431E-15</v>
      </c>
      <c r="IO225" s="86">
        <f t="shared" si="263"/>
        <v>2.8806966901938772E-17</v>
      </c>
      <c r="IP225" s="86">
        <f t="shared" si="263"/>
        <v>2.077399515383139E-18</v>
      </c>
      <c r="IQ225" s="86">
        <f t="shared" si="263"/>
        <v>4.9419488208500829E-20</v>
      </c>
      <c r="IR225" s="86">
        <f t="shared" si="263"/>
        <v>7.5682576363558755E-22</v>
      </c>
      <c r="IS225" s="86">
        <f t="shared" si="263"/>
        <v>6.498340178262474E-22</v>
      </c>
      <c r="IT225" s="86">
        <f t="shared" si="263"/>
        <v>2.2488835408339139E-20</v>
      </c>
      <c r="IU225" s="86">
        <f t="shared" si="263"/>
        <v>3.7284720897129773E-18</v>
      </c>
      <c r="IV225" s="86">
        <f t="shared" si="263"/>
        <v>2.1034185021475202E-20</v>
      </c>
      <c r="IW225" s="86">
        <f t="shared" si="263"/>
        <v>9.7488808092902101E-13</v>
      </c>
      <c r="IY225" s="86">
        <f t="shared" si="264"/>
        <v>6.8202334751115601E-15</v>
      </c>
      <c r="IZ225" s="86">
        <f t="shared" si="264"/>
        <v>1.6088921457432207E-14</v>
      </c>
      <c r="JA225" s="86">
        <f t="shared" si="264"/>
        <v>1.7227479579067627E-15</v>
      </c>
      <c r="JB225" s="86">
        <f t="shared" si="264"/>
        <v>3.1017828436099265E-16</v>
      </c>
      <c r="JC225" s="86">
        <f t="shared" si="264"/>
        <v>6.5400431491338048E-18</v>
      </c>
      <c r="JD225" s="86">
        <f t="shared" si="264"/>
        <v>1.1067516561330431E-15</v>
      </c>
      <c r="JE225" s="86">
        <f t="shared" si="264"/>
        <v>2.8806966901938772E-17</v>
      </c>
      <c r="JF225" s="86">
        <f t="shared" si="264"/>
        <v>2.077399515383139E-18</v>
      </c>
      <c r="JG225" s="86">
        <f t="shared" si="264"/>
        <v>4.9419488208500829E-20</v>
      </c>
      <c r="JH225" s="86">
        <f t="shared" si="264"/>
        <v>7.5682576363558755E-22</v>
      </c>
      <c r="JI225" s="86">
        <f t="shared" si="264"/>
        <v>6.498340178262474E-22</v>
      </c>
      <c r="JJ225" s="86">
        <f t="shared" si="264"/>
        <v>2.2488835408339139E-20</v>
      </c>
      <c r="JK225" s="86">
        <f t="shared" si="264"/>
        <v>3.7284720897129773E-18</v>
      </c>
      <c r="JL225" s="86">
        <f t="shared" si="264"/>
        <v>2.1034185021475202E-20</v>
      </c>
      <c r="JM225" s="86">
        <f t="shared" si="264"/>
        <v>9.7488808092902101E-13</v>
      </c>
    </row>
    <row r="226" spans="1:273" x14ac:dyDescent="0.25">
      <c r="B226" s="2">
        <v>199</v>
      </c>
      <c r="C226" s="37">
        <v>78.625</v>
      </c>
      <c r="D226" s="37">
        <v>74.305000000000007</v>
      </c>
      <c r="E226" s="37">
        <v>74.897999999999996</v>
      </c>
      <c r="F226" s="37">
        <v>76.492000000000004</v>
      </c>
      <c r="G226" s="37">
        <v>75.507999999999996</v>
      </c>
      <c r="H226" s="37">
        <v>76.322000000000003</v>
      </c>
      <c r="I226" s="37">
        <v>79.861999999999995</v>
      </c>
      <c r="J226" s="37">
        <v>77.259</v>
      </c>
      <c r="K226" s="37">
        <v>74.155000000000001</v>
      </c>
      <c r="L226" s="37">
        <v>76.102999999999994</v>
      </c>
      <c r="M226" s="37">
        <v>76.465999999999994</v>
      </c>
      <c r="N226" s="37">
        <v>78.102999999999994</v>
      </c>
      <c r="O226" s="37">
        <v>78.558999999999997</v>
      </c>
      <c r="P226" s="37">
        <v>78.933000000000007</v>
      </c>
      <c r="Q226" s="37">
        <v>81.066999999999993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117.28345945945946</v>
      </c>
      <c r="DL226" s="2">
        <f t="shared" si="268"/>
        <v>123.34196655052266</v>
      </c>
      <c r="DM226" s="2">
        <f t="shared" si="268"/>
        <v>134.71384669365725</v>
      </c>
      <c r="DN226" s="2">
        <f t="shared" si="268"/>
        <v>137.24415853658536</v>
      </c>
      <c r="DO226" s="2">
        <f t="shared" si="268"/>
        <v>134.31320417988837</v>
      </c>
      <c r="DP226" s="2">
        <f t="shared" si="268"/>
        <v>133.62878564394353</v>
      </c>
      <c r="DQ226" s="2">
        <f t="shared" si="268"/>
        <v>148.56618349928874</v>
      </c>
      <c r="DR226" s="2">
        <f t="shared" si="268"/>
        <v>145.46322759601705</v>
      </c>
      <c r="DS226" s="2">
        <f t="shared" si="268"/>
        <v>145.39855465465465</v>
      </c>
      <c r="DT226" s="2">
        <f t="shared" si="268"/>
        <v>142.31894397254399</v>
      </c>
      <c r="DU226" s="2">
        <f t="shared" si="268"/>
        <v>140.12034362108483</v>
      </c>
      <c r="DV226" s="2">
        <f t="shared" si="268"/>
        <v>139.75624005602239</v>
      </c>
      <c r="DW226" s="2">
        <f t="shared" si="268"/>
        <v>131.62201141141139</v>
      </c>
      <c r="DX226" s="2">
        <f t="shared" si="268"/>
        <v>132.77209135472373</v>
      </c>
      <c r="DY226" s="2">
        <f t="shared" si="268"/>
        <v>105.38529324379326</v>
      </c>
      <c r="EA226" s="2">
        <f t="shared" si="240"/>
        <v>73.64541792518763</v>
      </c>
      <c r="EB226" s="2">
        <f t="shared" si="240"/>
        <v>69.915261297297278</v>
      </c>
      <c r="EC226" s="2">
        <f t="shared" si="240"/>
        <v>66.925141800115483</v>
      </c>
      <c r="ED226" s="2">
        <f t="shared" si="240"/>
        <v>72.194558754754183</v>
      </c>
      <c r="EE226" s="2">
        <f t="shared" si="240"/>
        <v>69.684707402422617</v>
      </c>
      <c r="EF226" s="2">
        <f t="shared" si="239"/>
        <v>73.326154032029137</v>
      </c>
      <c r="EG226" s="2">
        <f t="shared" si="239"/>
        <v>73.368280814199181</v>
      </c>
      <c r="EH226" s="2">
        <f t="shared" si="239"/>
        <v>68.036005383580076</v>
      </c>
      <c r="EI226" s="2">
        <f t="shared" si="239"/>
        <v>71.276810149622094</v>
      </c>
      <c r="EJ226" s="2">
        <f t="shared" si="239"/>
        <v>70.183089870586372</v>
      </c>
      <c r="EK226" s="2">
        <f t="shared" si="239"/>
        <v>72.367934532374107</v>
      </c>
      <c r="EL226" s="2">
        <f t="shared" si="239"/>
        <v>71.92524742206237</v>
      </c>
      <c r="EM226" s="2">
        <f t="shared" si="239"/>
        <v>78.064384479120733</v>
      </c>
      <c r="EN226" s="2">
        <f t="shared" si="239"/>
        <v>76.913511268100905</v>
      </c>
      <c r="EO226" s="2">
        <f t="shared" si="239"/>
        <v>81.993417312034779</v>
      </c>
      <c r="EQ226" s="2">
        <f t="shared" si="269"/>
        <v>74.406960239885663</v>
      </c>
      <c r="ER226" s="2">
        <f t="shared" si="269"/>
        <v>75.036624791113724</v>
      </c>
      <c r="ES226" s="2">
        <f t="shared" si="269"/>
        <v>71.481366301783424</v>
      </c>
      <c r="ET226" s="2">
        <f t="shared" si="269"/>
        <v>73.323854115240792</v>
      </c>
      <c r="EU226" s="2">
        <f t="shared" si="269"/>
        <v>72.144571106051984</v>
      </c>
      <c r="EV226" s="2">
        <f t="shared" si="269"/>
        <v>74.190632556278501</v>
      </c>
      <c r="EW226" s="2">
        <f t="shared" si="269"/>
        <v>74.716171684347756</v>
      </c>
      <c r="EX226" s="2">
        <f t="shared" si="269"/>
        <v>71.591856843552563</v>
      </c>
      <c r="EY226" s="2">
        <f t="shared" si="269"/>
        <v>72.282836227729717</v>
      </c>
      <c r="EZ226" s="2">
        <f t="shared" si="269"/>
        <v>71.902532503814456</v>
      </c>
      <c r="FA226" s="2">
        <f t="shared" si="269"/>
        <v>72.779719769029114</v>
      </c>
      <c r="FB226" s="2">
        <f t="shared" si="269"/>
        <v>73.48664500158344</v>
      </c>
      <c r="FC226" s="2">
        <f t="shared" si="269"/>
        <v>75.734212050209209</v>
      </c>
      <c r="FD226" s="2">
        <f t="shared" si="269"/>
        <v>76.901437143849947</v>
      </c>
      <c r="FE226" s="2">
        <f t="shared" si="269"/>
        <v>77.27870686149133</v>
      </c>
      <c r="FG226" s="2">
        <f t="shared" si="270"/>
        <v>0.99999944927527706</v>
      </c>
      <c r="FH226" s="2">
        <f t="shared" si="270"/>
        <v>0.99999953918615536</v>
      </c>
      <c r="FI226" s="2">
        <f t="shared" si="270"/>
        <v>0.999999523042439</v>
      </c>
      <c r="FJ226" s="2">
        <f t="shared" si="270"/>
        <v>0.99999951673279008</v>
      </c>
      <c r="FK226" s="2">
        <f t="shared" si="270"/>
        <v>0.99999950789113545</v>
      </c>
      <c r="FL226" s="2">
        <f t="shared" si="270"/>
        <v>0.99999947034828118</v>
      </c>
      <c r="FM226" s="2">
        <f t="shared" si="270"/>
        <v>0.99999951065239767</v>
      </c>
      <c r="FN226" s="2">
        <f t="shared" si="270"/>
        <v>0.99999947147777724</v>
      </c>
      <c r="FO226" s="2">
        <f t="shared" si="270"/>
        <v>0.99999944952598574</v>
      </c>
      <c r="FP226" s="2">
        <f t="shared" si="270"/>
        <v>0.99999947399851319</v>
      </c>
      <c r="FQ226" s="2">
        <f t="shared" si="270"/>
        <v>0.99999947191554139</v>
      </c>
      <c r="FR226" s="2">
        <f t="shared" si="270"/>
        <v>0.99999945520093136</v>
      </c>
      <c r="FS226" s="2">
        <f t="shared" si="270"/>
        <v>0.99999946254888039</v>
      </c>
      <c r="FT226" s="2">
        <f t="shared" si="270"/>
        <v>0.99999936739385709</v>
      </c>
      <c r="FU226" s="2">
        <f t="shared" si="270"/>
        <v>0.99999924550585417</v>
      </c>
      <c r="FW226" s="2">
        <f t="shared" si="260"/>
        <v>0.99683062518207133</v>
      </c>
      <c r="FX226" s="2">
        <f t="shared" si="260"/>
        <v>0.99678623559579049</v>
      </c>
      <c r="FY226" s="2">
        <f t="shared" si="260"/>
        <v>0.99669139941197149</v>
      </c>
      <c r="FZ226" s="2">
        <f t="shared" si="260"/>
        <v>0.99686038478207795</v>
      </c>
      <c r="GA226" s="2">
        <f t="shared" si="260"/>
        <v>0.99715746836297658</v>
      </c>
      <c r="GB226" s="2">
        <f t="shared" si="260"/>
        <v>0.99660109531060947</v>
      </c>
      <c r="GC226" s="2">
        <f t="shared" si="260"/>
        <v>0.99713270708694579</v>
      </c>
      <c r="GD226" s="2">
        <f t="shared" si="260"/>
        <v>0.99734861283889675</v>
      </c>
      <c r="GE226" s="2">
        <f t="shared" si="260"/>
        <v>0.99760599893338708</v>
      </c>
      <c r="GF226" s="2">
        <f t="shared" si="260"/>
        <v>0.9980012623846175</v>
      </c>
      <c r="GG226" s="2">
        <f t="shared" si="260"/>
        <v>0.99800022245894748</v>
      </c>
      <c r="GH226" s="2">
        <f t="shared" si="260"/>
        <v>0.99768694243266853</v>
      </c>
      <c r="GI226" s="2">
        <f t="shared" si="260"/>
        <v>0.99748717939307407</v>
      </c>
      <c r="GJ226" s="2">
        <f t="shared" si="260"/>
        <v>0.99695187698121124</v>
      </c>
      <c r="GK226" s="2">
        <f t="shared" si="260"/>
        <v>0.99671142221294973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1.9602417082705872E-295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9.6725892079891851E-234</v>
      </c>
      <c r="HT226" s="86">
        <f t="shared" si="262"/>
        <v>1.8376491287331079E-228</v>
      </c>
      <c r="HU226" s="86">
        <f t="shared" si="262"/>
        <v>5.1011963601965602E-248</v>
      </c>
      <c r="HV226" s="86">
        <f t="shared" si="262"/>
        <v>9.1409535680720546E-260</v>
      </c>
      <c r="HW226" s="86">
        <f t="shared" si="262"/>
        <v>1.4336010569345802E-282</v>
      </c>
      <c r="HX226" s="86">
        <f t="shared" si="262"/>
        <v>1.0055955176882522E-255</v>
      </c>
      <c r="HY226" s="86">
        <f t="shared" si="262"/>
        <v>1.6333529239748017E-274</v>
      </c>
      <c r="HZ226" s="86">
        <f t="shared" si="262"/>
        <v>4.2329233238134684E-291</v>
      </c>
      <c r="IA226" s="86">
        <f t="shared" si="262"/>
        <v>0</v>
      </c>
      <c r="IB226" s="86">
        <f t="shared" si="262"/>
        <v>0</v>
      </c>
      <c r="IC226" s="86">
        <f t="shared" si="262"/>
        <v>0</v>
      </c>
      <c r="ID226" s="86">
        <f t="shared" si="262"/>
        <v>0</v>
      </c>
      <c r="IE226" s="86">
        <f t="shared" si="262"/>
        <v>8.063914158488842E-284</v>
      </c>
      <c r="IF226" s="86">
        <f t="shared" si="262"/>
        <v>1.1743519979845991E-255</v>
      </c>
      <c r="IG226" s="86">
        <f t="shared" si="262"/>
        <v>3.9004534922007722E-158</v>
      </c>
      <c r="II226" s="86">
        <f t="shared" si="263"/>
        <v>2.4820617582726455E-15</v>
      </c>
      <c r="IJ226" s="86">
        <f t="shared" si="263"/>
        <v>6.0050801543875175E-15</v>
      </c>
      <c r="IK226" s="86">
        <f t="shared" si="263"/>
        <v>5.9479980220769899E-16</v>
      </c>
      <c r="IL226" s="86">
        <f t="shared" si="263"/>
        <v>1.0233741937450922E-16</v>
      </c>
      <c r="IM226" s="86">
        <f t="shared" si="263"/>
        <v>1.9460623029118256E-18</v>
      </c>
      <c r="IN226" s="86">
        <f t="shared" si="263"/>
        <v>3.7467586277293159E-16</v>
      </c>
      <c r="IO226" s="86">
        <f t="shared" si="263"/>
        <v>8.969426561725022E-18</v>
      </c>
      <c r="IP226" s="86">
        <f t="shared" si="263"/>
        <v>6.0505714673552641E-19</v>
      </c>
      <c r="IQ226" s="86">
        <f t="shared" si="263"/>
        <v>1.3101911165572993E-20</v>
      </c>
      <c r="IR226" s="86">
        <f t="shared" si="263"/>
        <v>1.8414315620700788E-22</v>
      </c>
      <c r="IS226" s="86">
        <f t="shared" si="263"/>
        <v>1.5737036325300577E-22</v>
      </c>
      <c r="IT226" s="86">
        <f t="shared" si="263"/>
        <v>5.8647644469990878E-21</v>
      </c>
      <c r="IU226" s="86">
        <f t="shared" si="263"/>
        <v>1.1185167179094451E-18</v>
      </c>
      <c r="IV226" s="86">
        <f t="shared" si="263"/>
        <v>5.1251461752574339E-21</v>
      </c>
      <c r="IW226" s="86">
        <f t="shared" si="263"/>
        <v>4.1406472451523173E-13</v>
      </c>
      <c r="IY226" s="86">
        <f t="shared" si="264"/>
        <v>2.4820617582726455E-15</v>
      </c>
      <c r="IZ226" s="86">
        <f t="shared" si="264"/>
        <v>6.0050801543875175E-15</v>
      </c>
      <c r="JA226" s="86">
        <f t="shared" si="264"/>
        <v>5.9479980220769899E-16</v>
      </c>
      <c r="JB226" s="86">
        <f t="shared" si="264"/>
        <v>1.0233741937450922E-16</v>
      </c>
      <c r="JC226" s="86">
        <f t="shared" si="264"/>
        <v>1.9460623029118256E-18</v>
      </c>
      <c r="JD226" s="86">
        <f t="shared" si="264"/>
        <v>3.7467586277293159E-16</v>
      </c>
      <c r="JE226" s="86">
        <f t="shared" si="264"/>
        <v>8.969426561725022E-18</v>
      </c>
      <c r="JF226" s="86">
        <f t="shared" si="264"/>
        <v>6.0505714673552641E-19</v>
      </c>
      <c r="JG226" s="86">
        <f t="shared" si="264"/>
        <v>1.3101911165572993E-20</v>
      </c>
      <c r="JH226" s="86">
        <f t="shared" si="264"/>
        <v>1.8414315620700788E-22</v>
      </c>
      <c r="JI226" s="86">
        <f t="shared" si="264"/>
        <v>1.5737036325300577E-22</v>
      </c>
      <c r="JJ226" s="86">
        <f t="shared" si="264"/>
        <v>5.8647644469990878E-21</v>
      </c>
      <c r="JK226" s="86">
        <f t="shared" si="264"/>
        <v>1.1185167179094451E-18</v>
      </c>
      <c r="JL226" s="86">
        <f t="shared" si="264"/>
        <v>5.1251461752574339E-21</v>
      </c>
      <c r="JM226" s="86">
        <f t="shared" si="264"/>
        <v>4.1406472451523173E-13</v>
      </c>
    </row>
    <row r="227" spans="1:273" x14ac:dyDescent="0.25">
      <c r="B227" s="2">
        <v>200</v>
      </c>
      <c r="C227" s="37">
        <v>77.938000000000002</v>
      </c>
      <c r="D227" s="37">
        <v>74.406999999999996</v>
      </c>
      <c r="E227" s="37">
        <v>71.507999999999996</v>
      </c>
      <c r="F227" s="37">
        <v>75.61</v>
      </c>
      <c r="G227" s="37">
        <v>75.712000000000003</v>
      </c>
      <c r="H227" s="37">
        <v>76.694999999999993</v>
      </c>
      <c r="I227" s="37">
        <v>79.052000000000007</v>
      </c>
      <c r="J227" s="37">
        <v>78.171999999999997</v>
      </c>
      <c r="K227" s="37">
        <v>75.120999999999995</v>
      </c>
      <c r="L227" s="37">
        <v>76.759</v>
      </c>
      <c r="M227" s="37">
        <v>77.671999999999997</v>
      </c>
      <c r="N227" s="37">
        <v>76.620999999999995</v>
      </c>
      <c r="O227" s="37">
        <v>77.745999999999995</v>
      </c>
      <c r="P227" s="37">
        <v>78.183000000000007</v>
      </c>
      <c r="Q227" s="37">
        <v>79.599999999999994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117.35597297297298</v>
      </c>
      <c r="DL227" s="2">
        <f t="shared" si="268"/>
        <v>123.44520209059235</v>
      </c>
      <c r="DM227" s="2">
        <f t="shared" si="268"/>
        <v>134.88062442645077</v>
      </c>
      <c r="DN227" s="2">
        <f t="shared" si="268"/>
        <v>137.4006987804878</v>
      </c>
      <c r="DO227" s="2">
        <f t="shared" si="268"/>
        <v>134.43805306926356</v>
      </c>
      <c r="DP227" s="2">
        <f t="shared" si="268"/>
        <v>133.75088849983587</v>
      </c>
      <c r="DQ227" s="2">
        <f t="shared" si="268"/>
        <v>148.77657894736842</v>
      </c>
      <c r="DR227" s="2">
        <f t="shared" si="268"/>
        <v>145.65893527738262</v>
      </c>
      <c r="DS227" s="2">
        <f t="shared" si="268"/>
        <v>145.60280870870872</v>
      </c>
      <c r="DT227" s="2">
        <f t="shared" si="268"/>
        <v>142.5011712569713</v>
      </c>
      <c r="DU227" s="2">
        <f t="shared" si="268"/>
        <v>140.3046349885409</v>
      </c>
      <c r="DV227" s="2">
        <f t="shared" si="268"/>
        <v>139.95014901960784</v>
      </c>
      <c r="DW227" s="2">
        <f t="shared" si="268"/>
        <v>131.78212132132131</v>
      </c>
      <c r="DX227" s="2">
        <f t="shared" si="268"/>
        <v>132.92416922905528</v>
      </c>
      <c r="DY227" s="2">
        <f t="shared" si="268"/>
        <v>105.37055270655271</v>
      </c>
      <c r="DZ227" s="5"/>
      <c r="EA227" s="2">
        <f t="shared" si="240"/>
        <v>73.496865576286126</v>
      </c>
      <c r="EB227" s="2">
        <f t="shared" si="240"/>
        <v>69.760079999999988</v>
      </c>
      <c r="EC227" s="2">
        <f t="shared" si="240"/>
        <v>66.716551893099165</v>
      </c>
      <c r="ED227" s="2">
        <f t="shared" si="240"/>
        <v>72.011963656853069</v>
      </c>
      <c r="EE227" s="2">
        <f t="shared" si="240"/>
        <v>69.470354104979819</v>
      </c>
      <c r="EF227" s="2">
        <f t="shared" si="239"/>
        <v>73.128309137235078</v>
      </c>
      <c r="EG227" s="2">
        <f t="shared" si="239"/>
        <v>73.163340611353718</v>
      </c>
      <c r="EH227" s="2">
        <f t="shared" si="239"/>
        <v>67.795656796769848</v>
      </c>
      <c r="EI227" s="2">
        <f t="shared" si="239"/>
        <v>71.072581227826618</v>
      </c>
      <c r="EJ227" s="2">
        <f t="shared" si="239"/>
        <v>69.963534190765301</v>
      </c>
      <c r="EK227" s="2">
        <f t="shared" si="239"/>
        <v>72.170119424460438</v>
      </c>
      <c r="EL227" s="2">
        <f t="shared" si="239"/>
        <v>71.743614148681075</v>
      </c>
      <c r="EM227" s="2">
        <f t="shared" si="239"/>
        <v>77.943097578257849</v>
      </c>
      <c r="EN227" s="2">
        <f t="shared" si="239"/>
        <v>76.741949605216917</v>
      </c>
      <c r="EO227" s="2">
        <f t="shared" si="239"/>
        <v>81.827159739064967</v>
      </c>
      <c r="EP227" s="5"/>
      <c r="EQ227" s="2">
        <f t="shared" si="269"/>
        <v>74.266158602819885</v>
      </c>
      <c r="ER227" s="2">
        <f t="shared" si="269"/>
        <v>74.934792304247608</v>
      </c>
      <c r="ES227" s="2">
        <f t="shared" si="269"/>
        <v>71.318974967098328</v>
      </c>
      <c r="ET227" s="2">
        <f t="shared" si="269"/>
        <v>73.152689640936742</v>
      </c>
      <c r="EU227" s="2">
        <f t="shared" si="269"/>
        <v>71.955036273951805</v>
      </c>
      <c r="EV227" s="2">
        <f t="shared" si="269"/>
        <v>74.001735005740954</v>
      </c>
      <c r="EW227" s="2">
        <f t="shared" si="269"/>
        <v>74.524943081938233</v>
      </c>
      <c r="EX227" s="2">
        <f t="shared" si="269"/>
        <v>71.38701705568468</v>
      </c>
      <c r="EY227" s="2">
        <f t="shared" si="269"/>
        <v>72.088579791589098</v>
      </c>
      <c r="EZ227" s="2">
        <f t="shared" si="269"/>
        <v>71.700081279408138</v>
      </c>
      <c r="FA227" s="2">
        <f t="shared" si="269"/>
        <v>72.585971377808605</v>
      </c>
      <c r="FB227" s="2">
        <f t="shared" si="269"/>
        <v>73.320602575741589</v>
      </c>
      <c r="FC227" s="2">
        <f t="shared" si="269"/>
        <v>75.589396066945611</v>
      </c>
      <c r="FD227" s="2">
        <f t="shared" si="269"/>
        <v>76.729916347072674</v>
      </c>
      <c r="FE227" s="2">
        <f t="shared" si="269"/>
        <v>77.068111788544655</v>
      </c>
      <c r="FG227" s="2">
        <f t="shared" si="270"/>
        <v>0.99999949773305885</v>
      </c>
      <c r="FH227" s="2">
        <f t="shared" si="270"/>
        <v>0.99999957973276177</v>
      </c>
      <c r="FI227" s="2">
        <f t="shared" si="270"/>
        <v>0.99999956500951614</v>
      </c>
      <c r="FJ227" s="2">
        <f t="shared" si="270"/>
        <v>0.99999955925504747</v>
      </c>
      <c r="FK227" s="2">
        <f t="shared" si="270"/>
        <v>0.99999955119136197</v>
      </c>
      <c r="FL227" s="2">
        <f t="shared" si="270"/>
        <v>0.99999951695186884</v>
      </c>
      <c r="FM227" s="2">
        <f t="shared" si="270"/>
        <v>0.99999955370966331</v>
      </c>
      <c r="FN227" s="2">
        <f t="shared" si="270"/>
        <v>0.99999951798198161</v>
      </c>
      <c r="FO227" s="2">
        <f t="shared" si="270"/>
        <v>0.99999949796170784</v>
      </c>
      <c r="FP227" s="2">
        <f t="shared" si="270"/>
        <v>0.99999952028092032</v>
      </c>
      <c r="FQ227" s="2">
        <f t="shared" si="270"/>
        <v>0.99999951838122725</v>
      </c>
      <c r="FR227" s="2">
        <f t="shared" si="270"/>
        <v>0.99999950313732033</v>
      </c>
      <c r="FS227" s="2">
        <f t="shared" si="270"/>
        <v>0.99999950983873009</v>
      </c>
      <c r="FT227" s="2">
        <f t="shared" si="270"/>
        <v>0.99999942305630851</v>
      </c>
      <c r="FU227" s="2">
        <f t="shared" si="270"/>
        <v>0.99999931189311508</v>
      </c>
      <c r="FV227" s="5"/>
      <c r="FW227" s="2">
        <f t="shared" si="260"/>
        <v>0.99710868951048959</v>
      </c>
      <c r="FX227" s="2">
        <f t="shared" si="260"/>
        <v>0.99706818297946709</v>
      </c>
      <c r="FY227" s="2">
        <f t="shared" si="260"/>
        <v>0.99698164169316428</v>
      </c>
      <c r="FZ227" s="2">
        <f t="shared" si="260"/>
        <v>0.99713584566117519</v>
      </c>
      <c r="GA227" s="2">
        <f t="shared" si="260"/>
        <v>0.99740693177841389</v>
      </c>
      <c r="GB227" s="2">
        <f t="shared" si="260"/>
        <v>0.9968992347454867</v>
      </c>
      <c r="GC227" s="2">
        <f t="shared" si="260"/>
        <v>0.99738433787646663</v>
      </c>
      <c r="GD227" s="2">
        <f t="shared" si="260"/>
        <v>0.99758134191294345</v>
      </c>
      <c r="GE227" s="2">
        <f t="shared" si="260"/>
        <v>0.99781618506562342</v>
      </c>
      <c r="GF227" s="2">
        <f t="shared" si="260"/>
        <v>0.99817680899016248</v>
      </c>
      <c r="GG227" s="2">
        <f t="shared" si="260"/>
        <v>0.99817586023291127</v>
      </c>
      <c r="GH227" s="2">
        <f t="shared" si="260"/>
        <v>0.99789003699844259</v>
      </c>
      <c r="GI227" s="2">
        <f t="shared" si="260"/>
        <v>0.99770777355562246</v>
      </c>
      <c r="GJ227" s="2">
        <f t="shared" si="260"/>
        <v>0.99721933298731547</v>
      </c>
      <c r="GK227" s="2">
        <f t="shared" si="260"/>
        <v>0.9969999133094628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2.0628398519106468E-300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3.7328709179008387E-239</v>
      </c>
      <c r="HT227" s="86">
        <f t="shared" si="262"/>
        <v>9.4340876422956843E-234</v>
      </c>
      <c r="HU227" s="86">
        <f t="shared" si="262"/>
        <v>9.1856187252591331E-254</v>
      </c>
      <c r="HV227" s="86">
        <f t="shared" si="262"/>
        <v>9.605639321711595E-266</v>
      </c>
      <c r="HW227" s="86">
        <f t="shared" si="262"/>
        <v>4.8667386780708146E-289</v>
      </c>
      <c r="HX227" s="86">
        <f t="shared" si="262"/>
        <v>1.2601911299841443E-261</v>
      </c>
      <c r="HY227" s="86">
        <f t="shared" si="262"/>
        <v>9.0112951851372805E-281</v>
      </c>
      <c r="HZ227" s="86">
        <f t="shared" si="262"/>
        <v>1.0986150700973845E-297</v>
      </c>
      <c r="IA227" s="86">
        <f t="shared" si="262"/>
        <v>0</v>
      </c>
      <c r="IB227" s="86">
        <f t="shared" si="262"/>
        <v>0</v>
      </c>
      <c r="IC227" s="86">
        <f t="shared" si="262"/>
        <v>0</v>
      </c>
      <c r="ID227" s="86">
        <f t="shared" si="262"/>
        <v>0</v>
      </c>
      <c r="IE227" s="86">
        <f t="shared" si="262"/>
        <v>3.2539367515788858E-290</v>
      </c>
      <c r="IF227" s="86">
        <f t="shared" si="262"/>
        <v>1.715316799578359E-261</v>
      </c>
      <c r="IG227" s="86">
        <f t="shared" si="262"/>
        <v>8.8264927774671894E-162</v>
      </c>
      <c r="II227" s="86">
        <f t="shared" si="263"/>
        <v>8.8909980660446245E-16</v>
      </c>
      <c r="IJ227" s="86">
        <f t="shared" si="263"/>
        <v>2.2069692447249792E-15</v>
      </c>
      <c r="IK227" s="86">
        <f t="shared" si="263"/>
        <v>2.0193996735975272E-16</v>
      </c>
      <c r="IL227" s="86">
        <f t="shared" si="263"/>
        <v>3.3182398157188425E-17</v>
      </c>
      <c r="IM227" s="86">
        <f t="shared" si="263"/>
        <v>5.6832878262399198E-19</v>
      </c>
      <c r="IN227" s="86">
        <f t="shared" si="263"/>
        <v>1.2467810567017196E-16</v>
      </c>
      <c r="IO227" s="86">
        <f t="shared" si="263"/>
        <v>2.7428290494129566E-18</v>
      </c>
      <c r="IP227" s="86">
        <f t="shared" si="263"/>
        <v>1.7293716596427265E-19</v>
      </c>
      <c r="IQ227" s="86">
        <f t="shared" si="263"/>
        <v>3.404831725831737E-21</v>
      </c>
      <c r="IR227" s="86">
        <f t="shared" si="263"/>
        <v>4.3886677095932955E-23</v>
      </c>
      <c r="IS227" s="86">
        <f t="shared" si="263"/>
        <v>3.7327569838369124E-23</v>
      </c>
      <c r="IT227" s="86">
        <f t="shared" si="263"/>
        <v>1.4989877172839399E-21</v>
      </c>
      <c r="IU227" s="86">
        <f t="shared" si="263"/>
        <v>3.2948904096780943E-19</v>
      </c>
      <c r="IV227" s="86">
        <f t="shared" si="263"/>
        <v>1.221424274395681E-21</v>
      </c>
      <c r="IW227" s="86">
        <f t="shared" si="263"/>
        <v>1.7352054918212753E-13</v>
      </c>
      <c r="IY227" s="86">
        <f t="shared" si="264"/>
        <v>8.8909980660446245E-16</v>
      </c>
      <c r="IZ227" s="86">
        <f t="shared" si="264"/>
        <v>2.2069692447249792E-15</v>
      </c>
      <c r="JA227" s="86">
        <f t="shared" si="264"/>
        <v>2.0193996735975272E-16</v>
      </c>
      <c r="JB227" s="86">
        <f t="shared" si="264"/>
        <v>3.3182398157188425E-17</v>
      </c>
      <c r="JC227" s="86">
        <f t="shared" si="264"/>
        <v>5.6832878262399198E-19</v>
      </c>
      <c r="JD227" s="86">
        <f t="shared" si="264"/>
        <v>1.2467810567017196E-16</v>
      </c>
      <c r="JE227" s="86">
        <f t="shared" si="264"/>
        <v>2.7428290494129566E-18</v>
      </c>
      <c r="JF227" s="86">
        <f t="shared" si="264"/>
        <v>1.7293716596427265E-19</v>
      </c>
      <c r="JG227" s="86">
        <f t="shared" si="264"/>
        <v>3.404831725831737E-21</v>
      </c>
      <c r="JH227" s="86">
        <f t="shared" si="264"/>
        <v>4.3886677095932955E-23</v>
      </c>
      <c r="JI227" s="86">
        <f t="shared" si="264"/>
        <v>3.7327569838369124E-23</v>
      </c>
      <c r="JJ227" s="86">
        <f t="shared" si="264"/>
        <v>1.4989877172839399E-21</v>
      </c>
      <c r="JK227" s="86">
        <f t="shared" si="264"/>
        <v>3.2948904096780943E-19</v>
      </c>
      <c r="JL227" s="86">
        <f t="shared" si="264"/>
        <v>1.221424274395681E-21</v>
      </c>
      <c r="JM227" s="86">
        <f t="shared" si="264"/>
        <v>1.7352054918212753E-13</v>
      </c>
    </row>
    <row r="228" spans="1:273" x14ac:dyDescent="0.25">
      <c r="AY228" s="5"/>
      <c r="AZ228" s="5"/>
      <c r="BO228" s="28">
        <f>SLOPE(BO27:BO227,$B27:$B227)</f>
        <v>7.2513513513513497E-2</v>
      </c>
      <c r="BP228" s="28">
        <f t="shared" ref="BP228:CC228" si="302">SLOPE(BP27:BP227,$B27:$B227)</f>
        <v>0.10323554006968647</v>
      </c>
      <c r="BQ228" s="28">
        <f t="shared" si="302"/>
        <v>0.16677773279352237</v>
      </c>
      <c r="BR228" s="28">
        <f t="shared" si="302"/>
        <v>0.15654024390243895</v>
      </c>
      <c r="BS228" s="28">
        <f t="shared" si="302"/>
        <v>0.12484888937520514</v>
      </c>
      <c r="BT228" s="28">
        <f t="shared" si="302"/>
        <v>0.12210285589232966</v>
      </c>
      <c r="BU228" s="28">
        <f t="shared" si="302"/>
        <v>0.21039544807965863</v>
      </c>
      <c r="BV228" s="28">
        <f t="shared" si="302"/>
        <v>0.19570768136557604</v>
      </c>
      <c r="BW228" s="28">
        <f t="shared" si="302"/>
        <v>0.20425405405405406</v>
      </c>
      <c r="BX228" s="28">
        <f t="shared" si="302"/>
        <v>0.18222728442728453</v>
      </c>
      <c r="BY228" s="28">
        <f t="shared" si="302"/>
        <v>0.18429136745607338</v>
      </c>
      <c r="BZ228" s="28">
        <f t="shared" si="302"/>
        <v>0.19390896358543414</v>
      </c>
      <c r="CA228" s="28">
        <f t="shared" si="302"/>
        <v>0.16010990990990992</v>
      </c>
      <c r="CB228" s="28">
        <f t="shared" si="302"/>
        <v>0.15207787433155084</v>
      </c>
      <c r="CC228" s="28">
        <f t="shared" si="302"/>
        <v>-1.4740537240537315E-2</v>
      </c>
      <c r="CE228" s="28">
        <f>SLOPE(CE27:CE227,$B27:$B227)</f>
        <v>-0.14855234890151625</v>
      </c>
      <c r="CF228" s="28">
        <f t="shared" ref="CF228:CS228" si="303">SLOPE(CF27:CF227,$B27:$B227)</f>
        <v>-0.15518129729729732</v>
      </c>
      <c r="CG228" s="28">
        <f t="shared" si="303"/>
        <v>-0.20858990701631777</v>
      </c>
      <c r="CH228" s="28">
        <f t="shared" si="303"/>
        <v>-0.18259509790111289</v>
      </c>
      <c r="CI228" s="28">
        <f t="shared" si="303"/>
        <v>-0.21435329744279949</v>
      </c>
      <c r="CJ228" s="28">
        <f t="shared" si="303"/>
        <v>-0.19784489479405395</v>
      </c>
      <c r="CK228" s="28">
        <f t="shared" si="303"/>
        <v>-0.20494020284547118</v>
      </c>
      <c r="CL228" s="28">
        <f t="shared" si="303"/>
        <v>-0.24034858681022889</v>
      </c>
      <c r="CM228" s="28">
        <f t="shared" si="303"/>
        <v>-0.20422892179546517</v>
      </c>
      <c r="CN228" s="28">
        <f t="shared" si="303"/>
        <v>-0.21955567982105759</v>
      </c>
      <c r="CO228" s="28">
        <f t="shared" si="303"/>
        <v>-0.19781510791366899</v>
      </c>
      <c r="CP228" s="28">
        <f t="shared" si="303"/>
        <v>-0.18163327338129481</v>
      </c>
      <c r="CQ228" s="28">
        <f t="shared" si="303"/>
        <v>-0.12128690086288346</v>
      </c>
      <c r="CR228" s="28">
        <f t="shared" si="303"/>
        <v>-0.17156166288399446</v>
      </c>
      <c r="CS228" s="28">
        <f t="shared" si="303"/>
        <v>-0.1662575729698085</v>
      </c>
      <c r="CU228" s="28">
        <f>SLOPE(CU27:CU227,$B27:$B227)</f>
        <v>-0.14080163706577695</v>
      </c>
      <c r="CV228" s="28">
        <f t="shared" ref="CV228:DI228" si="304">SLOPE(CV27:CV227,$B27:$B227)</f>
        <v>-0.10183248686610524</v>
      </c>
      <c r="CW228" s="28">
        <f t="shared" si="304"/>
        <v>-0.16239133468509392</v>
      </c>
      <c r="CX228" s="28">
        <f t="shared" si="304"/>
        <v>-0.17116447430404841</v>
      </c>
      <c r="CY228" s="28">
        <f t="shared" si="304"/>
        <v>-0.18953483210017075</v>
      </c>
      <c r="CZ228" s="28">
        <f t="shared" si="304"/>
        <v>-0.18889755053755952</v>
      </c>
      <c r="DA228" s="28">
        <f t="shared" si="304"/>
        <v>-0.19122860240951478</v>
      </c>
      <c r="DB228" s="28">
        <f t="shared" si="304"/>
        <v>-0.20483978786787577</v>
      </c>
      <c r="DC228" s="28">
        <f t="shared" si="304"/>
        <v>-0.19425643614063692</v>
      </c>
      <c r="DD228" s="28">
        <f t="shared" si="304"/>
        <v>-0.20245122440631172</v>
      </c>
      <c r="DE228" s="28">
        <f t="shared" si="304"/>
        <v>-0.19374839122050566</v>
      </c>
      <c r="DF228" s="28">
        <f t="shared" si="304"/>
        <v>-0.16604242584186632</v>
      </c>
      <c r="DG228" s="28">
        <f t="shared" si="304"/>
        <v>-0.14481598326359835</v>
      </c>
      <c r="DH228" s="28">
        <f t="shared" si="304"/>
        <v>-0.17152079677727586</v>
      </c>
      <c r="DI228" s="28">
        <f t="shared" si="304"/>
        <v>-0.21059507294668589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102.85327027027027</v>
      </c>
      <c r="BP229" s="28">
        <f t="shared" ref="BP229:CC229" si="305">INTERCEPT(BP27:BP227,$B27:$B227)</f>
        <v>102.79809407665505</v>
      </c>
      <c r="BQ229" s="28">
        <f t="shared" si="305"/>
        <v>101.52507786774629</v>
      </c>
      <c r="BR229" s="28">
        <f t="shared" si="305"/>
        <v>106.09265000000001</v>
      </c>
      <c r="BS229" s="28">
        <f t="shared" si="305"/>
        <v>109.46827519422254</v>
      </c>
      <c r="BT229" s="28">
        <f t="shared" si="305"/>
        <v>109.33031732136992</v>
      </c>
      <c r="BU229" s="28">
        <f t="shared" si="305"/>
        <v>106.69748933143669</v>
      </c>
      <c r="BV229" s="28">
        <f t="shared" si="305"/>
        <v>106.51739900426742</v>
      </c>
      <c r="BW229" s="28">
        <f t="shared" si="305"/>
        <v>104.75199789789789</v>
      </c>
      <c r="BX229" s="28">
        <f t="shared" si="305"/>
        <v>106.05571437151438</v>
      </c>
      <c r="BY229" s="28">
        <f t="shared" si="305"/>
        <v>103.44636149732621</v>
      </c>
      <c r="BZ229" s="28">
        <f t="shared" si="305"/>
        <v>101.168356302521</v>
      </c>
      <c r="CA229" s="28">
        <f t="shared" si="305"/>
        <v>99.760139339339318</v>
      </c>
      <c r="CB229" s="28">
        <f t="shared" si="305"/>
        <v>102.50859436274511</v>
      </c>
      <c r="CC229" s="28">
        <f t="shared" si="305"/>
        <v>108.31866015466018</v>
      </c>
      <c r="CD229" s="2"/>
      <c r="CE229" s="28">
        <f>INTERCEPT(CE27:CE227,$B27:$B227)</f>
        <v>103.20733535658937</v>
      </c>
      <c r="CF229" s="28">
        <f t="shared" ref="CF229:CS229" si="306">INTERCEPT(CF27:CF227,$B27:$B227)</f>
        <v>100.79633945945945</v>
      </c>
      <c r="CG229" s="28">
        <f t="shared" si="306"/>
        <v>108.43453329636273</v>
      </c>
      <c r="CH229" s="28">
        <f t="shared" si="306"/>
        <v>108.53098323707565</v>
      </c>
      <c r="CI229" s="28">
        <f t="shared" si="306"/>
        <v>112.34101359353971</v>
      </c>
      <c r="CJ229" s="28">
        <f t="shared" si="306"/>
        <v>112.69728809604587</v>
      </c>
      <c r="CK229" s="28">
        <f t="shared" si="306"/>
        <v>114.15138118044796</v>
      </c>
      <c r="CL229" s="28">
        <f t="shared" si="306"/>
        <v>115.86537415881563</v>
      </c>
      <c r="CM229" s="28">
        <f t="shared" si="306"/>
        <v>111.91836558691966</v>
      </c>
      <c r="CN229" s="28">
        <f t="shared" si="306"/>
        <v>113.87467015497683</v>
      </c>
      <c r="CO229" s="28">
        <f t="shared" si="306"/>
        <v>111.73314100719423</v>
      </c>
      <c r="CP229" s="28">
        <f t="shared" si="306"/>
        <v>108.07026882494003</v>
      </c>
      <c r="CQ229" s="28">
        <f t="shared" si="306"/>
        <v>102.20047775083454</v>
      </c>
      <c r="CR229" s="28">
        <f t="shared" si="306"/>
        <v>111.05428218201581</v>
      </c>
      <c r="CS229" s="28">
        <f t="shared" si="306"/>
        <v>115.07867433302667</v>
      </c>
      <c r="CT229" s="2"/>
      <c r="CU229" s="28">
        <f>INTERCEPT(CU27:CU227,$B27:$B227)</f>
        <v>102.42648601597527</v>
      </c>
      <c r="CV229" s="28">
        <f t="shared" ref="CV229:DI229" si="307">INTERCEPT(CV27:CV227,$B27:$B227)</f>
        <v>95.30128967746866</v>
      </c>
      <c r="CW229" s="28">
        <f t="shared" si="307"/>
        <v>103.79724190411712</v>
      </c>
      <c r="CX229" s="28">
        <f t="shared" si="307"/>
        <v>107.38558450174642</v>
      </c>
      <c r="CY229" s="28">
        <f t="shared" si="307"/>
        <v>109.86200269398596</v>
      </c>
      <c r="CZ229" s="28">
        <f t="shared" si="307"/>
        <v>111.78124511325285</v>
      </c>
      <c r="DA229" s="28">
        <f t="shared" si="307"/>
        <v>112.7706635638412</v>
      </c>
      <c r="DB229" s="28">
        <f t="shared" si="307"/>
        <v>112.35497462925984</v>
      </c>
      <c r="DC229" s="28">
        <f t="shared" si="307"/>
        <v>110.93986701971647</v>
      </c>
      <c r="DD229" s="28">
        <f t="shared" si="307"/>
        <v>112.19032616067048</v>
      </c>
      <c r="DE229" s="28">
        <f t="shared" si="307"/>
        <v>111.33564962190974</v>
      </c>
      <c r="DF229" s="28">
        <f t="shared" si="307"/>
        <v>106.52908774411485</v>
      </c>
      <c r="DG229" s="28">
        <f t="shared" si="307"/>
        <v>104.55259271966528</v>
      </c>
      <c r="DH229" s="28">
        <f t="shared" si="307"/>
        <v>111.03407570252784</v>
      </c>
      <c r="DI229" s="28">
        <f t="shared" si="307"/>
        <v>119.18712637788182</v>
      </c>
    </row>
    <row r="230" spans="1:273" x14ac:dyDescent="0.25">
      <c r="A230" s="138"/>
      <c r="B230" s="28" t="s">
        <v>36</v>
      </c>
      <c r="C230" s="5">
        <f>C$7 - ABS(C$11)*Expt!$B$9</f>
        <v>4.3365844462215435</v>
      </c>
      <c r="D230" s="5">
        <f>D$7 - ABS(D$11)*Expt!$B$9</f>
        <v>-2.0706389686247917</v>
      </c>
      <c r="E230" s="5">
        <f>E$7 - ABS(E$11)*Expt!$B$9</f>
        <v>1.1217701342108697</v>
      </c>
      <c r="F230" s="5">
        <f>F$7 - ABS(F$11)*Expt!$B$9</f>
        <v>0.7301341113052473</v>
      </c>
      <c r="G230" s="5">
        <f>G$7 - ABS(G$11)*Expt!$B$9</f>
        <v>2.0000000020434996</v>
      </c>
      <c r="H230" s="5">
        <f>H$7 - ABS(H$11)*Expt!$B$9</f>
        <v>3.0000008074586901</v>
      </c>
      <c r="I230" s="5">
        <f>I$7 - ABS(I$11)*Expt!$B$9</f>
        <v>3.0924441551884669</v>
      </c>
      <c r="J230" s="5">
        <f>J$7 - ABS(J$11)*Expt!$B$9</f>
        <v>4.8672493212857546</v>
      </c>
      <c r="K230" s="5">
        <f>K$7 - ABS(K$11)*Expt!$B$9</f>
        <v>6.3411180645296952</v>
      </c>
      <c r="L230" s="5">
        <f>L$7 - ABS(L$11)*Expt!$B$9</f>
        <v>5.290413510575938</v>
      </c>
      <c r="M230" s="5">
        <f>M$7 - ABS(M$11)*Expt!$B$9</f>
        <v>7.0000000000653984</v>
      </c>
      <c r="N230" s="5">
        <f>N$7 - ABS(N$11)*Expt!$B$9</f>
        <v>6.6357182448908176</v>
      </c>
      <c r="O230" s="5">
        <f>O$7 - ABS(O$11)*Expt!$B$9</f>
        <v>5.5516026586831444</v>
      </c>
      <c r="P230" s="5">
        <f>P$7 - ABS(P$11)*Expt!$B$9</f>
        <v>10.683484710803285</v>
      </c>
      <c r="Q230" s="5">
        <f>Q$7 - ABS(Q$11)*Expt!$B$9</f>
        <v>18.585515947616763</v>
      </c>
    </row>
    <row r="231" spans="1:273" x14ac:dyDescent="0.25">
      <c r="A231" s="138"/>
      <c r="B231" s="3" t="s">
        <v>59</v>
      </c>
      <c r="C231" s="72">
        <f>C7 - C11*$S231</f>
        <v>42.523370308027268</v>
      </c>
      <c r="D231" s="72">
        <f t="shared" ref="D231:Q231" si="308">D7 - D11*$S231</f>
        <v>40.588142965584957</v>
      </c>
      <c r="E231" s="72">
        <f t="shared" si="308"/>
        <v>40.961998625498467</v>
      </c>
      <c r="F231" s="72">
        <f t="shared" si="308"/>
        <v>41.10468847032498</v>
      </c>
      <c r="G231" s="72">
        <f t="shared" si="308"/>
        <v>41.301535047709521</v>
      </c>
      <c r="H231" s="72">
        <f t="shared" si="308"/>
        <v>42.099765400675999</v>
      </c>
      <c r="I231" s="72">
        <f t="shared" si="308"/>
        <v>41.240441930369911</v>
      </c>
      <c r="J231" s="72">
        <f t="shared" si="308"/>
        <v>42.076587057920335</v>
      </c>
      <c r="K231" s="72">
        <f t="shared" si="308"/>
        <v>42.518426538492093</v>
      </c>
      <c r="L231" s="72">
        <f t="shared" si="308"/>
        <v>42.024680004602629</v>
      </c>
      <c r="M231" s="72">
        <f t="shared" si="308"/>
        <v>42.067590396320711</v>
      </c>
      <c r="N231" s="72">
        <f t="shared" si="308"/>
        <v>42.405914825621963</v>
      </c>
      <c r="O231" s="72">
        <f t="shared" si="308"/>
        <v>42.258480132935631</v>
      </c>
      <c r="P231" s="72">
        <f t="shared" si="308"/>
        <v>44.028341989457175</v>
      </c>
      <c r="Q231" s="72">
        <f t="shared" si="308"/>
        <v>45.941405052207735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136.55880576968877</v>
      </c>
      <c r="D232" s="72">
        <f t="shared" si="309"/>
        <v>136.71030009751274</v>
      </c>
      <c r="E232" s="72">
        <f t="shared" si="309"/>
        <v>137.02709079762815</v>
      </c>
      <c r="F232" s="72">
        <f t="shared" si="309"/>
        <v>136.45605219964449</v>
      </c>
      <c r="G232" s="72">
        <f t="shared" si="309"/>
        <v>135.37353901783777</v>
      </c>
      <c r="H232" s="72">
        <f t="shared" si="309"/>
        <v>137.32044065778842</v>
      </c>
      <c r="I232" s="72">
        <f t="shared" si="309"/>
        <v>135.46797748605255</v>
      </c>
      <c r="J232" s="72">
        <f t="shared" si="309"/>
        <v>134.61565402458592</v>
      </c>
      <c r="K232" s="72">
        <f t="shared" si="309"/>
        <v>133.50413218825116</v>
      </c>
      <c r="L232" s="72">
        <f t="shared" si="309"/>
        <v>131.54061737865487</v>
      </c>
      <c r="M232" s="72">
        <f t="shared" si="309"/>
        <v>131.54627621342237</v>
      </c>
      <c r="N232" s="72">
        <f t="shared" si="309"/>
        <v>133.12980383347431</v>
      </c>
      <c r="O232" s="72">
        <f t="shared" si="309"/>
        <v>134.03135406202469</v>
      </c>
      <c r="P232" s="72">
        <f t="shared" si="309"/>
        <v>136.13395738243096</v>
      </c>
      <c r="Q232" s="72">
        <f>Q10 + Q14*$S232</f>
        <v>136.96096709324601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163.30939524220642</v>
      </c>
      <c r="D233" s="2">
        <f>D$10 + ABS(D$14)*Expt!$B$10</f>
        <v>163.7744650013164</v>
      </c>
      <c r="E233" s="2">
        <f>E$10 + ABS(E$14)*Expt!$B$10</f>
        <v>162.99995795868716</v>
      </c>
      <c r="F233" s="2">
        <f>F$10 + ABS(F$14)*Expt!$B$10</f>
        <v>161.9999518053292</v>
      </c>
      <c r="G233" s="2">
        <f>G$10 + ABS(G$14)*Expt!$B$10</f>
        <v>159.99999999620539</v>
      </c>
      <c r="H233" s="2">
        <f>H$10 + ABS(H$14)*Expt!$B$10</f>
        <v>162.99234969674944</v>
      </c>
      <c r="I233" s="2">
        <f>I$10 + ABS(I$14)*Expt!$B$10</f>
        <v>160.55595285899921</v>
      </c>
      <c r="J233" s="2">
        <f>J$10 + ABS(J$14)*Expt!$B$10</f>
        <v>159.16904602264574</v>
      </c>
      <c r="K233" s="2">
        <f>K$10 + ABS(K$14)*Expt!$B$10</f>
        <v>157.36427638644864</v>
      </c>
      <c r="L233" s="2">
        <f>L$10 + ABS(L$14)*Expt!$B$10</f>
        <v>155.00000005411448</v>
      </c>
      <c r="M233" s="2">
        <f>M$10 + ABS(M$14)*Expt!$B$10</f>
        <v>154.96541276897358</v>
      </c>
      <c r="N233" s="2">
        <f>N$10 + ABS(N$14)*Expt!$B$10</f>
        <v>156.90910710105103</v>
      </c>
      <c r="O233" s="2">
        <f>O$10 + ABS(O$14)*Expt!$B$10</f>
        <v>159.00000006888456</v>
      </c>
      <c r="P233" s="2">
        <f>P$10 + ABS(P$14)*Expt!$B$10</f>
        <v>164.84993277118633</v>
      </c>
      <c r="Q233" s="2">
        <f>Q$10 + ABS(Q$14)*Expt!$B$10</f>
        <v>168.99987678600408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11312 nM α1(I), 4.76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11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D3:M3</v>
      </c>
    </row>
    <row r="4" spans="1:27" x14ac:dyDescent="0.25">
      <c r="B4" s="12" t="s">
        <v>7</v>
      </c>
      <c r="C4" s="7">
        <f>A!C$21</f>
        <v>1.9398865936409294E-3</v>
      </c>
      <c r="D4" s="8">
        <f>A!D$21</f>
        <v>1.2698942266737406E-2</v>
      </c>
      <c r="E4" s="8">
        <f>A!E$21</f>
        <v>2.5412097484157126E-2</v>
      </c>
      <c r="F4" s="8">
        <f>A!F$21</f>
        <v>3.6228364350278063E-2</v>
      </c>
      <c r="G4" s="8">
        <f>A!G$21</f>
        <v>4.7274945831016137E-2</v>
      </c>
      <c r="H4" s="8">
        <f>A!H$21</f>
        <v>4.9414910202030163E-2</v>
      </c>
      <c r="I4" s="8">
        <f>A!I$21</f>
        <v>5.6565890978868036E-2</v>
      </c>
      <c r="J4" s="8">
        <f>A!J$21</f>
        <v>6.6870050445360527E-2</v>
      </c>
      <c r="K4" s="8">
        <f>A!K$21</f>
        <v>6.7297977032915554E-2</v>
      </c>
      <c r="L4" s="8">
        <f>A!L$21</f>
        <v>7.6316793484100892E-2</v>
      </c>
      <c r="M4" s="8">
        <f>A!M$21</f>
        <v>8.800921473663717E-2</v>
      </c>
      <c r="N4" s="8">
        <f>A!N$21</f>
        <v>8.8601501150200018E-2</v>
      </c>
      <c r="O4" s="9">
        <f>A!O$21</f>
        <v>9.6671528342904184E-2</v>
      </c>
      <c r="P4" s="7"/>
    </row>
    <row r="5" spans="1:27" x14ac:dyDescent="0.25">
      <c r="B5" s="12" t="s">
        <v>8</v>
      </c>
      <c r="C5" s="7">
        <f>B!C$21</f>
        <v>3.4217655409087759E-3</v>
      </c>
      <c r="D5" s="8">
        <f>B!D$21</f>
        <v>1.1685508827055548E-2</v>
      </c>
      <c r="E5" s="8">
        <f>B!E$21</f>
        <v>2.1227552111393277E-2</v>
      </c>
      <c r="F5" s="8">
        <f>B!F$21</f>
        <v>3.5429024589830466E-2</v>
      </c>
      <c r="G5" s="8">
        <f>B!G$21</f>
        <v>4.1134585339142028E-2</v>
      </c>
      <c r="H5" s="8">
        <f>B!H$21</f>
        <v>4.8452746380153712E-2</v>
      </c>
      <c r="I5" s="8">
        <f>B!I$21</f>
        <v>5.6146724642868087E-2</v>
      </c>
      <c r="J5" s="8">
        <f>B!J$21</f>
        <v>6.4641397691116764E-2</v>
      </c>
      <c r="K5" s="8">
        <f>B!K$21</f>
        <v>6.8858493999254977E-2</v>
      </c>
      <c r="L5" s="8">
        <f>B!L$21</f>
        <v>7.8057152038576424E-2</v>
      </c>
      <c r="M5" s="8">
        <f>B!M$21</f>
        <v>8.6795116841428599E-2</v>
      </c>
      <c r="N5" s="8">
        <f>B!N$21</f>
        <v>9.1257768612458212E-2</v>
      </c>
      <c r="O5" s="9">
        <f>B!O$21</f>
        <v>9.3998533907242734E-2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1.5763468428113606E-2</v>
      </c>
      <c r="E6" s="8">
        <f>'C'!E$21</f>
        <v>2.5810233966599823E-2</v>
      </c>
      <c r="F6" s="8">
        <f>'C'!F$21</f>
        <v>3.5825218564283112E-2</v>
      </c>
      <c r="G6" s="8">
        <f>'C'!G$21</f>
        <v>4.3478011057719937E-2</v>
      </c>
      <c r="H6" s="8">
        <f>'C'!H$21</f>
        <v>5.0877612296855577E-2</v>
      </c>
      <c r="I6" s="8">
        <f>'C'!I$21</f>
        <v>6.0133522984178595E-2</v>
      </c>
      <c r="J6" s="8">
        <f>'C'!J$21</f>
        <v>6.8869618712968983E-2</v>
      </c>
      <c r="K6" s="8">
        <f>'C'!K$21</f>
        <v>7.1190832416943212E-2</v>
      </c>
      <c r="L6" s="8">
        <f>'C'!L$21</f>
        <v>8.0797369671699648E-2</v>
      </c>
      <c r="M6" s="8">
        <f>'C'!M$21</f>
        <v>8.5799005300850273E-2</v>
      </c>
      <c r="N6" s="8">
        <f>'C'!N$21</f>
        <v>9.0525354876364331E-2</v>
      </c>
      <c r="O6" s="9">
        <f>'C'!O$21</f>
        <v>9.4967041160840787E-2</v>
      </c>
      <c r="P6" s="7"/>
    </row>
    <row r="7" spans="1:27" x14ac:dyDescent="0.25">
      <c r="B7" s="13" t="s">
        <v>10</v>
      </c>
      <c r="C7" s="14">
        <f t="shared" ref="C7:O7" si="0">AVERAGE(C4:C6)</f>
        <v>1.7872173781832352E-3</v>
      </c>
      <c r="D7" s="15">
        <f t="shared" si="0"/>
        <v>1.3382639840635521E-2</v>
      </c>
      <c r="E7" s="15">
        <f t="shared" si="0"/>
        <v>2.4149961187383412E-2</v>
      </c>
      <c r="F7" s="15">
        <f t="shared" si="0"/>
        <v>3.5827535834797218E-2</v>
      </c>
      <c r="G7" s="15">
        <f t="shared" si="0"/>
        <v>4.3962514075959365E-2</v>
      </c>
      <c r="H7" s="15">
        <f t="shared" si="0"/>
        <v>4.9581756293013153E-2</v>
      </c>
      <c r="I7" s="15">
        <f t="shared" si="0"/>
        <v>5.7615379535304906E-2</v>
      </c>
      <c r="J7" s="15">
        <f t="shared" si="0"/>
        <v>6.6793688949815425E-2</v>
      </c>
      <c r="K7" s="15">
        <f t="shared" si="0"/>
        <v>6.9115767816371257E-2</v>
      </c>
      <c r="L7" s="15">
        <f t="shared" si="0"/>
        <v>7.839043839812565E-2</v>
      </c>
      <c r="M7" s="15">
        <f t="shared" si="0"/>
        <v>8.6867778959638667E-2</v>
      </c>
      <c r="N7" s="15">
        <f t="shared" si="0"/>
        <v>9.012820821300753E-2</v>
      </c>
      <c r="O7" s="16">
        <f t="shared" si="0"/>
        <v>9.5212367803662559E-2</v>
      </c>
      <c r="P7" s="25"/>
      <c r="Q7" s="2" t="str">
        <f>CONCATENATE(CHAR(66 + (14 - Q$1)), "9:", CHAR(66 + R$1), "9")</f>
        <v>D9:M9</v>
      </c>
    </row>
    <row r="8" spans="1:27" ht="15.75" thickBot="1" x14ac:dyDescent="0.3">
      <c r="B8" s="17" t="s">
        <v>11</v>
      </c>
      <c r="C8" s="21">
        <f t="shared" ref="C8:O8" si="1">STDEV(C4:C6)</f>
        <v>1.7159839076311384E-3</v>
      </c>
      <c r="D8" s="22">
        <f t="shared" si="1"/>
        <v>2.1232099298894172E-3</v>
      </c>
      <c r="E8" s="22">
        <f t="shared" si="1"/>
        <v>2.5386973569598804E-3</v>
      </c>
      <c r="F8" s="22">
        <f t="shared" si="1"/>
        <v>3.9967491848386235E-4</v>
      </c>
      <c r="G8" s="22">
        <f t="shared" si="1"/>
        <v>3.0987197555691365E-3</v>
      </c>
      <c r="H8" s="22">
        <f t="shared" si="1"/>
        <v>1.2210126502427492E-3</v>
      </c>
      <c r="I8" s="22">
        <f t="shared" si="1"/>
        <v>2.1908240290215032E-3</v>
      </c>
      <c r="J8" s="22">
        <f t="shared" si="1"/>
        <v>2.1151445721060459E-3</v>
      </c>
      <c r="K8" s="22">
        <f t="shared" si="1"/>
        <v>1.9591383623849701E-3</v>
      </c>
      <c r="L8" s="22">
        <f t="shared" si="1"/>
        <v>2.2588051246877042E-3</v>
      </c>
      <c r="M8" s="22">
        <f t="shared" si="1"/>
        <v>1.10689487986775E-3</v>
      </c>
      <c r="N8" s="22">
        <f t="shared" si="1"/>
        <v>1.3719450834215202E-3</v>
      </c>
      <c r="O8" s="23">
        <f t="shared" si="1"/>
        <v>1.3532788642877424E-3</v>
      </c>
      <c r="P8" s="26"/>
    </row>
    <row r="9" spans="1:27" x14ac:dyDescent="0.25">
      <c r="B9" s="3">
        <f>Expt!B1*2</f>
        <v>11312</v>
      </c>
      <c r="C9" s="27">
        <f>$B$9*C7</f>
        <v>20.217002982008758</v>
      </c>
      <c r="D9" s="27">
        <f t="shared" ref="D9:O10" si="2">$B$9*D7</f>
        <v>151.38442187726901</v>
      </c>
      <c r="E9" s="27">
        <f t="shared" si="2"/>
        <v>273.18436095168113</v>
      </c>
      <c r="F9" s="27">
        <f t="shared" si="2"/>
        <v>405.28108536322611</v>
      </c>
      <c r="G9" s="27">
        <f t="shared" si="2"/>
        <v>497.30395922725234</v>
      </c>
      <c r="H9" s="27">
        <f t="shared" si="2"/>
        <v>560.86882718656477</v>
      </c>
      <c r="I9" s="27">
        <f t="shared" si="2"/>
        <v>651.74517330336914</v>
      </c>
      <c r="J9" s="27">
        <f t="shared" si="2"/>
        <v>755.57020940031214</v>
      </c>
      <c r="K9" s="27">
        <f t="shared" si="2"/>
        <v>781.83756553879164</v>
      </c>
      <c r="L9" s="27">
        <f t="shared" si="2"/>
        <v>886.75263915959738</v>
      </c>
      <c r="M9" s="27">
        <f t="shared" si="2"/>
        <v>982.64831559143261</v>
      </c>
      <c r="N9" s="27">
        <f t="shared" si="2"/>
        <v>1019.5302913055411</v>
      </c>
      <c r="O9" s="27">
        <f t="shared" si="2"/>
        <v>1077.0423045950308</v>
      </c>
      <c r="P9" s="18"/>
      <c r="R9" s="3">
        <f ca="1">LINEST(INDIRECT($Q$7),INDIRECT($Q$3), FALSE)</f>
        <v>20.762896784932771</v>
      </c>
      <c r="S9" s="3" t="s">
        <v>14</v>
      </c>
      <c r="Z9" s="3"/>
      <c r="AA9" s="3"/>
    </row>
    <row r="10" spans="1:27" x14ac:dyDescent="0.25">
      <c r="C10" s="18">
        <f>$B$9*C8</f>
        <v>19.411209963123436</v>
      </c>
      <c r="D10" s="18">
        <f t="shared" si="2"/>
        <v>24.017750726909089</v>
      </c>
      <c r="E10" s="18">
        <f t="shared" si="2"/>
        <v>28.717744501930166</v>
      </c>
      <c r="F10" s="18">
        <f t="shared" si="2"/>
        <v>4.5211226778894513</v>
      </c>
      <c r="G10" s="18">
        <f t="shared" si="2"/>
        <v>35.052717874998073</v>
      </c>
      <c r="H10" s="18">
        <f t="shared" si="2"/>
        <v>13.81209509954598</v>
      </c>
      <c r="I10" s="18">
        <f t="shared" si="2"/>
        <v>24.782601416291243</v>
      </c>
      <c r="J10" s="18">
        <f t="shared" si="2"/>
        <v>23.926515399663593</v>
      </c>
      <c r="K10" s="18">
        <f t="shared" si="2"/>
        <v>22.161773155298782</v>
      </c>
      <c r="L10" s="18">
        <f t="shared" si="2"/>
        <v>25.551603570467311</v>
      </c>
      <c r="M10" s="18">
        <f t="shared" si="2"/>
        <v>12.521194881063989</v>
      </c>
      <c r="N10" s="18">
        <f t="shared" si="2"/>
        <v>15.519442783664237</v>
      </c>
      <c r="O10" s="18">
        <f t="shared" si="2"/>
        <v>15.308290512822941</v>
      </c>
      <c r="P10" s="18"/>
    </row>
    <row r="11" spans="1:27" ht="17.25" x14ac:dyDescent="0.25">
      <c r="B11" s="3" t="str">
        <f>Expt!B3</f>
        <v>4.76</v>
      </c>
      <c r="C11" s="27">
        <f>C9/$B11</f>
        <v>4.2472695340354534</v>
      </c>
      <c r="D11" s="27">
        <f t="shared" ref="D11:O11" si="3">D9/$B11</f>
        <v>31.803449974216178</v>
      </c>
      <c r="E11" s="27">
        <f t="shared" si="3"/>
        <v>57.391672468840575</v>
      </c>
      <c r="F11" s="27">
        <f t="shared" si="3"/>
        <v>85.143085160341627</v>
      </c>
      <c r="G11" s="27">
        <f t="shared" si="3"/>
        <v>104.47562168639756</v>
      </c>
      <c r="H11" s="27">
        <f t="shared" si="3"/>
        <v>117.82958554339596</v>
      </c>
      <c r="I11" s="27">
        <f t="shared" si="3"/>
        <v>136.92125489566578</v>
      </c>
      <c r="J11" s="27">
        <f t="shared" si="3"/>
        <v>158.73323726897314</v>
      </c>
      <c r="K11" s="27">
        <f t="shared" si="3"/>
        <v>164.25158939890582</v>
      </c>
      <c r="L11" s="27">
        <f t="shared" si="3"/>
        <v>186.29257125201627</v>
      </c>
      <c r="M11" s="27">
        <f t="shared" si="3"/>
        <v>206.43872176290603</v>
      </c>
      <c r="N11" s="27">
        <f t="shared" si="3"/>
        <v>214.18703598855907</v>
      </c>
      <c r="O11" s="27">
        <f t="shared" si="3"/>
        <v>226.26939172164515</v>
      </c>
      <c r="P11" s="18"/>
      <c r="R11" s="3">
        <f ca="1">R9/$B$11</f>
        <v>4.361953106078313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4.0779852863704704</v>
      </c>
      <c r="D12" s="27">
        <f t="shared" ref="D12:O12" si="4">D10/$B11</f>
        <v>5.0457459510313214</v>
      </c>
      <c r="E12" s="27">
        <f t="shared" si="4"/>
        <v>6.0331396012458338</v>
      </c>
      <c r="F12" s="27">
        <f t="shared" si="4"/>
        <v>0.94981568863223775</v>
      </c>
      <c r="G12" s="27">
        <f t="shared" si="4"/>
        <v>7.3640163602937134</v>
      </c>
      <c r="H12" s="27">
        <f t="shared" si="4"/>
        <v>2.9017006511651218</v>
      </c>
      <c r="I12" s="27">
        <f t="shared" si="4"/>
        <v>5.2064288689687483</v>
      </c>
      <c r="J12" s="27">
        <f t="shared" si="4"/>
        <v>5.0265788654755452</v>
      </c>
      <c r="K12" s="27">
        <f t="shared" si="4"/>
        <v>4.6558346964913406</v>
      </c>
      <c r="L12" s="27">
        <f t="shared" si="4"/>
        <v>5.3679839433754859</v>
      </c>
      <c r="M12" s="27">
        <f t="shared" si="4"/>
        <v>2.6305031262739473</v>
      </c>
      <c r="N12" s="27">
        <f t="shared" si="4"/>
        <v>3.2603871394252599</v>
      </c>
      <c r="O12" s="27">
        <f t="shared" si="4"/>
        <v>3.216027418660282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31.803449974216178</v>
      </c>
      <c r="E13" s="27">
        <f t="shared" si="5"/>
        <v>57.391672468840575</v>
      </c>
      <c r="F13" s="27">
        <f t="shared" si="5"/>
        <v>85.143085160341627</v>
      </c>
      <c r="G13" s="27">
        <f t="shared" si="5"/>
        <v>104.47562168639756</v>
      </c>
      <c r="H13" s="27">
        <f t="shared" si="5"/>
        <v>117.82958554339596</v>
      </c>
      <c r="I13" s="27">
        <f t="shared" si="5"/>
        <v>136.92125489566578</v>
      </c>
      <c r="J13" s="27">
        <f t="shared" si="5"/>
        <v>158.73323726897314</v>
      </c>
      <c r="K13" s="27">
        <f t="shared" si="5"/>
        <v>164.25158939890582</v>
      </c>
      <c r="L13" s="27">
        <f t="shared" si="5"/>
        <v>186.29257125201627</v>
      </c>
      <c r="M13" s="27">
        <f t="shared" si="5"/>
        <v>206.43872176290603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385604.05817523977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4.2472695340354534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>
        <f t="shared" si="6"/>
        <v>214.18703598855907</v>
      </c>
      <c r="O14" s="27">
        <f t="shared" si="6"/>
        <v>226.26939172164515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5.8634717964758929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5656 nM α2(I), 4.76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  <c r="T3" s="3">
        <f ca="1">R11/(B9*10^-9)</f>
        <v>375865.80490271747</v>
      </c>
      <c r="U3" s="3" t="s">
        <v>30</v>
      </c>
    </row>
    <row r="4" spans="1:27" x14ac:dyDescent="0.25">
      <c r="B4" s="12" t="s">
        <v>7</v>
      </c>
      <c r="C4" s="7">
        <f>A!C$22</f>
        <v>1.0490317954479573E-2</v>
      </c>
      <c r="D4" s="8">
        <f>A!D$22</f>
        <v>1.7694209606011986E-2</v>
      </c>
      <c r="E4" s="8">
        <f>A!E$22</f>
        <v>2.6370813064145245E-2</v>
      </c>
      <c r="F4" s="8">
        <f>A!F$22</f>
        <v>3.6490172017759046E-2</v>
      </c>
      <c r="G4" s="8">
        <f>A!G$22</f>
        <v>4.7914714559412347E-2</v>
      </c>
      <c r="H4" s="8">
        <f>A!H$22</f>
        <v>4.754035392158739E-2</v>
      </c>
      <c r="I4" s="8">
        <f>A!I$22</f>
        <v>5.3366671069402197E-2</v>
      </c>
      <c r="J4" s="8">
        <f>A!J$22</f>
        <v>6.1303074821827161E-2</v>
      </c>
      <c r="K4" s="8">
        <f>A!K$22</f>
        <v>7.5052613848552496E-2</v>
      </c>
      <c r="L4" s="8">
        <f>A!L$22</f>
        <v>7.978156424345581E-2</v>
      </c>
      <c r="M4" s="8">
        <f>A!M$22</f>
        <v>9.2711024113363932E-2</v>
      </c>
      <c r="N4" s="8">
        <f>A!N$22</f>
        <v>8.9265843674992754E-2</v>
      </c>
      <c r="O4" s="9">
        <f>A!O$22</f>
        <v>9.3345999357909451E-2</v>
      </c>
      <c r="P4" s="7"/>
      <c r="T4" s="38">
        <f ca="1">T3/'α1(I)'!R13</f>
        <v>0.97474545958202363</v>
      </c>
      <c r="U4" s="2" t="s">
        <v>37</v>
      </c>
    </row>
    <row r="5" spans="1:27" x14ac:dyDescent="0.25">
      <c r="B5" s="12" t="s">
        <v>8</v>
      </c>
      <c r="C5" s="7">
        <f>B!C$22</f>
        <v>2.5292316786739858E-3</v>
      </c>
      <c r="D5" s="8">
        <f>B!D$22</f>
        <v>2.2056291368742906E-2</v>
      </c>
      <c r="E5" s="8">
        <f>B!E$22</f>
        <v>2.7466214000002744E-2</v>
      </c>
      <c r="F5" s="8">
        <f>B!F$22</f>
        <v>4.304515810429943E-2</v>
      </c>
      <c r="G5" s="8">
        <f>B!G$22</f>
        <v>4.3324760944195906E-2</v>
      </c>
      <c r="H5" s="8">
        <f>B!H$22</f>
        <v>4.2617784088341451E-2</v>
      </c>
      <c r="I5" s="8">
        <f>B!I$22</f>
        <v>5.22168895622327E-2</v>
      </c>
      <c r="J5" s="8">
        <f>B!J$22</f>
        <v>6.5586854265872227E-2</v>
      </c>
      <c r="K5" s="8">
        <f>B!K$22</f>
        <v>6.6527528594199789E-2</v>
      </c>
      <c r="L5" s="8">
        <f>B!L$22</f>
        <v>7.7782743182416625E-2</v>
      </c>
      <c r="M5" s="8">
        <f>B!M$22</f>
        <v>7.8274785778586375E-2</v>
      </c>
      <c r="N5" s="8">
        <f>B!N$22</f>
        <v>8.3335037734527898E-2</v>
      </c>
      <c r="O5" s="9">
        <f>B!O$22</f>
        <v>9.0012082457490289E-2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1.5964952990403375E-2</v>
      </c>
      <c r="E6" s="8">
        <f>'C'!E$22</f>
        <v>3.6233636529686579E-2</v>
      </c>
      <c r="F6" s="8">
        <f>'C'!F$22</f>
        <v>4.5245826616885809E-2</v>
      </c>
      <c r="G6" s="8">
        <f>'C'!G$22</f>
        <v>5.0258055880070894E-2</v>
      </c>
      <c r="H6" s="8">
        <f>'C'!H$22</f>
        <v>5.1280154773120035E-2</v>
      </c>
      <c r="I6" s="8">
        <f>'C'!I$22</f>
        <v>5.9852691814155083E-2</v>
      </c>
      <c r="J6" s="8">
        <f>'C'!J$22</f>
        <v>7.3099225488878539E-2</v>
      </c>
      <c r="K6" s="8">
        <f>'C'!K$22</f>
        <v>6.9015873362499439E-2</v>
      </c>
      <c r="L6" s="8">
        <f>'C'!L$22</f>
        <v>8.2437480237972136E-2</v>
      </c>
      <c r="M6" s="8">
        <f>'C'!M$22</f>
        <v>8.3572701649497802E-2</v>
      </c>
      <c r="N6" s="8">
        <f>'C'!N$22</f>
        <v>9.2229789271010304E-2</v>
      </c>
      <c r="O6" s="9">
        <f>'C'!O$22</f>
        <v>9.1272336743922808E-2</v>
      </c>
      <c r="P6" s="7"/>
    </row>
    <row r="7" spans="1:27" x14ac:dyDescent="0.25">
      <c r="B7" s="13" t="s">
        <v>10</v>
      </c>
      <c r="C7" s="14">
        <f t="shared" ref="C7:O7" si="0">AVERAGE(C4:C6)</f>
        <v>4.339849877717853E-3</v>
      </c>
      <c r="D7" s="15">
        <f t="shared" si="0"/>
        <v>1.8571817988386089E-2</v>
      </c>
      <c r="E7" s="15">
        <f t="shared" si="0"/>
        <v>3.0023554531278186E-2</v>
      </c>
      <c r="F7" s="15">
        <f t="shared" si="0"/>
        <v>4.1593718912981428E-2</v>
      </c>
      <c r="G7" s="15">
        <f t="shared" si="0"/>
        <v>4.7165843794559716E-2</v>
      </c>
      <c r="H7" s="15">
        <f t="shared" si="0"/>
        <v>4.7146097594349623E-2</v>
      </c>
      <c r="I7" s="15">
        <f t="shared" si="0"/>
        <v>5.5145417481929998E-2</v>
      </c>
      <c r="J7" s="15">
        <f t="shared" si="0"/>
        <v>6.6663051525525971E-2</v>
      </c>
      <c r="K7" s="15">
        <f t="shared" si="0"/>
        <v>7.0198671935083903E-2</v>
      </c>
      <c r="L7" s="15">
        <f t="shared" si="0"/>
        <v>8.0000595887948181E-2</v>
      </c>
      <c r="M7" s="15">
        <f t="shared" si="0"/>
        <v>8.4852837180482699E-2</v>
      </c>
      <c r="N7" s="15">
        <f t="shared" si="0"/>
        <v>8.8276890226843652E-2</v>
      </c>
      <c r="O7" s="16">
        <f t="shared" si="0"/>
        <v>9.154347285310753E-2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5.4745270474764081E-3</v>
      </c>
      <c r="D8" s="22">
        <f t="shared" si="1"/>
        <v>3.1390680407515836E-3</v>
      </c>
      <c r="E8" s="22">
        <f t="shared" si="1"/>
        <v>5.4059055321737104E-3</v>
      </c>
      <c r="F8" s="22">
        <f t="shared" si="1"/>
        <v>4.5547095032913796E-3</v>
      </c>
      <c r="G8" s="22">
        <f t="shared" si="1"/>
        <v>3.5267903586399438E-3</v>
      </c>
      <c r="H8" s="22">
        <f t="shared" si="1"/>
        <v>4.344622539278079E-3</v>
      </c>
      <c r="I8" s="22">
        <f t="shared" si="1"/>
        <v>4.116955562995077E-3</v>
      </c>
      <c r="J8" s="22">
        <f t="shared" si="1"/>
        <v>5.9712597537043086E-3</v>
      </c>
      <c r="K8" s="22">
        <f t="shared" si="1"/>
        <v>4.3838942729012504E-3</v>
      </c>
      <c r="L8" s="22">
        <f t="shared" si="1"/>
        <v>2.3350857393374604E-3</v>
      </c>
      <c r="M8" s="22">
        <f t="shared" si="1"/>
        <v>7.302760063694601E-3</v>
      </c>
      <c r="N8" s="22">
        <f t="shared" si="1"/>
        <v>4.5290918422895262E-3</v>
      </c>
      <c r="O8" s="23">
        <f t="shared" si="1"/>
        <v>1.6834151499267775E-3</v>
      </c>
      <c r="P8" s="26"/>
    </row>
    <row r="9" spans="1:27" x14ac:dyDescent="0.25">
      <c r="B9" s="3">
        <f>Expt!B1</f>
        <v>5656</v>
      </c>
      <c r="C9" s="27">
        <f>$B$9*C7</f>
        <v>24.546190908372179</v>
      </c>
      <c r="D9" s="27">
        <f t="shared" ref="D9:O10" si="2">$B$9*D7</f>
        <v>105.04220254231171</v>
      </c>
      <c r="E9" s="27">
        <f t="shared" si="2"/>
        <v>169.81322442890942</v>
      </c>
      <c r="F9" s="27">
        <f t="shared" si="2"/>
        <v>235.25407417182296</v>
      </c>
      <c r="G9" s="27">
        <f t="shared" si="2"/>
        <v>266.77001250202977</v>
      </c>
      <c r="H9" s="27">
        <f t="shared" si="2"/>
        <v>266.65832799364148</v>
      </c>
      <c r="I9" s="27">
        <f t="shared" si="2"/>
        <v>311.90248127779608</v>
      </c>
      <c r="J9" s="27">
        <f t="shared" si="2"/>
        <v>377.04621942837491</v>
      </c>
      <c r="K9" s="27">
        <f t="shared" si="2"/>
        <v>397.04368846483453</v>
      </c>
      <c r="L9" s="27">
        <f t="shared" si="2"/>
        <v>452.48337034223493</v>
      </c>
      <c r="M9" s="27">
        <f t="shared" si="2"/>
        <v>479.92764709281016</v>
      </c>
      <c r="N9" s="27">
        <f t="shared" si="2"/>
        <v>499.29409112302767</v>
      </c>
      <c r="O9" s="27">
        <f t="shared" si="2"/>
        <v>517.76988245717621</v>
      </c>
      <c r="P9" s="18"/>
      <c r="R9" s="3">
        <f ca="1">LINEST(INDIRECT($Q$7),INDIRECT($Q$3), FALSE)</f>
        <v>10.119269684441706</v>
      </c>
      <c r="S9" s="3" t="s">
        <v>14</v>
      </c>
      <c r="Z9" s="3"/>
      <c r="AA9" s="3"/>
    </row>
    <row r="10" spans="1:27" x14ac:dyDescent="0.25">
      <c r="C10" s="18">
        <f>$B$9*C8</f>
        <v>30.963924980526564</v>
      </c>
      <c r="D10" s="18">
        <f t="shared" si="2"/>
        <v>17.754568838490957</v>
      </c>
      <c r="E10" s="18">
        <f t="shared" si="2"/>
        <v>30.575801689974504</v>
      </c>
      <c r="F10" s="18">
        <f t="shared" si="2"/>
        <v>25.761436950616044</v>
      </c>
      <c r="G10" s="18">
        <f t="shared" si="2"/>
        <v>19.947526268467524</v>
      </c>
      <c r="H10" s="18">
        <f t="shared" si="2"/>
        <v>24.573185082156815</v>
      </c>
      <c r="I10" s="18">
        <f t="shared" si="2"/>
        <v>23.285500664300155</v>
      </c>
      <c r="J10" s="18">
        <f t="shared" si="2"/>
        <v>33.773445166951568</v>
      </c>
      <c r="K10" s="18">
        <f t="shared" si="2"/>
        <v>24.795306007529472</v>
      </c>
      <c r="L10" s="18">
        <f t="shared" si="2"/>
        <v>13.207244941692675</v>
      </c>
      <c r="M10" s="18">
        <f t="shared" si="2"/>
        <v>41.304410920256664</v>
      </c>
      <c r="N10" s="18">
        <f t="shared" si="2"/>
        <v>25.616543459989561</v>
      </c>
      <c r="O10" s="18">
        <f t="shared" si="2"/>
        <v>9.5213960879858544</v>
      </c>
      <c r="P10" s="18"/>
    </row>
    <row r="11" spans="1:27" ht="17.25" x14ac:dyDescent="0.25">
      <c r="B11" s="3" t="str">
        <f>Expt!B3</f>
        <v>4.76</v>
      </c>
      <c r="C11" s="27">
        <f>C9/$B11</f>
        <v>5.1567627958765083</v>
      </c>
      <c r="D11" s="27">
        <f t="shared" ref="D11:O11" si="3">D9/$B11</f>
        <v>22.067689609729353</v>
      </c>
      <c r="E11" s="27">
        <f t="shared" si="3"/>
        <v>35.675047148930553</v>
      </c>
      <c r="F11" s="27">
        <f t="shared" si="3"/>
        <v>49.423124826013229</v>
      </c>
      <c r="G11" s="27">
        <f t="shared" si="3"/>
        <v>56.044120273535668</v>
      </c>
      <c r="H11" s="27">
        <f t="shared" si="3"/>
        <v>56.020657141521319</v>
      </c>
      <c r="I11" s="27">
        <f t="shared" si="3"/>
        <v>65.525731360881537</v>
      </c>
      <c r="J11" s="27">
        <f t="shared" si="3"/>
        <v>79.211390636213224</v>
      </c>
      <c r="K11" s="27">
        <f t="shared" si="3"/>
        <v>83.412539593452635</v>
      </c>
      <c r="L11" s="27">
        <f t="shared" si="3"/>
        <v>95.059531584503148</v>
      </c>
      <c r="M11" s="27">
        <f t="shared" si="3"/>
        <v>100.82513594386768</v>
      </c>
      <c r="N11" s="27">
        <f t="shared" si="3"/>
        <v>104.8937166224848</v>
      </c>
      <c r="O11" s="27">
        <f t="shared" si="3"/>
        <v>108.77518539016307</v>
      </c>
      <c r="P11" s="18"/>
      <c r="R11" s="3">
        <f ca="1">R9/$B$11</f>
        <v>2.1258969925297704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6.505026256413144</v>
      </c>
      <c r="D12" s="27">
        <f t="shared" ref="D12:O12" si="4">D10/$B11</f>
        <v>3.7299514366577644</v>
      </c>
      <c r="E12" s="27">
        <f t="shared" si="4"/>
        <v>6.4234877499946439</v>
      </c>
      <c r="F12" s="27">
        <f t="shared" si="4"/>
        <v>5.412066586263875</v>
      </c>
      <c r="G12" s="27">
        <f t="shared" si="4"/>
        <v>4.1906567790898164</v>
      </c>
      <c r="H12" s="27">
        <f t="shared" si="4"/>
        <v>5.1624338407892472</v>
      </c>
      <c r="I12" s="27">
        <f t="shared" si="4"/>
        <v>4.891911904264739</v>
      </c>
      <c r="J12" s="27">
        <f t="shared" si="4"/>
        <v>7.0952615896957081</v>
      </c>
      <c r="K12" s="27">
        <f t="shared" si="4"/>
        <v>5.2090979007414857</v>
      </c>
      <c r="L12" s="27">
        <f t="shared" si="4"/>
        <v>2.7746312902715706</v>
      </c>
      <c r="M12" s="27">
        <f t="shared" si="4"/>
        <v>8.677397252154762</v>
      </c>
      <c r="N12" s="27">
        <f t="shared" si="4"/>
        <v>5.3816267773087318</v>
      </c>
      <c r="O12" s="27">
        <f t="shared" si="4"/>
        <v>2.0002932957953474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22.067689609729353</v>
      </c>
      <c r="E13" s="27">
        <f t="shared" si="5"/>
        <v>35.675047148930553</v>
      </c>
      <c r="F13" s="27">
        <f t="shared" si="5"/>
        <v>49.423124826013229</v>
      </c>
      <c r="G13" s="27">
        <f t="shared" si="5"/>
        <v>56.044120273535668</v>
      </c>
      <c r="H13" s="27">
        <f t="shared" si="5"/>
        <v>56.020657141521319</v>
      </c>
      <c r="I13" s="27">
        <f t="shared" si="5"/>
        <v>65.525731360881537</v>
      </c>
      <c r="J13" s="27">
        <f t="shared" si="5"/>
        <v>79.211390636213224</v>
      </c>
      <c r="K13" s="27">
        <f t="shared" si="5"/>
        <v>83.412539593452635</v>
      </c>
      <c r="L13" s="27">
        <f t="shared" si="5"/>
        <v>95.059531584503148</v>
      </c>
      <c r="M13" s="27">
        <f t="shared" si="5"/>
        <v>100.82513594386768</v>
      </c>
      <c r="N13" s="27">
        <f t="shared" si="5"/>
        <v>104.8937166224848</v>
      </c>
      <c r="O13" s="27" t="e">
        <f t="shared" si="5"/>
        <v>#N/A</v>
      </c>
      <c r="P13" s="18"/>
      <c r="R13" s="3">
        <f ca="1">R11/($B$9*10^-9)</f>
        <v>375865.80490271747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5.1567627958765083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108.77518539016307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3.7367113563036183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1.5041825651646545</v>
      </c>
      <c r="D3" s="74">
        <f>B!$P$21</f>
        <v>1.495308152649834</v>
      </c>
      <c r="E3" s="74">
        <f>'C'!$P$21</f>
        <v>1.4663109238812078</v>
      </c>
      <c r="F3" s="75">
        <f>AVERAGE(C3:E3)</f>
        <v>1.4886005472318988</v>
      </c>
      <c r="G3" s="80">
        <f>STDEV(C3:E3)</f>
        <v>1.9806798863207374E-2</v>
      </c>
    </row>
    <row r="4" spans="2:7" ht="15.75" thickBot="1" x14ac:dyDescent="0.3">
      <c r="B4" s="81" t="s">
        <v>54</v>
      </c>
      <c r="C4" s="82">
        <f>A!$P$22</f>
        <v>1.3073052001625702</v>
      </c>
      <c r="D4" s="82">
        <f>B!$P$22</f>
        <v>1.2917785140456319</v>
      </c>
      <c r="E4" s="82">
        <f>'C'!$P$22</f>
        <v>1.3255010042685755</v>
      </c>
      <c r="F4" s="83">
        <f>AVERAGE(C4:E4)</f>
        <v>1.308194906158926</v>
      </c>
      <c r="G4" s="84">
        <f>STDEV(C4:E4)</f>
        <v>1.6878840874867417E-2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0.99414125159130384</v>
      </c>
      <c r="D7" s="74">
        <f>B!$Q$21</f>
        <v>0.97652911968701694</v>
      </c>
      <c r="E7" s="74">
        <f>'C'!$Q$21</f>
        <v>1.0226983411890982</v>
      </c>
      <c r="F7" s="75">
        <f>AVERAGE(C7:E7)</f>
        <v>0.99778957082247288</v>
      </c>
      <c r="G7" s="80">
        <f>STDEV(C7:E7)</f>
        <v>2.329982678983793E-2</v>
      </c>
    </row>
    <row r="8" spans="2:7" ht="15.75" thickBot="1" x14ac:dyDescent="0.3">
      <c r="B8" s="81" t="s">
        <v>54</v>
      </c>
      <c r="C8" s="82">
        <f>A!$Q$22</f>
        <v>0.94679402476511954</v>
      </c>
      <c r="D8" s="82">
        <f>B!$Q$22</f>
        <v>0.95044584467307813</v>
      </c>
      <c r="E8" s="82">
        <f>'C'!$Q$22</f>
        <v>1.001708347088426</v>
      </c>
      <c r="F8" s="83">
        <f>AVERAGE(C8:E8)</f>
        <v>0.96631607217554139</v>
      </c>
      <c r="G8" s="84">
        <f>STDEV(C8:E8)</f>
        <v>3.0704947317850131E-2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2018-12-30T13:05:43Z</dcterms:modified>
</cp:coreProperties>
</file>